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ivta1597_colorado_edu/Documents/Shirts Lab/LCA_boltz_models/"/>
    </mc:Choice>
  </mc:AlternateContent>
  <xr:revisionPtr revIDLastSave="1421" documentId="8_{C6F54AFA-60FD-B04F-BBB7-75B2589805D3}" xr6:coauthVersionLast="47" xr6:coauthVersionMax="47" xr10:uidLastSave="{52B1B177-3F2D-CD46-9EE5-E93348145A98}"/>
  <bookViews>
    <workbookView xWindow="0" yWindow="660" windowWidth="29400" windowHeight="17160" xr2:uid="{27E63E85-0623-8743-9D49-3663B37B390F}"/>
  </bookViews>
  <sheets>
    <sheet name="all_feats_500ns" sheetId="5" r:id="rId1"/>
    <sheet name="all_feats_250ns" sheetId="13" r:id="rId2"/>
    <sheet name="DW_avgs_250ns" sheetId="16" r:id="rId3"/>
    <sheet name="DW_avgs_500ns" sheetId="7" r:id="rId4"/>
    <sheet name="lig_contacts_250ns" sheetId="15" r:id="rId5"/>
    <sheet name="rmsf_250ns" sheetId="14" r:id="rId6"/>
    <sheet name="all_feats_50pct" sheetId="12" r:id="rId7"/>
    <sheet name="pkt_vol" sheetId="10" r:id="rId8"/>
    <sheet name="md_candidate_guide" sheetId="9" r:id="rId9"/>
    <sheet name="binder_scores_lookup" sheetId="8" r:id="rId10"/>
    <sheet name="R_scores" sheetId="6" r:id="rId11"/>
    <sheet name="lig_contacts" sheetId="11" r:id="rId12"/>
  </sheets>
  <definedNames>
    <definedName name="_xlnm._FilterDatabase" localSheetId="0" hidden="1">all_feats_500ns!$A$1:$IQ$131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I3" i="13" l="1"/>
  <c r="IJ3" i="13"/>
  <c r="IK3" i="13"/>
  <c r="IL3" i="13"/>
  <c r="IM3" i="13"/>
  <c r="IN3" i="13"/>
  <c r="IO3" i="13"/>
  <c r="II4" i="13"/>
  <c r="IJ4" i="13"/>
  <c r="IK4" i="13"/>
  <c r="IL4" i="13"/>
  <c r="IM4" i="13"/>
  <c r="IN4" i="13"/>
  <c r="IO4" i="13"/>
  <c r="II5" i="13"/>
  <c r="IJ5" i="13"/>
  <c r="IK5" i="13"/>
  <c r="IL5" i="13"/>
  <c r="IM5" i="13"/>
  <c r="IN5" i="13"/>
  <c r="IO5" i="13"/>
  <c r="II6" i="13"/>
  <c r="IJ6" i="13"/>
  <c r="IK6" i="13"/>
  <c r="IL6" i="13"/>
  <c r="IM6" i="13"/>
  <c r="IN6" i="13"/>
  <c r="IO6" i="13"/>
  <c r="II7" i="13"/>
  <c r="IJ7" i="13"/>
  <c r="IK7" i="13"/>
  <c r="IL7" i="13"/>
  <c r="IM7" i="13"/>
  <c r="IN7" i="13"/>
  <c r="IO7" i="13"/>
  <c r="II8" i="13"/>
  <c r="IJ8" i="13"/>
  <c r="IK8" i="13"/>
  <c r="IL8" i="13"/>
  <c r="IM8" i="13"/>
  <c r="IN8" i="13"/>
  <c r="IO8" i="13"/>
  <c r="II9" i="13"/>
  <c r="IJ9" i="13"/>
  <c r="IK9" i="13"/>
  <c r="IL9" i="13"/>
  <c r="IM9" i="13"/>
  <c r="IN9" i="13"/>
  <c r="IO9" i="13"/>
  <c r="II10" i="13"/>
  <c r="IJ10" i="13"/>
  <c r="IK10" i="13"/>
  <c r="IL10" i="13"/>
  <c r="IM10" i="13"/>
  <c r="IN10" i="13"/>
  <c r="IO10" i="13"/>
  <c r="II11" i="13"/>
  <c r="IJ11" i="13"/>
  <c r="IK11" i="13"/>
  <c r="IL11" i="13"/>
  <c r="IM11" i="13"/>
  <c r="IN11" i="13"/>
  <c r="IO11" i="13"/>
  <c r="II12" i="13"/>
  <c r="IJ12" i="13"/>
  <c r="IK12" i="13"/>
  <c r="IL12" i="13"/>
  <c r="IM12" i="13"/>
  <c r="IN12" i="13"/>
  <c r="IO12" i="13"/>
  <c r="II13" i="13"/>
  <c r="IJ13" i="13"/>
  <c r="IK13" i="13"/>
  <c r="IL13" i="13"/>
  <c r="IM13" i="13"/>
  <c r="IN13" i="13"/>
  <c r="IO13" i="13"/>
  <c r="II14" i="13"/>
  <c r="IJ14" i="13"/>
  <c r="IK14" i="13"/>
  <c r="IL14" i="13"/>
  <c r="IM14" i="13"/>
  <c r="IN14" i="13"/>
  <c r="IO14" i="13"/>
  <c r="II15" i="13"/>
  <c r="IJ15" i="13"/>
  <c r="IK15" i="13"/>
  <c r="IL15" i="13"/>
  <c r="IM15" i="13"/>
  <c r="IN15" i="13"/>
  <c r="IO15" i="13"/>
  <c r="II16" i="13"/>
  <c r="IJ16" i="13"/>
  <c r="IK16" i="13"/>
  <c r="IL16" i="13"/>
  <c r="IM16" i="13"/>
  <c r="IN16" i="13"/>
  <c r="IO16" i="13"/>
  <c r="II17" i="13"/>
  <c r="IJ17" i="13"/>
  <c r="IK17" i="13"/>
  <c r="IL17" i="13"/>
  <c r="IM17" i="13"/>
  <c r="IN17" i="13"/>
  <c r="IO17" i="13"/>
  <c r="II18" i="13"/>
  <c r="IJ18" i="13"/>
  <c r="IK18" i="13"/>
  <c r="IL18" i="13"/>
  <c r="IM18" i="13"/>
  <c r="IN18" i="13"/>
  <c r="IO18" i="13"/>
  <c r="II19" i="13"/>
  <c r="IJ19" i="13"/>
  <c r="IK19" i="13"/>
  <c r="IL19" i="13"/>
  <c r="IM19" i="13"/>
  <c r="IN19" i="13"/>
  <c r="IO19" i="13"/>
  <c r="II20" i="13"/>
  <c r="IJ20" i="13"/>
  <c r="IK20" i="13"/>
  <c r="IL20" i="13"/>
  <c r="IM20" i="13"/>
  <c r="IN20" i="13"/>
  <c r="IO20" i="13"/>
  <c r="II21" i="13"/>
  <c r="IJ21" i="13"/>
  <c r="IK21" i="13"/>
  <c r="IL21" i="13"/>
  <c r="IM21" i="13"/>
  <c r="IN21" i="13"/>
  <c r="IO21" i="13"/>
  <c r="II22" i="13"/>
  <c r="IJ22" i="13"/>
  <c r="IK22" i="13"/>
  <c r="IL22" i="13"/>
  <c r="IM22" i="13"/>
  <c r="IN22" i="13"/>
  <c r="IO22" i="13"/>
  <c r="II23" i="13"/>
  <c r="IJ23" i="13"/>
  <c r="IK23" i="13"/>
  <c r="IL23" i="13"/>
  <c r="IM23" i="13"/>
  <c r="IN23" i="13"/>
  <c r="IO23" i="13"/>
  <c r="II24" i="13"/>
  <c r="IJ24" i="13"/>
  <c r="IK24" i="13"/>
  <c r="IL24" i="13"/>
  <c r="IM24" i="13"/>
  <c r="IN24" i="13"/>
  <c r="IO24" i="13"/>
  <c r="II25" i="13"/>
  <c r="IJ25" i="13"/>
  <c r="IK25" i="13"/>
  <c r="IL25" i="13"/>
  <c r="IM25" i="13"/>
  <c r="IN25" i="13"/>
  <c r="IO25" i="13"/>
  <c r="II26" i="13"/>
  <c r="IJ26" i="13"/>
  <c r="IK26" i="13"/>
  <c r="IL26" i="13"/>
  <c r="IM26" i="13"/>
  <c r="IN26" i="13"/>
  <c r="IO26" i="13"/>
  <c r="II27" i="13"/>
  <c r="IJ27" i="13"/>
  <c r="IK27" i="13"/>
  <c r="IL27" i="13"/>
  <c r="IM27" i="13"/>
  <c r="IN27" i="13"/>
  <c r="IO27" i="13"/>
  <c r="II28" i="13"/>
  <c r="IJ28" i="13"/>
  <c r="IK28" i="13"/>
  <c r="IL28" i="13"/>
  <c r="IM28" i="13"/>
  <c r="IN28" i="13"/>
  <c r="IO28" i="13"/>
  <c r="II29" i="13"/>
  <c r="IJ29" i="13"/>
  <c r="IK29" i="13"/>
  <c r="IL29" i="13"/>
  <c r="IM29" i="13"/>
  <c r="IN29" i="13"/>
  <c r="IO29" i="13"/>
  <c r="II30" i="13"/>
  <c r="IJ30" i="13"/>
  <c r="IK30" i="13"/>
  <c r="IL30" i="13"/>
  <c r="IM30" i="13"/>
  <c r="IN30" i="13"/>
  <c r="IO30" i="13"/>
  <c r="II31" i="13"/>
  <c r="IJ31" i="13"/>
  <c r="IK31" i="13"/>
  <c r="IL31" i="13"/>
  <c r="IM31" i="13"/>
  <c r="IN31" i="13"/>
  <c r="IO31" i="13"/>
  <c r="II32" i="13"/>
  <c r="IJ32" i="13"/>
  <c r="IK32" i="13"/>
  <c r="IL32" i="13"/>
  <c r="IM32" i="13"/>
  <c r="IN32" i="13"/>
  <c r="IO32" i="13"/>
  <c r="II33" i="13"/>
  <c r="IJ33" i="13"/>
  <c r="IK33" i="13"/>
  <c r="IL33" i="13"/>
  <c r="IM33" i="13"/>
  <c r="IN33" i="13"/>
  <c r="IO33" i="13"/>
  <c r="II34" i="13"/>
  <c r="IJ34" i="13"/>
  <c r="IK34" i="13"/>
  <c r="IL34" i="13"/>
  <c r="IM34" i="13"/>
  <c r="IN34" i="13"/>
  <c r="IO34" i="13"/>
  <c r="II35" i="13"/>
  <c r="IJ35" i="13"/>
  <c r="IK35" i="13"/>
  <c r="IL35" i="13"/>
  <c r="IM35" i="13"/>
  <c r="IN35" i="13"/>
  <c r="IO35" i="13"/>
  <c r="II36" i="13"/>
  <c r="IJ36" i="13"/>
  <c r="IK36" i="13"/>
  <c r="IL36" i="13"/>
  <c r="IM36" i="13"/>
  <c r="IN36" i="13"/>
  <c r="IO36" i="13"/>
  <c r="II37" i="13"/>
  <c r="IJ37" i="13"/>
  <c r="IK37" i="13"/>
  <c r="IL37" i="13"/>
  <c r="IM37" i="13"/>
  <c r="IN37" i="13"/>
  <c r="IO37" i="13"/>
  <c r="II38" i="13"/>
  <c r="IJ38" i="13"/>
  <c r="IK38" i="13"/>
  <c r="IL38" i="13"/>
  <c r="IM38" i="13"/>
  <c r="IN38" i="13"/>
  <c r="IO38" i="13"/>
  <c r="II39" i="13"/>
  <c r="IJ39" i="13"/>
  <c r="IK39" i="13"/>
  <c r="IL39" i="13"/>
  <c r="IM39" i="13"/>
  <c r="IN39" i="13"/>
  <c r="IO39" i="13"/>
  <c r="II40" i="13"/>
  <c r="IJ40" i="13"/>
  <c r="IK40" i="13"/>
  <c r="IL40" i="13"/>
  <c r="IM40" i="13"/>
  <c r="IN40" i="13"/>
  <c r="IO40" i="13"/>
  <c r="II41" i="13"/>
  <c r="IJ41" i="13"/>
  <c r="IK41" i="13"/>
  <c r="IL41" i="13"/>
  <c r="IM41" i="13"/>
  <c r="IN41" i="13"/>
  <c r="IO41" i="13"/>
  <c r="II42" i="13"/>
  <c r="IJ42" i="13"/>
  <c r="IK42" i="13"/>
  <c r="IL42" i="13"/>
  <c r="IM42" i="13"/>
  <c r="IN42" i="13"/>
  <c r="IO42" i="13"/>
  <c r="II43" i="13"/>
  <c r="IJ43" i="13"/>
  <c r="IK43" i="13"/>
  <c r="IL43" i="13"/>
  <c r="IM43" i="13"/>
  <c r="IN43" i="13"/>
  <c r="IO43" i="13"/>
  <c r="II44" i="13"/>
  <c r="IJ44" i="13"/>
  <c r="IK44" i="13"/>
  <c r="IL44" i="13"/>
  <c r="IM44" i="13"/>
  <c r="IN44" i="13"/>
  <c r="IO44" i="13"/>
  <c r="II45" i="13"/>
  <c r="IJ45" i="13"/>
  <c r="IK45" i="13"/>
  <c r="IL45" i="13"/>
  <c r="IM45" i="13"/>
  <c r="IN45" i="13"/>
  <c r="IO45" i="13"/>
  <c r="II46" i="13"/>
  <c r="IJ46" i="13"/>
  <c r="IK46" i="13"/>
  <c r="IL46" i="13"/>
  <c r="IM46" i="13"/>
  <c r="IN46" i="13"/>
  <c r="IO46" i="13"/>
  <c r="II47" i="13"/>
  <c r="IJ47" i="13"/>
  <c r="IK47" i="13"/>
  <c r="IL47" i="13"/>
  <c r="IM47" i="13"/>
  <c r="IN47" i="13"/>
  <c r="IO47" i="13"/>
  <c r="II48" i="13"/>
  <c r="IJ48" i="13"/>
  <c r="IK48" i="13"/>
  <c r="IL48" i="13"/>
  <c r="IM48" i="13"/>
  <c r="IN48" i="13"/>
  <c r="IO48" i="13"/>
  <c r="II49" i="13"/>
  <c r="IJ49" i="13"/>
  <c r="IK49" i="13"/>
  <c r="IL49" i="13"/>
  <c r="IM49" i="13"/>
  <c r="IN49" i="13"/>
  <c r="IO49" i="13"/>
  <c r="II50" i="13"/>
  <c r="IJ50" i="13"/>
  <c r="IK50" i="13"/>
  <c r="IL50" i="13"/>
  <c r="IM50" i="13"/>
  <c r="IN50" i="13"/>
  <c r="IO50" i="13"/>
  <c r="II51" i="13"/>
  <c r="IJ51" i="13"/>
  <c r="IK51" i="13"/>
  <c r="IL51" i="13"/>
  <c r="IM51" i="13"/>
  <c r="IN51" i="13"/>
  <c r="IO51" i="13"/>
  <c r="II52" i="13"/>
  <c r="IJ52" i="13"/>
  <c r="IK52" i="13"/>
  <c r="IL52" i="13"/>
  <c r="IM52" i="13"/>
  <c r="IN52" i="13"/>
  <c r="IO52" i="13"/>
  <c r="II53" i="13"/>
  <c r="IJ53" i="13"/>
  <c r="IK53" i="13"/>
  <c r="IL53" i="13"/>
  <c r="IM53" i="13"/>
  <c r="IN53" i="13"/>
  <c r="IO53" i="13"/>
  <c r="II54" i="13"/>
  <c r="IJ54" i="13"/>
  <c r="IK54" i="13"/>
  <c r="IL54" i="13"/>
  <c r="IM54" i="13"/>
  <c r="IN54" i="13"/>
  <c r="IO54" i="13"/>
  <c r="II55" i="13"/>
  <c r="IJ55" i="13"/>
  <c r="IK55" i="13"/>
  <c r="IL55" i="13"/>
  <c r="IM55" i="13"/>
  <c r="IN55" i="13"/>
  <c r="IO55" i="13"/>
  <c r="II56" i="13"/>
  <c r="IJ56" i="13"/>
  <c r="IK56" i="13"/>
  <c r="IL56" i="13"/>
  <c r="IM56" i="13"/>
  <c r="IN56" i="13"/>
  <c r="IO56" i="13"/>
  <c r="II57" i="13"/>
  <c r="IJ57" i="13"/>
  <c r="IK57" i="13"/>
  <c r="IL57" i="13"/>
  <c r="IM57" i="13"/>
  <c r="IN57" i="13"/>
  <c r="IO57" i="13"/>
  <c r="II58" i="13"/>
  <c r="IJ58" i="13"/>
  <c r="IK58" i="13"/>
  <c r="IL58" i="13"/>
  <c r="IM58" i="13"/>
  <c r="IN58" i="13"/>
  <c r="IO58" i="13"/>
  <c r="II59" i="13"/>
  <c r="IJ59" i="13"/>
  <c r="IK59" i="13"/>
  <c r="IL59" i="13"/>
  <c r="IM59" i="13"/>
  <c r="IN59" i="13"/>
  <c r="IO59" i="13"/>
  <c r="II60" i="13"/>
  <c r="IJ60" i="13"/>
  <c r="IK60" i="13"/>
  <c r="IL60" i="13"/>
  <c r="IM60" i="13"/>
  <c r="IN60" i="13"/>
  <c r="IO60" i="13"/>
  <c r="II61" i="13"/>
  <c r="IJ61" i="13"/>
  <c r="IK61" i="13"/>
  <c r="IL61" i="13"/>
  <c r="IM61" i="13"/>
  <c r="IN61" i="13"/>
  <c r="IO61" i="13"/>
  <c r="II62" i="13"/>
  <c r="IJ62" i="13"/>
  <c r="IK62" i="13"/>
  <c r="IL62" i="13"/>
  <c r="IM62" i="13"/>
  <c r="IN62" i="13"/>
  <c r="IO62" i="13"/>
  <c r="II63" i="13"/>
  <c r="IJ63" i="13"/>
  <c r="IK63" i="13"/>
  <c r="IL63" i="13"/>
  <c r="IM63" i="13"/>
  <c r="IN63" i="13"/>
  <c r="IO63" i="13"/>
  <c r="II64" i="13"/>
  <c r="IJ64" i="13"/>
  <c r="IK64" i="13"/>
  <c r="IL64" i="13"/>
  <c r="IM64" i="13"/>
  <c r="IN64" i="13"/>
  <c r="IO64" i="13"/>
  <c r="II65" i="13"/>
  <c r="IJ65" i="13"/>
  <c r="IK65" i="13"/>
  <c r="IL65" i="13"/>
  <c r="IM65" i="13"/>
  <c r="IN65" i="13"/>
  <c r="IO65" i="13"/>
  <c r="II66" i="13"/>
  <c r="IJ66" i="13"/>
  <c r="IK66" i="13"/>
  <c r="IL66" i="13"/>
  <c r="IM66" i="13"/>
  <c r="IN66" i="13"/>
  <c r="IO66" i="13"/>
  <c r="II67" i="13"/>
  <c r="IJ67" i="13"/>
  <c r="IK67" i="13"/>
  <c r="IL67" i="13"/>
  <c r="IM67" i="13"/>
  <c r="IN67" i="13"/>
  <c r="IO67" i="13"/>
  <c r="II68" i="13"/>
  <c r="IJ68" i="13"/>
  <c r="IK68" i="13"/>
  <c r="IL68" i="13"/>
  <c r="IM68" i="13"/>
  <c r="IN68" i="13"/>
  <c r="IO68" i="13"/>
  <c r="II69" i="13"/>
  <c r="IJ69" i="13"/>
  <c r="IK69" i="13"/>
  <c r="IL69" i="13"/>
  <c r="IM69" i="13"/>
  <c r="IN69" i="13"/>
  <c r="IO69" i="13"/>
  <c r="II70" i="13"/>
  <c r="IJ70" i="13"/>
  <c r="IK70" i="13"/>
  <c r="IL70" i="13"/>
  <c r="IM70" i="13"/>
  <c r="IN70" i="13"/>
  <c r="IO70" i="13"/>
  <c r="II71" i="13"/>
  <c r="IJ71" i="13"/>
  <c r="IK71" i="13"/>
  <c r="IL71" i="13"/>
  <c r="IM71" i="13"/>
  <c r="IN71" i="13"/>
  <c r="IO71" i="13"/>
  <c r="II72" i="13"/>
  <c r="IJ72" i="13"/>
  <c r="IK72" i="13"/>
  <c r="IL72" i="13"/>
  <c r="IM72" i="13"/>
  <c r="IN72" i="13"/>
  <c r="IO72" i="13"/>
  <c r="II73" i="13"/>
  <c r="IJ73" i="13"/>
  <c r="IK73" i="13"/>
  <c r="IL73" i="13"/>
  <c r="IM73" i="13"/>
  <c r="IN73" i="13"/>
  <c r="IO73" i="13"/>
  <c r="II74" i="13"/>
  <c r="IJ74" i="13"/>
  <c r="IK74" i="13"/>
  <c r="IL74" i="13"/>
  <c r="IM74" i="13"/>
  <c r="IN74" i="13"/>
  <c r="IO74" i="13"/>
  <c r="II75" i="13"/>
  <c r="IJ75" i="13"/>
  <c r="IK75" i="13"/>
  <c r="IL75" i="13"/>
  <c r="IM75" i="13"/>
  <c r="IN75" i="13"/>
  <c r="IO75" i="13"/>
  <c r="II76" i="13"/>
  <c r="IJ76" i="13"/>
  <c r="IK76" i="13"/>
  <c r="IL76" i="13"/>
  <c r="IM76" i="13"/>
  <c r="IN76" i="13"/>
  <c r="IO76" i="13"/>
  <c r="II77" i="13"/>
  <c r="IJ77" i="13"/>
  <c r="IK77" i="13"/>
  <c r="IL77" i="13"/>
  <c r="IM77" i="13"/>
  <c r="IN77" i="13"/>
  <c r="IO77" i="13"/>
  <c r="II78" i="13"/>
  <c r="IJ78" i="13"/>
  <c r="IK78" i="13"/>
  <c r="IL78" i="13"/>
  <c r="IM78" i="13"/>
  <c r="IN78" i="13"/>
  <c r="IO78" i="13"/>
  <c r="II79" i="13"/>
  <c r="IJ79" i="13"/>
  <c r="IK79" i="13"/>
  <c r="IL79" i="13"/>
  <c r="IM79" i="13"/>
  <c r="IN79" i="13"/>
  <c r="IO79" i="13"/>
  <c r="II80" i="13"/>
  <c r="IJ80" i="13"/>
  <c r="IK80" i="13"/>
  <c r="IL80" i="13"/>
  <c r="IM80" i="13"/>
  <c r="IN80" i="13"/>
  <c r="IO80" i="13"/>
  <c r="II81" i="13"/>
  <c r="IJ81" i="13"/>
  <c r="IK81" i="13"/>
  <c r="IL81" i="13"/>
  <c r="IM81" i="13"/>
  <c r="IN81" i="13"/>
  <c r="IO81" i="13"/>
  <c r="II82" i="13"/>
  <c r="IJ82" i="13"/>
  <c r="IK82" i="13"/>
  <c r="IL82" i="13"/>
  <c r="IM82" i="13"/>
  <c r="IN82" i="13"/>
  <c r="IO82" i="13"/>
  <c r="II83" i="13"/>
  <c r="IJ83" i="13"/>
  <c r="IK83" i="13"/>
  <c r="IL83" i="13"/>
  <c r="IM83" i="13"/>
  <c r="IN83" i="13"/>
  <c r="IO83" i="13"/>
  <c r="II84" i="13"/>
  <c r="IJ84" i="13"/>
  <c r="IK84" i="13"/>
  <c r="IL84" i="13"/>
  <c r="IM84" i="13"/>
  <c r="IN84" i="13"/>
  <c r="IO84" i="13"/>
  <c r="II85" i="13"/>
  <c r="IJ85" i="13"/>
  <c r="IK85" i="13"/>
  <c r="IL85" i="13"/>
  <c r="IM85" i="13"/>
  <c r="IN85" i="13"/>
  <c r="IO85" i="13"/>
  <c r="II86" i="13"/>
  <c r="IJ86" i="13"/>
  <c r="IK86" i="13"/>
  <c r="IL86" i="13"/>
  <c r="IM86" i="13"/>
  <c r="IN86" i="13"/>
  <c r="IO86" i="13"/>
  <c r="II87" i="13"/>
  <c r="IJ87" i="13"/>
  <c r="IK87" i="13"/>
  <c r="IL87" i="13"/>
  <c r="IM87" i="13"/>
  <c r="IN87" i="13"/>
  <c r="IO87" i="13"/>
  <c r="II88" i="13"/>
  <c r="IJ88" i="13"/>
  <c r="IK88" i="13"/>
  <c r="IL88" i="13"/>
  <c r="IM88" i="13"/>
  <c r="IN88" i="13"/>
  <c r="IO88" i="13"/>
  <c r="II89" i="13"/>
  <c r="IJ89" i="13"/>
  <c r="IK89" i="13"/>
  <c r="IL89" i="13"/>
  <c r="IM89" i="13"/>
  <c r="IN89" i="13"/>
  <c r="IO89" i="13"/>
  <c r="II90" i="13"/>
  <c r="IJ90" i="13"/>
  <c r="IK90" i="13"/>
  <c r="IL90" i="13"/>
  <c r="IM90" i="13"/>
  <c r="IN90" i="13"/>
  <c r="IO90" i="13"/>
  <c r="II91" i="13"/>
  <c r="IJ91" i="13"/>
  <c r="IK91" i="13"/>
  <c r="IL91" i="13"/>
  <c r="IM91" i="13"/>
  <c r="IN91" i="13"/>
  <c r="IO91" i="13"/>
  <c r="II92" i="13"/>
  <c r="IJ92" i="13"/>
  <c r="IK92" i="13"/>
  <c r="IL92" i="13"/>
  <c r="IM92" i="13"/>
  <c r="IN92" i="13"/>
  <c r="IO92" i="13"/>
  <c r="II93" i="13"/>
  <c r="IJ93" i="13"/>
  <c r="IK93" i="13"/>
  <c r="IL93" i="13"/>
  <c r="IM93" i="13"/>
  <c r="IN93" i="13"/>
  <c r="IO93" i="13"/>
  <c r="II94" i="13"/>
  <c r="IJ94" i="13"/>
  <c r="IK94" i="13"/>
  <c r="IL94" i="13"/>
  <c r="IM94" i="13"/>
  <c r="IN94" i="13"/>
  <c r="IO94" i="13"/>
  <c r="II95" i="13"/>
  <c r="IJ95" i="13"/>
  <c r="IK95" i="13"/>
  <c r="IL95" i="13"/>
  <c r="IM95" i="13"/>
  <c r="IN95" i="13"/>
  <c r="IO95" i="13"/>
  <c r="II96" i="13"/>
  <c r="IJ96" i="13"/>
  <c r="IK96" i="13"/>
  <c r="IL96" i="13"/>
  <c r="IM96" i="13"/>
  <c r="IN96" i="13"/>
  <c r="IO96" i="13"/>
  <c r="II97" i="13"/>
  <c r="IJ97" i="13"/>
  <c r="IK97" i="13"/>
  <c r="IL97" i="13"/>
  <c r="IM97" i="13"/>
  <c r="IN97" i="13"/>
  <c r="IO97" i="13"/>
  <c r="II98" i="13"/>
  <c r="IJ98" i="13"/>
  <c r="IK98" i="13"/>
  <c r="IL98" i="13"/>
  <c r="IM98" i="13"/>
  <c r="IN98" i="13"/>
  <c r="IO98" i="13"/>
  <c r="II99" i="13"/>
  <c r="IJ99" i="13"/>
  <c r="IK99" i="13"/>
  <c r="IL99" i="13"/>
  <c r="IM99" i="13"/>
  <c r="IN99" i="13"/>
  <c r="IO99" i="13"/>
  <c r="II100" i="13"/>
  <c r="IJ100" i="13"/>
  <c r="IK100" i="13"/>
  <c r="IL100" i="13"/>
  <c r="IM100" i="13"/>
  <c r="IN100" i="13"/>
  <c r="IO100" i="13"/>
  <c r="II101" i="13"/>
  <c r="IJ101" i="13"/>
  <c r="IK101" i="13"/>
  <c r="IL101" i="13"/>
  <c r="IM101" i="13"/>
  <c r="IN101" i="13"/>
  <c r="IO101" i="13"/>
  <c r="II102" i="13"/>
  <c r="IJ102" i="13"/>
  <c r="IK102" i="13"/>
  <c r="IL102" i="13"/>
  <c r="IM102" i="13"/>
  <c r="IN102" i="13"/>
  <c r="IO102" i="13"/>
  <c r="II103" i="13"/>
  <c r="IJ103" i="13"/>
  <c r="IK103" i="13"/>
  <c r="IL103" i="13"/>
  <c r="IM103" i="13"/>
  <c r="IN103" i="13"/>
  <c r="IO103" i="13"/>
  <c r="II104" i="13"/>
  <c r="IJ104" i="13"/>
  <c r="IK104" i="13"/>
  <c r="IL104" i="13"/>
  <c r="IM104" i="13"/>
  <c r="IN104" i="13"/>
  <c r="IO104" i="13"/>
  <c r="II105" i="13"/>
  <c r="IJ105" i="13"/>
  <c r="IK105" i="13"/>
  <c r="IL105" i="13"/>
  <c r="IM105" i="13"/>
  <c r="IN105" i="13"/>
  <c r="IO105" i="13"/>
  <c r="II106" i="13"/>
  <c r="IJ106" i="13"/>
  <c r="IK106" i="13"/>
  <c r="IL106" i="13"/>
  <c r="IM106" i="13"/>
  <c r="IN106" i="13"/>
  <c r="IO106" i="13"/>
  <c r="II107" i="13"/>
  <c r="IJ107" i="13"/>
  <c r="IK107" i="13"/>
  <c r="IL107" i="13"/>
  <c r="IM107" i="13"/>
  <c r="IN107" i="13"/>
  <c r="IO107" i="13"/>
  <c r="II108" i="13"/>
  <c r="IJ108" i="13"/>
  <c r="IK108" i="13"/>
  <c r="IL108" i="13"/>
  <c r="IM108" i="13"/>
  <c r="IN108" i="13"/>
  <c r="IO108" i="13"/>
  <c r="II109" i="13"/>
  <c r="IJ109" i="13"/>
  <c r="IK109" i="13"/>
  <c r="IL109" i="13"/>
  <c r="IM109" i="13"/>
  <c r="IN109" i="13"/>
  <c r="IO109" i="13"/>
  <c r="II110" i="13"/>
  <c r="IJ110" i="13"/>
  <c r="IK110" i="13"/>
  <c r="IL110" i="13"/>
  <c r="IM110" i="13"/>
  <c r="IN110" i="13"/>
  <c r="IO110" i="13"/>
  <c r="II111" i="13"/>
  <c r="IJ111" i="13"/>
  <c r="IK111" i="13"/>
  <c r="IL111" i="13"/>
  <c r="IM111" i="13"/>
  <c r="IN111" i="13"/>
  <c r="IO111" i="13"/>
  <c r="II112" i="13"/>
  <c r="IJ112" i="13"/>
  <c r="IK112" i="13"/>
  <c r="IL112" i="13"/>
  <c r="IM112" i="13"/>
  <c r="IN112" i="13"/>
  <c r="IO112" i="13"/>
  <c r="II113" i="13"/>
  <c r="IJ113" i="13"/>
  <c r="IK113" i="13"/>
  <c r="IL113" i="13"/>
  <c r="IM113" i="13"/>
  <c r="IN113" i="13"/>
  <c r="IO113" i="13"/>
  <c r="II114" i="13"/>
  <c r="IJ114" i="13"/>
  <c r="IK114" i="13"/>
  <c r="IL114" i="13"/>
  <c r="IM114" i="13"/>
  <c r="IN114" i="13"/>
  <c r="IO114" i="13"/>
  <c r="II115" i="13"/>
  <c r="IJ115" i="13"/>
  <c r="IK115" i="13"/>
  <c r="IL115" i="13"/>
  <c r="IM115" i="13"/>
  <c r="IN115" i="13"/>
  <c r="IO115" i="13"/>
  <c r="II116" i="13"/>
  <c r="IJ116" i="13"/>
  <c r="IK116" i="13"/>
  <c r="IL116" i="13"/>
  <c r="IM116" i="13"/>
  <c r="IN116" i="13"/>
  <c r="IO116" i="13"/>
  <c r="II117" i="13"/>
  <c r="IJ117" i="13"/>
  <c r="IK117" i="13"/>
  <c r="IL117" i="13"/>
  <c r="IM117" i="13"/>
  <c r="IN117" i="13"/>
  <c r="IO117" i="13"/>
  <c r="II118" i="13"/>
  <c r="IJ118" i="13"/>
  <c r="IK118" i="13"/>
  <c r="IL118" i="13"/>
  <c r="IM118" i="13"/>
  <c r="IN118" i="13"/>
  <c r="IO118" i="13"/>
  <c r="II119" i="13"/>
  <c r="IJ119" i="13"/>
  <c r="IK119" i="13"/>
  <c r="IL119" i="13"/>
  <c r="IM119" i="13"/>
  <c r="IN119" i="13"/>
  <c r="IO119" i="13"/>
  <c r="II120" i="13"/>
  <c r="IJ120" i="13"/>
  <c r="IK120" i="13"/>
  <c r="IL120" i="13"/>
  <c r="IM120" i="13"/>
  <c r="IN120" i="13"/>
  <c r="IO120" i="13"/>
  <c r="II121" i="13"/>
  <c r="IJ121" i="13"/>
  <c r="IK121" i="13"/>
  <c r="IL121" i="13"/>
  <c r="IM121" i="13"/>
  <c r="IN121" i="13"/>
  <c r="IO121" i="13"/>
  <c r="II122" i="13"/>
  <c r="IJ122" i="13"/>
  <c r="IK122" i="13"/>
  <c r="IL122" i="13"/>
  <c r="IM122" i="13"/>
  <c r="IN122" i="13"/>
  <c r="IO122" i="13"/>
  <c r="II123" i="13"/>
  <c r="IJ123" i="13"/>
  <c r="IK123" i="13"/>
  <c r="IL123" i="13"/>
  <c r="IM123" i="13"/>
  <c r="IN123" i="13"/>
  <c r="IO123" i="13"/>
  <c r="II124" i="13"/>
  <c r="IJ124" i="13"/>
  <c r="IK124" i="13"/>
  <c r="IL124" i="13"/>
  <c r="IM124" i="13"/>
  <c r="IN124" i="13"/>
  <c r="IO124" i="13"/>
  <c r="II125" i="13"/>
  <c r="IJ125" i="13"/>
  <c r="IK125" i="13"/>
  <c r="IL125" i="13"/>
  <c r="IM125" i="13"/>
  <c r="IN125" i="13"/>
  <c r="IO125" i="13"/>
  <c r="II126" i="13"/>
  <c r="IJ126" i="13"/>
  <c r="IK126" i="13"/>
  <c r="IL126" i="13"/>
  <c r="IM126" i="13"/>
  <c r="IN126" i="13"/>
  <c r="IO126" i="13"/>
  <c r="II127" i="13"/>
  <c r="IJ127" i="13"/>
  <c r="IK127" i="13"/>
  <c r="IL127" i="13"/>
  <c r="IM127" i="13"/>
  <c r="IN127" i="13"/>
  <c r="IO127" i="13"/>
  <c r="II128" i="13"/>
  <c r="IJ128" i="13"/>
  <c r="IK128" i="13"/>
  <c r="IL128" i="13"/>
  <c r="IM128" i="13"/>
  <c r="IN128" i="13"/>
  <c r="IO128" i="13"/>
  <c r="II129" i="13"/>
  <c r="IJ129" i="13"/>
  <c r="IK129" i="13"/>
  <c r="IL129" i="13"/>
  <c r="IM129" i="13"/>
  <c r="IN129" i="13"/>
  <c r="IO129" i="13"/>
  <c r="II130" i="13"/>
  <c r="IJ130" i="13"/>
  <c r="IK130" i="13"/>
  <c r="IL130" i="13"/>
  <c r="IM130" i="13"/>
  <c r="IN130" i="13"/>
  <c r="IO130" i="13"/>
  <c r="II131" i="13"/>
  <c r="IJ131" i="13"/>
  <c r="IK131" i="13"/>
  <c r="IL131" i="13"/>
  <c r="IM131" i="13"/>
  <c r="IN131" i="13"/>
  <c r="IO131" i="13"/>
  <c r="IJ2" i="13"/>
  <c r="IK2" i="13"/>
  <c r="IL2" i="13"/>
  <c r="IM2" i="13"/>
  <c r="IN2" i="13"/>
  <c r="IO2" i="13"/>
  <c r="II2" i="13"/>
  <c r="HO3" i="13"/>
  <c r="HP3" i="13"/>
  <c r="HQ3" i="13"/>
  <c r="HR3" i="13"/>
  <c r="HS3" i="13"/>
  <c r="HT3" i="13"/>
  <c r="HU3" i="13"/>
  <c r="HV3" i="13"/>
  <c r="HW3" i="13"/>
  <c r="HX3" i="13"/>
  <c r="HY3" i="13"/>
  <c r="HZ3" i="13"/>
  <c r="IA3" i="13"/>
  <c r="IB3" i="13"/>
  <c r="IC3" i="13"/>
  <c r="ID3" i="13"/>
  <c r="IE3" i="13"/>
  <c r="IF3" i="13"/>
  <c r="IG3" i="13"/>
  <c r="IH3" i="13"/>
  <c r="HO4" i="13"/>
  <c r="HP4" i="13"/>
  <c r="HQ4" i="13"/>
  <c r="HR4" i="13"/>
  <c r="HS4" i="13"/>
  <c r="HT4" i="13"/>
  <c r="HU4" i="13"/>
  <c r="HV4" i="13"/>
  <c r="HW4" i="13"/>
  <c r="HX4" i="13"/>
  <c r="HY4" i="13"/>
  <c r="HZ4" i="13"/>
  <c r="IA4" i="13"/>
  <c r="IB4" i="13"/>
  <c r="IC4" i="13"/>
  <c r="ID4" i="13"/>
  <c r="IE4" i="13"/>
  <c r="IF4" i="13"/>
  <c r="IG4" i="13"/>
  <c r="IH4" i="13"/>
  <c r="HO5" i="13"/>
  <c r="HP5" i="13"/>
  <c r="HQ5" i="13"/>
  <c r="HR5" i="13"/>
  <c r="HS5" i="13"/>
  <c r="HT5" i="13"/>
  <c r="HU5" i="13"/>
  <c r="HV5" i="13"/>
  <c r="HW5" i="13"/>
  <c r="HX5" i="13"/>
  <c r="HY5" i="13"/>
  <c r="HZ5" i="13"/>
  <c r="IA5" i="13"/>
  <c r="IB5" i="13"/>
  <c r="IC5" i="13"/>
  <c r="ID5" i="13"/>
  <c r="IE5" i="13"/>
  <c r="IF5" i="13"/>
  <c r="IG5" i="13"/>
  <c r="IH5" i="13"/>
  <c r="HO6" i="13"/>
  <c r="HP6" i="13"/>
  <c r="HQ6" i="13"/>
  <c r="HR6" i="13"/>
  <c r="HS6" i="13"/>
  <c r="HT6" i="13"/>
  <c r="HU6" i="13"/>
  <c r="HV6" i="13"/>
  <c r="HW6" i="13"/>
  <c r="HX6" i="13"/>
  <c r="HY6" i="13"/>
  <c r="HZ6" i="13"/>
  <c r="IA6" i="13"/>
  <c r="IB6" i="13"/>
  <c r="IC6" i="13"/>
  <c r="ID6" i="13"/>
  <c r="IE6" i="13"/>
  <c r="IF6" i="13"/>
  <c r="IG6" i="13"/>
  <c r="IH6" i="13"/>
  <c r="HO7" i="13"/>
  <c r="HP7" i="13"/>
  <c r="HQ7" i="13"/>
  <c r="HR7" i="13"/>
  <c r="HS7" i="13"/>
  <c r="HT7" i="13"/>
  <c r="HU7" i="13"/>
  <c r="HV7" i="13"/>
  <c r="HW7" i="13"/>
  <c r="HX7" i="13"/>
  <c r="HY7" i="13"/>
  <c r="HZ7" i="13"/>
  <c r="IA7" i="13"/>
  <c r="IB7" i="13"/>
  <c r="IC7" i="13"/>
  <c r="ID7" i="13"/>
  <c r="IE7" i="13"/>
  <c r="IF7" i="13"/>
  <c r="IG7" i="13"/>
  <c r="IH7" i="13"/>
  <c r="HO8" i="13"/>
  <c r="HP8" i="13"/>
  <c r="HQ8" i="13"/>
  <c r="HR8" i="13"/>
  <c r="HS8" i="13"/>
  <c r="HT8" i="13"/>
  <c r="HU8" i="13"/>
  <c r="HV8" i="13"/>
  <c r="HW8" i="13"/>
  <c r="HX8" i="13"/>
  <c r="HY8" i="13"/>
  <c r="HZ8" i="13"/>
  <c r="IA8" i="13"/>
  <c r="IB8" i="13"/>
  <c r="IC8" i="13"/>
  <c r="ID8" i="13"/>
  <c r="IE8" i="13"/>
  <c r="IF8" i="13"/>
  <c r="IG8" i="13"/>
  <c r="IH8" i="13"/>
  <c r="HO9" i="13"/>
  <c r="HP9" i="13"/>
  <c r="HQ9" i="13"/>
  <c r="HR9" i="13"/>
  <c r="HS9" i="13"/>
  <c r="HT9" i="13"/>
  <c r="HU9" i="13"/>
  <c r="HV9" i="13"/>
  <c r="HW9" i="13"/>
  <c r="HX9" i="13"/>
  <c r="HY9" i="13"/>
  <c r="HZ9" i="13"/>
  <c r="IA9" i="13"/>
  <c r="IB9" i="13"/>
  <c r="IC9" i="13"/>
  <c r="ID9" i="13"/>
  <c r="IE9" i="13"/>
  <c r="IF9" i="13"/>
  <c r="IG9" i="13"/>
  <c r="IH9" i="13"/>
  <c r="HO10" i="13"/>
  <c r="HP10" i="13"/>
  <c r="HQ10" i="13"/>
  <c r="HR10" i="13"/>
  <c r="HS10" i="13"/>
  <c r="HT10" i="13"/>
  <c r="HU10" i="13"/>
  <c r="HV10" i="13"/>
  <c r="HW10" i="13"/>
  <c r="HX10" i="13"/>
  <c r="HY10" i="13"/>
  <c r="HZ10" i="13"/>
  <c r="IA10" i="13"/>
  <c r="IB10" i="13"/>
  <c r="IC10" i="13"/>
  <c r="ID10" i="13"/>
  <c r="IE10" i="13"/>
  <c r="IF10" i="13"/>
  <c r="IG10" i="13"/>
  <c r="IH10" i="13"/>
  <c r="HO11" i="13"/>
  <c r="HP11" i="13"/>
  <c r="HQ11" i="13"/>
  <c r="HR11" i="13"/>
  <c r="HS11" i="13"/>
  <c r="HT11" i="13"/>
  <c r="HU11" i="13"/>
  <c r="HV11" i="13"/>
  <c r="HW11" i="13"/>
  <c r="HX11" i="13"/>
  <c r="HY11" i="13"/>
  <c r="HZ11" i="13"/>
  <c r="IA11" i="13"/>
  <c r="IB11" i="13"/>
  <c r="IC11" i="13"/>
  <c r="ID11" i="13"/>
  <c r="IE11" i="13"/>
  <c r="IF11" i="13"/>
  <c r="IG11" i="13"/>
  <c r="IH11" i="13"/>
  <c r="HO12" i="13"/>
  <c r="HP12" i="13"/>
  <c r="HQ12" i="13"/>
  <c r="HR12" i="13"/>
  <c r="HS12" i="13"/>
  <c r="HT12" i="13"/>
  <c r="HU12" i="13"/>
  <c r="HV12" i="13"/>
  <c r="HW12" i="13"/>
  <c r="HX12" i="13"/>
  <c r="HY12" i="13"/>
  <c r="HZ12" i="13"/>
  <c r="IA12" i="13"/>
  <c r="IB12" i="13"/>
  <c r="IC12" i="13"/>
  <c r="ID12" i="13"/>
  <c r="IE12" i="13"/>
  <c r="IF12" i="13"/>
  <c r="IG12" i="13"/>
  <c r="IH12" i="13"/>
  <c r="HO13" i="13"/>
  <c r="HP13" i="13"/>
  <c r="HQ13" i="13"/>
  <c r="HR13" i="13"/>
  <c r="HS13" i="13"/>
  <c r="HT13" i="13"/>
  <c r="HU13" i="13"/>
  <c r="HV13" i="13"/>
  <c r="HW13" i="13"/>
  <c r="HX13" i="13"/>
  <c r="HY13" i="13"/>
  <c r="HZ13" i="13"/>
  <c r="IA13" i="13"/>
  <c r="IB13" i="13"/>
  <c r="IC13" i="13"/>
  <c r="ID13" i="13"/>
  <c r="IE13" i="13"/>
  <c r="IF13" i="13"/>
  <c r="IG13" i="13"/>
  <c r="IH13" i="13"/>
  <c r="HO14" i="13"/>
  <c r="HP14" i="13"/>
  <c r="HQ14" i="13"/>
  <c r="HR14" i="13"/>
  <c r="HS14" i="13"/>
  <c r="HT14" i="13"/>
  <c r="HU14" i="13"/>
  <c r="HV14" i="13"/>
  <c r="HW14" i="13"/>
  <c r="HX14" i="13"/>
  <c r="HY14" i="13"/>
  <c r="HZ14" i="13"/>
  <c r="IA14" i="13"/>
  <c r="IB14" i="13"/>
  <c r="IC14" i="13"/>
  <c r="ID14" i="13"/>
  <c r="IE14" i="13"/>
  <c r="IF14" i="13"/>
  <c r="IG14" i="13"/>
  <c r="IH14" i="13"/>
  <c r="HO15" i="13"/>
  <c r="HP15" i="13"/>
  <c r="HQ15" i="13"/>
  <c r="HR15" i="13"/>
  <c r="HS15" i="13"/>
  <c r="HT15" i="13"/>
  <c r="HU15" i="13"/>
  <c r="HV15" i="13"/>
  <c r="HW15" i="13"/>
  <c r="HX15" i="13"/>
  <c r="HY15" i="13"/>
  <c r="HZ15" i="13"/>
  <c r="IA15" i="13"/>
  <c r="IB15" i="13"/>
  <c r="IC15" i="13"/>
  <c r="ID15" i="13"/>
  <c r="IE15" i="13"/>
  <c r="IF15" i="13"/>
  <c r="IG15" i="13"/>
  <c r="IH15" i="13"/>
  <c r="HO16" i="13"/>
  <c r="HP16" i="13"/>
  <c r="HQ16" i="13"/>
  <c r="HR16" i="13"/>
  <c r="HS16" i="13"/>
  <c r="HT16" i="13"/>
  <c r="HU16" i="13"/>
  <c r="HV16" i="13"/>
  <c r="HW16" i="13"/>
  <c r="HX16" i="13"/>
  <c r="HY16" i="13"/>
  <c r="HZ16" i="13"/>
  <c r="IA16" i="13"/>
  <c r="IB16" i="13"/>
  <c r="IC16" i="13"/>
  <c r="ID16" i="13"/>
  <c r="IE16" i="13"/>
  <c r="IF16" i="13"/>
  <c r="IG16" i="13"/>
  <c r="IH16" i="13"/>
  <c r="HO17" i="13"/>
  <c r="HP17" i="13"/>
  <c r="HQ17" i="13"/>
  <c r="HR17" i="13"/>
  <c r="HS17" i="13"/>
  <c r="HT17" i="13"/>
  <c r="HU17" i="13"/>
  <c r="HV17" i="13"/>
  <c r="HW17" i="13"/>
  <c r="HX17" i="13"/>
  <c r="HY17" i="13"/>
  <c r="HZ17" i="13"/>
  <c r="IA17" i="13"/>
  <c r="IB17" i="13"/>
  <c r="IC17" i="13"/>
  <c r="ID17" i="13"/>
  <c r="IE17" i="13"/>
  <c r="IF17" i="13"/>
  <c r="IG17" i="13"/>
  <c r="IH17" i="13"/>
  <c r="HO18" i="13"/>
  <c r="HP18" i="13"/>
  <c r="HQ18" i="13"/>
  <c r="HR18" i="13"/>
  <c r="HS18" i="13"/>
  <c r="HT18" i="13"/>
  <c r="HU18" i="13"/>
  <c r="HV18" i="13"/>
  <c r="HW18" i="13"/>
  <c r="HX18" i="13"/>
  <c r="HY18" i="13"/>
  <c r="HZ18" i="13"/>
  <c r="IA18" i="13"/>
  <c r="IB18" i="13"/>
  <c r="IC18" i="13"/>
  <c r="ID18" i="13"/>
  <c r="IE18" i="13"/>
  <c r="IF18" i="13"/>
  <c r="IG18" i="13"/>
  <c r="IH18" i="13"/>
  <c r="HO19" i="13"/>
  <c r="HP19" i="13"/>
  <c r="HQ19" i="13"/>
  <c r="HR19" i="13"/>
  <c r="HS19" i="13"/>
  <c r="HT19" i="13"/>
  <c r="HU19" i="13"/>
  <c r="HV19" i="13"/>
  <c r="HW19" i="13"/>
  <c r="HX19" i="13"/>
  <c r="HY19" i="13"/>
  <c r="HZ19" i="13"/>
  <c r="IA19" i="13"/>
  <c r="IB19" i="13"/>
  <c r="IC19" i="13"/>
  <c r="ID19" i="13"/>
  <c r="IE19" i="13"/>
  <c r="IF19" i="13"/>
  <c r="IG19" i="13"/>
  <c r="IH19" i="13"/>
  <c r="HO20" i="13"/>
  <c r="HP20" i="13"/>
  <c r="HQ20" i="13"/>
  <c r="HR20" i="13"/>
  <c r="HS20" i="13"/>
  <c r="HT20" i="13"/>
  <c r="HU20" i="13"/>
  <c r="HV20" i="13"/>
  <c r="HW20" i="13"/>
  <c r="HX20" i="13"/>
  <c r="HY20" i="13"/>
  <c r="HZ20" i="13"/>
  <c r="IA20" i="13"/>
  <c r="IB20" i="13"/>
  <c r="IC20" i="13"/>
  <c r="ID20" i="13"/>
  <c r="IE20" i="13"/>
  <c r="IF20" i="13"/>
  <c r="IG20" i="13"/>
  <c r="IH20" i="13"/>
  <c r="HO21" i="13"/>
  <c r="HP21" i="13"/>
  <c r="HQ21" i="13"/>
  <c r="HR21" i="13"/>
  <c r="HS21" i="13"/>
  <c r="HT21" i="13"/>
  <c r="HU21" i="13"/>
  <c r="HV21" i="13"/>
  <c r="HW21" i="13"/>
  <c r="HX21" i="13"/>
  <c r="HY21" i="13"/>
  <c r="HZ21" i="13"/>
  <c r="IA21" i="13"/>
  <c r="IB21" i="13"/>
  <c r="IC21" i="13"/>
  <c r="ID21" i="13"/>
  <c r="IE21" i="13"/>
  <c r="IF21" i="13"/>
  <c r="IG21" i="13"/>
  <c r="IH21" i="13"/>
  <c r="HO22" i="13"/>
  <c r="HP22" i="13"/>
  <c r="HQ22" i="13"/>
  <c r="HR22" i="13"/>
  <c r="HS22" i="13"/>
  <c r="HT22" i="13"/>
  <c r="HU22" i="13"/>
  <c r="HV22" i="13"/>
  <c r="HW22" i="13"/>
  <c r="HX22" i="13"/>
  <c r="HY22" i="13"/>
  <c r="HZ22" i="13"/>
  <c r="IA22" i="13"/>
  <c r="IB22" i="13"/>
  <c r="IC22" i="13"/>
  <c r="ID22" i="13"/>
  <c r="IE22" i="13"/>
  <c r="IF22" i="13"/>
  <c r="IG22" i="13"/>
  <c r="IH22" i="13"/>
  <c r="HO23" i="13"/>
  <c r="HP23" i="13"/>
  <c r="HQ23" i="13"/>
  <c r="HR23" i="13"/>
  <c r="HS23" i="13"/>
  <c r="HT23" i="13"/>
  <c r="HU23" i="13"/>
  <c r="HV23" i="13"/>
  <c r="HW23" i="13"/>
  <c r="HX23" i="13"/>
  <c r="HY23" i="13"/>
  <c r="HZ23" i="13"/>
  <c r="IA23" i="13"/>
  <c r="IB23" i="13"/>
  <c r="IC23" i="13"/>
  <c r="ID23" i="13"/>
  <c r="IE23" i="13"/>
  <c r="IF23" i="13"/>
  <c r="IG23" i="13"/>
  <c r="IH23" i="13"/>
  <c r="HO24" i="13"/>
  <c r="HP24" i="13"/>
  <c r="HQ24" i="13"/>
  <c r="HR24" i="13"/>
  <c r="HS24" i="13"/>
  <c r="HT24" i="13"/>
  <c r="HU24" i="13"/>
  <c r="HV24" i="13"/>
  <c r="HW24" i="13"/>
  <c r="HX24" i="13"/>
  <c r="HY24" i="13"/>
  <c r="HZ24" i="13"/>
  <c r="IA24" i="13"/>
  <c r="IB24" i="13"/>
  <c r="IC24" i="13"/>
  <c r="ID24" i="13"/>
  <c r="IE24" i="13"/>
  <c r="IF24" i="13"/>
  <c r="IG24" i="13"/>
  <c r="IH24" i="13"/>
  <c r="HO25" i="13"/>
  <c r="HP25" i="13"/>
  <c r="HQ25" i="13"/>
  <c r="HR25" i="13"/>
  <c r="HS25" i="13"/>
  <c r="HT25" i="13"/>
  <c r="HU25" i="13"/>
  <c r="HV25" i="13"/>
  <c r="HW25" i="13"/>
  <c r="HX25" i="13"/>
  <c r="HY25" i="13"/>
  <c r="HZ25" i="13"/>
  <c r="IA25" i="13"/>
  <c r="IB25" i="13"/>
  <c r="IC25" i="13"/>
  <c r="ID25" i="13"/>
  <c r="IE25" i="13"/>
  <c r="IF25" i="13"/>
  <c r="IG25" i="13"/>
  <c r="IH25" i="13"/>
  <c r="HO26" i="13"/>
  <c r="HP26" i="13"/>
  <c r="HQ26" i="13"/>
  <c r="HR26" i="13"/>
  <c r="HS26" i="13"/>
  <c r="HT26" i="13"/>
  <c r="HU26" i="13"/>
  <c r="HV26" i="13"/>
  <c r="HW26" i="13"/>
  <c r="HX26" i="13"/>
  <c r="HY26" i="13"/>
  <c r="HZ26" i="13"/>
  <c r="IA26" i="13"/>
  <c r="IB26" i="13"/>
  <c r="IC26" i="13"/>
  <c r="ID26" i="13"/>
  <c r="IE26" i="13"/>
  <c r="IF26" i="13"/>
  <c r="IG26" i="13"/>
  <c r="IH26" i="13"/>
  <c r="HO27" i="13"/>
  <c r="HP27" i="13"/>
  <c r="HQ27" i="13"/>
  <c r="HR27" i="13"/>
  <c r="HS27" i="13"/>
  <c r="HT27" i="13"/>
  <c r="HU27" i="13"/>
  <c r="HV27" i="13"/>
  <c r="HW27" i="13"/>
  <c r="HX27" i="13"/>
  <c r="HY27" i="13"/>
  <c r="HZ27" i="13"/>
  <c r="IA27" i="13"/>
  <c r="IB27" i="13"/>
  <c r="IC27" i="13"/>
  <c r="ID27" i="13"/>
  <c r="IE27" i="13"/>
  <c r="IF27" i="13"/>
  <c r="IG27" i="13"/>
  <c r="IH27" i="13"/>
  <c r="HO28" i="13"/>
  <c r="HP28" i="13"/>
  <c r="HQ28" i="13"/>
  <c r="HR28" i="13"/>
  <c r="HS28" i="13"/>
  <c r="HT28" i="13"/>
  <c r="HU28" i="13"/>
  <c r="HV28" i="13"/>
  <c r="HW28" i="13"/>
  <c r="HX28" i="13"/>
  <c r="HY28" i="13"/>
  <c r="HZ28" i="13"/>
  <c r="IA28" i="13"/>
  <c r="IB28" i="13"/>
  <c r="IC28" i="13"/>
  <c r="ID28" i="13"/>
  <c r="IE28" i="13"/>
  <c r="IF28" i="13"/>
  <c r="IG28" i="13"/>
  <c r="IH28" i="13"/>
  <c r="HO29" i="13"/>
  <c r="HP29" i="13"/>
  <c r="HQ29" i="13"/>
  <c r="HR29" i="13"/>
  <c r="HS29" i="13"/>
  <c r="HT29" i="13"/>
  <c r="HU29" i="13"/>
  <c r="HV29" i="13"/>
  <c r="HW29" i="13"/>
  <c r="HX29" i="13"/>
  <c r="HY29" i="13"/>
  <c r="HZ29" i="13"/>
  <c r="IA29" i="13"/>
  <c r="IB29" i="13"/>
  <c r="IC29" i="13"/>
  <c r="ID29" i="13"/>
  <c r="IE29" i="13"/>
  <c r="IF29" i="13"/>
  <c r="IG29" i="13"/>
  <c r="IH29" i="13"/>
  <c r="HO30" i="13"/>
  <c r="HP30" i="13"/>
  <c r="HQ30" i="13"/>
  <c r="HR30" i="13"/>
  <c r="HS30" i="13"/>
  <c r="HT30" i="13"/>
  <c r="HU30" i="13"/>
  <c r="HV30" i="13"/>
  <c r="HW30" i="13"/>
  <c r="HX30" i="13"/>
  <c r="HY30" i="13"/>
  <c r="HZ30" i="13"/>
  <c r="IA30" i="13"/>
  <c r="IB30" i="13"/>
  <c r="IC30" i="13"/>
  <c r="ID30" i="13"/>
  <c r="IE30" i="13"/>
  <c r="IF30" i="13"/>
  <c r="IG30" i="13"/>
  <c r="IH30" i="13"/>
  <c r="HO31" i="13"/>
  <c r="HP31" i="13"/>
  <c r="HQ31" i="13"/>
  <c r="HR31" i="13"/>
  <c r="HS31" i="13"/>
  <c r="HT31" i="13"/>
  <c r="HU31" i="13"/>
  <c r="HV31" i="13"/>
  <c r="HW31" i="13"/>
  <c r="HX31" i="13"/>
  <c r="HY31" i="13"/>
  <c r="HZ31" i="13"/>
  <c r="IA31" i="13"/>
  <c r="IB31" i="13"/>
  <c r="IC31" i="13"/>
  <c r="ID31" i="13"/>
  <c r="IE31" i="13"/>
  <c r="IF31" i="13"/>
  <c r="IG31" i="13"/>
  <c r="IH31" i="13"/>
  <c r="HO32" i="13"/>
  <c r="HP32" i="13"/>
  <c r="HQ32" i="13"/>
  <c r="HR32" i="13"/>
  <c r="HS32" i="13"/>
  <c r="HT32" i="13"/>
  <c r="HU32" i="13"/>
  <c r="HV32" i="13"/>
  <c r="HW32" i="13"/>
  <c r="HX32" i="13"/>
  <c r="HY32" i="13"/>
  <c r="HZ32" i="13"/>
  <c r="IA32" i="13"/>
  <c r="IB32" i="13"/>
  <c r="IC32" i="13"/>
  <c r="ID32" i="13"/>
  <c r="IE32" i="13"/>
  <c r="IF32" i="13"/>
  <c r="IG32" i="13"/>
  <c r="IH32" i="13"/>
  <c r="HO33" i="13"/>
  <c r="HP33" i="13"/>
  <c r="HQ33" i="13"/>
  <c r="HR33" i="13"/>
  <c r="HS33" i="13"/>
  <c r="HT33" i="13"/>
  <c r="HU33" i="13"/>
  <c r="HV33" i="13"/>
  <c r="HW33" i="13"/>
  <c r="HX33" i="13"/>
  <c r="HY33" i="13"/>
  <c r="HZ33" i="13"/>
  <c r="IA33" i="13"/>
  <c r="IB33" i="13"/>
  <c r="IC33" i="13"/>
  <c r="ID33" i="13"/>
  <c r="IE33" i="13"/>
  <c r="IF33" i="13"/>
  <c r="IG33" i="13"/>
  <c r="IH33" i="13"/>
  <c r="HO34" i="13"/>
  <c r="HP34" i="13"/>
  <c r="HQ34" i="13"/>
  <c r="HR34" i="13"/>
  <c r="HS34" i="13"/>
  <c r="HT34" i="13"/>
  <c r="HU34" i="13"/>
  <c r="HV34" i="13"/>
  <c r="HW34" i="13"/>
  <c r="HX34" i="13"/>
  <c r="HY34" i="13"/>
  <c r="HZ34" i="13"/>
  <c r="IA34" i="13"/>
  <c r="IB34" i="13"/>
  <c r="IC34" i="13"/>
  <c r="ID34" i="13"/>
  <c r="IE34" i="13"/>
  <c r="IF34" i="13"/>
  <c r="IG34" i="13"/>
  <c r="IH34" i="13"/>
  <c r="HO35" i="13"/>
  <c r="HP35" i="13"/>
  <c r="HQ35" i="13"/>
  <c r="HR35" i="13"/>
  <c r="HS35" i="13"/>
  <c r="HT35" i="13"/>
  <c r="HU35" i="13"/>
  <c r="HV35" i="13"/>
  <c r="HW35" i="13"/>
  <c r="HX35" i="13"/>
  <c r="HY35" i="13"/>
  <c r="HZ35" i="13"/>
  <c r="IA35" i="13"/>
  <c r="IB35" i="13"/>
  <c r="IC35" i="13"/>
  <c r="ID35" i="13"/>
  <c r="IE35" i="13"/>
  <c r="IF35" i="13"/>
  <c r="IG35" i="13"/>
  <c r="IH35" i="13"/>
  <c r="HO36" i="13"/>
  <c r="HP36" i="13"/>
  <c r="HQ36" i="13"/>
  <c r="HR36" i="13"/>
  <c r="HS36" i="13"/>
  <c r="HT36" i="13"/>
  <c r="HU36" i="13"/>
  <c r="HV36" i="13"/>
  <c r="HW36" i="13"/>
  <c r="HX36" i="13"/>
  <c r="HY36" i="13"/>
  <c r="HZ36" i="13"/>
  <c r="IA36" i="13"/>
  <c r="IB36" i="13"/>
  <c r="IC36" i="13"/>
  <c r="ID36" i="13"/>
  <c r="IE36" i="13"/>
  <c r="IF36" i="13"/>
  <c r="IG36" i="13"/>
  <c r="IH36" i="13"/>
  <c r="HO37" i="13"/>
  <c r="HP37" i="13"/>
  <c r="HQ37" i="13"/>
  <c r="HR37" i="13"/>
  <c r="HS37" i="13"/>
  <c r="HT37" i="13"/>
  <c r="HU37" i="13"/>
  <c r="HV37" i="13"/>
  <c r="HW37" i="13"/>
  <c r="HX37" i="13"/>
  <c r="HY37" i="13"/>
  <c r="HZ37" i="13"/>
  <c r="IA37" i="13"/>
  <c r="IB37" i="13"/>
  <c r="IC37" i="13"/>
  <c r="ID37" i="13"/>
  <c r="IE37" i="13"/>
  <c r="IF37" i="13"/>
  <c r="IG37" i="13"/>
  <c r="IH37" i="13"/>
  <c r="HO38" i="13"/>
  <c r="HP38" i="13"/>
  <c r="HQ38" i="13"/>
  <c r="HR38" i="13"/>
  <c r="HS38" i="13"/>
  <c r="HT38" i="13"/>
  <c r="HU38" i="13"/>
  <c r="HV38" i="13"/>
  <c r="HW38" i="13"/>
  <c r="HX38" i="13"/>
  <c r="HY38" i="13"/>
  <c r="HZ38" i="13"/>
  <c r="IA38" i="13"/>
  <c r="IB38" i="13"/>
  <c r="IC38" i="13"/>
  <c r="ID38" i="13"/>
  <c r="IE38" i="13"/>
  <c r="IF38" i="13"/>
  <c r="IG38" i="13"/>
  <c r="IH38" i="13"/>
  <c r="HO39" i="13"/>
  <c r="HP39" i="13"/>
  <c r="HQ39" i="13"/>
  <c r="HR39" i="13"/>
  <c r="HS39" i="13"/>
  <c r="HT39" i="13"/>
  <c r="HU39" i="13"/>
  <c r="HV39" i="13"/>
  <c r="HW39" i="13"/>
  <c r="HX39" i="13"/>
  <c r="HY39" i="13"/>
  <c r="HZ39" i="13"/>
  <c r="IA39" i="13"/>
  <c r="IB39" i="13"/>
  <c r="IC39" i="13"/>
  <c r="ID39" i="13"/>
  <c r="IE39" i="13"/>
  <c r="IF39" i="13"/>
  <c r="IG39" i="13"/>
  <c r="IH39" i="13"/>
  <c r="HO40" i="13"/>
  <c r="HP40" i="13"/>
  <c r="HQ40" i="13"/>
  <c r="HR40" i="13"/>
  <c r="HS40" i="13"/>
  <c r="HT40" i="13"/>
  <c r="HU40" i="13"/>
  <c r="HV40" i="13"/>
  <c r="HW40" i="13"/>
  <c r="HX40" i="13"/>
  <c r="HY40" i="13"/>
  <c r="HZ40" i="13"/>
  <c r="IA40" i="13"/>
  <c r="IB40" i="13"/>
  <c r="IC40" i="13"/>
  <c r="ID40" i="13"/>
  <c r="IE40" i="13"/>
  <c r="IF40" i="13"/>
  <c r="IG40" i="13"/>
  <c r="IH40" i="13"/>
  <c r="HO41" i="13"/>
  <c r="HP41" i="13"/>
  <c r="HQ41" i="13"/>
  <c r="HR41" i="13"/>
  <c r="HS41" i="13"/>
  <c r="HT41" i="13"/>
  <c r="HU41" i="13"/>
  <c r="HV41" i="13"/>
  <c r="HW41" i="13"/>
  <c r="HX41" i="13"/>
  <c r="HY41" i="13"/>
  <c r="HZ41" i="13"/>
  <c r="IA41" i="13"/>
  <c r="IB41" i="13"/>
  <c r="IC41" i="13"/>
  <c r="ID41" i="13"/>
  <c r="IE41" i="13"/>
  <c r="IF41" i="13"/>
  <c r="IG41" i="13"/>
  <c r="IH41" i="13"/>
  <c r="HO42" i="13"/>
  <c r="HP42" i="13"/>
  <c r="HQ42" i="13"/>
  <c r="HR42" i="13"/>
  <c r="HS42" i="13"/>
  <c r="HT42" i="13"/>
  <c r="HU42" i="13"/>
  <c r="HV42" i="13"/>
  <c r="HW42" i="13"/>
  <c r="HX42" i="13"/>
  <c r="HY42" i="13"/>
  <c r="HZ42" i="13"/>
  <c r="IA42" i="13"/>
  <c r="IB42" i="13"/>
  <c r="IC42" i="13"/>
  <c r="ID42" i="13"/>
  <c r="IE42" i="13"/>
  <c r="IF42" i="13"/>
  <c r="IG42" i="13"/>
  <c r="IH42" i="13"/>
  <c r="HO43" i="13"/>
  <c r="HP43" i="13"/>
  <c r="HQ43" i="13"/>
  <c r="HR43" i="13"/>
  <c r="HS43" i="13"/>
  <c r="HT43" i="13"/>
  <c r="HU43" i="13"/>
  <c r="HV43" i="13"/>
  <c r="HW43" i="13"/>
  <c r="HX43" i="13"/>
  <c r="HY43" i="13"/>
  <c r="HZ43" i="13"/>
  <c r="IA43" i="13"/>
  <c r="IB43" i="13"/>
  <c r="IC43" i="13"/>
  <c r="ID43" i="13"/>
  <c r="IE43" i="13"/>
  <c r="IF43" i="13"/>
  <c r="IG43" i="13"/>
  <c r="IH43" i="13"/>
  <c r="HO44" i="13"/>
  <c r="HP44" i="13"/>
  <c r="HQ44" i="13"/>
  <c r="HR44" i="13"/>
  <c r="HS44" i="13"/>
  <c r="HT44" i="13"/>
  <c r="HU44" i="13"/>
  <c r="HV44" i="13"/>
  <c r="HW44" i="13"/>
  <c r="HX44" i="13"/>
  <c r="HY44" i="13"/>
  <c r="HZ44" i="13"/>
  <c r="IA44" i="13"/>
  <c r="IB44" i="13"/>
  <c r="IC44" i="13"/>
  <c r="ID44" i="13"/>
  <c r="IE44" i="13"/>
  <c r="IF44" i="13"/>
  <c r="IG44" i="13"/>
  <c r="IH44" i="13"/>
  <c r="HO45" i="13"/>
  <c r="HP45" i="13"/>
  <c r="HQ45" i="13"/>
  <c r="HR45" i="13"/>
  <c r="HS45" i="13"/>
  <c r="HT45" i="13"/>
  <c r="HU45" i="13"/>
  <c r="HV45" i="13"/>
  <c r="HW45" i="13"/>
  <c r="HX45" i="13"/>
  <c r="HY45" i="13"/>
  <c r="HZ45" i="13"/>
  <c r="IA45" i="13"/>
  <c r="IB45" i="13"/>
  <c r="IC45" i="13"/>
  <c r="ID45" i="13"/>
  <c r="IE45" i="13"/>
  <c r="IF45" i="13"/>
  <c r="IG45" i="13"/>
  <c r="IH45" i="13"/>
  <c r="HO46" i="13"/>
  <c r="HP46" i="13"/>
  <c r="HQ46" i="13"/>
  <c r="HR46" i="13"/>
  <c r="HS46" i="13"/>
  <c r="HT46" i="13"/>
  <c r="HU46" i="13"/>
  <c r="HV46" i="13"/>
  <c r="HW46" i="13"/>
  <c r="HX46" i="13"/>
  <c r="HY46" i="13"/>
  <c r="HZ46" i="13"/>
  <c r="IA46" i="13"/>
  <c r="IB46" i="13"/>
  <c r="IC46" i="13"/>
  <c r="ID46" i="13"/>
  <c r="IE46" i="13"/>
  <c r="IF46" i="13"/>
  <c r="IG46" i="13"/>
  <c r="IH46" i="13"/>
  <c r="HO47" i="13"/>
  <c r="HP47" i="13"/>
  <c r="HQ47" i="13"/>
  <c r="HR47" i="13"/>
  <c r="HS47" i="13"/>
  <c r="HT47" i="13"/>
  <c r="HU47" i="13"/>
  <c r="HV47" i="13"/>
  <c r="HW47" i="13"/>
  <c r="HX47" i="13"/>
  <c r="HY47" i="13"/>
  <c r="HZ47" i="13"/>
  <c r="IA47" i="13"/>
  <c r="IB47" i="13"/>
  <c r="IC47" i="13"/>
  <c r="ID47" i="13"/>
  <c r="IE47" i="13"/>
  <c r="IF47" i="13"/>
  <c r="IG47" i="13"/>
  <c r="IH47" i="13"/>
  <c r="HO48" i="13"/>
  <c r="HP48" i="13"/>
  <c r="HQ48" i="13"/>
  <c r="HR48" i="13"/>
  <c r="HS48" i="13"/>
  <c r="HT48" i="13"/>
  <c r="HU48" i="13"/>
  <c r="HV48" i="13"/>
  <c r="HW48" i="13"/>
  <c r="HX48" i="13"/>
  <c r="HY48" i="13"/>
  <c r="HZ48" i="13"/>
  <c r="IA48" i="13"/>
  <c r="IB48" i="13"/>
  <c r="IC48" i="13"/>
  <c r="ID48" i="13"/>
  <c r="IE48" i="13"/>
  <c r="IF48" i="13"/>
  <c r="IG48" i="13"/>
  <c r="IH48" i="13"/>
  <c r="HO49" i="13"/>
  <c r="HP49" i="13"/>
  <c r="HQ49" i="13"/>
  <c r="HR49" i="13"/>
  <c r="HS49" i="13"/>
  <c r="HT49" i="13"/>
  <c r="HU49" i="13"/>
  <c r="HV49" i="13"/>
  <c r="HW49" i="13"/>
  <c r="HX49" i="13"/>
  <c r="HY49" i="13"/>
  <c r="HZ49" i="13"/>
  <c r="IA49" i="13"/>
  <c r="IB49" i="13"/>
  <c r="IC49" i="13"/>
  <c r="ID49" i="13"/>
  <c r="IE49" i="13"/>
  <c r="IF49" i="13"/>
  <c r="IG49" i="13"/>
  <c r="IH49" i="13"/>
  <c r="HO50" i="13"/>
  <c r="HP50" i="13"/>
  <c r="HQ50" i="13"/>
  <c r="HR50" i="13"/>
  <c r="HS50" i="13"/>
  <c r="HT50" i="13"/>
  <c r="HU50" i="13"/>
  <c r="HV50" i="13"/>
  <c r="HW50" i="13"/>
  <c r="HX50" i="13"/>
  <c r="HY50" i="13"/>
  <c r="HZ50" i="13"/>
  <c r="IA50" i="13"/>
  <c r="IB50" i="13"/>
  <c r="IC50" i="13"/>
  <c r="ID50" i="13"/>
  <c r="IE50" i="13"/>
  <c r="IF50" i="13"/>
  <c r="IG50" i="13"/>
  <c r="IH50" i="13"/>
  <c r="HO51" i="13"/>
  <c r="HP51" i="13"/>
  <c r="HQ51" i="13"/>
  <c r="HR51" i="13"/>
  <c r="HS51" i="13"/>
  <c r="HT51" i="13"/>
  <c r="HU51" i="13"/>
  <c r="HV51" i="13"/>
  <c r="HW51" i="13"/>
  <c r="HX51" i="13"/>
  <c r="HY51" i="13"/>
  <c r="HZ51" i="13"/>
  <c r="IA51" i="13"/>
  <c r="IB51" i="13"/>
  <c r="IC51" i="13"/>
  <c r="ID51" i="13"/>
  <c r="IE51" i="13"/>
  <c r="IF51" i="13"/>
  <c r="IG51" i="13"/>
  <c r="IH51" i="13"/>
  <c r="HO52" i="13"/>
  <c r="HP52" i="13"/>
  <c r="HQ52" i="13"/>
  <c r="HR52" i="13"/>
  <c r="HS52" i="13"/>
  <c r="HT52" i="13"/>
  <c r="HU52" i="13"/>
  <c r="HV52" i="13"/>
  <c r="HW52" i="13"/>
  <c r="HX52" i="13"/>
  <c r="HY52" i="13"/>
  <c r="HZ52" i="13"/>
  <c r="IA52" i="13"/>
  <c r="IB52" i="13"/>
  <c r="IC52" i="13"/>
  <c r="ID52" i="13"/>
  <c r="IE52" i="13"/>
  <c r="IF52" i="13"/>
  <c r="IG52" i="13"/>
  <c r="IH52" i="13"/>
  <c r="HO53" i="13"/>
  <c r="HP53" i="13"/>
  <c r="HQ53" i="13"/>
  <c r="HR53" i="13"/>
  <c r="HS53" i="13"/>
  <c r="HT53" i="13"/>
  <c r="HU53" i="13"/>
  <c r="HV53" i="13"/>
  <c r="HW53" i="13"/>
  <c r="HX53" i="13"/>
  <c r="HY53" i="13"/>
  <c r="HZ53" i="13"/>
  <c r="IA53" i="13"/>
  <c r="IB53" i="13"/>
  <c r="IC53" i="13"/>
  <c r="ID53" i="13"/>
  <c r="IE53" i="13"/>
  <c r="IF53" i="13"/>
  <c r="IG53" i="13"/>
  <c r="IH53" i="13"/>
  <c r="HO54" i="13"/>
  <c r="HP54" i="13"/>
  <c r="HQ54" i="13"/>
  <c r="HR54" i="13"/>
  <c r="HS54" i="13"/>
  <c r="HT54" i="13"/>
  <c r="HU54" i="13"/>
  <c r="HV54" i="13"/>
  <c r="HW54" i="13"/>
  <c r="HX54" i="13"/>
  <c r="HY54" i="13"/>
  <c r="HZ54" i="13"/>
  <c r="IA54" i="13"/>
  <c r="IB54" i="13"/>
  <c r="IC54" i="13"/>
  <c r="ID54" i="13"/>
  <c r="IE54" i="13"/>
  <c r="IF54" i="13"/>
  <c r="IG54" i="13"/>
  <c r="IH54" i="13"/>
  <c r="HO55" i="13"/>
  <c r="HP55" i="13"/>
  <c r="HQ55" i="13"/>
  <c r="HR55" i="13"/>
  <c r="HS55" i="13"/>
  <c r="HT55" i="13"/>
  <c r="HU55" i="13"/>
  <c r="HV55" i="13"/>
  <c r="HW55" i="13"/>
  <c r="HX55" i="13"/>
  <c r="HY55" i="13"/>
  <c r="HZ55" i="13"/>
  <c r="IA55" i="13"/>
  <c r="IB55" i="13"/>
  <c r="IC55" i="13"/>
  <c r="ID55" i="13"/>
  <c r="IE55" i="13"/>
  <c r="IF55" i="13"/>
  <c r="IG55" i="13"/>
  <c r="IH55" i="13"/>
  <c r="HO56" i="13"/>
  <c r="HP56" i="13"/>
  <c r="HQ56" i="13"/>
  <c r="HR56" i="13"/>
  <c r="HS56" i="13"/>
  <c r="HT56" i="13"/>
  <c r="HU56" i="13"/>
  <c r="HV56" i="13"/>
  <c r="HW56" i="13"/>
  <c r="HX56" i="13"/>
  <c r="HY56" i="13"/>
  <c r="HZ56" i="13"/>
  <c r="IA56" i="13"/>
  <c r="IB56" i="13"/>
  <c r="IC56" i="13"/>
  <c r="ID56" i="13"/>
  <c r="IE56" i="13"/>
  <c r="IF56" i="13"/>
  <c r="IG56" i="13"/>
  <c r="IH56" i="13"/>
  <c r="HO57" i="13"/>
  <c r="HP57" i="13"/>
  <c r="HQ57" i="13"/>
  <c r="HR57" i="13"/>
  <c r="HS57" i="13"/>
  <c r="HT57" i="13"/>
  <c r="HU57" i="13"/>
  <c r="HV57" i="13"/>
  <c r="HW57" i="13"/>
  <c r="HX57" i="13"/>
  <c r="HY57" i="13"/>
  <c r="HZ57" i="13"/>
  <c r="IA57" i="13"/>
  <c r="IB57" i="13"/>
  <c r="IC57" i="13"/>
  <c r="ID57" i="13"/>
  <c r="IE57" i="13"/>
  <c r="IF57" i="13"/>
  <c r="IG57" i="13"/>
  <c r="IH57" i="13"/>
  <c r="HO58" i="13"/>
  <c r="HP58" i="13"/>
  <c r="HQ58" i="13"/>
  <c r="HR58" i="13"/>
  <c r="HS58" i="13"/>
  <c r="HT58" i="13"/>
  <c r="HU58" i="13"/>
  <c r="HV58" i="13"/>
  <c r="HW58" i="13"/>
  <c r="HX58" i="13"/>
  <c r="HY58" i="13"/>
  <c r="HZ58" i="13"/>
  <c r="IA58" i="13"/>
  <c r="IB58" i="13"/>
  <c r="IC58" i="13"/>
  <c r="ID58" i="13"/>
  <c r="IE58" i="13"/>
  <c r="IF58" i="13"/>
  <c r="IG58" i="13"/>
  <c r="IH58" i="13"/>
  <c r="HO59" i="13"/>
  <c r="HP59" i="13"/>
  <c r="HQ59" i="13"/>
  <c r="HR59" i="13"/>
  <c r="HS59" i="13"/>
  <c r="HT59" i="13"/>
  <c r="HU59" i="13"/>
  <c r="HV59" i="13"/>
  <c r="HW59" i="13"/>
  <c r="HX59" i="13"/>
  <c r="HY59" i="13"/>
  <c r="HZ59" i="13"/>
  <c r="IA59" i="13"/>
  <c r="IB59" i="13"/>
  <c r="IC59" i="13"/>
  <c r="ID59" i="13"/>
  <c r="IE59" i="13"/>
  <c r="IF59" i="13"/>
  <c r="IG59" i="13"/>
  <c r="IH59" i="13"/>
  <c r="HO60" i="13"/>
  <c r="HP60" i="13"/>
  <c r="HQ60" i="13"/>
  <c r="HR60" i="13"/>
  <c r="HS60" i="13"/>
  <c r="HT60" i="13"/>
  <c r="HU60" i="13"/>
  <c r="HV60" i="13"/>
  <c r="HW60" i="13"/>
  <c r="HX60" i="13"/>
  <c r="HY60" i="13"/>
  <c r="HZ60" i="13"/>
  <c r="IA60" i="13"/>
  <c r="IB60" i="13"/>
  <c r="IC60" i="13"/>
  <c r="ID60" i="13"/>
  <c r="IE60" i="13"/>
  <c r="IF60" i="13"/>
  <c r="IG60" i="13"/>
  <c r="IH60" i="13"/>
  <c r="HO61" i="13"/>
  <c r="HP61" i="13"/>
  <c r="HQ61" i="13"/>
  <c r="HR61" i="13"/>
  <c r="HS61" i="13"/>
  <c r="HT61" i="13"/>
  <c r="HU61" i="13"/>
  <c r="HV61" i="13"/>
  <c r="HW61" i="13"/>
  <c r="HX61" i="13"/>
  <c r="HY61" i="13"/>
  <c r="HZ61" i="13"/>
  <c r="IA61" i="13"/>
  <c r="IB61" i="13"/>
  <c r="IC61" i="13"/>
  <c r="ID61" i="13"/>
  <c r="IE61" i="13"/>
  <c r="IF61" i="13"/>
  <c r="IG61" i="13"/>
  <c r="IH61" i="13"/>
  <c r="HO62" i="13"/>
  <c r="HP62" i="13"/>
  <c r="HQ62" i="13"/>
  <c r="HR62" i="13"/>
  <c r="HS62" i="13"/>
  <c r="HT62" i="13"/>
  <c r="HU62" i="13"/>
  <c r="HV62" i="13"/>
  <c r="HW62" i="13"/>
  <c r="HX62" i="13"/>
  <c r="HY62" i="13"/>
  <c r="HZ62" i="13"/>
  <c r="IA62" i="13"/>
  <c r="IB62" i="13"/>
  <c r="IC62" i="13"/>
  <c r="ID62" i="13"/>
  <c r="IE62" i="13"/>
  <c r="IF62" i="13"/>
  <c r="IG62" i="13"/>
  <c r="IH62" i="13"/>
  <c r="HO63" i="13"/>
  <c r="HP63" i="13"/>
  <c r="HQ63" i="13"/>
  <c r="HR63" i="13"/>
  <c r="HS63" i="13"/>
  <c r="HT63" i="13"/>
  <c r="HU63" i="13"/>
  <c r="HV63" i="13"/>
  <c r="HW63" i="13"/>
  <c r="HX63" i="13"/>
  <c r="HY63" i="13"/>
  <c r="HZ63" i="13"/>
  <c r="IA63" i="13"/>
  <c r="IB63" i="13"/>
  <c r="IC63" i="13"/>
  <c r="ID63" i="13"/>
  <c r="IE63" i="13"/>
  <c r="IF63" i="13"/>
  <c r="IG63" i="13"/>
  <c r="IH63" i="13"/>
  <c r="HO64" i="13"/>
  <c r="HP64" i="13"/>
  <c r="HQ64" i="13"/>
  <c r="HR64" i="13"/>
  <c r="HS64" i="13"/>
  <c r="HT64" i="13"/>
  <c r="HU64" i="13"/>
  <c r="HV64" i="13"/>
  <c r="HW64" i="13"/>
  <c r="HX64" i="13"/>
  <c r="HY64" i="13"/>
  <c r="HZ64" i="13"/>
  <c r="IA64" i="13"/>
  <c r="IB64" i="13"/>
  <c r="IC64" i="13"/>
  <c r="ID64" i="13"/>
  <c r="IE64" i="13"/>
  <c r="IF64" i="13"/>
  <c r="IG64" i="13"/>
  <c r="IH64" i="13"/>
  <c r="HO65" i="13"/>
  <c r="HP65" i="13"/>
  <c r="HQ65" i="13"/>
  <c r="HR65" i="13"/>
  <c r="HS65" i="13"/>
  <c r="HT65" i="13"/>
  <c r="HU65" i="13"/>
  <c r="HV65" i="13"/>
  <c r="HW65" i="13"/>
  <c r="HX65" i="13"/>
  <c r="HY65" i="13"/>
  <c r="HZ65" i="13"/>
  <c r="IA65" i="13"/>
  <c r="IB65" i="13"/>
  <c r="IC65" i="13"/>
  <c r="ID65" i="13"/>
  <c r="IE65" i="13"/>
  <c r="IF65" i="13"/>
  <c r="IG65" i="13"/>
  <c r="IH65" i="13"/>
  <c r="HO66" i="13"/>
  <c r="HP66" i="13"/>
  <c r="HQ66" i="13"/>
  <c r="HR66" i="13"/>
  <c r="HS66" i="13"/>
  <c r="HT66" i="13"/>
  <c r="HU66" i="13"/>
  <c r="HV66" i="13"/>
  <c r="HW66" i="13"/>
  <c r="HX66" i="13"/>
  <c r="HY66" i="13"/>
  <c r="HZ66" i="13"/>
  <c r="IA66" i="13"/>
  <c r="IB66" i="13"/>
  <c r="IC66" i="13"/>
  <c r="ID66" i="13"/>
  <c r="IE66" i="13"/>
  <c r="IF66" i="13"/>
  <c r="IG66" i="13"/>
  <c r="IH66" i="13"/>
  <c r="HO67" i="13"/>
  <c r="HP67" i="13"/>
  <c r="HQ67" i="13"/>
  <c r="HR67" i="13"/>
  <c r="HS67" i="13"/>
  <c r="HT67" i="13"/>
  <c r="HU67" i="13"/>
  <c r="HV67" i="13"/>
  <c r="HW67" i="13"/>
  <c r="HX67" i="13"/>
  <c r="HY67" i="13"/>
  <c r="HZ67" i="13"/>
  <c r="IA67" i="13"/>
  <c r="IB67" i="13"/>
  <c r="IC67" i="13"/>
  <c r="ID67" i="13"/>
  <c r="IE67" i="13"/>
  <c r="IF67" i="13"/>
  <c r="IG67" i="13"/>
  <c r="IH67" i="13"/>
  <c r="HO68" i="13"/>
  <c r="HP68" i="13"/>
  <c r="HQ68" i="13"/>
  <c r="HR68" i="13"/>
  <c r="HS68" i="13"/>
  <c r="HT68" i="13"/>
  <c r="HU68" i="13"/>
  <c r="HV68" i="13"/>
  <c r="HW68" i="13"/>
  <c r="HX68" i="13"/>
  <c r="HY68" i="13"/>
  <c r="HZ68" i="13"/>
  <c r="IA68" i="13"/>
  <c r="IB68" i="13"/>
  <c r="IC68" i="13"/>
  <c r="ID68" i="13"/>
  <c r="IE68" i="13"/>
  <c r="IF68" i="13"/>
  <c r="IG68" i="13"/>
  <c r="IH68" i="13"/>
  <c r="HO69" i="13"/>
  <c r="HP69" i="13"/>
  <c r="HQ69" i="13"/>
  <c r="HR69" i="13"/>
  <c r="HS69" i="13"/>
  <c r="HT69" i="13"/>
  <c r="HU69" i="13"/>
  <c r="HV69" i="13"/>
  <c r="HW69" i="13"/>
  <c r="HX69" i="13"/>
  <c r="HY69" i="13"/>
  <c r="HZ69" i="13"/>
  <c r="IA69" i="13"/>
  <c r="IB69" i="13"/>
  <c r="IC69" i="13"/>
  <c r="ID69" i="13"/>
  <c r="IE69" i="13"/>
  <c r="IF69" i="13"/>
  <c r="IG69" i="13"/>
  <c r="IH69" i="13"/>
  <c r="HO70" i="13"/>
  <c r="HP70" i="13"/>
  <c r="HQ70" i="13"/>
  <c r="HR70" i="13"/>
  <c r="HS70" i="13"/>
  <c r="HT70" i="13"/>
  <c r="HU70" i="13"/>
  <c r="HV70" i="13"/>
  <c r="HW70" i="13"/>
  <c r="HX70" i="13"/>
  <c r="HY70" i="13"/>
  <c r="HZ70" i="13"/>
  <c r="IA70" i="13"/>
  <c r="IB70" i="13"/>
  <c r="IC70" i="13"/>
  <c r="ID70" i="13"/>
  <c r="IE70" i="13"/>
  <c r="IF70" i="13"/>
  <c r="IG70" i="13"/>
  <c r="IH70" i="13"/>
  <c r="HO71" i="13"/>
  <c r="HP71" i="13"/>
  <c r="HQ71" i="13"/>
  <c r="HR71" i="13"/>
  <c r="HS71" i="13"/>
  <c r="HT71" i="13"/>
  <c r="HU71" i="13"/>
  <c r="HV71" i="13"/>
  <c r="HW71" i="13"/>
  <c r="HX71" i="13"/>
  <c r="HY71" i="13"/>
  <c r="HZ71" i="13"/>
  <c r="IA71" i="13"/>
  <c r="IB71" i="13"/>
  <c r="IC71" i="13"/>
  <c r="ID71" i="13"/>
  <c r="IE71" i="13"/>
  <c r="IF71" i="13"/>
  <c r="IG71" i="13"/>
  <c r="IH71" i="13"/>
  <c r="HO72" i="13"/>
  <c r="HP72" i="13"/>
  <c r="HQ72" i="13"/>
  <c r="HR72" i="13"/>
  <c r="HS72" i="13"/>
  <c r="HT72" i="13"/>
  <c r="HU72" i="13"/>
  <c r="HV72" i="13"/>
  <c r="HW72" i="13"/>
  <c r="HX72" i="13"/>
  <c r="HY72" i="13"/>
  <c r="HZ72" i="13"/>
  <c r="IA72" i="13"/>
  <c r="IB72" i="13"/>
  <c r="IC72" i="13"/>
  <c r="ID72" i="13"/>
  <c r="IE72" i="13"/>
  <c r="IF72" i="13"/>
  <c r="IG72" i="13"/>
  <c r="IH72" i="13"/>
  <c r="HO73" i="13"/>
  <c r="HP73" i="13"/>
  <c r="HQ73" i="13"/>
  <c r="HR73" i="13"/>
  <c r="HS73" i="13"/>
  <c r="HT73" i="13"/>
  <c r="HU73" i="13"/>
  <c r="HV73" i="13"/>
  <c r="HW73" i="13"/>
  <c r="HX73" i="13"/>
  <c r="HY73" i="13"/>
  <c r="HZ73" i="13"/>
  <c r="IA73" i="13"/>
  <c r="IB73" i="13"/>
  <c r="IC73" i="13"/>
  <c r="ID73" i="13"/>
  <c r="IE73" i="13"/>
  <c r="IF73" i="13"/>
  <c r="IG73" i="13"/>
  <c r="IH73" i="13"/>
  <c r="HO74" i="13"/>
  <c r="HP74" i="13"/>
  <c r="HQ74" i="13"/>
  <c r="HR74" i="13"/>
  <c r="HS74" i="13"/>
  <c r="HT74" i="13"/>
  <c r="HU74" i="13"/>
  <c r="HV74" i="13"/>
  <c r="HW74" i="13"/>
  <c r="HX74" i="13"/>
  <c r="HY74" i="13"/>
  <c r="HZ74" i="13"/>
  <c r="IA74" i="13"/>
  <c r="IB74" i="13"/>
  <c r="IC74" i="13"/>
  <c r="ID74" i="13"/>
  <c r="IE74" i="13"/>
  <c r="IF74" i="13"/>
  <c r="IG74" i="13"/>
  <c r="IH74" i="13"/>
  <c r="HO75" i="13"/>
  <c r="HP75" i="13"/>
  <c r="HQ75" i="13"/>
  <c r="HR75" i="13"/>
  <c r="HS75" i="13"/>
  <c r="HT75" i="13"/>
  <c r="HU75" i="13"/>
  <c r="HV75" i="13"/>
  <c r="HW75" i="13"/>
  <c r="HX75" i="13"/>
  <c r="HY75" i="13"/>
  <c r="HZ75" i="13"/>
  <c r="IA75" i="13"/>
  <c r="IB75" i="13"/>
  <c r="IC75" i="13"/>
  <c r="ID75" i="13"/>
  <c r="IE75" i="13"/>
  <c r="IF75" i="13"/>
  <c r="IG75" i="13"/>
  <c r="IH75" i="13"/>
  <c r="HO76" i="13"/>
  <c r="HP76" i="13"/>
  <c r="HQ76" i="13"/>
  <c r="HR76" i="13"/>
  <c r="HS76" i="13"/>
  <c r="HT76" i="13"/>
  <c r="HU76" i="13"/>
  <c r="HV76" i="13"/>
  <c r="HW76" i="13"/>
  <c r="HX76" i="13"/>
  <c r="HY76" i="13"/>
  <c r="HZ76" i="13"/>
  <c r="IA76" i="13"/>
  <c r="IB76" i="13"/>
  <c r="IC76" i="13"/>
  <c r="ID76" i="13"/>
  <c r="IE76" i="13"/>
  <c r="IF76" i="13"/>
  <c r="IG76" i="13"/>
  <c r="IH76" i="13"/>
  <c r="HO77" i="13"/>
  <c r="HP77" i="13"/>
  <c r="HQ77" i="13"/>
  <c r="HR77" i="13"/>
  <c r="HS77" i="13"/>
  <c r="HT77" i="13"/>
  <c r="HU77" i="13"/>
  <c r="HV77" i="13"/>
  <c r="HW77" i="13"/>
  <c r="HX77" i="13"/>
  <c r="HY77" i="13"/>
  <c r="HZ77" i="13"/>
  <c r="IA77" i="13"/>
  <c r="IB77" i="13"/>
  <c r="IC77" i="13"/>
  <c r="ID77" i="13"/>
  <c r="IE77" i="13"/>
  <c r="IF77" i="13"/>
  <c r="IG77" i="13"/>
  <c r="IH77" i="13"/>
  <c r="HO78" i="13"/>
  <c r="HP78" i="13"/>
  <c r="HQ78" i="13"/>
  <c r="HR78" i="13"/>
  <c r="HS78" i="13"/>
  <c r="HT78" i="13"/>
  <c r="HU78" i="13"/>
  <c r="HV78" i="13"/>
  <c r="HW78" i="13"/>
  <c r="HX78" i="13"/>
  <c r="HY78" i="13"/>
  <c r="HZ78" i="13"/>
  <c r="IA78" i="13"/>
  <c r="IB78" i="13"/>
  <c r="IC78" i="13"/>
  <c r="ID78" i="13"/>
  <c r="IE78" i="13"/>
  <c r="IF78" i="13"/>
  <c r="IG78" i="13"/>
  <c r="IH78" i="13"/>
  <c r="HO79" i="13"/>
  <c r="HP79" i="13"/>
  <c r="HQ79" i="13"/>
  <c r="HR79" i="13"/>
  <c r="HS79" i="13"/>
  <c r="HT79" i="13"/>
  <c r="HU79" i="13"/>
  <c r="HV79" i="13"/>
  <c r="HW79" i="13"/>
  <c r="HX79" i="13"/>
  <c r="HY79" i="13"/>
  <c r="HZ79" i="13"/>
  <c r="IA79" i="13"/>
  <c r="IB79" i="13"/>
  <c r="IC79" i="13"/>
  <c r="ID79" i="13"/>
  <c r="IE79" i="13"/>
  <c r="IF79" i="13"/>
  <c r="IG79" i="13"/>
  <c r="IH79" i="13"/>
  <c r="HO80" i="13"/>
  <c r="HP80" i="13"/>
  <c r="HQ80" i="13"/>
  <c r="HR80" i="13"/>
  <c r="HS80" i="13"/>
  <c r="HT80" i="13"/>
  <c r="HU80" i="13"/>
  <c r="HV80" i="13"/>
  <c r="HW80" i="13"/>
  <c r="HX80" i="13"/>
  <c r="HY80" i="13"/>
  <c r="HZ80" i="13"/>
  <c r="IA80" i="13"/>
  <c r="IB80" i="13"/>
  <c r="IC80" i="13"/>
  <c r="ID80" i="13"/>
  <c r="IE80" i="13"/>
  <c r="IF80" i="13"/>
  <c r="IG80" i="13"/>
  <c r="IH80" i="13"/>
  <c r="HO81" i="13"/>
  <c r="HP81" i="13"/>
  <c r="HQ81" i="13"/>
  <c r="HR81" i="13"/>
  <c r="HS81" i="13"/>
  <c r="HT81" i="13"/>
  <c r="HU81" i="13"/>
  <c r="HV81" i="13"/>
  <c r="HW81" i="13"/>
  <c r="HX81" i="13"/>
  <c r="HY81" i="13"/>
  <c r="HZ81" i="13"/>
  <c r="IA81" i="13"/>
  <c r="IB81" i="13"/>
  <c r="IC81" i="13"/>
  <c r="ID81" i="13"/>
  <c r="IE81" i="13"/>
  <c r="IF81" i="13"/>
  <c r="IG81" i="13"/>
  <c r="IH81" i="13"/>
  <c r="HO82" i="13"/>
  <c r="HP82" i="13"/>
  <c r="HQ82" i="13"/>
  <c r="HR82" i="13"/>
  <c r="HS82" i="13"/>
  <c r="HT82" i="13"/>
  <c r="HU82" i="13"/>
  <c r="HV82" i="13"/>
  <c r="HW82" i="13"/>
  <c r="HX82" i="13"/>
  <c r="HY82" i="13"/>
  <c r="HZ82" i="13"/>
  <c r="IA82" i="13"/>
  <c r="IB82" i="13"/>
  <c r="IC82" i="13"/>
  <c r="ID82" i="13"/>
  <c r="IE82" i="13"/>
  <c r="IF82" i="13"/>
  <c r="IG82" i="13"/>
  <c r="IH82" i="13"/>
  <c r="HO83" i="13"/>
  <c r="HP83" i="13"/>
  <c r="HQ83" i="13"/>
  <c r="HR83" i="13"/>
  <c r="HS83" i="13"/>
  <c r="HT83" i="13"/>
  <c r="HU83" i="13"/>
  <c r="HV83" i="13"/>
  <c r="HW83" i="13"/>
  <c r="HX83" i="13"/>
  <c r="HY83" i="13"/>
  <c r="HZ83" i="13"/>
  <c r="IA83" i="13"/>
  <c r="IB83" i="13"/>
  <c r="IC83" i="13"/>
  <c r="ID83" i="13"/>
  <c r="IE83" i="13"/>
  <c r="IF83" i="13"/>
  <c r="IG83" i="13"/>
  <c r="IH83" i="13"/>
  <c r="HO84" i="13"/>
  <c r="HP84" i="13"/>
  <c r="HQ84" i="13"/>
  <c r="HR84" i="13"/>
  <c r="HS84" i="13"/>
  <c r="HT84" i="13"/>
  <c r="HU84" i="13"/>
  <c r="HV84" i="13"/>
  <c r="HW84" i="13"/>
  <c r="HX84" i="13"/>
  <c r="HY84" i="13"/>
  <c r="HZ84" i="13"/>
  <c r="IA84" i="13"/>
  <c r="IB84" i="13"/>
  <c r="IC84" i="13"/>
  <c r="ID84" i="13"/>
  <c r="IE84" i="13"/>
  <c r="IF84" i="13"/>
  <c r="IG84" i="13"/>
  <c r="IH84" i="13"/>
  <c r="HO85" i="13"/>
  <c r="HP85" i="13"/>
  <c r="HQ85" i="13"/>
  <c r="HR85" i="13"/>
  <c r="HS85" i="13"/>
  <c r="HT85" i="13"/>
  <c r="HU85" i="13"/>
  <c r="HV85" i="13"/>
  <c r="HW85" i="13"/>
  <c r="HX85" i="13"/>
  <c r="HY85" i="13"/>
  <c r="HZ85" i="13"/>
  <c r="IA85" i="13"/>
  <c r="IB85" i="13"/>
  <c r="IC85" i="13"/>
  <c r="ID85" i="13"/>
  <c r="IE85" i="13"/>
  <c r="IF85" i="13"/>
  <c r="IG85" i="13"/>
  <c r="IH85" i="13"/>
  <c r="HO86" i="13"/>
  <c r="HP86" i="13"/>
  <c r="HQ86" i="13"/>
  <c r="HR86" i="13"/>
  <c r="HS86" i="13"/>
  <c r="HT86" i="13"/>
  <c r="HU86" i="13"/>
  <c r="HV86" i="13"/>
  <c r="HW86" i="13"/>
  <c r="HX86" i="13"/>
  <c r="HY86" i="13"/>
  <c r="HZ86" i="13"/>
  <c r="IA86" i="13"/>
  <c r="IB86" i="13"/>
  <c r="IC86" i="13"/>
  <c r="ID86" i="13"/>
  <c r="IE86" i="13"/>
  <c r="IF86" i="13"/>
  <c r="IG86" i="13"/>
  <c r="IH86" i="13"/>
  <c r="HO87" i="13"/>
  <c r="HP87" i="13"/>
  <c r="HQ87" i="13"/>
  <c r="HR87" i="13"/>
  <c r="HS87" i="13"/>
  <c r="HT87" i="13"/>
  <c r="HU87" i="13"/>
  <c r="HV87" i="13"/>
  <c r="HW87" i="13"/>
  <c r="HX87" i="13"/>
  <c r="HY87" i="13"/>
  <c r="HZ87" i="13"/>
  <c r="IA87" i="13"/>
  <c r="IB87" i="13"/>
  <c r="IC87" i="13"/>
  <c r="ID87" i="13"/>
  <c r="IE87" i="13"/>
  <c r="IF87" i="13"/>
  <c r="IG87" i="13"/>
  <c r="IH87" i="13"/>
  <c r="HO88" i="13"/>
  <c r="HP88" i="13"/>
  <c r="HQ88" i="13"/>
  <c r="HR88" i="13"/>
  <c r="HS88" i="13"/>
  <c r="HT88" i="13"/>
  <c r="HU88" i="13"/>
  <c r="HV88" i="13"/>
  <c r="HW88" i="13"/>
  <c r="HX88" i="13"/>
  <c r="HY88" i="13"/>
  <c r="HZ88" i="13"/>
  <c r="IA88" i="13"/>
  <c r="IB88" i="13"/>
  <c r="IC88" i="13"/>
  <c r="ID88" i="13"/>
  <c r="IE88" i="13"/>
  <c r="IF88" i="13"/>
  <c r="IG88" i="13"/>
  <c r="IH88" i="13"/>
  <c r="HO89" i="13"/>
  <c r="HP89" i="13"/>
  <c r="HQ89" i="13"/>
  <c r="HR89" i="13"/>
  <c r="HS89" i="13"/>
  <c r="HT89" i="13"/>
  <c r="HU89" i="13"/>
  <c r="HV89" i="13"/>
  <c r="HW89" i="13"/>
  <c r="HX89" i="13"/>
  <c r="HY89" i="13"/>
  <c r="HZ89" i="13"/>
  <c r="IA89" i="13"/>
  <c r="IB89" i="13"/>
  <c r="IC89" i="13"/>
  <c r="ID89" i="13"/>
  <c r="IE89" i="13"/>
  <c r="IF89" i="13"/>
  <c r="IG89" i="13"/>
  <c r="IH89" i="13"/>
  <c r="HO90" i="13"/>
  <c r="HP90" i="13"/>
  <c r="HQ90" i="13"/>
  <c r="HR90" i="13"/>
  <c r="HS90" i="13"/>
  <c r="HT90" i="13"/>
  <c r="HU90" i="13"/>
  <c r="HV90" i="13"/>
  <c r="HW90" i="13"/>
  <c r="HX90" i="13"/>
  <c r="HY90" i="13"/>
  <c r="HZ90" i="13"/>
  <c r="IA90" i="13"/>
  <c r="IB90" i="13"/>
  <c r="IC90" i="13"/>
  <c r="ID90" i="13"/>
  <c r="IE90" i="13"/>
  <c r="IF90" i="13"/>
  <c r="IG90" i="13"/>
  <c r="IH90" i="13"/>
  <c r="HO91" i="13"/>
  <c r="HP91" i="13"/>
  <c r="HQ91" i="13"/>
  <c r="HR91" i="13"/>
  <c r="HS91" i="13"/>
  <c r="HT91" i="13"/>
  <c r="HU91" i="13"/>
  <c r="HV91" i="13"/>
  <c r="HW91" i="13"/>
  <c r="HX91" i="13"/>
  <c r="HY91" i="13"/>
  <c r="HZ91" i="13"/>
  <c r="IA91" i="13"/>
  <c r="IB91" i="13"/>
  <c r="IC91" i="13"/>
  <c r="ID91" i="13"/>
  <c r="IE91" i="13"/>
  <c r="IF91" i="13"/>
  <c r="IG91" i="13"/>
  <c r="IH91" i="13"/>
  <c r="HO92" i="13"/>
  <c r="HP92" i="13"/>
  <c r="HQ92" i="13"/>
  <c r="HR92" i="13"/>
  <c r="HS92" i="13"/>
  <c r="HT92" i="13"/>
  <c r="HU92" i="13"/>
  <c r="HV92" i="13"/>
  <c r="HW92" i="13"/>
  <c r="HX92" i="13"/>
  <c r="HY92" i="13"/>
  <c r="HZ92" i="13"/>
  <c r="IA92" i="13"/>
  <c r="IB92" i="13"/>
  <c r="IC92" i="13"/>
  <c r="ID92" i="13"/>
  <c r="IE92" i="13"/>
  <c r="IF92" i="13"/>
  <c r="IG92" i="13"/>
  <c r="IH92" i="13"/>
  <c r="HO93" i="13"/>
  <c r="HP93" i="13"/>
  <c r="HQ93" i="13"/>
  <c r="HR93" i="13"/>
  <c r="HS93" i="13"/>
  <c r="HT93" i="13"/>
  <c r="HU93" i="13"/>
  <c r="HV93" i="13"/>
  <c r="HW93" i="13"/>
  <c r="HX93" i="13"/>
  <c r="HY93" i="13"/>
  <c r="HZ93" i="13"/>
  <c r="IA93" i="13"/>
  <c r="IB93" i="13"/>
  <c r="IC93" i="13"/>
  <c r="ID93" i="13"/>
  <c r="IE93" i="13"/>
  <c r="IF93" i="13"/>
  <c r="IG93" i="13"/>
  <c r="IH93" i="13"/>
  <c r="HO94" i="13"/>
  <c r="HP94" i="13"/>
  <c r="HQ94" i="13"/>
  <c r="HR94" i="13"/>
  <c r="HS94" i="13"/>
  <c r="HT94" i="13"/>
  <c r="HU94" i="13"/>
  <c r="HV94" i="13"/>
  <c r="HW94" i="13"/>
  <c r="HX94" i="13"/>
  <c r="HY94" i="13"/>
  <c r="HZ94" i="13"/>
  <c r="IA94" i="13"/>
  <c r="IB94" i="13"/>
  <c r="IC94" i="13"/>
  <c r="ID94" i="13"/>
  <c r="IE94" i="13"/>
  <c r="IF94" i="13"/>
  <c r="IG94" i="13"/>
  <c r="IH94" i="13"/>
  <c r="HO95" i="13"/>
  <c r="HP95" i="13"/>
  <c r="HQ95" i="13"/>
  <c r="HR95" i="13"/>
  <c r="HS95" i="13"/>
  <c r="HT95" i="13"/>
  <c r="HU95" i="13"/>
  <c r="HV95" i="13"/>
  <c r="HW95" i="13"/>
  <c r="HX95" i="13"/>
  <c r="HY95" i="13"/>
  <c r="HZ95" i="13"/>
  <c r="IA95" i="13"/>
  <c r="IB95" i="13"/>
  <c r="IC95" i="13"/>
  <c r="ID95" i="13"/>
  <c r="IE95" i="13"/>
  <c r="IF95" i="13"/>
  <c r="IG95" i="13"/>
  <c r="IH95" i="13"/>
  <c r="HO96" i="13"/>
  <c r="HP96" i="13"/>
  <c r="HQ96" i="13"/>
  <c r="HR96" i="13"/>
  <c r="HS96" i="13"/>
  <c r="HT96" i="13"/>
  <c r="HU96" i="13"/>
  <c r="HV96" i="13"/>
  <c r="HW96" i="13"/>
  <c r="HX96" i="13"/>
  <c r="HY96" i="13"/>
  <c r="HZ96" i="13"/>
  <c r="IA96" i="13"/>
  <c r="IB96" i="13"/>
  <c r="IC96" i="13"/>
  <c r="ID96" i="13"/>
  <c r="IE96" i="13"/>
  <c r="IF96" i="13"/>
  <c r="IG96" i="13"/>
  <c r="IH96" i="13"/>
  <c r="HO97" i="13"/>
  <c r="HP97" i="13"/>
  <c r="HQ97" i="13"/>
  <c r="HR97" i="13"/>
  <c r="HS97" i="13"/>
  <c r="HT97" i="13"/>
  <c r="HU97" i="13"/>
  <c r="HV97" i="13"/>
  <c r="HW97" i="13"/>
  <c r="HX97" i="13"/>
  <c r="HY97" i="13"/>
  <c r="HZ97" i="13"/>
  <c r="IA97" i="13"/>
  <c r="IB97" i="13"/>
  <c r="IC97" i="13"/>
  <c r="ID97" i="13"/>
  <c r="IE97" i="13"/>
  <c r="IF97" i="13"/>
  <c r="IG97" i="13"/>
  <c r="IH97" i="13"/>
  <c r="HO98" i="13"/>
  <c r="HP98" i="13"/>
  <c r="HQ98" i="13"/>
  <c r="HR98" i="13"/>
  <c r="HS98" i="13"/>
  <c r="HT98" i="13"/>
  <c r="HU98" i="13"/>
  <c r="HV98" i="13"/>
  <c r="HW98" i="13"/>
  <c r="HX98" i="13"/>
  <c r="HY98" i="13"/>
  <c r="HZ98" i="13"/>
  <c r="IA98" i="13"/>
  <c r="IB98" i="13"/>
  <c r="IC98" i="13"/>
  <c r="ID98" i="13"/>
  <c r="IE98" i="13"/>
  <c r="IF98" i="13"/>
  <c r="IG98" i="13"/>
  <c r="IH98" i="13"/>
  <c r="HO99" i="13"/>
  <c r="HP99" i="13"/>
  <c r="HQ99" i="13"/>
  <c r="HR99" i="13"/>
  <c r="HS99" i="13"/>
  <c r="HT99" i="13"/>
  <c r="HU99" i="13"/>
  <c r="HV99" i="13"/>
  <c r="HW99" i="13"/>
  <c r="HX99" i="13"/>
  <c r="HY99" i="13"/>
  <c r="HZ99" i="13"/>
  <c r="IA99" i="13"/>
  <c r="IB99" i="13"/>
  <c r="IC99" i="13"/>
  <c r="ID99" i="13"/>
  <c r="IE99" i="13"/>
  <c r="IF99" i="13"/>
  <c r="IG99" i="13"/>
  <c r="IH99" i="13"/>
  <c r="HO100" i="13"/>
  <c r="HP100" i="13"/>
  <c r="HQ100" i="13"/>
  <c r="HR100" i="13"/>
  <c r="HS100" i="13"/>
  <c r="HT100" i="13"/>
  <c r="HU100" i="13"/>
  <c r="HV100" i="13"/>
  <c r="HW100" i="13"/>
  <c r="HX100" i="13"/>
  <c r="HY100" i="13"/>
  <c r="HZ100" i="13"/>
  <c r="IA100" i="13"/>
  <c r="IB100" i="13"/>
  <c r="IC100" i="13"/>
  <c r="ID100" i="13"/>
  <c r="IE100" i="13"/>
  <c r="IF100" i="13"/>
  <c r="IG100" i="13"/>
  <c r="IH100" i="13"/>
  <c r="HO101" i="13"/>
  <c r="HP101" i="13"/>
  <c r="HQ101" i="13"/>
  <c r="HR101" i="13"/>
  <c r="HS101" i="13"/>
  <c r="HT101" i="13"/>
  <c r="HU101" i="13"/>
  <c r="HV101" i="13"/>
  <c r="HW101" i="13"/>
  <c r="HX101" i="13"/>
  <c r="HY101" i="13"/>
  <c r="HZ101" i="13"/>
  <c r="IA101" i="13"/>
  <c r="IB101" i="13"/>
  <c r="IC101" i="13"/>
  <c r="ID101" i="13"/>
  <c r="IE101" i="13"/>
  <c r="IF101" i="13"/>
  <c r="IG101" i="13"/>
  <c r="IH101" i="13"/>
  <c r="HO102" i="13"/>
  <c r="HP102" i="13"/>
  <c r="HQ102" i="13"/>
  <c r="HR102" i="13"/>
  <c r="HS102" i="13"/>
  <c r="HT102" i="13"/>
  <c r="HU102" i="13"/>
  <c r="HV102" i="13"/>
  <c r="HW102" i="13"/>
  <c r="HX102" i="13"/>
  <c r="HY102" i="13"/>
  <c r="HZ102" i="13"/>
  <c r="IA102" i="13"/>
  <c r="IB102" i="13"/>
  <c r="IC102" i="13"/>
  <c r="ID102" i="13"/>
  <c r="IE102" i="13"/>
  <c r="IF102" i="13"/>
  <c r="IG102" i="13"/>
  <c r="IH102" i="13"/>
  <c r="HO103" i="13"/>
  <c r="HP103" i="13"/>
  <c r="HQ103" i="13"/>
  <c r="HR103" i="13"/>
  <c r="HS103" i="13"/>
  <c r="HT103" i="13"/>
  <c r="HU103" i="13"/>
  <c r="HV103" i="13"/>
  <c r="HW103" i="13"/>
  <c r="HX103" i="13"/>
  <c r="HY103" i="13"/>
  <c r="HZ103" i="13"/>
  <c r="IA103" i="13"/>
  <c r="IB103" i="13"/>
  <c r="IC103" i="13"/>
  <c r="ID103" i="13"/>
  <c r="IE103" i="13"/>
  <c r="IF103" i="13"/>
  <c r="IG103" i="13"/>
  <c r="IH103" i="13"/>
  <c r="HO104" i="13"/>
  <c r="HP104" i="13"/>
  <c r="HQ104" i="13"/>
  <c r="HR104" i="13"/>
  <c r="HS104" i="13"/>
  <c r="HT104" i="13"/>
  <c r="HU104" i="13"/>
  <c r="HV104" i="13"/>
  <c r="HW104" i="13"/>
  <c r="HX104" i="13"/>
  <c r="HY104" i="13"/>
  <c r="HZ104" i="13"/>
  <c r="IA104" i="13"/>
  <c r="IB104" i="13"/>
  <c r="IC104" i="13"/>
  <c r="ID104" i="13"/>
  <c r="IE104" i="13"/>
  <c r="IF104" i="13"/>
  <c r="IG104" i="13"/>
  <c r="IH104" i="13"/>
  <c r="HO105" i="13"/>
  <c r="HP105" i="13"/>
  <c r="HQ105" i="13"/>
  <c r="HR105" i="13"/>
  <c r="HS105" i="13"/>
  <c r="HT105" i="13"/>
  <c r="HU105" i="13"/>
  <c r="HV105" i="13"/>
  <c r="HW105" i="13"/>
  <c r="HX105" i="13"/>
  <c r="HY105" i="13"/>
  <c r="HZ105" i="13"/>
  <c r="IA105" i="13"/>
  <c r="IB105" i="13"/>
  <c r="IC105" i="13"/>
  <c r="ID105" i="13"/>
  <c r="IE105" i="13"/>
  <c r="IF105" i="13"/>
  <c r="IG105" i="13"/>
  <c r="IH105" i="13"/>
  <c r="HO106" i="13"/>
  <c r="HP106" i="13"/>
  <c r="HQ106" i="13"/>
  <c r="HR106" i="13"/>
  <c r="HS106" i="13"/>
  <c r="HT106" i="13"/>
  <c r="HU106" i="13"/>
  <c r="HV106" i="13"/>
  <c r="HW106" i="13"/>
  <c r="HX106" i="13"/>
  <c r="HY106" i="13"/>
  <c r="HZ106" i="13"/>
  <c r="IA106" i="13"/>
  <c r="IB106" i="13"/>
  <c r="IC106" i="13"/>
  <c r="ID106" i="13"/>
  <c r="IE106" i="13"/>
  <c r="IF106" i="13"/>
  <c r="IG106" i="13"/>
  <c r="IH106" i="13"/>
  <c r="HO107" i="13"/>
  <c r="HP107" i="13"/>
  <c r="HQ107" i="13"/>
  <c r="HR107" i="13"/>
  <c r="HS107" i="13"/>
  <c r="HT107" i="13"/>
  <c r="HU107" i="13"/>
  <c r="HV107" i="13"/>
  <c r="HW107" i="13"/>
  <c r="HX107" i="13"/>
  <c r="HY107" i="13"/>
  <c r="HZ107" i="13"/>
  <c r="IA107" i="13"/>
  <c r="IB107" i="13"/>
  <c r="IC107" i="13"/>
  <c r="ID107" i="13"/>
  <c r="IE107" i="13"/>
  <c r="IF107" i="13"/>
  <c r="IG107" i="13"/>
  <c r="IH107" i="13"/>
  <c r="HO108" i="13"/>
  <c r="HP108" i="13"/>
  <c r="HQ108" i="13"/>
  <c r="HR108" i="13"/>
  <c r="HS108" i="13"/>
  <c r="HT108" i="13"/>
  <c r="HU108" i="13"/>
  <c r="HV108" i="13"/>
  <c r="HW108" i="13"/>
  <c r="HX108" i="13"/>
  <c r="HY108" i="13"/>
  <c r="HZ108" i="13"/>
  <c r="IA108" i="13"/>
  <c r="IB108" i="13"/>
  <c r="IC108" i="13"/>
  <c r="ID108" i="13"/>
  <c r="IE108" i="13"/>
  <c r="IF108" i="13"/>
  <c r="IG108" i="13"/>
  <c r="IH108" i="13"/>
  <c r="HO109" i="13"/>
  <c r="HP109" i="13"/>
  <c r="HQ109" i="13"/>
  <c r="HR109" i="13"/>
  <c r="HS109" i="13"/>
  <c r="HT109" i="13"/>
  <c r="HU109" i="13"/>
  <c r="HV109" i="13"/>
  <c r="HW109" i="13"/>
  <c r="HX109" i="13"/>
  <c r="HY109" i="13"/>
  <c r="HZ109" i="13"/>
  <c r="IA109" i="13"/>
  <c r="IB109" i="13"/>
  <c r="IC109" i="13"/>
  <c r="ID109" i="13"/>
  <c r="IE109" i="13"/>
  <c r="IF109" i="13"/>
  <c r="IG109" i="13"/>
  <c r="IH109" i="13"/>
  <c r="HO110" i="13"/>
  <c r="HP110" i="13"/>
  <c r="HQ110" i="13"/>
  <c r="HR110" i="13"/>
  <c r="HS110" i="13"/>
  <c r="HT110" i="13"/>
  <c r="HU110" i="13"/>
  <c r="HV110" i="13"/>
  <c r="HW110" i="13"/>
  <c r="HX110" i="13"/>
  <c r="HY110" i="13"/>
  <c r="HZ110" i="13"/>
  <c r="IA110" i="13"/>
  <c r="IB110" i="13"/>
  <c r="IC110" i="13"/>
  <c r="ID110" i="13"/>
  <c r="IE110" i="13"/>
  <c r="IF110" i="13"/>
  <c r="IG110" i="13"/>
  <c r="IH110" i="13"/>
  <c r="HO111" i="13"/>
  <c r="HP111" i="13"/>
  <c r="HQ111" i="13"/>
  <c r="HR111" i="13"/>
  <c r="HS111" i="13"/>
  <c r="HT111" i="13"/>
  <c r="HU111" i="13"/>
  <c r="HV111" i="13"/>
  <c r="HW111" i="13"/>
  <c r="HX111" i="13"/>
  <c r="HY111" i="13"/>
  <c r="HZ111" i="13"/>
  <c r="IA111" i="13"/>
  <c r="IB111" i="13"/>
  <c r="IC111" i="13"/>
  <c r="ID111" i="13"/>
  <c r="IE111" i="13"/>
  <c r="IF111" i="13"/>
  <c r="IG111" i="13"/>
  <c r="IH111" i="13"/>
  <c r="HO112" i="13"/>
  <c r="HP112" i="13"/>
  <c r="HQ112" i="13"/>
  <c r="HR112" i="13"/>
  <c r="HS112" i="13"/>
  <c r="HT112" i="13"/>
  <c r="HU112" i="13"/>
  <c r="HV112" i="13"/>
  <c r="HW112" i="13"/>
  <c r="HX112" i="13"/>
  <c r="HY112" i="13"/>
  <c r="HZ112" i="13"/>
  <c r="IA112" i="13"/>
  <c r="IB112" i="13"/>
  <c r="IC112" i="13"/>
  <c r="ID112" i="13"/>
  <c r="IE112" i="13"/>
  <c r="IF112" i="13"/>
  <c r="IG112" i="13"/>
  <c r="IH112" i="13"/>
  <c r="HO113" i="13"/>
  <c r="HP113" i="13"/>
  <c r="HQ113" i="13"/>
  <c r="HR113" i="13"/>
  <c r="HS113" i="13"/>
  <c r="HT113" i="13"/>
  <c r="HU113" i="13"/>
  <c r="HV113" i="13"/>
  <c r="HW113" i="13"/>
  <c r="HX113" i="13"/>
  <c r="HY113" i="13"/>
  <c r="HZ113" i="13"/>
  <c r="IA113" i="13"/>
  <c r="IB113" i="13"/>
  <c r="IC113" i="13"/>
  <c r="ID113" i="13"/>
  <c r="IE113" i="13"/>
  <c r="IF113" i="13"/>
  <c r="IG113" i="13"/>
  <c r="IH113" i="13"/>
  <c r="HO114" i="13"/>
  <c r="HP114" i="13"/>
  <c r="HQ114" i="13"/>
  <c r="HR114" i="13"/>
  <c r="HS114" i="13"/>
  <c r="HT114" i="13"/>
  <c r="HU114" i="13"/>
  <c r="HV114" i="13"/>
  <c r="HW114" i="13"/>
  <c r="HX114" i="13"/>
  <c r="HY114" i="13"/>
  <c r="HZ114" i="13"/>
  <c r="IA114" i="13"/>
  <c r="IB114" i="13"/>
  <c r="IC114" i="13"/>
  <c r="ID114" i="13"/>
  <c r="IE114" i="13"/>
  <c r="IF114" i="13"/>
  <c r="IG114" i="13"/>
  <c r="IH114" i="13"/>
  <c r="HO115" i="13"/>
  <c r="HP115" i="13"/>
  <c r="HQ115" i="13"/>
  <c r="HR115" i="13"/>
  <c r="HS115" i="13"/>
  <c r="HT115" i="13"/>
  <c r="HU115" i="13"/>
  <c r="HV115" i="13"/>
  <c r="HW115" i="13"/>
  <c r="HX115" i="13"/>
  <c r="HY115" i="13"/>
  <c r="HZ115" i="13"/>
  <c r="IA115" i="13"/>
  <c r="IB115" i="13"/>
  <c r="IC115" i="13"/>
  <c r="ID115" i="13"/>
  <c r="IE115" i="13"/>
  <c r="IF115" i="13"/>
  <c r="IG115" i="13"/>
  <c r="IH115" i="13"/>
  <c r="HO116" i="13"/>
  <c r="HP116" i="13"/>
  <c r="HQ116" i="13"/>
  <c r="HR116" i="13"/>
  <c r="HS116" i="13"/>
  <c r="HT116" i="13"/>
  <c r="HU116" i="13"/>
  <c r="HV116" i="13"/>
  <c r="HW116" i="13"/>
  <c r="HX116" i="13"/>
  <c r="HY116" i="13"/>
  <c r="HZ116" i="13"/>
  <c r="IA116" i="13"/>
  <c r="IB116" i="13"/>
  <c r="IC116" i="13"/>
  <c r="ID116" i="13"/>
  <c r="IE116" i="13"/>
  <c r="IF116" i="13"/>
  <c r="IG116" i="13"/>
  <c r="IH116" i="13"/>
  <c r="HO117" i="13"/>
  <c r="HP117" i="13"/>
  <c r="HQ117" i="13"/>
  <c r="HR117" i="13"/>
  <c r="HS117" i="13"/>
  <c r="HT117" i="13"/>
  <c r="HU117" i="13"/>
  <c r="HV117" i="13"/>
  <c r="HW117" i="13"/>
  <c r="HX117" i="13"/>
  <c r="HY117" i="13"/>
  <c r="HZ117" i="13"/>
  <c r="IA117" i="13"/>
  <c r="IB117" i="13"/>
  <c r="IC117" i="13"/>
  <c r="ID117" i="13"/>
  <c r="IE117" i="13"/>
  <c r="IF117" i="13"/>
  <c r="IG117" i="13"/>
  <c r="IH117" i="13"/>
  <c r="HO118" i="13"/>
  <c r="HP118" i="13"/>
  <c r="HQ118" i="13"/>
  <c r="HR118" i="13"/>
  <c r="HS118" i="13"/>
  <c r="HT118" i="13"/>
  <c r="HU118" i="13"/>
  <c r="HV118" i="13"/>
  <c r="HW118" i="13"/>
  <c r="HX118" i="13"/>
  <c r="HY118" i="13"/>
  <c r="HZ118" i="13"/>
  <c r="IA118" i="13"/>
  <c r="IB118" i="13"/>
  <c r="IC118" i="13"/>
  <c r="ID118" i="13"/>
  <c r="IE118" i="13"/>
  <c r="IF118" i="13"/>
  <c r="IG118" i="13"/>
  <c r="IH118" i="13"/>
  <c r="HO119" i="13"/>
  <c r="HP119" i="13"/>
  <c r="HQ119" i="13"/>
  <c r="HR119" i="13"/>
  <c r="HS119" i="13"/>
  <c r="HT119" i="13"/>
  <c r="HU119" i="13"/>
  <c r="HV119" i="13"/>
  <c r="HW119" i="13"/>
  <c r="HX119" i="13"/>
  <c r="HY119" i="13"/>
  <c r="HZ119" i="13"/>
  <c r="IA119" i="13"/>
  <c r="IB119" i="13"/>
  <c r="IC119" i="13"/>
  <c r="ID119" i="13"/>
  <c r="IE119" i="13"/>
  <c r="IF119" i="13"/>
  <c r="IG119" i="13"/>
  <c r="IH119" i="13"/>
  <c r="HO120" i="13"/>
  <c r="HP120" i="13"/>
  <c r="HQ120" i="13"/>
  <c r="HR120" i="13"/>
  <c r="HS120" i="13"/>
  <c r="HT120" i="13"/>
  <c r="HU120" i="13"/>
  <c r="HV120" i="13"/>
  <c r="HW120" i="13"/>
  <c r="HX120" i="13"/>
  <c r="HY120" i="13"/>
  <c r="HZ120" i="13"/>
  <c r="IA120" i="13"/>
  <c r="IB120" i="13"/>
  <c r="IC120" i="13"/>
  <c r="ID120" i="13"/>
  <c r="IE120" i="13"/>
  <c r="IF120" i="13"/>
  <c r="IG120" i="13"/>
  <c r="IH120" i="13"/>
  <c r="HO121" i="13"/>
  <c r="HP121" i="13"/>
  <c r="HQ121" i="13"/>
  <c r="HR121" i="13"/>
  <c r="HS121" i="13"/>
  <c r="HT121" i="13"/>
  <c r="HU121" i="13"/>
  <c r="HV121" i="13"/>
  <c r="HW121" i="13"/>
  <c r="HX121" i="13"/>
  <c r="HY121" i="13"/>
  <c r="HZ121" i="13"/>
  <c r="IA121" i="13"/>
  <c r="IB121" i="13"/>
  <c r="IC121" i="13"/>
  <c r="ID121" i="13"/>
  <c r="IE121" i="13"/>
  <c r="IF121" i="13"/>
  <c r="IG121" i="13"/>
  <c r="IH121" i="13"/>
  <c r="HO122" i="13"/>
  <c r="HP122" i="13"/>
  <c r="HQ122" i="13"/>
  <c r="HR122" i="13"/>
  <c r="HS122" i="13"/>
  <c r="HT122" i="13"/>
  <c r="HU122" i="13"/>
  <c r="HV122" i="13"/>
  <c r="HW122" i="13"/>
  <c r="HX122" i="13"/>
  <c r="HY122" i="13"/>
  <c r="HZ122" i="13"/>
  <c r="IA122" i="13"/>
  <c r="IB122" i="13"/>
  <c r="IC122" i="13"/>
  <c r="ID122" i="13"/>
  <c r="IE122" i="13"/>
  <c r="IF122" i="13"/>
  <c r="IG122" i="13"/>
  <c r="IH122" i="13"/>
  <c r="HO123" i="13"/>
  <c r="HP123" i="13"/>
  <c r="HQ123" i="13"/>
  <c r="HR123" i="13"/>
  <c r="HS123" i="13"/>
  <c r="HT123" i="13"/>
  <c r="HU123" i="13"/>
  <c r="HV123" i="13"/>
  <c r="HW123" i="13"/>
  <c r="HX123" i="13"/>
  <c r="HY123" i="13"/>
  <c r="HZ123" i="13"/>
  <c r="IA123" i="13"/>
  <c r="IB123" i="13"/>
  <c r="IC123" i="13"/>
  <c r="ID123" i="13"/>
  <c r="IE123" i="13"/>
  <c r="IF123" i="13"/>
  <c r="IG123" i="13"/>
  <c r="IH123" i="13"/>
  <c r="HO124" i="13"/>
  <c r="HP124" i="13"/>
  <c r="HQ124" i="13"/>
  <c r="HR124" i="13"/>
  <c r="HS124" i="13"/>
  <c r="HT124" i="13"/>
  <c r="HU124" i="13"/>
  <c r="HV124" i="13"/>
  <c r="HW124" i="13"/>
  <c r="HX124" i="13"/>
  <c r="HY124" i="13"/>
  <c r="HZ124" i="13"/>
  <c r="IA124" i="13"/>
  <c r="IB124" i="13"/>
  <c r="IC124" i="13"/>
  <c r="ID124" i="13"/>
  <c r="IE124" i="13"/>
  <c r="IF124" i="13"/>
  <c r="IG124" i="13"/>
  <c r="IH124" i="13"/>
  <c r="HO125" i="13"/>
  <c r="HP125" i="13"/>
  <c r="HQ125" i="13"/>
  <c r="HR125" i="13"/>
  <c r="HS125" i="13"/>
  <c r="HT125" i="13"/>
  <c r="HU125" i="13"/>
  <c r="HV125" i="13"/>
  <c r="HW125" i="13"/>
  <c r="HX125" i="13"/>
  <c r="HY125" i="13"/>
  <c r="HZ125" i="13"/>
  <c r="IA125" i="13"/>
  <c r="IB125" i="13"/>
  <c r="IC125" i="13"/>
  <c r="ID125" i="13"/>
  <c r="IE125" i="13"/>
  <c r="IF125" i="13"/>
  <c r="IG125" i="13"/>
  <c r="IH125" i="13"/>
  <c r="HO126" i="13"/>
  <c r="HP126" i="13"/>
  <c r="HQ126" i="13"/>
  <c r="HR126" i="13"/>
  <c r="HS126" i="13"/>
  <c r="HT126" i="13"/>
  <c r="HU126" i="13"/>
  <c r="HV126" i="13"/>
  <c r="HW126" i="13"/>
  <c r="HX126" i="13"/>
  <c r="HY126" i="13"/>
  <c r="HZ126" i="13"/>
  <c r="IA126" i="13"/>
  <c r="IB126" i="13"/>
  <c r="IC126" i="13"/>
  <c r="ID126" i="13"/>
  <c r="IE126" i="13"/>
  <c r="IF126" i="13"/>
  <c r="IG126" i="13"/>
  <c r="IH126" i="13"/>
  <c r="HO127" i="13"/>
  <c r="HP127" i="13"/>
  <c r="HQ127" i="13"/>
  <c r="HR127" i="13"/>
  <c r="HS127" i="13"/>
  <c r="HT127" i="13"/>
  <c r="HU127" i="13"/>
  <c r="HV127" i="13"/>
  <c r="HW127" i="13"/>
  <c r="HX127" i="13"/>
  <c r="HY127" i="13"/>
  <c r="HZ127" i="13"/>
  <c r="IA127" i="13"/>
  <c r="IB127" i="13"/>
  <c r="IC127" i="13"/>
  <c r="ID127" i="13"/>
  <c r="IE127" i="13"/>
  <c r="IF127" i="13"/>
  <c r="IG127" i="13"/>
  <c r="IH127" i="13"/>
  <c r="HO128" i="13"/>
  <c r="HP128" i="13"/>
  <c r="HQ128" i="13"/>
  <c r="HR128" i="13"/>
  <c r="HS128" i="13"/>
  <c r="HT128" i="13"/>
  <c r="HU128" i="13"/>
  <c r="HV128" i="13"/>
  <c r="HW128" i="13"/>
  <c r="HX128" i="13"/>
  <c r="HY128" i="13"/>
  <c r="HZ128" i="13"/>
  <c r="IA128" i="13"/>
  <c r="IB128" i="13"/>
  <c r="IC128" i="13"/>
  <c r="ID128" i="13"/>
  <c r="IE128" i="13"/>
  <c r="IF128" i="13"/>
  <c r="IG128" i="13"/>
  <c r="IH128" i="13"/>
  <c r="HO129" i="13"/>
  <c r="HP129" i="13"/>
  <c r="HQ129" i="13"/>
  <c r="HR129" i="13"/>
  <c r="HS129" i="13"/>
  <c r="HT129" i="13"/>
  <c r="HU129" i="13"/>
  <c r="HV129" i="13"/>
  <c r="HW129" i="13"/>
  <c r="HX129" i="13"/>
  <c r="HY129" i="13"/>
  <c r="HZ129" i="13"/>
  <c r="IA129" i="13"/>
  <c r="IB129" i="13"/>
  <c r="IC129" i="13"/>
  <c r="ID129" i="13"/>
  <c r="IE129" i="13"/>
  <c r="IF129" i="13"/>
  <c r="IG129" i="13"/>
  <c r="IH129" i="13"/>
  <c r="HO130" i="13"/>
  <c r="HP130" i="13"/>
  <c r="HQ130" i="13"/>
  <c r="HR130" i="13"/>
  <c r="HS130" i="13"/>
  <c r="HT130" i="13"/>
  <c r="HU130" i="13"/>
  <c r="HV130" i="13"/>
  <c r="HW130" i="13"/>
  <c r="HX130" i="13"/>
  <c r="HY130" i="13"/>
  <c r="HZ130" i="13"/>
  <c r="IA130" i="13"/>
  <c r="IB130" i="13"/>
  <c r="IC130" i="13"/>
  <c r="ID130" i="13"/>
  <c r="IE130" i="13"/>
  <c r="IF130" i="13"/>
  <c r="IG130" i="13"/>
  <c r="IH130" i="13"/>
  <c r="HO131" i="13"/>
  <c r="HP131" i="13"/>
  <c r="HQ131" i="13"/>
  <c r="HR131" i="13"/>
  <c r="HS131" i="13"/>
  <c r="HT131" i="13"/>
  <c r="HU131" i="13"/>
  <c r="HV131" i="13"/>
  <c r="HW131" i="13"/>
  <c r="HX131" i="13"/>
  <c r="HY131" i="13"/>
  <c r="HZ131" i="13"/>
  <c r="IA131" i="13"/>
  <c r="IB131" i="13"/>
  <c r="IC131" i="13"/>
  <c r="ID131" i="13"/>
  <c r="IE131" i="13"/>
  <c r="IF131" i="13"/>
  <c r="IG131" i="13"/>
  <c r="IH131" i="13"/>
  <c r="HP2" i="13"/>
  <c r="HQ2" i="13"/>
  <c r="HR2" i="13"/>
  <c r="HS2" i="13"/>
  <c r="HT2" i="13"/>
  <c r="HU2" i="13"/>
  <c r="HV2" i="13"/>
  <c r="HW2" i="13"/>
  <c r="HX2" i="13"/>
  <c r="HY2" i="13"/>
  <c r="HZ2" i="13"/>
  <c r="IA2" i="13"/>
  <c r="IB2" i="13"/>
  <c r="IC2" i="13"/>
  <c r="ID2" i="13"/>
  <c r="IE2" i="13"/>
  <c r="IF2" i="13"/>
  <c r="IG2" i="13"/>
  <c r="IH2" i="13"/>
  <c r="HO2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BN3" i="13"/>
  <c r="BO3" i="13"/>
  <c r="BP3" i="13"/>
  <c r="BQ3" i="13"/>
  <c r="BR3" i="13"/>
  <c r="BS3" i="13"/>
  <c r="BT3" i="13"/>
  <c r="BU3" i="13"/>
  <c r="BV3" i="13"/>
  <c r="BW3" i="13"/>
  <c r="BX3" i="13"/>
  <c r="BY3" i="13"/>
  <c r="BZ3" i="13"/>
  <c r="CA3" i="13"/>
  <c r="CB3" i="13"/>
  <c r="CC3" i="13"/>
  <c r="CD3" i="13"/>
  <c r="CE3" i="13"/>
  <c r="CF3" i="13"/>
  <c r="CG3" i="13"/>
  <c r="CH3" i="13"/>
  <c r="CI3" i="13"/>
  <c r="CJ3" i="13"/>
  <c r="CK3" i="13"/>
  <c r="CL3" i="13"/>
  <c r="CM3" i="13"/>
  <c r="CN3" i="13"/>
  <c r="CO3" i="13"/>
  <c r="CP3" i="13"/>
  <c r="CQ3" i="13"/>
  <c r="CR3" i="13"/>
  <c r="CS3" i="13"/>
  <c r="CT3" i="13"/>
  <c r="CU3" i="13"/>
  <c r="CV3" i="13"/>
  <c r="CW3" i="13"/>
  <c r="CX3" i="13"/>
  <c r="CY3" i="13"/>
  <c r="CZ3" i="13"/>
  <c r="DA3" i="13"/>
  <c r="DB3" i="13"/>
  <c r="DC3" i="13"/>
  <c r="DD3" i="13"/>
  <c r="DE3" i="13"/>
  <c r="DF3" i="13"/>
  <c r="DG3" i="13"/>
  <c r="DH3" i="13"/>
  <c r="DI3" i="13"/>
  <c r="DJ3" i="13"/>
  <c r="DK3" i="13"/>
  <c r="DL3" i="13"/>
  <c r="DM3" i="13"/>
  <c r="DN3" i="13"/>
  <c r="DO3" i="13"/>
  <c r="DP3" i="13"/>
  <c r="DQ3" i="13"/>
  <c r="DR3" i="13"/>
  <c r="DS3" i="13"/>
  <c r="DT3" i="13"/>
  <c r="DU3" i="13"/>
  <c r="DV3" i="13"/>
  <c r="DW3" i="13"/>
  <c r="DX3" i="13"/>
  <c r="DY3" i="13"/>
  <c r="DZ3" i="13"/>
  <c r="EA3" i="13"/>
  <c r="EB3" i="13"/>
  <c r="EC3" i="13"/>
  <c r="ED3" i="13"/>
  <c r="EE3" i="13"/>
  <c r="EF3" i="13"/>
  <c r="EG3" i="13"/>
  <c r="EH3" i="13"/>
  <c r="EI3" i="13"/>
  <c r="EJ3" i="13"/>
  <c r="EK3" i="13"/>
  <c r="EL3" i="13"/>
  <c r="EM3" i="13"/>
  <c r="EN3" i="13"/>
  <c r="EO3" i="13"/>
  <c r="EP3" i="13"/>
  <c r="EQ3" i="13"/>
  <c r="ER3" i="13"/>
  <c r="ES3" i="13"/>
  <c r="ET3" i="13"/>
  <c r="EU3" i="13"/>
  <c r="EV3" i="13"/>
  <c r="EW3" i="13"/>
  <c r="EX3" i="13"/>
  <c r="EY3" i="13"/>
  <c r="EZ3" i="13"/>
  <c r="FA3" i="13"/>
  <c r="FB3" i="13"/>
  <c r="FC3" i="13"/>
  <c r="FD3" i="13"/>
  <c r="FE3" i="13"/>
  <c r="FF3" i="13"/>
  <c r="FG3" i="13"/>
  <c r="FH3" i="13"/>
  <c r="FI3" i="13"/>
  <c r="FJ3" i="13"/>
  <c r="FK3" i="13"/>
  <c r="FL3" i="13"/>
  <c r="FM3" i="13"/>
  <c r="FN3" i="13"/>
  <c r="FO3" i="13"/>
  <c r="FP3" i="13"/>
  <c r="FQ3" i="13"/>
  <c r="FR3" i="13"/>
  <c r="FS3" i="13"/>
  <c r="FT3" i="13"/>
  <c r="FU3" i="13"/>
  <c r="FV3" i="13"/>
  <c r="FW3" i="13"/>
  <c r="FX3" i="13"/>
  <c r="FY3" i="13"/>
  <c r="FZ3" i="13"/>
  <c r="GA3" i="13"/>
  <c r="GB3" i="13"/>
  <c r="GC3" i="13"/>
  <c r="GD3" i="13"/>
  <c r="GE3" i="13"/>
  <c r="GF3" i="13"/>
  <c r="GG3" i="13"/>
  <c r="GH3" i="13"/>
  <c r="GI3" i="13"/>
  <c r="GJ3" i="13"/>
  <c r="GK3" i="13"/>
  <c r="GL3" i="13"/>
  <c r="GM3" i="13"/>
  <c r="GN3" i="13"/>
  <c r="GO3" i="13"/>
  <c r="GP3" i="13"/>
  <c r="GQ3" i="13"/>
  <c r="GR3" i="13"/>
  <c r="GS3" i="13"/>
  <c r="GT3" i="13"/>
  <c r="GU3" i="13"/>
  <c r="GV3" i="13"/>
  <c r="GW3" i="13"/>
  <c r="GX3" i="13"/>
  <c r="GY3" i="13"/>
  <c r="GZ3" i="13"/>
  <c r="HA3" i="13"/>
  <c r="HB3" i="13"/>
  <c r="HC3" i="13"/>
  <c r="HD3" i="13"/>
  <c r="HE3" i="13"/>
  <c r="HF3" i="13"/>
  <c r="HG3" i="13"/>
  <c r="HH3" i="13"/>
  <c r="HI3" i="13"/>
  <c r="HJ3" i="13"/>
  <c r="HK3" i="13"/>
  <c r="HL3" i="13"/>
  <c r="HM3" i="13"/>
  <c r="HN3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O4" i="13"/>
  <c r="BP4" i="13"/>
  <c r="BQ4" i="13"/>
  <c r="BR4" i="13"/>
  <c r="BS4" i="13"/>
  <c r="BT4" i="13"/>
  <c r="BU4" i="13"/>
  <c r="BV4" i="13"/>
  <c r="BW4" i="13"/>
  <c r="BX4" i="13"/>
  <c r="BY4" i="13"/>
  <c r="BZ4" i="13"/>
  <c r="CA4" i="13"/>
  <c r="CB4" i="13"/>
  <c r="CC4" i="13"/>
  <c r="CD4" i="13"/>
  <c r="CE4" i="13"/>
  <c r="CF4" i="13"/>
  <c r="CG4" i="13"/>
  <c r="CH4" i="13"/>
  <c r="CI4" i="13"/>
  <c r="CJ4" i="13"/>
  <c r="CK4" i="13"/>
  <c r="CL4" i="13"/>
  <c r="CM4" i="13"/>
  <c r="CN4" i="13"/>
  <c r="CO4" i="13"/>
  <c r="CP4" i="13"/>
  <c r="CQ4" i="13"/>
  <c r="CR4" i="13"/>
  <c r="CS4" i="13"/>
  <c r="CT4" i="13"/>
  <c r="CU4" i="13"/>
  <c r="CV4" i="13"/>
  <c r="CW4" i="13"/>
  <c r="CX4" i="13"/>
  <c r="CY4" i="13"/>
  <c r="CZ4" i="13"/>
  <c r="DA4" i="13"/>
  <c r="DB4" i="13"/>
  <c r="DC4" i="13"/>
  <c r="DD4" i="13"/>
  <c r="DE4" i="13"/>
  <c r="DF4" i="13"/>
  <c r="DG4" i="13"/>
  <c r="DH4" i="13"/>
  <c r="DI4" i="13"/>
  <c r="DJ4" i="13"/>
  <c r="DK4" i="13"/>
  <c r="DL4" i="13"/>
  <c r="DM4" i="13"/>
  <c r="DN4" i="13"/>
  <c r="DO4" i="13"/>
  <c r="DP4" i="13"/>
  <c r="DQ4" i="13"/>
  <c r="DR4" i="13"/>
  <c r="DS4" i="13"/>
  <c r="DT4" i="13"/>
  <c r="DU4" i="13"/>
  <c r="DV4" i="13"/>
  <c r="DW4" i="13"/>
  <c r="DX4" i="13"/>
  <c r="DY4" i="13"/>
  <c r="DZ4" i="13"/>
  <c r="EA4" i="13"/>
  <c r="EB4" i="13"/>
  <c r="EC4" i="13"/>
  <c r="ED4" i="13"/>
  <c r="EE4" i="13"/>
  <c r="EF4" i="13"/>
  <c r="EG4" i="13"/>
  <c r="EH4" i="13"/>
  <c r="EI4" i="13"/>
  <c r="EJ4" i="13"/>
  <c r="EK4" i="13"/>
  <c r="EL4" i="13"/>
  <c r="EM4" i="13"/>
  <c r="EN4" i="13"/>
  <c r="EO4" i="13"/>
  <c r="EP4" i="13"/>
  <c r="EQ4" i="13"/>
  <c r="ER4" i="13"/>
  <c r="ES4" i="13"/>
  <c r="ET4" i="13"/>
  <c r="EU4" i="13"/>
  <c r="EV4" i="13"/>
  <c r="EW4" i="13"/>
  <c r="EX4" i="13"/>
  <c r="EY4" i="13"/>
  <c r="EZ4" i="13"/>
  <c r="FA4" i="13"/>
  <c r="FB4" i="13"/>
  <c r="FC4" i="13"/>
  <c r="FD4" i="13"/>
  <c r="FE4" i="13"/>
  <c r="FF4" i="13"/>
  <c r="FG4" i="13"/>
  <c r="FH4" i="13"/>
  <c r="FI4" i="13"/>
  <c r="FJ4" i="13"/>
  <c r="FK4" i="13"/>
  <c r="FL4" i="13"/>
  <c r="FM4" i="13"/>
  <c r="FN4" i="13"/>
  <c r="FO4" i="13"/>
  <c r="FP4" i="13"/>
  <c r="FQ4" i="13"/>
  <c r="FR4" i="13"/>
  <c r="FS4" i="13"/>
  <c r="FT4" i="13"/>
  <c r="FU4" i="13"/>
  <c r="FV4" i="13"/>
  <c r="FW4" i="13"/>
  <c r="FX4" i="13"/>
  <c r="FY4" i="13"/>
  <c r="FZ4" i="13"/>
  <c r="GA4" i="13"/>
  <c r="GB4" i="13"/>
  <c r="GC4" i="13"/>
  <c r="GD4" i="13"/>
  <c r="GE4" i="13"/>
  <c r="GF4" i="13"/>
  <c r="GG4" i="13"/>
  <c r="GH4" i="13"/>
  <c r="GI4" i="13"/>
  <c r="GJ4" i="13"/>
  <c r="GK4" i="13"/>
  <c r="GL4" i="13"/>
  <c r="GM4" i="13"/>
  <c r="GN4" i="13"/>
  <c r="GO4" i="13"/>
  <c r="GP4" i="13"/>
  <c r="GQ4" i="13"/>
  <c r="GR4" i="13"/>
  <c r="GS4" i="13"/>
  <c r="GT4" i="13"/>
  <c r="GU4" i="13"/>
  <c r="GV4" i="13"/>
  <c r="GW4" i="13"/>
  <c r="GX4" i="13"/>
  <c r="GY4" i="13"/>
  <c r="GZ4" i="13"/>
  <c r="HA4" i="13"/>
  <c r="HB4" i="13"/>
  <c r="HC4" i="13"/>
  <c r="HD4" i="13"/>
  <c r="HE4" i="13"/>
  <c r="HF4" i="13"/>
  <c r="HG4" i="13"/>
  <c r="HH4" i="13"/>
  <c r="HI4" i="13"/>
  <c r="HJ4" i="13"/>
  <c r="HK4" i="13"/>
  <c r="HL4" i="13"/>
  <c r="HM4" i="13"/>
  <c r="HN4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G5" i="13"/>
  <c r="BH5" i="13"/>
  <c r="BI5" i="13"/>
  <c r="BJ5" i="13"/>
  <c r="BK5" i="13"/>
  <c r="BL5" i="13"/>
  <c r="BM5" i="13"/>
  <c r="BN5" i="13"/>
  <c r="BO5" i="13"/>
  <c r="BP5" i="13"/>
  <c r="BQ5" i="13"/>
  <c r="BR5" i="13"/>
  <c r="BS5" i="13"/>
  <c r="BT5" i="13"/>
  <c r="BU5" i="13"/>
  <c r="BV5" i="13"/>
  <c r="BW5" i="13"/>
  <c r="BX5" i="13"/>
  <c r="BY5" i="13"/>
  <c r="BZ5" i="13"/>
  <c r="CA5" i="13"/>
  <c r="CB5" i="13"/>
  <c r="CC5" i="13"/>
  <c r="CD5" i="13"/>
  <c r="CE5" i="13"/>
  <c r="CF5" i="13"/>
  <c r="CG5" i="13"/>
  <c r="CH5" i="13"/>
  <c r="CI5" i="13"/>
  <c r="CJ5" i="13"/>
  <c r="CK5" i="13"/>
  <c r="CL5" i="13"/>
  <c r="CM5" i="13"/>
  <c r="CN5" i="13"/>
  <c r="CO5" i="13"/>
  <c r="CP5" i="13"/>
  <c r="CQ5" i="13"/>
  <c r="CR5" i="13"/>
  <c r="CS5" i="13"/>
  <c r="CT5" i="13"/>
  <c r="CU5" i="13"/>
  <c r="CV5" i="13"/>
  <c r="CW5" i="13"/>
  <c r="CX5" i="13"/>
  <c r="CY5" i="13"/>
  <c r="CZ5" i="13"/>
  <c r="DA5" i="13"/>
  <c r="DB5" i="13"/>
  <c r="DC5" i="13"/>
  <c r="DD5" i="13"/>
  <c r="DE5" i="13"/>
  <c r="DF5" i="13"/>
  <c r="DG5" i="13"/>
  <c r="DH5" i="13"/>
  <c r="DI5" i="13"/>
  <c r="DJ5" i="13"/>
  <c r="DK5" i="13"/>
  <c r="DL5" i="13"/>
  <c r="DM5" i="13"/>
  <c r="DN5" i="13"/>
  <c r="DO5" i="13"/>
  <c r="DP5" i="13"/>
  <c r="DQ5" i="13"/>
  <c r="DR5" i="13"/>
  <c r="DS5" i="13"/>
  <c r="DT5" i="13"/>
  <c r="DU5" i="13"/>
  <c r="DV5" i="13"/>
  <c r="DW5" i="13"/>
  <c r="DX5" i="13"/>
  <c r="DY5" i="13"/>
  <c r="DZ5" i="13"/>
  <c r="EA5" i="13"/>
  <c r="EB5" i="13"/>
  <c r="EC5" i="13"/>
  <c r="ED5" i="13"/>
  <c r="EE5" i="13"/>
  <c r="EF5" i="13"/>
  <c r="EG5" i="13"/>
  <c r="EH5" i="13"/>
  <c r="EI5" i="13"/>
  <c r="EJ5" i="13"/>
  <c r="EK5" i="13"/>
  <c r="EL5" i="13"/>
  <c r="EM5" i="13"/>
  <c r="EN5" i="13"/>
  <c r="EO5" i="13"/>
  <c r="EP5" i="13"/>
  <c r="EQ5" i="13"/>
  <c r="ER5" i="13"/>
  <c r="ES5" i="13"/>
  <c r="ET5" i="13"/>
  <c r="EU5" i="13"/>
  <c r="EV5" i="13"/>
  <c r="EW5" i="13"/>
  <c r="EX5" i="13"/>
  <c r="EY5" i="13"/>
  <c r="EZ5" i="13"/>
  <c r="FA5" i="13"/>
  <c r="FB5" i="13"/>
  <c r="FC5" i="13"/>
  <c r="FD5" i="13"/>
  <c r="FE5" i="13"/>
  <c r="FF5" i="13"/>
  <c r="FG5" i="13"/>
  <c r="FH5" i="13"/>
  <c r="FI5" i="13"/>
  <c r="FJ5" i="13"/>
  <c r="FK5" i="13"/>
  <c r="FL5" i="13"/>
  <c r="FM5" i="13"/>
  <c r="FN5" i="13"/>
  <c r="FO5" i="13"/>
  <c r="FP5" i="13"/>
  <c r="FQ5" i="13"/>
  <c r="FR5" i="13"/>
  <c r="FS5" i="13"/>
  <c r="FT5" i="13"/>
  <c r="FU5" i="13"/>
  <c r="FV5" i="13"/>
  <c r="FW5" i="13"/>
  <c r="FX5" i="13"/>
  <c r="FY5" i="13"/>
  <c r="FZ5" i="13"/>
  <c r="GA5" i="13"/>
  <c r="GB5" i="13"/>
  <c r="GC5" i="13"/>
  <c r="GD5" i="13"/>
  <c r="GE5" i="13"/>
  <c r="GF5" i="13"/>
  <c r="GG5" i="13"/>
  <c r="GH5" i="13"/>
  <c r="GI5" i="13"/>
  <c r="GJ5" i="13"/>
  <c r="GK5" i="13"/>
  <c r="GL5" i="13"/>
  <c r="GM5" i="13"/>
  <c r="GN5" i="13"/>
  <c r="GO5" i="13"/>
  <c r="GP5" i="13"/>
  <c r="GQ5" i="13"/>
  <c r="GR5" i="13"/>
  <c r="GS5" i="13"/>
  <c r="GT5" i="13"/>
  <c r="GU5" i="13"/>
  <c r="GV5" i="13"/>
  <c r="GW5" i="13"/>
  <c r="GX5" i="13"/>
  <c r="GY5" i="13"/>
  <c r="GZ5" i="13"/>
  <c r="HA5" i="13"/>
  <c r="HB5" i="13"/>
  <c r="HC5" i="13"/>
  <c r="HD5" i="13"/>
  <c r="HE5" i="13"/>
  <c r="HF5" i="13"/>
  <c r="HG5" i="13"/>
  <c r="HH5" i="13"/>
  <c r="HI5" i="13"/>
  <c r="HJ5" i="13"/>
  <c r="HK5" i="13"/>
  <c r="HL5" i="13"/>
  <c r="HM5" i="13"/>
  <c r="HN5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CE6" i="13"/>
  <c r="CF6" i="13"/>
  <c r="CG6" i="13"/>
  <c r="CH6" i="13"/>
  <c r="CI6" i="13"/>
  <c r="CJ6" i="13"/>
  <c r="CK6" i="13"/>
  <c r="CL6" i="13"/>
  <c r="CM6" i="13"/>
  <c r="CN6" i="13"/>
  <c r="CO6" i="13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FE6" i="13"/>
  <c r="FF6" i="13"/>
  <c r="FG6" i="13"/>
  <c r="FH6" i="13"/>
  <c r="FI6" i="13"/>
  <c r="FJ6" i="13"/>
  <c r="FK6" i="13"/>
  <c r="FL6" i="13"/>
  <c r="FM6" i="13"/>
  <c r="FN6" i="13"/>
  <c r="FO6" i="13"/>
  <c r="FP6" i="13"/>
  <c r="FQ6" i="13"/>
  <c r="FR6" i="13"/>
  <c r="FS6" i="13"/>
  <c r="FT6" i="13"/>
  <c r="FU6" i="13"/>
  <c r="FV6" i="13"/>
  <c r="FW6" i="13"/>
  <c r="FX6" i="13"/>
  <c r="FY6" i="13"/>
  <c r="FZ6" i="13"/>
  <c r="GA6" i="13"/>
  <c r="GB6" i="13"/>
  <c r="GC6" i="13"/>
  <c r="GD6" i="13"/>
  <c r="GE6" i="13"/>
  <c r="GF6" i="13"/>
  <c r="GG6" i="13"/>
  <c r="GH6" i="13"/>
  <c r="GI6" i="13"/>
  <c r="GJ6" i="13"/>
  <c r="GK6" i="13"/>
  <c r="GL6" i="13"/>
  <c r="GM6" i="13"/>
  <c r="GN6" i="13"/>
  <c r="GO6" i="13"/>
  <c r="GP6" i="13"/>
  <c r="GQ6" i="13"/>
  <c r="GR6" i="13"/>
  <c r="GS6" i="13"/>
  <c r="GT6" i="13"/>
  <c r="GU6" i="13"/>
  <c r="GV6" i="13"/>
  <c r="GW6" i="13"/>
  <c r="GX6" i="13"/>
  <c r="GY6" i="13"/>
  <c r="GZ6" i="13"/>
  <c r="HA6" i="13"/>
  <c r="HB6" i="13"/>
  <c r="HC6" i="13"/>
  <c r="HD6" i="13"/>
  <c r="HE6" i="13"/>
  <c r="HF6" i="13"/>
  <c r="HG6" i="13"/>
  <c r="HH6" i="13"/>
  <c r="HI6" i="13"/>
  <c r="HJ6" i="13"/>
  <c r="HK6" i="13"/>
  <c r="HL6" i="13"/>
  <c r="HM6" i="13"/>
  <c r="HN6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O7" i="13"/>
  <c r="CP7" i="13"/>
  <c r="CQ7" i="13"/>
  <c r="CR7" i="13"/>
  <c r="CS7" i="13"/>
  <c r="CT7" i="13"/>
  <c r="CU7" i="13"/>
  <c r="CV7" i="13"/>
  <c r="CW7" i="13"/>
  <c r="CX7" i="13"/>
  <c r="CY7" i="13"/>
  <c r="CZ7" i="13"/>
  <c r="DA7" i="13"/>
  <c r="DB7" i="13"/>
  <c r="DC7" i="13"/>
  <c r="DD7" i="13"/>
  <c r="DE7" i="13"/>
  <c r="DF7" i="13"/>
  <c r="DG7" i="13"/>
  <c r="DH7" i="13"/>
  <c r="DI7" i="13"/>
  <c r="DJ7" i="13"/>
  <c r="DK7" i="13"/>
  <c r="DL7" i="13"/>
  <c r="DM7" i="13"/>
  <c r="DN7" i="13"/>
  <c r="DO7" i="13"/>
  <c r="DP7" i="13"/>
  <c r="DQ7" i="13"/>
  <c r="DR7" i="13"/>
  <c r="DS7" i="13"/>
  <c r="DT7" i="13"/>
  <c r="DU7" i="13"/>
  <c r="DV7" i="13"/>
  <c r="DW7" i="13"/>
  <c r="DX7" i="13"/>
  <c r="DY7" i="13"/>
  <c r="DZ7" i="13"/>
  <c r="EA7" i="13"/>
  <c r="EB7" i="13"/>
  <c r="EC7" i="13"/>
  <c r="ED7" i="13"/>
  <c r="EE7" i="13"/>
  <c r="EF7" i="13"/>
  <c r="EG7" i="13"/>
  <c r="EH7" i="13"/>
  <c r="EI7" i="13"/>
  <c r="EJ7" i="13"/>
  <c r="EK7" i="13"/>
  <c r="EL7" i="13"/>
  <c r="EM7" i="13"/>
  <c r="EN7" i="13"/>
  <c r="EO7" i="13"/>
  <c r="EP7" i="13"/>
  <c r="EQ7" i="13"/>
  <c r="ER7" i="13"/>
  <c r="ES7" i="13"/>
  <c r="ET7" i="13"/>
  <c r="EU7" i="13"/>
  <c r="EV7" i="13"/>
  <c r="EW7" i="13"/>
  <c r="EX7" i="13"/>
  <c r="EY7" i="13"/>
  <c r="EZ7" i="13"/>
  <c r="FA7" i="13"/>
  <c r="FB7" i="13"/>
  <c r="FC7" i="13"/>
  <c r="FD7" i="13"/>
  <c r="FE7" i="13"/>
  <c r="FF7" i="13"/>
  <c r="FG7" i="13"/>
  <c r="FH7" i="13"/>
  <c r="FI7" i="13"/>
  <c r="FJ7" i="13"/>
  <c r="FK7" i="13"/>
  <c r="FL7" i="13"/>
  <c r="FM7" i="13"/>
  <c r="FN7" i="13"/>
  <c r="FO7" i="13"/>
  <c r="FP7" i="13"/>
  <c r="FQ7" i="13"/>
  <c r="FR7" i="13"/>
  <c r="FS7" i="13"/>
  <c r="FT7" i="13"/>
  <c r="FU7" i="13"/>
  <c r="FV7" i="13"/>
  <c r="FW7" i="13"/>
  <c r="FX7" i="13"/>
  <c r="FY7" i="13"/>
  <c r="FZ7" i="13"/>
  <c r="GA7" i="13"/>
  <c r="GB7" i="13"/>
  <c r="GC7" i="13"/>
  <c r="GD7" i="13"/>
  <c r="GE7" i="13"/>
  <c r="GF7" i="13"/>
  <c r="GG7" i="13"/>
  <c r="GH7" i="13"/>
  <c r="GI7" i="13"/>
  <c r="GJ7" i="13"/>
  <c r="GK7" i="13"/>
  <c r="GL7" i="13"/>
  <c r="GM7" i="13"/>
  <c r="GN7" i="13"/>
  <c r="GO7" i="13"/>
  <c r="GP7" i="13"/>
  <c r="GQ7" i="13"/>
  <c r="GR7" i="13"/>
  <c r="GS7" i="13"/>
  <c r="GT7" i="13"/>
  <c r="GU7" i="13"/>
  <c r="GV7" i="13"/>
  <c r="GW7" i="13"/>
  <c r="GX7" i="13"/>
  <c r="GY7" i="13"/>
  <c r="GZ7" i="13"/>
  <c r="HA7" i="13"/>
  <c r="HB7" i="13"/>
  <c r="HC7" i="13"/>
  <c r="HD7" i="13"/>
  <c r="HE7" i="13"/>
  <c r="HF7" i="13"/>
  <c r="HG7" i="13"/>
  <c r="HH7" i="13"/>
  <c r="HI7" i="13"/>
  <c r="HJ7" i="13"/>
  <c r="HK7" i="13"/>
  <c r="HL7" i="13"/>
  <c r="HM7" i="13"/>
  <c r="HN7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O8" i="13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CP8" i="13"/>
  <c r="CQ8" i="13"/>
  <c r="CR8" i="13"/>
  <c r="CS8" i="13"/>
  <c r="CT8" i="13"/>
  <c r="CU8" i="13"/>
  <c r="CV8" i="13"/>
  <c r="CW8" i="13"/>
  <c r="CX8" i="13"/>
  <c r="CY8" i="13"/>
  <c r="CZ8" i="13"/>
  <c r="DA8" i="13"/>
  <c r="DB8" i="13"/>
  <c r="DC8" i="13"/>
  <c r="DD8" i="13"/>
  <c r="DE8" i="13"/>
  <c r="DF8" i="13"/>
  <c r="DG8" i="13"/>
  <c r="DH8" i="13"/>
  <c r="DI8" i="13"/>
  <c r="DJ8" i="13"/>
  <c r="DK8" i="13"/>
  <c r="DL8" i="13"/>
  <c r="DM8" i="13"/>
  <c r="DN8" i="13"/>
  <c r="DO8" i="13"/>
  <c r="DP8" i="13"/>
  <c r="DQ8" i="13"/>
  <c r="DR8" i="13"/>
  <c r="DS8" i="13"/>
  <c r="DT8" i="13"/>
  <c r="DU8" i="13"/>
  <c r="DV8" i="13"/>
  <c r="DW8" i="13"/>
  <c r="DX8" i="13"/>
  <c r="DY8" i="13"/>
  <c r="DZ8" i="13"/>
  <c r="EA8" i="13"/>
  <c r="EB8" i="13"/>
  <c r="EC8" i="13"/>
  <c r="ED8" i="13"/>
  <c r="EE8" i="13"/>
  <c r="EF8" i="13"/>
  <c r="EG8" i="13"/>
  <c r="EH8" i="13"/>
  <c r="EI8" i="13"/>
  <c r="EJ8" i="13"/>
  <c r="EK8" i="13"/>
  <c r="EL8" i="13"/>
  <c r="EM8" i="13"/>
  <c r="EN8" i="13"/>
  <c r="EO8" i="13"/>
  <c r="EP8" i="13"/>
  <c r="EQ8" i="13"/>
  <c r="ER8" i="13"/>
  <c r="ES8" i="13"/>
  <c r="ET8" i="13"/>
  <c r="EU8" i="13"/>
  <c r="EV8" i="13"/>
  <c r="EW8" i="13"/>
  <c r="EX8" i="13"/>
  <c r="EY8" i="13"/>
  <c r="EZ8" i="13"/>
  <c r="FA8" i="13"/>
  <c r="FB8" i="13"/>
  <c r="FC8" i="13"/>
  <c r="FD8" i="13"/>
  <c r="FE8" i="13"/>
  <c r="FF8" i="13"/>
  <c r="FG8" i="13"/>
  <c r="FH8" i="13"/>
  <c r="FI8" i="13"/>
  <c r="FJ8" i="13"/>
  <c r="FK8" i="13"/>
  <c r="FL8" i="13"/>
  <c r="FM8" i="13"/>
  <c r="FN8" i="13"/>
  <c r="FO8" i="13"/>
  <c r="FP8" i="13"/>
  <c r="FQ8" i="13"/>
  <c r="FR8" i="13"/>
  <c r="FS8" i="13"/>
  <c r="FT8" i="13"/>
  <c r="FU8" i="13"/>
  <c r="FV8" i="13"/>
  <c r="FW8" i="13"/>
  <c r="FX8" i="13"/>
  <c r="FY8" i="13"/>
  <c r="FZ8" i="13"/>
  <c r="GA8" i="13"/>
  <c r="GB8" i="13"/>
  <c r="GC8" i="13"/>
  <c r="GD8" i="13"/>
  <c r="GE8" i="13"/>
  <c r="GF8" i="13"/>
  <c r="GG8" i="13"/>
  <c r="GH8" i="13"/>
  <c r="GI8" i="13"/>
  <c r="GJ8" i="13"/>
  <c r="GK8" i="13"/>
  <c r="GL8" i="13"/>
  <c r="GM8" i="13"/>
  <c r="GN8" i="13"/>
  <c r="GO8" i="13"/>
  <c r="GP8" i="13"/>
  <c r="GQ8" i="13"/>
  <c r="GR8" i="13"/>
  <c r="GS8" i="13"/>
  <c r="GT8" i="13"/>
  <c r="GU8" i="13"/>
  <c r="GV8" i="13"/>
  <c r="GW8" i="13"/>
  <c r="GX8" i="13"/>
  <c r="GY8" i="13"/>
  <c r="GZ8" i="13"/>
  <c r="HA8" i="13"/>
  <c r="HB8" i="13"/>
  <c r="HC8" i="13"/>
  <c r="HD8" i="13"/>
  <c r="HE8" i="13"/>
  <c r="HF8" i="13"/>
  <c r="HG8" i="13"/>
  <c r="HH8" i="13"/>
  <c r="HI8" i="13"/>
  <c r="HJ8" i="13"/>
  <c r="HK8" i="13"/>
  <c r="HL8" i="13"/>
  <c r="HM8" i="13"/>
  <c r="HN8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R9" i="13"/>
  <c r="BS9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CP9" i="13"/>
  <c r="CQ9" i="13"/>
  <c r="CR9" i="13"/>
  <c r="CS9" i="13"/>
  <c r="CT9" i="13"/>
  <c r="CU9" i="13"/>
  <c r="CV9" i="13"/>
  <c r="CW9" i="13"/>
  <c r="CX9" i="13"/>
  <c r="CY9" i="13"/>
  <c r="CZ9" i="13"/>
  <c r="DA9" i="13"/>
  <c r="DB9" i="13"/>
  <c r="DC9" i="13"/>
  <c r="DD9" i="13"/>
  <c r="DE9" i="13"/>
  <c r="DF9" i="13"/>
  <c r="DG9" i="13"/>
  <c r="DH9" i="13"/>
  <c r="DI9" i="13"/>
  <c r="DJ9" i="13"/>
  <c r="DK9" i="13"/>
  <c r="DL9" i="13"/>
  <c r="DM9" i="13"/>
  <c r="DN9" i="13"/>
  <c r="DO9" i="13"/>
  <c r="DP9" i="13"/>
  <c r="DQ9" i="13"/>
  <c r="DR9" i="13"/>
  <c r="DS9" i="13"/>
  <c r="DT9" i="13"/>
  <c r="DU9" i="13"/>
  <c r="DV9" i="13"/>
  <c r="DW9" i="13"/>
  <c r="DX9" i="13"/>
  <c r="DY9" i="13"/>
  <c r="DZ9" i="13"/>
  <c r="EA9" i="13"/>
  <c r="EB9" i="13"/>
  <c r="EC9" i="13"/>
  <c r="ED9" i="13"/>
  <c r="EE9" i="13"/>
  <c r="EF9" i="13"/>
  <c r="EG9" i="13"/>
  <c r="EH9" i="13"/>
  <c r="EI9" i="13"/>
  <c r="EJ9" i="13"/>
  <c r="EK9" i="13"/>
  <c r="EL9" i="13"/>
  <c r="EM9" i="13"/>
  <c r="EN9" i="13"/>
  <c r="EO9" i="13"/>
  <c r="EP9" i="13"/>
  <c r="EQ9" i="13"/>
  <c r="ER9" i="13"/>
  <c r="ES9" i="13"/>
  <c r="ET9" i="13"/>
  <c r="EU9" i="13"/>
  <c r="EV9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FI9" i="13"/>
  <c r="FJ9" i="13"/>
  <c r="FK9" i="13"/>
  <c r="FL9" i="13"/>
  <c r="FM9" i="13"/>
  <c r="FN9" i="13"/>
  <c r="FO9" i="13"/>
  <c r="FP9" i="13"/>
  <c r="FQ9" i="13"/>
  <c r="FR9" i="13"/>
  <c r="FS9" i="13"/>
  <c r="FT9" i="13"/>
  <c r="FU9" i="13"/>
  <c r="FV9" i="13"/>
  <c r="FW9" i="13"/>
  <c r="FX9" i="13"/>
  <c r="FY9" i="13"/>
  <c r="FZ9" i="13"/>
  <c r="GA9" i="13"/>
  <c r="GB9" i="13"/>
  <c r="GC9" i="13"/>
  <c r="GD9" i="13"/>
  <c r="GE9" i="13"/>
  <c r="GF9" i="13"/>
  <c r="GG9" i="13"/>
  <c r="GH9" i="13"/>
  <c r="GI9" i="13"/>
  <c r="GJ9" i="13"/>
  <c r="GK9" i="13"/>
  <c r="GL9" i="13"/>
  <c r="GM9" i="13"/>
  <c r="GN9" i="13"/>
  <c r="GO9" i="13"/>
  <c r="GP9" i="13"/>
  <c r="GQ9" i="13"/>
  <c r="GR9" i="13"/>
  <c r="GS9" i="13"/>
  <c r="GT9" i="13"/>
  <c r="GU9" i="13"/>
  <c r="GV9" i="13"/>
  <c r="GW9" i="13"/>
  <c r="GX9" i="13"/>
  <c r="GY9" i="13"/>
  <c r="GZ9" i="13"/>
  <c r="HA9" i="13"/>
  <c r="HB9" i="13"/>
  <c r="HC9" i="13"/>
  <c r="HD9" i="13"/>
  <c r="HE9" i="13"/>
  <c r="HF9" i="13"/>
  <c r="HG9" i="13"/>
  <c r="HH9" i="13"/>
  <c r="HI9" i="13"/>
  <c r="HJ9" i="13"/>
  <c r="HK9" i="13"/>
  <c r="HL9" i="13"/>
  <c r="HM9" i="13"/>
  <c r="HN9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V10" i="13"/>
  <c r="CW10" i="13"/>
  <c r="CX10" i="13"/>
  <c r="CY10" i="13"/>
  <c r="CZ10" i="13"/>
  <c r="DA10" i="13"/>
  <c r="DB10" i="13"/>
  <c r="DC10" i="13"/>
  <c r="DD10" i="13"/>
  <c r="DE10" i="13"/>
  <c r="DF10" i="13"/>
  <c r="DG10" i="13"/>
  <c r="DH10" i="13"/>
  <c r="DI10" i="13"/>
  <c r="DJ10" i="13"/>
  <c r="DK10" i="13"/>
  <c r="DL10" i="13"/>
  <c r="DM10" i="13"/>
  <c r="DN10" i="13"/>
  <c r="DO10" i="13"/>
  <c r="DP10" i="13"/>
  <c r="DQ10" i="13"/>
  <c r="DR10" i="13"/>
  <c r="DS10" i="13"/>
  <c r="DT10" i="13"/>
  <c r="DU10" i="13"/>
  <c r="DV10" i="13"/>
  <c r="DW10" i="13"/>
  <c r="DX10" i="13"/>
  <c r="DY10" i="13"/>
  <c r="DZ10" i="13"/>
  <c r="EA10" i="13"/>
  <c r="EB10" i="13"/>
  <c r="EC10" i="13"/>
  <c r="ED10" i="13"/>
  <c r="EE10" i="13"/>
  <c r="EF10" i="13"/>
  <c r="EG10" i="13"/>
  <c r="EH10" i="13"/>
  <c r="EI10" i="13"/>
  <c r="EJ10" i="13"/>
  <c r="EK10" i="13"/>
  <c r="EL10" i="13"/>
  <c r="EM10" i="13"/>
  <c r="EN10" i="13"/>
  <c r="EO10" i="13"/>
  <c r="EP10" i="13"/>
  <c r="EQ10" i="13"/>
  <c r="ER10" i="13"/>
  <c r="ES10" i="13"/>
  <c r="ET10" i="13"/>
  <c r="EU10" i="13"/>
  <c r="EV10" i="13"/>
  <c r="EW10" i="13"/>
  <c r="EX10" i="13"/>
  <c r="EY10" i="13"/>
  <c r="EZ10" i="13"/>
  <c r="FA10" i="13"/>
  <c r="FB10" i="13"/>
  <c r="FC10" i="13"/>
  <c r="FD10" i="13"/>
  <c r="FE10" i="13"/>
  <c r="FF10" i="13"/>
  <c r="FG10" i="13"/>
  <c r="FH10" i="13"/>
  <c r="FI10" i="13"/>
  <c r="FJ10" i="13"/>
  <c r="FK10" i="13"/>
  <c r="FL10" i="13"/>
  <c r="FM10" i="13"/>
  <c r="FN10" i="13"/>
  <c r="FO10" i="13"/>
  <c r="FP10" i="13"/>
  <c r="FQ10" i="13"/>
  <c r="FR10" i="13"/>
  <c r="FS10" i="13"/>
  <c r="FT10" i="13"/>
  <c r="FU10" i="13"/>
  <c r="FV10" i="13"/>
  <c r="FW10" i="13"/>
  <c r="FX10" i="13"/>
  <c r="FY10" i="13"/>
  <c r="FZ10" i="13"/>
  <c r="GA10" i="13"/>
  <c r="GB10" i="13"/>
  <c r="GC10" i="13"/>
  <c r="GD10" i="13"/>
  <c r="GE10" i="13"/>
  <c r="GF10" i="13"/>
  <c r="GG10" i="13"/>
  <c r="GH10" i="13"/>
  <c r="GI10" i="13"/>
  <c r="GJ10" i="13"/>
  <c r="GK10" i="13"/>
  <c r="GL10" i="13"/>
  <c r="GM10" i="13"/>
  <c r="GN10" i="13"/>
  <c r="GO10" i="13"/>
  <c r="GP10" i="13"/>
  <c r="GQ10" i="13"/>
  <c r="GR10" i="13"/>
  <c r="GS10" i="13"/>
  <c r="GT10" i="13"/>
  <c r="GU10" i="13"/>
  <c r="GV10" i="13"/>
  <c r="GW10" i="13"/>
  <c r="GX10" i="13"/>
  <c r="GY10" i="13"/>
  <c r="GZ10" i="13"/>
  <c r="HA10" i="13"/>
  <c r="HB10" i="13"/>
  <c r="HC10" i="13"/>
  <c r="HD10" i="13"/>
  <c r="HE10" i="13"/>
  <c r="HF10" i="13"/>
  <c r="HG10" i="13"/>
  <c r="HH10" i="13"/>
  <c r="HI10" i="13"/>
  <c r="HJ10" i="13"/>
  <c r="HK10" i="13"/>
  <c r="HL10" i="13"/>
  <c r="HM10" i="13"/>
  <c r="HN10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V11" i="13"/>
  <c r="CW11" i="13"/>
  <c r="CX11" i="13"/>
  <c r="CY11" i="13"/>
  <c r="CZ11" i="13"/>
  <c r="DA11" i="13"/>
  <c r="DB11" i="13"/>
  <c r="DC11" i="13"/>
  <c r="DD11" i="13"/>
  <c r="DE11" i="13"/>
  <c r="DF11" i="13"/>
  <c r="DG11" i="13"/>
  <c r="DH11" i="13"/>
  <c r="DI11" i="13"/>
  <c r="DJ11" i="13"/>
  <c r="DK11" i="13"/>
  <c r="DL11" i="13"/>
  <c r="DM11" i="13"/>
  <c r="DN11" i="13"/>
  <c r="DO11" i="13"/>
  <c r="DP11" i="13"/>
  <c r="DQ11" i="13"/>
  <c r="DR11" i="13"/>
  <c r="DS11" i="13"/>
  <c r="DT11" i="13"/>
  <c r="DU11" i="13"/>
  <c r="DV11" i="13"/>
  <c r="DW11" i="13"/>
  <c r="DX11" i="13"/>
  <c r="DY11" i="13"/>
  <c r="DZ11" i="13"/>
  <c r="EA11" i="13"/>
  <c r="EB11" i="13"/>
  <c r="EC11" i="13"/>
  <c r="ED11" i="13"/>
  <c r="EE11" i="13"/>
  <c r="EF11" i="13"/>
  <c r="EG11" i="13"/>
  <c r="EH11" i="13"/>
  <c r="EI11" i="13"/>
  <c r="EJ11" i="13"/>
  <c r="EK11" i="13"/>
  <c r="EL11" i="13"/>
  <c r="EM11" i="13"/>
  <c r="EN11" i="13"/>
  <c r="EO11" i="13"/>
  <c r="EP11" i="13"/>
  <c r="EQ11" i="13"/>
  <c r="ER11" i="13"/>
  <c r="ES11" i="13"/>
  <c r="ET11" i="13"/>
  <c r="EU11" i="13"/>
  <c r="EV11" i="13"/>
  <c r="EW11" i="13"/>
  <c r="EX11" i="13"/>
  <c r="EY11" i="13"/>
  <c r="EZ11" i="13"/>
  <c r="FA11" i="13"/>
  <c r="FB11" i="13"/>
  <c r="FC11" i="13"/>
  <c r="FD11" i="13"/>
  <c r="FE11" i="13"/>
  <c r="FF11" i="13"/>
  <c r="FG11" i="13"/>
  <c r="FH11" i="13"/>
  <c r="FI11" i="13"/>
  <c r="FJ11" i="13"/>
  <c r="FK11" i="13"/>
  <c r="FL11" i="13"/>
  <c r="FM11" i="13"/>
  <c r="FN11" i="13"/>
  <c r="FO11" i="13"/>
  <c r="FP11" i="13"/>
  <c r="FQ11" i="13"/>
  <c r="FR11" i="13"/>
  <c r="FS11" i="13"/>
  <c r="FT11" i="13"/>
  <c r="FU11" i="13"/>
  <c r="FV11" i="13"/>
  <c r="FW11" i="13"/>
  <c r="FX11" i="13"/>
  <c r="FY11" i="13"/>
  <c r="FZ11" i="13"/>
  <c r="GA11" i="13"/>
  <c r="GB11" i="13"/>
  <c r="GC11" i="13"/>
  <c r="GD11" i="13"/>
  <c r="GE11" i="13"/>
  <c r="GF11" i="13"/>
  <c r="GG11" i="13"/>
  <c r="GH11" i="13"/>
  <c r="GI11" i="13"/>
  <c r="GJ11" i="13"/>
  <c r="GK11" i="13"/>
  <c r="GL11" i="13"/>
  <c r="GM11" i="13"/>
  <c r="GN11" i="13"/>
  <c r="GO11" i="13"/>
  <c r="GP11" i="13"/>
  <c r="GQ11" i="13"/>
  <c r="GR11" i="13"/>
  <c r="GS11" i="13"/>
  <c r="GT11" i="13"/>
  <c r="GU11" i="13"/>
  <c r="GV11" i="13"/>
  <c r="GW11" i="13"/>
  <c r="GX11" i="13"/>
  <c r="GY11" i="13"/>
  <c r="GZ11" i="13"/>
  <c r="HA11" i="13"/>
  <c r="HB11" i="13"/>
  <c r="HC11" i="13"/>
  <c r="HD11" i="13"/>
  <c r="HE11" i="13"/>
  <c r="HF11" i="13"/>
  <c r="HG11" i="13"/>
  <c r="HH11" i="13"/>
  <c r="HI11" i="13"/>
  <c r="HJ11" i="13"/>
  <c r="HK11" i="13"/>
  <c r="HL11" i="13"/>
  <c r="HM11" i="13"/>
  <c r="HN11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V12" i="13"/>
  <c r="CW12" i="13"/>
  <c r="CX12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DY12" i="13"/>
  <c r="DZ12" i="13"/>
  <c r="EA12" i="13"/>
  <c r="EB12" i="13"/>
  <c r="EC12" i="13"/>
  <c r="ED12" i="13"/>
  <c r="EE12" i="13"/>
  <c r="EF12" i="13"/>
  <c r="EG12" i="13"/>
  <c r="EH12" i="13"/>
  <c r="EI12" i="13"/>
  <c r="EJ12" i="13"/>
  <c r="EK12" i="13"/>
  <c r="EL12" i="13"/>
  <c r="EM12" i="13"/>
  <c r="EN12" i="13"/>
  <c r="EO12" i="13"/>
  <c r="EP12" i="13"/>
  <c r="EQ12" i="13"/>
  <c r="ER12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FS12" i="13"/>
  <c r="FT12" i="13"/>
  <c r="FU12" i="13"/>
  <c r="FV12" i="13"/>
  <c r="FW12" i="13"/>
  <c r="FX12" i="13"/>
  <c r="FY12" i="13"/>
  <c r="FZ12" i="13"/>
  <c r="GA12" i="13"/>
  <c r="GB12" i="13"/>
  <c r="GC12" i="13"/>
  <c r="GD12" i="13"/>
  <c r="GE12" i="13"/>
  <c r="GF12" i="13"/>
  <c r="GG12" i="13"/>
  <c r="GH12" i="13"/>
  <c r="GI12" i="13"/>
  <c r="GJ12" i="13"/>
  <c r="GK12" i="13"/>
  <c r="GL12" i="13"/>
  <c r="GM12" i="13"/>
  <c r="GN12" i="13"/>
  <c r="GO12" i="13"/>
  <c r="GP12" i="13"/>
  <c r="GQ12" i="13"/>
  <c r="GR12" i="13"/>
  <c r="GS12" i="13"/>
  <c r="GT12" i="13"/>
  <c r="GU12" i="13"/>
  <c r="GV12" i="13"/>
  <c r="GW12" i="13"/>
  <c r="GX12" i="13"/>
  <c r="GY12" i="13"/>
  <c r="GZ12" i="13"/>
  <c r="HA12" i="13"/>
  <c r="HB12" i="13"/>
  <c r="HC12" i="13"/>
  <c r="HD12" i="13"/>
  <c r="HE12" i="13"/>
  <c r="HF12" i="13"/>
  <c r="HG12" i="13"/>
  <c r="HH12" i="13"/>
  <c r="HI12" i="13"/>
  <c r="HJ12" i="13"/>
  <c r="HK12" i="13"/>
  <c r="HL12" i="13"/>
  <c r="HM12" i="13"/>
  <c r="HN12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V13" i="13"/>
  <c r="CW13" i="13"/>
  <c r="CX13" i="13"/>
  <c r="CY13" i="13"/>
  <c r="CZ13" i="13"/>
  <c r="DA13" i="13"/>
  <c r="DB13" i="13"/>
  <c r="DC13" i="13"/>
  <c r="DD13" i="13"/>
  <c r="DE13" i="13"/>
  <c r="DF13" i="13"/>
  <c r="DG13" i="13"/>
  <c r="DH13" i="13"/>
  <c r="DI13" i="13"/>
  <c r="DJ13" i="13"/>
  <c r="DK13" i="13"/>
  <c r="DL13" i="13"/>
  <c r="DM13" i="13"/>
  <c r="DN13" i="13"/>
  <c r="DO13" i="13"/>
  <c r="DP13" i="13"/>
  <c r="DQ13" i="13"/>
  <c r="DR13" i="13"/>
  <c r="DS13" i="13"/>
  <c r="DT13" i="13"/>
  <c r="DU13" i="13"/>
  <c r="DV13" i="13"/>
  <c r="DW13" i="13"/>
  <c r="DX13" i="13"/>
  <c r="DY13" i="13"/>
  <c r="DZ13" i="13"/>
  <c r="EA13" i="13"/>
  <c r="EB13" i="13"/>
  <c r="EC13" i="13"/>
  <c r="ED13" i="13"/>
  <c r="EE13" i="13"/>
  <c r="EF13" i="13"/>
  <c r="EG13" i="13"/>
  <c r="EH13" i="13"/>
  <c r="EI13" i="13"/>
  <c r="EJ13" i="13"/>
  <c r="EK13" i="13"/>
  <c r="EL13" i="13"/>
  <c r="EM13" i="13"/>
  <c r="EN13" i="13"/>
  <c r="EO13" i="13"/>
  <c r="EP13" i="13"/>
  <c r="EQ13" i="13"/>
  <c r="ER13" i="13"/>
  <c r="ES13" i="13"/>
  <c r="ET13" i="13"/>
  <c r="EU13" i="13"/>
  <c r="EV13" i="13"/>
  <c r="EW13" i="13"/>
  <c r="EX13" i="13"/>
  <c r="EY13" i="13"/>
  <c r="EZ13" i="13"/>
  <c r="FA13" i="13"/>
  <c r="FB13" i="13"/>
  <c r="FC13" i="13"/>
  <c r="FD13" i="13"/>
  <c r="FE13" i="13"/>
  <c r="FF13" i="13"/>
  <c r="FG13" i="13"/>
  <c r="FH13" i="13"/>
  <c r="FI13" i="13"/>
  <c r="FJ13" i="13"/>
  <c r="FK13" i="13"/>
  <c r="FL13" i="13"/>
  <c r="FM13" i="13"/>
  <c r="FN13" i="13"/>
  <c r="FO13" i="13"/>
  <c r="FP13" i="13"/>
  <c r="FQ13" i="13"/>
  <c r="FR13" i="13"/>
  <c r="FS13" i="13"/>
  <c r="FT13" i="13"/>
  <c r="FU13" i="13"/>
  <c r="FV13" i="13"/>
  <c r="FW13" i="13"/>
  <c r="FX13" i="13"/>
  <c r="FY13" i="13"/>
  <c r="FZ13" i="13"/>
  <c r="GA13" i="13"/>
  <c r="GB13" i="13"/>
  <c r="GC13" i="13"/>
  <c r="GD13" i="13"/>
  <c r="GE13" i="13"/>
  <c r="GF13" i="13"/>
  <c r="GG13" i="13"/>
  <c r="GH13" i="13"/>
  <c r="GI13" i="13"/>
  <c r="GJ13" i="13"/>
  <c r="GK13" i="13"/>
  <c r="GL13" i="13"/>
  <c r="GM13" i="13"/>
  <c r="GN13" i="13"/>
  <c r="GO13" i="13"/>
  <c r="GP13" i="13"/>
  <c r="GQ13" i="13"/>
  <c r="GR13" i="13"/>
  <c r="GS13" i="13"/>
  <c r="GT13" i="13"/>
  <c r="GU13" i="13"/>
  <c r="GV13" i="13"/>
  <c r="GW13" i="13"/>
  <c r="GX13" i="13"/>
  <c r="GY13" i="13"/>
  <c r="GZ13" i="13"/>
  <c r="HA13" i="13"/>
  <c r="HB13" i="13"/>
  <c r="HC13" i="13"/>
  <c r="HD13" i="13"/>
  <c r="HE13" i="13"/>
  <c r="HF13" i="13"/>
  <c r="HG13" i="13"/>
  <c r="HH13" i="13"/>
  <c r="HI13" i="13"/>
  <c r="HJ13" i="13"/>
  <c r="HK13" i="13"/>
  <c r="HL13" i="13"/>
  <c r="HM13" i="13"/>
  <c r="HN13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CW14" i="13"/>
  <c r="CX14" i="13"/>
  <c r="CY14" i="13"/>
  <c r="CZ14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M14" i="13"/>
  <c r="DN14" i="13"/>
  <c r="DO14" i="13"/>
  <c r="DP14" i="13"/>
  <c r="DQ14" i="13"/>
  <c r="DR14" i="13"/>
  <c r="DS14" i="13"/>
  <c r="DT14" i="13"/>
  <c r="DU14" i="13"/>
  <c r="DV14" i="13"/>
  <c r="DW14" i="13"/>
  <c r="DX14" i="13"/>
  <c r="DY14" i="13"/>
  <c r="DZ14" i="13"/>
  <c r="EA14" i="13"/>
  <c r="EB14" i="13"/>
  <c r="EC14" i="13"/>
  <c r="ED14" i="13"/>
  <c r="EE14" i="13"/>
  <c r="EF14" i="13"/>
  <c r="EG14" i="13"/>
  <c r="EH14" i="13"/>
  <c r="EI14" i="13"/>
  <c r="EJ14" i="13"/>
  <c r="EK14" i="13"/>
  <c r="EL14" i="13"/>
  <c r="EM14" i="13"/>
  <c r="EN14" i="13"/>
  <c r="EO14" i="13"/>
  <c r="EP14" i="13"/>
  <c r="EQ14" i="13"/>
  <c r="ER14" i="13"/>
  <c r="ES14" i="13"/>
  <c r="ET14" i="13"/>
  <c r="EU14" i="13"/>
  <c r="EV14" i="13"/>
  <c r="EW14" i="13"/>
  <c r="EX14" i="13"/>
  <c r="EY14" i="13"/>
  <c r="EZ14" i="13"/>
  <c r="FA14" i="13"/>
  <c r="FB14" i="13"/>
  <c r="FC14" i="13"/>
  <c r="FD14" i="13"/>
  <c r="FE14" i="13"/>
  <c r="FF14" i="13"/>
  <c r="FG14" i="13"/>
  <c r="FH14" i="13"/>
  <c r="FI14" i="13"/>
  <c r="FJ14" i="13"/>
  <c r="FK14" i="13"/>
  <c r="FL14" i="13"/>
  <c r="FM14" i="13"/>
  <c r="FN14" i="13"/>
  <c r="FO14" i="13"/>
  <c r="FP14" i="13"/>
  <c r="FQ14" i="13"/>
  <c r="FR14" i="13"/>
  <c r="FS14" i="13"/>
  <c r="FT14" i="13"/>
  <c r="FU14" i="13"/>
  <c r="FV14" i="13"/>
  <c r="FW14" i="13"/>
  <c r="FX14" i="13"/>
  <c r="FY14" i="13"/>
  <c r="FZ14" i="13"/>
  <c r="GA14" i="13"/>
  <c r="GB14" i="13"/>
  <c r="GC14" i="13"/>
  <c r="GD14" i="13"/>
  <c r="GE14" i="13"/>
  <c r="GF14" i="13"/>
  <c r="GG14" i="13"/>
  <c r="GH14" i="13"/>
  <c r="GI14" i="13"/>
  <c r="GJ14" i="13"/>
  <c r="GK14" i="13"/>
  <c r="GL14" i="13"/>
  <c r="GM14" i="13"/>
  <c r="GN14" i="13"/>
  <c r="GO14" i="13"/>
  <c r="GP14" i="13"/>
  <c r="GQ14" i="13"/>
  <c r="GR14" i="13"/>
  <c r="GS14" i="13"/>
  <c r="GT14" i="13"/>
  <c r="GU14" i="13"/>
  <c r="GV14" i="13"/>
  <c r="GW14" i="13"/>
  <c r="GX14" i="13"/>
  <c r="GY14" i="13"/>
  <c r="GZ14" i="13"/>
  <c r="HA14" i="13"/>
  <c r="HB14" i="13"/>
  <c r="HC14" i="13"/>
  <c r="HD14" i="13"/>
  <c r="HE14" i="13"/>
  <c r="HF14" i="13"/>
  <c r="HG14" i="13"/>
  <c r="HH14" i="13"/>
  <c r="HI14" i="13"/>
  <c r="HJ14" i="13"/>
  <c r="HK14" i="13"/>
  <c r="HL14" i="13"/>
  <c r="HM14" i="13"/>
  <c r="HN14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O15" i="13"/>
  <c r="BP15" i="13"/>
  <c r="BQ15" i="13"/>
  <c r="BR15" i="13"/>
  <c r="BS15" i="13"/>
  <c r="BT15" i="13"/>
  <c r="BU15" i="13"/>
  <c r="BV15" i="13"/>
  <c r="BW15" i="13"/>
  <c r="BX15" i="13"/>
  <c r="BY15" i="13"/>
  <c r="BZ15" i="13"/>
  <c r="CA15" i="13"/>
  <c r="CB15" i="13"/>
  <c r="CC15" i="13"/>
  <c r="CD15" i="13"/>
  <c r="CE15" i="13"/>
  <c r="CF15" i="13"/>
  <c r="CG15" i="13"/>
  <c r="CH15" i="13"/>
  <c r="CI15" i="13"/>
  <c r="CJ15" i="13"/>
  <c r="CK15" i="13"/>
  <c r="CL15" i="13"/>
  <c r="CM15" i="13"/>
  <c r="CN15" i="13"/>
  <c r="CO15" i="13"/>
  <c r="CP15" i="13"/>
  <c r="CQ15" i="13"/>
  <c r="CR15" i="13"/>
  <c r="CS15" i="13"/>
  <c r="CT15" i="13"/>
  <c r="CU15" i="13"/>
  <c r="CV15" i="13"/>
  <c r="CW15" i="13"/>
  <c r="CX15" i="13"/>
  <c r="CY15" i="13"/>
  <c r="CZ15" i="13"/>
  <c r="DA15" i="13"/>
  <c r="DB15" i="13"/>
  <c r="DC15" i="13"/>
  <c r="DD15" i="13"/>
  <c r="DE15" i="13"/>
  <c r="DF15" i="13"/>
  <c r="DG15" i="13"/>
  <c r="DH15" i="13"/>
  <c r="DI15" i="13"/>
  <c r="DJ15" i="13"/>
  <c r="DK15" i="13"/>
  <c r="DL15" i="13"/>
  <c r="DM15" i="13"/>
  <c r="DN15" i="13"/>
  <c r="DO15" i="13"/>
  <c r="DP15" i="13"/>
  <c r="DQ15" i="13"/>
  <c r="DR15" i="13"/>
  <c r="DS15" i="13"/>
  <c r="DT15" i="13"/>
  <c r="DU15" i="13"/>
  <c r="DV15" i="13"/>
  <c r="DW15" i="13"/>
  <c r="DX15" i="13"/>
  <c r="DY15" i="13"/>
  <c r="DZ15" i="13"/>
  <c r="EA15" i="13"/>
  <c r="EB15" i="13"/>
  <c r="EC15" i="13"/>
  <c r="ED15" i="13"/>
  <c r="EE15" i="13"/>
  <c r="EF15" i="13"/>
  <c r="EG15" i="13"/>
  <c r="EH15" i="13"/>
  <c r="EI15" i="13"/>
  <c r="EJ15" i="13"/>
  <c r="EK15" i="13"/>
  <c r="EL15" i="13"/>
  <c r="EM15" i="13"/>
  <c r="EN15" i="13"/>
  <c r="EO15" i="13"/>
  <c r="EP15" i="13"/>
  <c r="EQ15" i="13"/>
  <c r="ER15" i="13"/>
  <c r="ES15" i="13"/>
  <c r="ET15" i="13"/>
  <c r="EU15" i="13"/>
  <c r="EV15" i="13"/>
  <c r="EW15" i="13"/>
  <c r="EX15" i="13"/>
  <c r="EY15" i="13"/>
  <c r="EZ15" i="13"/>
  <c r="FA15" i="13"/>
  <c r="FB15" i="13"/>
  <c r="FC15" i="13"/>
  <c r="FD15" i="13"/>
  <c r="FE15" i="13"/>
  <c r="FF15" i="13"/>
  <c r="FG15" i="13"/>
  <c r="FH15" i="13"/>
  <c r="FI15" i="13"/>
  <c r="FJ15" i="13"/>
  <c r="FK15" i="13"/>
  <c r="FL15" i="13"/>
  <c r="FM15" i="13"/>
  <c r="FN15" i="13"/>
  <c r="FO15" i="13"/>
  <c r="FP15" i="13"/>
  <c r="FQ15" i="13"/>
  <c r="FR15" i="13"/>
  <c r="FS15" i="13"/>
  <c r="FT15" i="13"/>
  <c r="FU15" i="13"/>
  <c r="FV15" i="13"/>
  <c r="FW15" i="13"/>
  <c r="FX15" i="13"/>
  <c r="FY15" i="13"/>
  <c r="FZ15" i="13"/>
  <c r="GA15" i="13"/>
  <c r="GB15" i="13"/>
  <c r="GC15" i="13"/>
  <c r="GD15" i="13"/>
  <c r="GE15" i="13"/>
  <c r="GF15" i="13"/>
  <c r="GG15" i="13"/>
  <c r="GH15" i="13"/>
  <c r="GI15" i="13"/>
  <c r="GJ15" i="13"/>
  <c r="GK15" i="13"/>
  <c r="GL15" i="13"/>
  <c r="GM15" i="13"/>
  <c r="GN15" i="13"/>
  <c r="GO15" i="13"/>
  <c r="GP15" i="13"/>
  <c r="GQ15" i="13"/>
  <c r="GR15" i="13"/>
  <c r="GS15" i="13"/>
  <c r="GT15" i="13"/>
  <c r="GU15" i="13"/>
  <c r="GV15" i="13"/>
  <c r="GW15" i="13"/>
  <c r="GX15" i="13"/>
  <c r="GY15" i="13"/>
  <c r="GZ15" i="13"/>
  <c r="HA15" i="13"/>
  <c r="HB15" i="13"/>
  <c r="HC15" i="13"/>
  <c r="HD15" i="13"/>
  <c r="HE15" i="13"/>
  <c r="HF15" i="13"/>
  <c r="HG15" i="13"/>
  <c r="HH15" i="13"/>
  <c r="HI15" i="13"/>
  <c r="HJ15" i="13"/>
  <c r="HK15" i="13"/>
  <c r="HL15" i="13"/>
  <c r="HM15" i="13"/>
  <c r="HN15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M16" i="13"/>
  <c r="DN16" i="13"/>
  <c r="DO16" i="13"/>
  <c r="DP16" i="13"/>
  <c r="DQ16" i="13"/>
  <c r="DR16" i="13"/>
  <c r="DS16" i="13"/>
  <c r="DT16" i="13"/>
  <c r="DU16" i="13"/>
  <c r="DV16" i="13"/>
  <c r="DW16" i="13"/>
  <c r="DX16" i="13"/>
  <c r="DY16" i="13"/>
  <c r="DZ16" i="13"/>
  <c r="EA16" i="13"/>
  <c r="EB16" i="13"/>
  <c r="EC16" i="13"/>
  <c r="ED16" i="13"/>
  <c r="EE16" i="13"/>
  <c r="EF16" i="13"/>
  <c r="EG16" i="13"/>
  <c r="EH16" i="13"/>
  <c r="EI16" i="13"/>
  <c r="EJ16" i="13"/>
  <c r="EK16" i="13"/>
  <c r="EL16" i="13"/>
  <c r="EM16" i="13"/>
  <c r="EN16" i="13"/>
  <c r="EO16" i="13"/>
  <c r="EP16" i="13"/>
  <c r="EQ16" i="13"/>
  <c r="ER16" i="13"/>
  <c r="ES16" i="13"/>
  <c r="ET16" i="13"/>
  <c r="EU16" i="13"/>
  <c r="EV16" i="13"/>
  <c r="EW16" i="13"/>
  <c r="EX16" i="13"/>
  <c r="EY16" i="13"/>
  <c r="EZ16" i="13"/>
  <c r="FA16" i="13"/>
  <c r="FB16" i="13"/>
  <c r="FC16" i="13"/>
  <c r="FD16" i="13"/>
  <c r="FE16" i="13"/>
  <c r="FF16" i="13"/>
  <c r="FG16" i="13"/>
  <c r="FH16" i="13"/>
  <c r="FI16" i="13"/>
  <c r="FJ16" i="13"/>
  <c r="FK16" i="13"/>
  <c r="FL16" i="13"/>
  <c r="FM16" i="13"/>
  <c r="FN16" i="13"/>
  <c r="FO16" i="13"/>
  <c r="FP16" i="13"/>
  <c r="FQ16" i="13"/>
  <c r="FR16" i="13"/>
  <c r="FS16" i="13"/>
  <c r="FT16" i="13"/>
  <c r="FU16" i="13"/>
  <c r="FV16" i="13"/>
  <c r="FW16" i="13"/>
  <c r="FX16" i="13"/>
  <c r="FY16" i="13"/>
  <c r="FZ16" i="13"/>
  <c r="GA16" i="13"/>
  <c r="GB16" i="13"/>
  <c r="GC16" i="13"/>
  <c r="GD16" i="13"/>
  <c r="GE16" i="13"/>
  <c r="GF16" i="13"/>
  <c r="GG16" i="13"/>
  <c r="GH16" i="13"/>
  <c r="GI16" i="13"/>
  <c r="GJ16" i="13"/>
  <c r="GK16" i="13"/>
  <c r="GL16" i="13"/>
  <c r="GM16" i="13"/>
  <c r="GN16" i="13"/>
  <c r="GO16" i="13"/>
  <c r="GP16" i="13"/>
  <c r="GQ16" i="13"/>
  <c r="GR16" i="13"/>
  <c r="GS16" i="13"/>
  <c r="GT16" i="13"/>
  <c r="GU16" i="13"/>
  <c r="GV16" i="13"/>
  <c r="GW16" i="13"/>
  <c r="GX16" i="13"/>
  <c r="GY16" i="13"/>
  <c r="GZ16" i="13"/>
  <c r="HA16" i="13"/>
  <c r="HB16" i="13"/>
  <c r="HC16" i="13"/>
  <c r="HD16" i="13"/>
  <c r="HE16" i="13"/>
  <c r="HF16" i="13"/>
  <c r="HG16" i="13"/>
  <c r="HH16" i="13"/>
  <c r="HI16" i="13"/>
  <c r="HJ16" i="13"/>
  <c r="HK16" i="13"/>
  <c r="HL16" i="13"/>
  <c r="HM16" i="13"/>
  <c r="HN16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O17" i="13"/>
  <c r="BP17" i="13"/>
  <c r="BQ17" i="13"/>
  <c r="BR17" i="13"/>
  <c r="BS17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CU17" i="13"/>
  <c r="CV17" i="13"/>
  <c r="CW17" i="13"/>
  <c r="CX17" i="13"/>
  <c r="CY17" i="13"/>
  <c r="CZ17" i="13"/>
  <c r="DA17" i="13"/>
  <c r="DB17" i="13"/>
  <c r="DC17" i="13"/>
  <c r="DD17" i="13"/>
  <c r="DE17" i="13"/>
  <c r="DF17" i="13"/>
  <c r="DG17" i="13"/>
  <c r="DH17" i="13"/>
  <c r="DI17" i="13"/>
  <c r="DJ17" i="13"/>
  <c r="DK17" i="13"/>
  <c r="DL17" i="13"/>
  <c r="DM17" i="13"/>
  <c r="DN17" i="13"/>
  <c r="DO17" i="13"/>
  <c r="DP17" i="13"/>
  <c r="DQ17" i="13"/>
  <c r="DR17" i="13"/>
  <c r="DS17" i="13"/>
  <c r="DT17" i="13"/>
  <c r="DU17" i="13"/>
  <c r="DV17" i="13"/>
  <c r="DW17" i="13"/>
  <c r="DX17" i="13"/>
  <c r="DY17" i="13"/>
  <c r="DZ17" i="13"/>
  <c r="EA17" i="13"/>
  <c r="EB17" i="13"/>
  <c r="EC17" i="13"/>
  <c r="ED17" i="13"/>
  <c r="EE17" i="13"/>
  <c r="EF17" i="13"/>
  <c r="EG17" i="13"/>
  <c r="EH17" i="13"/>
  <c r="EI17" i="13"/>
  <c r="EJ17" i="13"/>
  <c r="EK17" i="13"/>
  <c r="EL17" i="13"/>
  <c r="EM17" i="13"/>
  <c r="EN17" i="13"/>
  <c r="EO17" i="13"/>
  <c r="EP17" i="13"/>
  <c r="EQ17" i="13"/>
  <c r="ER17" i="13"/>
  <c r="ES17" i="13"/>
  <c r="ET17" i="13"/>
  <c r="EU17" i="13"/>
  <c r="EV17" i="13"/>
  <c r="EW17" i="13"/>
  <c r="EX17" i="13"/>
  <c r="EY17" i="13"/>
  <c r="EZ17" i="13"/>
  <c r="FA17" i="13"/>
  <c r="FB17" i="13"/>
  <c r="FC17" i="13"/>
  <c r="FD17" i="13"/>
  <c r="FE17" i="13"/>
  <c r="FF17" i="13"/>
  <c r="FG17" i="13"/>
  <c r="FH17" i="13"/>
  <c r="FI17" i="13"/>
  <c r="FJ17" i="13"/>
  <c r="FK17" i="13"/>
  <c r="FL17" i="13"/>
  <c r="FM17" i="13"/>
  <c r="FN17" i="13"/>
  <c r="FO17" i="13"/>
  <c r="FP17" i="13"/>
  <c r="FQ17" i="13"/>
  <c r="FR17" i="13"/>
  <c r="FS17" i="13"/>
  <c r="FT17" i="13"/>
  <c r="FU17" i="13"/>
  <c r="FV17" i="13"/>
  <c r="FW17" i="13"/>
  <c r="FX17" i="13"/>
  <c r="FY17" i="13"/>
  <c r="FZ17" i="13"/>
  <c r="GA17" i="13"/>
  <c r="GB17" i="13"/>
  <c r="GC17" i="13"/>
  <c r="GD17" i="13"/>
  <c r="GE17" i="13"/>
  <c r="GF17" i="13"/>
  <c r="GG17" i="13"/>
  <c r="GH17" i="13"/>
  <c r="GI17" i="13"/>
  <c r="GJ17" i="13"/>
  <c r="GK17" i="13"/>
  <c r="GL17" i="13"/>
  <c r="GM17" i="13"/>
  <c r="GN17" i="13"/>
  <c r="GO17" i="13"/>
  <c r="GP17" i="13"/>
  <c r="GQ17" i="13"/>
  <c r="GR17" i="13"/>
  <c r="GS17" i="13"/>
  <c r="GT17" i="13"/>
  <c r="GU17" i="13"/>
  <c r="GV17" i="13"/>
  <c r="GW17" i="13"/>
  <c r="GX17" i="13"/>
  <c r="GY17" i="13"/>
  <c r="GZ17" i="13"/>
  <c r="HA17" i="13"/>
  <c r="HB17" i="13"/>
  <c r="HC17" i="13"/>
  <c r="HD17" i="13"/>
  <c r="HE17" i="13"/>
  <c r="HF17" i="13"/>
  <c r="HG17" i="13"/>
  <c r="HH17" i="13"/>
  <c r="HI17" i="13"/>
  <c r="HJ17" i="13"/>
  <c r="HK17" i="13"/>
  <c r="HL17" i="13"/>
  <c r="HM17" i="13"/>
  <c r="HN17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R18" i="13"/>
  <c r="BS18" i="13"/>
  <c r="BT18" i="13"/>
  <c r="BU18" i="13"/>
  <c r="BV18" i="13"/>
  <c r="BW18" i="13"/>
  <c r="BX18" i="13"/>
  <c r="BY18" i="13"/>
  <c r="BZ18" i="13"/>
  <c r="CA18" i="13"/>
  <c r="CB18" i="13"/>
  <c r="CC18" i="13"/>
  <c r="CD18" i="13"/>
  <c r="CE18" i="13"/>
  <c r="CF18" i="13"/>
  <c r="CG18" i="13"/>
  <c r="CH18" i="13"/>
  <c r="CI18" i="13"/>
  <c r="CJ18" i="13"/>
  <c r="CK18" i="13"/>
  <c r="CL18" i="13"/>
  <c r="CM18" i="13"/>
  <c r="CN18" i="13"/>
  <c r="CO18" i="13"/>
  <c r="CP18" i="13"/>
  <c r="CQ18" i="13"/>
  <c r="CR18" i="13"/>
  <c r="CS18" i="13"/>
  <c r="CT18" i="13"/>
  <c r="CU18" i="13"/>
  <c r="CV18" i="13"/>
  <c r="CW18" i="13"/>
  <c r="CX18" i="13"/>
  <c r="CY18" i="13"/>
  <c r="CZ18" i="13"/>
  <c r="DA18" i="13"/>
  <c r="DB18" i="13"/>
  <c r="DC18" i="13"/>
  <c r="DD18" i="13"/>
  <c r="DE18" i="13"/>
  <c r="DF18" i="13"/>
  <c r="DG18" i="13"/>
  <c r="DH18" i="13"/>
  <c r="DI18" i="13"/>
  <c r="DJ18" i="13"/>
  <c r="DK18" i="13"/>
  <c r="DL18" i="13"/>
  <c r="DM18" i="13"/>
  <c r="DN18" i="13"/>
  <c r="DO18" i="13"/>
  <c r="DP18" i="13"/>
  <c r="DQ18" i="13"/>
  <c r="DR18" i="13"/>
  <c r="DS18" i="13"/>
  <c r="DT18" i="13"/>
  <c r="DU18" i="13"/>
  <c r="DV18" i="13"/>
  <c r="DW18" i="13"/>
  <c r="DX18" i="13"/>
  <c r="DY18" i="13"/>
  <c r="DZ18" i="13"/>
  <c r="EA18" i="13"/>
  <c r="EB18" i="13"/>
  <c r="EC18" i="13"/>
  <c r="ED18" i="13"/>
  <c r="EE18" i="13"/>
  <c r="EF18" i="13"/>
  <c r="EG18" i="13"/>
  <c r="EH18" i="13"/>
  <c r="EI18" i="13"/>
  <c r="EJ18" i="13"/>
  <c r="EK18" i="13"/>
  <c r="EL18" i="13"/>
  <c r="EM18" i="13"/>
  <c r="EN18" i="13"/>
  <c r="EO18" i="13"/>
  <c r="EP18" i="13"/>
  <c r="EQ18" i="13"/>
  <c r="ER18" i="13"/>
  <c r="ES18" i="13"/>
  <c r="ET18" i="13"/>
  <c r="EU18" i="13"/>
  <c r="EV18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FI18" i="13"/>
  <c r="FJ18" i="13"/>
  <c r="FK18" i="13"/>
  <c r="FL18" i="13"/>
  <c r="FM18" i="13"/>
  <c r="FN18" i="13"/>
  <c r="FO18" i="13"/>
  <c r="FP18" i="13"/>
  <c r="FQ18" i="13"/>
  <c r="FR18" i="13"/>
  <c r="FS18" i="13"/>
  <c r="FT18" i="13"/>
  <c r="FU18" i="13"/>
  <c r="FV18" i="13"/>
  <c r="FW18" i="13"/>
  <c r="FX18" i="13"/>
  <c r="FY18" i="13"/>
  <c r="FZ18" i="13"/>
  <c r="GA18" i="13"/>
  <c r="GB18" i="13"/>
  <c r="GC18" i="13"/>
  <c r="GD18" i="13"/>
  <c r="GE18" i="13"/>
  <c r="GF18" i="13"/>
  <c r="GG18" i="13"/>
  <c r="GH18" i="13"/>
  <c r="GI18" i="13"/>
  <c r="GJ18" i="13"/>
  <c r="GK18" i="13"/>
  <c r="GL18" i="13"/>
  <c r="GM18" i="13"/>
  <c r="GN18" i="13"/>
  <c r="GO18" i="13"/>
  <c r="GP18" i="13"/>
  <c r="GQ18" i="13"/>
  <c r="GR18" i="13"/>
  <c r="GS18" i="13"/>
  <c r="GT18" i="13"/>
  <c r="GU18" i="13"/>
  <c r="GV18" i="13"/>
  <c r="GW18" i="13"/>
  <c r="GX18" i="13"/>
  <c r="GY18" i="13"/>
  <c r="GZ18" i="13"/>
  <c r="HA18" i="13"/>
  <c r="HB18" i="13"/>
  <c r="HC18" i="13"/>
  <c r="HD18" i="13"/>
  <c r="HE18" i="13"/>
  <c r="HF18" i="13"/>
  <c r="HG18" i="13"/>
  <c r="HH18" i="13"/>
  <c r="HI18" i="13"/>
  <c r="HJ18" i="13"/>
  <c r="HK18" i="13"/>
  <c r="HL18" i="13"/>
  <c r="HM18" i="13"/>
  <c r="HN18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N19" i="13"/>
  <c r="BO19" i="13"/>
  <c r="BP19" i="13"/>
  <c r="BQ19" i="13"/>
  <c r="BR19" i="13"/>
  <c r="BS19" i="13"/>
  <c r="BT19" i="13"/>
  <c r="BU19" i="13"/>
  <c r="BV19" i="13"/>
  <c r="BW19" i="13"/>
  <c r="BX19" i="13"/>
  <c r="BY19" i="13"/>
  <c r="BZ19" i="13"/>
  <c r="CA19" i="13"/>
  <c r="CB19" i="13"/>
  <c r="CC19" i="13"/>
  <c r="CD19" i="13"/>
  <c r="CE19" i="13"/>
  <c r="CF19" i="13"/>
  <c r="CG19" i="13"/>
  <c r="CH19" i="13"/>
  <c r="CI19" i="13"/>
  <c r="CJ19" i="13"/>
  <c r="CK19" i="13"/>
  <c r="CL19" i="13"/>
  <c r="CM19" i="13"/>
  <c r="CN19" i="13"/>
  <c r="CO19" i="13"/>
  <c r="CP19" i="13"/>
  <c r="CQ19" i="13"/>
  <c r="CR19" i="13"/>
  <c r="CS19" i="13"/>
  <c r="CT19" i="13"/>
  <c r="CU19" i="13"/>
  <c r="CV19" i="13"/>
  <c r="CW19" i="13"/>
  <c r="CX19" i="13"/>
  <c r="CY19" i="13"/>
  <c r="CZ19" i="13"/>
  <c r="DA19" i="13"/>
  <c r="DB19" i="13"/>
  <c r="DC19" i="13"/>
  <c r="DD19" i="13"/>
  <c r="DE19" i="13"/>
  <c r="DF19" i="13"/>
  <c r="DG19" i="13"/>
  <c r="DH19" i="13"/>
  <c r="DI19" i="13"/>
  <c r="DJ19" i="13"/>
  <c r="DK19" i="13"/>
  <c r="DL19" i="13"/>
  <c r="DM19" i="13"/>
  <c r="DN19" i="13"/>
  <c r="DO19" i="13"/>
  <c r="DP19" i="13"/>
  <c r="DQ19" i="13"/>
  <c r="DR19" i="13"/>
  <c r="DS19" i="13"/>
  <c r="DT19" i="13"/>
  <c r="DU19" i="13"/>
  <c r="DV19" i="13"/>
  <c r="DW19" i="13"/>
  <c r="DX19" i="13"/>
  <c r="DY19" i="13"/>
  <c r="DZ19" i="13"/>
  <c r="EA19" i="13"/>
  <c r="EB19" i="13"/>
  <c r="EC19" i="13"/>
  <c r="ED19" i="13"/>
  <c r="EE19" i="13"/>
  <c r="EF19" i="13"/>
  <c r="EG19" i="13"/>
  <c r="EH19" i="13"/>
  <c r="EI19" i="13"/>
  <c r="EJ19" i="13"/>
  <c r="EK19" i="13"/>
  <c r="EL19" i="13"/>
  <c r="EM19" i="13"/>
  <c r="EN19" i="13"/>
  <c r="EO19" i="13"/>
  <c r="EP19" i="13"/>
  <c r="EQ19" i="13"/>
  <c r="ER19" i="13"/>
  <c r="ES19" i="13"/>
  <c r="ET19" i="13"/>
  <c r="EU19" i="13"/>
  <c r="EV19" i="13"/>
  <c r="EW19" i="13"/>
  <c r="EX19" i="13"/>
  <c r="EY19" i="13"/>
  <c r="EZ19" i="13"/>
  <c r="FA19" i="13"/>
  <c r="FB19" i="13"/>
  <c r="FC19" i="13"/>
  <c r="FD19" i="13"/>
  <c r="FE19" i="13"/>
  <c r="FF19" i="13"/>
  <c r="FG19" i="13"/>
  <c r="FH19" i="13"/>
  <c r="FI19" i="13"/>
  <c r="FJ19" i="13"/>
  <c r="FK19" i="13"/>
  <c r="FL19" i="13"/>
  <c r="FM19" i="13"/>
  <c r="FN19" i="13"/>
  <c r="FO19" i="13"/>
  <c r="FP19" i="13"/>
  <c r="FQ19" i="13"/>
  <c r="FR19" i="13"/>
  <c r="FS19" i="13"/>
  <c r="FT19" i="13"/>
  <c r="FU19" i="13"/>
  <c r="FV19" i="13"/>
  <c r="FW19" i="13"/>
  <c r="FX19" i="13"/>
  <c r="FY19" i="13"/>
  <c r="FZ19" i="13"/>
  <c r="GA19" i="13"/>
  <c r="GB19" i="13"/>
  <c r="GC19" i="13"/>
  <c r="GD19" i="13"/>
  <c r="GE19" i="13"/>
  <c r="GF19" i="13"/>
  <c r="GG19" i="13"/>
  <c r="GH19" i="13"/>
  <c r="GI19" i="13"/>
  <c r="GJ19" i="13"/>
  <c r="GK19" i="13"/>
  <c r="GL19" i="13"/>
  <c r="GM19" i="13"/>
  <c r="GN19" i="13"/>
  <c r="GO19" i="13"/>
  <c r="GP19" i="13"/>
  <c r="GQ19" i="13"/>
  <c r="GR19" i="13"/>
  <c r="GS19" i="13"/>
  <c r="GT19" i="13"/>
  <c r="GU19" i="13"/>
  <c r="GV19" i="13"/>
  <c r="GW19" i="13"/>
  <c r="GX19" i="13"/>
  <c r="GY19" i="13"/>
  <c r="GZ19" i="13"/>
  <c r="HA19" i="13"/>
  <c r="HB19" i="13"/>
  <c r="HC19" i="13"/>
  <c r="HD19" i="13"/>
  <c r="HE19" i="13"/>
  <c r="HF19" i="13"/>
  <c r="HG19" i="13"/>
  <c r="HH19" i="13"/>
  <c r="HI19" i="13"/>
  <c r="HJ19" i="13"/>
  <c r="HK19" i="13"/>
  <c r="HL19" i="13"/>
  <c r="HM19" i="13"/>
  <c r="HN19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N20" i="13"/>
  <c r="BO20" i="13"/>
  <c r="BP20" i="13"/>
  <c r="BQ20" i="13"/>
  <c r="BR20" i="13"/>
  <c r="BS20" i="13"/>
  <c r="BT20" i="13"/>
  <c r="BU20" i="13"/>
  <c r="BV20" i="13"/>
  <c r="BW20" i="13"/>
  <c r="BX20" i="13"/>
  <c r="BY20" i="13"/>
  <c r="BZ20" i="13"/>
  <c r="CA20" i="13"/>
  <c r="CB20" i="13"/>
  <c r="CC20" i="13"/>
  <c r="CD20" i="13"/>
  <c r="CE20" i="13"/>
  <c r="CF20" i="13"/>
  <c r="CG20" i="13"/>
  <c r="CH20" i="13"/>
  <c r="CI20" i="13"/>
  <c r="CJ20" i="13"/>
  <c r="CK20" i="13"/>
  <c r="CL20" i="13"/>
  <c r="CM20" i="13"/>
  <c r="CN20" i="13"/>
  <c r="CO20" i="13"/>
  <c r="CP20" i="13"/>
  <c r="CQ20" i="13"/>
  <c r="CR20" i="13"/>
  <c r="CS20" i="13"/>
  <c r="CT20" i="13"/>
  <c r="CU20" i="13"/>
  <c r="CV20" i="13"/>
  <c r="CW20" i="13"/>
  <c r="CX20" i="13"/>
  <c r="CY20" i="13"/>
  <c r="CZ20" i="13"/>
  <c r="DA20" i="13"/>
  <c r="DB20" i="13"/>
  <c r="DC20" i="13"/>
  <c r="DD20" i="13"/>
  <c r="DE20" i="13"/>
  <c r="DF20" i="13"/>
  <c r="DG20" i="13"/>
  <c r="DH20" i="13"/>
  <c r="DI20" i="13"/>
  <c r="DJ20" i="13"/>
  <c r="DK20" i="13"/>
  <c r="DL20" i="13"/>
  <c r="DM20" i="13"/>
  <c r="DN20" i="13"/>
  <c r="DO20" i="13"/>
  <c r="DP20" i="13"/>
  <c r="DQ20" i="13"/>
  <c r="DR20" i="13"/>
  <c r="DS20" i="13"/>
  <c r="DT20" i="13"/>
  <c r="DU20" i="13"/>
  <c r="DV20" i="13"/>
  <c r="DW20" i="13"/>
  <c r="DX20" i="13"/>
  <c r="DY20" i="13"/>
  <c r="DZ20" i="13"/>
  <c r="EA20" i="13"/>
  <c r="EB20" i="13"/>
  <c r="EC20" i="13"/>
  <c r="ED20" i="13"/>
  <c r="EE20" i="13"/>
  <c r="EF20" i="13"/>
  <c r="EG20" i="13"/>
  <c r="EH20" i="13"/>
  <c r="EI20" i="13"/>
  <c r="EJ20" i="13"/>
  <c r="EK20" i="13"/>
  <c r="EL20" i="13"/>
  <c r="EM20" i="13"/>
  <c r="EN20" i="13"/>
  <c r="EO20" i="13"/>
  <c r="EP20" i="13"/>
  <c r="EQ20" i="13"/>
  <c r="ER20" i="13"/>
  <c r="ES20" i="13"/>
  <c r="ET20" i="13"/>
  <c r="EU20" i="13"/>
  <c r="EV20" i="13"/>
  <c r="EW20" i="13"/>
  <c r="EX20" i="13"/>
  <c r="EY20" i="13"/>
  <c r="EZ20" i="13"/>
  <c r="FA20" i="13"/>
  <c r="FB20" i="13"/>
  <c r="FC20" i="13"/>
  <c r="FD20" i="13"/>
  <c r="FE20" i="13"/>
  <c r="FF20" i="13"/>
  <c r="FG20" i="13"/>
  <c r="FH20" i="13"/>
  <c r="FI20" i="13"/>
  <c r="FJ20" i="13"/>
  <c r="FK20" i="13"/>
  <c r="FL20" i="13"/>
  <c r="FM20" i="13"/>
  <c r="FN20" i="13"/>
  <c r="FO20" i="13"/>
  <c r="FP20" i="13"/>
  <c r="FQ20" i="13"/>
  <c r="FR20" i="13"/>
  <c r="FS20" i="13"/>
  <c r="FT20" i="13"/>
  <c r="FU20" i="13"/>
  <c r="FV20" i="13"/>
  <c r="FW20" i="13"/>
  <c r="FX20" i="13"/>
  <c r="FY20" i="13"/>
  <c r="FZ20" i="13"/>
  <c r="GA20" i="13"/>
  <c r="GB20" i="13"/>
  <c r="GC20" i="13"/>
  <c r="GD20" i="13"/>
  <c r="GE20" i="13"/>
  <c r="GF20" i="13"/>
  <c r="GG20" i="13"/>
  <c r="GH20" i="13"/>
  <c r="GI20" i="13"/>
  <c r="GJ20" i="13"/>
  <c r="GK20" i="13"/>
  <c r="GL20" i="13"/>
  <c r="GM20" i="13"/>
  <c r="GN20" i="13"/>
  <c r="GO20" i="13"/>
  <c r="GP20" i="13"/>
  <c r="GQ20" i="13"/>
  <c r="GR20" i="13"/>
  <c r="GS20" i="13"/>
  <c r="GT20" i="13"/>
  <c r="GU20" i="13"/>
  <c r="GV20" i="13"/>
  <c r="GW20" i="13"/>
  <c r="GX20" i="13"/>
  <c r="GY20" i="13"/>
  <c r="GZ20" i="13"/>
  <c r="HA20" i="13"/>
  <c r="HB20" i="13"/>
  <c r="HC20" i="13"/>
  <c r="HD20" i="13"/>
  <c r="HE20" i="13"/>
  <c r="HF20" i="13"/>
  <c r="HG20" i="13"/>
  <c r="HH20" i="13"/>
  <c r="HI20" i="13"/>
  <c r="HJ20" i="13"/>
  <c r="HK20" i="13"/>
  <c r="HL20" i="13"/>
  <c r="HM20" i="13"/>
  <c r="HN20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R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CE21" i="13"/>
  <c r="CF21" i="13"/>
  <c r="CG21" i="13"/>
  <c r="CH21" i="13"/>
  <c r="CI21" i="13"/>
  <c r="CJ21" i="13"/>
  <c r="CK21" i="13"/>
  <c r="CL21" i="13"/>
  <c r="CM21" i="13"/>
  <c r="CN21" i="13"/>
  <c r="CO21" i="13"/>
  <c r="CP21" i="13"/>
  <c r="CQ21" i="13"/>
  <c r="CR21" i="13"/>
  <c r="CS21" i="13"/>
  <c r="CT21" i="13"/>
  <c r="CU21" i="13"/>
  <c r="CV21" i="13"/>
  <c r="CW21" i="13"/>
  <c r="CX21" i="13"/>
  <c r="CY21" i="13"/>
  <c r="CZ21" i="13"/>
  <c r="DA21" i="13"/>
  <c r="DB21" i="13"/>
  <c r="DC21" i="13"/>
  <c r="DD21" i="13"/>
  <c r="DE21" i="13"/>
  <c r="DF21" i="13"/>
  <c r="DG21" i="13"/>
  <c r="DH21" i="13"/>
  <c r="DI21" i="13"/>
  <c r="DJ21" i="13"/>
  <c r="DK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DY21" i="13"/>
  <c r="DZ21" i="13"/>
  <c r="EA21" i="13"/>
  <c r="EB21" i="13"/>
  <c r="EC21" i="13"/>
  <c r="ED21" i="13"/>
  <c r="EE21" i="13"/>
  <c r="EF21" i="13"/>
  <c r="EG21" i="13"/>
  <c r="EH21" i="13"/>
  <c r="EI21" i="13"/>
  <c r="EJ21" i="13"/>
  <c r="EK21" i="13"/>
  <c r="EL21" i="13"/>
  <c r="EM21" i="13"/>
  <c r="EN21" i="13"/>
  <c r="EO21" i="13"/>
  <c r="EP21" i="13"/>
  <c r="EQ21" i="13"/>
  <c r="ER21" i="13"/>
  <c r="ES21" i="13"/>
  <c r="ET21" i="13"/>
  <c r="EU21" i="13"/>
  <c r="EV21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FI21" i="13"/>
  <c r="FJ21" i="13"/>
  <c r="FK21" i="13"/>
  <c r="FL21" i="13"/>
  <c r="FM21" i="13"/>
  <c r="FN21" i="13"/>
  <c r="FO21" i="13"/>
  <c r="FP21" i="13"/>
  <c r="FQ21" i="13"/>
  <c r="FR21" i="13"/>
  <c r="FS21" i="13"/>
  <c r="FT21" i="13"/>
  <c r="FU21" i="13"/>
  <c r="FV21" i="13"/>
  <c r="FW21" i="13"/>
  <c r="FX21" i="13"/>
  <c r="FY21" i="13"/>
  <c r="FZ21" i="13"/>
  <c r="GA21" i="13"/>
  <c r="GB21" i="13"/>
  <c r="GC21" i="13"/>
  <c r="GD21" i="13"/>
  <c r="GE21" i="13"/>
  <c r="GF21" i="13"/>
  <c r="GG21" i="13"/>
  <c r="GH21" i="13"/>
  <c r="GI21" i="13"/>
  <c r="GJ21" i="13"/>
  <c r="GK21" i="13"/>
  <c r="GL21" i="13"/>
  <c r="GM21" i="13"/>
  <c r="GN21" i="13"/>
  <c r="GO21" i="13"/>
  <c r="GP21" i="13"/>
  <c r="GQ21" i="13"/>
  <c r="GR21" i="13"/>
  <c r="GS21" i="13"/>
  <c r="GT21" i="13"/>
  <c r="GU21" i="13"/>
  <c r="GV21" i="13"/>
  <c r="GW21" i="13"/>
  <c r="GX21" i="13"/>
  <c r="GY21" i="13"/>
  <c r="GZ21" i="13"/>
  <c r="HA21" i="13"/>
  <c r="HB21" i="13"/>
  <c r="HC21" i="13"/>
  <c r="HD21" i="13"/>
  <c r="HE21" i="13"/>
  <c r="HF21" i="13"/>
  <c r="HG21" i="13"/>
  <c r="HH21" i="13"/>
  <c r="HI21" i="13"/>
  <c r="HJ21" i="13"/>
  <c r="HK21" i="13"/>
  <c r="HL21" i="13"/>
  <c r="HM21" i="13"/>
  <c r="HN21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N22" i="13"/>
  <c r="BO22" i="13"/>
  <c r="BP22" i="13"/>
  <c r="BQ22" i="13"/>
  <c r="BR22" i="13"/>
  <c r="BS22" i="13"/>
  <c r="BT22" i="13"/>
  <c r="BU22" i="13"/>
  <c r="BV22" i="13"/>
  <c r="BW22" i="13"/>
  <c r="BX22" i="13"/>
  <c r="BY22" i="13"/>
  <c r="BZ22" i="13"/>
  <c r="CA22" i="13"/>
  <c r="CB22" i="13"/>
  <c r="CC22" i="13"/>
  <c r="CD22" i="13"/>
  <c r="CE22" i="13"/>
  <c r="CF22" i="13"/>
  <c r="CG22" i="13"/>
  <c r="CH22" i="13"/>
  <c r="CI22" i="13"/>
  <c r="CJ22" i="13"/>
  <c r="CK22" i="13"/>
  <c r="CL22" i="13"/>
  <c r="CM22" i="13"/>
  <c r="CN22" i="13"/>
  <c r="CO22" i="13"/>
  <c r="CP22" i="13"/>
  <c r="CQ22" i="13"/>
  <c r="CR22" i="13"/>
  <c r="CS22" i="13"/>
  <c r="CT22" i="13"/>
  <c r="CU22" i="13"/>
  <c r="CV22" i="13"/>
  <c r="CW22" i="13"/>
  <c r="CX22" i="13"/>
  <c r="CY22" i="13"/>
  <c r="CZ22" i="13"/>
  <c r="DA22" i="13"/>
  <c r="DB22" i="13"/>
  <c r="DC22" i="13"/>
  <c r="DD22" i="13"/>
  <c r="DE22" i="13"/>
  <c r="DF22" i="13"/>
  <c r="DG22" i="13"/>
  <c r="DH22" i="13"/>
  <c r="DI22" i="13"/>
  <c r="DJ22" i="13"/>
  <c r="DK22" i="13"/>
  <c r="DL22" i="13"/>
  <c r="DM22" i="13"/>
  <c r="DN22" i="13"/>
  <c r="DO22" i="13"/>
  <c r="DP22" i="13"/>
  <c r="DQ22" i="13"/>
  <c r="DR22" i="13"/>
  <c r="DS22" i="13"/>
  <c r="DT22" i="13"/>
  <c r="DU22" i="13"/>
  <c r="DV22" i="13"/>
  <c r="DW22" i="13"/>
  <c r="DX22" i="13"/>
  <c r="DY22" i="13"/>
  <c r="DZ22" i="13"/>
  <c r="EA22" i="13"/>
  <c r="EB22" i="13"/>
  <c r="EC22" i="13"/>
  <c r="ED22" i="13"/>
  <c r="EE22" i="13"/>
  <c r="EF22" i="13"/>
  <c r="EG22" i="13"/>
  <c r="EH22" i="13"/>
  <c r="EI22" i="13"/>
  <c r="EJ22" i="13"/>
  <c r="EK22" i="13"/>
  <c r="EL22" i="13"/>
  <c r="EM22" i="13"/>
  <c r="EN22" i="13"/>
  <c r="EO22" i="13"/>
  <c r="EP22" i="13"/>
  <c r="EQ22" i="13"/>
  <c r="ER22" i="13"/>
  <c r="ES22" i="13"/>
  <c r="ET22" i="13"/>
  <c r="EU22" i="13"/>
  <c r="EV22" i="13"/>
  <c r="EW22" i="13"/>
  <c r="EX22" i="13"/>
  <c r="EY22" i="13"/>
  <c r="EZ22" i="13"/>
  <c r="FA22" i="13"/>
  <c r="FB22" i="13"/>
  <c r="FC22" i="13"/>
  <c r="FD22" i="13"/>
  <c r="FE22" i="13"/>
  <c r="FF22" i="13"/>
  <c r="FG22" i="13"/>
  <c r="FH22" i="13"/>
  <c r="FI22" i="13"/>
  <c r="FJ22" i="13"/>
  <c r="FK22" i="13"/>
  <c r="FL22" i="13"/>
  <c r="FM22" i="13"/>
  <c r="FN22" i="13"/>
  <c r="FO22" i="13"/>
  <c r="FP22" i="13"/>
  <c r="FQ22" i="13"/>
  <c r="FR22" i="13"/>
  <c r="FS22" i="13"/>
  <c r="FT22" i="13"/>
  <c r="FU22" i="13"/>
  <c r="FV22" i="13"/>
  <c r="FW22" i="13"/>
  <c r="FX22" i="13"/>
  <c r="FY22" i="13"/>
  <c r="FZ22" i="13"/>
  <c r="GA22" i="13"/>
  <c r="GB22" i="13"/>
  <c r="GC22" i="13"/>
  <c r="GD22" i="13"/>
  <c r="GE22" i="13"/>
  <c r="GF22" i="13"/>
  <c r="GG22" i="13"/>
  <c r="GH22" i="13"/>
  <c r="GI22" i="13"/>
  <c r="GJ22" i="13"/>
  <c r="GK22" i="13"/>
  <c r="GL22" i="13"/>
  <c r="GM22" i="13"/>
  <c r="GN22" i="13"/>
  <c r="GO22" i="13"/>
  <c r="GP22" i="13"/>
  <c r="GQ22" i="13"/>
  <c r="GR22" i="13"/>
  <c r="GS22" i="13"/>
  <c r="GT22" i="13"/>
  <c r="GU22" i="13"/>
  <c r="GV22" i="13"/>
  <c r="GW22" i="13"/>
  <c r="GX22" i="13"/>
  <c r="GY22" i="13"/>
  <c r="GZ22" i="13"/>
  <c r="HA22" i="13"/>
  <c r="HB22" i="13"/>
  <c r="HC22" i="13"/>
  <c r="HD22" i="13"/>
  <c r="HE22" i="13"/>
  <c r="HF22" i="13"/>
  <c r="HG22" i="13"/>
  <c r="HH22" i="13"/>
  <c r="HI22" i="13"/>
  <c r="HJ22" i="13"/>
  <c r="HK22" i="13"/>
  <c r="HL22" i="13"/>
  <c r="HM22" i="13"/>
  <c r="HN22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N23" i="13"/>
  <c r="BO23" i="13"/>
  <c r="BP23" i="13"/>
  <c r="BQ23" i="13"/>
  <c r="BR23" i="13"/>
  <c r="BS23" i="13"/>
  <c r="BT23" i="13"/>
  <c r="BU23" i="13"/>
  <c r="BV23" i="13"/>
  <c r="BW23" i="13"/>
  <c r="BX23" i="13"/>
  <c r="BY23" i="13"/>
  <c r="BZ23" i="13"/>
  <c r="CA23" i="13"/>
  <c r="CB23" i="13"/>
  <c r="CC23" i="13"/>
  <c r="CD23" i="13"/>
  <c r="CE23" i="13"/>
  <c r="CF23" i="13"/>
  <c r="CG23" i="13"/>
  <c r="CH23" i="13"/>
  <c r="CI23" i="13"/>
  <c r="CJ23" i="13"/>
  <c r="CK23" i="13"/>
  <c r="CL23" i="13"/>
  <c r="CM23" i="13"/>
  <c r="CN23" i="13"/>
  <c r="CO23" i="13"/>
  <c r="CP23" i="13"/>
  <c r="CQ23" i="13"/>
  <c r="CR23" i="13"/>
  <c r="CS23" i="13"/>
  <c r="CT23" i="13"/>
  <c r="CU23" i="13"/>
  <c r="CV23" i="13"/>
  <c r="CW23" i="13"/>
  <c r="CX23" i="13"/>
  <c r="CY23" i="13"/>
  <c r="CZ23" i="13"/>
  <c r="DA23" i="13"/>
  <c r="DB23" i="13"/>
  <c r="DC23" i="13"/>
  <c r="DD23" i="13"/>
  <c r="DE23" i="13"/>
  <c r="DF23" i="13"/>
  <c r="DG23" i="13"/>
  <c r="DH23" i="13"/>
  <c r="DI23" i="13"/>
  <c r="DJ23" i="13"/>
  <c r="DK23" i="13"/>
  <c r="DL23" i="13"/>
  <c r="DM23" i="13"/>
  <c r="DN23" i="13"/>
  <c r="DO23" i="13"/>
  <c r="DP23" i="13"/>
  <c r="DQ23" i="13"/>
  <c r="DR23" i="13"/>
  <c r="DS23" i="13"/>
  <c r="DT23" i="13"/>
  <c r="DU23" i="13"/>
  <c r="DV23" i="13"/>
  <c r="DW23" i="13"/>
  <c r="DX23" i="13"/>
  <c r="DY23" i="13"/>
  <c r="DZ23" i="13"/>
  <c r="EA23" i="13"/>
  <c r="EB23" i="13"/>
  <c r="EC23" i="13"/>
  <c r="ED23" i="13"/>
  <c r="EE23" i="13"/>
  <c r="EF23" i="13"/>
  <c r="EG23" i="13"/>
  <c r="EH23" i="13"/>
  <c r="EI23" i="13"/>
  <c r="EJ23" i="13"/>
  <c r="EK23" i="13"/>
  <c r="EL23" i="13"/>
  <c r="EM23" i="13"/>
  <c r="EN23" i="13"/>
  <c r="EO23" i="13"/>
  <c r="EP23" i="13"/>
  <c r="EQ23" i="13"/>
  <c r="ER23" i="13"/>
  <c r="ES23" i="13"/>
  <c r="ET23" i="13"/>
  <c r="EU23" i="13"/>
  <c r="EV23" i="13"/>
  <c r="EW23" i="13"/>
  <c r="EX23" i="13"/>
  <c r="EY23" i="13"/>
  <c r="EZ23" i="13"/>
  <c r="FA23" i="13"/>
  <c r="FB23" i="13"/>
  <c r="FC23" i="13"/>
  <c r="FD23" i="13"/>
  <c r="FE23" i="13"/>
  <c r="FF23" i="13"/>
  <c r="FG23" i="13"/>
  <c r="FH23" i="13"/>
  <c r="FI23" i="13"/>
  <c r="FJ23" i="13"/>
  <c r="FK23" i="13"/>
  <c r="FL23" i="13"/>
  <c r="FM23" i="13"/>
  <c r="FN23" i="13"/>
  <c r="FO23" i="13"/>
  <c r="FP23" i="13"/>
  <c r="FQ23" i="13"/>
  <c r="FR23" i="13"/>
  <c r="FS23" i="13"/>
  <c r="FT23" i="13"/>
  <c r="FU23" i="13"/>
  <c r="FV23" i="13"/>
  <c r="FW23" i="13"/>
  <c r="FX23" i="13"/>
  <c r="FY23" i="13"/>
  <c r="FZ23" i="13"/>
  <c r="GA23" i="13"/>
  <c r="GB23" i="13"/>
  <c r="GC23" i="13"/>
  <c r="GD23" i="13"/>
  <c r="GE23" i="13"/>
  <c r="GF23" i="13"/>
  <c r="GG23" i="13"/>
  <c r="GH23" i="13"/>
  <c r="GI23" i="13"/>
  <c r="GJ23" i="13"/>
  <c r="GK23" i="13"/>
  <c r="GL23" i="13"/>
  <c r="GM23" i="13"/>
  <c r="GN23" i="13"/>
  <c r="GO23" i="13"/>
  <c r="GP23" i="13"/>
  <c r="GQ23" i="13"/>
  <c r="GR23" i="13"/>
  <c r="GS23" i="13"/>
  <c r="GT23" i="13"/>
  <c r="GU23" i="13"/>
  <c r="GV23" i="13"/>
  <c r="GW23" i="13"/>
  <c r="GX23" i="13"/>
  <c r="GY23" i="13"/>
  <c r="GZ23" i="13"/>
  <c r="HA23" i="13"/>
  <c r="HB23" i="13"/>
  <c r="HC23" i="13"/>
  <c r="HD23" i="13"/>
  <c r="HE23" i="13"/>
  <c r="HF23" i="13"/>
  <c r="HG23" i="13"/>
  <c r="HH23" i="13"/>
  <c r="HI23" i="13"/>
  <c r="HJ23" i="13"/>
  <c r="HK23" i="13"/>
  <c r="HL23" i="13"/>
  <c r="HM23" i="13"/>
  <c r="HN23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R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M24" i="13"/>
  <c r="CN24" i="13"/>
  <c r="CO24" i="13"/>
  <c r="CP24" i="13"/>
  <c r="CQ24" i="13"/>
  <c r="CR24" i="13"/>
  <c r="CS24" i="13"/>
  <c r="CT24" i="13"/>
  <c r="CU24" i="13"/>
  <c r="CV24" i="13"/>
  <c r="CW24" i="13"/>
  <c r="CX24" i="13"/>
  <c r="CY24" i="13"/>
  <c r="CZ24" i="13"/>
  <c r="DA24" i="13"/>
  <c r="DB24" i="13"/>
  <c r="DC24" i="13"/>
  <c r="DD24" i="13"/>
  <c r="DE24" i="13"/>
  <c r="DF24" i="13"/>
  <c r="DG24" i="13"/>
  <c r="DH24" i="13"/>
  <c r="DI24" i="13"/>
  <c r="DJ24" i="13"/>
  <c r="DK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DY24" i="13"/>
  <c r="DZ24" i="13"/>
  <c r="EA24" i="13"/>
  <c r="EB24" i="13"/>
  <c r="EC24" i="13"/>
  <c r="ED24" i="13"/>
  <c r="EE24" i="13"/>
  <c r="EF24" i="13"/>
  <c r="EG24" i="13"/>
  <c r="EH24" i="13"/>
  <c r="EI24" i="13"/>
  <c r="EJ24" i="13"/>
  <c r="EK24" i="13"/>
  <c r="EL24" i="13"/>
  <c r="EM24" i="13"/>
  <c r="EN24" i="13"/>
  <c r="EO24" i="13"/>
  <c r="EP24" i="13"/>
  <c r="EQ24" i="13"/>
  <c r="ER24" i="13"/>
  <c r="ES24" i="13"/>
  <c r="ET24" i="13"/>
  <c r="EU24" i="13"/>
  <c r="EV24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FI24" i="13"/>
  <c r="FJ24" i="13"/>
  <c r="FK24" i="13"/>
  <c r="FL24" i="13"/>
  <c r="FM24" i="13"/>
  <c r="FN24" i="13"/>
  <c r="FO24" i="13"/>
  <c r="FP24" i="13"/>
  <c r="FQ24" i="13"/>
  <c r="FR24" i="13"/>
  <c r="FS24" i="13"/>
  <c r="FT24" i="13"/>
  <c r="FU24" i="13"/>
  <c r="FV24" i="13"/>
  <c r="FW24" i="13"/>
  <c r="FX24" i="13"/>
  <c r="FY24" i="13"/>
  <c r="FZ24" i="13"/>
  <c r="GA24" i="13"/>
  <c r="GB24" i="13"/>
  <c r="GC24" i="13"/>
  <c r="GD24" i="13"/>
  <c r="GE24" i="13"/>
  <c r="GF24" i="13"/>
  <c r="GG24" i="13"/>
  <c r="GH24" i="13"/>
  <c r="GI24" i="13"/>
  <c r="GJ24" i="13"/>
  <c r="GK24" i="13"/>
  <c r="GL24" i="13"/>
  <c r="GM24" i="13"/>
  <c r="GN24" i="13"/>
  <c r="GO24" i="13"/>
  <c r="GP24" i="13"/>
  <c r="GQ24" i="13"/>
  <c r="GR24" i="13"/>
  <c r="GS24" i="13"/>
  <c r="GT24" i="13"/>
  <c r="GU24" i="13"/>
  <c r="GV24" i="13"/>
  <c r="GW24" i="13"/>
  <c r="GX24" i="13"/>
  <c r="GY24" i="13"/>
  <c r="GZ24" i="13"/>
  <c r="HA24" i="13"/>
  <c r="HB24" i="13"/>
  <c r="HC24" i="13"/>
  <c r="HD24" i="13"/>
  <c r="HE24" i="13"/>
  <c r="HF24" i="13"/>
  <c r="HG24" i="13"/>
  <c r="HH24" i="13"/>
  <c r="HI24" i="13"/>
  <c r="HJ24" i="13"/>
  <c r="HK24" i="13"/>
  <c r="HL24" i="13"/>
  <c r="HM24" i="13"/>
  <c r="HN24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N25" i="13"/>
  <c r="BO25" i="13"/>
  <c r="BP25" i="13"/>
  <c r="BQ25" i="13"/>
  <c r="BR25" i="13"/>
  <c r="BS25" i="13"/>
  <c r="BT25" i="13"/>
  <c r="BU25" i="13"/>
  <c r="BV25" i="13"/>
  <c r="BW25" i="13"/>
  <c r="BX25" i="13"/>
  <c r="BY25" i="13"/>
  <c r="BZ25" i="13"/>
  <c r="CA25" i="13"/>
  <c r="CB25" i="13"/>
  <c r="CC25" i="13"/>
  <c r="CD25" i="13"/>
  <c r="CE25" i="13"/>
  <c r="CF25" i="13"/>
  <c r="CG25" i="13"/>
  <c r="CH25" i="13"/>
  <c r="CI25" i="13"/>
  <c r="CJ25" i="13"/>
  <c r="CK25" i="13"/>
  <c r="CL25" i="13"/>
  <c r="CM25" i="13"/>
  <c r="CN25" i="13"/>
  <c r="CO25" i="13"/>
  <c r="CP25" i="13"/>
  <c r="CQ25" i="13"/>
  <c r="CR25" i="13"/>
  <c r="CS25" i="13"/>
  <c r="CT25" i="13"/>
  <c r="CU25" i="13"/>
  <c r="CV25" i="13"/>
  <c r="CW25" i="13"/>
  <c r="CX25" i="13"/>
  <c r="CY25" i="13"/>
  <c r="CZ25" i="13"/>
  <c r="DA25" i="13"/>
  <c r="DB25" i="13"/>
  <c r="DC25" i="13"/>
  <c r="DD25" i="13"/>
  <c r="DE25" i="13"/>
  <c r="DF25" i="13"/>
  <c r="DG25" i="13"/>
  <c r="DH25" i="13"/>
  <c r="DI25" i="13"/>
  <c r="DJ25" i="13"/>
  <c r="DK25" i="13"/>
  <c r="DL25" i="13"/>
  <c r="DM25" i="13"/>
  <c r="DN25" i="13"/>
  <c r="DO25" i="13"/>
  <c r="DP25" i="13"/>
  <c r="DQ25" i="13"/>
  <c r="DR25" i="13"/>
  <c r="DS25" i="13"/>
  <c r="DT25" i="13"/>
  <c r="DU25" i="13"/>
  <c r="DV25" i="13"/>
  <c r="DW25" i="13"/>
  <c r="DX25" i="13"/>
  <c r="DY25" i="13"/>
  <c r="DZ25" i="13"/>
  <c r="EA25" i="13"/>
  <c r="EB25" i="13"/>
  <c r="EC25" i="13"/>
  <c r="ED25" i="13"/>
  <c r="EE25" i="13"/>
  <c r="EF25" i="13"/>
  <c r="EG25" i="13"/>
  <c r="EH25" i="13"/>
  <c r="EI25" i="13"/>
  <c r="EJ25" i="13"/>
  <c r="EK25" i="13"/>
  <c r="EL25" i="13"/>
  <c r="EM25" i="13"/>
  <c r="EN25" i="13"/>
  <c r="EO25" i="13"/>
  <c r="EP25" i="13"/>
  <c r="EQ25" i="13"/>
  <c r="ER25" i="13"/>
  <c r="ES25" i="13"/>
  <c r="ET25" i="13"/>
  <c r="EU25" i="13"/>
  <c r="EV25" i="13"/>
  <c r="EW25" i="13"/>
  <c r="EX25" i="13"/>
  <c r="EY25" i="13"/>
  <c r="EZ25" i="13"/>
  <c r="FA25" i="13"/>
  <c r="FB25" i="13"/>
  <c r="FC25" i="13"/>
  <c r="FD25" i="13"/>
  <c r="FE25" i="13"/>
  <c r="FF25" i="13"/>
  <c r="FG25" i="13"/>
  <c r="FH25" i="13"/>
  <c r="FI25" i="13"/>
  <c r="FJ25" i="13"/>
  <c r="FK25" i="13"/>
  <c r="FL25" i="13"/>
  <c r="FM25" i="13"/>
  <c r="FN25" i="13"/>
  <c r="FO25" i="13"/>
  <c r="FP25" i="13"/>
  <c r="FQ25" i="13"/>
  <c r="FR25" i="13"/>
  <c r="FS25" i="13"/>
  <c r="FT25" i="13"/>
  <c r="FU25" i="13"/>
  <c r="FV25" i="13"/>
  <c r="FW25" i="13"/>
  <c r="FX25" i="13"/>
  <c r="FY25" i="13"/>
  <c r="FZ25" i="13"/>
  <c r="GA25" i="13"/>
  <c r="GB25" i="13"/>
  <c r="GC25" i="13"/>
  <c r="GD25" i="13"/>
  <c r="GE25" i="13"/>
  <c r="GF25" i="13"/>
  <c r="GG25" i="13"/>
  <c r="GH25" i="13"/>
  <c r="GI25" i="13"/>
  <c r="GJ25" i="13"/>
  <c r="GK25" i="13"/>
  <c r="GL25" i="13"/>
  <c r="GM25" i="13"/>
  <c r="GN25" i="13"/>
  <c r="GO25" i="13"/>
  <c r="GP25" i="13"/>
  <c r="GQ25" i="13"/>
  <c r="GR25" i="13"/>
  <c r="GS25" i="13"/>
  <c r="GT25" i="13"/>
  <c r="GU25" i="13"/>
  <c r="GV25" i="13"/>
  <c r="GW25" i="13"/>
  <c r="GX25" i="13"/>
  <c r="GY25" i="13"/>
  <c r="GZ25" i="13"/>
  <c r="HA25" i="13"/>
  <c r="HB25" i="13"/>
  <c r="HC25" i="13"/>
  <c r="HD25" i="13"/>
  <c r="HE25" i="13"/>
  <c r="HF25" i="13"/>
  <c r="HG25" i="13"/>
  <c r="HH25" i="13"/>
  <c r="HI25" i="13"/>
  <c r="HJ25" i="13"/>
  <c r="HK25" i="13"/>
  <c r="HL25" i="13"/>
  <c r="HM25" i="13"/>
  <c r="HN25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BG26" i="13"/>
  <c r="BH26" i="13"/>
  <c r="BI26" i="13"/>
  <c r="BJ26" i="13"/>
  <c r="BK26" i="13"/>
  <c r="BL26" i="13"/>
  <c r="BM26" i="13"/>
  <c r="BN26" i="13"/>
  <c r="BO26" i="13"/>
  <c r="BP26" i="13"/>
  <c r="BQ26" i="13"/>
  <c r="BR26" i="13"/>
  <c r="BS26" i="13"/>
  <c r="BT26" i="13"/>
  <c r="BU26" i="13"/>
  <c r="BV26" i="13"/>
  <c r="BW26" i="13"/>
  <c r="BX26" i="13"/>
  <c r="BY26" i="13"/>
  <c r="BZ26" i="13"/>
  <c r="CA26" i="13"/>
  <c r="CB26" i="13"/>
  <c r="CC26" i="13"/>
  <c r="CD26" i="13"/>
  <c r="CE26" i="13"/>
  <c r="CF26" i="13"/>
  <c r="CG26" i="13"/>
  <c r="CH26" i="13"/>
  <c r="CI26" i="13"/>
  <c r="CJ26" i="13"/>
  <c r="CK26" i="13"/>
  <c r="CL26" i="13"/>
  <c r="CM26" i="13"/>
  <c r="CN26" i="13"/>
  <c r="CO26" i="13"/>
  <c r="CP26" i="13"/>
  <c r="CQ26" i="13"/>
  <c r="CR26" i="13"/>
  <c r="CS26" i="13"/>
  <c r="CT26" i="13"/>
  <c r="CU26" i="13"/>
  <c r="CV26" i="13"/>
  <c r="CW26" i="13"/>
  <c r="CX26" i="13"/>
  <c r="CY26" i="13"/>
  <c r="CZ26" i="13"/>
  <c r="DA26" i="13"/>
  <c r="DB26" i="13"/>
  <c r="DC26" i="13"/>
  <c r="DD26" i="13"/>
  <c r="DE26" i="13"/>
  <c r="DF26" i="13"/>
  <c r="DG26" i="13"/>
  <c r="DH26" i="13"/>
  <c r="DI26" i="13"/>
  <c r="DJ26" i="13"/>
  <c r="DK26" i="13"/>
  <c r="DL26" i="13"/>
  <c r="DM26" i="13"/>
  <c r="DN26" i="13"/>
  <c r="DO26" i="13"/>
  <c r="DP26" i="13"/>
  <c r="DQ26" i="13"/>
  <c r="DR26" i="13"/>
  <c r="DS26" i="13"/>
  <c r="DT26" i="13"/>
  <c r="DU26" i="13"/>
  <c r="DV26" i="13"/>
  <c r="DW26" i="13"/>
  <c r="DX26" i="13"/>
  <c r="DY26" i="13"/>
  <c r="DZ26" i="13"/>
  <c r="EA26" i="13"/>
  <c r="EB26" i="13"/>
  <c r="EC26" i="13"/>
  <c r="ED26" i="13"/>
  <c r="EE26" i="13"/>
  <c r="EF26" i="13"/>
  <c r="EG26" i="13"/>
  <c r="EH26" i="13"/>
  <c r="EI26" i="13"/>
  <c r="EJ26" i="13"/>
  <c r="EK26" i="13"/>
  <c r="EL26" i="13"/>
  <c r="EM26" i="13"/>
  <c r="EN26" i="13"/>
  <c r="EO26" i="13"/>
  <c r="EP26" i="13"/>
  <c r="EQ26" i="13"/>
  <c r="ER26" i="13"/>
  <c r="ES26" i="13"/>
  <c r="ET26" i="13"/>
  <c r="EU26" i="13"/>
  <c r="EV26" i="13"/>
  <c r="EW26" i="13"/>
  <c r="EX26" i="13"/>
  <c r="EY26" i="13"/>
  <c r="EZ26" i="13"/>
  <c r="FA26" i="13"/>
  <c r="FB26" i="13"/>
  <c r="FC26" i="13"/>
  <c r="FD26" i="13"/>
  <c r="FE26" i="13"/>
  <c r="FF26" i="13"/>
  <c r="FG26" i="13"/>
  <c r="FH26" i="13"/>
  <c r="FI26" i="13"/>
  <c r="FJ26" i="13"/>
  <c r="FK26" i="13"/>
  <c r="FL26" i="13"/>
  <c r="FM26" i="13"/>
  <c r="FN26" i="13"/>
  <c r="FO26" i="13"/>
  <c r="FP26" i="13"/>
  <c r="FQ26" i="13"/>
  <c r="FR26" i="13"/>
  <c r="FS26" i="13"/>
  <c r="FT26" i="13"/>
  <c r="FU26" i="13"/>
  <c r="FV26" i="13"/>
  <c r="FW26" i="13"/>
  <c r="FX26" i="13"/>
  <c r="FY26" i="13"/>
  <c r="FZ26" i="13"/>
  <c r="GA26" i="13"/>
  <c r="GB26" i="13"/>
  <c r="GC26" i="13"/>
  <c r="GD26" i="13"/>
  <c r="GE26" i="13"/>
  <c r="GF26" i="13"/>
  <c r="GG26" i="13"/>
  <c r="GH26" i="13"/>
  <c r="GI26" i="13"/>
  <c r="GJ26" i="13"/>
  <c r="GK26" i="13"/>
  <c r="GL26" i="13"/>
  <c r="GM26" i="13"/>
  <c r="GN26" i="13"/>
  <c r="GO26" i="13"/>
  <c r="GP26" i="13"/>
  <c r="GQ26" i="13"/>
  <c r="GR26" i="13"/>
  <c r="GS26" i="13"/>
  <c r="GT26" i="13"/>
  <c r="GU26" i="13"/>
  <c r="GV26" i="13"/>
  <c r="GW26" i="13"/>
  <c r="GX26" i="13"/>
  <c r="GY26" i="13"/>
  <c r="GZ26" i="13"/>
  <c r="HA26" i="13"/>
  <c r="HB26" i="13"/>
  <c r="HC26" i="13"/>
  <c r="HD26" i="13"/>
  <c r="HE26" i="13"/>
  <c r="HF26" i="13"/>
  <c r="HG26" i="13"/>
  <c r="HH26" i="13"/>
  <c r="HI26" i="13"/>
  <c r="HJ26" i="13"/>
  <c r="HK26" i="13"/>
  <c r="HL26" i="13"/>
  <c r="HM26" i="13"/>
  <c r="HN26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Q27" i="13"/>
  <c r="BR27" i="13"/>
  <c r="BS27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M27" i="13"/>
  <c r="CN27" i="13"/>
  <c r="CO27" i="13"/>
  <c r="CP27" i="13"/>
  <c r="CQ27" i="13"/>
  <c r="CR27" i="13"/>
  <c r="CS27" i="13"/>
  <c r="CT27" i="13"/>
  <c r="CU27" i="13"/>
  <c r="CV27" i="13"/>
  <c r="CW27" i="13"/>
  <c r="CX27" i="13"/>
  <c r="CY27" i="13"/>
  <c r="CZ27" i="13"/>
  <c r="DA27" i="13"/>
  <c r="DB27" i="13"/>
  <c r="DC27" i="13"/>
  <c r="DD27" i="13"/>
  <c r="DE27" i="13"/>
  <c r="DF27" i="13"/>
  <c r="DG27" i="13"/>
  <c r="DH27" i="13"/>
  <c r="DI27" i="13"/>
  <c r="DJ27" i="13"/>
  <c r="DK27" i="13"/>
  <c r="DL27" i="13"/>
  <c r="DM27" i="13"/>
  <c r="DN27" i="13"/>
  <c r="DO27" i="13"/>
  <c r="DP27" i="13"/>
  <c r="DQ27" i="13"/>
  <c r="DR27" i="13"/>
  <c r="DS27" i="13"/>
  <c r="DT27" i="13"/>
  <c r="DU27" i="13"/>
  <c r="DV27" i="13"/>
  <c r="DW27" i="13"/>
  <c r="DX27" i="13"/>
  <c r="DY27" i="13"/>
  <c r="DZ27" i="13"/>
  <c r="EA27" i="13"/>
  <c r="EB27" i="13"/>
  <c r="EC27" i="13"/>
  <c r="ED27" i="13"/>
  <c r="EE27" i="13"/>
  <c r="EF27" i="13"/>
  <c r="EG27" i="13"/>
  <c r="EH27" i="13"/>
  <c r="EI27" i="13"/>
  <c r="EJ27" i="13"/>
  <c r="EK27" i="13"/>
  <c r="EL27" i="13"/>
  <c r="EM27" i="13"/>
  <c r="EN27" i="13"/>
  <c r="EO27" i="13"/>
  <c r="EP27" i="13"/>
  <c r="EQ27" i="13"/>
  <c r="ER27" i="13"/>
  <c r="ES27" i="13"/>
  <c r="ET27" i="13"/>
  <c r="EU27" i="13"/>
  <c r="EV27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FS27" i="13"/>
  <c r="FT27" i="13"/>
  <c r="FU27" i="13"/>
  <c r="FV27" i="13"/>
  <c r="FW27" i="13"/>
  <c r="FX27" i="13"/>
  <c r="FY27" i="13"/>
  <c r="FZ27" i="13"/>
  <c r="GA27" i="13"/>
  <c r="GB27" i="13"/>
  <c r="GC27" i="13"/>
  <c r="GD27" i="13"/>
  <c r="GE27" i="13"/>
  <c r="GF27" i="13"/>
  <c r="GG27" i="13"/>
  <c r="GH27" i="13"/>
  <c r="GI27" i="13"/>
  <c r="GJ27" i="13"/>
  <c r="GK27" i="13"/>
  <c r="GL27" i="13"/>
  <c r="GM27" i="13"/>
  <c r="GN27" i="13"/>
  <c r="GO27" i="13"/>
  <c r="GP27" i="13"/>
  <c r="GQ27" i="13"/>
  <c r="GR27" i="13"/>
  <c r="GS27" i="13"/>
  <c r="GT27" i="13"/>
  <c r="GU27" i="13"/>
  <c r="GV27" i="13"/>
  <c r="GW27" i="13"/>
  <c r="GX27" i="13"/>
  <c r="GY27" i="13"/>
  <c r="GZ27" i="13"/>
  <c r="HA27" i="13"/>
  <c r="HB27" i="13"/>
  <c r="HC27" i="13"/>
  <c r="HD27" i="13"/>
  <c r="HE27" i="13"/>
  <c r="HF27" i="13"/>
  <c r="HG27" i="13"/>
  <c r="HH27" i="13"/>
  <c r="HI27" i="13"/>
  <c r="HJ27" i="13"/>
  <c r="HK27" i="13"/>
  <c r="HL27" i="13"/>
  <c r="HM27" i="13"/>
  <c r="HN27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N28" i="13"/>
  <c r="BO28" i="13"/>
  <c r="BP28" i="13"/>
  <c r="BQ28" i="13"/>
  <c r="BR28" i="13"/>
  <c r="BS28" i="13"/>
  <c r="BT28" i="13"/>
  <c r="BU28" i="13"/>
  <c r="BV28" i="13"/>
  <c r="BW28" i="13"/>
  <c r="BX28" i="13"/>
  <c r="BY28" i="13"/>
  <c r="BZ28" i="13"/>
  <c r="CA28" i="13"/>
  <c r="CB28" i="13"/>
  <c r="CC28" i="13"/>
  <c r="CD28" i="13"/>
  <c r="CE28" i="13"/>
  <c r="CF28" i="13"/>
  <c r="CG28" i="13"/>
  <c r="CH28" i="13"/>
  <c r="CI28" i="13"/>
  <c r="CJ28" i="13"/>
  <c r="CK28" i="13"/>
  <c r="CL28" i="13"/>
  <c r="CM28" i="13"/>
  <c r="CN28" i="13"/>
  <c r="CO28" i="13"/>
  <c r="CP28" i="13"/>
  <c r="CQ28" i="13"/>
  <c r="CR28" i="13"/>
  <c r="CS28" i="13"/>
  <c r="CT28" i="13"/>
  <c r="CU28" i="13"/>
  <c r="CV28" i="13"/>
  <c r="CW28" i="13"/>
  <c r="CX28" i="13"/>
  <c r="CY28" i="13"/>
  <c r="CZ28" i="13"/>
  <c r="DA28" i="13"/>
  <c r="DB28" i="13"/>
  <c r="DC28" i="13"/>
  <c r="DD28" i="13"/>
  <c r="DE28" i="13"/>
  <c r="DF28" i="13"/>
  <c r="DG28" i="13"/>
  <c r="DH28" i="13"/>
  <c r="DI28" i="13"/>
  <c r="DJ28" i="13"/>
  <c r="DK28" i="13"/>
  <c r="DL28" i="13"/>
  <c r="DM28" i="13"/>
  <c r="DN28" i="13"/>
  <c r="DO28" i="13"/>
  <c r="DP28" i="13"/>
  <c r="DQ28" i="13"/>
  <c r="DR28" i="13"/>
  <c r="DS28" i="13"/>
  <c r="DT28" i="13"/>
  <c r="DU28" i="13"/>
  <c r="DV28" i="13"/>
  <c r="DW28" i="13"/>
  <c r="DX28" i="13"/>
  <c r="DY28" i="13"/>
  <c r="DZ28" i="13"/>
  <c r="EA28" i="13"/>
  <c r="EB28" i="13"/>
  <c r="EC28" i="13"/>
  <c r="ED28" i="13"/>
  <c r="EE28" i="13"/>
  <c r="EF28" i="13"/>
  <c r="EG28" i="13"/>
  <c r="EH28" i="13"/>
  <c r="EI28" i="13"/>
  <c r="EJ28" i="13"/>
  <c r="EK28" i="13"/>
  <c r="EL28" i="13"/>
  <c r="EM28" i="13"/>
  <c r="EN28" i="13"/>
  <c r="EO28" i="13"/>
  <c r="EP28" i="13"/>
  <c r="EQ28" i="13"/>
  <c r="ER28" i="13"/>
  <c r="ES28" i="13"/>
  <c r="ET28" i="13"/>
  <c r="EU28" i="13"/>
  <c r="EV28" i="13"/>
  <c r="EW28" i="13"/>
  <c r="EX28" i="13"/>
  <c r="EY28" i="13"/>
  <c r="EZ28" i="13"/>
  <c r="FA28" i="13"/>
  <c r="FB28" i="13"/>
  <c r="FC28" i="13"/>
  <c r="FD28" i="13"/>
  <c r="FE28" i="13"/>
  <c r="FF28" i="13"/>
  <c r="FG28" i="13"/>
  <c r="FH28" i="13"/>
  <c r="FI28" i="13"/>
  <c r="FJ28" i="13"/>
  <c r="FK28" i="13"/>
  <c r="FL28" i="13"/>
  <c r="FM28" i="13"/>
  <c r="FN28" i="13"/>
  <c r="FO28" i="13"/>
  <c r="FP28" i="13"/>
  <c r="FQ28" i="13"/>
  <c r="FR28" i="13"/>
  <c r="FS28" i="13"/>
  <c r="FT28" i="13"/>
  <c r="FU28" i="13"/>
  <c r="FV28" i="13"/>
  <c r="FW28" i="13"/>
  <c r="FX28" i="13"/>
  <c r="FY28" i="13"/>
  <c r="FZ28" i="13"/>
  <c r="GA28" i="13"/>
  <c r="GB28" i="13"/>
  <c r="GC28" i="13"/>
  <c r="GD28" i="13"/>
  <c r="GE28" i="13"/>
  <c r="GF28" i="13"/>
  <c r="GG28" i="13"/>
  <c r="GH28" i="13"/>
  <c r="GI28" i="13"/>
  <c r="GJ28" i="13"/>
  <c r="GK28" i="13"/>
  <c r="GL28" i="13"/>
  <c r="GM28" i="13"/>
  <c r="GN28" i="13"/>
  <c r="GO28" i="13"/>
  <c r="GP28" i="13"/>
  <c r="GQ28" i="13"/>
  <c r="GR28" i="13"/>
  <c r="GS28" i="13"/>
  <c r="GT28" i="13"/>
  <c r="GU28" i="13"/>
  <c r="GV28" i="13"/>
  <c r="GW28" i="13"/>
  <c r="GX28" i="13"/>
  <c r="GY28" i="13"/>
  <c r="GZ28" i="13"/>
  <c r="HA28" i="13"/>
  <c r="HB28" i="13"/>
  <c r="HC28" i="13"/>
  <c r="HD28" i="13"/>
  <c r="HE28" i="13"/>
  <c r="HF28" i="13"/>
  <c r="HG28" i="13"/>
  <c r="HH28" i="13"/>
  <c r="HI28" i="13"/>
  <c r="HJ28" i="13"/>
  <c r="HK28" i="13"/>
  <c r="HL28" i="13"/>
  <c r="HM28" i="13"/>
  <c r="HN28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Y29" i="13"/>
  <c r="AZ29" i="13"/>
  <c r="BA29" i="13"/>
  <c r="BB29" i="13"/>
  <c r="BC29" i="13"/>
  <c r="BD29" i="13"/>
  <c r="BE29" i="13"/>
  <c r="BF29" i="13"/>
  <c r="BG29" i="13"/>
  <c r="BH29" i="13"/>
  <c r="BI29" i="13"/>
  <c r="BJ29" i="13"/>
  <c r="BK29" i="13"/>
  <c r="BL29" i="13"/>
  <c r="BM29" i="13"/>
  <c r="BN29" i="13"/>
  <c r="BO29" i="13"/>
  <c r="BP29" i="13"/>
  <c r="BQ29" i="13"/>
  <c r="BR29" i="13"/>
  <c r="BS29" i="13"/>
  <c r="BT29" i="13"/>
  <c r="BU29" i="13"/>
  <c r="BV29" i="13"/>
  <c r="BW29" i="13"/>
  <c r="BX29" i="13"/>
  <c r="BY29" i="13"/>
  <c r="BZ29" i="13"/>
  <c r="CA29" i="13"/>
  <c r="CB29" i="13"/>
  <c r="CC29" i="13"/>
  <c r="CD29" i="13"/>
  <c r="CE29" i="13"/>
  <c r="CF29" i="13"/>
  <c r="CG29" i="13"/>
  <c r="CH29" i="13"/>
  <c r="CI29" i="13"/>
  <c r="CJ29" i="13"/>
  <c r="CK29" i="13"/>
  <c r="CL29" i="13"/>
  <c r="CM29" i="13"/>
  <c r="CN29" i="13"/>
  <c r="CO29" i="13"/>
  <c r="CP29" i="13"/>
  <c r="CQ29" i="13"/>
  <c r="CR29" i="13"/>
  <c r="CS29" i="13"/>
  <c r="CT29" i="13"/>
  <c r="CU29" i="13"/>
  <c r="CV29" i="13"/>
  <c r="CW29" i="13"/>
  <c r="CX29" i="13"/>
  <c r="CY29" i="13"/>
  <c r="CZ29" i="13"/>
  <c r="DA29" i="13"/>
  <c r="DB29" i="13"/>
  <c r="DC29" i="13"/>
  <c r="DD29" i="13"/>
  <c r="DE29" i="13"/>
  <c r="DF29" i="13"/>
  <c r="DG29" i="13"/>
  <c r="DH29" i="13"/>
  <c r="DI29" i="13"/>
  <c r="DJ29" i="13"/>
  <c r="DK29" i="13"/>
  <c r="DL29" i="13"/>
  <c r="DM29" i="13"/>
  <c r="DN29" i="13"/>
  <c r="DO29" i="13"/>
  <c r="DP29" i="13"/>
  <c r="DQ29" i="13"/>
  <c r="DR29" i="13"/>
  <c r="DS29" i="13"/>
  <c r="DT29" i="13"/>
  <c r="DU29" i="13"/>
  <c r="DV29" i="13"/>
  <c r="DW29" i="13"/>
  <c r="DX29" i="13"/>
  <c r="DY29" i="13"/>
  <c r="DZ29" i="13"/>
  <c r="EA29" i="13"/>
  <c r="EB29" i="13"/>
  <c r="EC29" i="13"/>
  <c r="ED29" i="13"/>
  <c r="EE29" i="13"/>
  <c r="EF29" i="13"/>
  <c r="EG29" i="13"/>
  <c r="EH29" i="13"/>
  <c r="EI29" i="13"/>
  <c r="EJ29" i="13"/>
  <c r="EK29" i="13"/>
  <c r="EL29" i="13"/>
  <c r="EM29" i="13"/>
  <c r="EN29" i="13"/>
  <c r="EO29" i="13"/>
  <c r="EP29" i="13"/>
  <c r="EQ29" i="13"/>
  <c r="ER29" i="13"/>
  <c r="ES29" i="13"/>
  <c r="ET29" i="13"/>
  <c r="EU29" i="13"/>
  <c r="EV29" i="13"/>
  <c r="EW29" i="13"/>
  <c r="EX29" i="13"/>
  <c r="EY29" i="13"/>
  <c r="EZ29" i="13"/>
  <c r="FA29" i="13"/>
  <c r="FB29" i="13"/>
  <c r="FC29" i="13"/>
  <c r="FD29" i="13"/>
  <c r="FE29" i="13"/>
  <c r="FF29" i="13"/>
  <c r="FG29" i="13"/>
  <c r="FH29" i="13"/>
  <c r="FI29" i="13"/>
  <c r="FJ29" i="13"/>
  <c r="FK29" i="13"/>
  <c r="FL29" i="13"/>
  <c r="FM29" i="13"/>
  <c r="FN29" i="13"/>
  <c r="FO29" i="13"/>
  <c r="FP29" i="13"/>
  <c r="FQ29" i="13"/>
  <c r="FR29" i="13"/>
  <c r="FS29" i="13"/>
  <c r="FT29" i="13"/>
  <c r="FU29" i="13"/>
  <c r="FV29" i="13"/>
  <c r="FW29" i="13"/>
  <c r="FX29" i="13"/>
  <c r="FY29" i="13"/>
  <c r="FZ29" i="13"/>
  <c r="GA29" i="13"/>
  <c r="GB29" i="13"/>
  <c r="GC29" i="13"/>
  <c r="GD29" i="13"/>
  <c r="GE29" i="13"/>
  <c r="GF29" i="13"/>
  <c r="GG29" i="13"/>
  <c r="GH29" i="13"/>
  <c r="GI29" i="13"/>
  <c r="GJ29" i="13"/>
  <c r="GK29" i="13"/>
  <c r="GL29" i="13"/>
  <c r="GM29" i="13"/>
  <c r="GN29" i="13"/>
  <c r="GO29" i="13"/>
  <c r="GP29" i="13"/>
  <c r="GQ29" i="13"/>
  <c r="GR29" i="13"/>
  <c r="GS29" i="13"/>
  <c r="GT29" i="13"/>
  <c r="GU29" i="13"/>
  <c r="GV29" i="13"/>
  <c r="GW29" i="13"/>
  <c r="GX29" i="13"/>
  <c r="GY29" i="13"/>
  <c r="GZ29" i="13"/>
  <c r="HA29" i="13"/>
  <c r="HB29" i="13"/>
  <c r="HC29" i="13"/>
  <c r="HD29" i="13"/>
  <c r="HE29" i="13"/>
  <c r="HF29" i="13"/>
  <c r="HG29" i="13"/>
  <c r="HH29" i="13"/>
  <c r="HI29" i="13"/>
  <c r="HJ29" i="13"/>
  <c r="HK29" i="13"/>
  <c r="HL29" i="13"/>
  <c r="HM29" i="13"/>
  <c r="HN29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BI30" i="13"/>
  <c r="BJ30" i="13"/>
  <c r="BK30" i="13"/>
  <c r="BL30" i="13"/>
  <c r="BM30" i="13"/>
  <c r="BN30" i="13"/>
  <c r="BO30" i="13"/>
  <c r="BP30" i="13"/>
  <c r="BQ30" i="13"/>
  <c r="BR30" i="13"/>
  <c r="BS30" i="13"/>
  <c r="BT30" i="13"/>
  <c r="BU30" i="13"/>
  <c r="BV30" i="13"/>
  <c r="BW30" i="13"/>
  <c r="BX30" i="13"/>
  <c r="BY30" i="13"/>
  <c r="BZ30" i="13"/>
  <c r="CA30" i="13"/>
  <c r="CB30" i="13"/>
  <c r="CC30" i="13"/>
  <c r="CD30" i="13"/>
  <c r="CE30" i="13"/>
  <c r="CF30" i="13"/>
  <c r="CG30" i="13"/>
  <c r="CH30" i="13"/>
  <c r="CI30" i="13"/>
  <c r="CJ30" i="13"/>
  <c r="CK30" i="13"/>
  <c r="CL30" i="13"/>
  <c r="CM30" i="13"/>
  <c r="CN30" i="13"/>
  <c r="CO30" i="13"/>
  <c r="CP30" i="13"/>
  <c r="CQ30" i="13"/>
  <c r="CR30" i="13"/>
  <c r="CS30" i="13"/>
  <c r="CT30" i="13"/>
  <c r="CU30" i="13"/>
  <c r="CV30" i="13"/>
  <c r="CW30" i="13"/>
  <c r="CX30" i="13"/>
  <c r="CY30" i="13"/>
  <c r="CZ30" i="13"/>
  <c r="DA30" i="13"/>
  <c r="DB30" i="13"/>
  <c r="DC30" i="13"/>
  <c r="DD30" i="13"/>
  <c r="DE30" i="13"/>
  <c r="DF30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DY30" i="13"/>
  <c r="DZ30" i="13"/>
  <c r="EA30" i="13"/>
  <c r="EB30" i="13"/>
  <c r="EC30" i="13"/>
  <c r="ED30" i="13"/>
  <c r="EE30" i="13"/>
  <c r="EF30" i="13"/>
  <c r="EG30" i="13"/>
  <c r="EH30" i="13"/>
  <c r="EI30" i="13"/>
  <c r="EJ30" i="13"/>
  <c r="EK30" i="13"/>
  <c r="EL30" i="13"/>
  <c r="EM30" i="13"/>
  <c r="EN30" i="13"/>
  <c r="EO30" i="13"/>
  <c r="EP30" i="13"/>
  <c r="EQ30" i="13"/>
  <c r="ER30" i="13"/>
  <c r="ES30" i="13"/>
  <c r="ET30" i="13"/>
  <c r="EU30" i="13"/>
  <c r="EV30" i="13"/>
  <c r="EW30" i="13"/>
  <c r="EX30" i="13"/>
  <c r="EY30" i="13"/>
  <c r="EZ30" i="13"/>
  <c r="FA30" i="13"/>
  <c r="FB30" i="13"/>
  <c r="FC30" i="13"/>
  <c r="FD30" i="13"/>
  <c r="FE30" i="13"/>
  <c r="FF30" i="13"/>
  <c r="FG30" i="13"/>
  <c r="FH30" i="13"/>
  <c r="FI30" i="13"/>
  <c r="FJ30" i="13"/>
  <c r="FK30" i="13"/>
  <c r="FL30" i="13"/>
  <c r="FM30" i="13"/>
  <c r="FN30" i="13"/>
  <c r="FO30" i="13"/>
  <c r="FP30" i="13"/>
  <c r="FQ30" i="13"/>
  <c r="FR30" i="13"/>
  <c r="FS30" i="13"/>
  <c r="FT30" i="13"/>
  <c r="FU30" i="13"/>
  <c r="FV30" i="13"/>
  <c r="FW30" i="13"/>
  <c r="FX30" i="13"/>
  <c r="FY30" i="13"/>
  <c r="FZ30" i="13"/>
  <c r="GA30" i="13"/>
  <c r="GB30" i="13"/>
  <c r="GC30" i="13"/>
  <c r="GD30" i="13"/>
  <c r="GE30" i="13"/>
  <c r="GF30" i="13"/>
  <c r="GG30" i="13"/>
  <c r="GH30" i="13"/>
  <c r="GI30" i="13"/>
  <c r="GJ30" i="13"/>
  <c r="GK30" i="13"/>
  <c r="GL30" i="13"/>
  <c r="GM30" i="13"/>
  <c r="GN30" i="13"/>
  <c r="GO30" i="13"/>
  <c r="GP30" i="13"/>
  <c r="GQ30" i="13"/>
  <c r="GR30" i="13"/>
  <c r="GS30" i="13"/>
  <c r="GT30" i="13"/>
  <c r="GU30" i="13"/>
  <c r="GV30" i="13"/>
  <c r="GW30" i="13"/>
  <c r="GX30" i="13"/>
  <c r="GY30" i="13"/>
  <c r="GZ30" i="13"/>
  <c r="HA30" i="13"/>
  <c r="HB30" i="13"/>
  <c r="HC30" i="13"/>
  <c r="HD30" i="13"/>
  <c r="HE30" i="13"/>
  <c r="HF30" i="13"/>
  <c r="HG30" i="13"/>
  <c r="HH30" i="13"/>
  <c r="HI30" i="13"/>
  <c r="HJ30" i="13"/>
  <c r="HK30" i="13"/>
  <c r="HL30" i="13"/>
  <c r="HM30" i="13"/>
  <c r="HN30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AX31" i="13"/>
  <c r="AY31" i="13"/>
  <c r="AZ31" i="13"/>
  <c r="BA31" i="13"/>
  <c r="BB31" i="13"/>
  <c r="BC31" i="13"/>
  <c r="BD31" i="13"/>
  <c r="BE31" i="13"/>
  <c r="BF31" i="13"/>
  <c r="BG31" i="13"/>
  <c r="BH31" i="13"/>
  <c r="BI31" i="13"/>
  <c r="BJ31" i="13"/>
  <c r="BK31" i="13"/>
  <c r="BL31" i="13"/>
  <c r="BM31" i="13"/>
  <c r="BN31" i="13"/>
  <c r="BO31" i="13"/>
  <c r="BP31" i="13"/>
  <c r="BQ31" i="13"/>
  <c r="BR31" i="13"/>
  <c r="BS31" i="13"/>
  <c r="BT31" i="13"/>
  <c r="BU31" i="13"/>
  <c r="BV31" i="13"/>
  <c r="BW31" i="13"/>
  <c r="BX31" i="13"/>
  <c r="BY31" i="13"/>
  <c r="BZ31" i="13"/>
  <c r="CA31" i="13"/>
  <c r="CB31" i="13"/>
  <c r="CC31" i="13"/>
  <c r="CD31" i="13"/>
  <c r="CE31" i="13"/>
  <c r="CF31" i="13"/>
  <c r="CG31" i="13"/>
  <c r="CH31" i="13"/>
  <c r="CI31" i="13"/>
  <c r="CJ31" i="13"/>
  <c r="CK31" i="13"/>
  <c r="CL31" i="13"/>
  <c r="CM31" i="13"/>
  <c r="CN31" i="13"/>
  <c r="CO31" i="13"/>
  <c r="CP31" i="13"/>
  <c r="CQ31" i="13"/>
  <c r="CR31" i="13"/>
  <c r="CS31" i="13"/>
  <c r="CT31" i="13"/>
  <c r="CU31" i="13"/>
  <c r="CV31" i="13"/>
  <c r="CW31" i="13"/>
  <c r="CX31" i="13"/>
  <c r="CY31" i="13"/>
  <c r="CZ31" i="13"/>
  <c r="DA31" i="13"/>
  <c r="DB31" i="13"/>
  <c r="DC31" i="13"/>
  <c r="DD31" i="13"/>
  <c r="DE31" i="13"/>
  <c r="DF31" i="13"/>
  <c r="DG31" i="13"/>
  <c r="DH31" i="13"/>
  <c r="DI31" i="13"/>
  <c r="DJ31" i="13"/>
  <c r="DK31" i="13"/>
  <c r="DL31" i="13"/>
  <c r="DM31" i="13"/>
  <c r="DN31" i="13"/>
  <c r="DO31" i="13"/>
  <c r="DP31" i="13"/>
  <c r="DQ31" i="13"/>
  <c r="DR31" i="13"/>
  <c r="DS31" i="13"/>
  <c r="DT31" i="13"/>
  <c r="DU31" i="13"/>
  <c r="DV31" i="13"/>
  <c r="DW31" i="13"/>
  <c r="DX31" i="13"/>
  <c r="DY31" i="13"/>
  <c r="DZ31" i="13"/>
  <c r="EA31" i="13"/>
  <c r="EB31" i="13"/>
  <c r="EC31" i="13"/>
  <c r="ED31" i="13"/>
  <c r="EE31" i="13"/>
  <c r="EF31" i="13"/>
  <c r="EG31" i="13"/>
  <c r="EH31" i="13"/>
  <c r="EI31" i="13"/>
  <c r="EJ31" i="13"/>
  <c r="EK31" i="13"/>
  <c r="EL31" i="13"/>
  <c r="EM31" i="13"/>
  <c r="EN31" i="13"/>
  <c r="EO31" i="13"/>
  <c r="EP31" i="13"/>
  <c r="EQ31" i="13"/>
  <c r="ER31" i="13"/>
  <c r="ES31" i="13"/>
  <c r="ET31" i="13"/>
  <c r="EU31" i="13"/>
  <c r="EV31" i="13"/>
  <c r="EW31" i="13"/>
  <c r="EX31" i="13"/>
  <c r="EY31" i="13"/>
  <c r="EZ31" i="13"/>
  <c r="FA31" i="13"/>
  <c r="FB31" i="13"/>
  <c r="FC31" i="13"/>
  <c r="FD31" i="13"/>
  <c r="FE31" i="13"/>
  <c r="FF31" i="13"/>
  <c r="FG31" i="13"/>
  <c r="FH31" i="13"/>
  <c r="FI31" i="13"/>
  <c r="FJ31" i="13"/>
  <c r="FK31" i="13"/>
  <c r="FL31" i="13"/>
  <c r="FM31" i="13"/>
  <c r="FN31" i="13"/>
  <c r="FO31" i="13"/>
  <c r="FP31" i="13"/>
  <c r="FQ31" i="13"/>
  <c r="FR31" i="13"/>
  <c r="FS31" i="13"/>
  <c r="FT31" i="13"/>
  <c r="FU31" i="13"/>
  <c r="FV31" i="13"/>
  <c r="FW31" i="13"/>
  <c r="FX31" i="13"/>
  <c r="FY31" i="13"/>
  <c r="FZ31" i="13"/>
  <c r="GA31" i="13"/>
  <c r="GB31" i="13"/>
  <c r="GC31" i="13"/>
  <c r="GD31" i="13"/>
  <c r="GE31" i="13"/>
  <c r="GF31" i="13"/>
  <c r="GG31" i="13"/>
  <c r="GH31" i="13"/>
  <c r="GI31" i="13"/>
  <c r="GJ31" i="13"/>
  <c r="GK31" i="13"/>
  <c r="GL31" i="13"/>
  <c r="GM31" i="13"/>
  <c r="GN31" i="13"/>
  <c r="GO31" i="13"/>
  <c r="GP31" i="13"/>
  <c r="GQ31" i="13"/>
  <c r="GR31" i="13"/>
  <c r="GS31" i="13"/>
  <c r="GT31" i="13"/>
  <c r="GU31" i="13"/>
  <c r="GV31" i="13"/>
  <c r="GW31" i="13"/>
  <c r="GX31" i="13"/>
  <c r="GY31" i="13"/>
  <c r="GZ31" i="13"/>
  <c r="HA31" i="13"/>
  <c r="HB31" i="13"/>
  <c r="HC31" i="13"/>
  <c r="HD31" i="13"/>
  <c r="HE31" i="13"/>
  <c r="HF31" i="13"/>
  <c r="HG31" i="13"/>
  <c r="HH31" i="13"/>
  <c r="HI31" i="13"/>
  <c r="HJ31" i="13"/>
  <c r="HK31" i="13"/>
  <c r="HL31" i="13"/>
  <c r="HM31" i="13"/>
  <c r="HN31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BI32" i="13"/>
  <c r="BJ32" i="13"/>
  <c r="BK32" i="13"/>
  <c r="BL32" i="13"/>
  <c r="BM32" i="13"/>
  <c r="BN32" i="13"/>
  <c r="BO32" i="13"/>
  <c r="BP32" i="13"/>
  <c r="BQ32" i="13"/>
  <c r="BR32" i="13"/>
  <c r="BS32" i="13"/>
  <c r="BT32" i="13"/>
  <c r="BU32" i="13"/>
  <c r="BV32" i="13"/>
  <c r="BW32" i="13"/>
  <c r="BX32" i="13"/>
  <c r="BY32" i="13"/>
  <c r="BZ32" i="13"/>
  <c r="CA32" i="13"/>
  <c r="CB32" i="13"/>
  <c r="CC32" i="13"/>
  <c r="CD32" i="13"/>
  <c r="CE32" i="13"/>
  <c r="CF32" i="13"/>
  <c r="CG32" i="13"/>
  <c r="CH32" i="13"/>
  <c r="CI32" i="13"/>
  <c r="CJ32" i="13"/>
  <c r="CK32" i="13"/>
  <c r="CL32" i="13"/>
  <c r="CM32" i="13"/>
  <c r="CN32" i="13"/>
  <c r="CO32" i="13"/>
  <c r="CP32" i="13"/>
  <c r="CQ32" i="13"/>
  <c r="CR32" i="13"/>
  <c r="CS32" i="13"/>
  <c r="CT32" i="13"/>
  <c r="CU32" i="13"/>
  <c r="CV32" i="13"/>
  <c r="CW32" i="13"/>
  <c r="CX32" i="13"/>
  <c r="CY32" i="13"/>
  <c r="CZ32" i="13"/>
  <c r="DA32" i="13"/>
  <c r="DB32" i="13"/>
  <c r="DC32" i="13"/>
  <c r="DD32" i="13"/>
  <c r="DE32" i="13"/>
  <c r="DF32" i="13"/>
  <c r="DG32" i="13"/>
  <c r="DH32" i="13"/>
  <c r="DI32" i="13"/>
  <c r="DJ32" i="13"/>
  <c r="DK32" i="13"/>
  <c r="DL32" i="13"/>
  <c r="DM32" i="13"/>
  <c r="DN32" i="13"/>
  <c r="DO32" i="13"/>
  <c r="DP32" i="13"/>
  <c r="DQ32" i="13"/>
  <c r="DR32" i="13"/>
  <c r="DS32" i="13"/>
  <c r="DT32" i="13"/>
  <c r="DU32" i="13"/>
  <c r="DV32" i="13"/>
  <c r="DW32" i="13"/>
  <c r="DX32" i="13"/>
  <c r="DY32" i="13"/>
  <c r="DZ32" i="13"/>
  <c r="EA32" i="13"/>
  <c r="EB32" i="13"/>
  <c r="EC32" i="13"/>
  <c r="ED32" i="13"/>
  <c r="EE32" i="13"/>
  <c r="EF32" i="13"/>
  <c r="EG32" i="13"/>
  <c r="EH32" i="13"/>
  <c r="EI32" i="13"/>
  <c r="EJ32" i="13"/>
  <c r="EK32" i="13"/>
  <c r="EL32" i="13"/>
  <c r="EM32" i="13"/>
  <c r="EN32" i="13"/>
  <c r="EO32" i="13"/>
  <c r="EP32" i="13"/>
  <c r="EQ32" i="13"/>
  <c r="ER32" i="13"/>
  <c r="ES32" i="13"/>
  <c r="ET32" i="13"/>
  <c r="EU32" i="13"/>
  <c r="EV32" i="13"/>
  <c r="EW32" i="13"/>
  <c r="EX32" i="13"/>
  <c r="EY32" i="13"/>
  <c r="EZ32" i="13"/>
  <c r="FA32" i="13"/>
  <c r="FB32" i="13"/>
  <c r="FC32" i="13"/>
  <c r="FD32" i="13"/>
  <c r="FE32" i="13"/>
  <c r="FF32" i="13"/>
  <c r="FG32" i="13"/>
  <c r="FH32" i="13"/>
  <c r="FI32" i="13"/>
  <c r="FJ32" i="13"/>
  <c r="FK32" i="13"/>
  <c r="FL32" i="13"/>
  <c r="FM32" i="13"/>
  <c r="FN32" i="13"/>
  <c r="FO32" i="13"/>
  <c r="FP32" i="13"/>
  <c r="FQ32" i="13"/>
  <c r="FR32" i="13"/>
  <c r="FS32" i="13"/>
  <c r="FT32" i="13"/>
  <c r="FU32" i="13"/>
  <c r="FV32" i="13"/>
  <c r="FW32" i="13"/>
  <c r="FX32" i="13"/>
  <c r="FY32" i="13"/>
  <c r="FZ32" i="13"/>
  <c r="GA32" i="13"/>
  <c r="GB32" i="13"/>
  <c r="GC32" i="13"/>
  <c r="GD32" i="13"/>
  <c r="GE32" i="13"/>
  <c r="GF32" i="13"/>
  <c r="GG32" i="13"/>
  <c r="GH32" i="13"/>
  <c r="GI32" i="13"/>
  <c r="GJ32" i="13"/>
  <c r="GK32" i="13"/>
  <c r="GL32" i="13"/>
  <c r="GM32" i="13"/>
  <c r="GN32" i="13"/>
  <c r="GO32" i="13"/>
  <c r="GP32" i="13"/>
  <c r="GQ32" i="13"/>
  <c r="GR32" i="13"/>
  <c r="GS32" i="13"/>
  <c r="GT32" i="13"/>
  <c r="GU32" i="13"/>
  <c r="GV32" i="13"/>
  <c r="GW32" i="13"/>
  <c r="GX32" i="13"/>
  <c r="GY32" i="13"/>
  <c r="GZ32" i="13"/>
  <c r="HA32" i="13"/>
  <c r="HB32" i="13"/>
  <c r="HC32" i="13"/>
  <c r="HD32" i="13"/>
  <c r="HE32" i="13"/>
  <c r="HF32" i="13"/>
  <c r="HG32" i="13"/>
  <c r="HH32" i="13"/>
  <c r="HI32" i="13"/>
  <c r="HJ32" i="13"/>
  <c r="HK32" i="13"/>
  <c r="HL32" i="13"/>
  <c r="HM32" i="13"/>
  <c r="HN32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K33" i="13"/>
  <c r="CL33" i="13"/>
  <c r="CM33" i="13"/>
  <c r="CN33" i="13"/>
  <c r="CO33" i="13"/>
  <c r="CP33" i="13"/>
  <c r="CQ33" i="13"/>
  <c r="CR33" i="13"/>
  <c r="CS33" i="13"/>
  <c r="CT33" i="13"/>
  <c r="CU33" i="13"/>
  <c r="CV33" i="13"/>
  <c r="CW33" i="13"/>
  <c r="CX33" i="13"/>
  <c r="CY33" i="13"/>
  <c r="CZ33" i="13"/>
  <c r="DA33" i="13"/>
  <c r="DB33" i="13"/>
  <c r="DC33" i="13"/>
  <c r="DD33" i="13"/>
  <c r="DE33" i="13"/>
  <c r="DF33" i="13"/>
  <c r="DG33" i="13"/>
  <c r="DH33" i="13"/>
  <c r="DI33" i="13"/>
  <c r="DJ33" i="13"/>
  <c r="DK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DY33" i="13"/>
  <c r="DZ33" i="13"/>
  <c r="EA33" i="13"/>
  <c r="EB33" i="13"/>
  <c r="EC33" i="13"/>
  <c r="ED33" i="13"/>
  <c r="EE33" i="13"/>
  <c r="EF33" i="13"/>
  <c r="EG33" i="13"/>
  <c r="EH33" i="13"/>
  <c r="EI33" i="13"/>
  <c r="EJ33" i="13"/>
  <c r="EK33" i="13"/>
  <c r="EL33" i="13"/>
  <c r="EM33" i="13"/>
  <c r="EN33" i="13"/>
  <c r="EO33" i="13"/>
  <c r="EP33" i="13"/>
  <c r="EQ33" i="13"/>
  <c r="ER33" i="13"/>
  <c r="ES33" i="13"/>
  <c r="ET33" i="13"/>
  <c r="EU33" i="13"/>
  <c r="EV33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FI33" i="13"/>
  <c r="FJ33" i="13"/>
  <c r="FK33" i="13"/>
  <c r="FL33" i="13"/>
  <c r="FM33" i="13"/>
  <c r="FN33" i="13"/>
  <c r="FO33" i="13"/>
  <c r="FP33" i="13"/>
  <c r="FQ33" i="13"/>
  <c r="FR33" i="13"/>
  <c r="FS33" i="13"/>
  <c r="FT33" i="13"/>
  <c r="FU33" i="13"/>
  <c r="FV33" i="13"/>
  <c r="FW33" i="13"/>
  <c r="FX33" i="13"/>
  <c r="FY33" i="13"/>
  <c r="FZ33" i="13"/>
  <c r="GA33" i="13"/>
  <c r="GB33" i="13"/>
  <c r="GC33" i="13"/>
  <c r="GD33" i="13"/>
  <c r="GE33" i="13"/>
  <c r="GF33" i="13"/>
  <c r="GG33" i="13"/>
  <c r="GH33" i="13"/>
  <c r="GI33" i="13"/>
  <c r="GJ33" i="13"/>
  <c r="GK33" i="13"/>
  <c r="GL33" i="13"/>
  <c r="GM33" i="13"/>
  <c r="GN33" i="13"/>
  <c r="GO33" i="13"/>
  <c r="GP33" i="13"/>
  <c r="GQ33" i="13"/>
  <c r="GR33" i="13"/>
  <c r="GS33" i="13"/>
  <c r="GT33" i="13"/>
  <c r="GU33" i="13"/>
  <c r="GV33" i="13"/>
  <c r="GW33" i="13"/>
  <c r="GX33" i="13"/>
  <c r="GY33" i="13"/>
  <c r="GZ33" i="13"/>
  <c r="HA33" i="13"/>
  <c r="HB33" i="13"/>
  <c r="HC33" i="13"/>
  <c r="HD33" i="13"/>
  <c r="HE33" i="13"/>
  <c r="HF33" i="13"/>
  <c r="HG33" i="13"/>
  <c r="HH33" i="13"/>
  <c r="HI33" i="13"/>
  <c r="HJ33" i="13"/>
  <c r="HK33" i="13"/>
  <c r="HL33" i="13"/>
  <c r="HM33" i="13"/>
  <c r="HN33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AY34" i="13"/>
  <c r="AZ34" i="13"/>
  <c r="BA34" i="13"/>
  <c r="BB34" i="13"/>
  <c r="BC34" i="13"/>
  <c r="BD34" i="13"/>
  <c r="BE34" i="13"/>
  <c r="BF34" i="13"/>
  <c r="BG34" i="13"/>
  <c r="BH34" i="13"/>
  <c r="BI34" i="13"/>
  <c r="BJ34" i="13"/>
  <c r="BK34" i="13"/>
  <c r="BL34" i="13"/>
  <c r="BM34" i="13"/>
  <c r="BN34" i="13"/>
  <c r="BO34" i="13"/>
  <c r="BP34" i="13"/>
  <c r="BQ34" i="13"/>
  <c r="BR34" i="13"/>
  <c r="BS34" i="13"/>
  <c r="BT34" i="13"/>
  <c r="BU34" i="13"/>
  <c r="BV34" i="13"/>
  <c r="BW34" i="13"/>
  <c r="BX34" i="13"/>
  <c r="BY34" i="13"/>
  <c r="BZ34" i="13"/>
  <c r="CA34" i="13"/>
  <c r="CB34" i="13"/>
  <c r="CC34" i="13"/>
  <c r="CD34" i="13"/>
  <c r="CE34" i="13"/>
  <c r="CF34" i="13"/>
  <c r="CG34" i="13"/>
  <c r="CH34" i="13"/>
  <c r="CI34" i="13"/>
  <c r="CJ34" i="13"/>
  <c r="CK34" i="13"/>
  <c r="CL34" i="13"/>
  <c r="CM34" i="13"/>
  <c r="CN34" i="13"/>
  <c r="CO34" i="13"/>
  <c r="CP34" i="13"/>
  <c r="CQ34" i="13"/>
  <c r="CR34" i="13"/>
  <c r="CS34" i="13"/>
  <c r="CT34" i="13"/>
  <c r="CU34" i="13"/>
  <c r="CV34" i="13"/>
  <c r="CW34" i="13"/>
  <c r="CX34" i="13"/>
  <c r="CY34" i="13"/>
  <c r="CZ34" i="13"/>
  <c r="DA34" i="13"/>
  <c r="DB34" i="13"/>
  <c r="DC34" i="13"/>
  <c r="DD34" i="13"/>
  <c r="DE34" i="13"/>
  <c r="DF34" i="13"/>
  <c r="DG34" i="13"/>
  <c r="DH34" i="13"/>
  <c r="DI34" i="13"/>
  <c r="DJ34" i="13"/>
  <c r="DK34" i="13"/>
  <c r="DL34" i="13"/>
  <c r="DM34" i="13"/>
  <c r="DN34" i="13"/>
  <c r="DO34" i="13"/>
  <c r="DP34" i="13"/>
  <c r="DQ34" i="13"/>
  <c r="DR34" i="13"/>
  <c r="DS34" i="13"/>
  <c r="DT34" i="13"/>
  <c r="DU34" i="13"/>
  <c r="DV34" i="13"/>
  <c r="DW34" i="13"/>
  <c r="DX34" i="13"/>
  <c r="DY34" i="13"/>
  <c r="DZ34" i="13"/>
  <c r="EA34" i="13"/>
  <c r="EB34" i="13"/>
  <c r="EC34" i="13"/>
  <c r="ED34" i="13"/>
  <c r="EE34" i="13"/>
  <c r="EF34" i="13"/>
  <c r="EG34" i="13"/>
  <c r="EH34" i="13"/>
  <c r="EI34" i="13"/>
  <c r="EJ34" i="13"/>
  <c r="EK34" i="13"/>
  <c r="EL34" i="13"/>
  <c r="EM34" i="13"/>
  <c r="EN34" i="13"/>
  <c r="EO34" i="13"/>
  <c r="EP34" i="13"/>
  <c r="EQ34" i="13"/>
  <c r="ER34" i="13"/>
  <c r="ES34" i="13"/>
  <c r="ET34" i="13"/>
  <c r="EU34" i="13"/>
  <c r="EV34" i="13"/>
  <c r="EW34" i="13"/>
  <c r="EX34" i="13"/>
  <c r="EY34" i="13"/>
  <c r="EZ34" i="13"/>
  <c r="FA34" i="13"/>
  <c r="FB34" i="13"/>
  <c r="FC34" i="13"/>
  <c r="FD34" i="13"/>
  <c r="FE34" i="13"/>
  <c r="FF34" i="13"/>
  <c r="FG34" i="13"/>
  <c r="FH34" i="13"/>
  <c r="FI34" i="13"/>
  <c r="FJ34" i="13"/>
  <c r="FK34" i="13"/>
  <c r="FL34" i="13"/>
  <c r="FM34" i="13"/>
  <c r="FN34" i="13"/>
  <c r="FO34" i="13"/>
  <c r="FP34" i="13"/>
  <c r="FQ34" i="13"/>
  <c r="FR34" i="13"/>
  <c r="FS34" i="13"/>
  <c r="FT34" i="13"/>
  <c r="FU34" i="13"/>
  <c r="FV34" i="13"/>
  <c r="FW34" i="13"/>
  <c r="FX34" i="13"/>
  <c r="FY34" i="13"/>
  <c r="FZ34" i="13"/>
  <c r="GA34" i="13"/>
  <c r="GB34" i="13"/>
  <c r="GC34" i="13"/>
  <c r="GD34" i="13"/>
  <c r="GE34" i="13"/>
  <c r="GF34" i="13"/>
  <c r="GG34" i="13"/>
  <c r="GH34" i="13"/>
  <c r="GI34" i="13"/>
  <c r="GJ34" i="13"/>
  <c r="GK34" i="13"/>
  <c r="GL34" i="13"/>
  <c r="GM34" i="13"/>
  <c r="GN34" i="13"/>
  <c r="GO34" i="13"/>
  <c r="GP34" i="13"/>
  <c r="GQ34" i="13"/>
  <c r="GR34" i="13"/>
  <c r="GS34" i="13"/>
  <c r="GT34" i="13"/>
  <c r="GU34" i="13"/>
  <c r="GV34" i="13"/>
  <c r="GW34" i="13"/>
  <c r="GX34" i="13"/>
  <c r="GY34" i="13"/>
  <c r="GZ34" i="13"/>
  <c r="HA34" i="13"/>
  <c r="HB34" i="13"/>
  <c r="HC34" i="13"/>
  <c r="HD34" i="13"/>
  <c r="HE34" i="13"/>
  <c r="HF34" i="13"/>
  <c r="HG34" i="13"/>
  <c r="HH34" i="13"/>
  <c r="HI34" i="13"/>
  <c r="HJ34" i="13"/>
  <c r="HK34" i="13"/>
  <c r="HL34" i="13"/>
  <c r="HM34" i="13"/>
  <c r="HN34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AY35" i="13"/>
  <c r="AZ35" i="13"/>
  <c r="BA35" i="13"/>
  <c r="BB35" i="13"/>
  <c r="BC35" i="13"/>
  <c r="BD35" i="13"/>
  <c r="BE35" i="13"/>
  <c r="BF35" i="13"/>
  <c r="BG35" i="13"/>
  <c r="BH35" i="13"/>
  <c r="BI35" i="13"/>
  <c r="BJ35" i="13"/>
  <c r="BK35" i="13"/>
  <c r="BL35" i="13"/>
  <c r="BM35" i="13"/>
  <c r="BN35" i="13"/>
  <c r="BO35" i="13"/>
  <c r="BP35" i="13"/>
  <c r="BQ35" i="13"/>
  <c r="BR35" i="13"/>
  <c r="BS35" i="13"/>
  <c r="BT35" i="13"/>
  <c r="BU35" i="13"/>
  <c r="BV35" i="13"/>
  <c r="BW35" i="13"/>
  <c r="BX35" i="13"/>
  <c r="BY35" i="13"/>
  <c r="BZ35" i="13"/>
  <c r="CA35" i="13"/>
  <c r="CB35" i="13"/>
  <c r="CC35" i="13"/>
  <c r="CD35" i="13"/>
  <c r="CE35" i="13"/>
  <c r="CF35" i="13"/>
  <c r="CG35" i="13"/>
  <c r="CH35" i="13"/>
  <c r="CI35" i="13"/>
  <c r="CJ35" i="13"/>
  <c r="CK35" i="13"/>
  <c r="CL35" i="13"/>
  <c r="CM35" i="13"/>
  <c r="CN35" i="13"/>
  <c r="CO35" i="13"/>
  <c r="CP35" i="13"/>
  <c r="CQ35" i="13"/>
  <c r="CR35" i="13"/>
  <c r="CS35" i="13"/>
  <c r="CT35" i="13"/>
  <c r="CU35" i="13"/>
  <c r="CV35" i="13"/>
  <c r="CW35" i="13"/>
  <c r="CX35" i="13"/>
  <c r="CY35" i="13"/>
  <c r="CZ35" i="13"/>
  <c r="DA35" i="13"/>
  <c r="DB35" i="13"/>
  <c r="DC35" i="13"/>
  <c r="DD35" i="13"/>
  <c r="DE35" i="13"/>
  <c r="DF35" i="13"/>
  <c r="DG35" i="13"/>
  <c r="DH35" i="13"/>
  <c r="DI35" i="13"/>
  <c r="DJ35" i="13"/>
  <c r="DK35" i="13"/>
  <c r="DL35" i="13"/>
  <c r="DM35" i="13"/>
  <c r="DN35" i="13"/>
  <c r="DO35" i="13"/>
  <c r="DP35" i="13"/>
  <c r="DQ35" i="13"/>
  <c r="DR35" i="13"/>
  <c r="DS35" i="13"/>
  <c r="DT35" i="13"/>
  <c r="DU35" i="13"/>
  <c r="DV35" i="13"/>
  <c r="DW35" i="13"/>
  <c r="DX35" i="13"/>
  <c r="DY35" i="13"/>
  <c r="DZ35" i="13"/>
  <c r="EA35" i="13"/>
  <c r="EB35" i="13"/>
  <c r="EC35" i="13"/>
  <c r="ED35" i="13"/>
  <c r="EE35" i="13"/>
  <c r="EF35" i="13"/>
  <c r="EG35" i="13"/>
  <c r="EH35" i="13"/>
  <c r="EI35" i="13"/>
  <c r="EJ35" i="13"/>
  <c r="EK35" i="13"/>
  <c r="EL35" i="13"/>
  <c r="EM35" i="13"/>
  <c r="EN35" i="13"/>
  <c r="EO35" i="13"/>
  <c r="EP35" i="13"/>
  <c r="EQ35" i="13"/>
  <c r="ER35" i="13"/>
  <c r="ES35" i="13"/>
  <c r="ET35" i="13"/>
  <c r="EU35" i="13"/>
  <c r="EV35" i="13"/>
  <c r="EW35" i="13"/>
  <c r="EX35" i="13"/>
  <c r="EY35" i="13"/>
  <c r="EZ35" i="13"/>
  <c r="FA35" i="13"/>
  <c r="FB35" i="13"/>
  <c r="FC35" i="13"/>
  <c r="FD35" i="13"/>
  <c r="FE35" i="13"/>
  <c r="FF35" i="13"/>
  <c r="FG35" i="13"/>
  <c r="FH35" i="13"/>
  <c r="FI35" i="13"/>
  <c r="FJ35" i="13"/>
  <c r="FK35" i="13"/>
  <c r="FL35" i="13"/>
  <c r="FM35" i="13"/>
  <c r="FN35" i="13"/>
  <c r="FO35" i="13"/>
  <c r="FP35" i="13"/>
  <c r="FQ35" i="13"/>
  <c r="FR35" i="13"/>
  <c r="FS35" i="13"/>
  <c r="FT35" i="13"/>
  <c r="FU35" i="13"/>
  <c r="FV35" i="13"/>
  <c r="FW35" i="13"/>
  <c r="FX35" i="13"/>
  <c r="FY35" i="13"/>
  <c r="FZ35" i="13"/>
  <c r="GA35" i="13"/>
  <c r="GB35" i="13"/>
  <c r="GC35" i="13"/>
  <c r="GD35" i="13"/>
  <c r="GE35" i="13"/>
  <c r="GF35" i="13"/>
  <c r="GG35" i="13"/>
  <c r="GH35" i="13"/>
  <c r="GI35" i="13"/>
  <c r="GJ35" i="13"/>
  <c r="GK35" i="13"/>
  <c r="GL35" i="13"/>
  <c r="GM35" i="13"/>
  <c r="GN35" i="13"/>
  <c r="GO35" i="13"/>
  <c r="GP35" i="13"/>
  <c r="GQ35" i="13"/>
  <c r="GR35" i="13"/>
  <c r="GS35" i="13"/>
  <c r="GT35" i="13"/>
  <c r="GU35" i="13"/>
  <c r="GV35" i="13"/>
  <c r="GW35" i="13"/>
  <c r="GX35" i="13"/>
  <c r="GY35" i="13"/>
  <c r="GZ35" i="13"/>
  <c r="HA35" i="13"/>
  <c r="HB35" i="13"/>
  <c r="HC35" i="13"/>
  <c r="HD35" i="13"/>
  <c r="HE35" i="13"/>
  <c r="HF35" i="13"/>
  <c r="HG35" i="13"/>
  <c r="HH35" i="13"/>
  <c r="HI35" i="13"/>
  <c r="HJ35" i="13"/>
  <c r="HK35" i="13"/>
  <c r="HL35" i="13"/>
  <c r="HM35" i="13"/>
  <c r="HN35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V36" i="13"/>
  <c r="BW36" i="13"/>
  <c r="BX36" i="13"/>
  <c r="BY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Q36" i="13"/>
  <c r="CR36" i="13"/>
  <c r="CS36" i="13"/>
  <c r="CT36" i="13"/>
  <c r="CU36" i="13"/>
  <c r="CV36" i="13"/>
  <c r="CW36" i="13"/>
  <c r="CX36" i="13"/>
  <c r="CY36" i="13"/>
  <c r="CZ36" i="13"/>
  <c r="DA36" i="13"/>
  <c r="DB36" i="13"/>
  <c r="DC36" i="13"/>
  <c r="DD36" i="13"/>
  <c r="DE36" i="13"/>
  <c r="DF36" i="13"/>
  <c r="DG36" i="13"/>
  <c r="DH36" i="13"/>
  <c r="DI36" i="13"/>
  <c r="DJ36" i="13"/>
  <c r="DK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DY36" i="13"/>
  <c r="DZ36" i="13"/>
  <c r="EA36" i="13"/>
  <c r="EB36" i="13"/>
  <c r="EC36" i="13"/>
  <c r="ED36" i="13"/>
  <c r="EE36" i="13"/>
  <c r="EF36" i="13"/>
  <c r="EG36" i="13"/>
  <c r="EH36" i="13"/>
  <c r="EI36" i="13"/>
  <c r="EJ36" i="13"/>
  <c r="EK36" i="13"/>
  <c r="EL36" i="13"/>
  <c r="EM36" i="13"/>
  <c r="EN36" i="13"/>
  <c r="EO36" i="13"/>
  <c r="EP36" i="13"/>
  <c r="EQ36" i="13"/>
  <c r="ER36" i="13"/>
  <c r="ES36" i="13"/>
  <c r="ET36" i="13"/>
  <c r="EU36" i="13"/>
  <c r="EV36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N36" i="13"/>
  <c r="FO36" i="13"/>
  <c r="FP36" i="13"/>
  <c r="FQ36" i="13"/>
  <c r="FR36" i="13"/>
  <c r="FS36" i="13"/>
  <c r="FT36" i="13"/>
  <c r="FU36" i="13"/>
  <c r="FV36" i="13"/>
  <c r="FW36" i="13"/>
  <c r="FX36" i="13"/>
  <c r="FY36" i="13"/>
  <c r="FZ36" i="13"/>
  <c r="GA36" i="13"/>
  <c r="GB36" i="13"/>
  <c r="GC36" i="13"/>
  <c r="GD36" i="13"/>
  <c r="GE36" i="13"/>
  <c r="GF36" i="13"/>
  <c r="GG36" i="13"/>
  <c r="GH36" i="13"/>
  <c r="GI36" i="13"/>
  <c r="GJ36" i="13"/>
  <c r="GK36" i="13"/>
  <c r="GL36" i="13"/>
  <c r="GM36" i="13"/>
  <c r="GN36" i="13"/>
  <c r="GO36" i="13"/>
  <c r="GP36" i="13"/>
  <c r="GQ36" i="13"/>
  <c r="GR36" i="13"/>
  <c r="GS36" i="13"/>
  <c r="GT36" i="13"/>
  <c r="GU36" i="13"/>
  <c r="GV36" i="13"/>
  <c r="GW36" i="13"/>
  <c r="GX36" i="13"/>
  <c r="GY36" i="13"/>
  <c r="GZ36" i="13"/>
  <c r="HA36" i="13"/>
  <c r="HB36" i="13"/>
  <c r="HC36" i="13"/>
  <c r="HD36" i="13"/>
  <c r="HE36" i="13"/>
  <c r="HF36" i="13"/>
  <c r="HG36" i="13"/>
  <c r="HH36" i="13"/>
  <c r="HI36" i="13"/>
  <c r="HJ36" i="13"/>
  <c r="HK36" i="13"/>
  <c r="HL36" i="13"/>
  <c r="HM36" i="13"/>
  <c r="HN36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BM37" i="13"/>
  <c r="BN37" i="13"/>
  <c r="BO37" i="13"/>
  <c r="BP37" i="13"/>
  <c r="BQ37" i="13"/>
  <c r="BR37" i="13"/>
  <c r="BS37" i="13"/>
  <c r="BT37" i="13"/>
  <c r="BU37" i="13"/>
  <c r="BV37" i="13"/>
  <c r="BW37" i="13"/>
  <c r="BX37" i="13"/>
  <c r="BY37" i="13"/>
  <c r="BZ37" i="13"/>
  <c r="CA37" i="13"/>
  <c r="CB37" i="13"/>
  <c r="CC37" i="13"/>
  <c r="CD37" i="13"/>
  <c r="CE37" i="13"/>
  <c r="CF37" i="13"/>
  <c r="CG37" i="13"/>
  <c r="CH37" i="13"/>
  <c r="CI37" i="13"/>
  <c r="CJ37" i="13"/>
  <c r="CK37" i="13"/>
  <c r="CL37" i="13"/>
  <c r="CM37" i="13"/>
  <c r="CN37" i="13"/>
  <c r="CO37" i="13"/>
  <c r="CP37" i="13"/>
  <c r="CQ37" i="13"/>
  <c r="CR37" i="13"/>
  <c r="CS37" i="13"/>
  <c r="CT37" i="13"/>
  <c r="CU37" i="13"/>
  <c r="CV37" i="13"/>
  <c r="CW37" i="13"/>
  <c r="CX37" i="13"/>
  <c r="CY37" i="13"/>
  <c r="CZ37" i="13"/>
  <c r="DA37" i="13"/>
  <c r="DB37" i="13"/>
  <c r="DC37" i="13"/>
  <c r="DD37" i="13"/>
  <c r="DE37" i="13"/>
  <c r="DF37" i="13"/>
  <c r="DG37" i="13"/>
  <c r="DH37" i="13"/>
  <c r="DI37" i="13"/>
  <c r="DJ37" i="13"/>
  <c r="DK37" i="13"/>
  <c r="DL37" i="13"/>
  <c r="DM37" i="13"/>
  <c r="DN37" i="13"/>
  <c r="DO37" i="13"/>
  <c r="DP37" i="13"/>
  <c r="DQ37" i="13"/>
  <c r="DR37" i="13"/>
  <c r="DS37" i="13"/>
  <c r="DT37" i="13"/>
  <c r="DU37" i="13"/>
  <c r="DV37" i="13"/>
  <c r="DW37" i="13"/>
  <c r="DX37" i="13"/>
  <c r="DY37" i="13"/>
  <c r="DZ37" i="13"/>
  <c r="EA37" i="13"/>
  <c r="EB37" i="13"/>
  <c r="EC37" i="13"/>
  <c r="ED37" i="13"/>
  <c r="EE37" i="13"/>
  <c r="EF37" i="13"/>
  <c r="EG37" i="13"/>
  <c r="EH37" i="13"/>
  <c r="EI37" i="13"/>
  <c r="EJ37" i="13"/>
  <c r="EK37" i="13"/>
  <c r="EL37" i="13"/>
  <c r="EM37" i="13"/>
  <c r="EN37" i="13"/>
  <c r="EO37" i="13"/>
  <c r="EP37" i="13"/>
  <c r="EQ37" i="13"/>
  <c r="ER37" i="13"/>
  <c r="ES37" i="13"/>
  <c r="ET37" i="13"/>
  <c r="EU37" i="13"/>
  <c r="EV37" i="13"/>
  <c r="EW37" i="13"/>
  <c r="EX37" i="13"/>
  <c r="EY37" i="13"/>
  <c r="EZ37" i="13"/>
  <c r="FA37" i="13"/>
  <c r="FB37" i="13"/>
  <c r="FC37" i="13"/>
  <c r="FD37" i="13"/>
  <c r="FE37" i="13"/>
  <c r="FF37" i="13"/>
  <c r="FG37" i="13"/>
  <c r="FH37" i="13"/>
  <c r="FI37" i="13"/>
  <c r="FJ37" i="13"/>
  <c r="FK37" i="13"/>
  <c r="FL37" i="13"/>
  <c r="FM37" i="13"/>
  <c r="FN37" i="13"/>
  <c r="FO37" i="13"/>
  <c r="FP37" i="13"/>
  <c r="FQ37" i="13"/>
  <c r="FR37" i="13"/>
  <c r="FS37" i="13"/>
  <c r="FT37" i="13"/>
  <c r="FU37" i="13"/>
  <c r="FV37" i="13"/>
  <c r="FW37" i="13"/>
  <c r="FX37" i="13"/>
  <c r="FY37" i="13"/>
  <c r="FZ37" i="13"/>
  <c r="GA37" i="13"/>
  <c r="GB37" i="13"/>
  <c r="GC37" i="13"/>
  <c r="GD37" i="13"/>
  <c r="GE37" i="13"/>
  <c r="GF37" i="13"/>
  <c r="GG37" i="13"/>
  <c r="GH37" i="13"/>
  <c r="GI37" i="13"/>
  <c r="GJ37" i="13"/>
  <c r="GK37" i="13"/>
  <c r="GL37" i="13"/>
  <c r="GM37" i="13"/>
  <c r="GN37" i="13"/>
  <c r="GO37" i="13"/>
  <c r="GP37" i="13"/>
  <c r="GQ37" i="13"/>
  <c r="GR37" i="13"/>
  <c r="GS37" i="13"/>
  <c r="GT37" i="13"/>
  <c r="GU37" i="13"/>
  <c r="GV37" i="13"/>
  <c r="GW37" i="13"/>
  <c r="GX37" i="13"/>
  <c r="GY37" i="13"/>
  <c r="GZ37" i="13"/>
  <c r="HA37" i="13"/>
  <c r="HB37" i="13"/>
  <c r="HC37" i="13"/>
  <c r="HD37" i="13"/>
  <c r="HE37" i="13"/>
  <c r="HF37" i="13"/>
  <c r="HG37" i="13"/>
  <c r="HH37" i="13"/>
  <c r="HI37" i="13"/>
  <c r="HJ37" i="13"/>
  <c r="HK37" i="13"/>
  <c r="HL37" i="13"/>
  <c r="HM37" i="13"/>
  <c r="HN37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Z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BM38" i="13"/>
  <c r="BN38" i="13"/>
  <c r="BO38" i="13"/>
  <c r="BP38" i="13"/>
  <c r="BQ38" i="13"/>
  <c r="BR38" i="13"/>
  <c r="BS38" i="13"/>
  <c r="BT38" i="13"/>
  <c r="BU38" i="13"/>
  <c r="BV38" i="13"/>
  <c r="BW38" i="13"/>
  <c r="BX38" i="13"/>
  <c r="BY38" i="13"/>
  <c r="BZ38" i="13"/>
  <c r="CA38" i="13"/>
  <c r="CB38" i="13"/>
  <c r="CC38" i="13"/>
  <c r="CD38" i="13"/>
  <c r="CE38" i="13"/>
  <c r="CF38" i="13"/>
  <c r="CG38" i="13"/>
  <c r="CH38" i="13"/>
  <c r="CI38" i="13"/>
  <c r="CJ38" i="13"/>
  <c r="CK38" i="13"/>
  <c r="CL38" i="13"/>
  <c r="CM38" i="13"/>
  <c r="CN38" i="13"/>
  <c r="CO38" i="13"/>
  <c r="CP38" i="13"/>
  <c r="CQ38" i="13"/>
  <c r="CR38" i="13"/>
  <c r="CS38" i="13"/>
  <c r="CT38" i="13"/>
  <c r="CU38" i="13"/>
  <c r="CV38" i="13"/>
  <c r="CW38" i="13"/>
  <c r="CX38" i="13"/>
  <c r="CY38" i="13"/>
  <c r="CZ38" i="13"/>
  <c r="DA38" i="13"/>
  <c r="DB38" i="13"/>
  <c r="DC38" i="13"/>
  <c r="DD38" i="13"/>
  <c r="DE38" i="13"/>
  <c r="DF38" i="13"/>
  <c r="DG38" i="13"/>
  <c r="DH38" i="13"/>
  <c r="DI38" i="13"/>
  <c r="DJ38" i="13"/>
  <c r="DK38" i="13"/>
  <c r="DL38" i="13"/>
  <c r="DM38" i="13"/>
  <c r="DN38" i="13"/>
  <c r="DO38" i="13"/>
  <c r="DP38" i="13"/>
  <c r="DQ38" i="13"/>
  <c r="DR38" i="13"/>
  <c r="DS38" i="13"/>
  <c r="DT38" i="13"/>
  <c r="DU38" i="13"/>
  <c r="DV38" i="13"/>
  <c r="DW38" i="13"/>
  <c r="DX38" i="13"/>
  <c r="DY38" i="13"/>
  <c r="DZ38" i="13"/>
  <c r="EA38" i="13"/>
  <c r="EB38" i="13"/>
  <c r="EC38" i="13"/>
  <c r="ED38" i="13"/>
  <c r="EE38" i="13"/>
  <c r="EF38" i="13"/>
  <c r="EG38" i="13"/>
  <c r="EH38" i="13"/>
  <c r="EI38" i="13"/>
  <c r="EJ38" i="13"/>
  <c r="EK38" i="13"/>
  <c r="EL38" i="13"/>
  <c r="EM38" i="13"/>
  <c r="EN38" i="13"/>
  <c r="EO38" i="13"/>
  <c r="EP38" i="13"/>
  <c r="EQ38" i="13"/>
  <c r="ER38" i="13"/>
  <c r="ES38" i="13"/>
  <c r="ET38" i="13"/>
  <c r="EU38" i="13"/>
  <c r="EV38" i="13"/>
  <c r="EW38" i="13"/>
  <c r="EX38" i="13"/>
  <c r="EY38" i="13"/>
  <c r="EZ38" i="13"/>
  <c r="FA38" i="13"/>
  <c r="FB38" i="13"/>
  <c r="FC38" i="13"/>
  <c r="FD38" i="13"/>
  <c r="FE38" i="13"/>
  <c r="FF38" i="13"/>
  <c r="FG38" i="13"/>
  <c r="FH38" i="13"/>
  <c r="FI38" i="13"/>
  <c r="FJ38" i="13"/>
  <c r="FK38" i="13"/>
  <c r="FL38" i="13"/>
  <c r="FM38" i="13"/>
  <c r="FN38" i="13"/>
  <c r="FO38" i="13"/>
  <c r="FP38" i="13"/>
  <c r="FQ38" i="13"/>
  <c r="FR38" i="13"/>
  <c r="FS38" i="13"/>
  <c r="FT38" i="13"/>
  <c r="FU38" i="13"/>
  <c r="FV38" i="13"/>
  <c r="FW38" i="13"/>
  <c r="FX38" i="13"/>
  <c r="FY38" i="13"/>
  <c r="FZ38" i="13"/>
  <c r="GA38" i="13"/>
  <c r="GB38" i="13"/>
  <c r="GC38" i="13"/>
  <c r="GD38" i="13"/>
  <c r="GE38" i="13"/>
  <c r="GF38" i="13"/>
  <c r="GG38" i="13"/>
  <c r="GH38" i="13"/>
  <c r="GI38" i="13"/>
  <c r="GJ38" i="13"/>
  <c r="GK38" i="13"/>
  <c r="GL38" i="13"/>
  <c r="GM38" i="13"/>
  <c r="GN38" i="13"/>
  <c r="GO38" i="13"/>
  <c r="GP38" i="13"/>
  <c r="GQ38" i="13"/>
  <c r="GR38" i="13"/>
  <c r="GS38" i="13"/>
  <c r="GT38" i="13"/>
  <c r="GU38" i="13"/>
  <c r="GV38" i="13"/>
  <c r="GW38" i="13"/>
  <c r="GX38" i="13"/>
  <c r="GY38" i="13"/>
  <c r="GZ38" i="13"/>
  <c r="HA38" i="13"/>
  <c r="HB38" i="13"/>
  <c r="HC38" i="13"/>
  <c r="HD38" i="13"/>
  <c r="HE38" i="13"/>
  <c r="HF38" i="13"/>
  <c r="HG38" i="13"/>
  <c r="HH38" i="13"/>
  <c r="HI38" i="13"/>
  <c r="HJ38" i="13"/>
  <c r="HK38" i="13"/>
  <c r="HL38" i="13"/>
  <c r="HM38" i="13"/>
  <c r="HN38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C39" i="13"/>
  <c r="DD39" i="13"/>
  <c r="DE39" i="13"/>
  <c r="DF39" i="13"/>
  <c r="DG39" i="13"/>
  <c r="DH39" i="13"/>
  <c r="DI39" i="13"/>
  <c r="DJ39" i="13"/>
  <c r="DK39" i="13"/>
  <c r="DL39" i="13"/>
  <c r="DM39" i="13"/>
  <c r="DN39" i="13"/>
  <c r="DO39" i="13"/>
  <c r="DP39" i="13"/>
  <c r="DQ39" i="13"/>
  <c r="DR39" i="13"/>
  <c r="DS39" i="13"/>
  <c r="DT39" i="13"/>
  <c r="DU39" i="13"/>
  <c r="DV39" i="13"/>
  <c r="DW39" i="13"/>
  <c r="DX39" i="13"/>
  <c r="DY39" i="13"/>
  <c r="DZ39" i="13"/>
  <c r="EA39" i="13"/>
  <c r="EB39" i="13"/>
  <c r="EC39" i="13"/>
  <c r="ED39" i="13"/>
  <c r="EE39" i="13"/>
  <c r="EF39" i="13"/>
  <c r="EG39" i="13"/>
  <c r="EH39" i="13"/>
  <c r="EI39" i="13"/>
  <c r="EJ39" i="13"/>
  <c r="EK39" i="13"/>
  <c r="EL39" i="13"/>
  <c r="EM39" i="13"/>
  <c r="EN39" i="13"/>
  <c r="EO39" i="13"/>
  <c r="EP39" i="13"/>
  <c r="EQ39" i="13"/>
  <c r="ER39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FS39" i="13"/>
  <c r="FT39" i="13"/>
  <c r="FU39" i="13"/>
  <c r="FV39" i="13"/>
  <c r="FW39" i="13"/>
  <c r="FX39" i="13"/>
  <c r="FY39" i="13"/>
  <c r="FZ39" i="13"/>
  <c r="GA39" i="13"/>
  <c r="GB39" i="13"/>
  <c r="GC39" i="13"/>
  <c r="GD39" i="13"/>
  <c r="GE39" i="13"/>
  <c r="GF39" i="13"/>
  <c r="GG39" i="13"/>
  <c r="GH39" i="13"/>
  <c r="GI39" i="13"/>
  <c r="GJ39" i="13"/>
  <c r="GK39" i="13"/>
  <c r="GL39" i="13"/>
  <c r="GM39" i="13"/>
  <c r="GN39" i="13"/>
  <c r="GO39" i="13"/>
  <c r="GP39" i="13"/>
  <c r="GQ39" i="13"/>
  <c r="GR39" i="13"/>
  <c r="GS39" i="13"/>
  <c r="GT39" i="13"/>
  <c r="GU39" i="13"/>
  <c r="GV39" i="13"/>
  <c r="GW39" i="13"/>
  <c r="GX39" i="13"/>
  <c r="GY39" i="13"/>
  <c r="GZ39" i="13"/>
  <c r="HA39" i="13"/>
  <c r="HB39" i="13"/>
  <c r="HC39" i="13"/>
  <c r="HD39" i="13"/>
  <c r="HE39" i="13"/>
  <c r="HF39" i="13"/>
  <c r="HG39" i="13"/>
  <c r="HH39" i="13"/>
  <c r="HI39" i="13"/>
  <c r="HJ39" i="13"/>
  <c r="HK39" i="13"/>
  <c r="HL39" i="13"/>
  <c r="HM39" i="13"/>
  <c r="HN39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Z40" i="13"/>
  <c r="BA40" i="13"/>
  <c r="BB40" i="13"/>
  <c r="BC40" i="13"/>
  <c r="BD40" i="13"/>
  <c r="BE40" i="13"/>
  <c r="BF40" i="13"/>
  <c r="BG40" i="13"/>
  <c r="BH40" i="13"/>
  <c r="BI40" i="13"/>
  <c r="BJ40" i="13"/>
  <c r="BK40" i="13"/>
  <c r="BL40" i="13"/>
  <c r="BM40" i="13"/>
  <c r="BN40" i="13"/>
  <c r="BO40" i="13"/>
  <c r="BP40" i="13"/>
  <c r="BQ40" i="13"/>
  <c r="BR40" i="13"/>
  <c r="BS40" i="13"/>
  <c r="BT40" i="13"/>
  <c r="BU40" i="13"/>
  <c r="BV40" i="13"/>
  <c r="BW40" i="13"/>
  <c r="BX40" i="13"/>
  <c r="BY40" i="13"/>
  <c r="BZ40" i="13"/>
  <c r="CA40" i="13"/>
  <c r="CB40" i="13"/>
  <c r="CC40" i="13"/>
  <c r="CD40" i="13"/>
  <c r="CE40" i="13"/>
  <c r="CF40" i="13"/>
  <c r="CG40" i="13"/>
  <c r="CH40" i="13"/>
  <c r="CI40" i="13"/>
  <c r="CJ40" i="13"/>
  <c r="CK40" i="13"/>
  <c r="CL40" i="13"/>
  <c r="CM40" i="13"/>
  <c r="CN40" i="13"/>
  <c r="CO40" i="13"/>
  <c r="CP40" i="13"/>
  <c r="CQ40" i="13"/>
  <c r="CR40" i="13"/>
  <c r="CS40" i="13"/>
  <c r="CT40" i="13"/>
  <c r="CU40" i="13"/>
  <c r="CV40" i="13"/>
  <c r="CW40" i="13"/>
  <c r="CX40" i="13"/>
  <c r="CY40" i="13"/>
  <c r="CZ40" i="13"/>
  <c r="DA40" i="13"/>
  <c r="DB40" i="13"/>
  <c r="DC40" i="13"/>
  <c r="DD40" i="13"/>
  <c r="DE40" i="13"/>
  <c r="DF40" i="13"/>
  <c r="DG40" i="13"/>
  <c r="DH40" i="13"/>
  <c r="DI40" i="13"/>
  <c r="DJ40" i="13"/>
  <c r="DK40" i="13"/>
  <c r="DL40" i="13"/>
  <c r="DM40" i="13"/>
  <c r="DN40" i="13"/>
  <c r="DO40" i="13"/>
  <c r="DP40" i="13"/>
  <c r="DQ40" i="13"/>
  <c r="DR40" i="13"/>
  <c r="DS40" i="13"/>
  <c r="DT40" i="13"/>
  <c r="DU40" i="13"/>
  <c r="DV40" i="13"/>
  <c r="DW40" i="13"/>
  <c r="DX40" i="13"/>
  <c r="DY40" i="13"/>
  <c r="DZ40" i="13"/>
  <c r="EA40" i="13"/>
  <c r="EB40" i="13"/>
  <c r="EC40" i="13"/>
  <c r="ED40" i="13"/>
  <c r="EE40" i="13"/>
  <c r="EF40" i="13"/>
  <c r="EG40" i="13"/>
  <c r="EH40" i="13"/>
  <c r="EI40" i="13"/>
  <c r="EJ40" i="13"/>
  <c r="EK40" i="13"/>
  <c r="EL40" i="13"/>
  <c r="EM40" i="13"/>
  <c r="EN40" i="13"/>
  <c r="EO40" i="13"/>
  <c r="EP40" i="13"/>
  <c r="EQ40" i="13"/>
  <c r="ER40" i="13"/>
  <c r="ES40" i="13"/>
  <c r="ET40" i="13"/>
  <c r="EU40" i="13"/>
  <c r="EV40" i="13"/>
  <c r="EW40" i="13"/>
  <c r="EX40" i="13"/>
  <c r="EY40" i="13"/>
  <c r="EZ40" i="13"/>
  <c r="FA40" i="13"/>
  <c r="FB40" i="13"/>
  <c r="FC40" i="13"/>
  <c r="FD40" i="13"/>
  <c r="FE40" i="13"/>
  <c r="FF40" i="13"/>
  <c r="FG40" i="13"/>
  <c r="FH40" i="13"/>
  <c r="FI40" i="13"/>
  <c r="FJ40" i="13"/>
  <c r="FK40" i="13"/>
  <c r="FL40" i="13"/>
  <c r="FM40" i="13"/>
  <c r="FN40" i="13"/>
  <c r="FO40" i="13"/>
  <c r="FP40" i="13"/>
  <c r="FQ40" i="13"/>
  <c r="FR40" i="13"/>
  <c r="FS40" i="13"/>
  <c r="FT40" i="13"/>
  <c r="FU40" i="13"/>
  <c r="FV40" i="13"/>
  <c r="FW40" i="13"/>
  <c r="FX40" i="13"/>
  <c r="FY40" i="13"/>
  <c r="FZ40" i="13"/>
  <c r="GA40" i="13"/>
  <c r="GB40" i="13"/>
  <c r="GC40" i="13"/>
  <c r="GD40" i="13"/>
  <c r="GE40" i="13"/>
  <c r="GF40" i="13"/>
  <c r="GG40" i="13"/>
  <c r="GH40" i="13"/>
  <c r="GI40" i="13"/>
  <c r="GJ40" i="13"/>
  <c r="GK40" i="13"/>
  <c r="GL40" i="13"/>
  <c r="GM40" i="13"/>
  <c r="GN40" i="13"/>
  <c r="GO40" i="13"/>
  <c r="GP40" i="13"/>
  <c r="GQ40" i="13"/>
  <c r="GR40" i="13"/>
  <c r="GS40" i="13"/>
  <c r="GT40" i="13"/>
  <c r="GU40" i="13"/>
  <c r="GV40" i="13"/>
  <c r="GW40" i="13"/>
  <c r="GX40" i="13"/>
  <c r="GY40" i="13"/>
  <c r="GZ40" i="13"/>
  <c r="HA40" i="13"/>
  <c r="HB40" i="13"/>
  <c r="HC40" i="13"/>
  <c r="HD40" i="13"/>
  <c r="HE40" i="13"/>
  <c r="HF40" i="13"/>
  <c r="HG40" i="13"/>
  <c r="HH40" i="13"/>
  <c r="HI40" i="13"/>
  <c r="HJ40" i="13"/>
  <c r="HK40" i="13"/>
  <c r="HL40" i="13"/>
  <c r="HM40" i="13"/>
  <c r="HN40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AY41" i="13"/>
  <c r="AZ41" i="13"/>
  <c r="BA41" i="13"/>
  <c r="BB41" i="13"/>
  <c r="BC41" i="13"/>
  <c r="BD41" i="13"/>
  <c r="BE41" i="13"/>
  <c r="BF41" i="13"/>
  <c r="BG41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T41" i="13"/>
  <c r="BU41" i="13"/>
  <c r="BV41" i="13"/>
  <c r="BW41" i="13"/>
  <c r="BX41" i="13"/>
  <c r="BY41" i="13"/>
  <c r="BZ41" i="13"/>
  <c r="CA41" i="13"/>
  <c r="CB41" i="13"/>
  <c r="CC41" i="13"/>
  <c r="CD41" i="13"/>
  <c r="CE41" i="13"/>
  <c r="CF41" i="13"/>
  <c r="CG41" i="13"/>
  <c r="CH41" i="13"/>
  <c r="CI41" i="13"/>
  <c r="CJ41" i="13"/>
  <c r="CK41" i="13"/>
  <c r="CL41" i="13"/>
  <c r="CM41" i="13"/>
  <c r="CN41" i="13"/>
  <c r="CO41" i="13"/>
  <c r="CP41" i="13"/>
  <c r="CQ41" i="13"/>
  <c r="CR41" i="13"/>
  <c r="CS41" i="13"/>
  <c r="CT41" i="13"/>
  <c r="CU41" i="13"/>
  <c r="CV41" i="13"/>
  <c r="CW41" i="13"/>
  <c r="CX41" i="13"/>
  <c r="CY41" i="13"/>
  <c r="CZ41" i="13"/>
  <c r="DA41" i="13"/>
  <c r="DB41" i="13"/>
  <c r="DC41" i="13"/>
  <c r="DD41" i="13"/>
  <c r="DE41" i="13"/>
  <c r="DF41" i="13"/>
  <c r="DG41" i="13"/>
  <c r="DH41" i="13"/>
  <c r="DI41" i="13"/>
  <c r="DJ41" i="13"/>
  <c r="DK41" i="13"/>
  <c r="DL41" i="13"/>
  <c r="DM41" i="13"/>
  <c r="DN41" i="13"/>
  <c r="DO41" i="13"/>
  <c r="DP41" i="13"/>
  <c r="DQ41" i="13"/>
  <c r="DR41" i="13"/>
  <c r="DS41" i="13"/>
  <c r="DT41" i="13"/>
  <c r="DU41" i="13"/>
  <c r="DV41" i="13"/>
  <c r="DW41" i="13"/>
  <c r="DX41" i="13"/>
  <c r="DY41" i="13"/>
  <c r="DZ41" i="13"/>
  <c r="EA41" i="13"/>
  <c r="EB41" i="13"/>
  <c r="EC41" i="13"/>
  <c r="ED41" i="13"/>
  <c r="EE41" i="13"/>
  <c r="EF41" i="13"/>
  <c r="EG41" i="13"/>
  <c r="EH41" i="13"/>
  <c r="EI41" i="13"/>
  <c r="EJ41" i="13"/>
  <c r="EK41" i="13"/>
  <c r="EL41" i="13"/>
  <c r="EM41" i="13"/>
  <c r="EN41" i="13"/>
  <c r="EO41" i="13"/>
  <c r="EP41" i="13"/>
  <c r="EQ41" i="13"/>
  <c r="ER41" i="13"/>
  <c r="ES41" i="13"/>
  <c r="ET41" i="13"/>
  <c r="EU41" i="13"/>
  <c r="EV41" i="13"/>
  <c r="EW41" i="13"/>
  <c r="EX41" i="13"/>
  <c r="EY41" i="13"/>
  <c r="EZ41" i="13"/>
  <c r="FA41" i="13"/>
  <c r="FB41" i="13"/>
  <c r="FC41" i="13"/>
  <c r="FD41" i="13"/>
  <c r="FE41" i="13"/>
  <c r="FF41" i="13"/>
  <c r="FG41" i="13"/>
  <c r="FH41" i="13"/>
  <c r="FI41" i="13"/>
  <c r="FJ41" i="13"/>
  <c r="FK41" i="13"/>
  <c r="FL41" i="13"/>
  <c r="FM41" i="13"/>
  <c r="FN41" i="13"/>
  <c r="FO41" i="13"/>
  <c r="FP41" i="13"/>
  <c r="FQ41" i="13"/>
  <c r="FR41" i="13"/>
  <c r="FS41" i="13"/>
  <c r="FT41" i="13"/>
  <c r="FU41" i="13"/>
  <c r="FV41" i="13"/>
  <c r="FW41" i="13"/>
  <c r="FX41" i="13"/>
  <c r="FY41" i="13"/>
  <c r="FZ41" i="13"/>
  <c r="GA41" i="13"/>
  <c r="GB41" i="13"/>
  <c r="GC41" i="13"/>
  <c r="GD41" i="13"/>
  <c r="GE41" i="13"/>
  <c r="GF41" i="13"/>
  <c r="GG41" i="13"/>
  <c r="GH41" i="13"/>
  <c r="GI41" i="13"/>
  <c r="GJ41" i="13"/>
  <c r="GK41" i="13"/>
  <c r="GL41" i="13"/>
  <c r="GM41" i="13"/>
  <c r="GN41" i="13"/>
  <c r="GO41" i="13"/>
  <c r="GP41" i="13"/>
  <c r="GQ41" i="13"/>
  <c r="GR41" i="13"/>
  <c r="GS41" i="13"/>
  <c r="GT41" i="13"/>
  <c r="GU41" i="13"/>
  <c r="GV41" i="13"/>
  <c r="GW41" i="13"/>
  <c r="GX41" i="13"/>
  <c r="GY41" i="13"/>
  <c r="GZ41" i="13"/>
  <c r="HA41" i="13"/>
  <c r="HB41" i="13"/>
  <c r="HC41" i="13"/>
  <c r="HD41" i="13"/>
  <c r="HE41" i="13"/>
  <c r="HF41" i="13"/>
  <c r="HG41" i="13"/>
  <c r="HH41" i="13"/>
  <c r="HI41" i="13"/>
  <c r="HJ41" i="13"/>
  <c r="HK41" i="13"/>
  <c r="HL41" i="13"/>
  <c r="HM41" i="13"/>
  <c r="HN41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C42" i="13"/>
  <c r="DD42" i="13"/>
  <c r="DE42" i="13"/>
  <c r="DF42" i="13"/>
  <c r="DG42" i="13"/>
  <c r="DH42" i="13"/>
  <c r="DI42" i="13"/>
  <c r="DJ42" i="13"/>
  <c r="DK42" i="13"/>
  <c r="DL42" i="13"/>
  <c r="DM42" i="13"/>
  <c r="DN42" i="13"/>
  <c r="DO42" i="13"/>
  <c r="DP42" i="13"/>
  <c r="DQ42" i="13"/>
  <c r="DR42" i="13"/>
  <c r="DS42" i="13"/>
  <c r="DT42" i="13"/>
  <c r="DU42" i="13"/>
  <c r="DV42" i="13"/>
  <c r="DW42" i="13"/>
  <c r="DX42" i="13"/>
  <c r="DY42" i="13"/>
  <c r="DZ42" i="13"/>
  <c r="EA42" i="13"/>
  <c r="EB42" i="13"/>
  <c r="EC42" i="13"/>
  <c r="ED42" i="13"/>
  <c r="EE42" i="13"/>
  <c r="EF42" i="13"/>
  <c r="EG42" i="13"/>
  <c r="EH42" i="13"/>
  <c r="EI42" i="13"/>
  <c r="EJ42" i="13"/>
  <c r="EK42" i="13"/>
  <c r="EL42" i="13"/>
  <c r="EM42" i="13"/>
  <c r="EN42" i="13"/>
  <c r="EO42" i="13"/>
  <c r="EP42" i="13"/>
  <c r="EQ42" i="13"/>
  <c r="ER42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HH42" i="13"/>
  <c r="HI42" i="13"/>
  <c r="HJ42" i="13"/>
  <c r="HK42" i="13"/>
  <c r="HL42" i="13"/>
  <c r="HM42" i="13"/>
  <c r="HN42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AY43" i="13"/>
  <c r="AZ43" i="13"/>
  <c r="BA43" i="13"/>
  <c r="BB43" i="13"/>
  <c r="BC43" i="13"/>
  <c r="BD43" i="13"/>
  <c r="BE43" i="13"/>
  <c r="BF43" i="13"/>
  <c r="BG43" i="13"/>
  <c r="BH43" i="13"/>
  <c r="BI43" i="13"/>
  <c r="BJ43" i="13"/>
  <c r="BK43" i="13"/>
  <c r="BL43" i="13"/>
  <c r="BM43" i="13"/>
  <c r="BN43" i="13"/>
  <c r="BO43" i="13"/>
  <c r="BP43" i="13"/>
  <c r="BQ43" i="13"/>
  <c r="BR43" i="13"/>
  <c r="BS43" i="13"/>
  <c r="BT43" i="13"/>
  <c r="BU43" i="13"/>
  <c r="BV43" i="13"/>
  <c r="BW43" i="13"/>
  <c r="BX43" i="13"/>
  <c r="BY43" i="13"/>
  <c r="BZ43" i="13"/>
  <c r="CA43" i="13"/>
  <c r="CB43" i="13"/>
  <c r="CC43" i="13"/>
  <c r="CD43" i="13"/>
  <c r="CE43" i="13"/>
  <c r="CF43" i="13"/>
  <c r="CG43" i="13"/>
  <c r="CH43" i="13"/>
  <c r="CI43" i="13"/>
  <c r="CJ43" i="13"/>
  <c r="CK43" i="13"/>
  <c r="CL43" i="13"/>
  <c r="CM43" i="13"/>
  <c r="CN43" i="13"/>
  <c r="CO43" i="13"/>
  <c r="CP43" i="13"/>
  <c r="CQ43" i="13"/>
  <c r="CR43" i="13"/>
  <c r="CS43" i="13"/>
  <c r="CT43" i="13"/>
  <c r="CU43" i="13"/>
  <c r="CV43" i="13"/>
  <c r="CW43" i="13"/>
  <c r="CX43" i="13"/>
  <c r="CY43" i="13"/>
  <c r="CZ43" i="13"/>
  <c r="DA43" i="13"/>
  <c r="DB43" i="13"/>
  <c r="DC43" i="13"/>
  <c r="DD43" i="13"/>
  <c r="DE43" i="13"/>
  <c r="DF43" i="13"/>
  <c r="DG43" i="13"/>
  <c r="DH43" i="13"/>
  <c r="DI43" i="13"/>
  <c r="DJ43" i="13"/>
  <c r="DK43" i="13"/>
  <c r="DL43" i="13"/>
  <c r="DM43" i="13"/>
  <c r="DN43" i="13"/>
  <c r="DO43" i="13"/>
  <c r="DP43" i="13"/>
  <c r="DQ43" i="13"/>
  <c r="DR43" i="13"/>
  <c r="DS43" i="13"/>
  <c r="DT43" i="13"/>
  <c r="DU43" i="13"/>
  <c r="DV43" i="13"/>
  <c r="DW43" i="13"/>
  <c r="DX43" i="13"/>
  <c r="DY43" i="13"/>
  <c r="DZ43" i="13"/>
  <c r="EA43" i="13"/>
  <c r="EB43" i="13"/>
  <c r="EC43" i="13"/>
  <c r="ED43" i="13"/>
  <c r="EE43" i="13"/>
  <c r="EF43" i="13"/>
  <c r="EG43" i="13"/>
  <c r="EH43" i="13"/>
  <c r="EI43" i="13"/>
  <c r="EJ43" i="13"/>
  <c r="EK43" i="13"/>
  <c r="EL43" i="13"/>
  <c r="EM43" i="13"/>
  <c r="EN43" i="13"/>
  <c r="EO43" i="13"/>
  <c r="EP43" i="13"/>
  <c r="EQ43" i="13"/>
  <c r="ER43" i="13"/>
  <c r="ES43" i="13"/>
  <c r="ET43" i="13"/>
  <c r="EU43" i="13"/>
  <c r="EV43" i="13"/>
  <c r="EW43" i="13"/>
  <c r="EX43" i="13"/>
  <c r="EY43" i="13"/>
  <c r="EZ43" i="13"/>
  <c r="FA43" i="13"/>
  <c r="FB43" i="13"/>
  <c r="FC43" i="13"/>
  <c r="FD43" i="13"/>
  <c r="FE43" i="13"/>
  <c r="FF43" i="13"/>
  <c r="FG43" i="13"/>
  <c r="FH43" i="13"/>
  <c r="FI43" i="13"/>
  <c r="FJ43" i="13"/>
  <c r="FK43" i="13"/>
  <c r="FL43" i="13"/>
  <c r="FM43" i="13"/>
  <c r="FN43" i="13"/>
  <c r="FO43" i="13"/>
  <c r="FP43" i="13"/>
  <c r="FQ43" i="13"/>
  <c r="FR43" i="13"/>
  <c r="FS43" i="13"/>
  <c r="FT43" i="13"/>
  <c r="FU43" i="13"/>
  <c r="FV43" i="13"/>
  <c r="FW43" i="13"/>
  <c r="FX43" i="13"/>
  <c r="FY43" i="13"/>
  <c r="FZ43" i="13"/>
  <c r="GA43" i="13"/>
  <c r="GB43" i="13"/>
  <c r="GC43" i="13"/>
  <c r="GD43" i="13"/>
  <c r="GE43" i="13"/>
  <c r="GF43" i="13"/>
  <c r="GG43" i="13"/>
  <c r="GH43" i="13"/>
  <c r="GI43" i="13"/>
  <c r="GJ43" i="13"/>
  <c r="GK43" i="13"/>
  <c r="GL43" i="13"/>
  <c r="GM43" i="13"/>
  <c r="GN43" i="13"/>
  <c r="GO43" i="13"/>
  <c r="GP43" i="13"/>
  <c r="GQ43" i="13"/>
  <c r="GR43" i="13"/>
  <c r="GS43" i="13"/>
  <c r="GT43" i="13"/>
  <c r="GU43" i="13"/>
  <c r="GV43" i="13"/>
  <c r="GW43" i="13"/>
  <c r="GX43" i="13"/>
  <c r="GY43" i="13"/>
  <c r="GZ43" i="13"/>
  <c r="HA43" i="13"/>
  <c r="HB43" i="13"/>
  <c r="HC43" i="13"/>
  <c r="HD43" i="13"/>
  <c r="HE43" i="13"/>
  <c r="HF43" i="13"/>
  <c r="HG43" i="13"/>
  <c r="HH43" i="13"/>
  <c r="HI43" i="13"/>
  <c r="HJ43" i="13"/>
  <c r="HK43" i="13"/>
  <c r="HL43" i="13"/>
  <c r="HM43" i="13"/>
  <c r="HN43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AY44" i="13"/>
  <c r="AZ44" i="13"/>
  <c r="BA44" i="13"/>
  <c r="BB44" i="13"/>
  <c r="BC44" i="13"/>
  <c r="BD44" i="13"/>
  <c r="BE44" i="13"/>
  <c r="BF44" i="13"/>
  <c r="BG44" i="13"/>
  <c r="BH44" i="13"/>
  <c r="BI44" i="13"/>
  <c r="BJ44" i="13"/>
  <c r="BK44" i="13"/>
  <c r="BL44" i="13"/>
  <c r="BM44" i="13"/>
  <c r="BN44" i="13"/>
  <c r="BO44" i="13"/>
  <c r="BP44" i="13"/>
  <c r="BQ44" i="13"/>
  <c r="BR44" i="13"/>
  <c r="BS44" i="13"/>
  <c r="BT44" i="13"/>
  <c r="BU44" i="13"/>
  <c r="BV44" i="13"/>
  <c r="BW44" i="13"/>
  <c r="BX44" i="13"/>
  <c r="BY44" i="13"/>
  <c r="BZ44" i="13"/>
  <c r="CA44" i="13"/>
  <c r="CB44" i="13"/>
  <c r="CC44" i="13"/>
  <c r="CD44" i="13"/>
  <c r="CE44" i="13"/>
  <c r="CF44" i="13"/>
  <c r="CG44" i="13"/>
  <c r="CH44" i="13"/>
  <c r="CI44" i="13"/>
  <c r="CJ44" i="13"/>
  <c r="CK44" i="13"/>
  <c r="CL44" i="13"/>
  <c r="CM44" i="13"/>
  <c r="CN44" i="13"/>
  <c r="CO44" i="13"/>
  <c r="CP44" i="13"/>
  <c r="CQ44" i="13"/>
  <c r="CR44" i="13"/>
  <c r="CS44" i="13"/>
  <c r="CT44" i="13"/>
  <c r="CU44" i="13"/>
  <c r="CV44" i="13"/>
  <c r="CW44" i="13"/>
  <c r="CX44" i="13"/>
  <c r="CY44" i="13"/>
  <c r="CZ44" i="13"/>
  <c r="DA44" i="13"/>
  <c r="DB44" i="13"/>
  <c r="DC44" i="13"/>
  <c r="DD44" i="13"/>
  <c r="DE44" i="13"/>
  <c r="DF44" i="13"/>
  <c r="DG44" i="13"/>
  <c r="DH44" i="13"/>
  <c r="DI44" i="13"/>
  <c r="DJ44" i="13"/>
  <c r="DK44" i="13"/>
  <c r="DL44" i="13"/>
  <c r="DM44" i="13"/>
  <c r="DN44" i="13"/>
  <c r="DO44" i="13"/>
  <c r="DP44" i="13"/>
  <c r="DQ44" i="13"/>
  <c r="DR44" i="13"/>
  <c r="DS44" i="13"/>
  <c r="DT44" i="13"/>
  <c r="DU44" i="13"/>
  <c r="DV44" i="13"/>
  <c r="DW44" i="13"/>
  <c r="DX44" i="13"/>
  <c r="DY44" i="13"/>
  <c r="DZ44" i="13"/>
  <c r="EA44" i="13"/>
  <c r="EB44" i="13"/>
  <c r="EC44" i="13"/>
  <c r="ED44" i="13"/>
  <c r="EE44" i="13"/>
  <c r="EF44" i="13"/>
  <c r="EG44" i="13"/>
  <c r="EH44" i="13"/>
  <c r="EI44" i="13"/>
  <c r="EJ44" i="13"/>
  <c r="EK44" i="13"/>
  <c r="EL44" i="13"/>
  <c r="EM44" i="13"/>
  <c r="EN44" i="13"/>
  <c r="EO44" i="13"/>
  <c r="EP44" i="13"/>
  <c r="EQ44" i="13"/>
  <c r="ER44" i="13"/>
  <c r="ES44" i="13"/>
  <c r="ET44" i="13"/>
  <c r="EU44" i="13"/>
  <c r="EV44" i="13"/>
  <c r="EW44" i="13"/>
  <c r="EX44" i="13"/>
  <c r="EY44" i="13"/>
  <c r="EZ44" i="13"/>
  <c r="FA44" i="13"/>
  <c r="FB44" i="13"/>
  <c r="FC44" i="13"/>
  <c r="FD44" i="13"/>
  <c r="FE44" i="13"/>
  <c r="FF44" i="13"/>
  <c r="FG44" i="13"/>
  <c r="FH44" i="13"/>
  <c r="FI44" i="13"/>
  <c r="FJ44" i="13"/>
  <c r="FK44" i="13"/>
  <c r="FL44" i="13"/>
  <c r="FM44" i="13"/>
  <c r="FN44" i="13"/>
  <c r="FO44" i="13"/>
  <c r="FP44" i="13"/>
  <c r="FQ44" i="13"/>
  <c r="FR44" i="13"/>
  <c r="FS44" i="13"/>
  <c r="FT44" i="13"/>
  <c r="FU44" i="13"/>
  <c r="FV44" i="13"/>
  <c r="FW44" i="13"/>
  <c r="FX44" i="13"/>
  <c r="FY44" i="13"/>
  <c r="FZ44" i="13"/>
  <c r="GA44" i="13"/>
  <c r="GB44" i="13"/>
  <c r="GC44" i="13"/>
  <c r="GD44" i="13"/>
  <c r="GE44" i="13"/>
  <c r="GF44" i="13"/>
  <c r="GG44" i="13"/>
  <c r="GH44" i="13"/>
  <c r="GI44" i="13"/>
  <c r="GJ44" i="13"/>
  <c r="GK44" i="13"/>
  <c r="GL44" i="13"/>
  <c r="GM44" i="13"/>
  <c r="GN44" i="13"/>
  <c r="GO44" i="13"/>
  <c r="GP44" i="13"/>
  <c r="GQ44" i="13"/>
  <c r="GR44" i="13"/>
  <c r="GS44" i="13"/>
  <c r="GT44" i="13"/>
  <c r="GU44" i="13"/>
  <c r="GV44" i="13"/>
  <c r="GW44" i="13"/>
  <c r="GX44" i="13"/>
  <c r="GY44" i="13"/>
  <c r="GZ44" i="13"/>
  <c r="HA44" i="13"/>
  <c r="HB44" i="13"/>
  <c r="HC44" i="13"/>
  <c r="HD44" i="13"/>
  <c r="HE44" i="13"/>
  <c r="HF44" i="13"/>
  <c r="HG44" i="13"/>
  <c r="HH44" i="13"/>
  <c r="HI44" i="13"/>
  <c r="HJ44" i="13"/>
  <c r="HK44" i="13"/>
  <c r="HL44" i="13"/>
  <c r="HM44" i="13"/>
  <c r="HN44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I45" i="13"/>
  <c r="DJ45" i="13"/>
  <c r="DK45" i="13"/>
  <c r="DL45" i="13"/>
  <c r="DM45" i="13"/>
  <c r="DN45" i="13"/>
  <c r="DO45" i="13"/>
  <c r="DP45" i="13"/>
  <c r="DQ45" i="13"/>
  <c r="DR45" i="13"/>
  <c r="DS45" i="13"/>
  <c r="DT45" i="13"/>
  <c r="DU45" i="13"/>
  <c r="DV45" i="13"/>
  <c r="DW45" i="13"/>
  <c r="DX45" i="13"/>
  <c r="DY45" i="13"/>
  <c r="DZ45" i="13"/>
  <c r="EA45" i="13"/>
  <c r="EB45" i="13"/>
  <c r="EC45" i="13"/>
  <c r="ED45" i="13"/>
  <c r="EE45" i="13"/>
  <c r="EF45" i="13"/>
  <c r="EG45" i="13"/>
  <c r="EH45" i="13"/>
  <c r="EI45" i="13"/>
  <c r="EJ45" i="13"/>
  <c r="EK45" i="13"/>
  <c r="EL45" i="13"/>
  <c r="EM45" i="13"/>
  <c r="EN45" i="13"/>
  <c r="EO45" i="13"/>
  <c r="EP45" i="13"/>
  <c r="EQ45" i="13"/>
  <c r="ER45" i="13"/>
  <c r="ES45" i="13"/>
  <c r="ET45" i="13"/>
  <c r="EU45" i="13"/>
  <c r="EV45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FI45" i="13"/>
  <c r="FJ45" i="13"/>
  <c r="FK45" i="13"/>
  <c r="FL45" i="13"/>
  <c r="FM45" i="13"/>
  <c r="FN45" i="13"/>
  <c r="FO45" i="13"/>
  <c r="FP45" i="13"/>
  <c r="FQ45" i="13"/>
  <c r="FR45" i="13"/>
  <c r="FS45" i="13"/>
  <c r="FT45" i="13"/>
  <c r="FU45" i="13"/>
  <c r="FV45" i="13"/>
  <c r="FW45" i="13"/>
  <c r="FX45" i="13"/>
  <c r="FY45" i="13"/>
  <c r="FZ45" i="13"/>
  <c r="GA45" i="13"/>
  <c r="GB45" i="13"/>
  <c r="GC45" i="13"/>
  <c r="GD45" i="13"/>
  <c r="GE45" i="13"/>
  <c r="GF45" i="13"/>
  <c r="GG45" i="13"/>
  <c r="GH45" i="13"/>
  <c r="GI45" i="13"/>
  <c r="GJ45" i="13"/>
  <c r="GK45" i="13"/>
  <c r="GL45" i="13"/>
  <c r="GM45" i="13"/>
  <c r="GN45" i="13"/>
  <c r="GO45" i="13"/>
  <c r="GP45" i="13"/>
  <c r="GQ45" i="13"/>
  <c r="GR45" i="13"/>
  <c r="GS45" i="13"/>
  <c r="GT45" i="13"/>
  <c r="GU45" i="13"/>
  <c r="GV45" i="13"/>
  <c r="GW45" i="13"/>
  <c r="GX45" i="13"/>
  <c r="GY45" i="13"/>
  <c r="GZ45" i="13"/>
  <c r="HA45" i="13"/>
  <c r="HB45" i="13"/>
  <c r="HC45" i="13"/>
  <c r="HD45" i="13"/>
  <c r="HE45" i="13"/>
  <c r="HF45" i="13"/>
  <c r="HG45" i="13"/>
  <c r="HH45" i="13"/>
  <c r="HI45" i="13"/>
  <c r="HJ45" i="13"/>
  <c r="HK45" i="13"/>
  <c r="HL45" i="13"/>
  <c r="HM45" i="13"/>
  <c r="HN45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AY46" i="13"/>
  <c r="AZ46" i="13"/>
  <c r="BA46" i="13"/>
  <c r="BB46" i="13"/>
  <c r="BC46" i="13"/>
  <c r="BD46" i="13"/>
  <c r="BE46" i="13"/>
  <c r="BF46" i="13"/>
  <c r="BG46" i="13"/>
  <c r="BH46" i="13"/>
  <c r="BI46" i="13"/>
  <c r="BJ46" i="13"/>
  <c r="BK46" i="13"/>
  <c r="BL46" i="13"/>
  <c r="BM46" i="13"/>
  <c r="BN46" i="13"/>
  <c r="BO46" i="13"/>
  <c r="BP46" i="13"/>
  <c r="BQ46" i="13"/>
  <c r="BR46" i="13"/>
  <c r="BS46" i="13"/>
  <c r="BT46" i="13"/>
  <c r="BU46" i="13"/>
  <c r="BV46" i="13"/>
  <c r="BW46" i="13"/>
  <c r="BX46" i="13"/>
  <c r="BY46" i="13"/>
  <c r="BZ46" i="13"/>
  <c r="CA46" i="13"/>
  <c r="CB46" i="13"/>
  <c r="CC46" i="13"/>
  <c r="CD46" i="13"/>
  <c r="CE46" i="13"/>
  <c r="CF46" i="13"/>
  <c r="CG46" i="13"/>
  <c r="CH46" i="13"/>
  <c r="CI46" i="13"/>
  <c r="CJ46" i="13"/>
  <c r="CK46" i="13"/>
  <c r="CL46" i="13"/>
  <c r="CM46" i="13"/>
  <c r="CN46" i="13"/>
  <c r="CO46" i="13"/>
  <c r="CP46" i="13"/>
  <c r="CQ46" i="13"/>
  <c r="CR46" i="13"/>
  <c r="CS46" i="13"/>
  <c r="CT46" i="13"/>
  <c r="CU46" i="13"/>
  <c r="CV46" i="13"/>
  <c r="CW46" i="13"/>
  <c r="CX46" i="13"/>
  <c r="CY46" i="13"/>
  <c r="CZ46" i="13"/>
  <c r="DA46" i="13"/>
  <c r="DB46" i="13"/>
  <c r="DC46" i="13"/>
  <c r="DD46" i="13"/>
  <c r="DE46" i="13"/>
  <c r="DF46" i="13"/>
  <c r="DG46" i="13"/>
  <c r="DH46" i="13"/>
  <c r="DI46" i="13"/>
  <c r="DJ46" i="13"/>
  <c r="DK46" i="13"/>
  <c r="DL46" i="13"/>
  <c r="DM46" i="13"/>
  <c r="DN46" i="13"/>
  <c r="DO46" i="13"/>
  <c r="DP46" i="13"/>
  <c r="DQ46" i="13"/>
  <c r="DR46" i="13"/>
  <c r="DS46" i="13"/>
  <c r="DT46" i="13"/>
  <c r="DU46" i="13"/>
  <c r="DV46" i="13"/>
  <c r="DW46" i="13"/>
  <c r="DX46" i="13"/>
  <c r="DY46" i="13"/>
  <c r="DZ46" i="13"/>
  <c r="EA46" i="13"/>
  <c r="EB46" i="13"/>
  <c r="EC46" i="13"/>
  <c r="ED46" i="13"/>
  <c r="EE46" i="13"/>
  <c r="EF46" i="13"/>
  <c r="EG46" i="13"/>
  <c r="EH46" i="13"/>
  <c r="EI46" i="13"/>
  <c r="EJ46" i="13"/>
  <c r="EK46" i="13"/>
  <c r="EL46" i="13"/>
  <c r="EM46" i="13"/>
  <c r="EN46" i="13"/>
  <c r="EO46" i="13"/>
  <c r="EP46" i="13"/>
  <c r="EQ46" i="13"/>
  <c r="ER46" i="13"/>
  <c r="ES46" i="13"/>
  <c r="ET46" i="13"/>
  <c r="EU46" i="13"/>
  <c r="EV46" i="13"/>
  <c r="EW46" i="13"/>
  <c r="EX46" i="13"/>
  <c r="EY46" i="13"/>
  <c r="EZ46" i="13"/>
  <c r="FA46" i="13"/>
  <c r="FB46" i="13"/>
  <c r="FC46" i="13"/>
  <c r="FD46" i="13"/>
  <c r="FE46" i="13"/>
  <c r="FF46" i="13"/>
  <c r="FG46" i="13"/>
  <c r="FH46" i="13"/>
  <c r="FI46" i="13"/>
  <c r="FJ46" i="13"/>
  <c r="FK46" i="13"/>
  <c r="FL46" i="13"/>
  <c r="FM46" i="13"/>
  <c r="FN46" i="13"/>
  <c r="FO46" i="13"/>
  <c r="FP46" i="13"/>
  <c r="FQ46" i="13"/>
  <c r="FR46" i="13"/>
  <c r="FS46" i="13"/>
  <c r="FT46" i="13"/>
  <c r="FU46" i="13"/>
  <c r="FV46" i="13"/>
  <c r="FW46" i="13"/>
  <c r="FX46" i="13"/>
  <c r="FY46" i="13"/>
  <c r="FZ46" i="13"/>
  <c r="GA46" i="13"/>
  <c r="GB46" i="13"/>
  <c r="GC46" i="13"/>
  <c r="GD46" i="13"/>
  <c r="GE46" i="13"/>
  <c r="GF46" i="13"/>
  <c r="GG46" i="13"/>
  <c r="GH46" i="13"/>
  <c r="GI46" i="13"/>
  <c r="GJ46" i="13"/>
  <c r="GK46" i="13"/>
  <c r="GL46" i="13"/>
  <c r="GM46" i="13"/>
  <c r="GN46" i="13"/>
  <c r="GO46" i="13"/>
  <c r="GP46" i="13"/>
  <c r="GQ46" i="13"/>
  <c r="GR46" i="13"/>
  <c r="GS46" i="13"/>
  <c r="GT46" i="13"/>
  <c r="GU46" i="13"/>
  <c r="GV46" i="13"/>
  <c r="GW46" i="13"/>
  <c r="GX46" i="13"/>
  <c r="GY46" i="13"/>
  <c r="GZ46" i="13"/>
  <c r="HA46" i="13"/>
  <c r="HB46" i="13"/>
  <c r="HC46" i="13"/>
  <c r="HD46" i="13"/>
  <c r="HE46" i="13"/>
  <c r="HF46" i="13"/>
  <c r="HG46" i="13"/>
  <c r="HH46" i="13"/>
  <c r="HI46" i="13"/>
  <c r="HJ46" i="13"/>
  <c r="HK46" i="13"/>
  <c r="HL46" i="13"/>
  <c r="HM46" i="13"/>
  <c r="HN46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BF47" i="13"/>
  <c r="BG47" i="13"/>
  <c r="BH47" i="13"/>
  <c r="BI47" i="13"/>
  <c r="BJ47" i="13"/>
  <c r="BK47" i="13"/>
  <c r="BL47" i="13"/>
  <c r="BM47" i="13"/>
  <c r="BN47" i="13"/>
  <c r="BO47" i="13"/>
  <c r="BP47" i="13"/>
  <c r="BQ47" i="13"/>
  <c r="BR47" i="13"/>
  <c r="BS47" i="13"/>
  <c r="BT47" i="13"/>
  <c r="BU47" i="13"/>
  <c r="BV47" i="13"/>
  <c r="BW47" i="13"/>
  <c r="BX47" i="13"/>
  <c r="BY47" i="13"/>
  <c r="BZ47" i="13"/>
  <c r="CA47" i="13"/>
  <c r="CB47" i="13"/>
  <c r="CC47" i="13"/>
  <c r="CD47" i="13"/>
  <c r="CE47" i="13"/>
  <c r="CF47" i="13"/>
  <c r="CG47" i="13"/>
  <c r="CH47" i="13"/>
  <c r="CI47" i="13"/>
  <c r="CJ47" i="13"/>
  <c r="CK47" i="13"/>
  <c r="CL47" i="13"/>
  <c r="CM47" i="13"/>
  <c r="CN47" i="13"/>
  <c r="CO47" i="13"/>
  <c r="CP47" i="13"/>
  <c r="CQ47" i="13"/>
  <c r="CR47" i="13"/>
  <c r="CS47" i="13"/>
  <c r="CT47" i="13"/>
  <c r="CU47" i="13"/>
  <c r="CV47" i="13"/>
  <c r="CW47" i="13"/>
  <c r="CX47" i="13"/>
  <c r="CY47" i="13"/>
  <c r="CZ47" i="13"/>
  <c r="DA47" i="13"/>
  <c r="DB47" i="13"/>
  <c r="DC47" i="13"/>
  <c r="DD47" i="13"/>
  <c r="DE47" i="13"/>
  <c r="DF47" i="13"/>
  <c r="DG47" i="13"/>
  <c r="DH47" i="13"/>
  <c r="DI47" i="13"/>
  <c r="DJ47" i="13"/>
  <c r="DK47" i="13"/>
  <c r="DL47" i="13"/>
  <c r="DM47" i="13"/>
  <c r="DN47" i="13"/>
  <c r="DO47" i="13"/>
  <c r="DP47" i="13"/>
  <c r="DQ47" i="13"/>
  <c r="DR47" i="13"/>
  <c r="DS47" i="13"/>
  <c r="DT47" i="13"/>
  <c r="DU47" i="13"/>
  <c r="DV47" i="13"/>
  <c r="DW47" i="13"/>
  <c r="DX47" i="13"/>
  <c r="DY47" i="13"/>
  <c r="DZ47" i="13"/>
  <c r="EA47" i="13"/>
  <c r="EB47" i="13"/>
  <c r="EC47" i="13"/>
  <c r="ED47" i="13"/>
  <c r="EE47" i="13"/>
  <c r="EF47" i="13"/>
  <c r="EG47" i="13"/>
  <c r="EH47" i="13"/>
  <c r="EI47" i="13"/>
  <c r="EJ47" i="13"/>
  <c r="EK47" i="13"/>
  <c r="EL47" i="13"/>
  <c r="EM47" i="13"/>
  <c r="EN47" i="13"/>
  <c r="EO47" i="13"/>
  <c r="EP47" i="13"/>
  <c r="EQ47" i="13"/>
  <c r="ER47" i="13"/>
  <c r="ES47" i="13"/>
  <c r="ET47" i="13"/>
  <c r="EU47" i="13"/>
  <c r="EV47" i="13"/>
  <c r="EW47" i="13"/>
  <c r="EX47" i="13"/>
  <c r="EY47" i="13"/>
  <c r="EZ47" i="13"/>
  <c r="FA47" i="13"/>
  <c r="FB47" i="13"/>
  <c r="FC47" i="13"/>
  <c r="FD47" i="13"/>
  <c r="FE47" i="13"/>
  <c r="FF47" i="13"/>
  <c r="FG47" i="13"/>
  <c r="FH47" i="13"/>
  <c r="FI47" i="13"/>
  <c r="FJ47" i="13"/>
  <c r="FK47" i="13"/>
  <c r="FL47" i="13"/>
  <c r="FM47" i="13"/>
  <c r="FN47" i="13"/>
  <c r="FO47" i="13"/>
  <c r="FP47" i="13"/>
  <c r="FQ47" i="13"/>
  <c r="FR47" i="13"/>
  <c r="FS47" i="13"/>
  <c r="FT47" i="13"/>
  <c r="FU47" i="13"/>
  <c r="FV47" i="13"/>
  <c r="FW47" i="13"/>
  <c r="FX47" i="13"/>
  <c r="FY47" i="13"/>
  <c r="FZ47" i="13"/>
  <c r="GA47" i="13"/>
  <c r="GB47" i="13"/>
  <c r="GC47" i="13"/>
  <c r="GD47" i="13"/>
  <c r="GE47" i="13"/>
  <c r="GF47" i="13"/>
  <c r="GG47" i="13"/>
  <c r="GH47" i="13"/>
  <c r="GI47" i="13"/>
  <c r="GJ47" i="13"/>
  <c r="GK47" i="13"/>
  <c r="GL47" i="13"/>
  <c r="GM47" i="13"/>
  <c r="GN47" i="13"/>
  <c r="GO47" i="13"/>
  <c r="GP47" i="13"/>
  <c r="GQ47" i="13"/>
  <c r="GR47" i="13"/>
  <c r="GS47" i="13"/>
  <c r="GT47" i="13"/>
  <c r="GU47" i="13"/>
  <c r="GV47" i="13"/>
  <c r="GW47" i="13"/>
  <c r="GX47" i="13"/>
  <c r="GY47" i="13"/>
  <c r="GZ47" i="13"/>
  <c r="HA47" i="13"/>
  <c r="HB47" i="13"/>
  <c r="HC47" i="13"/>
  <c r="HD47" i="13"/>
  <c r="HE47" i="13"/>
  <c r="HF47" i="13"/>
  <c r="HG47" i="13"/>
  <c r="HH47" i="13"/>
  <c r="HI47" i="13"/>
  <c r="HJ47" i="13"/>
  <c r="HK47" i="13"/>
  <c r="HL47" i="13"/>
  <c r="HM47" i="13"/>
  <c r="HN47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T48" i="13"/>
  <c r="BU48" i="13"/>
  <c r="BV48" i="13"/>
  <c r="BW48" i="13"/>
  <c r="BX48" i="13"/>
  <c r="BY48" i="13"/>
  <c r="BZ48" i="13"/>
  <c r="CA48" i="13"/>
  <c r="CB48" i="13"/>
  <c r="CC48" i="13"/>
  <c r="CD48" i="13"/>
  <c r="CE48" i="13"/>
  <c r="CF48" i="13"/>
  <c r="CG48" i="13"/>
  <c r="CH48" i="13"/>
  <c r="CI48" i="13"/>
  <c r="CJ48" i="13"/>
  <c r="CK48" i="13"/>
  <c r="CL48" i="13"/>
  <c r="CM48" i="13"/>
  <c r="CN48" i="13"/>
  <c r="CO48" i="13"/>
  <c r="CP48" i="13"/>
  <c r="CQ48" i="13"/>
  <c r="CR48" i="13"/>
  <c r="CS48" i="13"/>
  <c r="CT48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Q48" i="13"/>
  <c r="DR48" i="13"/>
  <c r="DS48" i="13"/>
  <c r="DT48" i="13"/>
  <c r="DU48" i="13"/>
  <c r="DV48" i="13"/>
  <c r="DW48" i="13"/>
  <c r="DX48" i="13"/>
  <c r="DY48" i="13"/>
  <c r="DZ48" i="13"/>
  <c r="EA48" i="13"/>
  <c r="EB48" i="13"/>
  <c r="EC48" i="13"/>
  <c r="ED48" i="13"/>
  <c r="EE48" i="13"/>
  <c r="EF48" i="13"/>
  <c r="EG48" i="13"/>
  <c r="EH48" i="13"/>
  <c r="EI48" i="13"/>
  <c r="EJ48" i="13"/>
  <c r="EK48" i="13"/>
  <c r="EL48" i="13"/>
  <c r="EM48" i="13"/>
  <c r="EN48" i="13"/>
  <c r="EO48" i="13"/>
  <c r="EP48" i="13"/>
  <c r="EQ48" i="13"/>
  <c r="ER48" i="13"/>
  <c r="ES48" i="13"/>
  <c r="ET48" i="13"/>
  <c r="EU48" i="13"/>
  <c r="EV48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FI48" i="13"/>
  <c r="FJ48" i="13"/>
  <c r="FK48" i="13"/>
  <c r="FL48" i="13"/>
  <c r="FM48" i="13"/>
  <c r="FN48" i="13"/>
  <c r="FO48" i="13"/>
  <c r="FP48" i="13"/>
  <c r="FQ48" i="13"/>
  <c r="FR48" i="13"/>
  <c r="FS48" i="13"/>
  <c r="FT48" i="13"/>
  <c r="FU48" i="13"/>
  <c r="FV48" i="13"/>
  <c r="FW48" i="13"/>
  <c r="FX48" i="13"/>
  <c r="FY48" i="13"/>
  <c r="FZ48" i="13"/>
  <c r="GA48" i="13"/>
  <c r="GB48" i="13"/>
  <c r="GC48" i="13"/>
  <c r="GD48" i="13"/>
  <c r="GE48" i="13"/>
  <c r="GF48" i="13"/>
  <c r="GG48" i="13"/>
  <c r="GH48" i="13"/>
  <c r="GI48" i="13"/>
  <c r="GJ48" i="13"/>
  <c r="GK48" i="13"/>
  <c r="GL48" i="13"/>
  <c r="GM48" i="13"/>
  <c r="GN48" i="13"/>
  <c r="GO48" i="13"/>
  <c r="GP48" i="13"/>
  <c r="GQ48" i="13"/>
  <c r="GR48" i="13"/>
  <c r="GS48" i="13"/>
  <c r="GT48" i="13"/>
  <c r="GU48" i="13"/>
  <c r="GV48" i="13"/>
  <c r="GW48" i="13"/>
  <c r="GX48" i="13"/>
  <c r="GY48" i="13"/>
  <c r="GZ48" i="13"/>
  <c r="HA48" i="13"/>
  <c r="HB48" i="13"/>
  <c r="HC48" i="13"/>
  <c r="HD48" i="13"/>
  <c r="HE48" i="13"/>
  <c r="HF48" i="13"/>
  <c r="HG48" i="13"/>
  <c r="HH48" i="13"/>
  <c r="HI48" i="13"/>
  <c r="HJ48" i="13"/>
  <c r="HK48" i="13"/>
  <c r="HL48" i="13"/>
  <c r="HM48" i="13"/>
  <c r="HN48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AY49" i="13"/>
  <c r="AZ49" i="13"/>
  <c r="BA49" i="13"/>
  <c r="BB49" i="13"/>
  <c r="BC49" i="13"/>
  <c r="BD49" i="13"/>
  <c r="BE49" i="13"/>
  <c r="BF49" i="13"/>
  <c r="BG49" i="13"/>
  <c r="BH49" i="13"/>
  <c r="BI49" i="13"/>
  <c r="BJ49" i="13"/>
  <c r="BK49" i="13"/>
  <c r="BL49" i="13"/>
  <c r="BM49" i="13"/>
  <c r="BN49" i="13"/>
  <c r="BO49" i="13"/>
  <c r="BP49" i="13"/>
  <c r="BQ49" i="13"/>
  <c r="BR49" i="13"/>
  <c r="BS49" i="13"/>
  <c r="BT49" i="13"/>
  <c r="BU49" i="13"/>
  <c r="BV49" i="13"/>
  <c r="BW49" i="13"/>
  <c r="BX49" i="13"/>
  <c r="BY49" i="13"/>
  <c r="BZ49" i="13"/>
  <c r="CA49" i="13"/>
  <c r="CB49" i="13"/>
  <c r="CC49" i="13"/>
  <c r="CD49" i="13"/>
  <c r="CE49" i="13"/>
  <c r="CF49" i="13"/>
  <c r="CG49" i="13"/>
  <c r="CH49" i="13"/>
  <c r="CI49" i="13"/>
  <c r="CJ49" i="13"/>
  <c r="CK49" i="13"/>
  <c r="CL49" i="13"/>
  <c r="CM49" i="13"/>
  <c r="CN49" i="13"/>
  <c r="CO49" i="13"/>
  <c r="CP49" i="13"/>
  <c r="CQ49" i="13"/>
  <c r="CR49" i="13"/>
  <c r="CS49" i="13"/>
  <c r="CT49" i="13"/>
  <c r="CU49" i="13"/>
  <c r="CV49" i="13"/>
  <c r="CW49" i="13"/>
  <c r="CX49" i="13"/>
  <c r="CY49" i="13"/>
  <c r="CZ49" i="13"/>
  <c r="DA49" i="13"/>
  <c r="DB49" i="13"/>
  <c r="DC49" i="13"/>
  <c r="DD49" i="13"/>
  <c r="DE49" i="13"/>
  <c r="DF49" i="13"/>
  <c r="DG49" i="13"/>
  <c r="DH49" i="13"/>
  <c r="DI49" i="13"/>
  <c r="DJ49" i="13"/>
  <c r="DK49" i="13"/>
  <c r="DL49" i="13"/>
  <c r="DM49" i="13"/>
  <c r="DN49" i="13"/>
  <c r="DO49" i="13"/>
  <c r="DP49" i="13"/>
  <c r="DQ49" i="13"/>
  <c r="DR49" i="13"/>
  <c r="DS49" i="13"/>
  <c r="DT49" i="13"/>
  <c r="DU49" i="13"/>
  <c r="DV49" i="13"/>
  <c r="DW49" i="13"/>
  <c r="DX49" i="13"/>
  <c r="DY49" i="13"/>
  <c r="DZ49" i="13"/>
  <c r="EA49" i="13"/>
  <c r="EB49" i="13"/>
  <c r="EC49" i="13"/>
  <c r="ED49" i="13"/>
  <c r="EE49" i="13"/>
  <c r="EF49" i="13"/>
  <c r="EG49" i="13"/>
  <c r="EH49" i="13"/>
  <c r="EI49" i="13"/>
  <c r="EJ49" i="13"/>
  <c r="EK49" i="13"/>
  <c r="EL49" i="13"/>
  <c r="EM49" i="13"/>
  <c r="EN49" i="13"/>
  <c r="EO49" i="13"/>
  <c r="EP49" i="13"/>
  <c r="EQ49" i="13"/>
  <c r="ER49" i="13"/>
  <c r="ES49" i="13"/>
  <c r="ET49" i="13"/>
  <c r="EU49" i="13"/>
  <c r="EV49" i="13"/>
  <c r="EW49" i="13"/>
  <c r="EX49" i="13"/>
  <c r="EY49" i="13"/>
  <c r="EZ49" i="13"/>
  <c r="FA49" i="13"/>
  <c r="FB49" i="13"/>
  <c r="FC49" i="13"/>
  <c r="FD49" i="13"/>
  <c r="FE49" i="13"/>
  <c r="FF49" i="13"/>
  <c r="FG49" i="13"/>
  <c r="FH49" i="13"/>
  <c r="FI49" i="13"/>
  <c r="FJ49" i="13"/>
  <c r="FK49" i="13"/>
  <c r="FL49" i="13"/>
  <c r="FM49" i="13"/>
  <c r="FN49" i="13"/>
  <c r="FO49" i="13"/>
  <c r="FP49" i="13"/>
  <c r="FQ49" i="13"/>
  <c r="FR49" i="13"/>
  <c r="FS49" i="13"/>
  <c r="FT49" i="13"/>
  <c r="FU49" i="13"/>
  <c r="FV49" i="13"/>
  <c r="FW49" i="13"/>
  <c r="FX49" i="13"/>
  <c r="FY49" i="13"/>
  <c r="FZ49" i="13"/>
  <c r="GA49" i="13"/>
  <c r="GB49" i="13"/>
  <c r="GC49" i="13"/>
  <c r="GD49" i="13"/>
  <c r="GE49" i="13"/>
  <c r="GF49" i="13"/>
  <c r="GG49" i="13"/>
  <c r="GH49" i="13"/>
  <c r="GI49" i="13"/>
  <c r="GJ49" i="13"/>
  <c r="GK49" i="13"/>
  <c r="GL49" i="13"/>
  <c r="GM49" i="13"/>
  <c r="GN49" i="13"/>
  <c r="GO49" i="13"/>
  <c r="GP49" i="13"/>
  <c r="GQ49" i="13"/>
  <c r="GR49" i="13"/>
  <c r="GS49" i="13"/>
  <c r="GT49" i="13"/>
  <c r="GU49" i="13"/>
  <c r="GV49" i="13"/>
  <c r="GW49" i="13"/>
  <c r="GX49" i="13"/>
  <c r="GY49" i="13"/>
  <c r="GZ49" i="13"/>
  <c r="HA49" i="13"/>
  <c r="HB49" i="13"/>
  <c r="HC49" i="13"/>
  <c r="HD49" i="13"/>
  <c r="HE49" i="13"/>
  <c r="HF49" i="13"/>
  <c r="HG49" i="13"/>
  <c r="HH49" i="13"/>
  <c r="HI49" i="13"/>
  <c r="HJ49" i="13"/>
  <c r="HK49" i="13"/>
  <c r="HL49" i="13"/>
  <c r="HM49" i="13"/>
  <c r="HN49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Z50" i="13"/>
  <c r="BA50" i="13"/>
  <c r="BB50" i="13"/>
  <c r="BC50" i="13"/>
  <c r="BD50" i="13"/>
  <c r="BE50" i="13"/>
  <c r="BF50" i="13"/>
  <c r="BG50" i="13"/>
  <c r="BH50" i="13"/>
  <c r="BI50" i="13"/>
  <c r="BJ50" i="13"/>
  <c r="BK50" i="13"/>
  <c r="BL50" i="13"/>
  <c r="BM50" i="13"/>
  <c r="BN50" i="13"/>
  <c r="BO50" i="13"/>
  <c r="BP50" i="13"/>
  <c r="BQ50" i="13"/>
  <c r="BR50" i="13"/>
  <c r="BS50" i="13"/>
  <c r="BT50" i="13"/>
  <c r="BU50" i="13"/>
  <c r="BV50" i="13"/>
  <c r="BW50" i="13"/>
  <c r="BX50" i="13"/>
  <c r="BY50" i="13"/>
  <c r="BZ50" i="13"/>
  <c r="CA50" i="13"/>
  <c r="CB50" i="13"/>
  <c r="CC50" i="13"/>
  <c r="CD50" i="13"/>
  <c r="CE50" i="13"/>
  <c r="CF50" i="13"/>
  <c r="CG50" i="13"/>
  <c r="CH50" i="13"/>
  <c r="CI50" i="13"/>
  <c r="CJ50" i="13"/>
  <c r="CK50" i="13"/>
  <c r="CL50" i="13"/>
  <c r="CM50" i="13"/>
  <c r="CN50" i="13"/>
  <c r="CO50" i="13"/>
  <c r="CP50" i="13"/>
  <c r="CQ50" i="13"/>
  <c r="CR50" i="13"/>
  <c r="CS50" i="13"/>
  <c r="CT50" i="13"/>
  <c r="CU50" i="13"/>
  <c r="CV50" i="13"/>
  <c r="CW50" i="13"/>
  <c r="CX50" i="13"/>
  <c r="CY50" i="13"/>
  <c r="CZ50" i="13"/>
  <c r="DA50" i="13"/>
  <c r="DB50" i="13"/>
  <c r="DC50" i="13"/>
  <c r="DD50" i="13"/>
  <c r="DE50" i="13"/>
  <c r="DF50" i="13"/>
  <c r="DG50" i="13"/>
  <c r="DH50" i="13"/>
  <c r="DI50" i="13"/>
  <c r="DJ50" i="13"/>
  <c r="DK50" i="13"/>
  <c r="DL50" i="13"/>
  <c r="DM50" i="13"/>
  <c r="DN50" i="13"/>
  <c r="DO50" i="13"/>
  <c r="DP50" i="13"/>
  <c r="DQ50" i="13"/>
  <c r="DR50" i="13"/>
  <c r="DS50" i="13"/>
  <c r="DT50" i="13"/>
  <c r="DU50" i="13"/>
  <c r="DV50" i="13"/>
  <c r="DW50" i="13"/>
  <c r="DX50" i="13"/>
  <c r="DY50" i="13"/>
  <c r="DZ50" i="13"/>
  <c r="EA50" i="13"/>
  <c r="EB50" i="13"/>
  <c r="EC50" i="13"/>
  <c r="ED50" i="13"/>
  <c r="EE50" i="13"/>
  <c r="EF50" i="13"/>
  <c r="EG50" i="13"/>
  <c r="EH50" i="13"/>
  <c r="EI50" i="13"/>
  <c r="EJ50" i="13"/>
  <c r="EK50" i="13"/>
  <c r="EL50" i="13"/>
  <c r="EM50" i="13"/>
  <c r="EN50" i="13"/>
  <c r="EO50" i="13"/>
  <c r="EP50" i="13"/>
  <c r="EQ50" i="13"/>
  <c r="ER50" i="13"/>
  <c r="ES50" i="13"/>
  <c r="ET50" i="13"/>
  <c r="EU50" i="13"/>
  <c r="EV50" i="13"/>
  <c r="EW50" i="13"/>
  <c r="EX50" i="13"/>
  <c r="EY50" i="13"/>
  <c r="EZ50" i="13"/>
  <c r="FA50" i="13"/>
  <c r="FB50" i="13"/>
  <c r="FC50" i="13"/>
  <c r="FD50" i="13"/>
  <c r="FE50" i="13"/>
  <c r="FF50" i="13"/>
  <c r="FG50" i="13"/>
  <c r="FH50" i="13"/>
  <c r="FI50" i="13"/>
  <c r="FJ50" i="13"/>
  <c r="FK50" i="13"/>
  <c r="FL50" i="13"/>
  <c r="FM50" i="13"/>
  <c r="FN50" i="13"/>
  <c r="FO50" i="13"/>
  <c r="FP50" i="13"/>
  <c r="FQ50" i="13"/>
  <c r="FR50" i="13"/>
  <c r="FS50" i="13"/>
  <c r="FT50" i="13"/>
  <c r="FU50" i="13"/>
  <c r="FV50" i="13"/>
  <c r="FW50" i="13"/>
  <c r="FX50" i="13"/>
  <c r="FY50" i="13"/>
  <c r="FZ50" i="13"/>
  <c r="GA50" i="13"/>
  <c r="GB50" i="13"/>
  <c r="GC50" i="13"/>
  <c r="GD50" i="13"/>
  <c r="GE50" i="13"/>
  <c r="GF50" i="13"/>
  <c r="GG50" i="13"/>
  <c r="GH50" i="13"/>
  <c r="GI50" i="13"/>
  <c r="GJ50" i="13"/>
  <c r="GK50" i="13"/>
  <c r="GL50" i="13"/>
  <c r="GM50" i="13"/>
  <c r="GN50" i="13"/>
  <c r="GO50" i="13"/>
  <c r="GP50" i="13"/>
  <c r="GQ50" i="13"/>
  <c r="GR50" i="13"/>
  <c r="GS50" i="13"/>
  <c r="GT50" i="13"/>
  <c r="GU50" i="13"/>
  <c r="GV50" i="13"/>
  <c r="GW50" i="13"/>
  <c r="GX50" i="13"/>
  <c r="GY50" i="13"/>
  <c r="GZ50" i="13"/>
  <c r="HA50" i="13"/>
  <c r="HB50" i="13"/>
  <c r="HC50" i="13"/>
  <c r="HD50" i="13"/>
  <c r="HE50" i="13"/>
  <c r="HF50" i="13"/>
  <c r="HG50" i="13"/>
  <c r="HH50" i="13"/>
  <c r="HI50" i="13"/>
  <c r="HJ50" i="13"/>
  <c r="HK50" i="13"/>
  <c r="HL50" i="13"/>
  <c r="HM50" i="13"/>
  <c r="HN50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BC51" i="13"/>
  <c r="BD51" i="13"/>
  <c r="BE51" i="13"/>
  <c r="BF51" i="13"/>
  <c r="BG51" i="13"/>
  <c r="BH51" i="13"/>
  <c r="BI51" i="13"/>
  <c r="BJ51" i="13"/>
  <c r="BK51" i="13"/>
  <c r="BL51" i="13"/>
  <c r="BM51" i="13"/>
  <c r="BN51" i="13"/>
  <c r="BO51" i="13"/>
  <c r="BP51" i="13"/>
  <c r="BQ51" i="13"/>
  <c r="BR51" i="13"/>
  <c r="BS51" i="13"/>
  <c r="BT51" i="13"/>
  <c r="BU51" i="13"/>
  <c r="BV51" i="13"/>
  <c r="BW51" i="13"/>
  <c r="BX51" i="13"/>
  <c r="BY51" i="13"/>
  <c r="BZ51" i="13"/>
  <c r="CA51" i="13"/>
  <c r="CB51" i="13"/>
  <c r="CC51" i="13"/>
  <c r="CD51" i="13"/>
  <c r="CE51" i="13"/>
  <c r="CF51" i="13"/>
  <c r="CG51" i="13"/>
  <c r="CH51" i="13"/>
  <c r="CI51" i="13"/>
  <c r="CJ51" i="13"/>
  <c r="CK51" i="13"/>
  <c r="CL51" i="13"/>
  <c r="CM51" i="13"/>
  <c r="CN51" i="13"/>
  <c r="CO51" i="13"/>
  <c r="CP51" i="13"/>
  <c r="CQ51" i="13"/>
  <c r="CR51" i="13"/>
  <c r="CS51" i="13"/>
  <c r="CT51" i="13"/>
  <c r="CU51" i="13"/>
  <c r="CV51" i="13"/>
  <c r="CW51" i="13"/>
  <c r="CX51" i="13"/>
  <c r="CY51" i="13"/>
  <c r="CZ51" i="13"/>
  <c r="DA51" i="13"/>
  <c r="DB51" i="13"/>
  <c r="DC51" i="13"/>
  <c r="DD51" i="13"/>
  <c r="DE51" i="13"/>
  <c r="DF51" i="13"/>
  <c r="DG51" i="13"/>
  <c r="DH51" i="13"/>
  <c r="DI51" i="13"/>
  <c r="DJ51" i="13"/>
  <c r="DK51" i="13"/>
  <c r="DL51" i="13"/>
  <c r="DM51" i="13"/>
  <c r="DN51" i="13"/>
  <c r="DO51" i="13"/>
  <c r="DP51" i="13"/>
  <c r="DQ51" i="13"/>
  <c r="DR51" i="13"/>
  <c r="DS51" i="13"/>
  <c r="DT51" i="13"/>
  <c r="DU51" i="13"/>
  <c r="DV51" i="13"/>
  <c r="DW51" i="13"/>
  <c r="DX51" i="13"/>
  <c r="DY51" i="13"/>
  <c r="DZ51" i="13"/>
  <c r="EA51" i="13"/>
  <c r="EB51" i="13"/>
  <c r="EC51" i="13"/>
  <c r="ED51" i="13"/>
  <c r="EE51" i="13"/>
  <c r="EF51" i="13"/>
  <c r="EG51" i="13"/>
  <c r="EH51" i="13"/>
  <c r="EI51" i="13"/>
  <c r="EJ51" i="13"/>
  <c r="EK51" i="13"/>
  <c r="EL51" i="13"/>
  <c r="EM51" i="13"/>
  <c r="EN51" i="13"/>
  <c r="EO51" i="13"/>
  <c r="EP51" i="13"/>
  <c r="EQ51" i="13"/>
  <c r="ER51" i="13"/>
  <c r="ES51" i="13"/>
  <c r="ET51" i="13"/>
  <c r="EU51" i="13"/>
  <c r="EV51" i="13"/>
  <c r="EW51" i="13"/>
  <c r="EX51" i="13"/>
  <c r="EY51" i="13"/>
  <c r="EZ51" i="13"/>
  <c r="FA51" i="13"/>
  <c r="FB51" i="13"/>
  <c r="FC51" i="13"/>
  <c r="FD51" i="13"/>
  <c r="FE51" i="13"/>
  <c r="FF51" i="13"/>
  <c r="FG51" i="13"/>
  <c r="FH51" i="13"/>
  <c r="FI51" i="13"/>
  <c r="FJ51" i="13"/>
  <c r="FK51" i="13"/>
  <c r="FL51" i="13"/>
  <c r="FM51" i="13"/>
  <c r="FN51" i="13"/>
  <c r="FO51" i="13"/>
  <c r="FP51" i="13"/>
  <c r="FQ51" i="13"/>
  <c r="FR51" i="13"/>
  <c r="FS51" i="13"/>
  <c r="FT51" i="13"/>
  <c r="FU51" i="13"/>
  <c r="FV51" i="13"/>
  <c r="FW51" i="13"/>
  <c r="FX51" i="13"/>
  <c r="FY51" i="13"/>
  <c r="FZ51" i="13"/>
  <c r="GA51" i="13"/>
  <c r="GB51" i="13"/>
  <c r="GC51" i="13"/>
  <c r="GD51" i="13"/>
  <c r="GE51" i="13"/>
  <c r="GF51" i="13"/>
  <c r="GG51" i="13"/>
  <c r="GH51" i="13"/>
  <c r="GI51" i="13"/>
  <c r="GJ51" i="13"/>
  <c r="GK51" i="13"/>
  <c r="GL51" i="13"/>
  <c r="GM51" i="13"/>
  <c r="GN51" i="13"/>
  <c r="GO51" i="13"/>
  <c r="GP51" i="13"/>
  <c r="GQ51" i="13"/>
  <c r="GR51" i="13"/>
  <c r="GS51" i="13"/>
  <c r="GT51" i="13"/>
  <c r="GU51" i="13"/>
  <c r="GV51" i="13"/>
  <c r="GW51" i="13"/>
  <c r="GX51" i="13"/>
  <c r="GY51" i="13"/>
  <c r="GZ51" i="13"/>
  <c r="HA51" i="13"/>
  <c r="HB51" i="13"/>
  <c r="HC51" i="13"/>
  <c r="HD51" i="13"/>
  <c r="HE51" i="13"/>
  <c r="HF51" i="13"/>
  <c r="HG51" i="13"/>
  <c r="HH51" i="13"/>
  <c r="HI51" i="13"/>
  <c r="HJ51" i="13"/>
  <c r="HK51" i="13"/>
  <c r="HL51" i="13"/>
  <c r="HM51" i="13"/>
  <c r="HN51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AY52" i="13"/>
  <c r="AZ52" i="13"/>
  <c r="BA52" i="13"/>
  <c r="BB52" i="13"/>
  <c r="BC52" i="13"/>
  <c r="BD52" i="13"/>
  <c r="BE52" i="13"/>
  <c r="BF52" i="13"/>
  <c r="BG52" i="13"/>
  <c r="BH52" i="13"/>
  <c r="BI52" i="13"/>
  <c r="BJ52" i="13"/>
  <c r="BK52" i="13"/>
  <c r="BL52" i="13"/>
  <c r="BM52" i="13"/>
  <c r="BN52" i="13"/>
  <c r="BO52" i="13"/>
  <c r="BP52" i="13"/>
  <c r="BQ52" i="13"/>
  <c r="BR52" i="13"/>
  <c r="BS52" i="13"/>
  <c r="BT52" i="13"/>
  <c r="BU52" i="13"/>
  <c r="BV52" i="13"/>
  <c r="BW52" i="13"/>
  <c r="BX52" i="13"/>
  <c r="BY52" i="13"/>
  <c r="BZ52" i="13"/>
  <c r="CA52" i="13"/>
  <c r="CB52" i="13"/>
  <c r="CC52" i="13"/>
  <c r="CD52" i="13"/>
  <c r="CE52" i="13"/>
  <c r="CF52" i="13"/>
  <c r="CG52" i="13"/>
  <c r="CH52" i="13"/>
  <c r="CI52" i="13"/>
  <c r="CJ52" i="13"/>
  <c r="CK52" i="13"/>
  <c r="CL52" i="13"/>
  <c r="CM52" i="13"/>
  <c r="CN52" i="13"/>
  <c r="CO52" i="13"/>
  <c r="CP52" i="13"/>
  <c r="CQ52" i="13"/>
  <c r="CR52" i="13"/>
  <c r="CS52" i="13"/>
  <c r="CT52" i="13"/>
  <c r="CU52" i="13"/>
  <c r="CV52" i="13"/>
  <c r="CW52" i="13"/>
  <c r="CX52" i="13"/>
  <c r="CY52" i="13"/>
  <c r="CZ52" i="13"/>
  <c r="DA52" i="13"/>
  <c r="DB52" i="13"/>
  <c r="DC52" i="13"/>
  <c r="DD52" i="13"/>
  <c r="DE52" i="13"/>
  <c r="DF52" i="13"/>
  <c r="DG52" i="13"/>
  <c r="DH52" i="13"/>
  <c r="DI52" i="13"/>
  <c r="DJ52" i="13"/>
  <c r="DK52" i="13"/>
  <c r="DL52" i="13"/>
  <c r="DM52" i="13"/>
  <c r="DN52" i="13"/>
  <c r="DO52" i="13"/>
  <c r="DP52" i="13"/>
  <c r="DQ52" i="13"/>
  <c r="DR52" i="13"/>
  <c r="DS52" i="13"/>
  <c r="DT52" i="13"/>
  <c r="DU52" i="13"/>
  <c r="DV52" i="13"/>
  <c r="DW52" i="13"/>
  <c r="DX52" i="13"/>
  <c r="DY52" i="13"/>
  <c r="DZ52" i="13"/>
  <c r="EA52" i="13"/>
  <c r="EB52" i="13"/>
  <c r="EC52" i="13"/>
  <c r="ED52" i="13"/>
  <c r="EE52" i="13"/>
  <c r="EF52" i="13"/>
  <c r="EG52" i="13"/>
  <c r="EH52" i="13"/>
  <c r="EI52" i="13"/>
  <c r="EJ52" i="13"/>
  <c r="EK52" i="13"/>
  <c r="EL52" i="13"/>
  <c r="EM52" i="13"/>
  <c r="EN52" i="13"/>
  <c r="EO52" i="13"/>
  <c r="EP52" i="13"/>
  <c r="EQ52" i="13"/>
  <c r="ER52" i="13"/>
  <c r="ES52" i="13"/>
  <c r="ET52" i="13"/>
  <c r="EU52" i="13"/>
  <c r="EV52" i="13"/>
  <c r="EW52" i="13"/>
  <c r="EX52" i="13"/>
  <c r="EY52" i="13"/>
  <c r="EZ52" i="13"/>
  <c r="FA52" i="13"/>
  <c r="FB52" i="13"/>
  <c r="FC52" i="13"/>
  <c r="FD52" i="13"/>
  <c r="FE52" i="13"/>
  <c r="FF52" i="13"/>
  <c r="FG52" i="13"/>
  <c r="FH52" i="13"/>
  <c r="FI52" i="13"/>
  <c r="FJ52" i="13"/>
  <c r="FK52" i="13"/>
  <c r="FL52" i="13"/>
  <c r="FM52" i="13"/>
  <c r="FN52" i="13"/>
  <c r="FO52" i="13"/>
  <c r="FP52" i="13"/>
  <c r="FQ52" i="13"/>
  <c r="FR52" i="13"/>
  <c r="FS52" i="13"/>
  <c r="FT52" i="13"/>
  <c r="FU52" i="13"/>
  <c r="FV52" i="13"/>
  <c r="FW52" i="13"/>
  <c r="FX52" i="13"/>
  <c r="FY52" i="13"/>
  <c r="FZ52" i="13"/>
  <c r="GA52" i="13"/>
  <c r="GB52" i="13"/>
  <c r="GC52" i="13"/>
  <c r="GD52" i="13"/>
  <c r="GE52" i="13"/>
  <c r="GF52" i="13"/>
  <c r="GG52" i="13"/>
  <c r="GH52" i="13"/>
  <c r="GI52" i="13"/>
  <c r="GJ52" i="13"/>
  <c r="GK52" i="13"/>
  <c r="GL52" i="13"/>
  <c r="GM52" i="13"/>
  <c r="GN52" i="13"/>
  <c r="GO52" i="13"/>
  <c r="GP52" i="13"/>
  <c r="GQ52" i="13"/>
  <c r="GR52" i="13"/>
  <c r="GS52" i="13"/>
  <c r="GT52" i="13"/>
  <c r="GU52" i="13"/>
  <c r="GV52" i="13"/>
  <c r="GW52" i="13"/>
  <c r="GX52" i="13"/>
  <c r="GY52" i="13"/>
  <c r="GZ52" i="13"/>
  <c r="HA52" i="13"/>
  <c r="HB52" i="13"/>
  <c r="HC52" i="13"/>
  <c r="HD52" i="13"/>
  <c r="HE52" i="13"/>
  <c r="HF52" i="13"/>
  <c r="HG52" i="13"/>
  <c r="HH52" i="13"/>
  <c r="HI52" i="13"/>
  <c r="HJ52" i="13"/>
  <c r="HK52" i="13"/>
  <c r="HL52" i="13"/>
  <c r="HM52" i="13"/>
  <c r="HN52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AY53" i="13"/>
  <c r="AZ53" i="13"/>
  <c r="BA53" i="13"/>
  <c r="BB53" i="13"/>
  <c r="BC53" i="13"/>
  <c r="BD53" i="13"/>
  <c r="BE53" i="13"/>
  <c r="BF53" i="13"/>
  <c r="BG53" i="13"/>
  <c r="BH53" i="13"/>
  <c r="BI53" i="13"/>
  <c r="BJ53" i="13"/>
  <c r="BK53" i="13"/>
  <c r="BL53" i="13"/>
  <c r="BM53" i="13"/>
  <c r="BN53" i="13"/>
  <c r="BO53" i="13"/>
  <c r="BP53" i="13"/>
  <c r="BQ53" i="13"/>
  <c r="BR53" i="13"/>
  <c r="BS53" i="13"/>
  <c r="BT53" i="13"/>
  <c r="BU53" i="13"/>
  <c r="BV53" i="13"/>
  <c r="BW53" i="13"/>
  <c r="BX53" i="13"/>
  <c r="BY53" i="13"/>
  <c r="BZ53" i="13"/>
  <c r="CA53" i="13"/>
  <c r="CB53" i="13"/>
  <c r="CC53" i="13"/>
  <c r="CD53" i="13"/>
  <c r="CE53" i="13"/>
  <c r="CF53" i="13"/>
  <c r="CG53" i="13"/>
  <c r="CH53" i="13"/>
  <c r="CI53" i="13"/>
  <c r="CJ53" i="13"/>
  <c r="CK53" i="13"/>
  <c r="CL53" i="13"/>
  <c r="CM53" i="13"/>
  <c r="CN53" i="13"/>
  <c r="CO53" i="13"/>
  <c r="CP53" i="13"/>
  <c r="CQ53" i="13"/>
  <c r="CR53" i="13"/>
  <c r="CS53" i="13"/>
  <c r="CT53" i="13"/>
  <c r="CU53" i="13"/>
  <c r="CV53" i="13"/>
  <c r="CW53" i="13"/>
  <c r="CX53" i="13"/>
  <c r="CY53" i="13"/>
  <c r="CZ53" i="13"/>
  <c r="DA53" i="13"/>
  <c r="DB53" i="13"/>
  <c r="DC53" i="13"/>
  <c r="DD53" i="13"/>
  <c r="DE53" i="13"/>
  <c r="DF53" i="13"/>
  <c r="DG53" i="13"/>
  <c r="DH53" i="13"/>
  <c r="DI53" i="13"/>
  <c r="DJ53" i="13"/>
  <c r="DK53" i="13"/>
  <c r="DL53" i="13"/>
  <c r="DM53" i="13"/>
  <c r="DN53" i="13"/>
  <c r="DO53" i="13"/>
  <c r="DP53" i="13"/>
  <c r="DQ53" i="13"/>
  <c r="DR53" i="13"/>
  <c r="DS53" i="13"/>
  <c r="DT53" i="13"/>
  <c r="DU53" i="13"/>
  <c r="DV53" i="13"/>
  <c r="DW53" i="13"/>
  <c r="DX53" i="13"/>
  <c r="DY53" i="13"/>
  <c r="DZ53" i="13"/>
  <c r="EA53" i="13"/>
  <c r="EB53" i="13"/>
  <c r="EC53" i="13"/>
  <c r="ED53" i="13"/>
  <c r="EE53" i="13"/>
  <c r="EF53" i="13"/>
  <c r="EG53" i="13"/>
  <c r="EH53" i="13"/>
  <c r="EI53" i="13"/>
  <c r="EJ53" i="13"/>
  <c r="EK53" i="13"/>
  <c r="EL53" i="13"/>
  <c r="EM53" i="13"/>
  <c r="EN53" i="13"/>
  <c r="EO53" i="13"/>
  <c r="EP53" i="13"/>
  <c r="EQ53" i="13"/>
  <c r="ER53" i="13"/>
  <c r="ES53" i="13"/>
  <c r="ET53" i="13"/>
  <c r="EU53" i="13"/>
  <c r="EV53" i="13"/>
  <c r="EW53" i="13"/>
  <c r="EX53" i="13"/>
  <c r="EY53" i="13"/>
  <c r="EZ53" i="13"/>
  <c r="FA53" i="13"/>
  <c r="FB53" i="13"/>
  <c r="FC53" i="13"/>
  <c r="FD53" i="13"/>
  <c r="FE53" i="13"/>
  <c r="FF53" i="13"/>
  <c r="FG53" i="13"/>
  <c r="FH53" i="13"/>
  <c r="FI53" i="13"/>
  <c r="FJ53" i="13"/>
  <c r="FK53" i="13"/>
  <c r="FL53" i="13"/>
  <c r="FM53" i="13"/>
  <c r="FN53" i="13"/>
  <c r="FO53" i="13"/>
  <c r="FP53" i="13"/>
  <c r="FQ53" i="13"/>
  <c r="FR53" i="13"/>
  <c r="FS53" i="13"/>
  <c r="FT53" i="13"/>
  <c r="FU53" i="13"/>
  <c r="FV53" i="13"/>
  <c r="FW53" i="13"/>
  <c r="FX53" i="13"/>
  <c r="FY53" i="13"/>
  <c r="FZ53" i="13"/>
  <c r="GA53" i="13"/>
  <c r="GB53" i="13"/>
  <c r="GC53" i="13"/>
  <c r="GD53" i="13"/>
  <c r="GE53" i="13"/>
  <c r="GF53" i="13"/>
  <c r="GG53" i="13"/>
  <c r="GH53" i="13"/>
  <c r="GI53" i="13"/>
  <c r="GJ53" i="13"/>
  <c r="GK53" i="13"/>
  <c r="GL53" i="13"/>
  <c r="GM53" i="13"/>
  <c r="GN53" i="13"/>
  <c r="GO53" i="13"/>
  <c r="GP53" i="13"/>
  <c r="GQ53" i="13"/>
  <c r="GR53" i="13"/>
  <c r="GS53" i="13"/>
  <c r="GT53" i="13"/>
  <c r="GU53" i="13"/>
  <c r="GV53" i="13"/>
  <c r="GW53" i="13"/>
  <c r="GX53" i="13"/>
  <c r="GY53" i="13"/>
  <c r="GZ53" i="13"/>
  <c r="HA53" i="13"/>
  <c r="HB53" i="13"/>
  <c r="HC53" i="13"/>
  <c r="HD53" i="13"/>
  <c r="HE53" i="13"/>
  <c r="HF53" i="13"/>
  <c r="HG53" i="13"/>
  <c r="HH53" i="13"/>
  <c r="HI53" i="13"/>
  <c r="HJ53" i="13"/>
  <c r="HK53" i="13"/>
  <c r="HL53" i="13"/>
  <c r="HM53" i="13"/>
  <c r="HN53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AX54" i="13"/>
  <c r="AY54" i="13"/>
  <c r="AZ54" i="13"/>
  <c r="BA54" i="13"/>
  <c r="BB54" i="13"/>
  <c r="BC54" i="13"/>
  <c r="BD54" i="13"/>
  <c r="BE54" i="13"/>
  <c r="BF54" i="13"/>
  <c r="BG54" i="13"/>
  <c r="BH54" i="13"/>
  <c r="BI54" i="13"/>
  <c r="BJ54" i="13"/>
  <c r="BK54" i="13"/>
  <c r="BL54" i="13"/>
  <c r="BM54" i="13"/>
  <c r="BN54" i="13"/>
  <c r="BO54" i="13"/>
  <c r="BP54" i="13"/>
  <c r="BQ54" i="13"/>
  <c r="BR54" i="13"/>
  <c r="BS54" i="13"/>
  <c r="BT54" i="13"/>
  <c r="BU54" i="13"/>
  <c r="BV54" i="13"/>
  <c r="BW54" i="13"/>
  <c r="BX54" i="13"/>
  <c r="BY54" i="13"/>
  <c r="BZ54" i="13"/>
  <c r="CA54" i="13"/>
  <c r="CB54" i="13"/>
  <c r="CC54" i="13"/>
  <c r="CD54" i="13"/>
  <c r="CE54" i="13"/>
  <c r="CF54" i="13"/>
  <c r="CG54" i="13"/>
  <c r="CH54" i="13"/>
  <c r="CI54" i="13"/>
  <c r="CJ54" i="13"/>
  <c r="CK54" i="13"/>
  <c r="CL54" i="13"/>
  <c r="CM54" i="13"/>
  <c r="CN54" i="13"/>
  <c r="CO54" i="13"/>
  <c r="CP54" i="13"/>
  <c r="CQ54" i="13"/>
  <c r="CR54" i="13"/>
  <c r="CS54" i="13"/>
  <c r="CT54" i="13"/>
  <c r="CU54" i="13"/>
  <c r="CV54" i="13"/>
  <c r="CW54" i="13"/>
  <c r="CX54" i="13"/>
  <c r="CY54" i="13"/>
  <c r="CZ54" i="13"/>
  <c r="DA54" i="13"/>
  <c r="DB54" i="13"/>
  <c r="DC54" i="13"/>
  <c r="DD54" i="13"/>
  <c r="DE54" i="13"/>
  <c r="DF54" i="13"/>
  <c r="DG54" i="13"/>
  <c r="DH54" i="13"/>
  <c r="DI54" i="13"/>
  <c r="DJ54" i="13"/>
  <c r="DK54" i="13"/>
  <c r="DL54" i="13"/>
  <c r="DM54" i="13"/>
  <c r="DN54" i="13"/>
  <c r="DO54" i="13"/>
  <c r="DP54" i="13"/>
  <c r="DQ54" i="13"/>
  <c r="DR54" i="13"/>
  <c r="DS54" i="13"/>
  <c r="DT54" i="13"/>
  <c r="DU54" i="13"/>
  <c r="DV54" i="13"/>
  <c r="DW54" i="13"/>
  <c r="DX54" i="13"/>
  <c r="DY54" i="13"/>
  <c r="DZ54" i="13"/>
  <c r="EA54" i="13"/>
  <c r="EB54" i="13"/>
  <c r="EC54" i="13"/>
  <c r="ED54" i="13"/>
  <c r="EE54" i="13"/>
  <c r="EF54" i="13"/>
  <c r="EG54" i="13"/>
  <c r="EH54" i="13"/>
  <c r="EI54" i="13"/>
  <c r="EJ54" i="13"/>
  <c r="EK54" i="13"/>
  <c r="EL54" i="13"/>
  <c r="EM54" i="13"/>
  <c r="EN54" i="13"/>
  <c r="EO54" i="13"/>
  <c r="EP54" i="13"/>
  <c r="EQ54" i="13"/>
  <c r="ER54" i="13"/>
  <c r="ES54" i="13"/>
  <c r="ET54" i="13"/>
  <c r="EU54" i="13"/>
  <c r="EV54" i="13"/>
  <c r="EW54" i="13"/>
  <c r="EX54" i="13"/>
  <c r="EY54" i="13"/>
  <c r="EZ54" i="13"/>
  <c r="FA54" i="13"/>
  <c r="FB54" i="13"/>
  <c r="FC54" i="13"/>
  <c r="FD54" i="13"/>
  <c r="FE54" i="13"/>
  <c r="FF54" i="13"/>
  <c r="FG54" i="13"/>
  <c r="FH54" i="13"/>
  <c r="FI54" i="13"/>
  <c r="FJ54" i="13"/>
  <c r="FK54" i="13"/>
  <c r="FL54" i="13"/>
  <c r="FM54" i="13"/>
  <c r="FN54" i="13"/>
  <c r="FO54" i="13"/>
  <c r="FP54" i="13"/>
  <c r="FQ54" i="13"/>
  <c r="FR54" i="13"/>
  <c r="FS54" i="13"/>
  <c r="FT54" i="13"/>
  <c r="FU54" i="13"/>
  <c r="FV54" i="13"/>
  <c r="FW54" i="13"/>
  <c r="FX54" i="13"/>
  <c r="FY54" i="13"/>
  <c r="FZ54" i="13"/>
  <c r="GA54" i="13"/>
  <c r="GB54" i="13"/>
  <c r="GC54" i="13"/>
  <c r="GD54" i="13"/>
  <c r="GE54" i="13"/>
  <c r="GF54" i="13"/>
  <c r="GG54" i="13"/>
  <c r="GH54" i="13"/>
  <c r="GI54" i="13"/>
  <c r="GJ54" i="13"/>
  <c r="GK54" i="13"/>
  <c r="GL54" i="13"/>
  <c r="GM54" i="13"/>
  <c r="GN54" i="13"/>
  <c r="GO54" i="13"/>
  <c r="GP54" i="13"/>
  <c r="GQ54" i="13"/>
  <c r="GR54" i="13"/>
  <c r="GS54" i="13"/>
  <c r="GT54" i="13"/>
  <c r="GU54" i="13"/>
  <c r="GV54" i="13"/>
  <c r="GW54" i="13"/>
  <c r="GX54" i="13"/>
  <c r="GY54" i="13"/>
  <c r="GZ54" i="13"/>
  <c r="HA54" i="13"/>
  <c r="HB54" i="13"/>
  <c r="HC54" i="13"/>
  <c r="HD54" i="13"/>
  <c r="HE54" i="13"/>
  <c r="HF54" i="13"/>
  <c r="HG54" i="13"/>
  <c r="HH54" i="13"/>
  <c r="HI54" i="13"/>
  <c r="HJ54" i="13"/>
  <c r="HK54" i="13"/>
  <c r="HL54" i="13"/>
  <c r="HM54" i="13"/>
  <c r="HN54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AX55" i="13"/>
  <c r="AY55" i="13"/>
  <c r="AZ55" i="13"/>
  <c r="BA55" i="13"/>
  <c r="BB55" i="13"/>
  <c r="BC55" i="13"/>
  <c r="BD55" i="13"/>
  <c r="BE55" i="13"/>
  <c r="BF55" i="13"/>
  <c r="BG55" i="13"/>
  <c r="BH55" i="13"/>
  <c r="BI55" i="13"/>
  <c r="BJ55" i="13"/>
  <c r="BK55" i="13"/>
  <c r="BL55" i="13"/>
  <c r="BM55" i="13"/>
  <c r="BN55" i="13"/>
  <c r="BO55" i="13"/>
  <c r="BP55" i="13"/>
  <c r="BQ55" i="13"/>
  <c r="BR55" i="13"/>
  <c r="BS55" i="13"/>
  <c r="BT55" i="13"/>
  <c r="BU55" i="13"/>
  <c r="BV55" i="13"/>
  <c r="BW55" i="13"/>
  <c r="BX55" i="13"/>
  <c r="BY55" i="13"/>
  <c r="BZ55" i="13"/>
  <c r="CA55" i="13"/>
  <c r="CB55" i="13"/>
  <c r="CC55" i="13"/>
  <c r="CD55" i="13"/>
  <c r="CE55" i="13"/>
  <c r="CF55" i="13"/>
  <c r="CG55" i="13"/>
  <c r="CH55" i="13"/>
  <c r="CI55" i="13"/>
  <c r="CJ55" i="13"/>
  <c r="CK55" i="13"/>
  <c r="CL55" i="13"/>
  <c r="CM55" i="13"/>
  <c r="CN55" i="13"/>
  <c r="CO55" i="13"/>
  <c r="CP55" i="13"/>
  <c r="CQ55" i="13"/>
  <c r="CR55" i="13"/>
  <c r="CS55" i="13"/>
  <c r="CT55" i="13"/>
  <c r="CU55" i="13"/>
  <c r="CV55" i="13"/>
  <c r="CW55" i="13"/>
  <c r="CX55" i="13"/>
  <c r="CY55" i="13"/>
  <c r="CZ55" i="13"/>
  <c r="DA55" i="13"/>
  <c r="DB55" i="13"/>
  <c r="DC55" i="13"/>
  <c r="DD55" i="13"/>
  <c r="DE55" i="13"/>
  <c r="DF55" i="13"/>
  <c r="DG55" i="13"/>
  <c r="DH55" i="13"/>
  <c r="DI55" i="13"/>
  <c r="DJ55" i="13"/>
  <c r="DK55" i="13"/>
  <c r="DL55" i="13"/>
  <c r="DM55" i="13"/>
  <c r="DN55" i="13"/>
  <c r="DO55" i="13"/>
  <c r="DP55" i="13"/>
  <c r="DQ55" i="13"/>
  <c r="DR55" i="13"/>
  <c r="DS55" i="13"/>
  <c r="DT55" i="13"/>
  <c r="DU55" i="13"/>
  <c r="DV55" i="13"/>
  <c r="DW55" i="13"/>
  <c r="DX55" i="13"/>
  <c r="DY55" i="13"/>
  <c r="DZ55" i="13"/>
  <c r="EA55" i="13"/>
  <c r="EB55" i="13"/>
  <c r="EC55" i="13"/>
  <c r="ED55" i="13"/>
  <c r="EE55" i="13"/>
  <c r="EF55" i="13"/>
  <c r="EG55" i="13"/>
  <c r="EH55" i="13"/>
  <c r="EI55" i="13"/>
  <c r="EJ55" i="13"/>
  <c r="EK55" i="13"/>
  <c r="EL55" i="13"/>
  <c r="EM55" i="13"/>
  <c r="EN55" i="13"/>
  <c r="EO55" i="13"/>
  <c r="EP55" i="13"/>
  <c r="EQ55" i="13"/>
  <c r="ER55" i="13"/>
  <c r="ES55" i="13"/>
  <c r="ET55" i="13"/>
  <c r="EU55" i="13"/>
  <c r="EV55" i="13"/>
  <c r="EW55" i="13"/>
  <c r="EX55" i="13"/>
  <c r="EY55" i="13"/>
  <c r="EZ55" i="13"/>
  <c r="FA55" i="13"/>
  <c r="FB55" i="13"/>
  <c r="FC55" i="13"/>
  <c r="FD55" i="13"/>
  <c r="FE55" i="13"/>
  <c r="FF55" i="13"/>
  <c r="FG55" i="13"/>
  <c r="FH55" i="13"/>
  <c r="FI55" i="13"/>
  <c r="FJ55" i="13"/>
  <c r="FK55" i="13"/>
  <c r="FL55" i="13"/>
  <c r="FM55" i="13"/>
  <c r="FN55" i="13"/>
  <c r="FO55" i="13"/>
  <c r="FP55" i="13"/>
  <c r="FQ55" i="13"/>
  <c r="FR55" i="13"/>
  <c r="FS55" i="13"/>
  <c r="FT55" i="13"/>
  <c r="FU55" i="13"/>
  <c r="FV55" i="13"/>
  <c r="FW55" i="13"/>
  <c r="FX55" i="13"/>
  <c r="FY55" i="13"/>
  <c r="FZ55" i="13"/>
  <c r="GA55" i="13"/>
  <c r="GB55" i="13"/>
  <c r="GC55" i="13"/>
  <c r="GD55" i="13"/>
  <c r="GE55" i="13"/>
  <c r="GF55" i="13"/>
  <c r="GG55" i="13"/>
  <c r="GH55" i="13"/>
  <c r="GI55" i="13"/>
  <c r="GJ55" i="13"/>
  <c r="GK55" i="13"/>
  <c r="GL55" i="13"/>
  <c r="GM55" i="13"/>
  <c r="GN55" i="13"/>
  <c r="GO55" i="13"/>
  <c r="GP55" i="13"/>
  <c r="GQ55" i="13"/>
  <c r="GR55" i="13"/>
  <c r="GS55" i="13"/>
  <c r="GT55" i="13"/>
  <c r="GU55" i="13"/>
  <c r="GV55" i="13"/>
  <c r="GW55" i="13"/>
  <c r="GX55" i="13"/>
  <c r="GY55" i="13"/>
  <c r="GZ55" i="13"/>
  <c r="HA55" i="13"/>
  <c r="HB55" i="13"/>
  <c r="HC55" i="13"/>
  <c r="HD55" i="13"/>
  <c r="HE55" i="13"/>
  <c r="HF55" i="13"/>
  <c r="HG55" i="13"/>
  <c r="HH55" i="13"/>
  <c r="HI55" i="13"/>
  <c r="HJ55" i="13"/>
  <c r="HK55" i="13"/>
  <c r="HL55" i="13"/>
  <c r="HM55" i="13"/>
  <c r="HN55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AX56" i="13"/>
  <c r="AY56" i="13"/>
  <c r="AZ56" i="13"/>
  <c r="BA56" i="13"/>
  <c r="BB56" i="13"/>
  <c r="BC56" i="13"/>
  <c r="BD56" i="13"/>
  <c r="BE56" i="13"/>
  <c r="BF56" i="13"/>
  <c r="BG56" i="13"/>
  <c r="BH56" i="13"/>
  <c r="BI56" i="13"/>
  <c r="BJ56" i="13"/>
  <c r="BK56" i="13"/>
  <c r="BL56" i="13"/>
  <c r="BM56" i="13"/>
  <c r="BN56" i="13"/>
  <c r="BO56" i="13"/>
  <c r="BP56" i="13"/>
  <c r="BQ56" i="13"/>
  <c r="BR56" i="13"/>
  <c r="BS56" i="13"/>
  <c r="BT56" i="13"/>
  <c r="BU56" i="13"/>
  <c r="BV56" i="13"/>
  <c r="BW56" i="13"/>
  <c r="BX56" i="13"/>
  <c r="BY56" i="13"/>
  <c r="BZ56" i="13"/>
  <c r="CA56" i="13"/>
  <c r="CB56" i="13"/>
  <c r="CC56" i="13"/>
  <c r="CD56" i="13"/>
  <c r="CE56" i="13"/>
  <c r="CF56" i="13"/>
  <c r="CG56" i="13"/>
  <c r="CH56" i="13"/>
  <c r="CI56" i="13"/>
  <c r="CJ56" i="13"/>
  <c r="CK56" i="13"/>
  <c r="CL56" i="13"/>
  <c r="CM56" i="13"/>
  <c r="CN56" i="13"/>
  <c r="CO56" i="13"/>
  <c r="CP56" i="13"/>
  <c r="CQ56" i="13"/>
  <c r="CR56" i="13"/>
  <c r="CS56" i="13"/>
  <c r="CT56" i="13"/>
  <c r="CU56" i="13"/>
  <c r="CV56" i="13"/>
  <c r="CW56" i="13"/>
  <c r="CX56" i="13"/>
  <c r="CY56" i="13"/>
  <c r="CZ56" i="13"/>
  <c r="DA56" i="13"/>
  <c r="DB56" i="13"/>
  <c r="DC56" i="13"/>
  <c r="DD56" i="13"/>
  <c r="DE56" i="13"/>
  <c r="DF56" i="13"/>
  <c r="DG56" i="13"/>
  <c r="DH56" i="13"/>
  <c r="DI56" i="13"/>
  <c r="DJ56" i="13"/>
  <c r="DK56" i="13"/>
  <c r="DL56" i="13"/>
  <c r="DM56" i="13"/>
  <c r="DN56" i="13"/>
  <c r="DO56" i="13"/>
  <c r="DP56" i="13"/>
  <c r="DQ56" i="13"/>
  <c r="DR56" i="13"/>
  <c r="DS56" i="13"/>
  <c r="DT56" i="13"/>
  <c r="DU56" i="13"/>
  <c r="DV56" i="13"/>
  <c r="DW56" i="13"/>
  <c r="DX56" i="13"/>
  <c r="DY56" i="13"/>
  <c r="DZ56" i="13"/>
  <c r="EA56" i="13"/>
  <c r="EB56" i="13"/>
  <c r="EC56" i="13"/>
  <c r="ED56" i="13"/>
  <c r="EE56" i="13"/>
  <c r="EF56" i="13"/>
  <c r="EG56" i="13"/>
  <c r="EH56" i="13"/>
  <c r="EI56" i="13"/>
  <c r="EJ56" i="13"/>
  <c r="EK56" i="13"/>
  <c r="EL56" i="13"/>
  <c r="EM56" i="13"/>
  <c r="EN56" i="13"/>
  <c r="EO56" i="13"/>
  <c r="EP56" i="13"/>
  <c r="EQ56" i="13"/>
  <c r="ER56" i="13"/>
  <c r="ES56" i="13"/>
  <c r="ET56" i="13"/>
  <c r="EU56" i="13"/>
  <c r="EV56" i="13"/>
  <c r="EW56" i="13"/>
  <c r="EX56" i="13"/>
  <c r="EY56" i="13"/>
  <c r="EZ56" i="13"/>
  <c r="FA56" i="13"/>
  <c r="FB56" i="13"/>
  <c r="FC56" i="13"/>
  <c r="FD56" i="13"/>
  <c r="FE56" i="13"/>
  <c r="FF56" i="13"/>
  <c r="FG56" i="13"/>
  <c r="FH56" i="13"/>
  <c r="FI56" i="13"/>
  <c r="FJ56" i="13"/>
  <c r="FK56" i="13"/>
  <c r="FL56" i="13"/>
  <c r="FM56" i="13"/>
  <c r="FN56" i="13"/>
  <c r="FO56" i="13"/>
  <c r="FP56" i="13"/>
  <c r="FQ56" i="13"/>
  <c r="FR56" i="13"/>
  <c r="FS56" i="13"/>
  <c r="FT56" i="13"/>
  <c r="FU56" i="13"/>
  <c r="FV56" i="13"/>
  <c r="FW56" i="13"/>
  <c r="FX56" i="13"/>
  <c r="FY56" i="13"/>
  <c r="FZ56" i="13"/>
  <c r="GA56" i="13"/>
  <c r="GB56" i="13"/>
  <c r="GC56" i="13"/>
  <c r="GD56" i="13"/>
  <c r="GE56" i="13"/>
  <c r="GF56" i="13"/>
  <c r="GG56" i="13"/>
  <c r="GH56" i="13"/>
  <c r="GI56" i="13"/>
  <c r="GJ56" i="13"/>
  <c r="GK56" i="13"/>
  <c r="GL56" i="13"/>
  <c r="GM56" i="13"/>
  <c r="GN56" i="13"/>
  <c r="GO56" i="13"/>
  <c r="GP56" i="13"/>
  <c r="GQ56" i="13"/>
  <c r="GR56" i="13"/>
  <c r="GS56" i="13"/>
  <c r="GT56" i="13"/>
  <c r="GU56" i="13"/>
  <c r="GV56" i="13"/>
  <c r="GW56" i="13"/>
  <c r="GX56" i="13"/>
  <c r="GY56" i="13"/>
  <c r="GZ56" i="13"/>
  <c r="HA56" i="13"/>
  <c r="HB56" i="13"/>
  <c r="HC56" i="13"/>
  <c r="HD56" i="13"/>
  <c r="HE56" i="13"/>
  <c r="HF56" i="13"/>
  <c r="HG56" i="13"/>
  <c r="HH56" i="13"/>
  <c r="HI56" i="13"/>
  <c r="HJ56" i="13"/>
  <c r="HK56" i="13"/>
  <c r="HL56" i="13"/>
  <c r="HM56" i="13"/>
  <c r="HN56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AY57" i="13"/>
  <c r="AZ57" i="13"/>
  <c r="BA57" i="13"/>
  <c r="BB57" i="13"/>
  <c r="BC57" i="13"/>
  <c r="BD57" i="13"/>
  <c r="BE57" i="13"/>
  <c r="BF57" i="13"/>
  <c r="BG57" i="13"/>
  <c r="BH57" i="13"/>
  <c r="BI57" i="13"/>
  <c r="BJ57" i="13"/>
  <c r="BK57" i="13"/>
  <c r="BL57" i="13"/>
  <c r="BM57" i="13"/>
  <c r="BN57" i="13"/>
  <c r="BO57" i="13"/>
  <c r="BP57" i="13"/>
  <c r="BQ57" i="13"/>
  <c r="BR57" i="13"/>
  <c r="BS57" i="13"/>
  <c r="BT57" i="13"/>
  <c r="BU57" i="13"/>
  <c r="BV57" i="13"/>
  <c r="BW57" i="13"/>
  <c r="BX57" i="13"/>
  <c r="BY57" i="13"/>
  <c r="BZ57" i="13"/>
  <c r="CA57" i="13"/>
  <c r="CB57" i="13"/>
  <c r="CC57" i="13"/>
  <c r="CD57" i="13"/>
  <c r="CE57" i="13"/>
  <c r="CF57" i="13"/>
  <c r="CG57" i="13"/>
  <c r="CH57" i="13"/>
  <c r="CI57" i="13"/>
  <c r="CJ57" i="13"/>
  <c r="CK57" i="13"/>
  <c r="CL57" i="13"/>
  <c r="CM57" i="13"/>
  <c r="CN57" i="13"/>
  <c r="CO57" i="13"/>
  <c r="CP57" i="13"/>
  <c r="CQ57" i="13"/>
  <c r="CR57" i="13"/>
  <c r="CS57" i="13"/>
  <c r="CT57" i="13"/>
  <c r="CU57" i="13"/>
  <c r="CV57" i="13"/>
  <c r="CW57" i="13"/>
  <c r="CX57" i="13"/>
  <c r="CY57" i="13"/>
  <c r="CZ57" i="13"/>
  <c r="DA57" i="13"/>
  <c r="DB57" i="13"/>
  <c r="DC57" i="13"/>
  <c r="DD57" i="13"/>
  <c r="DE57" i="13"/>
  <c r="DF57" i="13"/>
  <c r="DG57" i="13"/>
  <c r="DH57" i="13"/>
  <c r="DI57" i="13"/>
  <c r="DJ57" i="13"/>
  <c r="DK57" i="13"/>
  <c r="DL57" i="13"/>
  <c r="DM57" i="13"/>
  <c r="DN57" i="13"/>
  <c r="DO57" i="13"/>
  <c r="DP57" i="13"/>
  <c r="DQ57" i="13"/>
  <c r="DR57" i="13"/>
  <c r="DS57" i="13"/>
  <c r="DT57" i="13"/>
  <c r="DU57" i="13"/>
  <c r="DV57" i="13"/>
  <c r="DW57" i="13"/>
  <c r="DX57" i="13"/>
  <c r="DY57" i="13"/>
  <c r="DZ57" i="13"/>
  <c r="EA57" i="13"/>
  <c r="EB57" i="13"/>
  <c r="EC57" i="13"/>
  <c r="ED57" i="13"/>
  <c r="EE57" i="13"/>
  <c r="EF57" i="13"/>
  <c r="EG57" i="13"/>
  <c r="EH57" i="13"/>
  <c r="EI57" i="13"/>
  <c r="EJ57" i="13"/>
  <c r="EK57" i="13"/>
  <c r="EL57" i="13"/>
  <c r="EM57" i="13"/>
  <c r="EN57" i="13"/>
  <c r="EO57" i="13"/>
  <c r="EP57" i="13"/>
  <c r="EQ57" i="13"/>
  <c r="ER57" i="13"/>
  <c r="ES57" i="13"/>
  <c r="ET57" i="13"/>
  <c r="EU57" i="13"/>
  <c r="EV57" i="13"/>
  <c r="EW57" i="13"/>
  <c r="EX57" i="13"/>
  <c r="EY57" i="13"/>
  <c r="EZ57" i="13"/>
  <c r="FA57" i="13"/>
  <c r="FB57" i="13"/>
  <c r="FC57" i="13"/>
  <c r="FD57" i="13"/>
  <c r="FE57" i="13"/>
  <c r="FF57" i="13"/>
  <c r="FG57" i="13"/>
  <c r="FH57" i="13"/>
  <c r="FI57" i="13"/>
  <c r="FJ57" i="13"/>
  <c r="FK57" i="13"/>
  <c r="FL57" i="13"/>
  <c r="FM57" i="13"/>
  <c r="FN57" i="13"/>
  <c r="FO57" i="13"/>
  <c r="FP57" i="13"/>
  <c r="FQ57" i="13"/>
  <c r="FR57" i="13"/>
  <c r="FS57" i="13"/>
  <c r="FT57" i="13"/>
  <c r="FU57" i="13"/>
  <c r="FV57" i="13"/>
  <c r="FW57" i="13"/>
  <c r="FX57" i="13"/>
  <c r="FY57" i="13"/>
  <c r="FZ57" i="13"/>
  <c r="GA57" i="13"/>
  <c r="GB57" i="13"/>
  <c r="GC57" i="13"/>
  <c r="GD57" i="13"/>
  <c r="GE57" i="13"/>
  <c r="GF57" i="13"/>
  <c r="GG57" i="13"/>
  <c r="GH57" i="13"/>
  <c r="GI57" i="13"/>
  <c r="GJ57" i="13"/>
  <c r="GK57" i="13"/>
  <c r="GL57" i="13"/>
  <c r="GM57" i="13"/>
  <c r="GN57" i="13"/>
  <c r="GO57" i="13"/>
  <c r="GP57" i="13"/>
  <c r="GQ57" i="13"/>
  <c r="GR57" i="13"/>
  <c r="GS57" i="13"/>
  <c r="GT57" i="13"/>
  <c r="GU57" i="13"/>
  <c r="GV57" i="13"/>
  <c r="GW57" i="13"/>
  <c r="GX57" i="13"/>
  <c r="GY57" i="13"/>
  <c r="GZ57" i="13"/>
  <c r="HA57" i="13"/>
  <c r="HB57" i="13"/>
  <c r="HC57" i="13"/>
  <c r="HD57" i="13"/>
  <c r="HE57" i="13"/>
  <c r="HF57" i="13"/>
  <c r="HG57" i="13"/>
  <c r="HH57" i="13"/>
  <c r="HI57" i="13"/>
  <c r="HJ57" i="13"/>
  <c r="HK57" i="13"/>
  <c r="HL57" i="13"/>
  <c r="HM57" i="13"/>
  <c r="HN57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AY58" i="13"/>
  <c r="AZ58" i="13"/>
  <c r="BA58" i="13"/>
  <c r="BB58" i="13"/>
  <c r="BC58" i="13"/>
  <c r="BD58" i="13"/>
  <c r="BE58" i="13"/>
  <c r="BF58" i="13"/>
  <c r="BG58" i="13"/>
  <c r="BH58" i="13"/>
  <c r="BI58" i="13"/>
  <c r="BJ58" i="13"/>
  <c r="BK58" i="13"/>
  <c r="BL58" i="13"/>
  <c r="BM58" i="13"/>
  <c r="BN58" i="13"/>
  <c r="BO58" i="13"/>
  <c r="BP58" i="13"/>
  <c r="BQ58" i="13"/>
  <c r="BR58" i="13"/>
  <c r="BS58" i="13"/>
  <c r="BT58" i="13"/>
  <c r="BU58" i="13"/>
  <c r="BV58" i="13"/>
  <c r="BW58" i="13"/>
  <c r="BX58" i="13"/>
  <c r="BY58" i="13"/>
  <c r="BZ58" i="13"/>
  <c r="CA58" i="13"/>
  <c r="CB58" i="13"/>
  <c r="CC58" i="13"/>
  <c r="CD58" i="13"/>
  <c r="CE58" i="13"/>
  <c r="CF58" i="13"/>
  <c r="CG58" i="13"/>
  <c r="CH58" i="13"/>
  <c r="CI58" i="13"/>
  <c r="CJ58" i="13"/>
  <c r="CK58" i="13"/>
  <c r="CL58" i="13"/>
  <c r="CM58" i="13"/>
  <c r="CN58" i="13"/>
  <c r="CO58" i="13"/>
  <c r="CP58" i="13"/>
  <c r="CQ58" i="13"/>
  <c r="CR58" i="13"/>
  <c r="CS58" i="13"/>
  <c r="CT58" i="13"/>
  <c r="CU58" i="13"/>
  <c r="CV58" i="13"/>
  <c r="CW58" i="13"/>
  <c r="CX58" i="13"/>
  <c r="CY58" i="13"/>
  <c r="CZ58" i="13"/>
  <c r="DA58" i="13"/>
  <c r="DB58" i="13"/>
  <c r="DC58" i="13"/>
  <c r="DD58" i="13"/>
  <c r="DE58" i="13"/>
  <c r="DF58" i="13"/>
  <c r="DG58" i="13"/>
  <c r="DH58" i="13"/>
  <c r="DI58" i="13"/>
  <c r="DJ58" i="13"/>
  <c r="DK58" i="13"/>
  <c r="DL58" i="13"/>
  <c r="DM58" i="13"/>
  <c r="DN58" i="13"/>
  <c r="DO58" i="13"/>
  <c r="DP58" i="13"/>
  <c r="DQ58" i="13"/>
  <c r="DR58" i="13"/>
  <c r="DS58" i="13"/>
  <c r="DT58" i="13"/>
  <c r="DU58" i="13"/>
  <c r="DV58" i="13"/>
  <c r="DW58" i="13"/>
  <c r="DX58" i="13"/>
  <c r="DY58" i="13"/>
  <c r="DZ58" i="13"/>
  <c r="EA58" i="13"/>
  <c r="EB58" i="13"/>
  <c r="EC58" i="13"/>
  <c r="ED58" i="13"/>
  <c r="EE58" i="13"/>
  <c r="EF58" i="13"/>
  <c r="EG58" i="13"/>
  <c r="EH58" i="13"/>
  <c r="EI58" i="13"/>
  <c r="EJ58" i="13"/>
  <c r="EK58" i="13"/>
  <c r="EL58" i="13"/>
  <c r="EM58" i="13"/>
  <c r="EN58" i="13"/>
  <c r="EO58" i="13"/>
  <c r="EP58" i="13"/>
  <c r="EQ58" i="13"/>
  <c r="ER58" i="13"/>
  <c r="ES58" i="13"/>
  <c r="ET58" i="13"/>
  <c r="EU58" i="13"/>
  <c r="EV58" i="13"/>
  <c r="EW58" i="13"/>
  <c r="EX58" i="13"/>
  <c r="EY58" i="13"/>
  <c r="EZ58" i="13"/>
  <c r="FA58" i="13"/>
  <c r="FB58" i="13"/>
  <c r="FC58" i="13"/>
  <c r="FD58" i="13"/>
  <c r="FE58" i="13"/>
  <c r="FF58" i="13"/>
  <c r="FG58" i="13"/>
  <c r="FH58" i="13"/>
  <c r="FI58" i="13"/>
  <c r="FJ58" i="13"/>
  <c r="FK58" i="13"/>
  <c r="FL58" i="13"/>
  <c r="FM58" i="13"/>
  <c r="FN58" i="13"/>
  <c r="FO58" i="13"/>
  <c r="FP58" i="13"/>
  <c r="FQ58" i="13"/>
  <c r="FR58" i="13"/>
  <c r="FS58" i="13"/>
  <c r="FT58" i="13"/>
  <c r="FU58" i="13"/>
  <c r="FV58" i="13"/>
  <c r="FW58" i="13"/>
  <c r="FX58" i="13"/>
  <c r="FY58" i="13"/>
  <c r="FZ58" i="13"/>
  <c r="GA58" i="13"/>
  <c r="GB58" i="13"/>
  <c r="GC58" i="13"/>
  <c r="GD58" i="13"/>
  <c r="GE58" i="13"/>
  <c r="GF58" i="13"/>
  <c r="GG58" i="13"/>
  <c r="GH58" i="13"/>
  <c r="GI58" i="13"/>
  <c r="GJ58" i="13"/>
  <c r="GK58" i="13"/>
  <c r="GL58" i="13"/>
  <c r="GM58" i="13"/>
  <c r="GN58" i="13"/>
  <c r="GO58" i="13"/>
  <c r="GP58" i="13"/>
  <c r="GQ58" i="13"/>
  <c r="GR58" i="13"/>
  <c r="GS58" i="13"/>
  <c r="GT58" i="13"/>
  <c r="GU58" i="13"/>
  <c r="GV58" i="13"/>
  <c r="GW58" i="13"/>
  <c r="GX58" i="13"/>
  <c r="GY58" i="13"/>
  <c r="GZ58" i="13"/>
  <c r="HA58" i="13"/>
  <c r="HB58" i="13"/>
  <c r="HC58" i="13"/>
  <c r="HD58" i="13"/>
  <c r="HE58" i="13"/>
  <c r="HF58" i="13"/>
  <c r="HG58" i="13"/>
  <c r="HH58" i="13"/>
  <c r="HI58" i="13"/>
  <c r="HJ58" i="13"/>
  <c r="HK58" i="13"/>
  <c r="HL58" i="13"/>
  <c r="HM58" i="13"/>
  <c r="HN58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AX59" i="13"/>
  <c r="AY59" i="13"/>
  <c r="AZ59" i="13"/>
  <c r="BA59" i="13"/>
  <c r="BB59" i="13"/>
  <c r="BC59" i="13"/>
  <c r="BD59" i="13"/>
  <c r="BE59" i="13"/>
  <c r="BF59" i="13"/>
  <c r="BG59" i="13"/>
  <c r="BH59" i="13"/>
  <c r="BI59" i="13"/>
  <c r="BJ59" i="13"/>
  <c r="BK59" i="13"/>
  <c r="BL59" i="13"/>
  <c r="BM59" i="13"/>
  <c r="BN59" i="13"/>
  <c r="BO59" i="13"/>
  <c r="BP59" i="13"/>
  <c r="BQ59" i="13"/>
  <c r="BR59" i="13"/>
  <c r="BS59" i="13"/>
  <c r="BT59" i="13"/>
  <c r="BU59" i="13"/>
  <c r="BV59" i="13"/>
  <c r="BW59" i="13"/>
  <c r="BX59" i="13"/>
  <c r="BY59" i="13"/>
  <c r="BZ59" i="13"/>
  <c r="CA59" i="13"/>
  <c r="CB59" i="13"/>
  <c r="CC59" i="13"/>
  <c r="CD59" i="13"/>
  <c r="CE59" i="13"/>
  <c r="CF59" i="13"/>
  <c r="CG59" i="13"/>
  <c r="CH59" i="13"/>
  <c r="CI59" i="13"/>
  <c r="CJ59" i="13"/>
  <c r="CK59" i="13"/>
  <c r="CL59" i="13"/>
  <c r="CM59" i="13"/>
  <c r="CN59" i="13"/>
  <c r="CO59" i="13"/>
  <c r="CP59" i="13"/>
  <c r="CQ59" i="13"/>
  <c r="CR59" i="13"/>
  <c r="CS59" i="13"/>
  <c r="CT59" i="13"/>
  <c r="CU59" i="13"/>
  <c r="CV59" i="13"/>
  <c r="CW59" i="13"/>
  <c r="CX59" i="13"/>
  <c r="CY59" i="13"/>
  <c r="CZ59" i="13"/>
  <c r="DA59" i="13"/>
  <c r="DB59" i="13"/>
  <c r="DC59" i="13"/>
  <c r="DD59" i="13"/>
  <c r="DE59" i="13"/>
  <c r="DF59" i="13"/>
  <c r="DG59" i="13"/>
  <c r="DH59" i="13"/>
  <c r="DI59" i="13"/>
  <c r="DJ59" i="13"/>
  <c r="DK59" i="13"/>
  <c r="DL59" i="13"/>
  <c r="DM59" i="13"/>
  <c r="DN59" i="13"/>
  <c r="DO59" i="13"/>
  <c r="DP59" i="13"/>
  <c r="DQ59" i="13"/>
  <c r="DR59" i="13"/>
  <c r="DS59" i="13"/>
  <c r="DT59" i="13"/>
  <c r="DU59" i="13"/>
  <c r="DV59" i="13"/>
  <c r="DW59" i="13"/>
  <c r="DX59" i="13"/>
  <c r="DY59" i="13"/>
  <c r="DZ59" i="13"/>
  <c r="EA59" i="13"/>
  <c r="EB59" i="13"/>
  <c r="EC59" i="13"/>
  <c r="ED59" i="13"/>
  <c r="EE59" i="13"/>
  <c r="EF59" i="13"/>
  <c r="EG59" i="13"/>
  <c r="EH59" i="13"/>
  <c r="EI59" i="13"/>
  <c r="EJ59" i="13"/>
  <c r="EK59" i="13"/>
  <c r="EL59" i="13"/>
  <c r="EM59" i="13"/>
  <c r="EN59" i="13"/>
  <c r="EO59" i="13"/>
  <c r="EP59" i="13"/>
  <c r="EQ59" i="13"/>
  <c r="ER59" i="13"/>
  <c r="ES59" i="13"/>
  <c r="ET59" i="13"/>
  <c r="EU59" i="13"/>
  <c r="EV59" i="13"/>
  <c r="EW59" i="13"/>
  <c r="EX59" i="13"/>
  <c r="EY59" i="13"/>
  <c r="EZ59" i="13"/>
  <c r="FA59" i="13"/>
  <c r="FB59" i="13"/>
  <c r="FC59" i="13"/>
  <c r="FD59" i="13"/>
  <c r="FE59" i="13"/>
  <c r="FF59" i="13"/>
  <c r="FG59" i="13"/>
  <c r="FH59" i="13"/>
  <c r="FI59" i="13"/>
  <c r="FJ59" i="13"/>
  <c r="FK59" i="13"/>
  <c r="FL59" i="13"/>
  <c r="FM59" i="13"/>
  <c r="FN59" i="13"/>
  <c r="FO59" i="13"/>
  <c r="FP59" i="13"/>
  <c r="FQ59" i="13"/>
  <c r="FR59" i="13"/>
  <c r="FS59" i="13"/>
  <c r="FT59" i="13"/>
  <c r="FU59" i="13"/>
  <c r="FV59" i="13"/>
  <c r="FW59" i="13"/>
  <c r="FX59" i="13"/>
  <c r="FY59" i="13"/>
  <c r="FZ59" i="13"/>
  <c r="GA59" i="13"/>
  <c r="GB59" i="13"/>
  <c r="GC59" i="13"/>
  <c r="GD59" i="13"/>
  <c r="GE59" i="13"/>
  <c r="GF59" i="13"/>
  <c r="GG59" i="13"/>
  <c r="GH59" i="13"/>
  <c r="GI59" i="13"/>
  <c r="GJ59" i="13"/>
  <c r="GK59" i="13"/>
  <c r="GL59" i="13"/>
  <c r="GM59" i="13"/>
  <c r="GN59" i="13"/>
  <c r="GO59" i="13"/>
  <c r="GP59" i="13"/>
  <c r="GQ59" i="13"/>
  <c r="GR59" i="13"/>
  <c r="GS59" i="13"/>
  <c r="GT59" i="13"/>
  <c r="GU59" i="13"/>
  <c r="GV59" i="13"/>
  <c r="GW59" i="13"/>
  <c r="GX59" i="13"/>
  <c r="GY59" i="13"/>
  <c r="GZ59" i="13"/>
  <c r="HA59" i="13"/>
  <c r="HB59" i="13"/>
  <c r="HC59" i="13"/>
  <c r="HD59" i="13"/>
  <c r="HE59" i="13"/>
  <c r="HF59" i="13"/>
  <c r="HG59" i="13"/>
  <c r="HH59" i="13"/>
  <c r="HI59" i="13"/>
  <c r="HJ59" i="13"/>
  <c r="HK59" i="13"/>
  <c r="HL59" i="13"/>
  <c r="HM59" i="13"/>
  <c r="HN59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CE60" i="13"/>
  <c r="CF60" i="13"/>
  <c r="CG60" i="13"/>
  <c r="CH60" i="13"/>
  <c r="CI60" i="13"/>
  <c r="CJ60" i="13"/>
  <c r="CK60" i="13"/>
  <c r="CL60" i="13"/>
  <c r="CM60" i="13"/>
  <c r="CN60" i="13"/>
  <c r="CO60" i="13"/>
  <c r="CP60" i="13"/>
  <c r="CQ60" i="13"/>
  <c r="CR60" i="13"/>
  <c r="CS60" i="13"/>
  <c r="CT60" i="13"/>
  <c r="CU60" i="13"/>
  <c r="CV60" i="13"/>
  <c r="CW60" i="13"/>
  <c r="CX60" i="13"/>
  <c r="CY60" i="13"/>
  <c r="CZ60" i="13"/>
  <c r="DA60" i="13"/>
  <c r="DB60" i="13"/>
  <c r="DC60" i="13"/>
  <c r="DD60" i="13"/>
  <c r="DE60" i="13"/>
  <c r="DF60" i="13"/>
  <c r="DG60" i="13"/>
  <c r="DH60" i="13"/>
  <c r="DI60" i="13"/>
  <c r="DJ60" i="13"/>
  <c r="DK60" i="13"/>
  <c r="DL60" i="13"/>
  <c r="DM60" i="13"/>
  <c r="DN60" i="13"/>
  <c r="DO60" i="13"/>
  <c r="DP60" i="13"/>
  <c r="DQ60" i="13"/>
  <c r="DR60" i="13"/>
  <c r="DS60" i="13"/>
  <c r="DT60" i="13"/>
  <c r="DU60" i="13"/>
  <c r="DV60" i="13"/>
  <c r="DW60" i="13"/>
  <c r="DX60" i="13"/>
  <c r="DY60" i="13"/>
  <c r="DZ60" i="13"/>
  <c r="EA60" i="13"/>
  <c r="EB60" i="13"/>
  <c r="EC60" i="13"/>
  <c r="ED60" i="13"/>
  <c r="EE60" i="13"/>
  <c r="EF60" i="13"/>
  <c r="EG60" i="13"/>
  <c r="EH60" i="13"/>
  <c r="EI60" i="13"/>
  <c r="EJ60" i="13"/>
  <c r="EK60" i="13"/>
  <c r="EL60" i="13"/>
  <c r="EM60" i="13"/>
  <c r="EN60" i="13"/>
  <c r="EO60" i="13"/>
  <c r="EP60" i="13"/>
  <c r="EQ60" i="13"/>
  <c r="ER60" i="13"/>
  <c r="ES60" i="13"/>
  <c r="ET60" i="13"/>
  <c r="EU60" i="13"/>
  <c r="EV60" i="13"/>
  <c r="EW60" i="13"/>
  <c r="EX60" i="13"/>
  <c r="EY60" i="13"/>
  <c r="EZ60" i="13"/>
  <c r="FA60" i="13"/>
  <c r="FB60" i="13"/>
  <c r="FC60" i="13"/>
  <c r="FD60" i="13"/>
  <c r="FE60" i="13"/>
  <c r="FF60" i="13"/>
  <c r="FG60" i="13"/>
  <c r="FH60" i="13"/>
  <c r="FI60" i="13"/>
  <c r="FJ60" i="13"/>
  <c r="FK60" i="13"/>
  <c r="FL60" i="13"/>
  <c r="FM60" i="13"/>
  <c r="FN60" i="13"/>
  <c r="FO60" i="13"/>
  <c r="FP60" i="13"/>
  <c r="FQ60" i="13"/>
  <c r="FR60" i="13"/>
  <c r="FS60" i="13"/>
  <c r="FT60" i="13"/>
  <c r="FU60" i="13"/>
  <c r="FV60" i="13"/>
  <c r="FW60" i="13"/>
  <c r="FX60" i="13"/>
  <c r="FY60" i="13"/>
  <c r="FZ60" i="13"/>
  <c r="GA60" i="13"/>
  <c r="GB60" i="13"/>
  <c r="GC60" i="13"/>
  <c r="GD60" i="13"/>
  <c r="GE60" i="13"/>
  <c r="GF60" i="13"/>
  <c r="GG60" i="13"/>
  <c r="GH60" i="13"/>
  <c r="GI60" i="13"/>
  <c r="GJ60" i="13"/>
  <c r="GK60" i="13"/>
  <c r="GL60" i="13"/>
  <c r="GM60" i="13"/>
  <c r="GN60" i="13"/>
  <c r="GO60" i="13"/>
  <c r="GP60" i="13"/>
  <c r="GQ60" i="13"/>
  <c r="GR60" i="13"/>
  <c r="GS60" i="13"/>
  <c r="GT60" i="13"/>
  <c r="GU60" i="13"/>
  <c r="GV60" i="13"/>
  <c r="GW60" i="13"/>
  <c r="GX60" i="13"/>
  <c r="GY60" i="13"/>
  <c r="GZ60" i="13"/>
  <c r="HA60" i="13"/>
  <c r="HB60" i="13"/>
  <c r="HC60" i="13"/>
  <c r="HD60" i="13"/>
  <c r="HE60" i="13"/>
  <c r="HF60" i="13"/>
  <c r="HG60" i="13"/>
  <c r="HH60" i="13"/>
  <c r="HI60" i="13"/>
  <c r="HJ60" i="13"/>
  <c r="HK60" i="13"/>
  <c r="HL60" i="13"/>
  <c r="HM60" i="13"/>
  <c r="HN60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G61" i="13"/>
  <c r="BH61" i="13"/>
  <c r="BI61" i="13"/>
  <c r="BJ61" i="13"/>
  <c r="BK61" i="13"/>
  <c r="BL61" i="13"/>
  <c r="BM61" i="13"/>
  <c r="BN61" i="13"/>
  <c r="BO61" i="13"/>
  <c r="BP61" i="13"/>
  <c r="BQ61" i="13"/>
  <c r="BR61" i="13"/>
  <c r="BS61" i="13"/>
  <c r="BT61" i="13"/>
  <c r="BU61" i="13"/>
  <c r="BV61" i="13"/>
  <c r="BW61" i="13"/>
  <c r="BX61" i="13"/>
  <c r="BY61" i="13"/>
  <c r="BZ61" i="13"/>
  <c r="CA61" i="13"/>
  <c r="CB61" i="13"/>
  <c r="CC61" i="13"/>
  <c r="CD61" i="13"/>
  <c r="CE61" i="13"/>
  <c r="CF61" i="13"/>
  <c r="CG61" i="13"/>
  <c r="CH61" i="13"/>
  <c r="CI61" i="13"/>
  <c r="CJ61" i="13"/>
  <c r="CK61" i="13"/>
  <c r="CL61" i="13"/>
  <c r="CM61" i="13"/>
  <c r="CN61" i="13"/>
  <c r="CO61" i="13"/>
  <c r="CP61" i="13"/>
  <c r="CQ61" i="13"/>
  <c r="CR61" i="13"/>
  <c r="CS61" i="13"/>
  <c r="CT61" i="13"/>
  <c r="CU61" i="13"/>
  <c r="CV61" i="13"/>
  <c r="CW61" i="13"/>
  <c r="CX61" i="13"/>
  <c r="CY61" i="13"/>
  <c r="CZ61" i="13"/>
  <c r="DA61" i="13"/>
  <c r="DB61" i="13"/>
  <c r="DC61" i="13"/>
  <c r="DD61" i="13"/>
  <c r="DE61" i="13"/>
  <c r="DF61" i="13"/>
  <c r="DG61" i="13"/>
  <c r="DH61" i="13"/>
  <c r="DI61" i="13"/>
  <c r="DJ61" i="13"/>
  <c r="DK61" i="13"/>
  <c r="DL61" i="13"/>
  <c r="DM61" i="13"/>
  <c r="DN61" i="13"/>
  <c r="DO61" i="13"/>
  <c r="DP61" i="13"/>
  <c r="DQ61" i="13"/>
  <c r="DR61" i="13"/>
  <c r="DS61" i="13"/>
  <c r="DT61" i="13"/>
  <c r="DU61" i="13"/>
  <c r="DV61" i="13"/>
  <c r="DW61" i="13"/>
  <c r="DX61" i="13"/>
  <c r="DY61" i="13"/>
  <c r="DZ61" i="13"/>
  <c r="EA61" i="13"/>
  <c r="EB61" i="13"/>
  <c r="EC61" i="13"/>
  <c r="ED61" i="13"/>
  <c r="EE61" i="13"/>
  <c r="EF61" i="13"/>
  <c r="EG61" i="13"/>
  <c r="EH61" i="13"/>
  <c r="EI61" i="13"/>
  <c r="EJ61" i="13"/>
  <c r="EK61" i="13"/>
  <c r="EL61" i="13"/>
  <c r="EM61" i="13"/>
  <c r="EN61" i="13"/>
  <c r="EO61" i="13"/>
  <c r="EP61" i="13"/>
  <c r="EQ61" i="13"/>
  <c r="ER61" i="13"/>
  <c r="ES61" i="13"/>
  <c r="ET61" i="13"/>
  <c r="EU61" i="13"/>
  <c r="EV61" i="13"/>
  <c r="EW61" i="13"/>
  <c r="EX61" i="13"/>
  <c r="EY61" i="13"/>
  <c r="EZ61" i="13"/>
  <c r="FA61" i="13"/>
  <c r="FB61" i="13"/>
  <c r="FC61" i="13"/>
  <c r="FD61" i="13"/>
  <c r="FE61" i="13"/>
  <c r="FF61" i="13"/>
  <c r="FG61" i="13"/>
  <c r="FH61" i="13"/>
  <c r="FI61" i="13"/>
  <c r="FJ61" i="13"/>
  <c r="FK61" i="13"/>
  <c r="FL61" i="13"/>
  <c r="FM61" i="13"/>
  <c r="FN61" i="13"/>
  <c r="FO61" i="13"/>
  <c r="FP61" i="13"/>
  <c r="FQ61" i="13"/>
  <c r="FR61" i="13"/>
  <c r="FS61" i="13"/>
  <c r="FT61" i="13"/>
  <c r="FU61" i="13"/>
  <c r="FV61" i="13"/>
  <c r="FW61" i="13"/>
  <c r="FX61" i="13"/>
  <c r="FY61" i="13"/>
  <c r="FZ61" i="13"/>
  <c r="GA61" i="13"/>
  <c r="GB61" i="13"/>
  <c r="GC61" i="13"/>
  <c r="GD61" i="13"/>
  <c r="GE61" i="13"/>
  <c r="GF61" i="13"/>
  <c r="GG61" i="13"/>
  <c r="GH61" i="13"/>
  <c r="GI61" i="13"/>
  <c r="GJ61" i="13"/>
  <c r="GK61" i="13"/>
  <c r="GL61" i="13"/>
  <c r="GM61" i="13"/>
  <c r="GN61" i="13"/>
  <c r="GO61" i="13"/>
  <c r="GP61" i="13"/>
  <c r="GQ61" i="13"/>
  <c r="GR61" i="13"/>
  <c r="GS61" i="13"/>
  <c r="GT61" i="13"/>
  <c r="GU61" i="13"/>
  <c r="GV61" i="13"/>
  <c r="GW61" i="13"/>
  <c r="GX61" i="13"/>
  <c r="GY61" i="13"/>
  <c r="GZ61" i="13"/>
  <c r="HA61" i="13"/>
  <c r="HB61" i="13"/>
  <c r="HC61" i="13"/>
  <c r="HD61" i="13"/>
  <c r="HE61" i="13"/>
  <c r="HF61" i="13"/>
  <c r="HG61" i="13"/>
  <c r="HH61" i="13"/>
  <c r="HI61" i="13"/>
  <c r="HJ61" i="13"/>
  <c r="HK61" i="13"/>
  <c r="HL61" i="13"/>
  <c r="HM61" i="13"/>
  <c r="HN61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G62" i="13"/>
  <c r="BH62" i="13"/>
  <c r="BI62" i="13"/>
  <c r="BJ62" i="13"/>
  <c r="BK62" i="13"/>
  <c r="BL62" i="13"/>
  <c r="BM62" i="13"/>
  <c r="BN62" i="13"/>
  <c r="BO62" i="13"/>
  <c r="BP62" i="13"/>
  <c r="BQ62" i="13"/>
  <c r="BR62" i="13"/>
  <c r="BS62" i="13"/>
  <c r="BT62" i="13"/>
  <c r="BU62" i="13"/>
  <c r="BV62" i="13"/>
  <c r="BW62" i="13"/>
  <c r="BX62" i="13"/>
  <c r="BY62" i="13"/>
  <c r="BZ62" i="13"/>
  <c r="CA62" i="13"/>
  <c r="CB62" i="13"/>
  <c r="CC62" i="13"/>
  <c r="CD62" i="13"/>
  <c r="CE62" i="13"/>
  <c r="CF62" i="13"/>
  <c r="CG62" i="13"/>
  <c r="CH62" i="13"/>
  <c r="CI62" i="13"/>
  <c r="CJ62" i="13"/>
  <c r="CK62" i="13"/>
  <c r="CL62" i="13"/>
  <c r="CM62" i="13"/>
  <c r="CN62" i="13"/>
  <c r="CO62" i="13"/>
  <c r="CP62" i="13"/>
  <c r="CQ62" i="13"/>
  <c r="CR62" i="13"/>
  <c r="CS62" i="13"/>
  <c r="CT62" i="13"/>
  <c r="CU62" i="13"/>
  <c r="CV62" i="13"/>
  <c r="CW62" i="13"/>
  <c r="CX62" i="13"/>
  <c r="CY62" i="13"/>
  <c r="CZ62" i="13"/>
  <c r="DA62" i="13"/>
  <c r="DB62" i="13"/>
  <c r="DC62" i="13"/>
  <c r="DD62" i="13"/>
  <c r="DE62" i="13"/>
  <c r="DF62" i="13"/>
  <c r="DG62" i="13"/>
  <c r="DH62" i="13"/>
  <c r="DI62" i="13"/>
  <c r="DJ62" i="13"/>
  <c r="DK62" i="13"/>
  <c r="DL62" i="13"/>
  <c r="DM62" i="13"/>
  <c r="DN62" i="13"/>
  <c r="DO62" i="13"/>
  <c r="DP62" i="13"/>
  <c r="DQ62" i="13"/>
  <c r="DR62" i="13"/>
  <c r="DS62" i="13"/>
  <c r="DT62" i="13"/>
  <c r="DU62" i="13"/>
  <c r="DV62" i="13"/>
  <c r="DW62" i="13"/>
  <c r="DX62" i="13"/>
  <c r="DY62" i="13"/>
  <c r="DZ62" i="13"/>
  <c r="EA62" i="13"/>
  <c r="EB62" i="13"/>
  <c r="EC62" i="13"/>
  <c r="ED62" i="13"/>
  <c r="EE62" i="13"/>
  <c r="EF62" i="13"/>
  <c r="EG62" i="13"/>
  <c r="EH62" i="13"/>
  <c r="EI62" i="13"/>
  <c r="EJ62" i="13"/>
  <c r="EK62" i="13"/>
  <c r="EL62" i="13"/>
  <c r="EM62" i="13"/>
  <c r="EN62" i="13"/>
  <c r="EO62" i="13"/>
  <c r="EP62" i="13"/>
  <c r="EQ62" i="13"/>
  <c r="ER62" i="13"/>
  <c r="ES62" i="13"/>
  <c r="ET62" i="13"/>
  <c r="EU62" i="13"/>
  <c r="EV62" i="13"/>
  <c r="EW62" i="13"/>
  <c r="EX62" i="13"/>
  <c r="EY62" i="13"/>
  <c r="EZ62" i="13"/>
  <c r="FA62" i="13"/>
  <c r="FB62" i="13"/>
  <c r="FC62" i="13"/>
  <c r="FD62" i="13"/>
  <c r="FE62" i="13"/>
  <c r="FF62" i="13"/>
  <c r="FG62" i="13"/>
  <c r="FH62" i="13"/>
  <c r="FI62" i="13"/>
  <c r="FJ62" i="13"/>
  <c r="FK62" i="13"/>
  <c r="FL62" i="13"/>
  <c r="FM62" i="13"/>
  <c r="FN62" i="13"/>
  <c r="FO62" i="13"/>
  <c r="FP62" i="13"/>
  <c r="FQ62" i="13"/>
  <c r="FR62" i="13"/>
  <c r="FS62" i="13"/>
  <c r="FT62" i="13"/>
  <c r="FU62" i="13"/>
  <c r="FV62" i="13"/>
  <c r="FW62" i="13"/>
  <c r="FX62" i="13"/>
  <c r="FY62" i="13"/>
  <c r="FZ62" i="13"/>
  <c r="GA62" i="13"/>
  <c r="GB62" i="13"/>
  <c r="GC62" i="13"/>
  <c r="GD62" i="13"/>
  <c r="GE62" i="13"/>
  <c r="GF62" i="13"/>
  <c r="GG62" i="13"/>
  <c r="GH62" i="13"/>
  <c r="GI62" i="13"/>
  <c r="GJ62" i="13"/>
  <c r="GK62" i="13"/>
  <c r="GL62" i="13"/>
  <c r="GM62" i="13"/>
  <c r="GN62" i="13"/>
  <c r="GO62" i="13"/>
  <c r="GP62" i="13"/>
  <c r="GQ62" i="13"/>
  <c r="GR62" i="13"/>
  <c r="GS62" i="13"/>
  <c r="GT62" i="13"/>
  <c r="GU62" i="13"/>
  <c r="GV62" i="13"/>
  <c r="GW62" i="13"/>
  <c r="GX62" i="13"/>
  <c r="GY62" i="13"/>
  <c r="GZ62" i="13"/>
  <c r="HA62" i="13"/>
  <c r="HB62" i="13"/>
  <c r="HC62" i="13"/>
  <c r="HD62" i="13"/>
  <c r="HE62" i="13"/>
  <c r="HF62" i="13"/>
  <c r="HG62" i="13"/>
  <c r="HH62" i="13"/>
  <c r="HI62" i="13"/>
  <c r="HJ62" i="13"/>
  <c r="HK62" i="13"/>
  <c r="HL62" i="13"/>
  <c r="HM62" i="13"/>
  <c r="HN62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G63" i="13"/>
  <c r="BH63" i="13"/>
  <c r="BI63" i="13"/>
  <c r="BJ63" i="13"/>
  <c r="BK63" i="13"/>
  <c r="BL63" i="13"/>
  <c r="BM63" i="13"/>
  <c r="BN63" i="13"/>
  <c r="BO63" i="13"/>
  <c r="BP63" i="13"/>
  <c r="BQ63" i="13"/>
  <c r="BR63" i="13"/>
  <c r="BS63" i="13"/>
  <c r="BT63" i="13"/>
  <c r="BU63" i="13"/>
  <c r="BV63" i="13"/>
  <c r="BW63" i="13"/>
  <c r="BX63" i="13"/>
  <c r="BY63" i="13"/>
  <c r="BZ63" i="13"/>
  <c r="CA63" i="13"/>
  <c r="CB63" i="13"/>
  <c r="CC63" i="13"/>
  <c r="CD63" i="13"/>
  <c r="CE63" i="13"/>
  <c r="CF63" i="13"/>
  <c r="CG63" i="13"/>
  <c r="CH63" i="13"/>
  <c r="CI63" i="13"/>
  <c r="CJ63" i="13"/>
  <c r="CK63" i="13"/>
  <c r="CL63" i="13"/>
  <c r="CM63" i="13"/>
  <c r="CN63" i="13"/>
  <c r="CO63" i="13"/>
  <c r="CP63" i="13"/>
  <c r="CQ63" i="13"/>
  <c r="CR63" i="13"/>
  <c r="CS63" i="13"/>
  <c r="CT63" i="13"/>
  <c r="CU63" i="13"/>
  <c r="CV63" i="13"/>
  <c r="CW63" i="13"/>
  <c r="CX63" i="13"/>
  <c r="CY63" i="13"/>
  <c r="CZ63" i="13"/>
  <c r="DA63" i="13"/>
  <c r="DB63" i="13"/>
  <c r="DC63" i="13"/>
  <c r="DD63" i="13"/>
  <c r="DE63" i="13"/>
  <c r="DF63" i="13"/>
  <c r="DG63" i="13"/>
  <c r="DH63" i="13"/>
  <c r="DI63" i="13"/>
  <c r="DJ63" i="13"/>
  <c r="DK63" i="13"/>
  <c r="DL63" i="13"/>
  <c r="DM63" i="13"/>
  <c r="DN63" i="13"/>
  <c r="DO63" i="13"/>
  <c r="DP63" i="13"/>
  <c r="DQ63" i="13"/>
  <c r="DR63" i="13"/>
  <c r="DS63" i="13"/>
  <c r="DT63" i="13"/>
  <c r="DU63" i="13"/>
  <c r="DV63" i="13"/>
  <c r="DW63" i="13"/>
  <c r="DX63" i="13"/>
  <c r="DY63" i="13"/>
  <c r="DZ63" i="13"/>
  <c r="EA63" i="13"/>
  <c r="EB63" i="13"/>
  <c r="EC63" i="13"/>
  <c r="ED63" i="13"/>
  <c r="EE63" i="13"/>
  <c r="EF63" i="13"/>
  <c r="EG63" i="13"/>
  <c r="EH63" i="13"/>
  <c r="EI63" i="13"/>
  <c r="EJ63" i="13"/>
  <c r="EK63" i="13"/>
  <c r="EL63" i="13"/>
  <c r="EM63" i="13"/>
  <c r="EN63" i="13"/>
  <c r="EO63" i="13"/>
  <c r="EP63" i="13"/>
  <c r="EQ63" i="13"/>
  <c r="ER63" i="13"/>
  <c r="ES63" i="13"/>
  <c r="ET63" i="13"/>
  <c r="EU63" i="13"/>
  <c r="EV63" i="13"/>
  <c r="EW63" i="13"/>
  <c r="EX63" i="13"/>
  <c r="EY63" i="13"/>
  <c r="EZ63" i="13"/>
  <c r="FA63" i="13"/>
  <c r="FB63" i="13"/>
  <c r="FC63" i="13"/>
  <c r="FD63" i="13"/>
  <c r="FE63" i="13"/>
  <c r="FF63" i="13"/>
  <c r="FG63" i="13"/>
  <c r="FH63" i="13"/>
  <c r="FI63" i="13"/>
  <c r="FJ63" i="13"/>
  <c r="FK63" i="13"/>
  <c r="FL63" i="13"/>
  <c r="FM63" i="13"/>
  <c r="FN63" i="13"/>
  <c r="FO63" i="13"/>
  <c r="FP63" i="13"/>
  <c r="FQ63" i="13"/>
  <c r="FR63" i="13"/>
  <c r="FS63" i="13"/>
  <c r="FT63" i="13"/>
  <c r="FU63" i="13"/>
  <c r="FV63" i="13"/>
  <c r="FW63" i="13"/>
  <c r="FX63" i="13"/>
  <c r="FY63" i="13"/>
  <c r="FZ63" i="13"/>
  <c r="GA63" i="13"/>
  <c r="GB63" i="13"/>
  <c r="GC63" i="13"/>
  <c r="GD63" i="13"/>
  <c r="GE63" i="13"/>
  <c r="GF63" i="13"/>
  <c r="GG63" i="13"/>
  <c r="GH63" i="13"/>
  <c r="GI63" i="13"/>
  <c r="GJ63" i="13"/>
  <c r="GK63" i="13"/>
  <c r="GL63" i="13"/>
  <c r="GM63" i="13"/>
  <c r="GN63" i="13"/>
  <c r="GO63" i="13"/>
  <c r="GP63" i="13"/>
  <c r="GQ63" i="13"/>
  <c r="GR63" i="13"/>
  <c r="GS63" i="13"/>
  <c r="GT63" i="13"/>
  <c r="GU63" i="13"/>
  <c r="GV63" i="13"/>
  <c r="GW63" i="13"/>
  <c r="GX63" i="13"/>
  <c r="GY63" i="13"/>
  <c r="GZ63" i="13"/>
  <c r="HA63" i="13"/>
  <c r="HB63" i="13"/>
  <c r="HC63" i="13"/>
  <c r="HD63" i="13"/>
  <c r="HE63" i="13"/>
  <c r="HF63" i="13"/>
  <c r="HG63" i="13"/>
  <c r="HH63" i="13"/>
  <c r="HI63" i="13"/>
  <c r="HJ63" i="13"/>
  <c r="HK63" i="13"/>
  <c r="HL63" i="13"/>
  <c r="HM63" i="13"/>
  <c r="HN63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G64" i="13"/>
  <c r="BH64" i="13"/>
  <c r="BI64" i="13"/>
  <c r="BJ64" i="13"/>
  <c r="BK64" i="13"/>
  <c r="BL64" i="13"/>
  <c r="BM64" i="13"/>
  <c r="BN64" i="13"/>
  <c r="BO64" i="13"/>
  <c r="BP64" i="13"/>
  <c r="BQ64" i="13"/>
  <c r="BR64" i="13"/>
  <c r="BS64" i="13"/>
  <c r="BT64" i="13"/>
  <c r="BU64" i="13"/>
  <c r="BV64" i="13"/>
  <c r="BW64" i="13"/>
  <c r="BX64" i="13"/>
  <c r="BY64" i="13"/>
  <c r="BZ64" i="13"/>
  <c r="CA64" i="13"/>
  <c r="CB64" i="13"/>
  <c r="CC64" i="13"/>
  <c r="CD64" i="13"/>
  <c r="CE64" i="13"/>
  <c r="CF64" i="13"/>
  <c r="CG64" i="13"/>
  <c r="CH64" i="13"/>
  <c r="CI64" i="13"/>
  <c r="CJ64" i="13"/>
  <c r="CK64" i="13"/>
  <c r="CL64" i="13"/>
  <c r="CM64" i="13"/>
  <c r="CN64" i="13"/>
  <c r="CO64" i="13"/>
  <c r="CP64" i="13"/>
  <c r="CQ64" i="13"/>
  <c r="CR64" i="13"/>
  <c r="CS64" i="13"/>
  <c r="CT64" i="13"/>
  <c r="CU64" i="13"/>
  <c r="CV64" i="13"/>
  <c r="CW64" i="13"/>
  <c r="CX64" i="13"/>
  <c r="CY64" i="13"/>
  <c r="CZ64" i="13"/>
  <c r="DA64" i="13"/>
  <c r="DB64" i="13"/>
  <c r="DC64" i="13"/>
  <c r="DD64" i="13"/>
  <c r="DE64" i="13"/>
  <c r="DF64" i="13"/>
  <c r="DG64" i="13"/>
  <c r="DH64" i="13"/>
  <c r="DI64" i="13"/>
  <c r="DJ64" i="13"/>
  <c r="DK64" i="13"/>
  <c r="DL64" i="13"/>
  <c r="DM64" i="13"/>
  <c r="DN64" i="13"/>
  <c r="DO64" i="13"/>
  <c r="DP64" i="13"/>
  <c r="DQ64" i="13"/>
  <c r="DR64" i="13"/>
  <c r="DS64" i="13"/>
  <c r="DT64" i="13"/>
  <c r="DU64" i="13"/>
  <c r="DV64" i="13"/>
  <c r="DW64" i="13"/>
  <c r="DX64" i="13"/>
  <c r="DY64" i="13"/>
  <c r="DZ64" i="13"/>
  <c r="EA64" i="13"/>
  <c r="EB64" i="13"/>
  <c r="EC64" i="13"/>
  <c r="ED64" i="13"/>
  <c r="EE64" i="13"/>
  <c r="EF64" i="13"/>
  <c r="EG64" i="13"/>
  <c r="EH64" i="13"/>
  <c r="EI64" i="13"/>
  <c r="EJ64" i="13"/>
  <c r="EK64" i="13"/>
  <c r="EL64" i="13"/>
  <c r="EM64" i="13"/>
  <c r="EN64" i="13"/>
  <c r="EO64" i="13"/>
  <c r="EP64" i="13"/>
  <c r="EQ64" i="13"/>
  <c r="ER64" i="13"/>
  <c r="ES64" i="13"/>
  <c r="ET64" i="13"/>
  <c r="EU64" i="13"/>
  <c r="EV64" i="13"/>
  <c r="EW64" i="13"/>
  <c r="EX64" i="13"/>
  <c r="EY64" i="13"/>
  <c r="EZ64" i="13"/>
  <c r="FA64" i="13"/>
  <c r="FB64" i="13"/>
  <c r="FC64" i="13"/>
  <c r="FD64" i="13"/>
  <c r="FE64" i="13"/>
  <c r="FF64" i="13"/>
  <c r="FG64" i="13"/>
  <c r="FH64" i="13"/>
  <c r="FI64" i="13"/>
  <c r="FJ64" i="13"/>
  <c r="FK64" i="13"/>
  <c r="FL64" i="13"/>
  <c r="FM64" i="13"/>
  <c r="FN64" i="13"/>
  <c r="FO64" i="13"/>
  <c r="FP64" i="13"/>
  <c r="FQ64" i="13"/>
  <c r="FR64" i="13"/>
  <c r="FS64" i="13"/>
  <c r="FT64" i="13"/>
  <c r="FU64" i="13"/>
  <c r="FV64" i="13"/>
  <c r="FW64" i="13"/>
  <c r="FX64" i="13"/>
  <c r="FY64" i="13"/>
  <c r="FZ64" i="13"/>
  <c r="GA64" i="13"/>
  <c r="GB64" i="13"/>
  <c r="GC64" i="13"/>
  <c r="GD64" i="13"/>
  <c r="GE64" i="13"/>
  <c r="GF64" i="13"/>
  <c r="GG64" i="13"/>
  <c r="GH64" i="13"/>
  <c r="GI64" i="13"/>
  <c r="GJ64" i="13"/>
  <c r="GK64" i="13"/>
  <c r="GL64" i="13"/>
  <c r="GM64" i="13"/>
  <c r="GN64" i="13"/>
  <c r="GO64" i="13"/>
  <c r="GP64" i="13"/>
  <c r="GQ64" i="13"/>
  <c r="GR64" i="13"/>
  <c r="GS64" i="13"/>
  <c r="GT64" i="13"/>
  <c r="GU64" i="13"/>
  <c r="GV64" i="13"/>
  <c r="GW64" i="13"/>
  <c r="GX64" i="13"/>
  <c r="GY64" i="13"/>
  <c r="GZ64" i="13"/>
  <c r="HA64" i="13"/>
  <c r="HB64" i="13"/>
  <c r="HC64" i="13"/>
  <c r="HD64" i="13"/>
  <c r="HE64" i="13"/>
  <c r="HF64" i="13"/>
  <c r="HG64" i="13"/>
  <c r="HH64" i="13"/>
  <c r="HI64" i="13"/>
  <c r="HJ64" i="13"/>
  <c r="HK64" i="13"/>
  <c r="HL64" i="13"/>
  <c r="HM64" i="13"/>
  <c r="HN64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BN65" i="13"/>
  <c r="BO65" i="13"/>
  <c r="BP65" i="13"/>
  <c r="BQ65" i="13"/>
  <c r="BR65" i="13"/>
  <c r="BS65" i="13"/>
  <c r="BT65" i="13"/>
  <c r="BU65" i="13"/>
  <c r="BV65" i="13"/>
  <c r="BW65" i="13"/>
  <c r="BX65" i="13"/>
  <c r="BY65" i="13"/>
  <c r="BZ65" i="13"/>
  <c r="CA65" i="13"/>
  <c r="CB65" i="13"/>
  <c r="CC65" i="13"/>
  <c r="CD65" i="13"/>
  <c r="CE65" i="13"/>
  <c r="CF65" i="13"/>
  <c r="CG65" i="13"/>
  <c r="CH65" i="13"/>
  <c r="CI65" i="13"/>
  <c r="CJ65" i="13"/>
  <c r="CK65" i="13"/>
  <c r="CL65" i="13"/>
  <c r="CM65" i="13"/>
  <c r="CN65" i="13"/>
  <c r="CO65" i="13"/>
  <c r="CP65" i="13"/>
  <c r="CQ65" i="13"/>
  <c r="CR65" i="13"/>
  <c r="CS65" i="13"/>
  <c r="CT65" i="13"/>
  <c r="CU65" i="13"/>
  <c r="CV65" i="13"/>
  <c r="CW65" i="13"/>
  <c r="CX65" i="13"/>
  <c r="CY65" i="13"/>
  <c r="CZ65" i="13"/>
  <c r="DA65" i="13"/>
  <c r="DB65" i="13"/>
  <c r="DC65" i="13"/>
  <c r="DD65" i="13"/>
  <c r="DE65" i="13"/>
  <c r="DF65" i="13"/>
  <c r="DG65" i="13"/>
  <c r="DH65" i="13"/>
  <c r="DI65" i="13"/>
  <c r="DJ65" i="13"/>
  <c r="DK65" i="13"/>
  <c r="DL65" i="13"/>
  <c r="DM65" i="13"/>
  <c r="DN65" i="13"/>
  <c r="DO65" i="13"/>
  <c r="DP65" i="13"/>
  <c r="DQ65" i="13"/>
  <c r="DR65" i="13"/>
  <c r="DS65" i="13"/>
  <c r="DT65" i="13"/>
  <c r="DU65" i="13"/>
  <c r="DV65" i="13"/>
  <c r="DW65" i="13"/>
  <c r="DX65" i="13"/>
  <c r="DY65" i="13"/>
  <c r="DZ65" i="13"/>
  <c r="EA65" i="13"/>
  <c r="EB65" i="13"/>
  <c r="EC65" i="13"/>
  <c r="ED65" i="13"/>
  <c r="EE65" i="13"/>
  <c r="EF65" i="13"/>
  <c r="EG65" i="13"/>
  <c r="EH65" i="13"/>
  <c r="EI65" i="13"/>
  <c r="EJ65" i="13"/>
  <c r="EK65" i="13"/>
  <c r="EL65" i="13"/>
  <c r="EM65" i="13"/>
  <c r="EN65" i="13"/>
  <c r="EO65" i="13"/>
  <c r="EP65" i="13"/>
  <c r="EQ65" i="13"/>
  <c r="ER65" i="13"/>
  <c r="ES65" i="13"/>
  <c r="ET65" i="13"/>
  <c r="EU65" i="13"/>
  <c r="EV65" i="13"/>
  <c r="EW65" i="13"/>
  <c r="EX65" i="13"/>
  <c r="EY65" i="13"/>
  <c r="EZ65" i="13"/>
  <c r="FA65" i="13"/>
  <c r="FB65" i="13"/>
  <c r="FC65" i="13"/>
  <c r="FD65" i="13"/>
  <c r="FE65" i="13"/>
  <c r="FF65" i="13"/>
  <c r="FG65" i="13"/>
  <c r="FH65" i="13"/>
  <c r="FI65" i="13"/>
  <c r="FJ65" i="13"/>
  <c r="FK65" i="13"/>
  <c r="FL65" i="13"/>
  <c r="FM65" i="13"/>
  <c r="FN65" i="13"/>
  <c r="FO65" i="13"/>
  <c r="FP65" i="13"/>
  <c r="FQ65" i="13"/>
  <c r="FR65" i="13"/>
  <c r="FS65" i="13"/>
  <c r="FT65" i="13"/>
  <c r="FU65" i="13"/>
  <c r="FV65" i="13"/>
  <c r="FW65" i="13"/>
  <c r="FX65" i="13"/>
  <c r="FY65" i="13"/>
  <c r="FZ65" i="13"/>
  <c r="GA65" i="13"/>
  <c r="GB65" i="13"/>
  <c r="GC65" i="13"/>
  <c r="GD65" i="13"/>
  <c r="GE65" i="13"/>
  <c r="GF65" i="13"/>
  <c r="GG65" i="13"/>
  <c r="GH65" i="13"/>
  <c r="GI65" i="13"/>
  <c r="GJ65" i="13"/>
  <c r="GK65" i="13"/>
  <c r="GL65" i="13"/>
  <c r="GM65" i="13"/>
  <c r="GN65" i="13"/>
  <c r="GO65" i="13"/>
  <c r="GP65" i="13"/>
  <c r="GQ65" i="13"/>
  <c r="GR65" i="13"/>
  <c r="GS65" i="13"/>
  <c r="GT65" i="13"/>
  <c r="GU65" i="13"/>
  <c r="GV65" i="13"/>
  <c r="GW65" i="13"/>
  <c r="GX65" i="13"/>
  <c r="GY65" i="13"/>
  <c r="GZ65" i="13"/>
  <c r="HA65" i="13"/>
  <c r="HB65" i="13"/>
  <c r="HC65" i="13"/>
  <c r="HD65" i="13"/>
  <c r="HE65" i="13"/>
  <c r="HF65" i="13"/>
  <c r="HG65" i="13"/>
  <c r="HH65" i="13"/>
  <c r="HI65" i="13"/>
  <c r="HJ65" i="13"/>
  <c r="HK65" i="13"/>
  <c r="HL65" i="13"/>
  <c r="HM65" i="13"/>
  <c r="HN65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G66" i="13"/>
  <c r="BH66" i="13"/>
  <c r="BI66" i="13"/>
  <c r="BJ66" i="13"/>
  <c r="BK66" i="13"/>
  <c r="BL66" i="13"/>
  <c r="BM66" i="13"/>
  <c r="BN66" i="13"/>
  <c r="BO66" i="13"/>
  <c r="BP66" i="13"/>
  <c r="BQ66" i="13"/>
  <c r="BR66" i="13"/>
  <c r="BS66" i="13"/>
  <c r="BT66" i="13"/>
  <c r="BU66" i="13"/>
  <c r="BV66" i="13"/>
  <c r="BW66" i="13"/>
  <c r="BX66" i="13"/>
  <c r="BY66" i="13"/>
  <c r="BZ66" i="13"/>
  <c r="CA66" i="13"/>
  <c r="CB66" i="13"/>
  <c r="CC66" i="13"/>
  <c r="CD66" i="13"/>
  <c r="CE66" i="13"/>
  <c r="CF66" i="13"/>
  <c r="CG66" i="13"/>
  <c r="CH66" i="13"/>
  <c r="CI66" i="13"/>
  <c r="CJ66" i="13"/>
  <c r="CK66" i="13"/>
  <c r="CL66" i="13"/>
  <c r="CM66" i="13"/>
  <c r="CN66" i="13"/>
  <c r="CO66" i="13"/>
  <c r="CP66" i="13"/>
  <c r="CQ66" i="13"/>
  <c r="CR66" i="13"/>
  <c r="CS66" i="13"/>
  <c r="CT66" i="13"/>
  <c r="CU66" i="13"/>
  <c r="CV66" i="13"/>
  <c r="CW66" i="13"/>
  <c r="CX66" i="13"/>
  <c r="CY66" i="13"/>
  <c r="CZ66" i="13"/>
  <c r="DA66" i="13"/>
  <c r="DB66" i="13"/>
  <c r="DC66" i="13"/>
  <c r="DD66" i="13"/>
  <c r="DE66" i="13"/>
  <c r="DF66" i="13"/>
  <c r="DG66" i="13"/>
  <c r="DH66" i="13"/>
  <c r="DI66" i="13"/>
  <c r="DJ66" i="13"/>
  <c r="DK66" i="13"/>
  <c r="DL66" i="13"/>
  <c r="DM66" i="13"/>
  <c r="DN66" i="13"/>
  <c r="DO66" i="13"/>
  <c r="DP66" i="13"/>
  <c r="DQ66" i="13"/>
  <c r="DR66" i="13"/>
  <c r="DS66" i="13"/>
  <c r="DT66" i="13"/>
  <c r="DU66" i="13"/>
  <c r="DV66" i="13"/>
  <c r="DW66" i="13"/>
  <c r="DX66" i="13"/>
  <c r="DY66" i="13"/>
  <c r="DZ66" i="13"/>
  <c r="EA66" i="13"/>
  <c r="EB66" i="13"/>
  <c r="EC66" i="13"/>
  <c r="ED66" i="13"/>
  <c r="EE66" i="13"/>
  <c r="EF66" i="13"/>
  <c r="EG66" i="13"/>
  <c r="EH66" i="13"/>
  <c r="EI66" i="13"/>
  <c r="EJ66" i="13"/>
  <c r="EK66" i="13"/>
  <c r="EL66" i="13"/>
  <c r="EM66" i="13"/>
  <c r="EN66" i="13"/>
  <c r="EO66" i="13"/>
  <c r="EP66" i="13"/>
  <c r="EQ66" i="13"/>
  <c r="ER66" i="13"/>
  <c r="ES66" i="13"/>
  <c r="ET66" i="13"/>
  <c r="EU66" i="13"/>
  <c r="EV66" i="13"/>
  <c r="EW66" i="13"/>
  <c r="EX66" i="13"/>
  <c r="EY66" i="13"/>
  <c r="EZ66" i="13"/>
  <c r="FA66" i="13"/>
  <c r="FB66" i="13"/>
  <c r="FC66" i="13"/>
  <c r="FD66" i="13"/>
  <c r="FE66" i="13"/>
  <c r="FF66" i="13"/>
  <c r="FG66" i="13"/>
  <c r="FH66" i="13"/>
  <c r="FI66" i="13"/>
  <c r="FJ66" i="13"/>
  <c r="FK66" i="13"/>
  <c r="FL66" i="13"/>
  <c r="FM66" i="13"/>
  <c r="FN66" i="13"/>
  <c r="FO66" i="13"/>
  <c r="FP66" i="13"/>
  <c r="FQ66" i="13"/>
  <c r="FR66" i="13"/>
  <c r="FS66" i="13"/>
  <c r="FT66" i="13"/>
  <c r="FU66" i="13"/>
  <c r="FV66" i="13"/>
  <c r="FW66" i="13"/>
  <c r="FX66" i="13"/>
  <c r="FY66" i="13"/>
  <c r="FZ66" i="13"/>
  <c r="GA66" i="13"/>
  <c r="GB66" i="13"/>
  <c r="GC66" i="13"/>
  <c r="GD66" i="13"/>
  <c r="GE66" i="13"/>
  <c r="GF66" i="13"/>
  <c r="GG66" i="13"/>
  <c r="GH66" i="13"/>
  <c r="GI66" i="13"/>
  <c r="GJ66" i="13"/>
  <c r="GK66" i="13"/>
  <c r="GL66" i="13"/>
  <c r="GM66" i="13"/>
  <c r="GN66" i="13"/>
  <c r="GO66" i="13"/>
  <c r="GP66" i="13"/>
  <c r="GQ66" i="13"/>
  <c r="GR66" i="13"/>
  <c r="GS66" i="13"/>
  <c r="GT66" i="13"/>
  <c r="GU66" i="13"/>
  <c r="GV66" i="13"/>
  <c r="GW66" i="13"/>
  <c r="GX66" i="13"/>
  <c r="GY66" i="13"/>
  <c r="GZ66" i="13"/>
  <c r="HA66" i="13"/>
  <c r="HB66" i="13"/>
  <c r="HC66" i="13"/>
  <c r="HD66" i="13"/>
  <c r="HE66" i="13"/>
  <c r="HF66" i="13"/>
  <c r="HG66" i="13"/>
  <c r="HH66" i="13"/>
  <c r="HI66" i="13"/>
  <c r="HJ66" i="13"/>
  <c r="HK66" i="13"/>
  <c r="HL66" i="13"/>
  <c r="HM66" i="13"/>
  <c r="HN66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G67" i="13"/>
  <c r="BH67" i="13"/>
  <c r="BI67" i="13"/>
  <c r="BJ67" i="13"/>
  <c r="BK67" i="13"/>
  <c r="BL67" i="13"/>
  <c r="BM67" i="13"/>
  <c r="BN67" i="13"/>
  <c r="BO67" i="13"/>
  <c r="BP67" i="13"/>
  <c r="BQ67" i="13"/>
  <c r="BR67" i="13"/>
  <c r="BS67" i="13"/>
  <c r="BT67" i="13"/>
  <c r="BU67" i="13"/>
  <c r="BV67" i="13"/>
  <c r="BW67" i="13"/>
  <c r="BX67" i="13"/>
  <c r="BY67" i="13"/>
  <c r="BZ67" i="13"/>
  <c r="CA67" i="13"/>
  <c r="CB67" i="13"/>
  <c r="CC67" i="13"/>
  <c r="CD67" i="13"/>
  <c r="CE67" i="13"/>
  <c r="CF67" i="13"/>
  <c r="CG67" i="13"/>
  <c r="CH67" i="13"/>
  <c r="CI67" i="13"/>
  <c r="CJ67" i="13"/>
  <c r="CK67" i="13"/>
  <c r="CL67" i="13"/>
  <c r="CM67" i="13"/>
  <c r="CN67" i="13"/>
  <c r="CO67" i="13"/>
  <c r="CP67" i="13"/>
  <c r="CQ67" i="13"/>
  <c r="CR67" i="13"/>
  <c r="CS67" i="13"/>
  <c r="CT67" i="13"/>
  <c r="CU67" i="13"/>
  <c r="CV67" i="13"/>
  <c r="CW67" i="13"/>
  <c r="CX67" i="13"/>
  <c r="CY67" i="13"/>
  <c r="CZ67" i="13"/>
  <c r="DA67" i="13"/>
  <c r="DB67" i="13"/>
  <c r="DC67" i="13"/>
  <c r="DD67" i="13"/>
  <c r="DE67" i="13"/>
  <c r="DF67" i="13"/>
  <c r="DG67" i="13"/>
  <c r="DH67" i="13"/>
  <c r="DI67" i="13"/>
  <c r="DJ67" i="13"/>
  <c r="DK67" i="13"/>
  <c r="DL67" i="13"/>
  <c r="DM67" i="13"/>
  <c r="DN67" i="13"/>
  <c r="DO67" i="13"/>
  <c r="DP67" i="13"/>
  <c r="DQ67" i="13"/>
  <c r="DR67" i="13"/>
  <c r="DS67" i="13"/>
  <c r="DT67" i="13"/>
  <c r="DU67" i="13"/>
  <c r="DV67" i="13"/>
  <c r="DW67" i="13"/>
  <c r="DX67" i="13"/>
  <c r="DY67" i="13"/>
  <c r="DZ67" i="13"/>
  <c r="EA67" i="13"/>
  <c r="EB67" i="13"/>
  <c r="EC67" i="13"/>
  <c r="ED67" i="13"/>
  <c r="EE67" i="13"/>
  <c r="EF67" i="13"/>
  <c r="EG67" i="13"/>
  <c r="EH67" i="13"/>
  <c r="EI67" i="13"/>
  <c r="EJ67" i="13"/>
  <c r="EK67" i="13"/>
  <c r="EL67" i="13"/>
  <c r="EM67" i="13"/>
  <c r="EN67" i="13"/>
  <c r="EO67" i="13"/>
  <c r="EP67" i="13"/>
  <c r="EQ67" i="13"/>
  <c r="ER67" i="13"/>
  <c r="ES67" i="13"/>
  <c r="ET67" i="13"/>
  <c r="EU67" i="13"/>
  <c r="EV67" i="13"/>
  <c r="EW67" i="13"/>
  <c r="EX67" i="13"/>
  <c r="EY67" i="13"/>
  <c r="EZ67" i="13"/>
  <c r="FA67" i="13"/>
  <c r="FB67" i="13"/>
  <c r="FC67" i="13"/>
  <c r="FD67" i="13"/>
  <c r="FE67" i="13"/>
  <c r="FF67" i="13"/>
  <c r="FG67" i="13"/>
  <c r="FH67" i="13"/>
  <c r="FI67" i="13"/>
  <c r="FJ67" i="13"/>
  <c r="FK67" i="13"/>
  <c r="FL67" i="13"/>
  <c r="FM67" i="13"/>
  <c r="FN67" i="13"/>
  <c r="FO67" i="13"/>
  <c r="FP67" i="13"/>
  <c r="FQ67" i="13"/>
  <c r="FR67" i="13"/>
  <c r="FS67" i="13"/>
  <c r="FT67" i="13"/>
  <c r="FU67" i="13"/>
  <c r="FV67" i="13"/>
  <c r="FW67" i="13"/>
  <c r="FX67" i="13"/>
  <c r="FY67" i="13"/>
  <c r="FZ67" i="13"/>
  <c r="GA67" i="13"/>
  <c r="GB67" i="13"/>
  <c r="GC67" i="13"/>
  <c r="GD67" i="13"/>
  <c r="GE67" i="13"/>
  <c r="GF67" i="13"/>
  <c r="GG67" i="13"/>
  <c r="GH67" i="13"/>
  <c r="GI67" i="13"/>
  <c r="GJ67" i="13"/>
  <c r="GK67" i="13"/>
  <c r="GL67" i="13"/>
  <c r="GM67" i="13"/>
  <c r="GN67" i="13"/>
  <c r="GO67" i="13"/>
  <c r="GP67" i="13"/>
  <c r="GQ67" i="13"/>
  <c r="GR67" i="13"/>
  <c r="GS67" i="13"/>
  <c r="GT67" i="13"/>
  <c r="GU67" i="13"/>
  <c r="GV67" i="13"/>
  <c r="GW67" i="13"/>
  <c r="GX67" i="13"/>
  <c r="GY67" i="13"/>
  <c r="GZ67" i="13"/>
  <c r="HA67" i="13"/>
  <c r="HB67" i="13"/>
  <c r="HC67" i="13"/>
  <c r="HD67" i="13"/>
  <c r="HE67" i="13"/>
  <c r="HF67" i="13"/>
  <c r="HG67" i="13"/>
  <c r="HH67" i="13"/>
  <c r="HI67" i="13"/>
  <c r="HJ67" i="13"/>
  <c r="HK67" i="13"/>
  <c r="HL67" i="13"/>
  <c r="HM67" i="13"/>
  <c r="HN67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AU68" i="13"/>
  <c r="AV68" i="13"/>
  <c r="AW68" i="13"/>
  <c r="AX68" i="13"/>
  <c r="AY68" i="13"/>
  <c r="AZ68" i="13"/>
  <c r="BA68" i="13"/>
  <c r="BB68" i="13"/>
  <c r="BC68" i="13"/>
  <c r="BD68" i="13"/>
  <c r="BE68" i="13"/>
  <c r="BF68" i="13"/>
  <c r="BG68" i="13"/>
  <c r="BH68" i="13"/>
  <c r="BI68" i="13"/>
  <c r="BJ68" i="13"/>
  <c r="BK68" i="13"/>
  <c r="BL68" i="13"/>
  <c r="BM68" i="13"/>
  <c r="BN68" i="13"/>
  <c r="BO68" i="13"/>
  <c r="BP68" i="13"/>
  <c r="BQ68" i="13"/>
  <c r="BR68" i="13"/>
  <c r="BS68" i="13"/>
  <c r="BT68" i="13"/>
  <c r="BU68" i="13"/>
  <c r="BV68" i="13"/>
  <c r="BW68" i="13"/>
  <c r="BX68" i="13"/>
  <c r="BY68" i="13"/>
  <c r="BZ68" i="13"/>
  <c r="CA68" i="13"/>
  <c r="CB68" i="13"/>
  <c r="CC68" i="13"/>
  <c r="CD68" i="13"/>
  <c r="CE68" i="13"/>
  <c r="CF68" i="13"/>
  <c r="CG68" i="13"/>
  <c r="CH68" i="13"/>
  <c r="CI68" i="13"/>
  <c r="CJ68" i="13"/>
  <c r="CK68" i="13"/>
  <c r="CL68" i="13"/>
  <c r="CM68" i="13"/>
  <c r="CN68" i="13"/>
  <c r="CO68" i="13"/>
  <c r="CP68" i="13"/>
  <c r="CQ68" i="13"/>
  <c r="CR68" i="13"/>
  <c r="CS68" i="13"/>
  <c r="CT68" i="13"/>
  <c r="CU68" i="13"/>
  <c r="CV68" i="13"/>
  <c r="CW68" i="13"/>
  <c r="CX68" i="13"/>
  <c r="CY68" i="13"/>
  <c r="CZ68" i="13"/>
  <c r="DA68" i="13"/>
  <c r="DB68" i="13"/>
  <c r="DC68" i="13"/>
  <c r="DD68" i="13"/>
  <c r="DE68" i="13"/>
  <c r="DF68" i="13"/>
  <c r="DG68" i="13"/>
  <c r="DH68" i="13"/>
  <c r="DI68" i="13"/>
  <c r="DJ68" i="13"/>
  <c r="DK68" i="13"/>
  <c r="DL68" i="13"/>
  <c r="DM68" i="13"/>
  <c r="DN68" i="13"/>
  <c r="DO68" i="13"/>
  <c r="DP68" i="13"/>
  <c r="DQ68" i="13"/>
  <c r="DR68" i="13"/>
  <c r="DS68" i="13"/>
  <c r="DT68" i="13"/>
  <c r="DU68" i="13"/>
  <c r="DV68" i="13"/>
  <c r="DW68" i="13"/>
  <c r="DX68" i="13"/>
  <c r="DY68" i="13"/>
  <c r="DZ68" i="13"/>
  <c r="EA68" i="13"/>
  <c r="EB68" i="13"/>
  <c r="EC68" i="13"/>
  <c r="ED68" i="13"/>
  <c r="EE68" i="13"/>
  <c r="EF68" i="13"/>
  <c r="EG68" i="13"/>
  <c r="EH68" i="13"/>
  <c r="EI68" i="13"/>
  <c r="EJ68" i="13"/>
  <c r="EK68" i="13"/>
  <c r="EL68" i="13"/>
  <c r="EM68" i="13"/>
  <c r="EN68" i="13"/>
  <c r="EO68" i="13"/>
  <c r="EP68" i="13"/>
  <c r="EQ68" i="13"/>
  <c r="ER68" i="13"/>
  <c r="ES68" i="13"/>
  <c r="ET68" i="13"/>
  <c r="EU68" i="13"/>
  <c r="EV68" i="13"/>
  <c r="EW68" i="13"/>
  <c r="EX68" i="13"/>
  <c r="EY68" i="13"/>
  <c r="EZ68" i="13"/>
  <c r="FA68" i="13"/>
  <c r="FB68" i="13"/>
  <c r="FC68" i="13"/>
  <c r="FD68" i="13"/>
  <c r="FE68" i="13"/>
  <c r="FF68" i="13"/>
  <c r="FG68" i="13"/>
  <c r="FH68" i="13"/>
  <c r="FI68" i="13"/>
  <c r="FJ68" i="13"/>
  <c r="FK68" i="13"/>
  <c r="FL68" i="13"/>
  <c r="FM68" i="13"/>
  <c r="FN68" i="13"/>
  <c r="FO68" i="13"/>
  <c r="FP68" i="13"/>
  <c r="FQ68" i="13"/>
  <c r="FR68" i="13"/>
  <c r="FS68" i="13"/>
  <c r="FT68" i="13"/>
  <c r="FU68" i="13"/>
  <c r="FV68" i="13"/>
  <c r="FW68" i="13"/>
  <c r="FX68" i="13"/>
  <c r="FY68" i="13"/>
  <c r="FZ68" i="13"/>
  <c r="GA68" i="13"/>
  <c r="GB68" i="13"/>
  <c r="GC68" i="13"/>
  <c r="GD68" i="13"/>
  <c r="GE68" i="13"/>
  <c r="GF68" i="13"/>
  <c r="GG68" i="13"/>
  <c r="GH68" i="13"/>
  <c r="GI68" i="13"/>
  <c r="GJ68" i="13"/>
  <c r="GK68" i="13"/>
  <c r="GL68" i="13"/>
  <c r="GM68" i="13"/>
  <c r="GN68" i="13"/>
  <c r="GO68" i="13"/>
  <c r="GP68" i="13"/>
  <c r="GQ68" i="13"/>
  <c r="GR68" i="13"/>
  <c r="GS68" i="13"/>
  <c r="GT68" i="13"/>
  <c r="GU68" i="13"/>
  <c r="GV68" i="13"/>
  <c r="GW68" i="13"/>
  <c r="GX68" i="13"/>
  <c r="GY68" i="13"/>
  <c r="GZ68" i="13"/>
  <c r="HA68" i="13"/>
  <c r="HB68" i="13"/>
  <c r="HC68" i="13"/>
  <c r="HD68" i="13"/>
  <c r="HE68" i="13"/>
  <c r="HF68" i="13"/>
  <c r="HG68" i="13"/>
  <c r="HH68" i="13"/>
  <c r="HI68" i="13"/>
  <c r="HJ68" i="13"/>
  <c r="HK68" i="13"/>
  <c r="HL68" i="13"/>
  <c r="HM68" i="13"/>
  <c r="HN68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AU69" i="13"/>
  <c r="AV69" i="13"/>
  <c r="AW69" i="13"/>
  <c r="AX69" i="13"/>
  <c r="AY69" i="13"/>
  <c r="AZ69" i="13"/>
  <c r="BA69" i="13"/>
  <c r="BB69" i="13"/>
  <c r="BC69" i="13"/>
  <c r="BD69" i="13"/>
  <c r="BE69" i="13"/>
  <c r="BF69" i="13"/>
  <c r="BG69" i="13"/>
  <c r="BH69" i="13"/>
  <c r="BI69" i="13"/>
  <c r="BJ69" i="13"/>
  <c r="BK69" i="13"/>
  <c r="BL69" i="13"/>
  <c r="BM69" i="13"/>
  <c r="BN69" i="13"/>
  <c r="BO69" i="13"/>
  <c r="BP69" i="13"/>
  <c r="BQ69" i="13"/>
  <c r="BR69" i="13"/>
  <c r="BS69" i="13"/>
  <c r="BT69" i="13"/>
  <c r="BU69" i="13"/>
  <c r="BV69" i="13"/>
  <c r="BW69" i="13"/>
  <c r="BX69" i="13"/>
  <c r="BY69" i="13"/>
  <c r="BZ69" i="13"/>
  <c r="CA69" i="13"/>
  <c r="CB69" i="13"/>
  <c r="CC69" i="13"/>
  <c r="CD69" i="13"/>
  <c r="CE69" i="13"/>
  <c r="CF69" i="13"/>
  <c r="CG69" i="13"/>
  <c r="CH69" i="13"/>
  <c r="CI69" i="13"/>
  <c r="CJ69" i="13"/>
  <c r="CK69" i="13"/>
  <c r="CL69" i="13"/>
  <c r="CM69" i="13"/>
  <c r="CN69" i="13"/>
  <c r="CO69" i="13"/>
  <c r="CP69" i="13"/>
  <c r="CQ69" i="13"/>
  <c r="CR69" i="13"/>
  <c r="CS69" i="13"/>
  <c r="CT69" i="13"/>
  <c r="CU69" i="13"/>
  <c r="CV69" i="13"/>
  <c r="CW69" i="13"/>
  <c r="CX69" i="13"/>
  <c r="CY69" i="13"/>
  <c r="CZ69" i="13"/>
  <c r="DA69" i="13"/>
  <c r="DB69" i="13"/>
  <c r="DC69" i="13"/>
  <c r="DD69" i="13"/>
  <c r="DE69" i="13"/>
  <c r="DF69" i="13"/>
  <c r="DG69" i="13"/>
  <c r="DH69" i="13"/>
  <c r="DI69" i="13"/>
  <c r="DJ69" i="13"/>
  <c r="DK69" i="13"/>
  <c r="DL69" i="13"/>
  <c r="DM69" i="13"/>
  <c r="DN69" i="13"/>
  <c r="DO69" i="13"/>
  <c r="DP69" i="13"/>
  <c r="DQ69" i="13"/>
  <c r="DR69" i="13"/>
  <c r="DS69" i="13"/>
  <c r="DT69" i="13"/>
  <c r="DU69" i="13"/>
  <c r="DV69" i="13"/>
  <c r="DW69" i="13"/>
  <c r="DX69" i="13"/>
  <c r="DY69" i="13"/>
  <c r="DZ69" i="13"/>
  <c r="EA69" i="13"/>
  <c r="EB69" i="13"/>
  <c r="EC69" i="13"/>
  <c r="ED69" i="13"/>
  <c r="EE69" i="13"/>
  <c r="EF69" i="13"/>
  <c r="EG69" i="13"/>
  <c r="EH69" i="13"/>
  <c r="EI69" i="13"/>
  <c r="EJ69" i="13"/>
  <c r="EK69" i="13"/>
  <c r="EL69" i="13"/>
  <c r="EM69" i="13"/>
  <c r="EN69" i="13"/>
  <c r="EO69" i="13"/>
  <c r="EP69" i="13"/>
  <c r="EQ69" i="13"/>
  <c r="ER69" i="13"/>
  <c r="ES69" i="13"/>
  <c r="ET69" i="13"/>
  <c r="EU69" i="13"/>
  <c r="EV69" i="13"/>
  <c r="EW69" i="13"/>
  <c r="EX69" i="13"/>
  <c r="EY69" i="13"/>
  <c r="EZ69" i="13"/>
  <c r="FA69" i="13"/>
  <c r="FB69" i="13"/>
  <c r="FC69" i="13"/>
  <c r="FD69" i="13"/>
  <c r="FE69" i="13"/>
  <c r="FF69" i="13"/>
  <c r="FG69" i="13"/>
  <c r="FH69" i="13"/>
  <c r="FI69" i="13"/>
  <c r="FJ69" i="13"/>
  <c r="FK69" i="13"/>
  <c r="FL69" i="13"/>
  <c r="FM69" i="13"/>
  <c r="FN69" i="13"/>
  <c r="FO69" i="13"/>
  <c r="FP69" i="13"/>
  <c r="FQ69" i="13"/>
  <c r="FR69" i="13"/>
  <c r="FS69" i="13"/>
  <c r="FT69" i="13"/>
  <c r="FU69" i="13"/>
  <c r="FV69" i="13"/>
  <c r="FW69" i="13"/>
  <c r="FX69" i="13"/>
  <c r="FY69" i="13"/>
  <c r="FZ69" i="13"/>
  <c r="GA69" i="13"/>
  <c r="GB69" i="13"/>
  <c r="GC69" i="13"/>
  <c r="GD69" i="13"/>
  <c r="GE69" i="13"/>
  <c r="GF69" i="13"/>
  <c r="GG69" i="13"/>
  <c r="GH69" i="13"/>
  <c r="GI69" i="13"/>
  <c r="GJ69" i="13"/>
  <c r="GK69" i="13"/>
  <c r="GL69" i="13"/>
  <c r="GM69" i="13"/>
  <c r="GN69" i="13"/>
  <c r="GO69" i="13"/>
  <c r="GP69" i="13"/>
  <c r="GQ69" i="13"/>
  <c r="GR69" i="13"/>
  <c r="GS69" i="13"/>
  <c r="GT69" i="13"/>
  <c r="GU69" i="13"/>
  <c r="GV69" i="13"/>
  <c r="GW69" i="13"/>
  <c r="GX69" i="13"/>
  <c r="GY69" i="13"/>
  <c r="GZ69" i="13"/>
  <c r="HA69" i="13"/>
  <c r="HB69" i="13"/>
  <c r="HC69" i="13"/>
  <c r="HD69" i="13"/>
  <c r="HE69" i="13"/>
  <c r="HF69" i="13"/>
  <c r="HG69" i="13"/>
  <c r="HH69" i="13"/>
  <c r="HI69" i="13"/>
  <c r="HJ69" i="13"/>
  <c r="HK69" i="13"/>
  <c r="HL69" i="13"/>
  <c r="HM69" i="13"/>
  <c r="HN69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AX70" i="13"/>
  <c r="AY70" i="13"/>
  <c r="AZ70" i="13"/>
  <c r="BA70" i="13"/>
  <c r="BB70" i="13"/>
  <c r="BC70" i="13"/>
  <c r="BD70" i="13"/>
  <c r="BE70" i="13"/>
  <c r="BF70" i="13"/>
  <c r="BG70" i="13"/>
  <c r="BH70" i="13"/>
  <c r="BI70" i="13"/>
  <c r="BJ70" i="13"/>
  <c r="BK70" i="13"/>
  <c r="BL70" i="13"/>
  <c r="BM70" i="13"/>
  <c r="BN70" i="13"/>
  <c r="BO70" i="13"/>
  <c r="BP70" i="13"/>
  <c r="BQ70" i="13"/>
  <c r="BR70" i="13"/>
  <c r="BS70" i="13"/>
  <c r="BT70" i="13"/>
  <c r="BU70" i="13"/>
  <c r="BV70" i="13"/>
  <c r="BW70" i="13"/>
  <c r="BX70" i="13"/>
  <c r="BY70" i="13"/>
  <c r="BZ70" i="13"/>
  <c r="CA70" i="13"/>
  <c r="CB70" i="13"/>
  <c r="CC70" i="13"/>
  <c r="CD70" i="13"/>
  <c r="CE70" i="13"/>
  <c r="CF70" i="13"/>
  <c r="CG70" i="13"/>
  <c r="CH70" i="13"/>
  <c r="CI70" i="13"/>
  <c r="CJ70" i="13"/>
  <c r="CK70" i="13"/>
  <c r="CL70" i="13"/>
  <c r="CM70" i="13"/>
  <c r="CN70" i="13"/>
  <c r="CO70" i="13"/>
  <c r="CP70" i="13"/>
  <c r="CQ70" i="13"/>
  <c r="CR70" i="13"/>
  <c r="CS70" i="13"/>
  <c r="CT70" i="13"/>
  <c r="CU70" i="13"/>
  <c r="CV70" i="13"/>
  <c r="CW70" i="13"/>
  <c r="CX70" i="13"/>
  <c r="CY70" i="13"/>
  <c r="CZ70" i="13"/>
  <c r="DA70" i="13"/>
  <c r="DB70" i="13"/>
  <c r="DC70" i="13"/>
  <c r="DD70" i="13"/>
  <c r="DE70" i="13"/>
  <c r="DF70" i="13"/>
  <c r="DG70" i="13"/>
  <c r="DH70" i="13"/>
  <c r="DI70" i="13"/>
  <c r="DJ70" i="13"/>
  <c r="DK70" i="13"/>
  <c r="DL70" i="13"/>
  <c r="DM70" i="13"/>
  <c r="DN70" i="13"/>
  <c r="DO70" i="13"/>
  <c r="DP70" i="13"/>
  <c r="DQ70" i="13"/>
  <c r="DR70" i="13"/>
  <c r="DS70" i="13"/>
  <c r="DT70" i="13"/>
  <c r="DU70" i="13"/>
  <c r="DV70" i="13"/>
  <c r="DW70" i="13"/>
  <c r="DX70" i="13"/>
  <c r="DY70" i="13"/>
  <c r="DZ70" i="13"/>
  <c r="EA70" i="13"/>
  <c r="EB70" i="13"/>
  <c r="EC70" i="13"/>
  <c r="ED70" i="13"/>
  <c r="EE70" i="13"/>
  <c r="EF70" i="13"/>
  <c r="EG70" i="13"/>
  <c r="EH70" i="13"/>
  <c r="EI70" i="13"/>
  <c r="EJ70" i="13"/>
  <c r="EK70" i="13"/>
  <c r="EL70" i="13"/>
  <c r="EM70" i="13"/>
  <c r="EN70" i="13"/>
  <c r="EO70" i="13"/>
  <c r="EP70" i="13"/>
  <c r="EQ70" i="13"/>
  <c r="ER70" i="13"/>
  <c r="ES70" i="13"/>
  <c r="ET70" i="13"/>
  <c r="EU70" i="13"/>
  <c r="EV70" i="13"/>
  <c r="EW70" i="13"/>
  <c r="EX70" i="13"/>
  <c r="EY70" i="13"/>
  <c r="EZ70" i="13"/>
  <c r="FA70" i="13"/>
  <c r="FB70" i="13"/>
  <c r="FC70" i="13"/>
  <c r="FD70" i="13"/>
  <c r="FE70" i="13"/>
  <c r="FF70" i="13"/>
  <c r="FG70" i="13"/>
  <c r="FH70" i="13"/>
  <c r="FI70" i="13"/>
  <c r="FJ70" i="13"/>
  <c r="FK70" i="13"/>
  <c r="FL70" i="13"/>
  <c r="FM70" i="13"/>
  <c r="FN70" i="13"/>
  <c r="FO70" i="13"/>
  <c r="FP70" i="13"/>
  <c r="FQ70" i="13"/>
  <c r="FR70" i="13"/>
  <c r="FS70" i="13"/>
  <c r="FT70" i="13"/>
  <c r="FU70" i="13"/>
  <c r="FV70" i="13"/>
  <c r="FW70" i="13"/>
  <c r="FX70" i="13"/>
  <c r="FY70" i="13"/>
  <c r="FZ70" i="13"/>
  <c r="GA70" i="13"/>
  <c r="GB70" i="13"/>
  <c r="GC70" i="13"/>
  <c r="GD70" i="13"/>
  <c r="GE70" i="13"/>
  <c r="GF70" i="13"/>
  <c r="GG70" i="13"/>
  <c r="GH70" i="13"/>
  <c r="GI70" i="13"/>
  <c r="GJ70" i="13"/>
  <c r="GK70" i="13"/>
  <c r="GL70" i="13"/>
  <c r="GM70" i="13"/>
  <c r="GN70" i="13"/>
  <c r="GO70" i="13"/>
  <c r="GP70" i="13"/>
  <c r="GQ70" i="13"/>
  <c r="GR70" i="13"/>
  <c r="GS70" i="13"/>
  <c r="GT70" i="13"/>
  <c r="GU70" i="13"/>
  <c r="GV70" i="13"/>
  <c r="GW70" i="13"/>
  <c r="GX70" i="13"/>
  <c r="GY70" i="13"/>
  <c r="GZ70" i="13"/>
  <c r="HA70" i="13"/>
  <c r="HB70" i="13"/>
  <c r="HC70" i="13"/>
  <c r="HD70" i="13"/>
  <c r="HE70" i="13"/>
  <c r="HF70" i="13"/>
  <c r="HG70" i="13"/>
  <c r="HH70" i="13"/>
  <c r="HI70" i="13"/>
  <c r="HJ70" i="13"/>
  <c r="HK70" i="13"/>
  <c r="HL70" i="13"/>
  <c r="HM70" i="13"/>
  <c r="HN70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AX71" i="13"/>
  <c r="AY71" i="13"/>
  <c r="AZ71" i="13"/>
  <c r="BA71" i="13"/>
  <c r="BB71" i="13"/>
  <c r="BC71" i="13"/>
  <c r="BD71" i="13"/>
  <c r="BE71" i="13"/>
  <c r="BF71" i="13"/>
  <c r="BG71" i="13"/>
  <c r="BH71" i="13"/>
  <c r="BI71" i="13"/>
  <c r="BJ71" i="13"/>
  <c r="BK71" i="13"/>
  <c r="BL71" i="13"/>
  <c r="BM71" i="13"/>
  <c r="BN71" i="13"/>
  <c r="BO71" i="13"/>
  <c r="BP71" i="13"/>
  <c r="BQ71" i="13"/>
  <c r="BR71" i="13"/>
  <c r="BS71" i="13"/>
  <c r="BT71" i="13"/>
  <c r="BU71" i="13"/>
  <c r="BV71" i="13"/>
  <c r="BW71" i="13"/>
  <c r="BX71" i="13"/>
  <c r="BY71" i="13"/>
  <c r="BZ71" i="13"/>
  <c r="CA71" i="13"/>
  <c r="CB71" i="13"/>
  <c r="CC71" i="13"/>
  <c r="CD71" i="13"/>
  <c r="CE71" i="13"/>
  <c r="CF71" i="13"/>
  <c r="CG71" i="13"/>
  <c r="CH71" i="13"/>
  <c r="CI71" i="13"/>
  <c r="CJ71" i="13"/>
  <c r="CK71" i="13"/>
  <c r="CL71" i="13"/>
  <c r="CM71" i="13"/>
  <c r="CN71" i="13"/>
  <c r="CO71" i="13"/>
  <c r="CP71" i="13"/>
  <c r="CQ71" i="13"/>
  <c r="CR71" i="13"/>
  <c r="CS71" i="13"/>
  <c r="CT71" i="13"/>
  <c r="CU71" i="13"/>
  <c r="CV71" i="13"/>
  <c r="CW71" i="13"/>
  <c r="CX71" i="13"/>
  <c r="CY71" i="13"/>
  <c r="CZ71" i="13"/>
  <c r="DA71" i="13"/>
  <c r="DB71" i="13"/>
  <c r="DC71" i="13"/>
  <c r="DD71" i="13"/>
  <c r="DE71" i="13"/>
  <c r="DF71" i="13"/>
  <c r="DG71" i="13"/>
  <c r="DH71" i="13"/>
  <c r="DI71" i="13"/>
  <c r="DJ71" i="13"/>
  <c r="DK71" i="13"/>
  <c r="DL71" i="13"/>
  <c r="DM71" i="13"/>
  <c r="DN71" i="13"/>
  <c r="DO71" i="13"/>
  <c r="DP71" i="13"/>
  <c r="DQ71" i="13"/>
  <c r="DR71" i="13"/>
  <c r="DS71" i="13"/>
  <c r="DT71" i="13"/>
  <c r="DU71" i="13"/>
  <c r="DV71" i="13"/>
  <c r="DW71" i="13"/>
  <c r="DX71" i="13"/>
  <c r="DY71" i="13"/>
  <c r="DZ71" i="13"/>
  <c r="EA71" i="13"/>
  <c r="EB71" i="13"/>
  <c r="EC71" i="13"/>
  <c r="ED71" i="13"/>
  <c r="EE71" i="13"/>
  <c r="EF71" i="13"/>
  <c r="EG71" i="13"/>
  <c r="EH71" i="13"/>
  <c r="EI71" i="13"/>
  <c r="EJ71" i="13"/>
  <c r="EK71" i="13"/>
  <c r="EL71" i="13"/>
  <c r="EM71" i="13"/>
  <c r="EN71" i="13"/>
  <c r="EO71" i="13"/>
  <c r="EP71" i="13"/>
  <c r="EQ71" i="13"/>
  <c r="ER71" i="13"/>
  <c r="ES71" i="13"/>
  <c r="ET71" i="13"/>
  <c r="EU71" i="13"/>
  <c r="EV71" i="13"/>
  <c r="EW71" i="13"/>
  <c r="EX71" i="13"/>
  <c r="EY71" i="13"/>
  <c r="EZ71" i="13"/>
  <c r="FA71" i="13"/>
  <c r="FB71" i="13"/>
  <c r="FC71" i="13"/>
  <c r="FD71" i="13"/>
  <c r="FE71" i="13"/>
  <c r="FF71" i="13"/>
  <c r="FG71" i="13"/>
  <c r="FH71" i="13"/>
  <c r="FI71" i="13"/>
  <c r="FJ71" i="13"/>
  <c r="FK71" i="13"/>
  <c r="FL71" i="13"/>
  <c r="FM71" i="13"/>
  <c r="FN71" i="13"/>
  <c r="FO71" i="13"/>
  <c r="FP71" i="13"/>
  <c r="FQ71" i="13"/>
  <c r="FR71" i="13"/>
  <c r="FS71" i="13"/>
  <c r="FT71" i="13"/>
  <c r="FU71" i="13"/>
  <c r="FV71" i="13"/>
  <c r="FW71" i="13"/>
  <c r="FX71" i="13"/>
  <c r="FY71" i="13"/>
  <c r="FZ71" i="13"/>
  <c r="GA71" i="13"/>
  <c r="GB71" i="13"/>
  <c r="GC71" i="13"/>
  <c r="GD71" i="13"/>
  <c r="GE71" i="13"/>
  <c r="GF71" i="13"/>
  <c r="GG71" i="13"/>
  <c r="GH71" i="13"/>
  <c r="GI71" i="13"/>
  <c r="GJ71" i="13"/>
  <c r="GK71" i="13"/>
  <c r="GL71" i="13"/>
  <c r="GM71" i="13"/>
  <c r="GN71" i="13"/>
  <c r="GO71" i="13"/>
  <c r="GP71" i="13"/>
  <c r="GQ71" i="13"/>
  <c r="GR71" i="13"/>
  <c r="GS71" i="13"/>
  <c r="GT71" i="13"/>
  <c r="GU71" i="13"/>
  <c r="GV71" i="13"/>
  <c r="GW71" i="13"/>
  <c r="GX71" i="13"/>
  <c r="GY71" i="13"/>
  <c r="GZ71" i="13"/>
  <c r="HA71" i="13"/>
  <c r="HB71" i="13"/>
  <c r="HC71" i="13"/>
  <c r="HD71" i="13"/>
  <c r="HE71" i="13"/>
  <c r="HF71" i="13"/>
  <c r="HG71" i="13"/>
  <c r="HH71" i="13"/>
  <c r="HI71" i="13"/>
  <c r="HJ71" i="13"/>
  <c r="HK71" i="13"/>
  <c r="HL71" i="13"/>
  <c r="HM71" i="13"/>
  <c r="HN71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AX72" i="13"/>
  <c r="AY72" i="13"/>
  <c r="AZ72" i="13"/>
  <c r="BA72" i="13"/>
  <c r="BB72" i="13"/>
  <c r="BC72" i="13"/>
  <c r="BD72" i="13"/>
  <c r="BE72" i="13"/>
  <c r="BF72" i="13"/>
  <c r="BG72" i="13"/>
  <c r="BH72" i="13"/>
  <c r="BI72" i="13"/>
  <c r="BJ72" i="13"/>
  <c r="BK72" i="13"/>
  <c r="BL72" i="13"/>
  <c r="BM72" i="13"/>
  <c r="BN72" i="13"/>
  <c r="BO72" i="13"/>
  <c r="BP72" i="13"/>
  <c r="BQ72" i="13"/>
  <c r="BR72" i="13"/>
  <c r="BS72" i="13"/>
  <c r="BT72" i="13"/>
  <c r="BU72" i="13"/>
  <c r="BV72" i="13"/>
  <c r="BW72" i="13"/>
  <c r="BX72" i="13"/>
  <c r="BY72" i="13"/>
  <c r="BZ72" i="13"/>
  <c r="CA72" i="13"/>
  <c r="CB72" i="13"/>
  <c r="CC72" i="13"/>
  <c r="CD72" i="13"/>
  <c r="CE72" i="13"/>
  <c r="CF72" i="13"/>
  <c r="CG72" i="13"/>
  <c r="CH72" i="13"/>
  <c r="CI72" i="13"/>
  <c r="CJ72" i="13"/>
  <c r="CK72" i="13"/>
  <c r="CL72" i="13"/>
  <c r="CM72" i="13"/>
  <c r="CN72" i="13"/>
  <c r="CO72" i="13"/>
  <c r="CP72" i="13"/>
  <c r="CQ72" i="13"/>
  <c r="CR72" i="13"/>
  <c r="CS72" i="13"/>
  <c r="CT72" i="13"/>
  <c r="CU72" i="13"/>
  <c r="CV72" i="13"/>
  <c r="CW72" i="13"/>
  <c r="CX72" i="13"/>
  <c r="CY72" i="13"/>
  <c r="CZ72" i="13"/>
  <c r="DA72" i="13"/>
  <c r="DB72" i="13"/>
  <c r="DC72" i="13"/>
  <c r="DD72" i="13"/>
  <c r="DE72" i="13"/>
  <c r="DF72" i="13"/>
  <c r="DG72" i="13"/>
  <c r="DH72" i="13"/>
  <c r="DI72" i="13"/>
  <c r="DJ72" i="13"/>
  <c r="DK72" i="13"/>
  <c r="DL72" i="13"/>
  <c r="DM72" i="13"/>
  <c r="DN72" i="13"/>
  <c r="DO72" i="13"/>
  <c r="DP72" i="13"/>
  <c r="DQ72" i="13"/>
  <c r="DR72" i="13"/>
  <c r="DS72" i="13"/>
  <c r="DT72" i="13"/>
  <c r="DU72" i="13"/>
  <c r="DV72" i="13"/>
  <c r="DW72" i="13"/>
  <c r="DX72" i="13"/>
  <c r="DY72" i="13"/>
  <c r="DZ72" i="13"/>
  <c r="EA72" i="13"/>
  <c r="EB72" i="13"/>
  <c r="EC72" i="13"/>
  <c r="ED72" i="13"/>
  <c r="EE72" i="13"/>
  <c r="EF72" i="13"/>
  <c r="EG72" i="13"/>
  <c r="EH72" i="13"/>
  <c r="EI72" i="13"/>
  <c r="EJ72" i="13"/>
  <c r="EK72" i="13"/>
  <c r="EL72" i="13"/>
  <c r="EM72" i="13"/>
  <c r="EN72" i="13"/>
  <c r="EO72" i="13"/>
  <c r="EP72" i="13"/>
  <c r="EQ72" i="13"/>
  <c r="ER72" i="13"/>
  <c r="ES72" i="13"/>
  <c r="ET72" i="13"/>
  <c r="EU72" i="13"/>
  <c r="EV72" i="13"/>
  <c r="EW72" i="13"/>
  <c r="EX72" i="13"/>
  <c r="EY72" i="13"/>
  <c r="EZ72" i="13"/>
  <c r="FA72" i="13"/>
  <c r="FB72" i="13"/>
  <c r="FC72" i="13"/>
  <c r="FD72" i="13"/>
  <c r="FE72" i="13"/>
  <c r="FF72" i="13"/>
  <c r="FG72" i="13"/>
  <c r="FH72" i="13"/>
  <c r="FI72" i="13"/>
  <c r="FJ72" i="13"/>
  <c r="FK72" i="13"/>
  <c r="FL72" i="13"/>
  <c r="FM72" i="13"/>
  <c r="FN72" i="13"/>
  <c r="FO72" i="13"/>
  <c r="FP72" i="13"/>
  <c r="FQ72" i="13"/>
  <c r="FR72" i="13"/>
  <c r="FS72" i="13"/>
  <c r="FT72" i="13"/>
  <c r="FU72" i="13"/>
  <c r="FV72" i="13"/>
  <c r="FW72" i="13"/>
  <c r="FX72" i="13"/>
  <c r="FY72" i="13"/>
  <c r="FZ72" i="13"/>
  <c r="GA72" i="13"/>
  <c r="GB72" i="13"/>
  <c r="GC72" i="13"/>
  <c r="GD72" i="13"/>
  <c r="GE72" i="13"/>
  <c r="GF72" i="13"/>
  <c r="GG72" i="13"/>
  <c r="GH72" i="13"/>
  <c r="GI72" i="13"/>
  <c r="GJ72" i="13"/>
  <c r="GK72" i="13"/>
  <c r="GL72" i="13"/>
  <c r="GM72" i="13"/>
  <c r="GN72" i="13"/>
  <c r="GO72" i="13"/>
  <c r="GP72" i="13"/>
  <c r="GQ72" i="13"/>
  <c r="GR72" i="13"/>
  <c r="GS72" i="13"/>
  <c r="GT72" i="13"/>
  <c r="GU72" i="13"/>
  <c r="GV72" i="13"/>
  <c r="GW72" i="13"/>
  <c r="GX72" i="13"/>
  <c r="GY72" i="13"/>
  <c r="GZ72" i="13"/>
  <c r="HA72" i="13"/>
  <c r="HB72" i="13"/>
  <c r="HC72" i="13"/>
  <c r="HD72" i="13"/>
  <c r="HE72" i="13"/>
  <c r="HF72" i="13"/>
  <c r="HG72" i="13"/>
  <c r="HH72" i="13"/>
  <c r="HI72" i="13"/>
  <c r="HJ72" i="13"/>
  <c r="HK72" i="13"/>
  <c r="HL72" i="13"/>
  <c r="HM72" i="13"/>
  <c r="HN72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AU73" i="13"/>
  <c r="AV73" i="13"/>
  <c r="AW73" i="13"/>
  <c r="AX73" i="13"/>
  <c r="AY73" i="13"/>
  <c r="AZ73" i="13"/>
  <c r="BA73" i="13"/>
  <c r="BB73" i="13"/>
  <c r="BC73" i="13"/>
  <c r="BD73" i="13"/>
  <c r="BE73" i="13"/>
  <c r="BF73" i="13"/>
  <c r="BG73" i="13"/>
  <c r="BH73" i="13"/>
  <c r="BI73" i="13"/>
  <c r="BJ73" i="13"/>
  <c r="BK73" i="13"/>
  <c r="BL73" i="13"/>
  <c r="BM73" i="13"/>
  <c r="BN73" i="13"/>
  <c r="BO73" i="13"/>
  <c r="BP73" i="13"/>
  <c r="BQ73" i="13"/>
  <c r="BR73" i="13"/>
  <c r="BS73" i="13"/>
  <c r="BT73" i="13"/>
  <c r="BU73" i="13"/>
  <c r="BV73" i="13"/>
  <c r="BW73" i="13"/>
  <c r="BX73" i="13"/>
  <c r="BY73" i="13"/>
  <c r="BZ73" i="13"/>
  <c r="CA73" i="13"/>
  <c r="CB73" i="13"/>
  <c r="CC73" i="13"/>
  <c r="CD73" i="13"/>
  <c r="CE73" i="13"/>
  <c r="CF73" i="13"/>
  <c r="CG73" i="13"/>
  <c r="CH73" i="13"/>
  <c r="CI73" i="13"/>
  <c r="CJ73" i="13"/>
  <c r="CK73" i="13"/>
  <c r="CL73" i="13"/>
  <c r="CM73" i="13"/>
  <c r="CN73" i="13"/>
  <c r="CO73" i="13"/>
  <c r="CP73" i="13"/>
  <c r="CQ73" i="13"/>
  <c r="CR73" i="13"/>
  <c r="CS73" i="13"/>
  <c r="CT73" i="13"/>
  <c r="CU73" i="13"/>
  <c r="CV73" i="13"/>
  <c r="CW73" i="13"/>
  <c r="CX73" i="13"/>
  <c r="CY73" i="13"/>
  <c r="CZ73" i="13"/>
  <c r="DA73" i="13"/>
  <c r="DB73" i="13"/>
  <c r="DC73" i="13"/>
  <c r="DD73" i="13"/>
  <c r="DE73" i="13"/>
  <c r="DF73" i="13"/>
  <c r="DG73" i="13"/>
  <c r="DH73" i="13"/>
  <c r="DI73" i="13"/>
  <c r="DJ73" i="13"/>
  <c r="DK73" i="13"/>
  <c r="DL73" i="13"/>
  <c r="DM73" i="13"/>
  <c r="DN73" i="13"/>
  <c r="DO73" i="13"/>
  <c r="DP73" i="13"/>
  <c r="DQ73" i="13"/>
  <c r="DR73" i="13"/>
  <c r="DS73" i="13"/>
  <c r="DT73" i="13"/>
  <c r="DU73" i="13"/>
  <c r="DV73" i="13"/>
  <c r="DW73" i="13"/>
  <c r="DX73" i="13"/>
  <c r="DY73" i="13"/>
  <c r="DZ73" i="13"/>
  <c r="EA73" i="13"/>
  <c r="EB73" i="13"/>
  <c r="EC73" i="13"/>
  <c r="ED73" i="13"/>
  <c r="EE73" i="13"/>
  <c r="EF73" i="13"/>
  <c r="EG73" i="13"/>
  <c r="EH73" i="13"/>
  <c r="EI73" i="13"/>
  <c r="EJ73" i="13"/>
  <c r="EK73" i="13"/>
  <c r="EL73" i="13"/>
  <c r="EM73" i="13"/>
  <c r="EN73" i="13"/>
  <c r="EO73" i="13"/>
  <c r="EP73" i="13"/>
  <c r="EQ73" i="13"/>
  <c r="ER73" i="13"/>
  <c r="ES73" i="13"/>
  <c r="ET73" i="13"/>
  <c r="EU73" i="13"/>
  <c r="EV73" i="13"/>
  <c r="EW73" i="13"/>
  <c r="EX73" i="13"/>
  <c r="EY73" i="13"/>
  <c r="EZ73" i="13"/>
  <c r="FA73" i="13"/>
  <c r="FB73" i="13"/>
  <c r="FC73" i="13"/>
  <c r="FD73" i="13"/>
  <c r="FE73" i="13"/>
  <c r="FF73" i="13"/>
  <c r="FG73" i="13"/>
  <c r="FH73" i="13"/>
  <c r="FI73" i="13"/>
  <c r="FJ73" i="13"/>
  <c r="FK73" i="13"/>
  <c r="FL73" i="13"/>
  <c r="FM73" i="13"/>
  <c r="FN73" i="13"/>
  <c r="FO73" i="13"/>
  <c r="FP73" i="13"/>
  <c r="FQ73" i="13"/>
  <c r="FR73" i="13"/>
  <c r="FS73" i="13"/>
  <c r="FT73" i="13"/>
  <c r="FU73" i="13"/>
  <c r="FV73" i="13"/>
  <c r="FW73" i="13"/>
  <c r="FX73" i="13"/>
  <c r="FY73" i="13"/>
  <c r="FZ73" i="13"/>
  <c r="GA73" i="13"/>
  <c r="GB73" i="13"/>
  <c r="GC73" i="13"/>
  <c r="GD73" i="13"/>
  <c r="GE73" i="13"/>
  <c r="GF73" i="13"/>
  <c r="GG73" i="13"/>
  <c r="GH73" i="13"/>
  <c r="GI73" i="13"/>
  <c r="GJ73" i="13"/>
  <c r="GK73" i="13"/>
  <c r="GL73" i="13"/>
  <c r="GM73" i="13"/>
  <c r="GN73" i="13"/>
  <c r="GO73" i="13"/>
  <c r="GP73" i="13"/>
  <c r="GQ73" i="13"/>
  <c r="GR73" i="13"/>
  <c r="GS73" i="13"/>
  <c r="GT73" i="13"/>
  <c r="GU73" i="13"/>
  <c r="GV73" i="13"/>
  <c r="GW73" i="13"/>
  <c r="GX73" i="13"/>
  <c r="GY73" i="13"/>
  <c r="GZ73" i="13"/>
  <c r="HA73" i="13"/>
  <c r="HB73" i="13"/>
  <c r="HC73" i="13"/>
  <c r="HD73" i="13"/>
  <c r="HE73" i="13"/>
  <c r="HF73" i="13"/>
  <c r="HG73" i="13"/>
  <c r="HH73" i="13"/>
  <c r="HI73" i="13"/>
  <c r="HJ73" i="13"/>
  <c r="HK73" i="13"/>
  <c r="HL73" i="13"/>
  <c r="HM73" i="13"/>
  <c r="HN73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AU74" i="13"/>
  <c r="AV74" i="13"/>
  <c r="AW74" i="13"/>
  <c r="AX74" i="13"/>
  <c r="AY74" i="13"/>
  <c r="AZ74" i="13"/>
  <c r="BA74" i="13"/>
  <c r="BB74" i="13"/>
  <c r="BC74" i="13"/>
  <c r="BD74" i="13"/>
  <c r="BE74" i="13"/>
  <c r="BF74" i="13"/>
  <c r="BG74" i="13"/>
  <c r="BH74" i="13"/>
  <c r="BI74" i="13"/>
  <c r="BJ74" i="13"/>
  <c r="BK74" i="13"/>
  <c r="BL74" i="13"/>
  <c r="BM74" i="13"/>
  <c r="BN74" i="13"/>
  <c r="BO74" i="13"/>
  <c r="BP74" i="13"/>
  <c r="BQ74" i="13"/>
  <c r="BR74" i="13"/>
  <c r="BS74" i="13"/>
  <c r="BT74" i="13"/>
  <c r="BU74" i="13"/>
  <c r="BV74" i="13"/>
  <c r="BW74" i="13"/>
  <c r="BX74" i="13"/>
  <c r="BY74" i="13"/>
  <c r="BZ74" i="13"/>
  <c r="CA74" i="13"/>
  <c r="CB74" i="13"/>
  <c r="CC74" i="13"/>
  <c r="CD74" i="13"/>
  <c r="CE74" i="13"/>
  <c r="CF74" i="13"/>
  <c r="CG74" i="13"/>
  <c r="CH74" i="13"/>
  <c r="CI74" i="13"/>
  <c r="CJ74" i="13"/>
  <c r="CK74" i="13"/>
  <c r="CL74" i="13"/>
  <c r="CM74" i="13"/>
  <c r="CN74" i="13"/>
  <c r="CO74" i="13"/>
  <c r="CP74" i="13"/>
  <c r="CQ74" i="13"/>
  <c r="CR74" i="13"/>
  <c r="CS74" i="13"/>
  <c r="CT74" i="13"/>
  <c r="CU74" i="13"/>
  <c r="CV74" i="13"/>
  <c r="CW74" i="13"/>
  <c r="CX74" i="13"/>
  <c r="CY74" i="13"/>
  <c r="CZ74" i="13"/>
  <c r="DA74" i="13"/>
  <c r="DB74" i="13"/>
  <c r="DC74" i="13"/>
  <c r="DD74" i="13"/>
  <c r="DE74" i="13"/>
  <c r="DF74" i="13"/>
  <c r="DG74" i="13"/>
  <c r="DH74" i="13"/>
  <c r="DI74" i="13"/>
  <c r="DJ74" i="13"/>
  <c r="DK74" i="13"/>
  <c r="DL74" i="13"/>
  <c r="DM74" i="13"/>
  <c r="DN74" i="13"/>
  <c r="DO74" i="13"/>
  <c r="DP74" i="13"/>
  <c r="DQ74" i="13"/>
  <c r="DR74" i="13"/>
  <c r="DS74" i="13"/>
  <c r="DT74" i="13"/>
  <c r="DU74" i="13"/>
  <c r="DV74" i="13"/>
  <c r="DW74" i="13"/>
  <c r="DX74" i="13"/>
  <c r="DY74" i="13"/>
  <c r="DZ74" i="13"/>
  <c r="EA74" i="13"/>
  <c r="EB74" i="13"/>
  <c r="EC74" i="13"/>
  <c r="ED74" i="13"/>
  <c r="EE74" i="13"/>
  <c r="EF74" i="13"/>
  <c r="EG74" i="13"/>
  <c r="EH74" i="13"/>
  <c r="EI74" i="13"/>
  <c r="EJ74" i="13"/>
  <c r="EK74" i="13"/>
  <c r="EL74" i="13"/>
  <c r="EM74" i="13"/>
  <c r="EN74" i="13"/>
  <c r="EO74" i="13"/>
  <c r="EP74" i="13"/>
  <c r="EQ74" i="13"/>
  <c r="ER74" i="13"/>
  <c r="ES74" i="13"/>
  <c r="ET74" i="13"/>
  <c r="EU74" i="13"/>
  <c r="EV74" i="13"/>
  <c r="EW74" i="13"/>
  <c r="EX74" i="13"/>
  <c r="EY74" i="13"/>
  <c r="EZ74" i="13"/>
  <c r="FA74" i="13"/>
  <c r="FB74" i="13"/>
  <c r="FC74" i="13"/>
  <c r="FD74" i="13"/>
  <c r="FE74" i="13"/>
  <c r="FF74" i="13"/>
  <c r="FG74" i="13"/>
  <c r="FH74" i="13"/>
  <c r="FI74" i="13"/>
  <c r="FJ74" i="13"/>
  <c r="FK74" i="13"/>
  <c r="FL74" i="13"/>
  <c r="FM74" i="13"/>
  <c r="FN74" i="13"/>
  <c r="FO74" i="13"/>
  <c r="FP74" i="13"/>
  <c r="FQ74" i="13"/>
  <c r="FR74" i="13"/>
  <c r="FS74" i="13"/>
  <c r="FT74" i="13"/>
  <c r="FU74" i="13"/>
  <c r="FV74" i="13"/>
  <c r="FW74" i="13"/>
  <c r="FX74" i="13"/>
  <c r="FY74" i="13"/>
  <c r="FZ74" i="13"/>
  <c r="GA74" i="13"/>
  <c r="GB74" i="13"/>
  <c r="GC74" i="13"/>
  <c r="GD74" i="13"/>
  <c r="GE74" i="13"/>
  <c r="GF74" i="13"/>
  <c r="GG74" i="13"/>
  <c r="GH74" i="13"/>
  <c r="GI74" i="13"/>
  <c r="GJ74" i="13"/>
  <c r="GK74" i="13"/>
  <c r="GL74" i="13"/>
  <c r="GM74" i="13"/>
  <c r="GN74" i="13"/>
  <c r="GO74" i="13"/>
  <c r="GP74" i="13"/>
  <c r="GQ74" i="13"/>
  <c r="GR74" i="13"/>
  <c r="GS74" i="13"/>
  <c r="GT74" i="13"/>
  <c r="GU74" i="13"/>
  <c r="GV74" i="13"/>
  <c r="GW74" i="13"/>
  <c r="GX74" i="13"/>
  <c r="GY74" i="13"/>
  <c r="GZ74" i="13"/>
  <c r="HA74" i="13"/>
  <c r="HB74" i="13"/>
  <c r="HC74" i="13"/>
  <c r="HD74" i="13"/>
  <c r="HE74" i="13"/>
  <c r="HF74" i="13"/>
  <c r="HG74" i="13"/>
  <c r="HH74" i="13"/>
  <c r="HI74" i="13"/>
  <c r="HJ74" i="13"/>
  <c r="HK74" i="13"/>
  <c r="HL74" i="13"/>
  <c r="HM74" i="13"/>
  <c r="HN74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AX75" i="13"/>
  <c r="AY75" i="13"/>
  <c r="AZ75" i="13"/>
  <c r="BA75" i="13"/>
  <c r="BB75" i="13"/>
  <c r="BC75" i="13"/>
  <c r="BD75" i="13"/>
  <c r="BE75" i="13"/>
  <c r="BF75" i="13"/>
  <c r="BG75" i="13"/>
  <c r="BH75" i="13"/>
  <c r="BI75" i="13"/>
  <c r="BJ75" i="13"/>
  <c r="BK75" i="13"/>
  <c r="BL75" i="13"/>
  <c r="BM75" i="13"/>
  <c r="BN75" i="13"/>
  <c r="BO75" i="13"/>
  <c r="BP75" i="13"/>
  <c r="BQ75" i="13"/>
  <c r="BR75" i="13"/>
  <c r="BS75" i="13"/>
  <c r="BT75" i="13"/>
  <c r="BU75" i="13"/>
  <c r="BV75" i="13"/>
  <c r="BW75" i="13"/>
  <c r="BX75" i="13"/>
  <c r="BY75" i="13"/>
  <c r="BZ75" i="13"/>
  <c r="CA75" i="13"/>
  <c r="CB75" i="13"/>
  <c r="CC75" i="13"/>
  <c r="CD75" i="13"/>
  <c r="CE75" i="13"/>
  <c r="CF75" i="13"/>
  <c r="CG75" i="13"/>
  <c r="CH75" i="13"/>
  <c r="CI75" i="13"/>
  <c r="CJ75" i="13"/>
  <c r="CK75" i="13"/>
  <c r="CL75" i="13"/>
  <c r="CM75" i="13"/>
  <c r="CN75" i="13"/>
  <c r="CO75" i="13"/>
  <c r="CP75" i="13"/>
  <c r="CQ75" i="13"/>
  <c r="CR75" i="13"/>
  <c r="CS75" i="13"/>
  <c r="CT75" i="13"/>
  <c r="CU75" i="13"/>
  <c r="CV75" i="13"/>
  <c r="CW75" i="13"/>
  <c r="CX75" i="13"/>
  <c r="CY75" i="13"/>
  <c r="CZ75" i="13"/>
  <c r="DA75" i="13"/>
  <c r="DB75" i="13"/>
  <c r="DC75" i="13"/>
  <c r="DD75" i="13"/>
  <c r="DE75" i="13"/>
  <c r="DF75" i="13"/>
  <c r="DG75" i="13"/>
  <c r="DH75" i="13"/>
  <c r="DI75" i="13"/>
  <c r="DJ75" i="13"/>
  <c r="DK75" i="13"/>
  <c r="DL75" i="13"/>
  <c r="DM75" i="13"/>
  <c r="DN75" i="13"/>
  <c r="DO75" i="13"/>
  <c r="DP75" i="13"/>
  <c r="DQ75" i="13"/>
  <c r="DR75" i="13"/>
  <c r="DS75" i="13"/>
  <c r="DT75" i="13"/>
  <c r="DU75" i="13"/>
  <c r="DV75" i="13"/>
  <c r="DW75" i="13"/>
  <c r="DX75" i="13"/>
  <c r="DY75" i="13"/>
  <c r="DZ75" i="13"/>
  <c r="EA75" i="13"/>
  <c r="EB75" i="13"/>
  <c r="EC75" i="13"/>
  <c r="ED75" i="13"/>
  <c r="EE75" i="13"/>
  <c r="EF75" i="13"/>
  <c r="EG75" i="13"/>
  <c r="EH75" i="13"/>
  <c r="EI75" i="13"/>
  <c r="EJ75" i="13"/>
  <c r="EK75" i="13"/>
  <c r="EL75" i="13"/>
  <c r="EM75" i="13"/>
  <c r="EN75" i="13"/>
  <c r="EO75" i="13"/>
  <c r="EP75" i="13"/>
  <c r="EQ75" i="13"/>
  <c r="ER75" i="13"/>
  <c r="ES75" i="13"/>
  <c r="ET75" i="13"/>
  <c r="EU75" i="13"/>
  <c r="EV75" i="13"/>
  <c r="EW75" i="13"/>
  <c r="EX75" i="13"/>
  <c r="EY75" i="13"/>
  <c r="EZ75" i="13"/>
  <c r="FA75" i="13"/>
  <c r="FB75" i="13"/>
  <c r="FC75" i="13"/>
  <c r="FD75" i="13"/>
  <c r="FE75" i="13"/>
  <c r="FF75" i="13"/>
  <c r="FG75" i="13"/>
  <c r="FH75" i="13"/>
  <c r="FI75" i="13"/>
  <c r="FJ75" i="13"/>
  <c r="FK75" i="13"/>
  <c r="FL75" i="13"/>
  <c r="FM75" i="13"/>
  <c r="FN75" i="13"/>
  <c r="FO75" i="13"/>
  <c r="FP75" i="13"/>
  <c r="FQ75" i="13"/>
  <c r="FR75" i="13"/>
  <c r="FS75" i="13"/>
  <c r="FT75" i="13"/>
  <c r="FU75" i="13"/>
  <c r="FV75" i="13"/>
  <c r="FW75" i="13"/>
  <c r="FX75" i="13"/>
  <c r="FY75" i="13"/>
  <c r="FZ75" i="13"/>
  <c r="GA75" i="13"/>
  <c r="GB75" i="13"/>
  <c r="GC75" i="13"/>
  <c r="GD75" i="13"/>
  <c r="GE75" i="13"/>
  <c r="GF75" i="13"/>
  <c r="GG75" i="13"/>
  <c r="GH75" i="13"/>
  <c r="GI75" i="13"/>
  <c r="GJ75" i="13"/>
  <c r="GK75" i="13"/>
  <c r="GL75" i="13"/>
  <c r="GM75" i="13"/>
  <c r="GN75" i="13"/>
  <c r="GO75" i="13"/>
  <c r="GP75" i="13"/>
  <c r="GQ75" i="13"/>
  <c r="GR75" i="13"/>
  <c r="GS75" i="13"/>
  <c r="GT75" i="13"/>
  <c r="GU75" i="13"/>
  <c r="GV75" i="13"/>
  <c r="GW75" i="13"/>
  <c r="GX75" i="13"/>
  <c r="GY75" i="13"/>
  <c r="GZ75" i="13"/>
  <c r="HA75" i="13"/>
  <c r="HB75" i="13"/>
  <c r="HC75" i="13"/>
  <c r="HD75" i="13"/>
  <c r="HE75" i="13"/>
  <c r="HF75" i="13"/>
  <c r="HG75" i="13"/>
  <c r="HH75" i="13"/>
  <c r="HI75" i="13"/>
  <c r="HJ75" i="13"/>
  <c r="HK75" i="13"/>
  <c r="HL75" i="13"/>
  <c r="HM75" i="13"/>
  <c r="HN75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AX76" i="13"/>
  <c r="AY76" i="13"/>
  <c r="AZ76" i="13"/>
  <c r="BA76" i="13"/>
  <c r="BB76" i="13"/>
  <c r="BC76" i="13"/>
  <c r="BD76" i="13"/>
  <c r="BE76" i="13"/>
  <c r="BF76" i="13"/>
  <c r="BG76" i="13"/>
  <c r="BH76" i="13"/>
  <c r="BI76" i="13"/>
  <c r="BJ76" i="13"/>
  <c r="BK76" i="13"/>
  <c r="BL76" i="13"/>
  <c r="BM76" i="13"/>
  <c r="BN76" i="13"/>
  <c r="BO76" i="13"/>
  <c r="BP76" i="13"/>
  <c r="BQ76" i="13"/>
  <c r="BR76" i="13"/>
  <c r="BS76" i="13"/>
  <c r="BT76" i="13"/>
  <c r="BU76" i="13"/>
  <c r="BV76" i="13"/>
  <c r="BW76" i="13"/>
  <c r="BX76" i="13"/>
  <c r="BY76" i="13"/>
  <c r="BZ76" i="13"/>
  <c r="CA76" i="13"/>
  <c r="CB76" i="13"/>
  <c r="CC76" i="13"/>
  <c r="CD76" i="13"/>
  <c r="CE76" i="13"/>
  <c r="CF76" i="13"/>
  <c r="CG76" i="13"/>
  <c r="CH76" i="13"/>
  <c r="CI76" i="13"/>
  <c r="CJ76" i="13"/>
  <c r="CK76" i="13"/>
  <c r="CL76" i="13"/>
  <c r="CM76" i="13"/>
  <c r="CN76" i="13"/>
  <c r="CO76" i="13"/>
  <c r="CP76" i="13"/>
  <c r="CQ76" i="13"/>
  <c r="CR76" i="13"/>
  <c r="CS76" i="13"/>
  <c r="CT76" i="13"/>
  <c r="CU76" i="13"/>
  <c r="CV76" i="13"/>
  <c r="CW76" i="13"/>
  <c r="CX76" i="13"/>
  <c r="CY76" i="13"/>
  <c r="CZ76" i="13"/>
  <c r="DA76" i="13"/>
  <c r="DB76" i="13"/>
  <c r="DC76" i="13"/>
  <c r="DD76" i="13"/>
  <c r="DE76" i="13"/>
  <c r="DF76" i="13"/>
  <c r="DG76" i="13"/>
  <c r="DH76" i="13"/>
  <c r="DI76" i="13"/>
  <c r="DJ76" i="13"/>
  <c r="DK76" i="13"/>
  <c r="DL76" i="13"/>
  <c r="DM76" i="13"/>
  <c r="DN76" i="13"/>
  <c r="DO76" i="13"/>
  <c r="DP76" i="13"/>
  <c r="DQ76" i="13"/>
  <c r="DR76" i="13"/>
  <c r="DS76" i="13"/>
  <c r="DT76" i="13"/>
  <c r="DU76" i="13"/>
  <c r="DV76" i="13"/>
  <c r="DW76" i="13"/>
  <c r="DX76" i="13"/>
  <c r="DY76" i="13"/>
  <c r="DZ76" i="13"/>
  <c r="EA76" i="13"/>
  <c r="EB76" i="13"/>
  <c r="EC76" i="13"/>
  <c r="ED76" i="13"/>
  <c r="EE76" i="13"/>
  <c r="EF76" i="13"/>
  <c r="EG76" i="13"/>
  <c r="EH76" i="13"/>
  <c r="EI76" i="13"/>
  <c r="EJ76" i="13"/>
  <c r="EK76" i="13"/>
  <c r="EL76" i="13"/>
  <c r="EM76" i="13"/>
  <c r="EN76" i="13"/>
  <c r="EO76" i="13"/>
  <c r="EP76" i="13"/>
  <c r="EQ76" i="13"/>
  <c r="ER76" i="13"/>
  <c r="ES76" i="13"/>
  <c r="ET76" i="13"/>
  <c r="EU76" i="13"/>
  <c r="EV76" i="13"/>
  <c r="EW76" i="13"/>
  <c r="EX76" i="13"/>
  <c r="EY76" i="13"/>
  <c r="EZ76" i="13"/>
  <c r="FA76" i="13"/>
  <c r="FB76" i="13"/>
  <c r="FC76" i="13"/>
  <c r="FD76" i="13"/>
  <c r="FE76" i="13"/>
  <c r="FF76" i="13"/>
  <c r="FG76" i="13"/>
  <c r="FH76" i="13"/>
  <c r="FI76" i="13"/>
  <c r="FJ76" i="13"/>
  <c r="FK76" i="13"/>
  <c r="FL76" i="13"/>
  <c r="FM76" i="13"/>
  <c r="FN76" i="13"/>
  <c r="FO76" i="13"/>
  <c r="FP76" i="13"/>
  <c r="FQ76" i="13"/>
  <c r="FR76" i="13"/>
  <c r="FS76" i="13"/>
  <c r="FT76" i="13"/>
  <c r="FU76" i="13"/>
  <c r="FV76" i="13"/>
  <c r="FW76" i="13"/>
  <c r="FX76" i="13"/>
  <c r="FY76" i="13"/>
  <c r="FZ76" i="13"/>
  <c r="GA76" i="13"/>
  <c r="GB76" i="13"/>
  <c r="GC76" i="13"/>
  <c r="GD76" i="13"/>
  <c r="GE76" i="13"/>
  <c r="GF76" i="13"/>
  <c r="GG76" i="13"/>
  <c r="GH76" i="13"/>
  <c r="GI76" i="13"/>
  <c r="GJ76" i="13"/>
  <c r="GK76" i="13"/>
  <c r="GL76" i="13"/>
  <c r="GM76" i="13"/>
  <c r="GN76" i="13"/>
  <c r="GO76" i="13"/>
  <c r="GP76" i="13"/>
  <c r="GQ76" i="13"/>
  <c r="GR76" i="13"/>
  <c r="GS76" i="13"/>
  <c r="GT76" i="13"/>
  <c r="GU76" i="13"/>
  <c r="GV76" i="13"/>
  <c r="GW76" i="13"/>
  <c r="GX76" i="13"/>
  <c r="GY76" i="13"/>
  <c r="GZ76" i="13"/>
  <c r="HA76" i="13"/>
  <c r="HB76" i="13"/>
  <c r="HC76" i="13"/>
  <c r="HD76" i="13"/>
  <c r="HE76" i="13"/>
  <c r="HF76" i="13"/>
  <c r="HG76" i="13"/>
  <c r="HH76" i="13"/>
  <c r="HI76" i="13"/>
  <c r="HJ76" i="13"/>
  <c r="HK76" i="13"/>
  <c r="HL76" i="13"/>
  <c r="HM76" i="13"/>
  <c r="HN76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AX77" i="13"/>
  <c r="AY77" i="13"/>
  <c r="AZ77" i="13"/>
  <c r="BA77" i="13"/>
  <c r="BB77" i="13"/>
  <c r="BC77" i="13"/>
  <c r="BD77" i="13"/>
  <c r="BE77" i="13"/>
  <c r="BF77" i="13"/>
  <c r="BG77" i="13"/>
  <c r="BH77" i="13"/>
  <c r="BI77" i="13"/>
  <c r="BJ77" i="13"/>
  <c r="BK77" i="13"/>
  <c r="BL77" i="13"/>
  <c r="BM77" i="13"/>
  <c r="BN77" i="13"/>
  <c r="BO77" i="13"/>
  <c r="BP77" i="13"/>
  <c r="BQ77" i="13"/>
  <c r="BR77" i="13"/>
  <c r="BS77" i="13"/>
  <c r="BT77" i="13"/>
  <c r="BU77" i="13"/>
  <c r="BV77" i="13"/>
  <c r="BW77" i="13"/>
  <c r="BX77" i="13"/>
  <c r="BY77" i="13"/>
  <c r="BZ77" i="13"/>
  <c r="CA77" i="13"/>
  <c r="CB77" i="13"/>
  <c r="CC77" i="13"/>
  <c r="CD77" i="13"/>
  <c r="CE77" i="13"/>
  <c r="CF77" i="13"/>
  <c r="CG77" i="13"/>
  <c r="CH77" i="13"/>
  <c r="CI77" i="13"/>
  <c r="CJ77" i="13"/>
  <c r="CK77" i="13"/>
  <c r="CL77" i="13"/>
  <c r="CM77" i="13"/>
  <c r="CN77" i="13"/>
  <c r="CO77" i="13"/>
  <c r="CP77" i="13"/>
  <c r="CQ77" i="13"/>
  <c r="CR77" i="13"/>
  <c r="CS77" i="13"/>
  <c r="CT77" i="13"/>
  <c r="CU77" i="13"/>
  <c r="CV77" i="13"/>
  <c r="CW77" i="13"/>
  <c r="CX77" i="13"/>
  <c r="CY77" i="13"/>
  <c r="CZ77" i="13"/>
  <c r="DA77" i="13"/>
  <c r="DB77" i="13"/>
  <c r="DC77" i="13"/>
  <c r="DD77" i="13"/>
  <c r="DE77" i="13"/>
  <c r="DF77" i="13"/>
  <c r="DG77" i="13"/>
  <c r="DH77" i="13"/>
  <c r="DI77" i="13"/>
  <c r="DJ77" i="13"/>
  <c r="DK77" i="13"/>
  <c r="DL77" i="13"/>
  <c r="DM77" i="13"/>
  <c r="DN77" i="13"/>
  <c r="DO77" i="13"/>
  <c r="DP77" i="13"/>
  <c r="DQ77" i="13"/>
  <c r="DR77" i="13"/>
  <c r="DS77" i="13"/>
  <c r="DT77" i="13"/>
  <c r="DU77" i="13"/>
  <c r="DV77" i="13"/>
  <c r="DW77" i="13"/>
  <c r="DX77" i="13"/>
  <c r="DY77" i="13"/>
  <c r="DZ77" i="13"/>
  <c r="EA77" i="13"/>
  <c r="EB77" i="13"/>
  <c r="EC77" i="13"/>
  <c r="ED77" i="13"/>
  <c r="EE77" i="13"/>
  <c r="EF77" i="13"/>
  <c r="EG77" i="13"/>
  <c r="EH77" i="13"/>
  <c r="EI77" i="13"/>
  <c r="EJ77" i="13"/>
  <c r="EK77" i="13"/>
  <c r="EL77" i="13"/>
  <c r="EM77" i="13"/>
  <c r="EN77" i="13"/>
  <c r="EO77" i="13"/>
  <c r="EP77" i="13"/>
  <c r="EQ77" i="13"/>
  <c r="ER77" i="13"/>
  <c r="ES77" i="13"/>
  <c r="ET77" i="13"/>
  <c r="EU77" i="13"/>
  <c r="EV77" i="13"/>
  <c r="EW77" i="13"/>
  <c r="EX77" i="13"/>
  <c r="EY77" i="13"/>
  <c r="EZ77" i="13"/>
  <c r="FA77" i="13"/>
  <c r="FB77" i="13"/>
  <c r="FC77" i="13"/>
  <c r="FD77" i="13"/>
  <c r="FE77" i="13"/>
  <c r="FF77" i="13"/>
  <c r="FG77" i="13"/>
  <c r="FH77" i="13"/>
  <c r="FI77" i="13"/>
  <c r="FJ77" i="13"/>
  <c r="FK77" i="13"/>
  <c r="FL77" i="13"/>
  <c r="FM77" i="13"/>
  <c r="FN77" i="13"/>
  <c r="FO77" i="13"/>
  <c r="FP77" i="13"/>
  <c r="FQ77" i="13"/>
  <c r="FR77" i="13"/>
  <c r="FS77" i="13"/>
  <c r="FT77" i="13"/>
  <c r="FU77" i="13"/>
  <c r="FV77" i="13"/>
  <c r="FW77" i="13"/>
  <c r="FX77" i="13"/>
  <c r="FY77" i="13"/>
  <c r="FZ77" i="13"/>
  <c r="GA77" i="13"/>
  <c r="GB77" i="13"/>
  <c r="GC77" i="13"/>
  <c r="GD77" i="13"/>
  <c r="GE77" i="13"/>
  <c r="GF77" i="13"/>
  <c r="GG77" i="13"/>
  <c r="GH77" i="13"/>
  <c r="GI77" i="13"/>
  <c r="GJ77" i="13"/>
  <c r="GK77" i="13"/>
  <c r="GL77" i="13"/>
  <c r="GM77" i="13"/>
  <c r="GN77" i="13"/>
  <c r="GO77" i="13"/>
  <c r="GP77" i="13"/>
  <c r="GQ77" i="13"/>
  <c r="GR77" i="13"/>
  <c r="GS77" i="13"/>
  <c r="GT77" i="13"/>
  <c r="GU77" i="13"/>
  <c r="GV77" i="13"/>
  <c r="GW77" i="13"/>
  <c r="GX77" i="13"/>
  <c r="GY77" i="13"/>
  <c r="GZ77" i="13"/>
  <c r="HA77" i="13"/>
  <c r="HB77" i="13"/>
  <c r="HC77" i="13"/>
  <c r="HD77" i="13"/>
  <c r="HE77" i="13"/>
  <c r="HF77" i="13"/>
  <c r="HG77" i="13"/>
  <c r="HH77" i="13"/>
  <c r="HI77" i="13"/>
  <c r="HJ77" i="13"/>
  <c r="HK77" i="13"/>
  <c r="HL77" i="13"/>
  <c r="HM77" i="13"/>
  <c r="HN77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BN78" i="13"/>
  <c r="BO78" i="13"/>
  <c r="BP78" i="13"/>
  <c r="BQ78" i="13"/>
  <c r="BR78" i="13"/>
  <c r="BS78" i="13"/>
  <c r="BT78" i="13"/>
  <c r="BU78" i="13"/>
  <c r="BV78" i="13"/>
  <c r="BW78" i="13"/>
  <c r="BX78" i="13"/>
  <c r="BY78" i="13"/>
  <c r="BZ78" i="13"/>
  <c r="CA78" i="13"/>
  <c r="CB78" i="13"/>
  <c r="CC78" i="13"/>
  <c r="CD78" i="13"/>
  <c r="CE78" i="13"/>
  <c r="CF78" i="13"/>
  <c r="CG78" i="13"/>
  <c r="CH78" i="13"/>
  <c r="CI78" i="13"/>
  <c r="CJ78" i="13"/>
  <c r="CK78" i="13"/>
  <c r="CL78" i="13"/>
  <c r="CM78" i="13"/>
  <c r="CN78" i="13"/>
  <c r="CO78" i="13"/>
  <c r="CP78" i="13"/>
  <c r="CQ78" i="13"/>
  <c r="CR78" i="13"/>
  <c r="CS78" i="13"/>
  <c r="CT78" i="13"/>
  <c r="CU78" i="13"/>
  <c r="CV78" i="13"/>
  <c r="CW78" i="13"/>
  <c r="CX78" i="13"/>
  <c r="CY78" i="13"/>
  <c r="CZ78" i="13"/>
  <c r="DA78" i="13"/>
  <c r="DB78" i="13"/>
  <c r="DC78" i="13"/>
  <c r="DD78" i="13"/>
  <c r="DE78" i="13"/>
  <c r="DF78" i="13"/>
  <c r="DG78" i="13"/>
  <c r="DH78" i="13"/>
  <c r="DI78" i="13"/>
  <c r="DJ78" i="13"/>
  <c r="DK78" i="13"/>
  <c r="DL78" i="13"/>
  <c r="DM78" i="13"/>
  <c r="DN78" i="13"/>
  <c r="DO78" i="13"/>
  <c r="DP78" i="13"/>
  <c r="DQ78" i="13"/>
  <c r="DR78" i="13"/>
  <c r="DS78" i="13"/>
  <c r="DT78" i="13"/>
  <c r="DU78" i="13"/>
  <c r="DV78" i="13"/>
  <c r="DW78" i="13"/>
  <c r="DX78" i="13"/>
  <c r="DY78" i="13"/>
  <c r="DZ78" i="13"/>
  <c r="EA78" i="13"/>
  <c r="EB78" i="13"/>
  <c r="EC78" i="13"/>
  <c r="ED78" i="13"/>
  <c r="EE78" i="13"/>
  <c r="EF78" i="13"/>
  <c r="EG78" i="13"/>
  <c r="EH78" i="13"/>
  <c r="EI78" i="13"/>
  <c r="EJ78" i="13"/>
  <c r="EK78" i="13"/>
  <c r="EL78" i="13"/>
  <c r="EM78" i="13"/>
  <c r="EN78" i="13"/>
  <c r="EO78" i="13"/>
  <c r="EP78" i="13"/>
  <c r="EQ78" i="13"/>
  <c r="ER78" i="13"/>
  <c r="ES78" i="13"/>
  <c r="ET78" i="13"/>
  <c r="EU78" i="13"/>
  <c r="EV78" i="13"/>
  <c r="EW78" i="13"/>
  <c r="EX78" i="13"/>
  <c r="EY78" i="13"/>
  <c r="EZ78" i="13"/>
  <c r="FA78" i="13"/>
  <c r="FB78" i="13"/>
  <c r="FC78" i="13"/>
  <c r="FD78" i="13"/>
  <c r="FE78" i="13"/>
  <c r="FF78" i="13"/>
  <c r="FG78" i="13"/>
  <c r="FH78" i="13"/>
  <c r="FI78" i="13"/>
  <c r="FJ78" i="13"/>
  <c r="FK78" i="13"/>
  <c r="FL78" i="13"/>
  <c r="FM78" i="13"/>
  <c r="FN78" i="13"/>
  <c r="FO78" i="13"/>
  <c r="FP78" i="13"/>
  <c r="FQ78" i="13"/>
  <c r="FR78" i="13"/>
  <c r="FS78" i="13"/>
  <c r="FT78" i="13"/>
  <c r="FU78" i="13"/>
  <c r="FV78" i="13"/>
  <c r="FW78" i="13"/>
  <c r="FX78" i="13"/>
  <c r="FY78" i="13"/>
  <c r="FZ78" i="13"/>
  <c r="GA78" i="13"/>
  <c r="GB78" i="13"/>
  <c r="GC78" i="13"/>
  <c r="GD78" i="13"/>
  <c r="GE78" i="13"/>
  <c r="GF78" i="13"/>
  <c r="GG78" i="13"/>
  <c r="GH78" i="13"/>
  <c r="GI78" i="13"/>
  <c r="GJ78" i="13"/>
  <c r="GK78" i="13"/>
  <c r="GL78" i="13"/>
  <c r="GM78" i="13"/>
  <c r="GN78" i="13"/>
  <c r="GO78" i="13"/>
  <c r="GP78" i="13"/>
  <c r="GQ78" i="13"/>
  <c r="GR78" i="13"/>
  <c r="GS78" i="13"/>
  <c r="GT78" i="13"/>
  <c r="GU78" i="13"/>
  <c r="GV78" i="13"/>
  <c r="GW78" i="13"/>
  <c r="GX78" i="13"/>
  <c r="GY78" i="13"/>
  <c r="GZ78" i="13"/>
  <c r="HA78" i="13"/>
  <c r="HB78" i="13"/>
  <c r="HC78" i="13"/>
  <c r="HD78" i="13"/>
  <c r="HE78" i="13"/>
  <c r="HF78" i="13"/>
  <c r="HG78" i="13"/>
  <c r="HH78" i="13"/>
  <c r="HI78" i="13"/>
  <c r="HJ78" i="13"/>
  <c r="HK78" i="13"/>
  <c r="HL78" i="13"/>
  <c r="HM78" i="13"/>
  <c r="HN78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AX79" i="13"/>
  <c r="AY79" i="13"/>
  <c r="AZ79" i="13"/>
  <c r="BA79" i="13"/>
  <c r="BB79" i="13"/>
  <c r="BC79" i="13"/>
  <c r="BD79" i="13"/>
  <c r="BE79" i="13"/>
  <c r="BF79" i="13"/>
  <c r="BG79" i="13"/>
  <c r="BH79" i="13"/>
  <c r="BI79" i="13"/>
  <c r="BJ79" i="13"/>
  <c r="BK79" i="13"/>
  <c r="BL79" i="13"/>
  <c r="BM79" i="13"/>
  <c r="BN79" i="13"/>
  <c r="BO79" i="13"/>
  <c r="BP79" i="13"/>
  <c r="BQ79" i="13"/>
  <c r="BR79" i="13"/>
  <c r="BS79" i="13"/>
  <c r="BT79" i="13"/>
  <c r="BU79" i="13"/>
  <c r="BV79" i="13"/>
  <c r="BW79" i="13"/>
  <c r="BX79" i="13"/>
  <c r="BY79" i="13"/>
  <c r="BZ79" i="13"/>
  <c r="CA79" i="13"/>
  <c r="CB79" i="13"/>
  <c r="CC79" i="13"/>
  <c r="CD79" i="13"/>
  <c r="CE79" i="13"/>
  <c r="CF79" i="13"/>
  <c r="CG79" i="13"/>
  <c r="CH79" i="13"/>
  <c r="CI79" i="13"/>
  <c r="CJ79" i="13"/>
  <c r="CK79" i="13"/>
  <c r="CL79" i="13"/>
  <c r="CM79" i="13"/>
  <c r="CN79" i="13"/>
  <c r="CO79" i="13"/>
  <c r="CP79" i="13"/>
  <c r="CQ79" i="13"/>
  <c r="CR79" i="13"/>
  <c r="CS79" i="13"/>
  <c r="CT79" i="13"/>
  <c r="CU79" i="13"/>
  <c r="CV79" i="13"/>
  <c r="CW79" i="13"/>
  <c r="CX79" i="13"/>
  <c r="CY79" i="13"/>
  <c r="CZ79" i="13"/>
  <c r="DA79" i="13"/>
  <c r="DB79" i="13"/>
  <c r="DC79" i="13"/>
  <c r="DD79" i="13"/>
  <c r="DE79" i="13"/>
  <c r="DF79" i="13"/>
  <c r="DG79" i="13"/>
  <c r="DH79" i="13"/>
  <c r="DI79" i="13"/>
  <c r="DJ79" i="13"/>
  <c r="DK79" i="13"/>
  <c r="DL79" i="13"/>
  <c r="DM79" i="13"/>
  <c r="DN79" i="13"/>
  <c r="DO79" i="13"/>
  <c r="DP79" i="13"/>
  <c r="DQ79" i="13"/>
  <c r="DR79" i="13"/>
  <c r="DS79" i="13"/>
  <c r="DT79" i="13"/>
  <c r="DU79" i="13"/>
  <c r="DV79" i="13"/>
  <c r="DW79" i="13"/>
  <c r="DX79" i="13"/>
  <c r="DY79" i="13"/>
  <c r="DZ79" i="13"/>
  <c r="EA79" i="13"/>
  <c r="EB79" i="13"/>
  <c r="EC79" i="13"/>
  <c r="ED79" i="13"/>
  <c r="EE79" i="13"/>
  <c r="EF79" i="13"/>
  <c r="EG79" i="13"/>
  <c r="EH79" i="13"/>
  <c r="EI79" i="13"/>
  <c r="EJ79" i="13"/>
  <c r="EK79" i="13"/>
  <c r="EL79" i="13"/>
  <c r="EM79" i="13"/>
  <c r="EN79" i="13"/>
  <c r="EO79" i="13"/>
  <c r="EP79" i="13"/>
  <c r="EQ79" i="13"/>
  <c r="ER79" i="13"/>
  <c r="ES79" i="13"/>
  <c r="ET79" i="13"/>
  <c r="EU79" i="13"/>
  <c r="EV79" i="13"/>
  <c r="EW79" i="13"/>
  <c r="EX79" i="13"/>
  <c r="EY79" i="13"/>
  <c r="EZ79" i="13"/>
  <c r="FA79" i="13"/>
  <c r="FB79" i="13"/>
  <c r="FC79" i="13"/>
  <c r="FD79" i="13"/>
  <c r="FE79" i="13"/>
  <c r="FF79" i="13"/>
  <c r="FG79" i="13"/>
  <c r="FH79" i="13"/>
  <c r="FI79" i="13"/>
  <c r="FJ79" i="13"/>
  <c r="FK79" i="13"/>
  <c r="FL79" i="13"/>
  <c r="FM79" i="13"/>
  <c r="FN79" i="13"/>
  <c r="FO79" i="13"/>
  <c r="FP79" i="13"/>
  <c r="FQ79" i="13"/>
  <c r="FR79" i="13"/>
  <c r="FS79" i="13"/>
  <c r="FT79" i="13"/>
  <c r="FU79" i="13"/>
  <c r="FV79" i="13"/>
  <c r="FW79" i="13"/>
  <c r="FX79" i="13"/>
  <c r="FY79" i="13"/>
  <c r="FZ79" i="13"/>
  <c r="GA79" i="13"/>
  <c r="GB79" i="13"/>
  <c r="GC79" i="13"/>
  <c r="GD79" i="13"/>
  <c r="GE79" i="13"/>
  <c r="GF79" i="13"/>
  <c r="GG79" i="13"/>
  <c r="GH79" i="13"/>
  <c r="GI79" i="13"/>
  <c r="GJ79" i="13"/>
  <c r="GK79" i="13"/>
  <c r="GL79" i="13"/>
  <c r="GM79" i="13"/>
  <c r="GN79" i="13"/>
  <c r="GO79" i="13"/>
  <c r="GP79" i="13"/>
  <c r="GQ79" i="13"/>
  <c r="GR79" i="13"/>
  <c r="GS79" i="13"/>
  <c r="GT79" i="13"/>
  <c r="GU79" i="13"/>
  <c r="GV79" i="13"/>
  <c r="GW79" i="13"/>
  <c r="GX79" i="13"/>
  <c r="GY79" i="13"/>
  <c r="GZ79" i="13"/>
  <c r="HA79" i="13"/>
  <c r="HB79" i="13"/>
  <c r="HC79" i="13"/>
  <c r="HD79" i="13"/>
  <c r="HE79" i="13"/>
  <c r="HF79" i="13"/>
  <c r="HG79" i="13"/>
  <c r="HH79" i="13"/>
  <c r="HI79" i="13"/>
  <c r="HJ79" i="13"/>
  <c r="HK79" i="13"/>
  <c r="HL79" i="13"/>
  <c r="HM79" i="13"/>
  <c r="HN79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AY80" i="13"/>
  <c r="AZ80" i="13"/>
  <c r="BA80" i="13"/>
  <c r="BB80" i="13"/>
  <c r="BC80" i="13"/>
  <c r="BD80" i="13"/>
  <c r="BE80" i="13"/>
  <c r="BF80" i="13"/>
  <c r="BG80" i="13"/>
  <c r="BH80" i="13"/>
  <c r="BI80" i="13"/>
  <c r="BJ80" i="13"/>
  <c r="BK80" i="13"/>
  <c r="BL80" i="13"/>
  <c r="BM80" i="13"/>
  <c r="BN80" i="13"/>
  <c r="BO80" i="13"/>
  <c r="BP80" i="13"/>
  <c r="BQ80" i="13"/>
  <c r="BR80" i="13"/>
  <c r="BS80" i="13"/>
  <c r="BT80" i="13"/>
  <c r="BU80" i="13"/>
  <c r="BV80" i="13"/>
  <c r="BW80" i="13"/>
  <c r="BX80" i="13"/>
  <c r="BY80" i="13"/>
  <c r="BZ80" i="13"/>
  <c r="CA80" i="13"/>
  <c r="CB80" i="13"/>
  <c r="CC80" i="13"/>
  <c r="CD80" i="13"/>
  <c r="CE80" i="13"/>
  <c r="CF80" i="13"/>
  <c r="CG80" i="13"/>
  <c r="CH80" i="13"/>
  <c r="CI80" i="13"/>
  <c r="CJ80" i="13"/>
  <c r="CK80" i="13"/>
  <c r="CL80" i="13"/>
  <c r="CM80" i="13"/>
  <c r="CN80" i="13"/>
  <c r="CO80" i="13"/>
  <c r="CP80" i="13"/>
  <c r="CQ80" i="13"/>
  <c r="CR80" i="13"/>
  <c r="CS80" i="13"/>
  <c r="CT80" i="13"/>
  <c r="CU80" i="13"/>
  <c r="CV80" i="13"/>
  <c r="CW80" i="13"/>
  <c r="CX80" i="13"/>
  <c r="CY80" i="13"/>
  <c r="CZ80" i="13"/>
  <c r="DA80" i="13"/>
  <c r="DB80" i="13"/>
  <c r="DC80" i="13"/>
  <c r="DD80" i="13"/>
  <c r="DE80" i="13"/>
  <c r="DF80" i="13"/>
  <c r="DG80" i="13"/>
  <c r="DH80" i="13"/>
  <c r="DI80" i="13"/>
  <c r="DJ80" i="13"/>
  <c r="DK80" i="13"/>
  <c r="DL80" i="13"/>
  <c r="DM80" i="13"/>
  <c r="DN80" i="13"/>
  <c r="DO80" i="13"/>
  <c r="DP80" i="13"/>
  <c r="DQ80" i="13"/>
  <c r="DR80" i="13"/>
  <c r="DS80" i="13"/>
  <c r="DT80" i="13"/>
  <c r="DU80" i="13"/>
  <c r="DV80" i="13"/>
  <c r="DW80" i="13"/>
  <c r="DX80" i="13"/>
  <c r="DY80" i="13"/>
  <c r="DZ80" i="13"/>
  <c r="EA80" i="13"/>
  <c r="EB80" i="13"/>
  <c r="EC80" i="13"/>
  <c r="ED80" i="13"/>
  <c r="EE80" i="13"/>
  <c r="EF80" i="13"/>
  <c r="EG80" i="13"/>
  <c r="EH80" i="13"/>
  <c r="EI80" i="13"/>
  <c r="EJ80" i="13"/>
  <c r="EK80" i="13"/>
  <c r="EL80" i="13"/>
  <c r="EM80" i="13"/>
  <c r="EN80" i="13"/>
  <c r="EO80" i="13"/>
  <c r="EP80" i="13"/>
  <c r="EQ80" i="13"/>
  <c r="ER80" i="13"/>
  <c r="ES80" i="13"/>
  <c r="ET80" i="13"/>
  <c r="EU80" i="13"/>
  <c r="EV80" i="13"/>
  <c r="EW80" i="13"/>
  <c r="EX80" i="13"/>
  <c r="EY80" i="13"/>
  <c r="EZ80" i="13"/>
  <c r="FA80" i="13"/>
  <c r="FB80" i="13"/>
  <c r="FC80" i="13"/>
  <c r="FD80" i="13"/>
  <c r="FE80" i="13"/>
  <c r="FF80" i="13"/>
  <c r="FG80" i="13"/>
  <c r="FH80" i="13"/>
  <c r="FI80" i="13"/>
  <c r="FJ80" i="13"/>
  <c r="FK80" i="13"/>
  <c r="FL80" i="13"/>
  <c r="FM80" i="13"/>
  <c r="FN80" i="13"/>
  <c r="FO80" i="13"/>
  <c r="FP80" i="13"/>
  <c r="FQ80" i="13"/>
  <c r="FR80" i="13"/>
  <c r="FS80" i="13"/>
  <c r="FT80" i="13"/>
  <c r="FU80" i="13"/>
  <c r="FV80" i="13"/>
  <c r="FW80" i="13"/>
  <c r="FX80" i="13"/>
  <c r="FY80" i="13"/>
  <c r="FZ80" i="13"/>
  <c r="GA80" i="13"/>
  <c r="GB80" i="13"/>
  <c r="GC80" i="13"/>
  <c r="GD80" i="13"/>
  <c r="GE80" i="13"/>
  <c r="GF80" i="13"/>
  <c r="GG80" i="13"/>
  <c r="GH80" i="13"/>
  <c r="GI80" i="13"/>
  <c r="GJ80" i="13"/>
  <c r="GK80" i="13"/>
  <c r="GL80" i="13"/>
  <c r="GM80" i="13"/>
  <c r="GN80" i="13"/>
  <c r="GO80" i="13"/>
  <c r="GP80" i="13"/>
  <c r="GQ80" i="13"/>
  <c r="GR80" i="13"/>
  <c r="GS80" i="13"/>
  <c r="GT80" i="13"/>
  <c r="GU80" i="13"/>
  <c r="GV80" i="13"/>
  <c r="GW80" i="13"/>
  <c r="GX80" i="13"/>
  <c r="GY80" i="13"/>
  <c r="GZ80" i="13"/>
  <c r="HA80" i="13"/>
  <c r="HB80" i="13"/>
  <c r="HC80" i="13"/>
  <c r="HD80" i="13"/>
  <c r="HE80" i="13"/>
  <c r="HF80" i="13"/>
  <c r="HG80" i="13"/>
  <c r="HH80" i="13"/>
  <c r="HI80" i="13"/>
  <c r="HJ80" i="13"/>
  <c r="HK80" i="13"/>
  <c r="HL80" i="13"/>
  <c r="HM80" i="13"/>
  <c r="HN80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AX81" i="13"/>
  <c r="AY81" i="13"/>
  <c r="AZ81" i="13"/>
  <c r="BA81" i="13"/>
  <c r="BB81" i="13"/>
  <c r="BC81" i="13"/>
  <c r="BD81" i="13"/>
  <c r="BE81" i="13"/>
  <c r="BF81" i="13"/>
  <c r="BG81" i="13"/>
  <c r="BH81" i="13"/>
  <c r="BI81" i="13"/>
  <c r="BJ81" i="13"/>
  <c r="BK81" i="13"/>
  <c r="BL81" i="13"/>
  <c r="BM81" i="13"/>
  <c r="BN81" i="13"/>
  <c r="BO81" i="13"/>
  <c r="BP81" i="13"/>
  <c r="BQ81" i="13"/>
  <c r="BR81" i="13"/>
  <c r="BS81" i="13"/>
  <c r="BT81" i="13"/>
  <c r="BU81" i="13"/>
  <c r="BV81" i="13"/>
  <c r="BW81" i="13"/>
  <c r="BX81" i="13"/>
  <c r="BY81" i="13"/>
  <c r="BZ81" i="13"/>
  <c r="CA81" i="13"/>
  <c r="CB81" i="13"/>
  <c r="CC81" i="13"/>
  <c r="CD81" i="13"/>
  <c r="CE81" i="13"/>
  <c r="CF81" i="13"/>
  <c r="CG81" i="13"/>
  <c r="CH81" i="13"/>
  <c r="CI81" i="13"/>
  <c r="CJ81" i="13"/>
  <c r="CK81" i="13"/>
  <c r="CL81" i="13"/>
  <c r="CM81" i="13"/>
  <c r="CN81" i="13"/>
  <c r="CO81" i="13"/>
  <c r="CP81" i="13"/>
  <c r="CQ81" i="13"/>
  <c r="CR81" i="13"/>
  <c r="CS81" i="13"/>
  <c r="CT81" i="13"/>
  <c r="CU81" i="13"/>
  <c r="CV81" i="13"/>
  <c r="CW81" i="13"/>
  <c r="CX81" i="13"/>
  <c r="CY81" i="13"/>
  <c r="CZ81" i="13"/>
  <c r="DA81" i="13"/>
  <c r="DB81" i="13"/>
  <c r="DC81" i="13"/>
  <c r="DD81" i="13"/>
  <c r="DE81" i="13"/>
  <c r="DF81" i="13"/>
  <c r="DG81" i="13"/>
  <c r="DH81" i="13"/>
  <c r="DI81" i="13"/>
  <c r="DJ81" i="13"/>
  <c r="DK81" i="13"/>
  <c r="DL81" i="13"/>
  <c r="DM81" i="13"/>
  <c r="DN81" i="13"/>
  <c r="DO81" i="13"/>
  <c r="DP81" i="13"/>
  <c r="DQ81" i="13"/>
  <c r="DR81" i="13"/>
  <c r="DS81" i="13"/>
  <c r="DT81" i="13"/>
  <c r="DU81" i="13"/>
  <c r="DV81" i="13"/>
  <c r="DW81" i="13"/>
  <c r="DX81" i="13"/>
  <c r="DY81" i="13"/>
  <c r="DZ81" i="13"/>
  <c r="EA81" i="13"/>
  <c r="EB81" i="13"/>
  <c r="EC81" i="13"/>
  <c r="ED81" i="13"/>
  <c r="EE81" i="13"/>
  <c r="EF81" i="13"/>
  <c r="EG81" i="13"/>
  <c r="EH81" i="13"/>
  <c r="EI81" i="13"/>
  <c r="EJ81" i="13"/>
  <c r="EK81" i="13"/>
  <c r="EL81" i="13"/>
  <c r="EM81" i="13"/>
  <c r="EN81" i="13"/>
  <c r="EO81" i="13"/>
  <c r="EP81" i="13"/>
  <c r="EQ81" i="13"/>
  <c r="ER81" i="13"/>
  <c r="ES81" i="13"/>
  <c r="ET81" i="13"/>
  <c r="EU81" i="13"/>
  <c r="EV81" i="13"/>
  <c r="EW81" i="13"/>
  <c r="EX81" i="13"/>
  <c r="EY81" i="13"/>
  <c r="EZ81" i="13"/>
  <c r="FA81" i="13"/>
  <c r="FB81" i="13"/>
  <c r="FC81" i="13"/>
  <c r="FD81" i="13"/>
  <c r="FE81" i="13"/>
  <c r="FF81" i="13"/>
  <c r="FG81" i="13"/>
  <c r="FH81" i="13"/>
  <c r="FI81" i="13"/>
  <c r="FJ81" i="13"/>
  <c r="FK81" i="13"/>
  <c r="FL81" i="13"/>
  <c r="FM81" i="13"/>
  <c r="FN81" i="13"/>
  <c r="FO81" i="13"/>
  <c r="FP81" i="13"/>
  <c r="FQ81" i="13"/>
  <c r="FR81" i="13"/>
  <c r="FS81" i="13"/>
  <c r="FT81" i="13"/>
  <c r="FU81" i="13"/>
  <c r="FV81" i="13"/>
  <c r="FW81" i="13"/>
  <c r="FX81" i="13"/>
  <c r="FY81" i="13"/>
  <c r="FZ81" i="13"/>
  <c r="GA81" i="13"/>
  <c r="GB81" i="13"/>
  <c r="GC81" i="13"/>
  <c r="GD81" i="13"/>
  <c r="GE81" i="13"/>
  <c r="GF81" i="13"/>
  <c r="GG81" i="13"/>
  <c r="GH81" i="13"/>
  <c r="GI81" i="13"/>
  <c r="GJ81" i="13"/>
  <c r="GK81" i="13"/>
  <c r="GL81" i="13"/>
  <c r="GM81" i="13"/>
  <c r="GN81" i="13"/>
  <c r="GO81" i="13"/>
  <c r="GP81" i="13"/>
  <c r="GQ81" i="13"/>
  <c r="GR81" i="13"/>
  <c r="GS81" i="13"/>
  <c r="GT81" i="13"/>
  <c r="GU81" i="13"/>
  <c r="GV81" i="13"/>
  <c r="GW81" i="13"/>
  <c r="GX81" i="13"/>
  <c r="GY81" i="13"/>
  <c r="GZ81" i="13"/>
  <c r="HA81" i="13"/>
  <c r="HB81" i="13"/>
  <c r="HC81" i="13"/>
  <c r="HD81" i="13"/>
  <c r="HE81" i="13"/>
  <c r="HF81" i="13"/>
  <c r="HG81" i="13"/>
  <c r="HH81" i="13"/>
  <c r="HI81" i="13"/>
  <c r="HJ81" i="13"/>
  <c r="HK81" i="13"/>
  <c r="HL81" i="13"/>
  <c r="HM81" i="13"/>
  <c r="HN81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AU82" i="13"/>
  <c r="AV82" i="13"/>
  <c r="AW82" i="13"/>
  <c r="AX82" i="13"/>
  <c r="AY82" i="13"/>
  <c r="AZ82" i="13"/>
  <c r="BA82" i="13"/>
  <c r="BB82" i="13"/>
  <c r="BC82" i="13"/>
  <c r="BD82" i="13"/>
  <c r="BE82" i="13"/>
  <c r="BF82" i="13"/>
  <c r="BG82" i="13"/>
  <c r="BH82" i="13"/>
  <c r="BI82" i="13"/>
  <c r="BJ82" i="13"/>
  <c r="BK82" i="13"/>
  <c r="BL82" i="13"/>
  <c r="BM82" i="13"/>
  <c r="BN82" i="13"/>
  <c r="BO82" i="13"/>
  <c r="BP82" i="13"/>
  <c r="BQ82" i="13"/>
  <c r="BR82" i="13"/>
  <c r="BS82" i="13"/>
  <c r="BT82" i="13"/>
  <c r="BU82" i="13"/>
  <c r="BV82" i="13"/>
  <c r="BW82" i="13"/>
  <c r="BX82" i="13"/>
  <c r="BY82" i="13"/>
  <c r="BZ82" i="13"/>
  <c r="CA82" i="13"/>
  <c r="CB82" i="13"/>
  <c r="CC82" i="13"/>
  <c r="CD82" i="13"/>
  <c r="CE82" i="13"/>
  <c r="CF82" i="13"/>
  <c r="CG82" i="13"/>
  <c r="CH82" i="13"/>
  <c r="CI82" i="13"/>
  <c r="CJ82" i="13"/>
  <c r="CK82" i="13"/>
  <c r="CL82" i="13"/>
  <c r="CM82" i="13"/>
  <c r="CN82" i="13"/>
  <c r="CO82" i="13"/>
  <c r="CP82" i="13"/>
  <c r="CQ82" i="13"/>
  <c r="CR82" i="13"/>
  <c r="CS82" i="13"/>
  <c r="CT82" i="13"/>
  <c r="CU82" i="13"/>
  <c r="CV82" i="13"/>
  <c r="CW82" i="13"/>
  <c r="CX82" i="13"/>
  <c r="CY82" i="13"/>
  <c r="CZ82" i="13"/>
  <c r="DA82" i="13"/>
  <c r="DB82" i="13"/>
  <c r="DC82" i="13"/>
  <c r="DD82" i="13"/>
  <c r="DE82" i="13"/>
  <c r="DF82" i="13"/>
  <c r="DG82" i="13"/>
  <c r="DH82" i="13"/>
  <c r="DI82" i="13"/>
  <c r="DJ82" i="13"/>
  <c r="DK82" i="13"/>
  <c r="DL82" i="13"/>
  <c r="DM82" i="13"/>
  <c r="DN82" i="13"/>
  <c r="DO82" i="13"/>
  <c r="DP82" i="13"/>
  <c r="DQ82" i="13"/>
  <c r="DR82" i="13"/>
  <c r="DS82" i="13"/>
  <c r="DT82" i="13"/>
  <c r="DU82" i="13"/>
  <c r="DV82" i="13"/>
  <c r="DW82" i="13"/>
  <c r="DX82" i="13"/>
  <c r="DY82" i="13"/>
  <c r="DZ82" i="13"/>
  <c r="EA82" i="13"/>
  <c r="EB82" i="13"/>
  <c r="EC82" i="13"/>
  <c r="ED82" i="13"/>
  <c r="EE82" i="13"/>
  <c r="EF82" i="13"/>
  <c r="EG82" i="13"/>
  <c r="EH82" i="13"/>
  <c r="EI82" i="13"/>
  <c r="EJ82" i="13"/>
  <c r="EK82" i="13"/>
  <c r="EL82" i="13"/>
  <c r="EM82" i="13"/>
  <c r="EN82" i="13"/>
  <c r="EO82" i="13"/>
  <c r="EP82" i="13"/>
  <c r="EQ82" i="13"/>
  <c r="ER82" i="13"/>
  <c r="ES82" i="13"/>
  <c r="ET82" i="13"/>
  <c r="EU82" i="13"/>
  <c r="EV82" i="13"/>
  <c r="EW82" i="13"/>
  <c r="EX82" i="13"/>
  <c r="EY82" i="13"/>
  <c r="EZ82" i="13"/>
  <c r="FA82" i="13"/>
  <c r="FB82" i="13"/>
  <c r="FC82" i="13"/>
  <c r="FD82" i="13"/>
  <c r="FE82" i="13"/>
  <c r="FF82" i="13"/>
  <c r="FG82" i="13"/>
  <c r="FH82" i="13"/>
  <c r="FI82" i="13"/>
  <c r="FJ82" i="13"/>
  <c r="FK82" i="13"/>
  <c r="FL82" i="13"/>
  <c r="FM82" i="13"/>
  <c r="FN82" i="13"/>
  <c r="FO82" i="13"/>
  <c r="FP82" i="13"/>
  <c r="FQ82" i="13"/>
  <c r="FR82" i="13"/>
  <c r="FS82" i="13"/>
  <c r="FT82" i="13"/>
  <c r="FU82" i="13"/>
  <c r="FV82" i="13"/>
  <c r="FW82" i="13"/>
  <c r="FX82" i="13"/>
  <c r="FY82" i="13"/>
  <c r="FZ82" i="13"/>
  <c r="GA82" i="13"/>
  <c r="GB82" i="13"/>
  <c r="GC82" i="13"/>
  <c r="GD82" i="13"/>
  <c r="GE82" i="13"/>
  <c r="GF82" i="13"/>
  <c r="GG82" i="13"/>
  <c r="GH82" i="13"/>
  <c r="GI82" i="13"/>
  <c r="GJ82" i="13"/>
  <c r="GK82" i="13"/>
  <c r="GL82" i="13"/>
  <c r="GM82" i="13"/>
  <c r="GN82" i="13"/>
  <c r="GO82" i="13"/>
  <c r="GP82" i="13"/>
  <c r="GQ82" i="13"/>
  <c r="GR82" i="13"/>
  <c r="GS82" i="13"/>
  <c r="GT82" i="13"/>
  <c r="GU82" i="13"/>
  <c r="GV82" i="13"/>
  <c r="GW82" i="13"/>
  <c r="GX82" i="13"/>
  <c r="GY82" i="13"/>
  <c r="GZ82" i="13"/>
  <c r="HA82" i="13"/>
  <c r="HB82" i="13"/>
  <c r="HC82" i="13"/>
  <c r="HD82" i="13"/>
  <c r="HE82" i="13"/>
  <c r="HF82" i="13"/>
  <c r="HG82" i="13"/>
  <c r="HH82" i="13"/>
  <c r="HI82" i="13"/>
  <c r="HJ82" i="13"/>
  <c r="HK82" i="13"/>
  <c r="HL82" i="13"/>
  <c r="HM82" i="13"/>
  <c r="HN82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AU83" i="13"/>
  <c r="AV83" i="13"/>
  <c r="AW83" i="13"/>
  <c r="AX83" i="13"/>
  <c r="AY83" i="13"/>
  <c r="AZ83" i="13"/>
  <c r="BA83" i="13"/>
  <c r="BB83" i="13"/>
  <c r="BC83" i="13"/>
  <c r="BD83" i="13"/>
  <c r="BE83" i="13"/>
  <c r="BF83" i="13"/>
  <c r="BG83" i="13"/>
  <c r="BH83" i="13"/>
  <c r="BI83" i="13"/>
  <c r="BJ83" i="13"/>
  <c r="BK83" i="13"/>
  <c r="BL83" i="13"/>
  <c r="BM83" i="13"/>
  <c r="BN83" i="13"/>
  <c r="BO83" i="13"/>
  <c r="BP83" i="13"/>
  <c r="BQ83" i="13"/>
  <c r="BR83" i="13"/>
  <c r="BS83" i="13"/>
  <c r="BT83" i="13"/>
  <c r="BU83" i="13"/>
  <c r="BV83" i="13"/>
  <c r="BW83" i="13"/>
  <c r="BX83" i="13"/>
  <c r="BY83" i="13"/>
  <c r="BZ83" i="13"/>
  <c r="CA83" i="13"/>
  <c r="CB83" i="13"/>
  <c r="CC83" i="13"/>
  <c r="CD83" i="13"/>
  <c r="CE83" i="13"/>
  <c r="CF83" i="13"/>
  <c r="CG83" i="13"/>
  <c r="CH83" i="13"/>
  <c r="CI83" i="13"/>
  <c r="CJ83" i="13"/>
  <c r="CK83" i="13"/>
  <c r="CL83" i="13"/>
  <c r="CM83" i="13"/>
  <c r="CN83" i="13"/>
  <c r="CO83" i="13"/>
  <c r="CP83" i="13"/>
  <c r="CQ83" i="13"/>
  <c r="CR83" i="13"/>
  <c r="CS83" i="13"/>
  <c r="CT83" i="13"/>
  <c r="CU83" i="13"/>
  <c r="CV83" i="13"/>
  <c r="CW83" i="13"/>
  <c r="CX83" i="13"/>
  <c r="CY83" i="13"/>
  <c r="CZ83" i="13"/>
  <c r="DA83" i="13"/>
  <c r="DB83" i="13"/>
  <c r="DC83" i="13"/>
  <c r="DD83" i="13"/>
  <c r="DE83" i="13"/>
  <c r="DF83" i="13"/>
  <c r="DG83" i="13"/>
  <c r="DH83" i="13"/>
  <c r="DI83" i="13"/>
  <c r="DJ83" i="13"/>
  <c r="DK83" i="13"/>
  <c r="DL83" i="13"/>
  <c r="DM83" i="13"/>
  <c r="DN83" i="13"/>
  <c r="DO83" i="13"/>
  <c r="DP83" i="13"/>
  <c r="DQ83" i="13"/>
  <c r="DR83" i="13"/>
  <c r="DS83" i="13"/>
  <c r="DT83" i="13"/>
  <c r="DU83" i="13"/>
  <c r="DV83" i="13"/>
  <c r="DW83" i="13"/>
  <c r="DX83" i="13"/>
  <c r="DY83" i="13"/>
  <c r="DZ83" i="13"/>
  <c r="EA83" i="13"/>
  <c r="EB83" i="13"/>
  <c r="EC83" i="13"/>
  <c r="ED83" i="13"/>
  <c r="EE83" i="13"/>
  <c r="EF83" i="13"/>
  <c r="EG83" i="13"/>
  <c r="EH83" i="13"/>
  <c r="EI83" i="13"/>
  <c r="EJ83" i="13"/>
  <c r="EK83" i="13"/>
  <c r="EL83" i="13"/>
  <c r="EM83" i="13"/>
  <c r="EN83" i="13"/>
  <c r="EO83" i="13"/>
  <c r="EP83" i="13"/>
  <c r="EQ83" i="13"/>
  <c r="ER83" i="13"/>
  <c r="ES83" i="13"/>
  <c r="ET83" i="13"/>
  <c r="EU83" i="13"/>
  <c r="EV83" i="13"/>
  <c r="EW83" i="13"/>
  <c r="EX83" i="13"/>
  <c r="EY83" i="13"/>
  <c r="EZ83" i="13"/>
  <c r="FA83" i="13"/>
  <c r="FB83" i="13"/>
  <c r="FC83" i="13"/>
  <c r="FD83" i="13"/>
  <c r="FE83" i="13"/>
  <c r="FF83" i="13"/>
  <c r="FG83" i="13"/>
  <c r="FH83" i="13"/>
  <c r="FI83" i="13"/>
  <c r="FJ83" i="13"/>
  <c r="FK83" i="13"/>
  <c r="FL83" i="13"/>
  <c r="FM83" i="13"/>
  <c r="FN83" i="13"/>
  <c r="FO83" i="13"/>
  <c r="FP83" i="13"/>
  <c r="FQ83" i="13"/>
  <c r="FR83" i="13"/>
  <c r="FS83" i="13"/>
  <c r="FT83" i="13"/>
  <c r="FU83" i="13"/>
  <c r="FV83" i="13"/>
  <c r="FW83" i="13"/>
  <c r="FX83" i="13"/>
  <c r="FY83" i="13"/>
  <c r="FZ83" i="13"/>
  <c r="GA83" i="13"/>
  <c r="GB83" i="13"/>
  <c r="GC83" i="13"/>
  <c r="GD83" i="13"/>
  <c r="GE83" i="13"/>
  <c r="GF83" i="13"/>
  <c r="GG83" i="13"/>
  <c r="GH83" i="13"/>
  <c r="GI83" i="13"/>
  <c r="GJ83" i="13"/>
  <c r="GK83" i="13"/>
  <c r="GL83" i="13"/>
  <c r="GM83" i="13"/>
  <c r="GN83" i="13"/>
  <c r="GO83" i="13"/>
  <c r="GP83" i="13"/>
  <c r="GQ83" i="13"/>
  <c r="GR83" i="13"/>
  <c r="GS83" i="13"/>
  <c r="GT83" i="13"/>
  <c r="GU83" i="13"/>
  <c r="GV83" i="13"/>
  <c r="GW83" i="13"/>
  <c r="GX83" i="13"/>
  <c r="GY83" i="13"/>
  <c r="GZ83" i="13"/>
  <c r="HA83" i="13"/>
  <c r="HB83" i="13"/>
  <c r="HC83" i="13"/>
  <c r="HD83" i="13"/>
  <c r="HE83" i="13"/>
  <c r="HF83" i="13"/>
  <c r="HG83" i="13"/>
  <c r="HH83" i="13"/>
  <c r="HI83" i="13"/>
  <c r="HJ83" i="13"/>
  <c r="HK83" i="13"/>
  <c r="HL83" i="13"/>
  <c r="HM83" i="13"/>
  <c r="HN83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AU84" i="13"/>
  <c r="AV84" i="13"/>
  <c r="AW84" i="13"/>
  <c r="AX84" i="13"/>
  <c r="AY84" i="13"/>
  <c r="AZ84" i="13"/>
  <c r="BA84" i="13"/>
  <c r="BB84" i="13"/>
  <c r="BC84" i="13"/>
  <c r="BD84" i="13"/>
  <c r="BE84" i="13"/>
  <c r="BF84" i="13"/>
  <c r="BG84" i="13"/>
  <c r="BH84" i="13"/>
  <c r="BI84" i="13"/>
  <c r="BJ84" i="13"/>
  <c r="BK84" i="13"/>
  <c r="BL84" i="13"/>
  <c r="BM84" i="13"/>
  <c r="BN84" i="13"/>
  <c r="BO84" i="13"/>
  <c r="BP84" i="13"/>
  <c r="BQ84" i="13"/>
  <c r="BR84" i="13"/>
  <c r="BS84" i="13"/>
  <c r="BT84" i="13"/>
  <c r="BU84" i="13"/>
  <c r="BV84" i="13"/>
  <c r="BW84" i="13"/>
  <c r="BX84" i="13"/>
  <c r="BY84" i="13"/>
  <c r="BZ84" i="13"/>
  <c r="CA84" i="13"/>
  <c r="CB84" i="13"/>
  <c r="CC84" i="13"/>
  <c r="CD84" i="13"/>
  <c r="CE84" i="13"/>
  <c r="CF84" i="13"/>
  <c r="CG84" i="13"/>
  <c r="CH84" i="13"/>
  <c r="CI84" i="13"/>
  <c r="CJ84" i="13"/>
  <c r="CK84" i="13"/>
  <c r="CL84" i="13"/>
  <c r="CM84" i="13"/>
  <c r="CN84" i="13"/>
  <c r="CO84" i="13"/>
  <c r="CP84" i="13"/>
  <c r="CQ84" i="13"/>
  <c r="CR84" i="13"/>
  <c r="CS84" i="13"/>
  <c r="CT84" i="13"/>
  <c r="CU84" i="13"/>
  <c r="CV84" i="13"/>
  <c r="CW84" i="13"/>
  <c r="CX84" i="13"/>
  <c r="CY84" i="13"/>
  <c r="CZ84" i="13"/>
  <c r="DA84" i="13"/>
  <c r="DB84" i="13"/>
  <c r="DC84" i="13"/>
  <c r="DD84" i="13"/>
  <c r="DE84" i="13"/>
  <c r="DF84" i="13"/>
  <c r="DG84" i="13"/>
  <c r="DH84" i="13"/>
  <c r="DI84" i="13"/>
  <c r="DJ84" i="13"/>
  <c r="DK84" i="13"/>
  <c r="DL84" i="13"/>
  <c r="DM84" i="13"/>
  <c r="DN84" i="13"/>
  <c r="DO84" i="13"/>
  <c r="DP84" i="13"/>
  <c r="DQ84" i="13"/>
  <c r="DR84" i="13"/>
  <c r="DS84" i="13"/>
  <c r="DT84" i="13"/>
  <c r="DU84" i="13"/>
  <c r="DV84" i="13"/>
  <c r="DW84" i="13"/>
  <c r="DX84" i="13"/>
  <c r="DY84" i="13"/>
  <c r="DZ84" i="13"/>
  <c r="EA84" i="13"/>
  <c r="EB84" i="13"/>
  <c r="EC84" i="13"/>
  <c r="ED84" i="13"/>
  <c r="EE84" i="13"/>
  <c r="EF84" i="13"/>
  <c r="EG84" i="13"/>
  <c r="EH84" i="13"/>
  <c r="EI84" i="13"/>
  <c r="EJ84" i="13"/>
  <c r="EK84" i="13"/>
  <c r="EL84" i="13"/>
  <c r="EM84" i="13"/>
  <c r="EN84" i="13"/>
  <c r="EO84" i="13"/>
  <c r="EP84" i="13"/>
  <c r="EQ84" i="13"/>
  <c r="ER84" i="13"/>
  <c r="ES84" i="13"/>
  <c r="ET84" i="13"/>
  <c r="EU84" i="13"/>
  <c r="EV84" i="13"/>
  <c r="EW84" i="13"/>
  <c r="EX84" i="13"/>
  <c r="EY84" i="13"/>
  <c r="EZ84" i="13"/>
  <c r="FA84" i="13"/>
  <c r="FB84" i="13"/>
  <c r="FC84" i="13"/>
  <c r="FD84" i="13"/>
  <c r="FE84" i="13"/>
  <c r="FF84" i="13"/>
  <c r="FG84" i="13"/>
  <c r="FH84" i="13"/>
  <c r="FI84" i="13"/>
  <c r="FJ84" i="13"/>
  <c r="FK84" i="13"/>
  <c r="FL84" i="13"/>
  <c r="FM84" i="13"/>
  <c r="FN84" i="13"/>
  <c r="FO84" i="13"/>
  <c r="FP84" i="13"/>
  <c r="FQ84" i="13"/>
  <c r="FR84" i="13"/>
  <c r="FS84" i="13"/>
  <c r="FT84" i="13"/>
  <c r="FU84" i="13"/>
  <c r="FV84" i="13"/>
  <c r="FW84" i="13"/>
  <c r="FX84" i="13"/>
  <c r="FY84" i="13"/>
  <c r="FZ84" i="13"/>
  <c r="GA84" i="13"/>
  <c r="GB84" i="13"/>
  <c r="GC84" i="13"/>
  <c r="GD84" i="13"/>
  <c r="GE84" i="13"/>
  <c r="GF84" i="13"/>
  <c r="GG84" i="13"/>
  <c r="GH84" i="13"/>
  <c r="GI84" i="13"/>
  <c r="GJ84" i="13"/>
  <c r="GK84" i="13"/>
  <c r="GL84" i="13"/>
  <c r="GM84" i="13"/>
  <c r="GN84" i="13"/>
  <c r="GO84" i="13"/>
  <c r="GP84" i="13"/>
  <c r="GQ84" i="13"/>
  <c r="GR84" i="13"/>
  <c r="GS84" i="13"/>
  <c r="GT84" i="13"/>
  <c r="GU84" i="13"/>
  <c r="GV84" i="13"/>
  <c r="GW84" i="13"/>
  <c r="GX84" i="13"/>
  <c r="GY84" i="13"/>
  <c r="GZ84" i="13"/>
  <c r="HA84" i="13"/>
  <c r="HB84" i="13"/>
  <c r="HC84" i="13"/>
  <c r="HD84" i="13"/>
  <c r="HE84" i="13"/>
  <c r="HF84" i="13"/>
  <c r="HG84" i="13"/>
  <c r="HH84" i="13"/>
  <c r="HI84" i="13"/>
  <c r="HJ84" i="13"/>
  <c r="HK84" i="13"/>
  <c r="HL84" i="13"/>
  <c r="HM84" i="13"/>
  <c r="HN84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AX85" i="13"/>
  <c r="AY85" i="13"/>
  <c r="AZ85" i="13"/>
  <c r="BA85" i="13"/>
  <c r="BB85" i="13"/>
  <c r="BC85" i="13"/>
  <c r="BD85" i="13"/>
  <c r="BE85" i="13"/>
  <c r="BF85" i="13"/>
  <c r="BG85" i="13"/>
  <c r="BH85" i="13"/>
  <c r="BI85" i="13"/>
  <c r="BJ85" i="13"/>
  <c r="BK85" i="13"/>
  <c r="BL85" i="13"/>
  <c r="BM85" i="13"/>
  <c r="BN85" i="13"/>
  <c r="BO85" i="13"/>
  <c r="BP85" i="13"/>
  <c r="BQ85" i="13"/>
  <c r="BR85" i="13"/>
  <c r="BS85" i="13"/>
  <c r="BT85" i="13"/>
  <c r="BU85" i="13"/>
  <c r="BV85" i="13"/>
  <c r="BW85" i="13"/>
  <c r="BX85" i="13"/>
  <c r="BY85" i="13"/>
  <c r="BZ85" i="13"/>
  <c r="CA85" i="13"/>
  <c r="CB85" i="13"/>
  <c r="CC85" i="13"/>
  <c r="CD85" i="13"/>
  <c r="CE85" i="13"/>
  <c r="CF85" i="13"/>
  <c r="CG85" i="13"/>
  <c r="CH85" i="13"/>
  <c r="CI85" i="13"/>
  <c r="CJ85" i="13"/>
  <c r="CK85" i="13"/>
  <c r="CL85" i="13"/>
  <c r="CM85" i="13"/>
  <c r="CN85" i="13"/>
  <c r="CO85" i="13"/>
  <c r="CP85" i="13"/>
  <c r="CQ85" i="13"/>
  <c r="CR85" i="13"/>
  <c r="CS85" i="13"/>
  <c r="CT85" i="13"/>
  <c r="CU85" i="13"/>
  <c r="CV85" i="13"/>
  <c r="CW85" i="13"/>
  <c r="CX85" i="13"/>
  <c r="CY85" i="13"/>
  <c r="CZ85" i="13"/>
  <c r="DA85" i="13"/>
  <c r="DB85" i="13"/>
  <c r="DC85" i="13"/>
  <c r="DD85" i="13"/>
  <c r="DE85" i="13"/>
  <c r="DF85" i="13"/>
  <c r="DG85" i="13"/>
  <c r="DH85" i="13"/>
  <c r="DI85" i="13"/>
  <c r="DJ85" i="13"/>
  <c r="DK85" i="13"/>
  <c r="DL85" i="13"/>
  <c r="DM85" i="13"/>
  <c r="DN85" i="13"/>
  <c r="DO85" i="13"/>
  <c r="DP85" i="13"/>
  <c r="DQ85" i="13"/>
  <c r="DR85" i="13"/>
  <c r="DS85" i="13"/>
  <c r="DT85" i="13"/>
  <c r="DU85" i="13"/>
  <c r="DV85" i="13"/>
  <c r="DW85" i="13"/>
  <c r="DX85" i="13"/>
  <c r="DY85" i="13"/>
  <c r="DZ85" i="13"/>
  <c r="EA85" i="13"/>
  <c r="EB85" i="13"/>
  <c r="EC85" i="13"/>
  <c r="ED85" i="13"/>
  <c r="EE85" i="13"/>
  <c r="EF85" i="13"/>
  <c r="EG85" i="13"/>
  <c r="EH85" i="13"/>
  <c r="EI85" i="13"/>
  <c r="EJ85" i="13"/>
  <c r="EK85" i="13"/>
  <c r="EL85" i="13"/>
  <c r="EM85" i="13"/>
  <c r="EN85" i="13"/>
  <c r="EO85" i="13"/>
  <c r="EP85" i="13"/>
  <c r="EQ85" i="13"/>
  <c r="ER85" i="13"/>
  <c r="ES85" i="13"/>
  <c r="ET85" i="13"/>
  <c r="EU85" i="13"/>
  <c r="EV85" i="13"/>
  <c r="EW85" i="13"/>
  <c r="EX85" i="13"/>
  <c r="EY85" i="13"/>
  <c r="EZ85" i="13"/>
  <c r="FA85" i="13"/>
  <c r="FB85" i="13"/>
  <c r="FC85" i="13"/>
  <c r="FD85" i="13"/>
  <c r="FE85" i="13"/>
  <c r="FF85" i="13"/>
  <c r="FG85" i="13"/>
  <c r="FH85" i="13"/>
  <c r="FI85" i="13"/>
  <c r="FJ85" i="13"/>
  <c r="FK85" i="13"/>
  <c r="FL85" i="13"/>
  <c r="FM85" i="13"/>
  <c r="FN85" i="13"/>
  <c r="FO85" i="13"/>
  <c r="FP85" i="13"/>
  <c r="FQ85" i="13"/>
  <c r="FR85" i="13"/>
  <c r="FS85" i="13"/>
  <c r="FT85" i="13"/>
  <c r="FU85" i="13"/>
  <c r="FV85" i="13"/>
  <c r="FW85" i="13"/>
  <c r="FX85" i="13"/>
  <c r="FY85" i="13"/>
  <c r="FZ85" i="13"/>
  <c r="GA85" i="13"/>
  <c r="GB85" i="13"/>
  <c r="GC85" i="13"/>
  <c r="GD85" i="13"/>
  <c r="GE85" i="13"/>
  <c r="GF85" i="13"/>
  <c r="GG85" i="13"/>
  <c r="GH85" i="13"/>
  <c r="GI85" i="13"/>
  <c r="GJ85" i="13"/>
  <c r="GK85" i="13"/>
  <c r="GL85" i="13"/>
  <c r="GM85" i="13"/>
  <c r="GN85" i="13"/>
  <c r="GO85" i="13"/>
  <c r="GP85" i="13"/>
  <c r="GQ85" i="13"/>
  <c r="GR85" i="13"/>
  <c r="GS85" i="13"/>
  <c r="GT85" i="13"/>
  <c r="GU85" i="13"/>
  <c r="GV85" i="13"/>
  <c r="GW85" i="13"/>
  <c r="GX85" i="13"/>
  <c r="GY85" i="13"/>
  <c r="GZ85" i="13"/>
  <c r="HA85" i="13"/>
  <c r="HB85" i="13"/>
  <c r="HC85" i="13"/>
  <c r="HD85" i="13"/>
  <c r="HE85" i="13"/>
  <c r="HF85" i="13"/>
  <c r="HG85" i="13"/>
  <c r="HH85" i="13"/>
  <c r="HI85" i="13"/>
  <c r="HJ85" i="13"/>
  <c r="HK85" i="13"/>
  <c r="HL85" i="13"/>
  <c r="HM85" i="13"/>
  <c r="HN85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AU86" i="13"/>
  <c r="AV86" i="13"/>
  <c r="AW86" i="13"/>
  <c r="AX86" i="13"/>
  <c r="AY86" i="13"/>
  <c r="AZ86" i="13"/>
  <c r="BA86" i="13"/>
  <c r="BB86" i="13"/>
  <c r="BC86" i="13"/>
  <c r="BD86" i="13"/>
  <c r="BE86" i="13"/>
  <c r="BF86" i="13"/>
  <c r="BG86" i="13"/>
  <c r="BH86" i="13"/>
  <c r="BI86" i="13"/>
  <c r="BJ86" i="13"/>
  <c r="BK86" i="13"/>
  <c r="BL86" i="13"/>
  <c r="BM86" i="13"/>
  <c r="BN86" i="13"/>
  <c r="BO86" i="13"/>
  <c r="BP86" i="13"/>
  <c r="BQ86" i="13"/>
  <c r="BR86" i="13"/>
  <c r="BS86" i="13"/>
  <c r="BT86" i="13"/>
  <c r="BU86" i="13"/>
  <c r="BV86" i="13"/>
  <c r="BW86" i="13"/>
  <c r="BX86" i="13"/>
  <c r="BY86" i="13"/>
  <c r="BZ86" i="13"/>
  <c r="CA86" i="13"/>
  <c r="CB86" i="13"/>
  <c r="CC86" i="13"/>
  <c r="CD86" i="13"/>
  <c r="CE86" i="13"/>
  <c r="CF86" i="13"/>
  <c r="CG86" i="13"/>
  <c r="CH86" i="13"/>
  <c r="CI86" i="13"/>
  <c r="CJ86" i="13"/>
  <c r="CK86" i="13"/>
  <c r="CL86" i="13"/>
  <c r="CM86" i="13"/>
  <c r="CN86" i="13"/>
  <c r="CO86" i="13"/>
  <c r="CP86" i="13"/>
  <c r="CQ86" i="13"/>
  <c r="CR86" i="13"/>
  <c r="CS86" i="13"/>
  <c r="CT86" i="13"/>
  <c r="CU86" i="13"/>
  <c r="CV86" i="13"/>
  <c r="CW86" i="13"/>
  <c r="CX86" i="13"/>
  <c r="CY86" i="13"/>
  <c r="CZ86" i="13"/>
  <c r="DA86" i="13"/>
  <c r="DB86" i="13"/>
  <c r="DC86" i="13"/>
  <c r="DD86" i="13"/>
  <c r="DE86" i="13"/>
  <c r="DF86" i="13"/>
  <c r="DG86" i="13"/>
  <c r="DH86" i="13"/>
  <c r="DI86" i="13"/>
  <c r="DJ86" i="13"/>
  <c r="DK86" i="13"/>
  <c r="DL86" i="13"/>
  <c r="DM86" i="13"/>
  <c r="DN86" i="13"/>
  <c r="DO86" i="13"/>
  <c r="DP86" i="13"/>
  <c r="DQ86" i="13"/>
  <c r="DR86" i="13"/>
  <c r="DS86" i="13"/>
  <c r="DT86" i="13"/>
  <c r="DU86" i="13"/>
  <c r="DV86" i="13"/>
  <c r="DW86" i="13"/>
  <c r="DX86" i="13"/>
  <c r="DY86" i="13"/>
  <c r="DZ86" i="13"/>
  <c r="EA86" i="13"/>
  <c r="EB86" i="13"/>
  <c r="EC86" i="13"/>
  <c r="ED86" i="13"/>
  <c r="EE86" i="13"/>
  <c r="EF86" i="13"/>
  <c r="EG86" i="13"/>
  <c r="EH86" i="13"/>
  <c r="EI86" i="13"/>
  <c r="EJ86" i="13"/>
  <c r="EK86" i="13"/>
  <c r="EL86" i="13"/>
  <c r="EM86" i="13"/>
  <c r="EN86" i="13"/>
  <c r="EO86" i="13"/>
  <c r="EP86" i="13"/>
  <c r="EQ86" i="13"/>
  <c r="ER86" i="13"/>
  <c r="ES86" i="13"/>
  <c r="ET86" i="13"/>
  <c r="EU86" i="13"/>
  <c r="EV86" i="13"/>
  <c r="EW86" i="13"/>
  <c r="EX86" i="13"/>
  <c r="EY86" i="13"/>
  <c r="EZ86" i="13"/>
  <c r="FA86" i="13"/>
  <c r="FB86" i="13"/>
  <c r="FC86" i="13"/>
  <c r="FD86" i="13"/>
  <c r="FE86" i="13"/>
  <c r="FF86" i="13"/>
  <c r="FG86" i="13"/>
  <c r="FH86" i="13"/>
  <c r="FI86" i="13"/>
  <c r="FJ86" i="13"/>
  <c r="FK86" i="13"/>
  <c r="FL86" i="13"/>
  <c r="FM86" i="13"/>
  <c r="FN86" i="13"/>
  <c r="FO86" i="13"/>
  <c r="FP86" i="13"/>
  <c r="FQ86" i="13"/>
  <c r="FR86" i="13"/>
  <c r="FS86" i="13"/>
  <c r="FT86" i="13"/>
  <c r="FU86" i="13"/>
  <c r="FV86" i="13"/>
  <c r="FW86" i="13"/>
  <c r="FX86" i="13"/>
  <c r="FY86" i="13"/>
  <c r="FZ86" i="13"/>
  <c r="GA86" i="13"/>
  <c r="GB86" i="13"/>
  <c r="GC86" i="13"/>
  <c r="GD86" i="13"/>
  <c r="GE86" i="13"/>
  <c r="GF86" i="13"/>
  <c r="GG86" i="13"/>
  <c r="GH86" i="13"/>
  <c r="GI86" i="13"/>
  <c r="GJ86" i="13"/>
  <c r="GK86" i="13"/>
  <c r="GL86" i="13"/>
  <c r="GM86" i="13"/>
  <c r="GN86" i="13"/>
  <c r="GO86" i="13"/>
  <c r="GP86" i="13"/>
  <c r="GQ86" i="13"/>
  <c r="GR86" i="13"/>
  <c r="GS86" i="13"/>
  <c r="GT86" i="13"/>
  <c r="GU86" i="13"/>
  <c r="GV86" i="13"/>
  <c r="GW86" i="13"/>
  <c r="GX86" i="13"/>
  <c r="GY86" i="13"/>
  <c r="GZ86" i="13"/>
  <c r="HA86" i="13"/>
  <c r="HB86" i="13"/>
  <c r="HC86" i="13"/>
  <c r="HD86" i="13"/>
  <c r="HE86" i="13"/>
  <c r="HF86" i="13"/>
  <c r="HG86" i="13"/>
  <c r="HH86" i="13"/>
  <c r="HI86" i="13"/>
  <c r="HJ86" i="13"/>
  <c r="HK86" i="13"/>
  <c r="HL86" i="13"/>
  <c r="HM86" i="13"/>
  <c r="HN86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AX87" i="13"/>
  <c r="AY87" i="13"/>
  <c r="AZ87" i="13"/>
  <c r="BA87" i="13"/>
  <c r="BB87" i="13"/>
  <c r="BC87" i="13"/>
  <c r="BD87" i="13"/>
  <c r="BE87" i="13"/>
  <c r="BF87" i="13"/>
  <c r="BG87" i="13"/>
  <c r="BH87" i="13"/>
  <c r="BI87" i="13"/>
  <c r="BJ87" i="13"/>
  <c r="BK87" i="13"/>
  <c r="BL87" i="13"/>
  <c r="BM87" i="13"/>
  <c r="BN87" i="13"/>
  <c r="BO87" i="13"/>
  <c r="BP87" i="13"/>
  <c r="BQ87" i="13"/>
  <c r="BR87" i="13"/>
  <c r="BS87" i="13"/>
  <c r="BT87" i="13"/>
  <c r="BU87" i="13"/>
  <c r="BV87" i="13"/>
  <c r="BW87" i="13"/>
  <c r="BX87" i="13"/>
  <c r="BY87" i="13"/>
  <c r="BZ87" i="13"/>
  <c r="CA87" i="13"/>
  <c r="CB87" i="13"/>
  <c r="CC87" i="13"/>
  <c r="CD87" i="13"/>
  <c r="CE87" i="13"/>
  <c r="CF87" i="13"/>
  <c r="CG87" i="13"/>
  <c r="CH87" i="13"/>
  <c r="CI87" i="13"/>
  <c r="CJ87" i="13"/>
  <c r="CK87" i="13"/>
  <c r="CL87" i="13"/>
  <c r="CM87" i="13"/>
  <c r="CN87" i="13"/>
  <c r="CO87" i="13"/>
  <c r="CP87" i="13"/>
  <c r="CQ87" i="13"/>
  <c r="CR87" i="13"/>
  <c r="CS87" i="13"/>
  <c r="CT87" i="13"/>
  <c r="CU87" i="13"/>
  <c r="CV87" i="13"/>
  <c r="CW87" i="13"/>
  <c r="CX87" i="13"/>
  <c r="CY87" i="13"/>
  <c r="CZ87" i="13"/>
  <c r="DA87" i="13"/>
  <c r="DB87" i="13"/>
  <c r="DC87" i="13"/>
  <c r="DD87" i="13"/>
  <c r="DE87" i="13"/>
  <c r="DF87" i="13"/>
  <c r="DG87" i="13"/>
  <c r="DH87" i="13"/>
  <c r="DI87" i="13"/>
  <c r="DJ87" i="13"/>
  <c r="DK87" i="13"/>
  <c r="DL87" i="13"/>
  <c r="DM87" i="13"/>
  <c r="DN87" i="13"/>
  <c r="DO87" i="13"/>
  <c r="DP87" i="13"/>
  <c r="DQ87" i="13"/>
  <c r="DR87" i="13"/>
  <c r="DS87" i="13"/>
  <c r="DT87" i="13"/>
  <c r="DU87" i="13"/>
  <c r="DV87" i="13"/>
  <c r="DW87" i="13"/>
  <c r="DX87" i="13"/>
  <c r="DY87" i="13"/>
  <c r="DZ87" i="13"/>
  <c r="EA87" i="13"/>
  <c r="EB87" i="13"/>
  <c r="EC87" i="13"/>
  <c r="ED87" i="13"/>
  <c r="EE87" i="13"/>
  <c r="EF87" i="13"/>
  <c r="EG87" i="13"/>
  <c r="EH87" i="13"/>
  <c r="EI87" i="13"/>
  <c r="EJ87" i="13"/>
  <c r="EK87" i="13"/>
  <c r="EL87" i="13"/>
  <c r="EM87" i="13"/>
  <c r="EN87" i="13"/>
  <c r="EO87" i="13"/>
  <c r="EP87" i="13"/>
  <c r="EQ87" i="13"/>
  <c r="ER87" i="13"/>
  <c r="ES87" i="13"/>
  <c r="ET87" i="13"/>
  <c r="EU87" i="13"/>
  <c r="EV87" i="13"/>
  <c r="EW87" i="13"/>
  <c r="EX87" i="13"/>
  <c r="EY87" i="13"/>
  <c r="EZ87" i="13"/>
  <c r="FA87" i="13"/>
  <c r="FB87" i="13"/>
  <c r="FC87" i="13"/>
  <c r="FD87" i="13"/>
  <c r="FE87" i="13"/>
  <c r="FF87" i="13"/>
  <c r="FG87" i="13"/>
  <c r="FH87" i="13"/>
  <c r="FI87" i="13"/>
  <c r="FJ87" i="13"/>
  <c r="FK87" i="13"/>
  <c r="FL87" i="13"/>
  <c r="FM87" i="13"/>
  <c r="FN87" i="13"/>
  <c r="FO87" i="13"/>
  <c r="FP87" i="13"/>
  <c r="FQ87" i="13"/>
  <c r="FR87" i="13"/>
  <c r="FS87" i="13"/>
  <c r="FT87" i="13"/>
  <c r="FU87" i="13"/>
  <c r="FV87" i="13"/>
  <c r="FW87" i="13"/>
  <c r="FX87" i="13"/>
  <c r="FY87" i="13"/>
  <c r="FZ87" i="13"/>
  <c r="GA87" i="13"/>
  <c r="GB87" i="13"/>
  <c r="GC87" i="13"/>
  <c r="GD87" i="13"/>
  <c r="GE87" i="13"/>
  <c r="GF87" i="13"/>
  <c r="GG87" i="13"/>
  <c r="GH87" i="13"/>
  <c r="GI87" i="13"/>
  <c r="GJ87" i="13"/>
  <c r="GK87" i="13"/>
  <c r="GL87" i="13"/>
  <c r="GM87" i="13"/>
  <c r="GN87" i="13"/>
  <c r="GO87" i="13"/>
  <c r="GP87" i="13"/>
  <c r="GQ87" i="13"/>
  <c r="GR87" i="13"/>
  <c r="GS87" i="13"/>
  <c r="GT87" i="13"/>
  <c r="GU87" i="13"/>
  <c r="GV87" i="13"/>
  <c r="GW87" i="13"/>
  <c r="GX87" i="13"/>
  <c r="GY87" i="13"/>
  <c r="GZ87" i="13"/>
  <c r="HA87" i="13"/>
  <c r="HB87" i="13"/>
  <c r="HC87" i="13"/>
  <c r="HD87" i="13"/>
  <c r="HE87" i="13"/>
  <c r="HF87" i="13"/>
  <c r="HG87" i="13"/>
  <c r="HH87" i="13"/>
  <c r="HI87" i="13"/>
  <c r="HJ87" i="13"/>
  <c r="HK87" i="13"/>
  <c r="HL87" i="13"/>
  <c r="HM87" i="13"/>
  <c r="HN87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V88" i="13"/>
  <c r="AW88" i="13"/>
  <c r="AX88" i="13"/>
  <c r="AY88" i="13"/>
  <c r="AZ88" i="13"/>
  <c r="BA88" i="13"/>
  <c r="BB88" i="13"/>
  <c r="BC88" i="13"/>
  <c r="BD88" i="13"/>
  <c r="BE88" i="13"/>
  <c r="BF88" i="13"/>
  <c r="BG88" i="13"/>
  <c r="BH88" i="13"/>
  <c r="BI88" i="13"/>
  <c r="BJ88" i="13"/>
  <c r="BK88" i="13"/>
  <c r="BL88" i="13"/>
  <c r="BM88" i="13"/>
  <c r="BN88" i="13"/>
  <c r="BO88" i="13"/>
  <c r="BP88" i="13"/>
  <c r="BQ88" i="13"/>
  <c r="BR88" i="13"/>
  <c r="BS88" i="13"/>
  <c r="BT88" i="13"/>
  <c r="BU88" i="13"/>
  <c r="BV88" i="13"/>
  <c r="BW88" i="13"/>
  <c r="BX88" i="13"/>
  <c r="BY88" i="13"/>
  <c r="BZ88" i="13"/>
  <c r="CA88" i="13"/>
  <c r="CB88" i="13"/>
  <c r="CC88" i="13"/>
  <c r="CD88" i="13"/>
  <c r="CE88" i="13"/>
  <c r="CF88" i="13"/>
  <c r="CG88" i="13"/>
  <c r="CH88" i="13"/>
  <c r="CI88" i="13"/>
  <c r="CJ88" i="13"/>
  <c r="CK88" i="13"/>
  <c r="CL88" i="13"/>
  <c r="CM88" i="13"/>
  <c r="CN88" i="13"/>
  <c r="CO88" i="13"/>
  <c r="CP88" i="13"/>
  <c r="CQ88" i="13"/>
  <c r="CR88" i="13"/>
  <c r="CS88" i="13"/>
  <c r="CT88" i="13"/>
  <c r="CU88" i="13"/>
  <c r="CV88" i="13"/>
  <c r="CW88" i="13"/>
  <c r="CX88" i="13"/>
  <c r="CY88" i="13"/>
  <c r="CZ88" i="13"/>
  <c r="DA88" i="13"/>
  <c r="DB88" i="13"/>
  <c r="DC88" i="13"/>
  <c r="DD88" i="13"/>
  <c r="DE88" i="13"/>
  <c r="DF88" i="13"/>
  <c r="DG88" i="13"/>
  <c r="DH88" i="13"/>
  <c r="DI88" i="13"/>
  <c r="DJ88" i="13"/>
  <c r="DK88" i="13"/>
  <c r="DL88" i="13"/>
  <c r="DM88" i="13"/>
  <c r="DN88" i="13"/>
  <c r="DO88" i="13"/>
  <c r="DP88" i="13"/>
  <c r="DQ88" i="13"/>
  <c r="DR88" i="13"/>
  <c r="DS88" i="13"/>
  <c r="DT88" i="13"/>
  <c r="DU88" i="13"/>
  <c r="DV88" i="13"/>
  <c r="DW88" i="13"/>
  <c r="DX88" i="13"/>
  <c r="DY88" i="13"/>
  <c r="DZ88" i="13"/>
  <c r="EA88" i="13"/>
  <c r="EB88" i="13"/>
  <c r="EC88" i="13"/>
  <c r="ED88" i="13"/>
  <c r="EE88" i="13"/>
  <c r="EF88" i="13"/>
  <c r="EG88" i="13"/>
  <c r="EH88" i="13"/>
  <c r="EI88" i="13"/>
  <c r="EJ88" i="13"/>
  <c r="EK88" i="13"/>
  <c r="EL88" i="13"/>
  <c r="EM88" i="13"/>
  <c r="EN88" i="13"/>
  <c r="EO88" i="13"/>
  <c r="EP88" i="13"/>
  <c r="EQ88" i="13"/>
  <c r="ER88" i="13"/>
  <c r="ES88" i="13"/>
  <c r="ET88" i="13"/>
  <c r="EU88" i="13"/>
  <c r="EV88" i="13"/>
  <c r="EW88" i="13"/>
  <c r="EX88" i="13"/>
  <c r="EY88" i="13"/>
  <c r="EZ88" i="13"/>
  <c r="FA88" i="13"/>
  <c r="FB88" i="13"/>
  <c r="FC88" i="13"/>
  <c r="FD88" i="13"/>
  <c r="FE88" i="13"/>
  <c r="FF88" i="13"/>
  <c r="FG88" i="13"/>
  <c r="FH88" i="13"/>
  <c r="FI88" i="13"/>
  <c r="FJ88" i="13"/>
  <c r="FK88" i="13"/>
  <c r="FL88" i="13"/>
  <c r="FM88" i="13"/>
  <c r="FN88" i="13"/>
  <c r="FO88" i="13"/>
  <c r="FP88" i="13"/>
  <c r="FQ88" i="13"/>
  <c r="FR88" i="13"/>
  <c r="FS88" i="13"/>
  <c r="FT88" i="13"/>
  <c r="FU88" i="13"/>
  <c r="FV88" i="13"/>
  <c r="FW88" i="13"/>
  <c r="FX88" i="13"/>
  <c r="FY88" i="13"/>
  <c r="FZ88" i="13"/>
  <c r="GA88" i="13"/>
  <c r="GB88" i="13"/>
  <c r="GC88" i="13"/>
  <c r="GD88" i="13"/>
  <c r="GE88" i="13"/>
  <c r="GF88" i="13"/>
  <c r="GG88" i="13"/>
  <c r="GH88" i="13"/>
  <c r="GI88" i="13"/>
  <c r="GJ88" i="13"/>
  <c r="GK88" i="13"/>
  <c r="GL88" i="13"/>
  <c r="GM88" i="13"/>
  <c r="GN88" i="13"/>
  <c r="GO88" i="13"/>
  <c r="GP88" i="13"/>
  <c r="GQ88" i="13"/>
  <c r="GR88" i="13"/>
  <c r="GS88" i="13"/>
  <c r="GT88" i="13"/>
  <c r="GU88" i="13"/>
  <c r="GV88" i="13"/>
  <c r="GW88" i="13"/>
  <c r="GX88" i="13"/>
  <c r="GY88" i="13"/>
  <c r="GZ88" i="13"/>
  <c r="HA88" i="13"/>
  <c r="HB88" i="13"/>
  <c r="HC88" i="13"/>
  <c r="HD88" i="13"/>
  <c r="HE88" i="13"/>
  <c r="HF88" i="13"/>
  <c r="HG88" i="13"/>
  <c r="HH88" i="13"/>
  <c r="HI88" i="13"/>
  <c r="HJ88" i="13"/>
  <c r="HK88" i="13"/>
  <c r="HL88" i="13"/>
  <c r="HM88" i="13"/>
  <c r="HN88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V89" i="13"/>
  <c r="AW89" i="13"/>
  <c r="AX89" i="13"/>
  <c r="AY89" i="13"/>
  <c r="AZ89" i="13"/>
  <c r="BA89" i="13"/>
  <c r="BB89" i="13"/>
  <c r="BC89" i="13"/>
  <c r="BD89" i="13"/>
  <c r="BE89" i="13"/>
  <c r="BF89" i="13"/>
  <c r="BG89" i="13"/>
  <c r="BH89" i="13"/>
  <c r="BI89" i="13"/>
  <c r="BJ89" i="13"/>
  <c r="BK89" i="13"/>
  <c r="BL89" i="13"/>
  <c r="BM89" i="13"/>
  <c r="BN89" i="13"/>
  <c r="BO89" i="13"/>
  <c r="BP89" i="13"/>
  <c r="BQ89" i="13"/>
  <c r="BR89" i="13"/>
  <c r="BS89" i="13"/>
  <c r="BT89" i="13"/>
  <c r="BU89" i="13"/>
  <c r="BV89" i="13"/>
  <c r="BW89" i="13"/>
  <c r="BX89" i="13"/>
  <c r="BY89" i="13"/>
  <c r="BZ89" i="13"/>
  <c r="CA89" i="13"/>
  <c r="CB89" i="13"/>
  <c r="CC89" i="13"/>
  <c r="CD89" i="13"/>
  <c r="CE89" i="13"/>
  <c r="CF89" i="13"/>
  <c r="CG89" i="13"/>
  <c r="CH89" i="13"/>
  <c r="CI89" i="13"/>
  <c r="CJ89" i="13"/>
  <c r="CK89" i="13"/>
  <c r="CL89" i="13"/>
  <c r="CM89" i="13"/>
  <c r="CN89" i="13"/>
  <c r="CO89" i="13"/>
  <c r="CP89" i="13"/>
  <c r="CQ89" i="13"/>
  <c r="CR89" i="13"/>
  <c r="CS89" i="13"/>
  <c r="CT89" i="13"/>
  <c r="CU89" i="13"/>
  <c r="CV89" i="13"/>
  <c r="CW89" i="13"/>
  <c r="CX89" i="13"/>
  <c r="CY89" i="13"/>
  <c r="CZ89" i="13"/>
  <c r="DA89" i="13"/>
  <c r="DB89" i="13"/>
  <c r="DC89" i="13"/>
  <c r="DD89" i="13"/>
  <c r="DE89" i="13"/>
  <c r="DF89" i="13"/>
  <c r="DG89" i="13"/>
  <c r="DH89" i="13"/>
  <c r="DI89" i="13"/>
  <c r="DJ89" i="13"/>
  <c r="DK89" i="13"/>
  <c r="DL89" i="13"/>
  <c r="DM89" i="13"/>
  <c r="DN89" i="13"/>
  <c r="DO89" i="13"/>
  <c r="DP89" i="13"/>
  <c r="DQ89" i="13"/>
  <c r="DR89" i="13"/>
  <c r="DS89" i="13"/>
  <c r="DT89" i="13"/>
  <c r="DU89" i="13"/>
  <c r="DV89" i="13"/>
  <c r="DW89" i="13"/>
  <c r="DX89" i="13"/>
  <c r="DY89" i="13"/>
  <c r="DZ89" i="13"/>
  <c r="EA89" i="13"/>
  <c r="EB89" i="13"/>
  <c r="EC89" i="13"/>
  <c r="ED89" i="13"/>
  <c r="EE89" i="13"/>
  <c r="EF89" i="13"/>
  <c r="EG89" i="13"/>
  <c r="EH89" i="13"/>
  <c r="EI89" i="13"/>
  <c r="EJ89" i="13"/>
  <c r="EK89" i="13"/>
  <c r="EL89" i="13"/>
  <c r="EM89" i="13"/>
  <c r="EN89" i="13"/>
  <c r="EO89" i="13"/>
  <c r="EP89" i="13"/>
  <c r="EQ89" i="13"/>
  <c r="ER89" i="13"/>
  <c r="ES89" i="13"/>
  <c r="ET89" i="13"/>
  <c r="EU89" i="13"/>
  <c r="EV89" i="13"/>
  <c r="EW89" i="13"/>
  <c r="EX89" i="13"/>
  <c r="EY89" i="13"/>
  <c r="EZ89" i="13"/>
  <c r="FA89" i="13"/>
  <c r="FB89" i="13"/>
  <c r="FC89" i="13"/>
  <c r="FD89" i="13"/>
  <c r="FE89" i="13"/>
  <c r="FF89" i="13"/>
  <c r="FG89" i="13"/>
  <c r="FH89" i="13"/>
  <c r="FI89" i="13"/>
  <c r="FJ89" i="13"/>
  <c r="FK89" i="13"/>
  <c r="FL89" i="13"/>
  <c r="FM89" i="13"/>
  <c r="FN89" i="13"/>
  <c r="FO89" i="13"/>
  <c r="FP89" i="13"/>
  <c r="FQ89" i="13"/>
  <c r="FR89" i="13"/>
  <c r="FS89" i="13"/>
  <c r="FT89" i="13"/>
  <c r="FU89" i="13"/>
  <c r="FV89" i="13"/>
  <c r="FW89" i="13"/>
  <c r="FX89" i="13"/>
  <c r="FY89" i="13"/>
  <c r="FZ89" i="13"/>
  <c r="GA89" i="13"/>
  <c r="GB89" i="13"/>
  <c r="GC89" i="13"/>
  <c r="GD89" i="13"/>
  <c r="GE89" i="13"/>
  <c r="GF89" i="13"/>
  <c r="GG89" i="13"/>
  <c r="GH89" i="13"/>
  <c r="GI89" i="13"/>
  <c r="GJ89" i="13"/>
  <c r="GK89" i="13"/>
  <c r="GL89" i="13"/>
  <c r="GM89" i="13"/>
  <c r="GN89" i="13"/>
  <c r="GO89" i="13"/>
  <c r="GP89" i="13"/>
  <c r="GQ89" i="13"/>
  <c r="GR89" i="13"/>
  <c r="GS89" i="13"/>
  <c r="GT89" i="13"/>
  <c r="GU89" i="13"/>
  <c r="GV89" i="13"/>
  <c r="GW89" i="13"/>
  <c r="GX89" i="13"/>
  <c r="GY89" i="13"/>
  <c r="GZ89" i="13"/>
  <c r="HA89" i="13"/>
  <c r="HB89" i="13"/>
  <c r="HC89" i="13"/>
  <c r="HD89" i="13"/>
  <c r="HE89" i="13"/>
  <c r="HF89" i="13"/>
  <c r="HG89" i="13"/>
  <c r="HH89" i="13"/>
  <c r="HI89" i="13"/>
  <c r="HJ89" i="13"/>
  <c r="HK89" i="13"/>
  <c r="HL89" i="13"/>
  <c r="HM89" i="13"/>
  <c r="HN89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AU90" i="13"/>
  <c r="AV90" i="13"/>
  <c r="AW90" i="13"/>
  <c r="AX90" i="13"/>
  <c r="AY90" i="13"/>
  <c r="AZ90" i="13"/>
  <c r="BA90" i="13"/>
  <c r="BB90" i="13"/>
  <c r="BC90" i="13"/>
  <c r="BD90" i="13"/>
  <c r="BE90" i="13"/>
  <c r="BF90" i="13"/>
  <c r="BG90" i="13"/>
  <c r="BH90" i="13"/>
  <c r="BI90" i="13"/>
  <c r="BJ90" i="13"/>
  <c r="BK90" i="13"/>
  <c r="BL90" i="13"/>
  <c r="BM90" i="13"/>
  <c r="BN90" i="13"/>
  <c r="BO90" i="13"/>
  <c r="BP90" i="13"/>
  <c r="BQ90" i="13"/>
  <c r="BR90" i="13"/>
  <c r="BS90" i="13"/>
  <c r="BT90" i="13"/>
  <c r="BU90" i="13"/>
  <c r="BV90" i="13"/>
  <c r="BW90" i="13"/>
  <c r="BX90" i="13"/>
  <c r="BY90" i="13"/>
  <c r="BZ90" i="13"/>
  <c r="CA90" i="13"/>
  <c r="CB90" i="13"/>
  <c r="CC90" i="13"/>
  <c r="CD90" i="13"/>
  <c r="CE90" i="13"/>
  <c r="CF90" i="13"/>
  <c r="CG90" i="13"/>
  <c r="CH90" i="13"/>
  <c r="CI90" i="13"/>
  <c r="CJ90" i="13"/>
  <c r="CK90" i="13"/>
  <c r="CL90" i="13"/>
  <c r="CM90" i="13"/>
  <c r="CN90" i="13"/>
  <c r="CO90" i="13"/>
  <c r="CP90" i="13"/>
  <c r="CQ90" i="13"/>
  <c r="CR90" i="13"/>
  <c r="CS90" i="13"/>
  <c r="CT90" i="13"/>
  <c r="CU90" i="13"/>
  <c r="CV90" i="13"/>
  <c r="CW90" i="13"/>
  <c r="CX90" i="13"/>
  <c r="CY90" i="13"/>
  <c r="CZ90" i="13"/>
  <c r="DA90" i="13"/>
  <c r="DB90" i="13"/>
  <c r="DC90" i="13"/>
  <c r="DD90" i="13"/>
  <c r="DE90" i="13"/>
  <c r="DF90" i="13"/>
  <c r="DG90" i="13"/>
  <c r="DH90" i="13"/>
  <c r="DI90" i="13"/>
  <c r="DJ90" i="13"/>
  <c r="DK90" i="13"/>
  <c r="DL90" i="13"/>
  <c r="DM90" i="13"/>
  <c r="DN90" i="13"/>
  <c r="DO90" i="13"/>
  <c r="DP90" i="13"/>
  <c r="DQ90" i="13"/>
  <c r="DR90" i="13"/>
  <c r="DS90" i="13"/>
  <c r="DT90" i="13"/>
  <c r="DU90" i="13"/>
  <c r="DV90" i="13"/>
  <c r="DW90" i="13"/>
  <c r="DX90" i="13"/>
  <c r="DY90" i="13"/>
  <c r="DZ90" i="13"/>
  <c r="EA90" i="13"/>
  <c r="EB90" i="13"/>
  <c r="EC90" i="13"/>
  <c r="ED90" i="13"/>
  <c r="EE90" i="13"/>
  <c r="EF90" i="13"/>
  <c r="EG90" i="13"/>
  <c r="EH90" i="13"/>
  <c r="EI90" i="13"/>
  <c r="EJ90" i="13"/>
  <c r="EK90" i="13"/>
  <c r="EL90" i="13"/>
  <c r="EM90" i="13"/>
  <c r="EN90" i="13"/>
  <c r="EO90" i="13"/>
  <c r="EP90" i="13"/>
  <c r="EQ90" i="13"/>
  <c r="ER90" i="13"/>
  <c r="ES90" i="13"/>
  <c r="ET90" i="13"/>
  <c r="EU90" i="13"/>
  <c r="EV90" i="13"/>
  <c r="EW90" i="13"/>
  <c r="EX90" i="13"/>
  <c r="EY90" i="13"/>
  <c r="EZ90" i="13"/>
  <c r="FA90" i="13"/>
  <c r="FB90" i="13"/>
  <c r="FC90" i="13"/>
  <c r="FD90" i="13"/>
  <c r="FE90" i="13"/>
  <c r="FF90" i="13"/>
  <c r="FG90" i="13"/>
  <c r="FH90" i="13"/>
  <c r="FI90" i="13"/>
  <c r="FJ90" i="13"/>
  <c r="FK90" i="13"/>
  <c r="FL90" i="13"/>
  <c r="FM90" i="13"/>
  <c r="FN90" i="13"/>
  <c r="FO90" i="13"/>
  <c r="FP90" i="13"/>
  <c r="FQ90" i="13"/>
  <c r="FR90" i="13"/>
  <c r="FS90" i="13"/>
  <c r="FT90" i="13"/>
  <c r="FU90" i="13"/>
  <c r="FV90" i="13"/>
  <c r="FW90" i="13"/>
  <c r="FX90" i="13"/>
  <c r="FY90" i="13"/>
  <c r="FZ90" i="13"/>
  <c r="GA90" i="13"/>
  <c r="GB90" i="13"/>
  <c r="GC90" i="13"/>
  <c r="GD90" i="13"/>
  <c r="GE90" i="13"/>
  <c r="GF90" i="13"/>
  <c r="GG90" i="13"/>
  <c r="GH90" i="13"/>
  <c r="GI90" i="13"/>
  <c r="GJ90" i="13"/>
  <c r="GK90" i="13"/>
  <c r="GL90" i="13"/>
  <c r="GM90" i="13"/>
  <c r="GN90" i="13"/>
  <c r="GO90" i="13"/>
  <c r="GP90" i="13"/>
  <c r="GQ90" i="13"/>
  <c r="GR90" i="13"/>
  <c r="GS90" i="13"/>
  <c r="GT90" i="13"/>
  <c r="GU90" i="13"/>
  <c r="GV90" i="13"/>
  <c r="GW90" i="13"/>
  <c r="GX90" i="13"/>
  <c r="GY90" i="13"/>
  <c r="GZ90" i="13"/>
  <c r="HA90" i="13"/>
  <c r="HB90" i="13"/>
  <c r="HC90" i="13"/>
  <c r="HD90" i="13"/>
  <c r="HE90" i="13"/>
  <c r="HF90" i="13"/>
  <c r="HG90" i="13"/>
  <c r="HH90" i="13"/>
  <c r="HI90" i="13"/>
  <c r="HJ90" i="13"/>
  <c r="HK90" i="13"/>
  <c r="HL90" i="13"/>
  <c r="HM90" i="13"/>
  <c r="HN90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AU91" i="13"/>
  <c r="AV91" i="13"/>
  <c r="AW91" i="13"/>
  <c r="AX91" i="13"/>
  <c r="AY91" i="13"/>
  <c r="AZ91" i="13"/>
  <c r="BA91" i="13"/>
  <c r="BB91" i="13"/>
  <c r="BC91" i="13"/>
  <c r="BD91" i="13"/>
  <c r="BE91" i="13"/>
  <c r="BF91" i="13"/>
  <c r="BG91" i="13"/>
  <c r="BH91" i="13"/>
  <c r="BI91" i="13"/>
  <c r="BJ91" i="13"/>
  <c r="BK91" i="13"/>
  <c r="BL91" i="13"/>
  <c r="BM91" i="13"/>
  <c r="BN91" i="13"/>
  <c r="BO91" i="13"/>
  <c r="BP91" i="13"/>
  <c r="BQ91" i="13"/>
  <c r="BR91" i="13"/>
  <c r="BS91" i="13"/>
  <c r="BT91" i="13"/>
  <c r="BU91" i="13"/>
  <c r="BV91" i="13"/>
  <c r="BW91" i="13"/>
  <c r="BX91" i="13"/>
  <c r="BY91" i="13"/>
  <c r="BZ91" i="13"/>
  <c r="CA91" i="13"/>
  <c r="CB91" i="13"/>
  <c r="CC91" i="13"/>
  <c r="CD91" i="13"/>
  <c r="CE91" i="13"/>
  <c r="CF91" i="13"/>
  <c r="CG91" i="13"/>
  <c r="CH91" i="13"/>
  <c r="CI91" i="13"/>
  <c r="CJ91" i="13"/>
  <c r="CK91" i="13"/>
  <c r="CL91" i="13"/>
  <c r="CM91" i="13"/>
  <c r="CN91" i="13"/>
  <c r="CO91" i="13"/>
  <c r="CP91" i="13"/>
  <c r="CQ91" i="13"/>
  <c r="CR91" i="13"/>
  <c r="CS91" i="13"/>
  <c r="CT91" i="13"/>
  <c r="CU91" i="13"/>
  <c r="CV91" i="13"/>
  <c r="CW91" i="13"/>
  <c r="CX91" i="13"/>
  <c r="CY91" i="13"/>
  <c r="CZ91" i="13"/>
  <c r="DA91" i="13"/>
  <c r="DB91" i="13"/>
  <c r="DC91" i="13"/>
  <c r="DD91" i="13"/>
  <c r="DE91" i="13"/>
  <c r="DF91" i="13"/>
  <c r="DG91" i="13"/>
  <c r="DH91" i="13"/>
  <c r="DI91" i="13"/>
  <c r="DJ91" i="13"/>
  <c r="DK91" i="13"/>
  <c r="DL91" i="13"/>
  <c r="DM91" i="13"/>
  <c r="DN91" i="13"/>
  <c r="DO91" i="13"/>
  <c r="DP91" i="13"/>
  <c r="DQ91" i="13"/>
  <c r="DR91" i="13"/>
  <c r="DS91" i="13"/>
  <c r="DT91" i="13"/>
  <c r="DU91" i="13"/>
  <c r="DV91" i="13"/>
  <c r="DW91" i="13"/>
  <c r="DX91" i="13"/>
  <c r="DY91" i="13"/>
  <c r="DZ91" i="13"/>
  <c r="EA91" i="13"/>
  <c r="EB91" i="13"/>
  <c r="EC91" i="13"/>
  <c r="ED91" i="13"/>
  <c r="EE91" i="13"/>
  <c r="EF91" i="13"/>
  <c r="EG91" i="13"/>
  <c r="EH91" i="13"/>
  <c r="EI91" i="13"/>
  <c r="EJ91" i="13"/>
  <c r="EK91" i="13"/>
  <c r="EL91" i="13"/>
  <c r="EM91" i="13"/>
  <c r="EN91" i="13"/>
  <c r="EO91" i="13"/>
  <c r="EP91" i="13"/>
  <c r="EQ91" i="13"/>
  <c r="ER91" i="13"/>
  <c r="ES91" i="13"/>
  <c r="ET91" i="13"/>
  <c r="EU91" i="13"/>
  <c r="EV91" i="13"/>
  <c r="EW91" i="13"/>
  <c r="EX91" i="13"/>
  <c r="EY91" i="13"/>
  <c r="EZ91" i="13"/>
  <c r="FA91" i="13"/>
  <c r="FB91" i="13"/>
  <c r="FC91" i="13"/>
  <c r="FD91" i="13"/>
  <c r="FE91" i="13"/>
  <c r="FF91" i="13"/>
  <c r="FG91" i="13"/>
  <c r="FH91" i="13"/>
  <c r="FI91" i="13"/>
  <c r="FJ91" i="13"/>
  <c r="FK91" i="13"/>
  <c r="FL91" i="13"/>
  <c r="FM91" i="13"/>
  <c r="FN91" i="13"/>
  <c r="FO91" i="13"/>
  <c r="FP91" i="13"/>
  <c r="FQ91" i="13"/>
  <c r="FR91" i="13"/>
  <c r="FS91" i="13"/>
  <c r="FT91" i="13"/>
  <c r="FU91" i="13"/>
  <c r="FV91" i="13"/>
  <c r="FW91" i="13"/>
  <c r="FX91" i="13"/>
  <c r="FY91" i="13"/>
  <c r="FZ91" i="13"/>
  <c r="GA91" i="13"/>
  <c r="GB91" i="13"/>
  <c r="GC91" i="13"/>
  <c r="GD91" i="13"/>
  <c r="GE91" i="13"/>
  <c r="GF91" i="13"/>
  <c r="GG91" i="13"/>
  <c r="GH91" i="13"/>
  <c r="GI91" i="13"/>
  <c r="GJ91" i="13"/>
  <c r="GK91" i="13"/>
  <c r="GL91" i="13"/>
  <c r="GM91" i="13"/>
  <c r="GN91" i="13"/>
  <c r="GO91" i="13"/>
  <c r="GP91" i="13"/>
  <c r="GQ91" i="13"/>
  <c r="GR91" i="13"/>
  <c r="GS91" i="13"/>
  <c r="GT91" i="13"/>
  <c r="GU91" i="13"/>
  <c r="GV91" i="13"/>
  <c r="GW91" i="13"/>
  <c r="GX91" i="13"/>
  <c r="GY91" i="13"/>
  <c r="GZ91" i="13"/>
  <c r="HA91" i="13"/>
  <c r="HB91" i="13"/>
  <c r="HC91" i="13"/>
  <c r="HD91" i="13"/>
  <c r="HE91" i="13"/>
  <c r="HF91" i="13"/>
  <c r="HG91" i="13"/>
  <c r="HH91" i="13"/>
  <c r="HI91" i="13"/>
  <c r="HJ91" i="13"/>
  <c r="HK91" i="13"/>
  <c r="HL91" i="13"/>
  <c r="HM91" i="13"/>
  <c r="HN91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AU92" i="13"/>
  <c r="AV92" i="13"/>
  <c r="AW92" i="13"/>
  <c r="AX92" i="13"/>
  <c r="AY92" i="13"/>
  <c r="AZ92" i="13"/>
  <c r="BA92" i="13"/>
  <c r="BB92" i="13"/>
  <c r="BC92" i="13"/>
  <c r="BD92" i="13"/>
  <c r="BE92" i="13"/>
  <c r="BF92" i="13"/>
  <c r="BG92" i="13"/>
  <c r="BH92" i="13"/>
  <c r="BI92" i="13"/>
  <c r="BJ92" i="13"/>
  <c r="BK92" i="13"/>
  <c r="BL92" i="13"/>
  <c r="BM92" i="13"/>
  <c r="BN92" i="13"/>
  <c r="BO92" i="13"/>
  <c r="BP92" i="13"/>
  <c r="BQ92" i="13"/>
  <c r="BR92" i="13"/>
  <c r="BS92" i="13"/>
  <c r="BT92" i="13"/>
  <c r="BU92" i="13"/>
  <c r="BV92" i="13"/>
  <c r="BW92" i="13"/>
  <c r="BX92" i="13"/>
  <c r="BY92" i="13"/>
  <c r="BZ92" i="13"/>
  <c r="CA92" i="13"/>
  <c r="CB92" i="13"/>
  <c r="CC92" i="13"/>
  <c r="CD92" i="13"/>
  <c r="CE92" i="13"/>
  <c r="CF92" i="13"/>
  <c r="CG92" i="13"/>
  <c r="CH92" i="13"/>
  <c r="CI92" i="13"/>
  <c r="CJ92" i="13"/>
  <c r="CK92" i="13"/>
  <c r="CL92" i="13"/>
  <c r="CM92" i="13"/>
  <c r="CN92" i="13"/>
  <c r="CO92" i="13"/>
  <c r="CP92" i="13"/>
  <c r="CQ92" i="13"/>
  <c r="CR92" i="13"/>
  <c r="CS92" i="13"/>
  <c r="CT92" i="13"/>
  <c r="CU92" i="13"/>
  <c r="CV92" i="13"/>
  <c r="CW92" i="13"/>
  <c r="CX92" i="13"/>
  <c r="CY92" i="13"/>
  <c r="CZ92" i="13"/>
  <c r="DA92" i="13"/>
  <c r="DB92" i="13"/>
  <c r="DC92" i="13"/>
  <c r="DD92" i="13"/>
  <c r="DE92" i="13"/>
  <c r="DF92" i="13"/>
  <c r="DG92" i="13"/>
  <c r="DH92" i="13"/>
  <c r="DI92" i="13"/>
  <c r="DJ92" i="13"/>
  <c r="DK92" i="13"/>
  <c r="DL92" i="13"/>
  <c r="DM92" i="13"/>
  <c r="DN92" i="13"/>
  <c r="DO92" i="13"/>
  <c r="DP92" i="13"/>
  <c r="DQ92" i="13"/>
  <c r="DR92" i="13"/>
  <c r="DS92" i="13"/>
  <c r="DT92" i="13"/>
  <c r="DU92" i="13"/>
  <c r="DV92" i="13"/>
  <c r="DW92" i="13"/>
  <c r="DX92" i="13"/>
  <c r="DY92" i="13"/>
  <c r="DZ92" i="13"/>
  <c r="EA92" i="13"/>
  <c r="EB92" i="13"/>
  <c r="EC92" i="13"/>
  <c r="ED92" i="13"/>
  <c r="EE92" i="13"/>
  <c r="EF92" i="13"/>
  <c r="EG92" i="13"/>
  <c r="EH92" i="13"/>
  <c r="EI92" i="13"/>
  <c r="EJ92" i="13"/>
  <c r="EK92" i="13"/>
  <c r="EL92" i="13"/>
  <c r="EM92" i="13"/>
  <c r="EN92" i="13"/>
  <c r="EO92" i="13"/>
  <c r="EP92" i="13"/>
  <c r="EQ92" i="13"/>
  <c r="ER92" i="13"/>
  <c r="ES92" i="13"/>
  <c r="ET92" i="13"/>
  <c r="EU92" i="13"/>
  <c r="EV92" i="13"/>
  <c r="EW92" i="13"/>
  <c r="EX92" i="13"/>
  <c r="EY92" i="13"/>
  <c r="EZ92" i="13"/>
  <c r="FA92" i="13"/>
  <c r="FB92" i="13"/>
  <c r="FC92" i="13"/>
  <c r="FD92" i="13"/>
  <c r="FE92" i="13"/>
  <c r="FF92" i="13"/>
  <c r="FG92" i="13"/>
  <c r="FH92" i="13"/>
  <c r="FI92" i="13"/>
  <c r="FJ92" i="13"/>
  <c r="FK92" i="13"/>
  <c r="FL92" i="13"/>
  <c r="FM92" i="13"/>
  <c r="FN92" i="13"/>
  <c r="FO92" i="13"/>
  <c r="FP92" i="13"/>
  <c r="FQ92" i="13"/>
  <c r="FR92" i="13"/>
  <c r="FS92" i="13"/>
  <c r="FT92" i="13"/>
  <c r="FU92" i="13"/>
  <c r="FV92" i="13"/>
  <c r="FW92" i="13"/>
  <c r="FX92" i="13"/>
  <c r="FY92" i="13"/>
  <c r="FZ92" i="13"/>
  <c r="GA92" i="13"/>
  <c r="GB92" i="13"/>
  <c r="GC92" i="13"/>
  <c r="GD92" i="13"/>
  <c r="GE92" i="13"/>
  <c r="GF92" i="13"/>
  <c r="GG92" i="13"/>
  <c r="GH92" i="13"/>
  <c r="GI92" i="13"/>
  <c r="GJ92" i="13"/>
  <c r="GK92" i="13"/>
  <c r="GL92" i="13"/>
  <c r="GM92" i="13"/>
  <c r="GN92" i="13"/>
  <c r="GO92" i="13"/>
  <c r="GP92" i="13"/>
  <c r="GQ92" i="13"/>
  <c r="GR92" i="13"/>
  <c r="GS92" i="13"/>
  <c r="GT92" i="13"/>
  <c r="GU92" i="13"/>
  <c r="GV92" i="13"/>
  <c r="GW92" i="13"/>
  <c r="GX92" i="13"/>
  <c r="GY92" i="13"/>
  <c r="GZ92" i="13"/>
  <c r="HA92" i="13"/>
  <c r="HB92" i="13"/>
  <c r="HC92" i="13"/>
  <c r="HD92" i="13"/>
  <c r="HE92" i="13"/>
  <c r="HF92" i="13"/>
  <c r="HG92" i="13"/>
  <c r="HH92" i="13"/>
  <c r="HI92" i="13"/>
  <c r="HJ92" i="13"/>
  <c r="HK92" i="13"/>
  <c r="HL92" i="13"/>
  <c r="HM92" i="13"/>
  <c r="HN92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AU93" i="13"/>
  <c r="AV93" i="13"/>
  <c r="AW93" i="13"/>
  <c r="AX93" i="13"/>
  <c r="AY93" i="13"/>
  <c r="AZ93" i="13"/>
  <c r="BA93" i="13"/>
  <c r="BB93" i="13"/>
  <c r="BC93" i="13"/>
  <c r="BD93" i="13"/>
  <c r="BE93" i="13"/>
  <c r="BF93" i="13"/>
  <c r="BG93" i="13"/>
  <c r="BH93" i="13"/>
  <c r="BI93" i="13"/>
  <c r="BJ93" i="13"/>
  <c r="BK93" i="13"/>
  <c r="BL93" i="13"/>
  <c r="BM93" i="13"/>
  <c r="BN93" i="13"/>
  <c r="BO93" i="13"/>
  <c r="BP93" i="13"/>
  <c r="BQ93" i="13"/>
  <c r="BR93" i="13"/>
  <c r="BS93" i="13"/>
  <c r="BT93" i="13"/>
  <c r="BU93" i="13"/>
  <c r="BV93" i="13"/>
  <c r="BW93" i="13"/>
  <c r="BX93" i="13"/>
  <c r="BY93" i="13"/>
  <c r="BZ93" i="13"/>
  <c r="CA93" i="13"/>
  <c r="CB93" i="13"/>
  <c r="CC93" i="13"/>
  <c r="CD93" i="13"/>
  <c r="CE93" i="13"/>
  <c r="CF93" i="13"/>
  <c r="CG93" i="13"/>
  <c r="CH93" i="13"/>
  <c r="CI93" i="13"/>
  <c r="CJ93" i="13"/>
  <c r="CK93" i="13"/>
  <c r="CL93" i="13"/>
  <c r="CM93" i="13"/>
  <c r="CN93" i="13"/>
  <c r="CO93" i="13"/>
  <c r="CP93" i="13"/>
  <c r="CQ93" i="13"/>
  <c r="CR93" i="13"/>
  <c r="CS93" i="13"/>
  <c r="CT93" i="13"/>
  <c r="CU93" i="13"/>
  <c r="CV93" i="13"/>
  <c r="CW93" i="13"/>
  <c r="CX93" i="13"/>
  <c r="CY93" i="13"/>
  <c r="CZ93" i="13"/>
  <c r="DA93" i="13"/>
  <c r="DB93" i="13"/>
  <c r="DC93" i="13"/>
  <c r="DD93" i="13"/>
  <c r="DE93" i="13"/>
  <c r="DF93" i="13"/>
  <c r="DG93" i="13"/>
  <c r="DH93" i="13"/>
  <c r="DI93" i="13"/>
  <c r="DJ93" i="13"/>
  <c r="DK93" i="13"/>
  <c r="DL93" i="13"/>
  <c r="DM93" i="13"/>
  <c r="DN93" i="13"/>
  <c r="DO93" i="13"/>
  <c r="DP93" i="13"/>
  <c r="DQ93" i="13"/>
  <c r="DR93" i="13"/>
  <c r="DS93" i="13"/>
  <c r="DT93" i="13"/>
  <c r="DU93" i="13"/>
  <c r="DV93" i="13"/>
  <c r="DW93" i="13"/>
  <c r="DX93" i="13"/>
  <c r="DY93" i="13"/>
  <c r="DZ93" i="13"/>
  <c r="EA93" i="13"/>
  <c r="EB93" i="13"/>
  <c r="EC93" i="13"/>
  <c r="ED93" i="13"/>
  <c r="EE93" i="13"/>
  <c r="EF93" i="13"/>
  <c r="EG93" i="13"/>
  <c r="EH93" i="13"/>
  <c r="EI93" i="13"/>
  <c r="EJ93" i="13"/>
  <c r="EK93" i="13"/>
  <c r="EL93" i="13"/>
  <c r="EM93" i="13"/>
  <c r="EN93" i="13"/>
  <c r="EO93" i="13"/>
  <c r="EP93" i="13"/>
  <c r="EQ93" i="13"/>
  <c r="ER93" i="13"/>
  <c r="ES93" i="13"/>
  <c r="ET93" i="13"/>
  <c r="EU93" i="13"/>
  <c r="EV93" i="13"/>
  <c r="EW93" i="13"/>
  <c r="EX93" i="13"/>
  <c r="EY93" i="13"/>
  <c r="EZ93" i="13"/>
  <c r="FA93" i="13"/>
  <c r="FB93" i="13"/>
  <c r="FC93" i="13"/>
  <c r="FD93" i="13"/>
  <c r="FE93" i="13"/>
  <c r="FF93" i="13"/>
  <c r="FG93" i="13"/>
  <c r="FH93" i="13"/>
  <c r="FI93" i="13"/>
  <c r="FJ93" i="13"/>
  <c r="FK93" i="13"/>
  <c r="FL93" i="13"/>
  <c r="FM93" i="13"/>
  <c r="FN93" i="13"/>
  <c r="FO93" i="13"/>
  <c r="FP93" i="13"/>
  <c r="FQ93" i="13"/>
  <c r="FR93" i="13"/>
  <c r="FS93" i="13"/>
  <c r="FT93" i="13"/>
  <c r="FU93" i="13"/>
  <c r="FV93" i="13"/>
  <c r="FW93" i="13"/>
  <c r="FX93" i="13"/>
  <c r="FY93" i="13"/>
  <c r="FZ93" i="13"/>
  <c r="GA93" i="13"/>
  <c r="GB93" i="13"/>
  <c r="GC93" i="13"/>
  <c r="GD93" i="13"/>
  <c r="GE93" i="13"/>
  <c r="GF93" i="13"/>
  <c r="GG93" i="13"/>
  <c r="GH93" i="13"/>
  <c r="GI93" i="13"/>
  <c r="GJ93" i="13"/>
  <c r="GK93" i="13"/>
  <c r="GL93" i="13"/>
  <c r="GM93" i="13"/>
  <c r="GN93" i="13"/>
  <c r="GO93" i="13"/>
  <c r="GP93" i="13"/>
  <c r="GQ93" i="13"/>
  <c r="GR93" i="13"/>
  <c r="GS93" i="13"/>
  <c r="GT93" i="13"/>
  <c r="GU93" i="13"/>
  <c r="GV93" i="13"/>
  <c r="GW93" i="13"/>
  <c r="GX93" i="13"/>
  <c r="GY93" i="13"/>
  <c r="GZ93" i="13"/>
  <c r="HA93" i="13"/>
  <c r="HB93" i="13"/>
  <c r="HC93" i="13"/>
  <c r="HD93" i="13"/>
  <c r="HE93" i="13"/>
  <c r="HF93" i="13"/>
  <c r="HG93" i="13"/>
  <c r="HH93" i="13"/>
  <c r="HI93" i="13"/>
  <c r="HJ93" i="13"/>
  <c r="HK93" i="13"/>
  <c r="HL93" i="13"/>
  <c r="HM93" i="13"/>
  <c r="HN93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AU94" i="13"/>
  <c r="AV94" i="13"/>
  <c r="AW94" i="13"/>
  <c r="AX94" i="13"/>
  <c r="AY94" i="13"/>
  <c r="AZ94" i="13"/>
  <c r="BA94" i="13"/>
  <c r="BB94" i="13"/>
  <c r="BC94" i="13"/>
  <c r="BD94" i="13"/>
  <c r="BE94" i="13"/>
  <c r="BF94" i="13"/>
  <c r="BG94" i="13"/>
  <c r="BH94" i="13"/>
  <c r="BI94" i="13"/>
  <c r="BJ94" i="13"/>
  <c r="BK94" i="13"/>
  <c r="BL94" i="13"/>
  <c r="BM94" i="13"/>
  <c r="BN94" i="13"/>
  <c r="BO94" i="13"/>
  <c r="BP94" i="13"/>
  <c r="BQ94" i="13"/>
  <c r="BR94" i="13"/>
  <c r="BS94" i="13"/>
  <c r="BT94" i="13"/>
  <c r="BU94" i="13"/>
  <c r="BV94" i="13"/>
  <c r="BW94" i="13"/>
  <c r="BX94" i="13"/>
  <c r="BY94" i="13"/>
  <c r="BZ94" i="13"/>
  <c r="CA94" i="13"/>
  <c r="CB94" i="13"/>
  <c r="CC94" i="13"/>
  <c r="CD94" i="13"/>
  <c r="CE94" i="13"/>
  <c r="CF94" i="13"/>
  <c r="CG94" i="13"/>
  <c r="CH94" i="13"/>
  <c r="CI94" i="13"/>
  <c r="CJ94" i="13"/>
  <c r="CK94" i="13"/>
  <c r="CL94" i="13"/>
  <c r="CM94" i="13"/>
  <c r="CN94" i="13"/>
  <c r="CO94" i="13"/>
  <c r="CP94" i="13"/>
  <c r="CQ94" i="13"/>
  <c r="CR94" i="13"/>
  <c r="CS94" i="13"/>
  <c r="CT94" i="13"/>
  <c r="CU94" i="13"/>
  <c r="CV94" i="13"/>
  <c r="CW94" i="13"/>
  <c r="CX94" i="13"/>
  <c r="CY94" i="13"/>
  <c r="CZ94" i="13"/>
  <c r="DA94" i="13"/>
  <c r="DB94" i="13"/>
  <c r="DC94" i="13"/>
  <c r="DD94" i="13"/>
  <c r="DE94" i="13"/>
  <c r="DF94" i="13"/>
  <c r="DG94" i="13"/>
  <c r="DH94" i="13"/>
  <c r="DI94" i="13"/>
  <c r="DJ94" i="13"/>
  <c r="DK94" i="13"/>
  <c r="DL94" i="13"/>
  <c r="DM94" i="13"/>
  <c r="DN94" i="13"/>
  <c r="DO94" i="13"/>
  <c r="DP94" i="13"/>
  <c r="DQ94" i="13"/>
  <c r="DR94" i="13"/>
  <c r="DS94" i="13"/>
  <c r="DT94" i="13"/>
  <c r="DU94" i="13"/>
  <c r="DV94" i="13"/>
  <c r="DW94" i="13"/>
  <c r="DX94" i="13"/>
  <c r="DY94" i="13"/>
  <c r="DZ94" i="13"/>
  <c r="EA94" i="13"/>
  <c r="EB94" i="13"/>
  <c r="EC94" i="13"/>
  <c r="ED94" i="13"/>
  <c r="EE94" i="13"/>
  <c r="EF94" i="13"/>
  <c r="EG94" i="13"/>
  <c r="EH94" i="13"/>
  <c r="EI94" i="13"/>
  <c r="EJ94" i="13"/>
  <c r="EK94" i="13"/>
  <c r="EL94" i="13"/>
  <c r="EM94" i="13"/>
  <c r="EN94" i="13"/>
  <c r="EO94" i="13"/>
  <c r="EP94" i="13"/>
  <c r="EQ94" i="13"/>
  <c r="ER94" i="13"/>
  <c r="ES94" i="13"/>
  <c r="ET94" i="13"/>
  <c r="EU94" i="13"/>
  <c r="EV94" i="13"/>
  <c r="EW94" i="13"/>
  <c r="EX94" i="13"/>
  <c r="EY94" i="13"/>
  <c r="EZ94" i="13"/>
  <c r="FA94" i="13"/>
  <c r="FB94" i="13"/>
  <c r="FC94" i="13"/>
  <c r="FD94" i="13"/>
  <c r="FE94" i="13"/>
  <c r="FF94" i="13"/>
  <c r="FG94" i="13"/>
  <c r="FH94" i="13"/>
  <c r="FI94" i="13"/>
  <c r="FJ94" i="13"/>
  <c r="FK94" i="13"/>
  <c r="FL94" i="13"/>
  <c r="FM94" i="13"/>
  <c r="FN94" i="13"/>
  <c r="FO94" i="13"/>
  <c r="FP94" i="13"/>
  <c r="FQ94" i="13"/>
  <c r="FR94" i="13"/>
  <c r="FS94" i="13"/>
  <c r="FT94" i="13"/>
  <c r="FU94" i="13"/>
  <c r="FV94" i="13"/>
  <c r="FW94" i="13"/>
  <c r="FX94" i="13"/>
  <c r="FY94" i="13"/>
  <c r="FZ94" i="13"/>
  <c r="GA94" i="13"/>
  <c r="GB94" i="13"/>
  <c r="GC94" i="13"/>
  <c r="GD94" i="13"/>
  <c r="GE94" i="13"/>
  <c r="GF94" i="13"/>
  <c r="GG94" i="13"/>
  <c r="GH94" i="13"/>
  <c r="GI94" i="13"/>
  <c r="GJ94" i="13"/>
  <c r="GK94" i="13"/>
  <c r="GL94" i="13"/>
  <c r="GM94" i="13"/>
  <c r="GN94" i="13"/>
  <c r="GO94" i="13"/>
  <c r="GP94" i="13"/>
  <c r="GQ94" i="13"/>
  <c r="GR94" i="13"/>
  <c r="GS94" i="13"/>
  <c r="GT94" i="13"/>
  <c r="GU94" i="13"/>
  <c r="GV94" i="13"/>
  <c r="GW94" i="13"/>
  <c r="GX94" i="13"/>
  <c r="GY94" i="13"/>
  <c r="GZ94" i="13"/>
  <c r="HA94" i="13"/>
  <c r="HB94" i="13"/>
  <c r="HC94" i="13"/>
  <c r="HD94" i="13"/>
  <c r="HE94" i="13"/>
  <c r="HF94" i="13"/>
  <c r="HG94" i="13"/>
  <c r="HH94" i="13"/>
  <c r="HI94" i="13"/>
  <c r="HJ94" i="13"/>
  <c r="HK94" i="13"/>
  <c r="HL94" i="13"/>
  <c r="HM94" i="13"/>
  <c r="HN94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AU95" i="13"/>
  <c r="AV95" i="13"/>
  <c r="AW95" i="13"/>
  <c r="AX95" i="13"/>
  <c r="AY95" i="13"/>
  <c r="AZ95" i="13"/>
  <c r="BA95" i="13"/>
  <c r="BB95" i="13"/>
  <c r="BC95" i="13"/>
  <c r="BD95" i="13"/>
  <c r="BE95" i="13"/>
  <c r="BF95" i="13"/>
  <c r="BG95" i="13"/>
  <c r="BH95" i="13"/>
  <c r="BI95" i="13"/>
  <c r="BJ95" i="13"/>
  <c r="BK95" i="13"/>
  <c r="BL95" i="13"/>
  <c r="BM95" i="13"/>
  <c r="BN95" i="13"/>
  <c r="BO95" i="13"/>
  <c r="BP95" i="13"/>
  <c r="BQ95" i="13"/>
  <c r="BR95" i="13"/>
  <c r="BS95" i="13"/>
  <c r="BT95" i="13"/>
  <c r="BU95" i="13"/>
  <c r="BV95" i="13"/>
  <c r="BW95" i="13"/>
  <c r="BX95" i="13"/>
  <c r="BY95" i="13"/>
  <c r="BZ95" i="13"/>
  <c r="CA95" i="13"/>
  <c r="CB95" i="13"/>
  <c r="CC95" i="13"/>
  <c r="CD95" i="13"/>
  <c r="CE95" i="13"/>
  <c r="CF95" i="13"/>
  <c r="CG95" i="13"/>
  <c r="CH95" i="13"/>
  <c r="CI95" i="13"/>
  <c r="CJ95" i="13"/>
  <c r="CK95" i="13"/>
  <c r="CL95" i="13"/>
  <c r="CM95" i="13"/>
  <c r="CN95" i="13"/>
  <c r="CO95" i="13"/>
  <c r="CP95" i="13"/>
  <c r="CQ95" i="13"/>
  <c r="CR95" i="13"/>
  <c r="CS95" i="13"/>
  <c r="CT95" i="13"/>
  <c r="CU95" i="13"/>
  <c r="CV95" i="13"/>
  <c r="CW95" i="13"/>
  <c r="CX95" i="13"/>
  <c r="CY95" i="13"/>
  <c r="CZ95" i="13"/>
  <c r="DA95" i="13"/>
  <c r="DB95" i="13"/>
  <c r="DC95" i="13"/>
  <c r="DD95" i="13"/>
  <c r="DE95" i="13"/>
  <c r="DF95" i="13"/>
  <c r="DG95" i="13"/>
  <c r="DH95" i="13"/>
  <c r="DI95" i="13"/>
  <c r="DJ95" i="13"/>
  <c r="DK95" i="13"/>
  <c r="DL95" i="13"/>
  <c r="DM95" i="13"/>
  <c r="DN95" i="13"/>
  <c r="DO95" i="13"/>
  <c r="DP95" i="13"/>
  <c r="DQ95" i="13"/>
  <c r="DR95" i="13"/>
  <c r="DS95" i="13"/>
  <c r="DT95" i="13"/>
  <c r="DU95" i="13"/>
  <c r="DV95" i="13"/>
  <c r="DW95" i="13"/>
  <c r="DX95" i="13"/>
  <c r="DY95" i="13"/>
  <c r="DZ95" i="13"/>
  <c r="EA95" i="13"/>
  <c r="EB95" i="13"/>
  <c r="EC95" i="13"/>
  <c r="ED95" i="13"/>
  <c r="EE95" i="13"/>
  <c r="EF95" i="13"/>
  <c r="EG95" i="13"/>
  <c r="EH95" i="13"/>
  <c r="EI95" i="13"/>
  <c r="EJ95" i="13"/>
  <c r="EK95" i="13"/>
  <c r="EL95" i="13"/>
  <c r="EM95" i="13"/>
  <c r="EN95" i="13"/>
  <c r="EO95" i="13"/>
  <c r="EP95" i="13"/>
  <c r="EQ95" i="13"/>
  <c r="ER95" i="13"/>
  <c r="ES95" i="13"/>
  <c r="ET95" i="13"/>
  <c r="EU95" i="13"/>
  <c r="EV95" i="13"/>
  <c r="EW95" i="13"/>
  <c r="EX95" i="13"/>
  <c r="EY95" i="13"/>
  <c r="EZ95" i="13"/>
  <c r="FA95" i="13"/>
  <c r="FB95" i="13"/>
  <c r="FC95" i="13"/>
  <c r="FD95" i="13"/>
  <c r="FE95" i="13"/>
  <c r="FF95" i="13"/>
  <c r="FG95" i="13"/>
  <c r="FH95" i="13"/>
  <c r="FI95" i="13"/>
  <c r="FJ95" i="13"/>
  <c r="FK95" i="13"/>
  <c r="FL95" i="13"/>
  <c r="FM95" i="13"/>
  <c r="FN95" i="13"/>
  <c r="FO95" i="13"/>
  <c r="FP95" i="13"/>
  <c r="FQ95" i="13"/>
  <c r="FR95" i="13"/>
  <c r="FS95" i="13"/>
  <c r="FT95" i="13"/>
  <c r="FU95" i="13"/>
  <c r="FV95" i="13"/>
  <c r="FW95" i="13"/>
  <c r="FX95" i="13"/>
  <c r="FY95" i="13"/>
  <c r="FZ95" i="13"/>
  <c r="GA95" i="13"/>
  <c r="GB95" i="13"/>
  <c r="GC95" i="13"/>
  <c r="GD95" i="13"/>
  <c r="GE95" i="13"/>
  <c r="GF95" i="13"/>
  <c r="GG95" i="13"/>
  <c r="GH95" i="13"/>
  <c r="GI95" i="13"/>
  <c r="GJ95" i="13"/>
  <c r="GK95" i="13"/>
  <c r="GL95" i="13"/>
  <c r="GM95" i="13"/>
  <c r="GN95" i="13"/>
  <c r="GO95" i="13"/>
  <c r="GP95" i="13"/>
  <c r="GQ95" i="13"/>
  <c r="GR95" i="13"/>
  <c r="GS95" i="13"/>
  <c r="GT95" i="13"/>
  <c r="GU95" i="13"/>
  <c r="GV95" i="13"/>
  <c r="GW95" i="13"/>
  <c r="GX95" i="13"/>
  <c r="GY95" i="13"/>
  <c r="GZ95" i="13"/>
  <c r="HA95" i="13"/>
  <c r="HB95" i="13"/>
  <c r="HC95" i="13"/>
  <c r="HD95" i="13"/>
  <c r="HE95" i="13"/>
  <c r="HF95" i="13"/>
  <c r="HG95" i="13"/>
  <c r="HH95" i="13"/>
  <c r="HI95" i="13"/>
  <c r="HJ95" i="13"/>
  <c r="HK95" i="13"/>
  <c r="HL95" i="13"/>
  <c r="HM95" i="13"/>
  <c r="HN95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AU96" i="13"/>
  <c r="AV96" i="13"/>
  <c r="AW96" i="13"/>
  <c r="AX96" i="13"/>
  <c r="AY96" i="13"/>
  <c r="AZ96" i="13"/>
  <c r="BA96" i="13"/>
  <c r="BB96" i="13"/>
  <c r="BC96" i="13"/>
  <c r="BD96" i="13"/>
  <c r="BE96" i="13"/>
  <c r="BF96" i="13"/>
  <c r="BG96" i="13"/>
  <c r="BH96" i="13"/>
  <c r="BI96" i="13"/>
  <c r="BJ96" i="13"/>
  <c r="BK96" i="13"/>
  <c r="BL96" i="13"/>
  <c r="BM96" i="13"/>
  <c r="BN96" i="13"/>
  <c r="BO96" i="13"/>
  <c r="BP96" i="13"/>
  <c r="BQ96" i="13"/>
  <c r="BR96" i="13"/>
  <c r="BS96" i="13"/>
  <c r="BT96" i="13"/>
  <c r="BU96" i="13"/>
  <c r="BV96" i="13"/>
  <c r="BW96" i="13"/>
  <c r="BX96" i="13"/>
  <c r="BY96" i="13"/>
  <c r="BZ96" i="13"/>
  <c r="CA96" i="13"/>
  <c r="CB96" i="13"/>
  <c r="CC96" i="13"/>
  <c r="CD96" i="13"/>
  <c r="CE96" i="13"/>
  <c r="CF96" i="13"/>
  <c r="CG96" i="13"/>
  <c r="CH96" i="13"/>
  <c r="CI96" i="13"/>
  <c r="CJ96" i="13"/>
  <c r="CK96" i="13"/>
  <c r="CL96" i="13"/>
  <c r="CM96" i="13"/>
  <c r="CN96" i="13"/>
  <c r="CO96" i="13"/>
  <c r="CP96" i="13"/>
  <c r="CQ96" i="13"/>
  <c r="CR96" i="13"/>
  <c r="CS96" i="13"/>
  <c r="CT96" i="13"/>
  <c r="CU96" i="13"/>
  <c r="CV96" i="13"/>
  <c r="CW96" i="13"/>
  <c r="CX96" i="13"/>
  <c r="CY96" i="13"/>
  <c r="CZ96" i="13"/>
  <c r="DA96" i="13"/>
  <c r="DB96" i="13"/>
  <c r="DC96" i="13"/>
  <c r="DD96" i="13"/>
  <c r="DE96" i="13"/>
  <c r="DF96" i="13"/>
  <c r="DG96" i="13"/>
  <c r="DH96" i="13"/>
  <c r="DI96" i="13"/>
  <c r="DJ96" i="13"/>
  <c r="DK96" i="13"/>
  <c r="DL96" i="13"/>
  <c r="DM96" i="13"/>
  <c r="DN96" i="13"/>
  <c r="DO96" i="13"/>
  <c r="DP96" i="13"/>
  <c r="DQ96" i="13"/>
  <c r="DR96" i="13"/>
  <c r="DS96" i="13"/>
  <c r="DT96" i="13"/>
  <c r="DU96" i="13"/>
  <c r="DV96" i="13"/>
  <c r="DW96" i="13"/>
  <c r="DX96" i="13"/>
  <c r="DY96" i="13"/>
  <c r="DZ96" i="13"/>
  <c r="EA96" i="13"/>
  <c r="EB96" i="13"/>
  <c r="EC96" i="13"/>
  <c r="ED96" i="13"/>
  <c r="EE96" i="13"/>
  <c r="EF96" i="13"/>
  <c r="EG96" i="13"/>
  <c r="EH96" i="13"/>
  <c r="EI96" i="13"/>
  <c r="EJ96" i="13"/>
  <c r="EK96" i="13"/>
  <c r="EL96" i="13"/>
  <c r="EM96" i="13"/>
  <c r="EN96" i="13"/>
  <c r="EO96" i="13"/>
  <c r="EP96" i="13"/>
  <c r="EQ96" i="13"/>
  <c r="ER96" i="13"/>
  <c r="ES96" i="13"/>
  <c r="ET96" i="13"/>
  <c r="EU96" i="13"/>
  <c r="EV96" i="13"/>
  <c r="EW96" i="13"/>
  <c r="EX96" i="13"/>
  <c r="EY96" i="13"/>
  <c r="EZ96" i="13"/>
  <c r="FA96" i="13"/>
  <c r="FB96" i="13"/>
  <c r="FC96" i="13"/>
  <c r="FD96" i="13"/>
  <c r="FE96" i="13"/>
  <c r="FF96" i="13"/>
  <c r="FG96" i="13"/>
  <c r="FH96" i="13"/>
  <c r="FI96" i="13"/>
  <c r="FJ96" i="13"/>
  <c r="FK96" i="13"/>
  <c r="FL96" i="13"/>
  <c r="FM96" i="13"/>
  <c r="FN96" i="13"/>
  <c r="FO96" i="13"/>
  <c r="FP96" i="13"/>
  <c r="FQ96" i="13"/>
  <c r="FR96" i="13"/>
  <c r="FS96" i="13"/>
  <c r="FT96" i="13"/>
  <c r="FU96" i="13"/>
  <c r="FV96" i="13"/>
  <c r="FW96" i="13"/>
  <c r="FX96" i="13"/>
  <c r="FY96" i="13"/>
  <c r="FZ96" i="13"/>
  <c r="GA96" i="13"/>
  <c r="GB96" i="13"/>
  <c r="GC96" i="13"/>
  <c r="GD96" i="13"/>
  <c r="GE96" i="13"/>
  <c r="GF96" i="13"/>
  <c r="GG96" i="13"/>
  <c r="GH96" i="13"/>
  <c r="GI96" i="13"/>
  <c r="GJ96" i="13"/>
  <c r="GK96" i="13"/>
  <c r="GL96" i="13"/>
  <c r="GM96" i="13"/>
  <c r="GN96" i="13"/>
  <c r="GO96" i="13"/>
  <c r="GP96" i="13"/>
  <c r="GQ96" i="13"/>
  <c r="GR96" i="13"/>
  <c r="GS96" i="13"/>
  <c r="GT96" i="13"/>
  <c r="GU96" i="13"/>
  <c r="GV96" i="13"/>
  <c r="GW96" i="13"/>
  <c r="GX96" i="13"/>
  <c r="GY96" i="13"/>
  <c r="GZ96" i="13"/>
  <c r="HA96" i="13"/>
  <c r="HB96" i="13"/>
  <c r="HC96" i="13"/>
  <c r="HD96" i="13"/>
  <c r="HE96" i="13"/>
  <c r="HF96" i="13"/>
  <c r="HG96" i="13"/>
  <c r="HH96" i="13"/>
  <c r="HI96" i="13"/>
  <c r="HJ96" i="13"/>
  <c r="HK96" i="13"/>
  <c r="HL96" i="13"/>
  <c r="HM96" i="13"/>
  <c r="HN96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AU97" i="13"/>
  <c r="AV97" i="13"/>
  <c r="AW97" i="13"/>
  <c r="AX97" i="13"/>
  <c r="AY97" i="13"/>
  <c r="AZ97" i="13"/>
  <c r="BA97" i="13"/>
  <c r="BB97" i="13"/>
  <c r="BC97" i="13"/>
  <c r="BD97" i="13"/>
  <c r="BE97" i="13"/>
  <c r="BF97" i="13"/>
  <c r="BG97" i="13"/>
  <c r="BH97" i="13"/>
  <c r="BI97" i="13"/>
  <c r="BJ97" i="13"/>
  <c r="BK97" i="13"/>
  <c r="BL97" i="13"/>
  <c r="BM97" i="13"/>
  <c r="BN97" i="13"/>
  <c r="BO97" i="13"/>
  <c r="BP97" i="13"/>
  <c r="BQ97" i="13"/>
  <c r="BR97" i="13"/>
  <c r="BS97" i="13"/>
  <c r="BT97" i="13"/>
  <c r="BU97" i="13"/>
  <c r="BV97" i="13"/>
  <c r="BW97" i="13"/>
  <c r="BX97" i="13"/>
  <c r="BY97" i="13"/>
  <c r="BZ97" i="13"/>
  <c r="CA97" i="13"/>
  <c r="CB97" i="13"/>
  <c r="CC97" i="13"/>
  <c r="CD97" i="13"/>
  <c r="CE97" i="13"/>
  <c r="CF97" i="13"/>
  <c r="CG97" i="13"/>
  <c r="CH97" i="13"/>
  <c r="CI97" i="13"/>
  <c r="CJ97" i="13"/>
  <c r="CK97" i="13"/>
  <c r="CL97" i="13"/>
  <c r="CM97" i="13"/>
  <c r="CN97" i="13"/>
  <c r="CO97" i="13"/>
  <c r="CP97" i="13"/>
  <c r="CQ97" i="13"/>
  <c r="CR97" i="13"/>
  <c r="CS97" i="13"/>
  <c r="CT97" i="13"/>
  <c r="CU97" i="13"/>
  <c r="CV97" i="13"/>
  <c r="CW97" i="13"/>
  <c r="CX97" i="13"/>
  <c r="CY97" i="13"/>
  <c r="CZ97" i="13"/>
  <c r="DA97" i="13"/>
  <c r="DB97" i="13"/>
  <c r="DC97" i="13"/>
  <c r="DD97" i="13"/>
  <c r="DE97" i="13"/>
  <c r="DF97" i="13"/>
  <c r="DG97" i="13"/>
  <c r="DH97" i="13"/>
  <c r="DI97" i="13"/>
  <c r="DJ97" i="13"/>
  <c r="DK97" i="13"/>
  <c r="DL97" i="13"/>
  <c r="DM97" i="13"/>
  <c r="DN97" i="13"/>
  <c r="DO97" i="13"/>
  <c r="DP97" i="13"/>
  <c r="DQ97" i="13"/>
  <c r="DR97" i="13"/>
  <c r="DS97" i="13"/>
  <c r="DT97" i="13"/>
  <c r="DU97" i="13"/>
  <c r="DV97" i="13"/>
  <c r="DW97" i="13"/>
  <c r="DX97" i="13"/>
  <c r="DY97" i="13"/>
  <c r="DZ97" i="13"/>
  <c r="EA97" i="13"/>
  <c r="EB97" i="13"/>
  <c r="EC97" i="13"/>
  <c r="ED97" i="13"/>
  <c r="EE97" i="13"/>
  <c r="EF97" i="13"/>
  <c r="EG97" i="13"/>
  <c r="EH97" i="13"/>
  <c r="EI97" i="13"/>
  <c r="EJ97" i="13"/>
  <c r="EK97" i="13"/>
  <c r="EL97" i="13"/>
  <c r="EM97" i="13"/>
  <c r="EN97" i="13"/>
  <c r="EO97" i="13"/>
  <c r="EP97" i="13"/>
  <c r="EQ97" i="13"/>
  <c r="ER97" i="13"/>
  <c r="ES97" i="13"/>
  <c r="ET97" i="13"/>
  <c r="EU97" i="13"/>
  <c r="EV97" i="13"/>
  <c r="EW97" i="13"/>
  <c r="EX97" i="13"/>
  <c r="EY97" i="13"/>
  <c r="EZ97" i="13"/>
  <c r="FA97" i="13"/>
  <c r="FB97" i="13"/>
  <c r="FC97" i="13"/>
  <c r="FD97" i="13"/>
  <c r="FE97" i="13"/>
  <c r="FF97" i="13"/>
  <c r="FG97" i="13"/>
  <c r="FH97" i="13"/>
  <c r="FI97" i="13"/>
  <c r="FJ97" i="13"/>
  <c r="FK97" i="13"/>
  <c r="FL97" i="13"/>
  <c r="FM97" i="13"/>
  <c r="FN97" i="13"/>
  <c r="FO97" i="13"/>
  <c r="FP97" i="13"/>
  <c r="FQ97" i="13"/>
  <c r="FR97" i="13"/>
  <c r="FS97" i="13"/>
  <c r="FT97" i="13"/>
  <c r="FU97" i="13"/>
  <c r="FV97" i="13"/>
  <c r="FW97" i="13"/>
  <c r="FX97" i="13"/>
  <c r="FY97" i="13"/>
  <c r="FZ97" i="13"/>
  <c r="GA97" i="13"/>
  <c r="GB97" i="13"/>
  <c r="GC97" i="13"/>
  <c r="GD97" i="13"/>
  <c r="GE97" i="13"/>
  <c r="GF97" i="13"/>
  <c r="GG97" i="13"/>
  <c r="GH97" i="13"/>
  <c r="GI97" i="13"/>
  <c r="GJ97" i="13"/>
  <c r="GK97" i="13"/>
  <c r="GL97" i="13"/>
  <c r="GM97" i="13"/>
  <c r="GN97" i="13"/>
  <c r="GO97" i="13"/>
  <c r="GP97" i="13"/>
  <c r="GQ97" i="13"/>
  <c r="GR97" i="13"/>
  <c r="GS97" i="13"/>
  <c r="GT97" i="13"/>
  <c r="GU97" i="13"/>
  <c r="GV97" i="13"/>
  <c r="GW97" i="13"/>
  <c r="GX97" i="13"/>
  <c r="GY97" i="13"/>
  <c r="GZ97" i="13"/>
  <c r="HA97" i="13"/>
  <c r="HB97" i="13"/>
  <c r="HC97" i="13"/>
  <c r="HD97" i="13"/>
  <c r="HE97" i="13"/>
  <c r="HF97" i="13"/>
  <c r="HG97" i="13"/>
  <c r="HH97" i="13"/>
  <c r="HI97" i="13"/>
  <c r="HJ97" i="13"/>
  <c r="HK97" i="13"/>
  <c r="HL97" i="13"/>
  <c r="HM97" i="13"/>
  <c r="HN97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AM98" i="13"/>
  <c r="AN98" i="13"/>
  <c r="AO98" i="13"/>
  <c r="AP98" i="13"/>
  <c r="AQ98" i="13"/>
  <c r="AR98" i="13"/>
  <c r="AS98" i="13"/>
  <c r="AT98" i="13"/>
  <c r="AU98" i="13"/>
  <c r="AV98" i="13"/>
  <c r="AW98" i="13"/>
  <c r="AX98" i="13"/>
  <c r="AY98" i="13"/>
  <c r="AZ98" i="13"/>
  <c r="BA98" i="13"/>
  <c r="BB98" i="13"/>
  <c r="BC98" i="13"/>
  <c r="BD98" i="13"/>
  <c r="BE98" i="13"/>
  <c r="BF98" i="13"/>
  <c r="BG98" i="13"/>
  <c r="BH98" i="13"/>
  <c r="BI98" i="13"/>
  <c r="BJ98" i="13"/>
  <c r="BK98" i="13"/>
  <c r="BL98" i="13"/>
  <c r="BM98" i="13"/>
  <c r="BN98" i="13"/>
  <c r="BO98" i="13"/>
  <c r="BP98" i="13"/>
  <c r="BQ98" i="13"/>
  <c r="BR98" i="13"/>
  <c r="BS98" i="13"/>
  <c r="BT98" i="13"/>
  <c r="BU98" i="13"/>
  <c r="BV98" i="13"/>
  <c r="BW98" i="13"/>
  <c r="BX98" i="13"/>
  <c r="BY98" i="13"/>
  <c r="BZ98" i="13"/>
  <c r="CA98" i="13"/>
  <c r="CB98" i="13"/>
  <c r="CC98" i="13"/>
  <c r="CD98" i="13"/>
  <c r="CE98" i="13"/>
  <c r="CF98" i="13"/>
  <c r="CG98" i="13"/>
  <c r="CH98" i="13"/>
  <c r="CI98" i="13"/>
  <c r="CJ98" i="13"/>
  <c r="CK98" i="13"/>
  <c r="CL98" i="13"/>
  <c r="CM98" i="13"/>
  <c r="CN98" i="13"/>
  <c r="CO98" i="13"/>
  <c r="CP98" i="13"/>
  <c r="CQ98" i="13"/>
  <c r="CR98" i="13"/>
  <c r="CS98" i="13"/>
  <c r="CT98" i="13"/>
  <c r="CU98" i="13"/>
  <c r="CV98" i="13"/>
  <c r="CW98" i="13"/>
  <c r="CX98" i="13"/>
  <c r="CY98" i="13"/>
  <c r="CZ98" i="13"/>
  <c r="DA98" i="13"/>
  <c r="DB98" i="13"/>
  <c r="DC98" i="13"/>
  <c r="DD98" i="13"/>
  <c r="DE98" i="13"/>
  <c r="DF98" i="13"/>
  <c r="DG98" i="13"/>
  <c r="DH98" i="13"/>
  <c r="DI98" i="13"/>
  <c r="DJ98" i="13"/>
  <c r="DK98" i="13"/>
  <c r="DL98" i="13"/>
  <c r="DM98" i="13"/>
  <c r="DN98" i="13"/>
  <c r="DO98" i="13"/>
  <c r="DP98" i="13"/>
  <c r="DQ98" i="13"/>
  <c r="DR98" i="13"/>
  <c r="DS98" i="13"/>
  <c r="DT98" i="13"/>
  <c r="DU98" i="13"/>
  <c r="DV98" i="13"/>
  <c r="DW98" i="13"/>
  <c r="DX98" i="13"/>
  <c r="DY98" i="13"/>
  <c r="DZ98" i="13"/>
  <c r="EA98" i="13"/>
  <c r="EB98" i="13"/>
  <c r="EC98" i="13"/>
  <c r="ED98" i="13"/>
  <c r="EE98" i="13"/>
  <c r="EF98" i="13"/>
  <c r="EG98" i="13"/>
  <c r="EH98" i="13"/>
  <c r="EI98" i="13"/>
  <c r="EJ98" i="13"/>
  <c r="EK98" i="13"/>
  <c r="EL98" i="13"/>
  <c r="EM98" i="13"/>
  <c r="EN98" i="13"/>
  <c r="EO98" i="13"/>
  <c r="EP98" i="13"/>
  <c r="EQ98" i="13"/>
  <c r="ER98" i="13"/>
  <c r="ES98" i="13"/>
  <c r="ET98" i="13"/>
  <c r="EU98" i="13"/>
  <c r="EV98" i="13"/>
  <c r="EW98" i="13"/>
  <c r="EX98" i="13"/>
  <c r="EY98" i="13"/>
  <c r="EZ98" i="13"/>
  <c r="FA98" i="13"/>
  <c r="FB98" i="13"/>
  <c r="FC98" i="13"/>
  <c r="FD98" i="13"/>
  <c r="FE98" i="13"/>
  <c r="FF98" i="13"/>
  <c r="FG98" i="13"/>
  <c r="FH98" i="13"/>
  <c r="FI98" i="13"/>
  <c r="FJ98" i="13"/>
  <c r="FK98" i="13"/>
  <c r="FL98" i="13"/>
  <c r="FM98" i="13"/>
  <c r="FN98" i="13"/>
  <c r="FO98" i="13"/>
  <c r="FP98" i="13"/>
  <c r="FQ98" i="13"/>
  <c r="FR98" i="13"/>
  <c r="FS98" i="13"/>
  <c r="FT98" i="13"/>
  <c r="FU98" i="13"/>
  <c r="FV98" i="13"/>
  <c r="FW98" i="13"/>
  <c r="FX98" i="13"/>
  <c r="FY98" i="13"/>
  <c r="FZ98" i="13"/>
  <c r="GA98" i="13"/>
  <c r="GB98" i="13"/>
  <c r="GC98" i="13"/>
  <c r="GD98" i="13"/>
  <c r="GE98" i="13"/>
  <c r="GF98" i="13"/>
  <c r="GG98" i="13"/>
  <c r="GH98" i="13"/>
  <c r="GI98" i="13"/>
  <c r="GJ98" i="13"/>
  <c r="GK98" i="13"/>
  <c r="GL98" i="13"/>
  <c r="GM98" i="13"/>
  <c r="GN98" i="13"/>
  <c r="GO98" i="13"/>
  <c r="GP98" i="13"/>
  <c r="GQ98" i="13"/>
  <c r="GR98" i="13"/>
  <c r="GS98" i="13"/>
  <c r="GT98" i="13"/>
  <c r="GU98" i="13"/>
  <c r="GV98" i="13"/>
  <c r="GW98" i="13"/>
  <c r="GX98" i="13"/>
  <c r="GY98" i="13"/>
  <c r="GZ98" i="13"/>
  <c r="HA98" i="13"/>
  <c r="HB98" i="13"/>
  <c r="HC98" i="13"/>
  <c r="HD98" i="13"/>
  <c r="HE98" i="13"/>
  <c r="HF98" i="13"/>
  <c r="HG98" i="13"/>
  <c r="HH98" i="13"/>
  <c r="HI98" i="13"/>
  <c r="HJ98" i="13"/>
  <c r="HK98" i="13"/>
  <c r="HL98" i="13"/>
  <c r="HM98" i="13"/>
  <c r="HN98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AM99" i="13"/>
  <c r="AN99" i="13"/>
  <c r="AO99" i="13"/>
  <c r="AP99" i="13"/>
  <c r="AQ99" i="13"/>
  <c r="AR99" i="13"/>
  <c r="AS99" i="13"/>
  <c r="AT99" i="13"/>
  <c r="AU99" i="13"/>
  <c r="AV99" i="13"/>
  <c r="AW99" i="13"/>
  <c r="AX99" i="13"/>
  <c r="AY99" i="13"/>
  <c r="AZ99" i="13"/>
  <c r="BA99" i="13"/>
  <c r="BB99" i="13"/>
  <c r="BC99" i="13"/>
  <c r="BD99" i="13"/>
  <c r="BE99" i="13"/>
  <c r="BF99" i="13"/>
  <c r="BG99" i="13"/>
  <c r="BH99" i="13"/>
  <c r="BI99" i="13"/>
  <c r="BJ99" i="13"/>
  <c r="BK99" i="13"/>
  <c r="BL99" i="13"/>
  <c r="BM99" i="13"/>
  <c r="BN99" i="13"/>
  <c r="BO99" i="13"/>
  <c r="BP99" i="13"/>
  <c r="BQ99" i="13"/>
  <c r="BR99" i="13"/>
  <c r="BS99" i="13"/>
  <c r="BT99" i="13"/>
  <c r="BU99" i="13"/>
  <c r="BV99" i="13"/>
  <c r="BW99" i="13"/>
  <c r="BX99" i="13"/>
  <c r="BY99" i="13"/>
  <c r="BZ99" i="13"/>
  <c r="CA99" i="13"/>
  <c r="CB99" i="13"/>
  <c r="CC99" i="13"/>
  <c r="CD99" i="13"/>
  <c r="CE99" i="13"/>
  <c r="CF99" i="13"/>
  <c r="CG99" i="13"/>
  <c r="CH99" i="13"/>
  <c r="CI99" i="13"/>
  <c r="CJ99" i="13"/>
  <c r="CK99" i="13"/>
  <c r="CL99" i="13"/>
  <c r="CM99" i="13"/>
  <c r="CN99" i="13"/>
  <c r="CO99" i="13"/>
  <c r="CP99" i="13"/>
  <c r="CQ99" i="13"/>
  <c r="CR99" i="13"/>
  <c r="CS99" i="13"/>
  <c r="CT99" i="13"/>
  <c r="CU99" i="13"/>
  <c r="CV99" i="13"/>
  <c r="CW99" i="13"/>
  <c r="CX99" i="13"/>
  <c r="CY99" i="13"/>
  <c r="CZ99" i="13"/>
  <c r="DA99" i="13"/>
  <c r="DB99" i="13"/>
  <c r="DC99" i="13"/>
  <c r="DD99" i="13"/>
  <c r="DE99" i="13"/>
  <c r="DF99" i="13"/>
  <c r="DG99" i="13"/>
  <c r="DH99" i="13"/>
  <c r="DI99" i="13"/>
  <c r="DJ99" i="13"/>
  <c r="DK99" i="13"/>
  <c r="DL99" i="13"/>
  <c r="DM99" i="13"/>
  <c r="DN99" i="13"/>
  <c r="DO99" i="13"/>
  <c r="DP99" i="13"/>
  <c r="DQ99" i="13"/>
  <c r="DR99" i="13"/>
  <c r="DS99" i="13"/>
  <c r="DT99" i="13"/>
  <c r="DU99" i="13"/>
  <c r="DV99" i="13"/>
  <c r="DW99" i="13"/>
  <c r="DX99" i="13"/>
  <c r="DY99" i="13"/>
  <c r="DZ99" i="13"/>
  <c r="EA99" i="13"/>
  <c r="EB99" i="13"/>
  <c r="EC99" i="13"/>
  <c r="ED99" i="13"/>
  <c r="EE99" i="13"/>
  <c r="EF99" i="13"/>
  <c r="EG99" i="13"/>
  <c r="EH99" i="13"/>
  <c r="EI99" i="13"/>
  <c r="EJ99" i="13"/>
  <c r="EK99" i="13"/>
  <c r="EL99" i="13"/>
  <c r="EM99" i="13"/>
  <c r="EN99" i="13"/>
  <c r="EO99" i="13"/>
  <c r="EP99" i="13"/>
  <c r="EQ99" i="13"/>
  <c r="ER99" i="13"/>
  <c r="ES99" i="13"/>
  <c r="ET99" i="13"/>
  <c r="EU99" i="13"/>
  <c r="EV99" i="13"/>
  <c r="EW99" i="13"/>
  <c r="EX99" i="13"/>
  <c r="EY99" i="13"/>
  <c r="EZ99" i="13"/>
  <c r="FA99" i="13"/>
  <c r="FB99" i="13"/>
  <c r="FC99" i="13"/>
  <c r="FD99" i="13"/>
  <c r="FE99" i="13"/>
  <c r="FF99" i="13"/>
  <c r="FG99" i="13"/>
  <c r="FH99" i="13"/>
  <c r="FI99" i="13"/>
  <c r="FJ99" i="13"/>
  <c r="FK99" i="13"/>
  <c r="FL99" i="13"/>
  <c r="FM99" i="13"/>
  <c r="FN99" i="13"/>
  <c r="FO99" i="13"/>
  <c r="FP99" i="13"/>
  <c r="FQ99" i="13"/>
  <c r="FR99" i="13"/>
  <c r="FS99" i="13"/>
  <c r="FT99" i="13"/>
  <c r="FU99" i="13"/>
  <c r="FV99" i="13"/>
  <c r="FW99" i="13"/>
  <c r="FX99" i="13"/>
  <c r="FY99" i="13"/>
  <c r="FZ99" i="13"/>
  <c r="GA99" i="13"/>
  <c r="GB99" i="13"/>
  <c r="GC99" i="13"/>
  <c r="GD99" i="13"/>
  <c r="GE99" i="13"/>
  <c r="GF99" i="13"/>
  <c r="GG99" i="13"/>
  <c r="GH99" i="13"/>
  <c r="GI99" i="13"/>
  <c r="GJ99" i="13"/>
  <c r="GK99" i="13"/>
  <c r="GL99" i="13"/>
  <c r="GM99" i="13"/>
  <c r="GN99" i="13"/>
  <c r="GO99" i="13"/>
  <c r="GP99" i="13"/>
  <c r="GQ99" i="13"/>
  <c r="GR99" i="13"/>
  <c r="GS99" i="13"/>
  <c r="GT99" i="13"/>
  <c r="GU99" i="13"/>
  <c r="GV99" i="13"/>
  <c r="GW99" i="13"/>
  <c r="GX99" i="13"/>
  <c r="GY99" i="13"/>
  <c r="GZ99" i="13"/>
  <c r="HA99" i="13"/>
  <c r="HB99" i="13"/>
  <c r="HC99" i="13"/>
  <c r="HD99" i="13"/>
  <c r="HE99" i="13"/>
  <c r="HF99" i="13"/>
  <c r="HG99" i="13"/>
  <c r="HH99" i="13"/>
  <c r="HI99" i="13"/>
  <c r="HJ99" i="13"/>
  <c r="HK99" i="13"/>
  <c r="HL99" i="13"/>
  <c r="HM99" i="13"/>
  <c r="HN99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AM100" i="13"/>
  <c r="AN100" i="13"/>
  <c r="AO100" i="13"/>
  <c r="AP100" i="13"/>
  <c r="AQ100" i="13"/>
  <c r="AR100" i="13"/>
  <c r="AS100" i="13"/>
  <c r="AT100" i="13"/>
  <c r="AU100" i="13"/>
  <c r="AV100" i="13"/>
  <c r="AW100" i="13"/>
  <c r="AX100" i="13"/>
  <c r="AY100" i="13"/>
  <c r="AZ100" i="13"/>
  <c r="BA100" i="13"/>
  <c r="BB100" i="13"/>
  <c r="BC100" i="13"/>
  <c r="BD100" i="13"/>
  <c r="BE100" i="13"/>
  <c r="BF100" i="13"/>
  <c r="BG100" i="13"/>
  <c r="BH100" i="13"/>
  <c r="BI100" i="13"/>
  <c r="BJ100" i="13"/>
  <c r="BK100" i="13"/>
  <c r="BL100" i="13"/>
  <c r="BM100" i="13"/>
  <c r="BN100" i="13"/>
  <c r="BO100" i="13"/>
  <c r="BP100" i="13"/>
  <c r="BQ100" i="13"/>
  <c r="BR100" i="13"/>
  <c r="BS100" i="13"/>
  <c r="BT100" i="13"/>
  <c r="BU100" i="13"/>
  <c r="BV100" i="13"/>
  <c r="BW100" i="13"/>
  <c r="BX100" i="13"/>
  <c r="BY100" i="13"/>
  <c r="BZ100" i="13"/>
  <c r="CA100" i="13"/>
  <c r="CB100" i="13"/>
  <c r="CC100" i="13"/>
  <c r="CD100" i="13"/>
  <c r="CE100" i="13"/>
  <c r="CF100" i="13"/>
  <c r="CG100" i="13"/>
  <c r="CH100" i="13"/>
  <c r="CI100" i="13"/>
  <c r="CJ100" i="13"/>
  <c r="CK100" i="13"/>
  <c r="CL100" i="13"/>
  <c r="CM100" i="13"/>
  <c r="CN100" i="13"/>
  <c r="CO100" i="13"/>
  <c r="CP100" i="13"/>
  <c r="CQ100" i="13"/>
  <c r="CR100" i="13"/>
  <c r="CS100" i="13"/>
  <c r="CT100" i="13"/>
  <c r="CU100" i="13"/>
  <c r="CV100" i="13"/>
  <c r="CW100" i="13"/>
  <c r="CX100" i="13"/>
  <c r="CY100" i="13"/>
  <c r="CZ100" i="13"/>
  <c r="DA100" i="13"/>
  <c r="DB100" i="13"/>
  <c r="DC100" i="13"/>
  <c r="DD100" i="13"/>
  <c r="DE100" i="13"/>
  <c r="DF100" i="13"/>
  <c r="DG100" i="13"/>
  <c r="DH100" i="13"/>
  <c r="DI100" i="13"/>
  <c r="DJ100" i="13"/>
  <c r="DK100" i="13"/>
  <c r="DL100" i="13"/>
  <c r="DM100" i="13"/>
  <c r="DN100" i="13"/>
  <c r="DO100" i="13"/>
  <c r="DP100" i="13"/>
  <c r="DQ100" i="13"/>
  <c r="DR100" i="13"/>
  <c r="DS100" i="13"/>
  <c r="DT100" i="13"/>
  <c r="DU100" i="13"/>
  <c r="DV100" i="13"/>
  <c r="DW100" i="13"/>
  <c r="DX100" i="13"/>
  <c r="DY100" i="13"/>
  <c r="DZ100" i="13"/>
  <c r="EA100" i="13"/>
  <c r="EB100" i="13"/>
  <c r="EC100" i="13"/>
  <c r="ED100" i="13"/>
  <c r="EE100" i="13"/>
  <c r="EF100" i="13"/>
  <c r="EG100" i="13"/>
  <c r="EH100" i="13"/>
  <c r="EI100" i="13"/>
  <c r="EJ100" i="13"/>
  <c r="EK100" i="13"/>
  <c r="EL100" i="13"/>
  <c r="EM100" i="13"/>
  <c r="EN100" i="13"/>
  <c r="EO100" i="13"/>
  <c r="EP100" i="13"/>
  <c r="EQ100" i="13"/>
  <c r="ER100" i="13"/>
  <c r="ES100" i="13"/>
  <c r="ET100" i="13"/>
  <c r="EU100" i="13"/>
  <c r="EV100" i="13"/>
  <c r="EW100" i="13"/>
  <c r="EX100" i="13"/>
  <c r="EY100" i="13"/>
  <c r="EZ100" i="13"/>
  <c r="FA100" i="13"/>
  <c r="FB100" i="13"/>
  <c r="FC100" i="13"/>
  <c r="FD100" i="13"/>
  <c r="FE100" i="13"/>
  <c r="FF100" i="13"/>
  <c r="FG100" i="13"/>
  <c r="FH100" i="13"/>
  <c r="FI100" i="13"/>
  <c r="FJ100" i="13"/>
  <c r="FK100" i="13"/>
  <c r="FL100" i="13"/>
  <c r="FM100" i="13"/>
  <c r="FN100" i="13"/>
  <c r="FO100" i="13"/>
  <c r="FP100" i="13"/>
  <c r="FQ100" i="13"/>
  <c r="FR100" i="13"/>
  <c r="FS100" i="13"/>
  <c r="FT100" i="13"/>
  <c r="FU100" i="13"/>
  <c r="FV100" i="13"/>
  <c r="FW100" i="13"/>
  <c r="FX100" i="13"/>
  <c r="FY100" i="13"/>
  <c r="FZ100" i="13"/>
  <c r="GA100" i="13"/>
  <c r="GB100" i="13"/>
  <c r="GC100" i="13"/>
  <c r="GD100" i="13"/>
  <c r="GE100" i="13"/>
  <c r="GF100" i="13"/>
  <c r="GG100" i="13"/>
  <c r="GH100" i="13"/>
  <c r="GI100" i="13"/>
  <c r="GJ100" i="13"/>
  <c r="GK100" i="13"/>
  <c r="GL100" i="13"/>
  <c r="GM100" i="13"/>
  <c r="GN100" i="13"/>
  <c r="GO100" i="13"/>
  <c r="GP100" i="13"/>
  <c r="GQ100" i="13"/>
  <c r="GR100" i="13"/>
  <c r="GS100" i="13"/>
  <c r="GT100" i="13"/>
  <c r="GU100" i="13"/>
  <c r="GV100" i="13"/>
  <c r="GW100" i="13"/>
  <c r="GX100" i="13"/>
  <c r="GY100" i="13"/>
  <c r="GZ100" i="13"/>
  <c r="HA100" i="13"/>
  <c r="HB100" i="13"/>
  <c r="HC100" i="13"/>
  <c r="HD100" i="13"/>
  <c r="HE100" i="13"/>
  <c r="HF100" i="13"/>
  <c r="HG100" i="13"/>
  <c r="HH100" i="13"/>
  <c r="HI100" i="13"/>
  <c r="HJ100" i="13"/>
  <c r="HK100" i="13"/>
  <c r="HL100" i="13"/>
  <c r="HM100" i="13"/>
  <c r="HN100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L101" i="13"/>
  <c r="AM101" i="13"/>
  <c r="AN101" i="13"/>
  <c r="AO101" i="13"/>
  <c r="AP101" i="13"/>
  <c r="AQ101" i="13"/>
  <c r="AR101" i="13"/>
  <c r="AS101" i="13"/>
  <c r="AT101" i="13"/>
  <c r="AU101" i="13"/>
  <c r="AV101" i="13"/>
  <c r="AW101" i="13"/>
  <c r="AX101" i="13"/>
  <c r="AY101" i="13"/>
  <c r="AZ101" i="13"/>
  <c r="BA101" i="13"/>
  <c r="BB101" i="13"/>
  <c r="BC101" i="13"/>
  <c r="BD101" i="13"/>
  <c r="BE101" i="13"/>
  <c r="BF101" i="13"/>
  <c r="BG101" i="13"/>
  <c r="BH101" i="13"/>
  <c r="BI101" i="13"/>
  <c r="BJ101" i="13"/>
  <c r="BK101" i="13"/>
  <c r="BL101" i="13"/>
  <c r="BM101" i="13"/>
  <c r="BN101" i="13"/>
  <c r="BO101" i="13"/>
  <c r="BP101" i="13"/>
  <c r="BQ101" i="13"/>
  <c r="BR101" i="13"/>
  <c r="BS101" i="13"/>
  <c r="BT101" i="13"/>
  <c r="BU101" i="13"/>
  <c r="BV101" i="13"/>
  <c r="BW101" i="13"/>
  <c r="BX101" i="13"/>
  <c r="BY101" i="13"/>
  <c r="BZ101" i="13"/>
  <c r="CA101" i="13"/>
  <c r="CB101" i="13"/>
  <c r="CC101" i="13"/>
  <c r="CD101" i="13"/>
  <c r="CE101" i="13"/>
  <c r="CF101" i="13"/>
  <c r="CG101" i="13"/>
  <c r="CH101" i="13"/>
  <c r="CI101" i="13"/>
  <c r="CJ101" i="13"/>
  <c r="CK101" i="13"/>
  <c r="CL101" i="13"/>
  <c r="CM101" i="13"/>
  <c r="CN101" i="13"/>
  <c r="CO101" i="13"/>
  <c r="CP101" i="13"/>
  <c r="CQ101" i="13"/>
  <c r="CR101" i="13"/>
  <c r="CS101" i="13"/>
  <c r="CT101" i="13"/>
  <c r="CU101" i="13"/>
  <c r="CV101" i="13"/>
  <c r="CW101" i="13"/>
  <c r="CX101" i="13"/>
  <c r="CY101" i="13"/>
  <c r="CZ101" i="13"/>
  <c r="DA101" i="13"/>
  <c r="DB101" i="13"/>
  <c r="DC101" i="13"/>
  <c r="DD101" i="13"/>
  <c r="DE101" i="13"/>
  <c r="DF101" i="13"/>
  <c r="DG101" i="13"/>
  <c r="DH101" i="13"/>
  <c r="DI101" i="13"/>
  <c r="DJ101" i="13"/>
  <c r="DK101" i="13"/>
  <c r="DL101" i="13"/>
  <c r="DM101" i="13"/>
  <c r="DN101" i="13"/>
  <c r="DO101" i="13"/>
  <c r="DP101" i="13"/>
  <c r="DQ101" i="13"/>
  <c r="DR101" i="13"/>
  <c r="DS101" i="13"/>
  <c r="DT101" i="13"/>
  <c r="DU101" i="13"/>
  <c r="DV101" i="13"/>
  <c r="DW101" i="13"/>
  <c r="DX101" i="13"/>
  <c r="DY101" i="13"/>
  <c r="DZ101" i="13"/>
  <c r="EA101" i="13"/>
  <c r="EB101" i="13"/>
  <c r="EC101" i="13"/>
  <c r="ED101" i="13"/>
  <c r="EE101" i="13"/>
  <c r="EF101" i="13"/>
  <c r="EG101" i="13"/>
  <c r="EH101" i="13"/>
  <c r="EI101" i="13"/>
  <c r="EJ101" i="13"/>
  <c r="EK101" i="13"/>
  <c r="EL101" i="13"/>
  <c r="EM101" i="13"/>
  <c r="EN101" i="13"/>
  <c r="EO101" i="13"/>
  <c r="EP101" i="13"/>
  <c r="EQ101" i="13"/>
  <c r="ER101" i="13"/>
  <c r="ES101" i="13"/>
  <c r="ET101" i="13"/>
  <c r="EU101" i="13"/>
  <c r="EV101" i="13"/>
  <c r="EW101" i="13"/>
  <c r="EX101" i="13"/>
  <c r="EY101" i="13"/>
  <c r="EZ101" i="13"/>
  <c r="FA101" i="13"/>
  <c r="FB101" i="13"/>
  <c r="FC101" i="13"/>
  <c r="FD101" i="13"/>
  <c r="FE101" i="13"/>
  <c r="FF101" i="13"/>
  <c r="FG101" i="13"/>
  <c r="FH101" i="13"/>
  <c r="FI101" i="13"/>
  <c r="FJ101" i="13"/>
  <c r="FK101" i="13"/>
  <c r="FL101" i="13"/>
  <c r="FM101" i="13"/>
  <c r="FN101" i="13"/>
  <c r="FO101" i="13"/>
  <c r="FP101" i="13"/>
  <c r="FQ101" i="13"/>
  <c r="FR101" i="13"/>
  <c r="FS101" i="13"/>
  <c r="FT101" i="13"/>
  <c r="FU101" i="13"/>
  <c r="FV101" i="13"/>
  <c r="FW101" i="13"/>
  <c r="FX101" i="13"/>
  <c r="FY101" i="13"/>
  <c r="FZ101" i="13"/>
  <c r="GA101" i="13"/>
  <c r="GB101" i="13"/>
  <c r="GC101" i="13"/>
  <c r="GD101" i="13"/>
  <c r="GE101" i="13"/>
  <c r="GF101" i="13"/>
  <c r="GG101" i="13"/>
  <c r="GH101" i="13"/>
  <c r="GI101" i="13"/>
  <c r="GJ101" i="13"/>
  <c r="GK101" i="13"/>
  <c r="GL101" i="13"/>
  <c r="GM101" i="13"/>
  <c r="GN101" i="13"/>
  <c r="GO101" i="13"/>
  <c r="GP101" i="13"/>
  <c r="GQ101" i="13"/>
  <c r="GR101" i="13"/>
  <c r="GS101" i="13"/>
  <c r="GT101" i="13"/>
  <c r="GU101" i="13"/>
  <c r="GV101" i="13"/>
  <c r="GW101" i="13"/>
  <c r="GX101" i="13"/>
  <c r="GY101" i="13"/>
  <c r="GZ101" i="13"/>
  <c r="HA101" i="13"/>
  <c r="HB101" i="13"/>
  <c r="HC101" i="13"/>
  <c r="HD101" i="13"/>
  <c r="HE101" i="13"/>
  <c r="HF101" i="13"/>
  <c r="HG101" i="13"/>
  <c r="HH101" i="13"/>
  <c r="HI101" i="13"/>
  <c r="HJ101" i="13"/>
  <c r="HK101" i="13"/>
  <c r="HL101" i="13"/>
  <c r="HM101" i="13"/>
  <c r="HN101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AJ102" i="13"/>
  <c r="AK102" i="13"/>
  <c r="AL102" i="13"/>
  <c r="AM102" i="13"/>
  <c r="AN102" i="13"/>
  <c r="AO102" i="13"/>
  <c r="AP102" i="13"/>
  <c r="AQ102" i="13"/>
  <c r="AR102" i="13"/>
  <c r="AS102" i="13"/>
  <c r="AT102" i="13"/>
  <c r="AU102" i="13"/>
  <c r="AV102" i="13"/>
  <c r="AW102" i="13"/>
  <c r="AX102" i="13"/>
  <c r="AY102" i="13"/>
  <c r="AZ102" i="13"/>
  <c r="BA102" i="13"/>
  <c r="BB102" i="13"/>
  <c r="BC102" i="13"/>
  <c r="BD102" i="13"/>
  <c r="BE102" i="13"/>
  <c r="BF102" i="13"/>
  <c r="BG102" i="13"/>
  <c r="BH102" i="13"/>
  <c r="BI102" i="13"/>
  <c r="BJ102" i="13"/>
  <c r="BK102" i="13"/>
  <c r="BL102" i="13"/>
  <c r="BM102" i="13"/>
  <c r="BN102" i="13"/>
  <c r="BO102" i="13"/>
  <c r="BP102" i="13"/>
  <c r="BQ102" i="13"/>
  <c r="BR102" i="13"/>
  <c r="BS102" i="13"/>
  <c r="BT102" i="13"/>
  <c r="BU102" i="13"/>
  <c r="BV102" i="13"/>
  <c r="BW102" i="13"/>
  <c r="BX102" i="13"/>
  <c r="BY102" i="13"/>
  <c r="BZ102" i="13"/>
  <c r="CA102" i="13"/>
  <c r="CB102" i="13"/>
  <c r="CC102" i="13"/>
  <c r="CD102" i="13"/>
  <c r="CE102" i="13"/>
  <c r="CF102" i="13"/>
  <c r="CG102" i="13"/>
  <c r="CH102" i="13"/>
  <c r="CI102" i="13"/>
  <c r="CJ102" i="13"/>
  <c r="CK102" i="13"/>
  <c r="CL102" i="13"/>
  <c r="CM102" i="13"/>
  <c r="CN102" i="13"/>
  <c r="CO102" i="13"/>
  <c r="CP102" i="13"/>
  <c r="CQ102" i="13"/>
  <c r="CR102" i="13"/>
  <c r="CS102" i="13"/>
  <c r="CT102" i="13"/>
  <c r="CU102" i="13"/>
  <c r="CV102" i="13"/>
  <c r="CW102" i="13"/>
  <c r="CX102" i="13"/>
  <c r="CY102" i="13"/>
  <c r="CZ102" i="13"/>
  <c r="DA102" i="13"/>
  <c r="DB102" i="13"/>
  <c r="DC102" i="13"/>
  <c r="DD102" i="13"/>
  <c r="DE102" i="13"/>
  <c r="DF102" i="13"/>
  <c r="DG102" i="13"/>
  <c r="DH102" i="13"/>
  <c r="DI102" i="13"/>
  <c r="DJ102" i="13"/>
  <c r="DK102" i="13"/>
  <c r="DL102" i="13"/>
  <c r="DM102" i="13"/>
  <c r="DN102" i="13"/>
  <c r="DO102" i="13"/>
  <c r="DP102" i="13"/>
  <c r="DQ102" i="13"/>
  <c r="DR102" i="13"/>
  <c r="DS102" i="13"/>
  <c r="DT102" i="13"/>
  <c r="DU102" i="13"/>
  <c r="DV102" i="13"/>
  <c r="DW102" i="13"/>
  <c r="DX102" i="13"/>
  <c r="DY102" i="13"/>
  <c r="DZ102" i="13"/>
  <c r="EA102" i="13"/>
  <c r="EB102" i="13"/>
  <c r="EC102" i="13"/>
  <c r="ED102" i="13"/>
  <c r="EE102" i="13"/>
  <c r="EF102" i="13"/>
  <c r="EG102" i="13"/>
  <c r="EH102" i="13"/>
  <c r="EI102" i="13"/>
  <c r="EJ102" i="13"/>
  <c r="EK102" i="13"/>
  <c r="EL102" i="13"/>
  <c r="EM102" i="13"/>
  <c r="EN102" i="13"/>
  <c r="EO102" i="13"/>
  <c r="EP102" i="13"/>
  <c r="EQ102" i="13"/>
  <c r="ER102" i="13"/>
  <c r="ES102" i="13"/>
  <c r="ET102" i="13"/>
  <c r="EU102" i="13"/>
  <c r="EV102" i="13"/>
  <c r="EW102" i="13"/>
  <c r="EX102" i="13"/>
  <c r="EY102" i="13"/>
  <c r="EZ102" i="13"/>
  <c r="FA102" i="13"/>
  <c r="FB102" i="13"/>
  <c r="FC102" i="13"/>
  <c r="FD102" i="13"/>
  <c r="FE102" i="13"/>
  <c r="FF102" i="13"/>
  <c r="FG102" i="13"/>
  <c r="FH102" i="13"/>
  <c r="FI102" i="13"/>
  <c r="FJ102" i="13"/>
  <c r="FK102" i="13"/>
  <c r="FL102" i="13"/>
  <c r="FM102" i="13"/>
  <c r="FN102" i="13"/>
  <c r="FO102" i="13"/>
  <c r="FP102" i="13"/>
  <c r="FQ102" i="13"/>
  <c r="FR102" i="13"/>
  <c r="FS102" i="13"/>
  <c r="FT102" i="13"/>
  <c r="FU102" i="13"/>
  <c r="FV102" i="13"/>
  <c r="FW102" i="13"/>
  <c r="FX102" i="13"/>
  <c r="FY102" i="13"/>
  <c r="FZ102" i="13"/>
  <c r="GA102" i="13"/>
  <c r="GB102" i="13"/>
  <c r="GC102" i="13"/>
  <c r="GD102" i="13"/>
  <c r="GE102" i="13"/>
  <c r="GF102" i="13"/>
  <c r="GG102" i="13"/>
  <c r="GH102" i="13"/>
  <c r="GI102" i="13"/>
  <c r="GJ102" i="13"/>
  <c r="GK102" i="13"/>
  <c r="GL102" i="13"/>
  <c r="GM102" i="13"/>
  <c r="GN102" i="13"/>
  <c r="GO102" i="13"/>
  <c r="GP102" i="13"/>
  <c r="GQ102" i="13"/>
  <c r="GR102" i="13"/>
  <c r="GS102" i="13"/>
  <c r="GT102" i="13"/>
  <c r="GU102" i="13"/>
  <c r="GV102" i="13"/>
  <c r="GW102" i="13"/>
  <c r="GX102" i="13"/>
  <c r="GY102" i="13"/>
  <c r="GZ102" i="13"/>
  <c r="HA102" i="13"/>
  <c r="HB102" i="13"/>
  <c r="HC102" i="13"/>
  <c r="HD102" i="13"/>
  <c r="HE102" i="13"/>
  <c r="HF102" i="13"/>
  <c r="HG102" i="13"/>
  <c r="HH102" i="13"/>
  <c r="HI102" i="13"/>
  <c r="HJ102" i="13"/>
  <c r="HK102" i="13"/>
  <c r="HL102" i="13"/>
  <c r="HM102" i="13"/>
  <c r="HN102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L103" i="13"/>
  <c r="AM103" i="13"/>
  <c r="AN103" i="13"/>
  <c r="AO103" i="13"/>
  <c r="AP103" i="13"/>
  <c r="AQ103" i="13"/>
  <c r="AR103" i="13"/>
  <c r="AS103" i="13"/>
  <c r="AT103" i="13"/>
  <c r="AU103" i="13"/>
  <c r="AV103" i="13"/>
  <c r="AW103" i="13"/>
  <c r="AX103" i="13"/>
  <c r="AY103" i="13"/>
  <c r="AZ103" i="13"/>
  <c r="BA103" i="13"/>
  <c r="BB103" i="13"/>
  <c r="BC103" i="13"/>
  <c r="BD103" i="13"/>
  <c r="BE103" i="13"/>
  <c r="BF103" i="13"/>
  <c r="BG103" i="13"/>
  <c r="BH103" i="13"/>
  <c r="BI103" i="13"/>
  <c r="BJ103" i="13"/>
  <c r="BK103" i="13"/>
  <c r="BL103" i="13"/>
  <c r="BM103" i="13"/>
  <c r="BN103" i="13"/>
  <c r="BO103" i="13"/>
  <c r="BP103" i="13"/>
  <c r="BQ103" i="13"/>
  <c r="BR103" i="13"/>
  <c r="BS103" i="13"/>
  <c r="BT103" i="13"/>
  <c r="BU103" i="13"/>
  <c r="BV103" i="13"/>
  <c r="BW103" i="13"/>
  <c r="BX103" i="13"/>
  <c r="BY103" i="13"/>
  <c r="BZ103" i="13"/>
  <c r="CA103" i="13"/>
  <c r="CB103" i="13"/>
  <c r="CC103" i="13"/>
  <c r="CD103" i="13"/>
  <c r="CE103" i="13"/>
  <c r="CF103" i="13"/>
  <c r="CG103" i="13"/>
  <c r="CH103" i="13"/>
  <c r="CI103" i="13"/>
  <c r="CJ103" i="13"/>
  <c r="CK103" i="13"/>
  <c r="CL103" i="13"/>
  <c r="CM103" i="13"/>
  <c r="CN103" i="13"/>
  <c r="CO103" i="13"/>
  <c r="CP103" i="13"/>
  <c r="CQ103" i="13"/>
  <c r="CR103" i="13"/>
  <c r="CS103" i="13"/>
  <c r="CT103" i="13"/>
  <c r="CU103" i="13"/>
  <c r="CV103" i="13"/>
  <c r="CW103" i="13"/>
  <c r="CX103" i="13"/>
  <c r="CY103" i="13"/>
  <c r="CZ103" i="13"/>
  <c r="DA103" i="13"/>
  <c r="DB103" i="13"/>
  <c r="DC103" i="13"/>
  <c r="DD103" i="13"/>
  <c r="DE103" i="13"/>
  <c r="DF103" i="13"/>
  <c r="DG103" i="13"/>
  <c r="DH103" i="13"/>
  <c r="DI103" i="13"/>
  <c r="DJ103" i="13"/>
  <c r="DK103" i="13"/>
  <c r="DL103" i="13"/>
  <c r="DM103" i="13"/>
  <c r="DN103" i="13"/>
  <c r="DO103" i="13"/>
  <c r="DP103" i="13"/>
  <c r="DQ103" i="13"/>
  <c r="DR103" i="13"/>
  <c r="DS103" i="13"/>
  <c r="DT103" i="13"/>
  <c r="DU103" i="13"/>
  <c r="DV103" i="13"/>
  <c r="DW103" i="13"/>
  <c r="DX103" i="13"/>
  <c r="DY103" i="13"/>
  <c r="DZ103" i="13"/>
  <c r="EA103" i="13"/>
  <c r="EB103" i="13"/>
  <c r="EC103" i="13"/>
  <c r="ED103" i="13"/>
  <c r="EE103" i="13"/>
  <c r="EF103" i="13"/>
  <c r="EG103" i="13"/>
  <c r="EH103" i="13"/>
  <c r="EI103" i="13"/>
  <c r="EJ103" i="13"/>
  <c r="EK103" i="13"/>
  <c r="EL103" i="13"/>
  <c r="EM103" i="13"/>
  <c r="EN103" i="13"/>
  <c r="EO103" i="13"/>
  <c r="EP103" i="13"/>
  <c r="EQ103" i="13"/>
  <c r="ER103" i="13"/>
  <c r="ES103" i="13"/>
  <c r="ET103" i="13"/>
  <c r="EU103" i="13"/>
  <c r="EV103" i="13"/>
  <c r="EW103" i="13"/>
  <c r="EX103" i="13"/>
  <c r="EY103" i="13"/>
  <c r="EZ103" i="13"/>
  <c r="FA103" i="13"/>
  <c r="FB103" i="13"/>
  <c r="FC103" i="13"/>
  <c r="FD103" i="13"/>
  <c r="FE103" i="13"/>
  <c r="FF103" i="13"/>
  <c r="FG103" i="13"/>
  <c r="FH103" i="13"/>
  <c r="FI103" i="13"/>
  <c r="FJ103" i="13"/>
  <c r="FK103" i="13"/>
  <c r="FL103" i="13"/>
  <c r="FM103" i="13"/>
  <c r="FN103" i="13"/>
  <c r="FO103" i="13"/>
  <c r="FP103" i="13"/>
  <c r="FQ103" i="13"/>
  <c r="FR103" i="13"/>
  <c r="FS103" i="13"/>
  <c r="FT103" i="13"/>
  <c r="FU103" i="13"/>
  <c r="FV103" i="13"/>
  <c r="FW103" i="13"/>
  <c r="FX103" i="13"/>
  <c r="FY103" i="13"/>
  <c r="FZ103" i="13"/>
  <c r="GA103" i="13"/>
  <c r="GB103" i="13"/>
  <c r="GC103" i="13"/>
  <c r="GD103" i="13"/>
  <c r="GE103" i="13"/>
  <c r="GF103" i="13"/>
  <c r="GG103" i="13"/>
  <c r="GH103" i="13"/>
  <c r="GI103" i="13"/>
  <c r="GJ103" i="13"/>
  <c r="GK103" i="13"/>
  <c r="GL103" i="13"/>
  <c r="GM103" i="13"/>
  <c r="GN103" i="13"/>
  <c r="GO103" i="13"/>
  <c r="GP103" i="13"/>
  <c r="GQ103" i="13"/>
  <c r="GR103" i="13"/>
  <c r="GS103" i="13"/>
  <c r="GT103" i="13"/>
  <c r="GU103" i="13"/>
  <c r="GV103" i="13"/>
  <c r="GW103" i="13"/>
  <c r="GX103" i="13"/>
  <c r="GY103" i="13"/>
  <c r="GZ103" i="13"/>
  <c r="HA103" i="13"/>
  <c r="HB103" i="13"/>
  <c r="HC103" i="13"/>
  <c r="HD103" i="13"/>
  <c r="HE103" i="13"/>
  <c r="HF103" i="13"/>
  <c r="HG103" i="13"/>
  <c r="HH103" i="13"/>
  <c r="HI103" i="13"/>
  <c r="HJ103" i="13"/>
  <c r="HK103" i="13"/>
  <c r="HL103" i="13"/>
  <c r="HM103" i="13"/>
  <c r="HN103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L104" i="13"/>
  <c r="AM104" i="13"/>
  <c r="AN104" i="13"/>
  <c r="AO104" i="13"/>
  <c r="AP104" i="13"/>
  <c r="AQ104" i="13"/>
  <c r="AR104" i="13"/>
  <c r="AS104" i="13"/>
  <c r="AT104" i="13"/>
  <c r="AU104" i="13"/>
  <c r="AV104" i="13"/>
  <c r="AW104" i="13"/>
  <c r="AX104" i="13"/>
  <c r="AY104" i="13"/>
  <c r="AZ104" i="13"/>
  <c r="BA104" i="13"/>
  <c r="BB104" i="13"/>
  <c r="BC104" i="13"/>
  <c r="BD104" i="13"/>
  <c r="BE104" i="13"/>
  <c r="BF104" i="13"/>
  <c r="BG104" i="13"/>
  <c r="BH104" i="13"/>
  <c r="BI104" i="13"/>
  <c r="BJ104" i="13"/>
  <c r="BK104" i="13"/>
  <c r="BL104" i="13"/>
  <c r="BM104" i="13"/>
  <c r="BN104" i="13"/>
  <c r="BO104" i="13"/>
  <c r="BP104" i="13"/>
  <c r="BQ104" i="13"/>
  <c r="BR104" i="13"/>
  <c r="BS104" i="13"/>
  <c r="BT104" i="13"/>
  <c r="BU104" i="13"/>
  <c r="BV104" i="13"/>
  <c r="BW104" i="13"/>
  <c r="BX104" i="13"/>
  <c r="BY104" i="13"/>
  <c r="BZ104" i="13"/>
  <c r="CA104" i="13"/>
  <c r="CB104" i="13"/>
  <c r="CC104" i="13"/>
  <c r="CD104" i="13"/>
  <c r="CE104" i="13"/>
  <c r="CF104" i="13"/>
  <c r="CG104" i="13"/>
  <c r="CH104" i="13"/>
  <c r="CI104" i="13"/>
  <c r="CJ104" i="13"/>
  <c r="CK104" i="13"/>
  <c r="CL104" i="13"/>
  <c r="CM104" i="13"/>
  <c r="CN104" i="13"/>
  <c r="CO104" i="13"/>
  <c r="CP104" i="13"/>
  <c r="CQ104" i="13"/>
  <c r="CR104" i="13"/>
  <c r="CS104" i="13"/>
  <c r="CT104" i="13"/>
  <c r="CU104" i="13"/>
  <c r="CV104" i="13"/>
  <c r="CW104" i="13"/>
  <c r="CX104" i="13"/>
  <c r="CY104" i="13"/>
  <c r="CZ104" i="13"/>
  <c r="DA104" i="13"/>
  <c r="DB104" i="13"/>
  <c r="DC104" i="13"/>
  <c r="DD104" i="13"/>
  <c r="DE104" i="13"/>
  <c r="DF104" i="13"/>
  <c r="DG104" i="13"/>
  <c r="DH104" i="13"/>
  <c r="DI104" i="13"/>
  <c r="DJ104" i="13"/>
  <c r="DK104" i="13"/>
  <c r="DL104" i="13"/>
  <c r="DM104" i="13"/>
  <c r="DN104" i="13"/>
  <c r="DO104" i="13"/>
  <c r="DP104" i="13"/>
  <c r="DQ104" i="13"/>
  <c r="DR104" i="13"/>
  <c r="DS104" i="13"/>
  <c r="DT104" i="13"/>
  <c r="DU104" i="13"/>
  <c r="DV104" i="13"/>
  <c r="DW104" i="13"/>
  <c r="DX104" i="13"/>
  <c r="DY104" i="13"/>
  <c r="DZ104" i="13"/>
  <c r="EA104" i="13"/>
  <c r="EB104" i="13"/>
  <c r="EC104" i="13"/>
  <c r="ED104" i="13"/>
  <c r="EE104" i="13"/>
  <c r="EF104" i="13"/>
  <c r="EG104" i="13"/>
  <c r="EH104" i="13"/>
  <c r="EI104" i="13"/>
  <c r="EJ104" i="13"/>
  <c r="EK104" i="13"/>
  <c r="EL104" i="13"/>
  <c r="EM104" i="13"/>
  <c r="EN104" i="13"/>
  <c r="EO104" i="13"/>
  <c r="EP104" i="13"/>
  <c r="EQ104" i="13"/>
  <c r="ER104" i="13"/>
  <c r="ES104" i="13"/>
  <c r="ET104" i="13"/>
  <c r="EU104" i="13"/>
  <c r="EV104" i="13"/>
  <c r="EW104" i="13"/>
  <c r="EX104" i="13"/>
  <c r="EY104" i="13"/>
  <c r="EZ104" i="13"/>
  <c r="FA104" i="13"/>
  <c r="FB104" i="13"/>
  <c r="FC104" i="13"/>
  <c r="FD104" i="13"/>
  <c r="FE104" i="13"/>
  <c r="FF104" i="13"/>
  <c r="FG104" i="13"/>
  <c r="FH104" i="13"/>
  <c r="FI104" i="13"/>
  <c r="FJ104" i="13"/>
  <c r="FK104" i="13"/>
  <c r="FL104" i="13"/>
  <c r="FM104" i="13"/>
  <c r="FN104" i="13"/>
  <c r="FO104" i="13"/>
  <c r="FP104" i="13"/>
  <c r="FQ104" i="13"/>
  <c r="FR104" i="13"/>
  <c r="FS104" i="13"/>
  <c r="FT104" i="13"/>
  <c r="FU104" i="13"/>
  <c r="FV104" i="13"/>
  <c r="FW104" i="13"/>
  <c r="FX104" i="13"/>
  <c r="FY104" i="13"/>
  <c r="FZ104" i="13"/>
  <c r="GA104" i="13"/>
  <c r="GB104" i="13"/>
  <c r="GC104" i="13"/>
  <c r="GD104" i="13"/>
  <c r="GE104" i="13"/>
  <c r="GF104" i="13"/>
  <c r="GG104" i="13"/>
  <c r="GH104" i="13"/>
  <c r="GI104" i="13"/>
  <c r="GJ104" i="13"/>
  <c r="GK104" i="13"/>
  <c r="GL104" i="13"/>
  <c r="GM104" i="13"/>
  <c r="GN104" i="13"/>
  <c r="GO104" i="13"/>
  <c r="GP104" i="13"/>
  <c r="GQ104" i="13"/>
  <c r="GR104" i="13"/>
  <c r="GS104" i="13"/>
  <c r="GT104" i="13"/>
  <c r="GU104" i="13"/>
  <c r="GV104" i="13"/>
  <c r="GW104" i="13"/>
  <c r="GX104" i="13"/>
  <c r="GY104" i="13"/>
  <c r="GZ104" i="13"/>
  <c r="HA104" i="13"/>
  <c r="HB104" i="13"/>
  <c r="HC104" i="13"/>
  <c r="HD104" i="13"/>
  <c r="HE104" i="13"/>
  <c r="HF104" i="13"/>
  <c r="HG104" i="13"/>
  <c r="HH104" i="13"/>
  <c r="HI104" i="13"/>
  <c r="HJ104" i="13"/>
  <c r="HK104" i="13"/>
  <c r="HL104" i="13"/>
  <c r="HM104" i="13"/>
  <c r="HN104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AM105" i="13"/>
  <c r="AN105" i="13"/>
  <c r="AO105" i="13"/>
  <c r="AP105" i="13"/>
  <c r="AQ105" i="13"/>
  <c r="AR105" i="13"/>
  <c r="AS105" i="13"/>
  <c r="AT105" i="13"/>
  <c r="AU105" i="13"/>
  <c r="AV105" i="13"/>
  <c r="AW105" i="13"/>
  <c r="AX105" i="13"/>
  <c r="AY105" i="13"/>
  <c r="AZ105" i="13"/>
  <c r="BA105" i="13"/>
  <c r="BB105" i="13"/>
  <c r="BC105" i="13"/>
  <c r="BD105" i="13"/>
  <c r="BE105" i="13"/>
  <c r="BF105" i="13"/>
  <c r="BG105" i="13"/>
  <c r="BH105" i="13"/>
  <c r="BI105" i="13"/>
  <c r="BJ105" i="13"/>
  <c r="BK105" i="13"/>
  <c r="BL105" i="13"/>
  <c r="BM105" i="13"/>
  <c r="BN105" i="13"/>
  <c r="BO105" i="13"/>
  <c r="BP105" i="13"/>
  <c r="BQ105" i="13"/>
  <c r="BR105" i="13"/>
  <c r="BS105" i="13"/>
  <c r="BT105" i="13"/>
  <c r="BU105" i="13"/>
  <c r="BV105" i="13"/>
  <c r="BW105" i="13"/>
  <c r="BX105" i="13"/>
  <c r="BY105" i="13"/>
  <c r="BZ105" i="13"/>
  <c r="CA105" i="13"/>
  <c r="CB105" i="13"/>
  <c r="CC105" i="13"/>
  <c r="CD105" i="13"/>
  <c r="CE105" i="13"/>
  <c r="CF105" i="13"/>
  <c r="CG105" i="13"/>
  <c r="CH105" i="13"/>
  <c r="CI105" i="13"/>
  <c r="CJ105" i="13"/>
  <c r="CK105" i="13"/>
  <c r="CL105" i="13"/>
  <c r="CM105" i="13"/>
  <c r="CN105" i="13"/>
  <c r="CO105" i="13"/>
  <c r="CP105" i="13"/>
  <c r="CQ105" i="13"/>
  <c r="CR105" i="13"/>
  <c r="CS105" i="13"/>
  <c r="CT105" i="13"/>
  <c r="CU105" i="13"/>
  <c r="CV105" i="13"/>
  <c r="CW105" i="13"/>
  <c r="CX105" i="13"/>
  <c r="CY105" i="13"/>
  <c r="CZ105" i="13"/>
  <c r="DA105" i="13"/>
  <c r="DB105" i="13"/>
  <c r="DC105" i="13"/>
  <c r="DD105" i="13"/>
  <c r="DE105" i="13"/>
  <c r="DF105" i="13"/>
  <c r="DG105" i="13"/>
  <c r="DH105" i="13"/>
  <c r="DI105" i="13"/>
  <c r="DJ105" i="13"/>
  <c r="DK105" i="13"/>
  <c r="DL105" i="13"/>
  <c r="DM105" i="13"/>
  <c r="DN105" i="13"/>
  <c r="DO105" i="13"/>
  <c r="DP105" i="13"/>
  <c r="DQ105" i="13"/>
  <c r="DR105" i="13"/>
  <c r="DS105" i="13"/>
  <c r="DT105" i="13"/>
  <c r="DU105" i="13"/>
  <c r="DV105" i="13"/>
  <c r="DW105" i="13"/>
  <c r="DX105" i="13"/>
  <c r="DY105" i="13"/>
  <c r="DZ105" i="13"/>
  <c r="EA105" i="13"/>
  <c r="EB105" i="13"/>
  <c r="EC105" i="13"/>
  <c r="ED105" i="13"/>
  <c r="EE105" i="13"/>
  <c r="EF105" i="13"/>
  <c r="EG105" i="13"/>
  <c r="EH105" i="13"/>
  <c r="EI105" i="13"/>
  <c r="EJ105" i="13"/>
  <c r="EK105" i="13"/>
  <c r="EL105" i="13"/>
  <c r="EM105" i="13"/>
  <c r="EN105" i="13"/>
  <c r="EO105" i="13"/>
  <c r="EP105" i="13"/>
  <c r="EQ105" i="13"/>
  <c r="ER105" i="13"/>
  <c r="ES105" i="13"/>
  <c r="ET105" i="13"/>
  <c r="EU105" i="13"/>
  <c r="EV105" i="13"/>
  <c r="EW105" i="13"/>
  <c r="EX105" i="13"/>
  <c r="EY105" i="13"/>
  <c r="EZ105" i="13"/>
  <c r="FA105" i="13"/>
  <c r="FB105" i="13"/>
  <c r="FC105" i="13"/>
  <c r="FD105" i="13"/>
  <c r="FE105" i="13"/>
  <c r="FF105" i="13"/>
  <c r="FG105" i="13"/>
  <c r="FH105" i="13"/>
  <c r="FI105" i="13"/>
  <c r="FJ105" i="13"/>
  <c r="FK105" i="13"/>
  <c r="FL105" i="13"/>
  <c r="FM105" i="13"/>
  <c r="FN105" i="13"/>
  <c r="FO105" i="13"/>
  <c r="FP105" i="13"/>
  <c r="FQ105" i="13"/>
  <c r="FR105" i="13"/>
  <c r="FS105" i="13"/>
  <c r="FT105" i="13"/>
  <c r="FU105" i="13"/>
  <c r="FV105" i="13"/>
  <c r="FW105" i="13"/>
  <c r="FX105" i="13"/>
  <c r="FY105" i="13"/>
  <c r="FZ105" i="13"/>
  <c r="GA105" i="13"/>
  <c r="GB105" i="13"/>
  <c r="GC105" i="13"/>
  <c r="GD105" i="13"/>
  <c r="GE105" i="13"/>
  <c r="GF105" i="13"/>
  <c r="GG105" i="13"/>
  <c r="GH105" i="13"/>
  <c r="GI105" i="13"/>
  <c r="GJ105" i="13"/>
  <c r="GK105" i="13"/>
  <c r="GL105" i="13"/>
  <c r="GM105" i="13"/>
  <c r="GN105" i="13"/>
  <c r="GO105" i="13"/>
  <c r="GP105" i="13"/>
  <c r="GQ105" i="13"/>
  <c r="GR105" i="13"/>
  <c r="GS105" i="13"/>
  <c r="GT105" i="13"/>
  <c r="GU105" i="13"/>
  <c r="GV105" i="13"/>
  <c r="GW105" i="13"/>
  <c r="GX105" i="13"/>
  <c r="GY105" i="13"/>
  <c r="GZ105" i="13"/>
  <c r="HA105" i="13"/>
  <c r="HB105" i="13"/>
  <c r="HC105" i="13"/>
  <c r="HD105" i="13"/>
  <c r="HE105" i="13"/>
  <c r="HF105" i="13"/>
  <c r="HG105" i="13"/>
  <c r="HH105" i="13"/>
  <c r="HI105" i="13"/>
  <c r="HJ105" i="13"/>
  <c r="HK105" i="13"/>
  <c r="HL105" i="13"/>
  <c r="HM105" i="13"/>
  <c r="HN105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AM106" i="13"/>
  <c r="AN106" i="13"/>
  <c r="AO106" i="13"/>
  <c r="AP106" i="13"/>
  <c r="AQ106" i="13"/>
  <c r="AR106" i="13"/>
  <c r="AS106" i="13"/>
  <c r="AT106" i="13"/>
  <c r="AU106" i="13"/>
  <c r="AV106" i="13"/>
  <c r="AW106" i="13"/>
  <c r="AX106" i="13"/>
  <c r="AY106" i="13"/>
  <c r="AZ106" i="13"/>
  <c r="BA106" i="13"/>
  <c r="BB106" i="13"/>
  <c r="BC106" i="13"/>
  <c r="BD106" i="13"/>
  <c r="BE106" i="13"/>
  <c r="BF106" i="13"/>
  <c r="BG106" i="13"/>
  <c r="BH106" i="13"/>
  <c r="BI106" i="13"/>
  <c r="BJ106" i="13"/>
  <c r="BK106" i="13"/>
  <c r="BL106" i="13"/>
  <c r="BM106" i="13"/>
  <c r="BN106" i="13"/>
  <c r="BO106" i="13"/>
  <c r="BP106" i="13"/>
  <c r="BQ106" i="13"/>
  <c r="BR106" i="13"/>
  <c r="BS106" i="13"/>
  <c r="BT106" i="13"/>
  <c r="BU106" i="13"/>
  <c r="BV106" i="13"/>
  <c r="BW106" i="13"/>
  <c r="BX106" i="13"/>
  <c r="BY106" i="13"/>
  <c r="BZ106" i="13"/>
  <c r="CA106" i="13"/>
  <c r="CB106" i="13"/>
  <c r="CC106" i="13"/>
  <c r="CD106" i="13"/>
  <c r="CE106" i="13"/>
  <c r="CF106" i="13"/>
  <c r="CG106" i="13"/>
  <c r="CH106" i="13"/>
  <c r="CI106" i="13"/>
  <c r="CJ106" i="13"/>
  <c r="CK106" i="13"/>
  <c r="CL106" i="13"/>
  <c r="CM106" i="13"/>
  <c r="CN106" i="13"/>
  <c r="CO106" i="13"/>
  <c r="CP106" i="13"/>
  <c r="CQ106" i="13"/>
  <c r="CR106" i="13"/>
  <c r="CS106" i="13"/>
  <c r="CT106" i="13"/>
  <c r="CU106" i="13"/>
  <c r="CV106" i="13"/>
  <c r="CW106" i="13"/>
  <c r="CX106" i="13"/>
  <c r="CY106" i="13"/>
  <c r="CZ106" i="13"/>
  <c r="DA106" i="13"/>
  <c r="DB106" i="13"/>
  <c r="DC106" i="13"/>
  <c r="DD106" i="13"/>
  <c r="DE106" i="13"/>
  <c r="DF106" i="13"/>
  <c r="DG106" i="13"/>
  <c r="DH106" i="13"/>
  <c r="DI106" i="13"/>
  <c r="DJ106" i="13"/>
  <c r="DK106" i="13"/>
  <c r="DL106" i="13"/>
  <c r="DM106" i="13"/>
  <c r="DN106" i="13"/>
  <c r="DO106" i="13"/>
  <c r="DP106" i="13"/>
  <c r="DQ106" i="13"/>
  <c r="DR106" i="13"/>
  <c r="DS106" i="13"/>
  <c r="DT106" i="13"/>
  <c r="DU106" i="13"/>
  <c r="DV106" i="13"/>
  <c r="DW106" i="13"/>
  <c r="DX106" i="13"/>
  <c r="DY106" i="13"/>
  <c r="DZ106" i="13"/>
  <c r="EA106" i="13"/>
  <c r="EB106" i="13"/>
  <c r="EC106" i="13"/>
  <c r="ED106" i="13"/>
  <c r="EE106" i="13"/>
  <c r="EF106" i="13"/>
  <c r="EG106" i="13"/>
  <c r="EH106" i="13"/>
  <c r="EI106" i="13"/>
  <c r="EJ106" i="13"/>
  <c r="EK106" i="13"/>
  <c r="EL106" i="13"/>
  <c r="EM106" i="13"/>
  <c r="EN106" i="13"/>
  <c r="EO106" i="13"/>
  <c r="EP106" i="13"/>
  <c r="EQ106" i="13"/>
  <c r="ER106" i="13"/>
  <c r="ES106" i="13"/>
  <c r="ET106" i="13"/>
  <c r="EU106" i="13"/>
  <c r="EV106" i="13"/>
  <c r="EW106" i="13"/>
  <c r="EX106" i="13"/>
  <c r="EY106" i="13"/>
  <c r="EZ106" i="13"/>
  <c r="FA106" i="13"/>
  <c r="FB106" i="13"/>
  <c r="FC106" i="13"/>
  <c r="FD106" i="13"/>
  <c r="FE106" i="13"/>
  <c r="FF106" i="13"/>
  <c r="FG106" i="13"/>
  <c r="FH106" i="13"/>
  <c r="FI106" i="13"/>
  <c r="FJ106" i="13"/>
  <c r="FK106" i="13"/>
  <c r="FL106" i="13"/>
  <c r="FM106" i="13"/>
  <c r="FN106" i="13"/>
  <c r="FO106" i="13"/>
  <c r="FP106" i="13"/>
  <c r="FQ106" i="13"/>
  <c r="FR106" i="13"/>
  <c r="FS106" i="13"/>
  <c r="FT106" i="13"/>
  <c r="FU106" i="13"/>
  <c r="FV106" i="13"/>
  <c r="FW106" i="13"/>
  <c r="FX106" i="13"/>
  <c r="FY106" i="13"/>
  <c r="FZ106" i="13"/>
  <c r="GA106" i="13"/>
  <c r="GB106" i="13"/>
  <c r="GC106" i="13"/>
  <c r="GD106" i="13"/>
  <c r="GE106" i="13"/>
  <c r="GF106" i="13"/>
  <c r="GG106" i="13"/>
  <c r="GH106" i="13"/>
  <c r="GI106" i="13"/>
  <c r="GJ106" i="13"/>
  <c r="GK106" i="13"/>
  <c r="GL106" i="13"/>
  <c r="GM106" i="13"/>
  <c r="GN106" i="13"/>
  <c r="GO106" i="13"/>
  <c r="GP106" i="13"/>
  <c r="GQ106" i="13"/>
  <c r="GR106" i="13"/>
  <c r="GS106" i="13"/>
  <c r="GT106" i="13"/>
  <c r="GU106" i="13"/>
  <c r="GV106" i="13"/>
  <c r="GW106" i="13"/>
  <c r="GX106" i="13"/>
  <c r="GY106" i="13"/>
  <c r="GZ106" i="13"/>
  <c r="HA106" i="13"/>
  <c r="HB106" i="13"/>
  <c r="HC106" i="13"/>
  <c r="HD106" i="13"/>
  <c r="HE106" i="13"/>
  <c r="HF106" i="13"/>
  <c r="HG106" i="13"/>
  <c r="HH106" i="13"/>
  <c r="HI106" i="13"/>
  <c r="HJ106" i="13"/>
  <c r="HK106" i="13"/>
  <c r="HL106" i="13"/>
  <c r="HM106" i="13"/>
  <c r="HN106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L107" i="13"/>
  <c r="AM107" i="13"/>
  <c r="AN107" i="13"/>
  <c r="AO107" i="13"/>
  <c r="AP107" i="13"/>
  <c r="AQ107" i="13"/>
  <c r="AR107" i="13"/>
  <c r="AS107" i="13"/>
  <c r="AT107" i="13"/>
  <c r="AU107" i="13"/>
  <c r="AV107" i="13"/>
  <c r="AW107" i="13"/>
  <c r="AX107" i="13"/>
  <c r="AY107" i="13"/>
  <c r="AZ107" i="13"/>
  <c r="BA107" i="13"/>
  <c r="BB107" i="13"/>
  <c r="BC107" i="13"/>
  <c r="BD107" i="13"/>
  <c r="BE107" i="13"/>
  <c r="BF107" i="13"/>
  <c r="BG107" i="13"/>
  <c r="BH107" i="13"/>
  <c r="BI107" i="13"/>
  <c r="BJ107" i="13"/>
  <c r="BK107" i="13"/>
  <c r="BL107" i="13"/>
  <c r="BM107" i="13"/>
  <c r="BN107" i="13"/>
  <c r="BO107" i="13"/>
  <c r="BP107" i="13"/>
  <c r="BQ107" i="13"/>
  <c r="BR107" i="13"/>
  <c r="BS107" i="13"/>
  <c r="BT107" i="13"/>
  <c r="BU107" i="13"/>
  <c r="BV107" i="13"/>
  <c r="BW107" i="13"/>
  <c r="BX107" i="13"/>
  <c r="BY107" i="13"/>
  <c r="BZ107" i="13"/>
  <c r="CA107" i="13"/>
  <c r="CB107" i="13"/>
  <c r="CC107" i="13"/>
  <c r="CD107" i="13"/>
  <c r="CE107" i="13"/>
  <c r="CF107" i="13"/>
  <c r="CG107" i="13"/>
  <c r="CH107" i="13"/>
  <c r="CI107" i="13"/>
  <c r="CJ107" i="13"/>
  <c r="CK107" i="13"/>
  <c r="CL107" i="13"/>
  <c r="CM107" i="13"/>
  <c r="CN107" i="13"/>
  <c r="CO107" i="13"/>
  <c r="CP107" i="13"/>
  <c r="CQ107" i="13"/>
  <c r="CR107" i="13"/>
  <c r="CS107" i="13"/>
  <c r="CT107" i="13"/>
  <c r="CU107" i="13"/>
  <c r="CV107" i="13"/>
  <c r="CW107" i="13"/>
  <c r="CX107" i="13"/>
  <c r="CY107" i="13"/>
  <c r="CZ107" i="13"/>
  <c r="DA107" i="13"/>
  <c r="DB107" i="13"/>
  <c r="DC107" i="13"/>
  <c r="DD107" i="13"/>
  <c r="DE107" i="13"/>
  <c r="DF107" i="13"/>
  <c r="DG107" i="13"/>
  <c r="DH107" i="13"/>
  <c r="DI107" i="13"/>
  <c r="DJ107" i="13"/>
  <c r="DK107" i="13"/>
  <c r="DL107" i="13"/>
  <c r="DM107" i="13"/>
  <c r="DN107" i="13"/>
  <c r="DO107" i="13"/>
  <c r="DP107" i="13"/>
  <c r="DQ107" i="13"/>
  <c r="DR107" i="13"/>
  <c r="DS107" i="13"/>
  <c r="DT107" i="13"/>
  <c r="DU107" i="13"/>
  <c r="DV107" i="13"/>
  <c r="DW107" i="13"/>
  <c r="DX107" i="13"/>
  <c r="DY107" i="13"/>
  <c r="DZ107" i="13"/>
  <c r="EA107" i="13"/>
  <c r="EB107" i="13"/>
  <c r="EC107" i="13"/>
  <c r="ED107" i="13"/>
  <c r="EE107" i="13"/>
  <c r="EF107" i="13"/>
  <c r="EG107" i="13"/>
  <c r="EH107" i="13"/>
  <c r="EI107" i="13"/>
  <c r="EJ107" i="13"/>
  <c r="EK107" i="13"/>
  <c r="EL107" i="13"/>
  <c r="EM107" i="13"/>
  <c r="EN107" i="13"/>
  <c r="EO107" i="13"/>
  <c r="EP107" i="13"/>
  <c r="EQ107" i="13"/>
  <c r="ER107" i="13"/>
  <c r="ES107" i="13"/>
  <c r="ET107" i="13"/>
  <c r="EU107" i="13"/>
  <c r="EV107" i="13"/>
  <c r="EW107" i="13"/>
  <c r="EX107" i="13"/>
  <c r="EY107" i="13"/>
  <c r="EZ107" i="13"/>
  <c r="FA107" i="13"/>
  <c r="FB107" i="13"/>
  <c r="FC107" i="13"/>
  <c r="FD107" i="13"/>
  <c r="FE107" i="13"/>
  <c r="FF107" i="13"/>
  <c r="FG107" i="13"/>
  <c r="FH107" i="13"/>
  <c r="FI107" i="13"/>
  <c r="FJ107" i="13"/>
  <c r="FK107" i="13"/>
  <c r="FL107" i="13"/>
  <c r="FM107" i="13"/>
  <c r="FN107" i="13"/>
  <c r="FO107" i="13"/>
  <c r="FP107" i="13"/>
  <c r="FQ107" i="13"/>
  <c r="FR107" i="13"/>
  <c r="FS107" i="13"/>
  <c r="FT107" i="13"/>
  <c r="FU107" i="13"/>
  <c r="FV107" i="13"/>
  <c r="FW107" i="13"/>
  <c r="FX107" i="13"/>
  <c r="FY107" i="13"/>
  <c r="FZ107" i="13"/>
  <c r="GA107" i="13"/>
  <c r="GB107" i="13"/>
  <c r="GC107" i="13"/>
  <c r="GD107" i="13"/>
  <c r="GE107" i="13"/>
  <c r="GF107" i="13"/>
  <c r="GG107" i="13"/>
  <c r="GH107" i="13"/>
  <c r="GI107" i="13"/>
  <c r="GJ107" i="13"/>
  <c r="GK107" i="13"/>
  <c r="GL107" i="13"/>
  <c r="GM107" i="13"/>
  <c r="GN107" i="13"/>
  <c r="GO107" i="13"/>
  <c r="GP107" i="13"/>
  <c r="GQ107" i="13"/>
  <c r="GR107" i="13"/>
  <c r="GS107" i="13"/>
  <c r="GT107" i="13"/>
  <c r="GU107" i="13"/>
  <c r="GV107" i="13"/>
  <c r="GW107" i="13"/>
  <c r="GX107" i="13"/>
  <c r="GY107" i="13"/>
  <c r="GZ107" i="13"/>
  <c r="HA107" i="13"/>
  <c r="HB107" i="13"/>
  <c r="HC107" i="13"/>
  <c r="HD107" i="13"/>
  <c r="HE107" i="13"/>
  <c r="HF107" i="13"/>
  <c r="HG107" i="13"/>
  <c r="HH107" i="13"/>
  <c r="HI107" i="13"/>
  <c r="HJ107" i="13"/>
  <c r="HK107" i="13"/>
  <c r="HL107" i="13"/>
  <c r="HM107" i="13"/>
  <c r="HN107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AU108" i="13"/>
  <c r="AV108" i="13"/>
  <c r="AW108" i="13"/>
  <c r="AX108" i="13"/>
  <c r="AY108" i="13"/>
  <c r="AZ108" i="13"/>
  <c r="BA108" i="13"/>
  <c r="BB108" i="13"/>
  <c r="BC108" i="13"/>
  <c r="BD108" i="13"/>
  <c r="BE108" i="13"/>
  <c r="BF108" i="13"/>
  <c r="BG108" i="13"/>
  <c r="BH108" i="13"/>
  <c r="BI108" i="13"/>
  <c r="BJ108" i="13"/>
  <c r="BK108" i="13"/>
  <c r="BL108" i="13"/>
  <c r="BM108" i="13"/>
  <c r="BN108" i="13"/>
  <c r="BO108" i="13"/>
  <c r="BP108" i="13"/>
  <c r="BQ108" i="13"/>
  <c r="BR108" i="13"/>
  <c r="BS108" i="13"/>
  <c r="BT108" i="13"/>
  <c r="BU108" i="13"/>
  <c r="BV108" i="13"/>
  <c r="BW108" i="13"/>
  <c r="BX108" i="13"/>
  <c r="BY108" i="13"/>
  <c r="BZ108" i="13"/>
  <c r="CA108" i="13"/>
  <c r="CB108" i="13"/>
  <c r="CC108" i="13"/>
  <c r="CD108" i="13"/>
  <c r="CE108" i="13"/>
  <c r="CF108" i="13"/>
  <c r="CG108" i="13"/>
  <c r="CH108" i="13"/>
  <c r="CI108" i="13"/>
  <c r="CJ108" i="13"/>
  <c r="CK108" i="13"/>
  <c r="CL108" i="13"/>
  <c r="CM108" i="13"/>
  <c r="CN108" i="13"/>
  <c r="CO108" i="13"/>
  <c r="CP108" i="13"/>
  <c r="CQ108" i="13"/>
  <c r="CR108" i="13"/>
  <c r="CS108" i="13"/>
  <c r="CT108" i="13"/>
  <c r="CU108" i="13"/>
  <c r="CV108" i="13"/>
  <c r="CW108" i="13"/>
  <c r="CX108" i="13"/>
  <c r="CY108" i="13"/>
  <c r="CZ108" i="13"/>
  <c r="DA108" i="13"/>
  <c r="DB108" i="13"/>
  <c r="DC108" i="13"/>
  <c r="DD108" i="13"/>
  <c r="DE108" i="13"/>
  <c r="DF108" i="13"/>
  <c r="DG108" i="13"/>
  <c r="DH108" i="13"/>
  <c r="DI108" i="13"/>
  <c r="DJ108" i="13"/>
  <c r="DK108" i="13"/>
  <c r="DL108" i="13"/>
  <c r="DM108" i="13"/>
  <c r="DN108" i="13"/>
  <c r="DO108" i="13"/>
  <c r="DP108" i="13"/>
  <c r="DQ108" i="13"/>
  <c r="DR108" i="13"/>
  <c r="DS108" i="13"/>
  <c r="DT108" i="13"/>
  <c r="DU108" i="13"/>
  <c r="DV108" i="13"/>
  <c r="DW108" i="13"/>
  <c r="DX108" i="13"/>
  <c r="DY108" i="13"/>
  <c r="DZ108" i="13"/>
  <c r="EA108" i="13"/>
  <c r="EB108" i="13"/>
  <c r="EC108" i="13"/>
  <c r="ED108" i="13"/>
  <c r="EE108" i="13"/>
  <c r="EF108" i="13"/>
  <c r="EG108" i="13"/>
  <c r="EH108" i="13"/>
  <c r="EI108" i="13"/>
  <c r="EJ108" i="13"/>
  <c r="EK108" i="13"/>
  <c r="EL108" i="13"/>
  <c r="EM108" i="13"/>
  <c r="EN108" i="13"/>
  <c r="EO108" i="13"/>
  <c r="EP108" i="13"/>
  <c r="EQ108" i="13"/>
  <c r="ER108" i="13"/>
  <c r="ES108" i="13"/>
  <c r="ET108" i="13"/>
  <c r="EU108" i="13"/>
  <c r="EV108" i="13"/>
  <c r="EW108" i="13"/>
  <c r="EX108" i="13"/>
  <c r="EY108" i="13"/>
  <c r="EZ108" i="13"/>
  <c r="FA108" i="13"/>
  <c r="FB108" i="13"/>
  <c r="FC108" i="13"/>
  <c r="FD108" i="13"/>
  <c r="FE108" i="13"/>
  <c r="FF108" i="13"/>
  <c r="FG108" i="13"/>
  <c r="FH108" i="13"/>
  <c r="FI108" i="13"/>
  <c r="FJ108" i="13"/>
  <c r="FK108" i="13"/>
  <c r="FL108" i="13"/>
  <c r="FM108" i="13"/>
  <c r="FN108" i="13"/>
  <c r="FO108" i="13"/>
  <c r="FP108" i="13"/>
  <c r="FQ108" i="13"/>
  <c r="FR108" i="13"/>
  <c r="FS108" i="13"/>
  <c r="FT108" i="13"/>
  <c r="FU108" i="13"/>
  <c r="FV108" i="13"/>
  <c r="FW108" i="13"/>
  <c r="FX108" i="13"/>
  <c r="FY108" i="13"/>
  <c r="FZ108" i="13"/>
  <c r="GA108" i="13"/>
  <c r="GB108" i="13"/>
  <c r="GC108" i="13"/>
  <c r="GD108" i="13"/>
  <c r="GE108" i="13"/>
  <c r="GF108" i="13"/>
  <c r="GG108" i="13"/>
  <c r="GH108" i="13"/>
  <c r="GI108" i="13"/>
  <c r="GJ108" i="13"/>
  <c r="GK108" i="13"/>
  <c r="GL108" i="13"/>
  <c r="GM108" i="13"/>
  <c r="GN108" i="13"/>
  <c r="GO108" i="13"/>
  <c r="GP108" i="13"/>
  <c r="GQ108" i="13"/>
  <c r="GR108" i="13"/>
  <c r="GS108" i="13"/>
  <c r="GT108" i="13"/>
  <c r="GU108" i="13"/>
  <c r="GV108" i="13"/>
  <c r="GW108" i="13"/>
  <c r="GX108" i="13"/>
  <c r="GY108" i="13"/>
  <c r="GZ108" i="13"/>
  <c r="HA108" i="13"/>
  <c r="HB108" i="13"/>
  <c r="HC108" i="13"/>
  <c r="HD108" i="13"/>
  <c r="HE108" i="13"/>
  <c r="HF108" i="13"/>
  <c r="HG108" i="13"/>
  <c r="HH108" i="13"/>
  <c r="HI108" i="13"/>
  <c r="HJ108" i="13"/>
  <c r="HK108" i="13"/>
  <c r="HL108" i="13"/>
  <c r="HM108" i="13"/>
  <c r="HN108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AU109" i="13"/>
  <c r="AV109" i="13"/>
  <c r="AW109" i="13"/>
  <c r="AX109" i="13"/>
  <c r="AY109" i="13"/>
  <c r="AZ109" i="13"/>
  <c r="BA109" i="13"/>
  <c r="BB109" i="13"/>
  <c r="BC109" i="13"/>
  <c r="BD109" i="13"/>
  <c r="BE109" i="13"/>
  <c r="BF109" i="13"/>
  <c r="BG109" i="13"/>
  <c r="BH109" i="13"/>
  <c r="BI109" i="13"/>
  <c r="BJ109" i="13"/>
  <c r="BK109" i="13"/>
  <c r="BL109" i="13"/>
  <c r="BM109" i="13"/>
  <c r="BN109" i="13"/>
  <c r="BO109" i="13"/>
  <c r="BP109" i="13"/>
  <c r="BQ109" i="13"/>
  <c r="BR109" i="13"/>
  <c r="BS109" i="13"/>
  <c r="BT109" i="13"/>
  <c r="BU109" i="13"/>
  <c r="BV109" i="13"/>
  <c r="BW109" i="13"/>
  <c r="BX109" i="13"/>
  <c r="BY109" i="13"/>
  <c r="BZ109" i="13"/>
  <c r="CA109" i="13"/>
  <c r="CB109" i="13"/>
  <c r="CC109" i="13"/>
  <c r="CD109" i="13"/>
  <c r="CE109" i="13"/>
  <c r="CF109" i="13"/>
  <c r="CG109" i="13"/>
  <c r="CH109" i="13"/>
  <c r="CI109" i="13"/>
  <c r="CJ109" i="13"/>
  <c r="CK109" i="13"/>
  <c r="CL109" i="13"/>
  <c r="CM109" i="13"/>
  <c r="CN109" i="13"/>
  <c r="CO109" i="13"/>
  <c r="CP109" i="13"/>
  <c r="CQ109" i="13"/>
  <c r="CR109" i="13"/>
  <c r="CS109" i="13"/>
  <c r="CT109" i="13"/>
  <c r="CU109" i="13"/>
  <c r="CV109" i="13"/>
  <c r="CW109" i="13"/>
  <c r="CX109" i="13"/>
  <c r="CY109" i="13"/>
  <c r="CZ109" i="13"/>
  <c r="DA109" i="13"/>
  <c r="DB109" i="13"/>
  <c r="DC109" i="13"/>
  <c r="DD109" i="13"/>
  <c r="DE109" i="13"/>
  <c r="DF109" i="13"/>
  <c r="DG109" i="13"/>
  <c r="DH109" i="13"/>
  <c r="DI109" i="13"/>
  <c r="DJ109" i="13"/>
  <c r="DK109" i="13"/>
  <c r="DL109" i="13"/>
  <c r="DM109" i="13"/>
  <c r="DN109" i="13"/>
  <c r="DO109" i="13"/>
  <c r="DP109" i="13"/>
  <c r="DQ109" i="13"/>
  <c r="DR109" i="13"/>
  <c r="DS109" i="13"/>
  <c r="DT109" i="13"/>
  <c r="DU109" i="13"/>
  <c r="DV109" i="13"/>
  <c r="DW109" i="13"/>
  <c r="DX109" i="13"/>
  <c r="DY109" i="13"/>
  <c r="DZ109" i="13"/>
  <c r="EA109" i="13"/>
  <c r="EB109" i="13"/>
  <c r="EC109" i="13"/>
  <c r="ED109" i="13"/>
  <c r="EE109" i="13"/>
  <c r="EF109" i="13"/>
  <c r="EG109" i="13"/>
  <c r="EH109" i="13"/>
  <c r="EI109" i="13"/>
  <c r="EJ109" i="13"/>
  <c r="EK109" i="13"/>
  <c r="EL109" i="13"/>
  <c r="EM109" i="13"/>
  <c r="EN109" i="13"/>
  <c r="EO109" i="13"/>
  <c r="EP109" i="13"/>
  <c r="EQ109" i="13"/>
  <c r="ER109" i="13"/>
  <c r="ES109" i="13"/>
  <c r="ET109" i="13"/>
  <c r="EU109" i="13"/>
  <c r="EV109" i="13"/>
  <c r="EW109" i="13"/>
  <c r="EX109" i="13"/>
  <c r="EY109" i="13"/>
  <c r="EZ109" i="13"/>
  <c r="FA109" i="13"/>
  <c r="FB109" i="13"/>
  <c r="FC109" i="13"/>
  <c r="FD109" i="13"/>
  <c r="FE109" i="13"/>
  <c r="FF109" i="13"/>
  <c r="FG109" i="13"/>
  <c r="FH109" i="13"/>
  <c r="FI109" i="13"/>
  <c r="FJ109" i="13"/>
  <c r="FK109" i="13"/>
  <c r="FL109" i="13"/>
  <c r="FM109" i="13"/>
  <c r="FN109" i="13"/>
  <c r="FO109" i="13"/>
  <c r="FP109" i="13"/>
  <c r="FQ109" i="13"/>
  <c r="FR109" i="13"/>
  <c r="FS109" i="13"/>
  <c r="FT109" i="13"/>
  <c r="FU109" i="13"/>
  <c r="FV109" i="13"/>
  <c r="FW109" i="13"/>
  <c r="FX109" i="13"/>
  <c r="FY109" i="13"/>
  <c r="FZ109" i="13"/>
  <c r="GA109" i="13"/>
  <c r="GB109" i="13"/>
  <c r="GC109" i="13"/>
  <c r="GD109" i="13"/>
  <c r="GE109" i="13"/>
  <c r="GF109" i="13"/>
  <c r="GG109" i="13"/>
  <c r="GH109" i="13"/>
  <c r="GI109" i="13"/>
  <c r="GJ109" i="13"/>
  <c r="GK109" i="13"/>
  <c r="GL109" i="13"/>
  <c r="GM109" i="13"/>
  <c r="GN109" i="13"/>
  <c r="GO109" i="13"/>
  <c r="GP109" i="13"/>
  <c r="GQ109" i="13"/>
  <c r="GR109" i="13"/>
  <c r="GS109" i="13"/>
  <c r="GT109" i="13"/>
  <c r="GU109" i="13"/>
  <c r="GV109" i="13"/>
  <c r="GW109" i="13"/>
  <c r="GX109" i="13"/>
  <c r="GY109" i="13"/>
  <c r="GZ109" i="13"/>
  <c r="HA109" i="13"/>
  <c r="HB109" i="13"/>
  <c r="HC109" i="13"/>
  <c r="HD109" i="13"/>
  <c r="HE109" i="13"/>
  <c r="HF109" i="13"/>
  <c r="HG109" i="13"/>
  <c r="HH109" i="13"/>
  <c r="HI109" i="13"/>
  <c r="HJ109" i="13"/>
  <c r="HK109" i="13"/>
  <c r="HL109" i="13"/>
  <c r="HM109" i="13"/>
  <c r="HN109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AU110" i="13"/>
  <c r="AV110" i="13"/>
  <c r="AW110" i="13"/>
  <c r="AX110" i="13"/>
  <c r="AY110" i="13"/>
  <c r="AZ110" i="13"/>
  <c r="BA110" i="13"/>
  <c r="BB110" i="13"/>
  <c r="BC110" i="13"/>
  <c r="BD110" i="13"/>
  <c r="BE110" i="13"/>
  <c r="BF110" i="13"/>
  <c r="BG110" i="13"/>
  <c r="BH110" i="13"/>
  <c r="BI110" i="13"/>
  <c r="BJ110" i="13"/>
  <c r="BK110" i="13"/>
  <c r="BL110" i="13"/>
  <c r="BM110" i="13"/>
  <c r="BN110" i="13"/>
  <c r="BO110" i="13"/>
  <c r="BP110" i="13"/>
  <c r="BQ110" i="13"/>
  <c r="BR110" i="13"/>
  <c r="BS110" i="13"/>
  <c r="BT110" i="13"/>
  <c r="BU110" i="13"/>
  <c r="BV110" i="13"/>
  <c r="BW110" i="13"/>
  <c r="BX110" i="13"/>
  <c r="BY110" i="13"/>
  <c r="BZ110" i="13"/>
  <c r="CA110" i="13"/>
  <c r="CB110" i="13"/>
  <c r="CC110" i="13"/>
  <c r="CD110" i="13"/>
  <c r="CE110" i="13"/>
  <c r="CF110" i="13"/>
  <c r="CG110" i="13"/>
  <c r="CH110" i="13"/>
  <c r="CI110" i="13"/>
  <c r="CJ110" i="13"/>
  <c r="CK110" i="13"/>
  <c r="CL110" i="13"/>
  <c r="CM110" i="13"/>
  <c r="CN110" i="13"/>
  <c r="CO110" i="13"/>
  <c r="CP110" i="13"/>
  <c r="CQ110" i="13"/>
  <c r="CR110" i="13"/>
  <c r="CS110" i="13"/>
  <c r="CT110" i="13"/>
  <c r="CU110" i="13"/>
  <c r="CV110" i="13"/>
  <c r="CW110" i="13"/>
  <c r="CX110" i="13"/>
  <c r="CY110" i="13"/>
  <c r="CZ110" i="13"/>
  <c r="DA110" i="13"/>
  <c r="DB110" i="13"/>
  <c r="DC110" i="13"/>
  <c r="DD110" i="13"/>
  <c r="DE110" i="13"/>
  <c r="DF110" i="13"/>
  <c r="DG110" i="13"/>
  <c r="DH110" i="13"/>
  <c r="DI110" i="13"/>
  <c r="DJ110" i="13"/>
  <c r="DK110" i="13"/>
  <c r="DL110" i="13"/>
  <c r="DM110" i="13"/>
  <c r="DN110" i="13"/>
  <c r="DO110" i="13"/>
  <c r="DP110" i="13"/>
  <c r="DQ110" i="13"/>
  <c r="DR110" i="13"/>
  <c r="DS110" i="13"/>
  <c r="DT110" i="13"/>
  <c r="DU110" i="13"/>
  <c r="DV110" i="13"/>
  <c r="DW110" i="13"/>
  <c r="DX110" i="13"/>
  <c r="DY110" i="13"/>
  <c r="DZ110" i="13"/>
  <c r="EA110" i="13"/>
  <c r="EB110" i="13"/>
  <c r="EC110" i="13"/>
  <c r="ED110" i="13"/>
  <c r="EE110" i="13"/>
  <c r="EF110" i="13"/>
  <c r="EG110" i="13"/>
  <c r="EH110" i="13"/>
  <c r="EI110" i="13"/>
  <c r="EJ110" i="13"/>
  <c r="EK110" i="13"/>
  <c r="EL110" i="13"/>
  <c r="EM110" i="13"/>
  <c r="EN110" i="13"/>
  <c r="EO110" i="13"/>
  <c r="EP110" i="13"/>
  <c r="EQ110" i="13"/>
  <c r="ER110" i="13"/>
  <c r="ES110" i="13"/>
  <c r="ET110" i="13"/>
  <c r="EU110" i="13"/>
  <c r="EV110" i="13"/>
  <c r="EW110" i="13"/>
  <c r="EX110" i="13"/>
  <c r="EY110" i="13"/>
  <c r="EZ110" i="13"/>
  <c r="FA110" i="13"/>
  <c r="FB110" i="13"/>
  <c r="FC110" i="13"/>
  <c r="FD110" i="13"/>
  <c r="FE110" i="13"/>
  <c r="FF110" i="13"/>
  <c r="FG110" i="13"/>
  <c r="FH110" i="13"/>
  <c r="FI110" i="13"/>
  <c r="FJ110" i="13"/>
  <c r="FK110" i="13"/>
  <c r="FL110" i="13"/>
  <c r="FM110" i="13"/>
  <c r="FN110" i="13"/>
  <c r="FO110" i="13"/>
  <c r="FP110" i="13"/>
  <c r="FQ110" i="13"/>
  <c r="FR110" i="13"/>
  <c r="FS110" i="13"/>
  <c r="FT110" i="13"/>
  <c r="FU110" i="13"/>
  <c r="FV110" i="13"/>
  <c r="FW110" i="13"/>
  <c r="FX110" i="13"/>
  <c r="FY110" i="13"/>
  <c r="FZ110" i="13"/>
  <c r="GA110" i="13"/>
  <c r="GB110" i="13"/>
  <c r="GC110" i="13"/>
  <c r="GD110" i="13"/>
  <c r="GE110" i="13"/>
  <c r="GF110" i="13"/>
  <c r="GG110" i="13"/>
  <c r="GH110" i="13"/>
  <c r="GI110" i="13"/>
  <c r="GJ110" i="13"/>
  <c r="GK110" i="13"/>
  <c r="GL110" i="13"/>
  <c r="GM110" i="13"/>
  <c r="GN110" i="13"/>
  <c r="GO110" i="13"/>
  <c r="GP110" i="13"/>
  <c r="GQ110" i="13"/>
  <c r="GR110" i="13"/>
  <c r="GS110" i="13"/>
  <c r="GT110" i="13"/>
  <c r="GU110" i="13"/>
  <c r="GV110" i="13"/>
  <c r="GW110" i="13"/>
  <c r="GX110" i="13"/>
  <c r="GY110" i="13"/>
  <c r="GZ110" i="13"/>
  <c r="HA110" i="13"/>
  <c r="HB110" i="13"/>
  <c r="HC110" i="13"/>
  <c r="HD110" i="13"/>
  <c r="HE110" i="13"/>
  <c r="HF110" i="13"/>
  <c r="HG110" i="13"/>
  <c r="HH110" i="13"/>
  <c r="HI110" i="13"/>
  <c r="HJ110" i="13"/>
  <c r="HK110" i="13"/>
  <c r="HL110" i="13"/>
  <c r="HM110" i="13"/>
  <c r="HN110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AU111" i="13"/>
  <c r="AV111" i="13"/>
  <c r="AW111" i="13"/>
  <c r="AX111" i="13"/>
  <c r="AY111" i="13"/>
  <c r="AZ111" i="13"/>
  <c r="BA111" i="13"/>
  <c r="BB111" i="13"/>
  <c r="BC111" i="13"/>
  <c r="BD111" i="13"/>
  <c r="BE111" i="13"/>
  <c r="BF111" i="13"/>
  <c r="BG111" i="13"/>
  <c r="BH111" i="13"/>
  <c r="BI111" i="13"/>
  <c r="BJ111" i="13"/>
  <c r="BK111" i="13"/>
  <c r="BL111" i="13"/>
  <c r="BM111" i="13"/>
  <c r="BN111" i="13"/>
  <c r="BO111" i="13"/>
  <c r="BP111" i="13"/>
  <c r="BQ111" i="13"/>
  <c r="BR111" i="13"/>
  <c r="BS111" i="13"/>
  <c r="BT111" i="13"/>
  <c r="BU111" i="13"/>
  <c r="BV111" i="13"/>
  <c r="BW111" i="13"/>
  <c r="BX111" i="13"/>
  <c r="BY111" i="13"/>
  <c r="BZ111" i="13"/>
  <c r="CA111" i="13"/>
  <c r="CB111" i="13"/>
  <c r="CC111" i="13"/>
  <c r="CD111" i="13"/>
  <c r="CE111" i="13"/>
  <c r="CF111" i="13"/>
  <c r="CG111" i="13"/>
  <c r="CH111" i="13"/>
  <c r="CI111" i="13"/>
  <c r="CJ111" i="13"/>
  <c r="CK111" i="13"/>
  <c r="CL111" i="13"/>
  <c r="CM111" i="13"/>
  <c r="CN111" i="13"/>
  <c r="CO111" i="13"/>
  <c r="CP111" i="13"/>
  <c r="CQ111" i="13"/>
  <c r="CR111" i="13"/>
  <c r="CS111" i="13"/>
  <c r="CT111" i="13"/>
  <c r="CU111" i="13"/>
  <c r="CV111" i="13"/>
  <c r="CW111" i="13"/>
  <c r="CX111" i="13"/>
  <c r="CY111" i="13"/>
  <c r="CZ111" i="13"/>
  <c r="DA111" i="13"/>
  <c r="DB111" i="13"/>
  <c r="DC111" i="13"/>
  <c r="DD111" i="13"/>
  <c r="DE111" i="13"/>
  <c r="DF111" i="13"/>
  <c r="DG111" i="13"/>
  <c r="DH111" i="13"/>
  <c r="DI111" i="13"/>
  <c r="DJ111" i="13"/>
  <c r="DK111" i="13"/>
  <c r="DL111" i="13"/>
  <c r="DM111" i="13"/>
  <c r="DN111" i="13"/>
  <c r="DO111" i="13"/>
  <c r="DP111" i="13"/>
  <c r="DQ111" i="13"/>
  <c r="DR111" i="13"/>
  <c r="DS111" i="13"/>
  <c r="DT111" i="13"/>
  <c r="DU111" i="13"/>
  <c r="DV111" i="13"/>
  <c r="DW111" i="13"/>
  <c r="DX111" i="13"/>
  <c r="DY111" i="13"/>
  <c r="DZ111" i="13"/>
  <c r="EA111" i="13"/>
  <c r="EB111" i="13"/>
  <c r="EC111" i="13"/>
  <c r="ED111" i="13"/>
  <c r="EE111" i="13"/>
  <c r="EF111" i="13"/>
  <c r="EG111" i="13"/>
  <c r="EH111" i="13"/>
  <c r="EI111" i="13"/>
  <c r="EJ111" i="13"/>
  <c r="EK111" i="13"/>
  <c r="EL111" i="13"/>
  <c r="EM111" i="13"/>
  <c r="EN111" i="13"/>
  <c r="EO111" i="13"/>
  <c r="EP111" i="13"/>
  <c r="EQ111" i="13"/>
  <c r="ER111" i="13"/>
  <c r="ES111" i="13"/>
  <c r="ET111" i="13"/>
  <c r="EU111" i="13"/>
  <c r="EV111" i="13"/>
  <c r="EW111" i="13"/>
  <c r="EX111" i="13"/>
  <c r="EY111" i="13"/>
  <c r="EZ111" i="13"/>
  <c r="FA111" i="13"/>
  <c r="FB111" i="13"/>
  <c r="FC111" i="13"/>
  <c r="FD111" i="13"/>
  <c r="FE111" i="13"/>
  <c r="FF111" i="13"/>
  <c r="FG111" i="13"/>
  <c r="FH111" i="13"/>
  <c r="FI111" i="13"/>
  <c r="FJ111" i="13"/>
  <c r="FK111" i="13"/>
  <c r="FL111" i="13"/>
  <c r="FM111" i="13"/>
  <c r="FN111" i="13"/>
  <c r="FO111" i="13"/>
  <c r="FP111" i="13"/>
  <c r="FQ111" i="13"/>
  <c r="FR111" i="13"/>
  <c r="FS111" i="13"/>
  <c r="FT111" i="13"/>
  <c r="FU111" i="13"/>
  <c r="FV111" i="13"/>
  <c r="FW111" i="13"/>
  <c r="FX111" i="13"/>
  <c r="FY111" i="13"/>
  <c r="FZ111" i="13"/>
  <c r="GA111" i="13"/>
  <c r="GB111" i="13"/>
  <c r="GC111" i="13"/>
  <c r="GD111" i="13"/>
  <c r="GE111" i="13"/>
  <c r="GF111" i="13"/>
  <c r="GG111" i="13"/>
  <c r="GH111" i="13"/>
  <c r="GI111" i="13"/>
  <c r="GJ111" i="13"/>
  <c r="GK111" i="13"/>
  <c r="GL111" i="13"/>
  <c r="GM111" i="13"/>
  <c r="GN111" i="13"/>
  <c r="GO111" i="13"/>
  <c r="GP111" i="13"/>
  <c r="GQ111" i="13"/>
  <c r="GR111" i="13"/>
  <c r="GS111" i="13"/>
  <c r="GT111" i="13"/>
  <c r="GU111" i="13"/>
  <c r="GV111" i="13"/>
  <c r="GW111" i="13"/>
  <c r="GX111" i="13"/>
  <c r="GY111" i="13"/>
  <c r="GZ111" i="13"/>
  <c r="HA111" i="13"/>
  <c r="HB111" i="13"/>
  <c r="HC111" i="13"/>
  <c r="HD111" i="13"/>
  <c r="HE111" i="13"/>
  <c r="HF111" i="13"/>
  <c r="HG111" i="13"/>
  <c r="HH111" i="13"/>
  <c r="HI111" i="13"/>
  <c r="HJ111" i="13"/>
  <c r="HK111" i="13"/>
  <c r="HL111" i="13"/>
  <c r="HM111" i="13"/>
  <c r="HN111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AU112" i="13"/>
  <c r="AV112" i="13"/>
  <c r="AW112" i="13"/>
  <c r="AX112" i="13"/>
  <c r="AY112" i="13"/>
  <c r="AZ112" i="13"/>
  <c r="BA112" i="13"/>
  <c r="BB112" i="13"/>
  <c r="BC112" i="13"/>
  <c r="BD112" i="13"/>
  <c r="BE112" i="13"/>
  <c r="BF112" i="13"/>
  <c r="BG112" i="13"/>
  <c r="BH112" i="13"/>
  <c r="BI112" i="13"/>
  <c r="BJ112" i="13"/>
  <c r="BK112" i="13"/>
  <c r="BL112" i="13"/>
  <c r="BM112" i="13"/>
  <c r="BN112" i="13"/>
  <c r="BO112" i="13"/>
  <c r="BP112" i="13"/>
  <c r="BQ112" i="13"/>
  <c r="BR112" i="13"/>
  <c r="BS112" i="13"/>
  <c r="BT112" i="13"/>
  <c r="BU112" i="13"/>
  <c r="BV112" i="13"/>
  <c r="BW112" i="13"/>
  <c r="BX112" i="13"/>
  <c r="BY112" i="13"/>
  <c r="BZ112" i="13"/>
  <c r="CA112" i="13"/>
  <c r="CB112" i="13"/>
  <c r="CC112" i="13"/>
  <c r="CD112" i="13"/>
  <c r="CE112" i="13"/>
  <c r="CF112" i="13"/>
  <c r="CG112" i="13"/>
  <c r="CH112" i="13"/>
  <c r="CI112" i="13"/>
  <c r="CJ112" i="13"/>
  <c r="CK112" i="13"/>
  <c r="CL112" i="13"/>
  <c r="CM112" i="13"/>
  <c r="CN112" i="13"/>
  <c r="CO112" i="13"/>
  <c r="CP112" i="13"/>
  <c r="CQ112" i="13"/>
  <c r="CR112" i="13"/>
  <c r="CS112" i="13"/>
  <c r="CT112" i="13"/>
  <c r="CU112" i="13"/>
  <c r="CV112" i="13"/>
  <c r="CW112" i="13"/>
  <c r="CX112" i="13"/>
  <c r="CY112" i="13"/>
  <c r="CZ112" i="13"/>
  <c r="DA112" i="13"/>
  <c r="DB112" i="13"/>
  <c r="DC112" i="13"/>
  <c r="DD112" i="13"/>
  <c r="DE112" i="13"/>
  <c r="DF112" i="13"/>
  <c r="DG112" i="13"/>
  <c r="DH112" i="13"/>
  <c r="DI112" i="13"/>
  <c r="DJ112" i="13"/>
  <c r="DK112" i="13"/>
  <c r="DL112" i="13"/>
  <c r="DM112" i="13"/>
  <c r="DN112" i="13"/>
  <c r="DO112" i="13"/>
  <c r="DP112" i="13"/>
  <c r="DQ112" i="13"/>
  <c r="DR112" i="13"/>
  <c r="DS112" i="13"/>
  <c r="DT112" i="13"/>
  <c r="DU112" i="13"/>
  <c r="DV112" i="13"/>
  <c r="DW112" i="13"/>
  <c r="DX112" i="13"/>
  <c r="DY112" i="13"/>
  <c r="DZ112" i="13"/>
  <c r="EA112" i="13"/>
  <c r="EB112" i="13"/>
  <c r="EC112" i="13"/>
  <c r="ED112" i="13"/>
  <c r="EE112" i="13"/>
  <c r="EF112" i="13"/>
  <c r="EG112" i="13"/>
  <c r="EH112" i="13"/>
  <c r="EI112" i="13"/>
  <c r="EJ112" i="13"/>
  <c r="EK112" i="13"/>
  <c r="EL112" i="13"/>
  <c r="EM112" i="13"/>
  <c r="EN112" i="13"/>
  <c r="EO112" i="13"/>
  <c r="EP112" i="13"/>
  <c r="EQ112" i="13"/>
  <c r="ER112" i="13"/>
  <c r="ES112" i="13"/>
  <c r="ET112" i="13"/>
  <c r="EU112" i="13"/>
  <c r="EV112" i="13"/>
  <c r="EW112" i="13"/>
  <c r="EX112" i="13"/>
  <c r="EY112" i="13"/>
  <c r="EZ112" i="13"/>
  <c r="FA112" i="13"/>
  <c r="FB112" i="13"/>
  <c r="FC112" i="13"/>
  <c r="FD112" i="13"/>
  <c r="FE112" i="13"/>
  <c r="FF112" i="13"/>
  <c r="FG112" i="13"/>
  <c r="FH112" i="13"/>
  <c r="FI112" i="13"/>
  <c r="FJ112" i="13"/>
  <c r="FK112" i="13"/>
  <c r="FL112" i="13"/>
  <c r="FM112" i="13"/>
  <c r="FN112" i="13"/>
  <c r="FO112" i="13"/>
  <c r="FP112" i="13"/>
  <c r="FQ112" i="13"/>
  <c r="FR112" i="13"/>
  <c r="FS112" i="13"/>
  <c r="FT112" i="13"/>
  <c r="FU112" i="13"/>
  <c r="FV112" i="13"/>
  <c r="FW112" i="13"/>
  <c r="FX112" i="13"/>
  <c r="FY112" i="13"/>
  <c r="FZ112" i="13"/>
  <c r="GA112" i="13"/>
  <c r="GB112" i="13"/>
  <c r="GC112" i="13"/>
  <c r="GD112" i="13"/>
  <c r="GE112" i="13"/>
  <c r="GF112" i="13"/>
  <c r="GG112" i="13"/>
  <c r="GH112" i="13"/>
  <c r="GI112" i="13"/>
  <c r="GJ112" i="13"/>
  <c r="GK112" i="13"/>
  <c r="GL112" i="13"/>
  <c r="GM112" i="13"/>
  <c r="GN112" i="13"/>
  <c r="GO112" i="13"/>
  <c r="GP112" i="13"/>
  <c r="GQ112" i="13"/>
  <c r="GR112" i="13"/>
  <c r="GS112" i="13"/>
  <c r="GT112" i="13"/>
  <c r="GU112" i="13"/>
  <c r="GV112" i="13"/>
  <c r="GW112" i="13"/>
  <c r="GX112" i="13"/>
  <c r="GY112" i="13"/>
  <c r="GZ112" i="13"/>
  <c r="HA112" i="13"/>
  <c r="HB112" i="13"/>
  <c r="HC112" i="13"/>
  <c r="HD112" i="13"/>
  <c r="HE112" i="13"/>
  <c r="HF112" i="13"/>
  <c r="HG112" i="13"/>
  <c r="HH112" i="13"/>
  <c r="HI112" i="13"/>
  <c r="HJ112" i="13"/>
  <c r="HK112" i="13"/>
  <c r="HL112" i="13"/>
  <c r="HM112" i="13"/>
  <c r="HN112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AU113" i="13"/>
  <c r="AV113" i="13"/>
  <c r="AW113" i="13"/>
  <c r="AX113" i="13"/>
  <c r="AY113" i="13"/>
  <c r="AZ113" i="13"/>
  <c r="BA113" i="13"/>
  <c r="BB113" i="13"/>
  <c r="BC113" i="13"/>
  <c r="BD113" i="13"/>
  <c r="BE113" i="13"/>
  <c r="BF113" i="13"/>
  <c r="BG113" i="13"/>
  <c r="BH113" i="13"/>
  <c r="BI113" i="13"/>
  <c r="BJ113" i="13"/>
  <c r="BK113" i="13"/>
  <c r="BL113" i="13"/>
  <c r="BM113" i="13"/>
  <c r="BN113" i="13"/>
  <c r="BO113" i="13"/>
  <c r="BP113" i="13"/>
  <c r="BQ113" i="13"/>
  <c r="BR113" i="13"/>
  <c r="BS113" i="13"/>
  <c r="BT113" i="13"/>
  <c r="BU113" i="13"/>
  <c r="BV113" i="13"/>
  <c r="BW113" i="13"/>
  <c r="BX113" i="13"/>
  <c r="BY113" i="13"/>
  <c r="BZ113" i="13"/>
  <c r="CA113" i="13"/>
  <c r="CB113" i="13"/>
  <c r="CC113" i="13"/>
  <c r="CD113" i="13"/>
  <c r="CE113" i="13"/>
  <c r="CF113" i="13"/>
  <c r="CG113" i="13"/>
  <c r="CH113" i="13"/>
  <c r="CI113" i="13"/>
  <c r="CJ113" i="13"/>
  <c r="CK113" i="13"/>
  <c r="CL113" i="13"/>
  <c r="CM113" i="13"/>
  <c r="CN113" i="13"/>
  <c r="CO113" i="13"/>
  <c r="CP113" i="13"/>
  <c r="CQ113" i="13"/>
  <c r="CR113" i="13"/>
  <c r="CS113" i="13"/>
  <c r="CT113" i="13"/>
  <c r="CU113" i="13"/>
  <c r="CV113" i="13"/>
  <c r="CW113" i="13"/>
  <c r="CX113" i="13"/>
  <c r="CY113" i="13"/>
  <c r="CZ113" i="13"/>
  <c r="DA113" i="13"/>
  <c r="DB113" i="13"/>
  <c r="DC113" i="13"/>
  <c r="DD113" i="13"/>
  <c r="DE113" i="13"/>
  <c r="DF113" i="13"/>
  <c r="DG113" i="13"/>
  <c r="DH113" i="13"/>
  <c r="DI113" i="13"/>
  <c r="DJ113" i="13"/>
  <c r="DK113" i="13"/>
  <c r="DL113" i="13"/>
  <c r="DM113" i="13"/>
  <c r="DN113" i="13"/>
  <c r="DO113" i="13"/>
  <c r="DP113" i="13"/>
  <c r="DQ113" i="13"/>
  <c r="DR113" i="13"/>
  <c r="DS113" i="13"/>
  <c r="DT113" i="13"/>
  <c r="DU113" i="13"/>
  <c r="DV113" i="13"/>
  <c r="DW113" i="13"/>
  <c r="DX113" i="13"/>
  <c r="DY113" i="13"/>
  <c r="DZ113" i="13"/>
  <c r="EA113" i="13"/>
  <c r="EB113" i="13"/>
  <c r="EC113" i="13"/>
  <c r="ED113" i="13"/>
  <c r="EE113" i="13"/>
  <c r="EF113" i="13"/>
  <c r="EG113" i="13"/>
  <c r="EH113" i="13"/>
  <c r="EI113" i="13"/>
  <c r="EJ113" i="13"/>
  <c r="EK113" i="13"/>
  <c r="EL113" i="13"/>
  <c r="EM113" i="13"/>
  <c r="EN113" i="13"/>
  <c r="EO113" i="13"/>
  <c r="EP113" i="13"/>
  <c r="EQ113" i="13"/>
  <c r="ER113" i="13"/>
  <c r="ES113" i="13"/>
  <c r="ET113" i="13"/>
  <c r="EU113" i="13"/>
  <c r="EV113" i="13"/>
  <c r="EW113" i="13"/>
  <c r="EX113" i="13"/>
  <c r="EY113" i="13"/>
  <c r="EZ113" i="13"/>
  <c r="FA113" i="13"/>
  <c r="FB113" i="13"/>
  <c r="FC113" i="13"/>
  <c r="FD113" i="13"/>
  <c r="FE113" i="13"/>
  <c r="FF113" i="13"/>
  <c r="FG113" i="13"/>
  <c r="FH113" i="13"/>
  <c r="FI113" i="13"/>
  <c r="FJ113" i="13"/>
  <c r="FK113" i="13"/>
  <c r="FL113" i="13"/>
  <c r="FM113" i="13"/>
  <c r="FN113" i="13"/>
  <c r="FO113" i="13"/>
  <c r="FP113" i="13"/>
  <c r="FQ113" i="13"/>
  <c r="FR113" i="13"/>
  <c r="FS113" i="13"/>
  <c r="FT113" i="13"/>
  <c r="FU113" i="13"/>
  <c r="FV113" i="13"/>
  <c r="FW113" i="13"/>
  <c r="FX113" i="13"/>
  <c r="FY113" i="13"/>
  <c r="FZ113" i="13"/>
  <c r="GA113" i="13"/>
  <c r="GB113" i="13"/>
  <c r="GC113" i="13"/>
  <c r="GD113" i="13"/>
  <c r="GE113" i="13"/>
  <c r="GF113" i="13"/>
  <c r="GG113" i="13"/>
  <c r="GH113" i="13"/>
  <c r="GI113" i="13"/>
  <c r="GJ113" i="13"/>
  <c r="GK113" i="13"/>
  <c r="GL113" i="13"/>
  <c r="GM113" i="13"/>
  <c r="GN113" i="13"/>
  <c r="GO113" i="13"/>
  <c r="GP113" i="13"/>
  <c r="GQ113" i="13"/>
  <c r="GR113" i="13"/>
  <c r="GS113" i="13"/>
  <c r="GT113" i="13"/>
  <c r="GU113" i="13"/>
  <c r="GV113" i="13"/>
  <c r="GW113" i="13"/>
  <c r="GX113" i="13"/>
  <c r="GY113" i="13"/>
  <c r="GZ113" i="13"/>
  <c r="HA113" i="13"/>
  <c r="HB113" i="13"/>
  <c r="HC113" i="13"/>
  <c r="HD113" i="13"/>
  <c r="HE113" i="13"/>
  <c r="HF113" i="13"/>
  <c r="HG113" i="13"/>
  <c r="HH113" i="13"/>
  <c r="HI113" i="13"/>
  <c r="HJ113" i="13"/>
  <c r="HK113" i="13"/>
  <c r="HL113" i="13"/>
  <c r="HM113" i="13"/>
  <c r="HN113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AU114" i="13"/>
  <c r="AV114" i="13"/>
  <c r="AW114" i="13"/>
  <c r="AX114" i="13"/>
  <c r="AY114" i="13"/>
  <c r="AZ114" i="13"/>
  <c r="BA114" i="13"/>
  <c r="BB114" i="13"/>
  <c r="BC114" i="13"/>
  <c r="BD114" i="13"/>
  <c r="BE114" i="13"/>
  <c r="BF114" i="13"/>
  <c r="BG114" i="13"/>
  <c r="BH114" i="13"/>
  <c r="BI114" i="13"/>
  <c r="BJ114" i="13"/>
  <c r="BK114" i="13"/>
  <c r="BL114" i="13"/>
  <c r="BM114" i="13"/>
  <c r="BN114" i="13"/>
  <c r="BO114" i="13"/>
  <c r="BP114" i="13"/>
  <c r="BQ114" i="13"/>
  <c r="BR114" i="13"/>
  <c r="BS114" i="13"/>
  <c r="BT114" i="13"/>
  <c r="BU114" i="13"/>
  <c r="BV114" i="13"/>
  <c r="BW114" i="13"/>
  <c r="BX114" i="13"/>
  <c r="BY114" i="13"/>
  <c r="BZ114" i="13"/>
  <c r="CA114" i="13"/>
  <c r="CB114" i="13"/>
  <c r="CC114" i="13"/>
  <c r="CD114" i="13"/>
  <c r="CE114" i="13"/>
  <c r="CF114" i="13"/>
  <c r="CG114" i="13"/>
  <c r="CH114" i="13"/>
  <c r="CI114" i="13"/>
  <c r="CJ114" i="13"/>
  <c r="CK114" i="13"/>
  <c r="CL114" i="13"/>
  <c r="CM114" i="13"/>
  <c r="CN114" i="13"/>
  <c r="CO114" i="13"/>
  <c r="CP114" i="13"/>
  <c r="CQ114" i="13"/>
  <c r="CR114" i="13"/>
  <c r="CS114" i="13"/>
  <c r="CT114" i="13"/>
  <c r="CU114" i="13"/>
  <c r="CV114" i="13"/>
  <c r="CW114" i="13"/>
  <c r="CX114" i="13"/>
  <c r="CY114" i="13"/>
  <c r="CZ114" i="13"/>
  <c r="DA114" i="13"/>
  <c r="DB114" i="13"/>
  <c r="DC114" i="13"/>
  <c r="DD114" i="13"/>
  <c r="DE114" i="13"/>
  <c r="DF114" i="13"/>
  <c r="DG114" i="13"/>
  <c r="DH114" i="13"/>
  <c r="DI114" i="13"/>
  <c r="DJ114" i="13"/>
  <c r="DK114" i="13"/>
  <c r="DL114" i="13"/>
  <c r="DM114" i="13"/>
  <c r="DN114" i="13"/>
  <c r="DO114" i="13"/>
  <c r="DP114" i="13"/>
  <c r="DQ114" i="13"/>
  <c r="DR114" i="13"/>
  <c r="DS114" i="13"/>
  <c r="DT114" i="13"/>
  <c r="DU114" i="13"/>
  <c r="DV114" i="13"/>
  <c r="DW114" i="13"/>
  <c r="DX114" i="13"/>
  <c r="DY114" i="13"/>
  <c r="DZ114" i="13"/>
  <c r="EA114" i="13"/>
  <c r="EB114" i="13"/>
  <c r="EC114" i="13"/>
  <c r="ED114" i="13"/>
  <c r="EE114" i="13"/>
  <c r="EF114" i="13"/>
  <c r="EG114" i="13"/>
  <c r="EH114" i="13"/>
  <c r="EI114" i="13"/>
  <c r="EJ114" i="13"/>
  <c r="EK114" i="13"/>
  <c r="EL114" i="13"/>
  <c r="EM114" i="13"/>
  <c r="EN114" i="13"/>
  <c r="EO114" i="13"/>
  <c r="EP114" i="13"/>
  <c r="EQ114" i="13"/>
  <c r="ER114" i="13"/>
  <c r="ES114" i="13"/>
  <c r="ET114" i="13"/>
  <c r="EU114" i="13"/>
  <c r="EV114" i="13"/>
  <c r="EW114" i="13"/>
  <c r="EX114" i="13"/>
  <c r="EY114" i="13"/>
  <c r="EZ114" i="13"/>
  <c r="FA114" i="13"/>
  <c r="FB114" i="13"/>
  <c r="FC114" i="13"/>
  <c r="FD114" i="13"/>
  <c r="FE114" i="13"/>
  <c r="FF114" i="13"/>
  <c r="FG114" i="13"/>
  <c r="FH114" i="13"/>
  <c r="FI114" i="13"/>
  <c r="FJ114" i="13"/>
  <c r="FK114" i="13"/>
  <c r="FL114" i="13"/>
  <c r="FM114" i="13"/>
  <c r="FN114" i="13"/>
  <c r="FO114" i="13"/>
  <c r="FP114" i="13"/>
  <c r="FQ114" i="13"/>
  <c r="FR114" i="13"/>
  <c r="FS114" i="13"/>
  <c r="FT114" i="13"/>
  <c r="FU114" i="13"/>
  <c r="FV114" i="13"/>
  <c r="FW114" i="13"/>
  <c r="FX114" i="13"/>
  <c r="FY114" i="13"/>
  <c r="FZ114" i="13"/>
  <c r="GA114" i="13"/>
  <c r="GB114" i="13"/>
  <c r="GC114" i="13"/>
  <c r="GD114" i="13"/>
  <c r="GE114" i="13"/>
  <c r="GF114" i="13"/>
  <c r="GG114" i="13"/>
  <c r="GH114" i="13"/>
  <c r="GI114" i="13"/>
  <c r="GJ114" i="13"/>
  <c r="GK114" i="13"/>
  <c r="GL114" i="13"/>
  <c r="GM114" i="13"/>
  <c r="GN114" i="13"/>
  <c r="GO114" i="13"/>
  <c r="GP114" i="13"/>
  <c r="GQ114" i="13"/>
  <c r="GR114" i="13"/>
  <c r="GS114" i="13"/>
  <c r="GT114" i="13"/>
  <c r="GU114" i="13"/>
  <c r="GV114" i="13"/>
  <c r="GW114" i="13"/>
  <c r="GX114" i="13"/>
  <c r="GY114" i="13"/>
  <c r="GZ114" i="13"/>
  <c r="HA114" i="13"/>
  <c r="HB114" i="13"/>
  <c r="HC114" i="13"/>
  <c r="HD114" i="13"/>
  <c r="HE114" i="13"/>
  <c r="HF114" i="13"/>
  <c r="HG114" i="13"/>
  <c r="HH114" i="13"/>
  <c r="HI114" i="13"/>
  <c r="HJ114" i="13"/>
  <c r="HK114" i="13"/>
  <c r="HL114" i="13"/>
  <c r="HM114" i="13"/>
  <c r="HN114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AR115" i="13"/>
  <c r="AS115" i="13"/>
  <c r="AT115" i="13"/>
  <c r="AU115" i="13"/>
  <c r="AV115" i="13"/>
  <c r="AW115" i="13"/>
  <c r="AX115" i="13"/>
  <c r="AY115" i="13"/>
  <c r="AZ115" i="13"/>
  <c r="BA115" i="13"/>
  <c r="BB115" i="13"/>
  <c r="BC115" i="13"/>
  <c r="BD115" i="13"/>
  <c r="BE115" i="13"/>
  <c r="BF115" i="13"/>
  <c r="BG115" i="13"/>
  <c r="BH115" i="13"/>
  <c r="BI115" i="13"/>
  <c r="BJ115" i="13"/>
  <c r="BK115" i="13"/>
  <c r="BL115" i="13"/>
  <c r="BM115" i="13"/>
  <c r="BN115" i="13"/>
  <c r="BO115" i="13"/>
  <c r="BP115" i="13"/>
  <c r="BQ115" i="13"/>
  <c r="BR115" i="13"/>
  <c r="BS115" i="13"/>
  <c r="BT115" i="13"/>
  <c r="BU115" i="13"/>
  <c r="BV115" i="13"/>
  <c r="BW115" i="13"/>
  <c r="BX115" i="13"/>
  <c r="BY115" i="13"/>
  <c r="BZ115" i="13"/>
  <c r="CA115" i="13"/>
  <c r="CB115" i="13"/>
  <c r="CC115" i="13"/>
  <c r="CD115" i="13"/>
  <c r="CE115" i="13"/>
  <c r="CF115" i="13"/>
  <c r="CG115" i="13"/>
  <c r="CH115" i="13"/>
  <c r="CI115" i="13"/>
  <c r="CJ115" i="13"/>
  <c r="CK115" i="13"/>
  <c r="CL115" i="13"/>
  <c r="CM115" i="13"/>
  <c r="CN115" i="13"/>
  <c r="CO115" i="13"/>
  <c r="CP115" i="13"/>
  <c r="CQ115" i="13"/>
  <c r="CR115" i="13"/>
  <c r="CS115" i="13"/>
  <c r="CT115" i="13"/>
  <c r="CU115" i="13"/>
  <c r="CV115" i="13"/>
  <c r="CW115" i="13"/>
  <c r="CX115" i="13"/>
  <c r="CY115" i="13"/>
  <c r="CZ115" i="13"/>
  <c r="DA115" i="13"/>
  <c r="DB115" i="13"/>
  <c r="DC115" i="13"/>
  <c r="DD115" i="13"/>
  <c r="DE115" i="13"/>
  <c r="DF115" i="13"/>
  <c r="DG115" i="13"/>
  <c r="DH115" i="13"/>
  <c r="DI115" i="13"/>
  <c r="DJ115" i="13"/>
  <c r="DK115" i="13"/>
  <c r="DL115" i="13"/>
  <c r="DM115" i="13"/>
  <c r="DN115" i="13"/>
  <c r="DO115" i="13"/>
  <c r="DP115" i="13"/>
  <c r="DQ115" i="13"/>
  <c r="DR115" i="13"/>
  <c r="DS115" i="13"/>
  <c r="DT115" i="13"/>
  <c r="DU115" i="13"/>
  <c r="DV115" i="13"/>
  <c r="DW115" i="13"/>
  <c r="DX115" i="13"/>
  <c r="DY115" i="13"/>
  <c r="DZ115" i="13"/>
  <c r="EA115" i="13"/>
  <c r="EB115" i="13"/>
  <c r="EC115" i="13"/>
  <c r="ED115" i="13"/>
  <c r="EE115" i="13"/>
  <c r="EF115" i="13"/>
  <c r="EG115" i="13"/>
  <c r="EH115" i="13"/>
  <c r="EI115" i="13"/>
  <c r="EJ115" i="13"/>
  <c r="EK115" i="13"/>
  <c r="EL115" i="13"/>
  <c r="EM115" i="13"/>
  <c r="EN115" i="13"/>
  <c r="EO115" i="13"/>
  <c r="EP115" i="13"/>
  <c r="EQ115" i="13"/>
  <c r="ER115" i="13"/>
  <c r="ES115" i="13"/>
  <c r="ET115" i="13"/>
  <c r="EU115" i="13"/>
  <c r="EV115" i="13"/>
  <c r="EW115" i="13"/>
  <c r="EX115" i="13"/>
  <c r="EY115" i="13"/>
  <c r="EZ115" i="13"/>
  <c r="FA115" i="13"/>
  <c r="FB115" i="13"/>
  <c r="FC115" i="13"/>
  <c r="FD115" i="13"/>
  <c r="FE115" i="13"/>
  <c r="FF115" i="13"/>
  <c r="FG115" i="13"/>
  <c r="FH115" i="13"/>
  <c r="FI115" i="13"/>
  <c r="FJ115" i="13"/>
  <c r="FK115" i="13"/>
  <c r="FL115" i="13"/>
  <c r="FM115" i="13"/>
  <c r="FN115" i="13"/>
  <c r="FO115" i="13"/>
  <c r="FP115" i="13"/>
  <c r="FQ115" i="13"/>
  <c r="FR115" i="13"/>
  <c r="FS115" i="13"/>
  <c r="FT115" i="13"/>
  <c r="FU115" i="13"/>
  <c r="FV115" i="13"/>
  <c r="FW115" i="13"/>
  <c r="FX115" i="13"/>
  <c r="FY115" i="13"/>
  <c r="FZ115" i="13"/>
  <c r="GA115" i="13"/>
  <c r="GB115" i="13"/>
  <c r="GC115" i="13"/>
  <c r="GD115" i="13"/>
  <c r="GE115" i="13"/>
  <c r="GF115" i="13"/>
  <c r="GG115" i="13"/>
  <c r="GH115" i="13"/>
  <c r="GI115" i="13"/>
  <c r="GJ115" i="13"/>
  <c r="GK115" i="13"/>
  <c r="GL115" i="13"/>
  <c r="GM115" i="13"/>
  <c r="GN115" i="13"/>
  <c r="GO115" i="13"/>
  <c r="GP115" i="13"/>
  <c r="GQ115" i="13"/>
  <c r="GR115" i="13"/>
  <c r="GS115" i="13"/>
  <c r="GT115" i="13"/>
  <c r="GU115" i="13"/>
  <c r="GV115" i="13"/>
  <c r="GW115" i="13"/>
  <c r="GX115" i="13"/>
  <c r="GY115" i="13"/>
  <c r="GZ115" i="13"/>
  <c r="HA115" i="13"/>
  <c r="HB115" i="13"/>
  <c r="HC115" i="13"/>
  <c r="HD115" i="13"/>
  <c r="HE115" i="13"/>
  <c r="HF115" i="13"/>
  <c r="HG115" i="13"/>
  <c r="HH115" i="13"/>
  <c r="HI115" i="13"/>
  <c r="HJ115" i="13"/>
  <c r="HK115" i="13"/>
  <c r="HL115" i="13"/>
  <c r="HM115" i="13"/>
  <c r="HN115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AU116" i="13"/>
  <c r="AV116" i="13"/>
  <c r="AW116" i="13"/>
  <c r="AX116" i="13"/>
  <c r="AY116" i="13"/>
  <c r="AZ116" i="13"/>
  <c r="BA116" i="13"/>
  <c r="BB116" i="13"/>
  <c r="BC116" i="13"/>
  <c r="BD116" i="13"/>
  <c r="BE116" i="13"/>
  <c r="BF116" i="13"/>
  <c r="BG116" i="13"/>
  <c r="BH116" i="13"/>
  <c r="BI116" i="13"/>
  <c r="BJ116" i="13"/>
  <c r="BK116" i="13"/>
  <c r="BL116" i="13"/>
  <c r="BM116" i="13"/>
  <c r="BN116" i="13"/>
  <c r="BO116" i="13"/>
  <c r="BP116" i="13"/>
  <c r="BQ116" i="13"/>
  <c r="BR116" i="13"/>
  <c r="BS116" i="13"/>
  <c r="BT116" i="13"/>
  <c r="BU116" i="13"/>
  <c r="BV116" i="13"/>
  <c r="BW116" i="13"/>
  <c r="BX116" i="13"/>
  <c r="BY116" i="13"/>
  <c r="BZ116" i="13"/>
  <c r="CA116" i="13"/>
  <c r="CB116" i="13"/>
  <c r="CC116" i="13"/>
  <c r="CD116" i="13"/>
  <c r="CE116" i="13"/>
  <c r="CF116" i="13"/>
  <c r="CG116" i="13"/>
  <c r="CH116" i="13"/>
  <c r="CI116" i="13"/>
  <c r="CJ116" i="13"/>
  <c r="CK116" i="13"/>
  <c r="CL116" i="13"/>
  <c r="CM116" i="13"/>
  <c r="CN116" i="13"/>
  <c r="CO116" i="13"/>
  <c r="CP116" i="13"/>
  <c r="CQ116" i="13"/>
  <c r="CR116" i="13"/>
  <c r="CS116" i="13"/>
  <c r="CT116" i="13"/>
  <c r="CU116" i="13"/>
  <c r="CV116" i="13"/>
  <c r="CW116" i="13"/>
  <c r="CX116" i="13"/>
  <c r="CY116" i="13"/>
  <c r="CZ116" i="13"/>
  <c r="DA116" i="13"/>
  <c r="DB116" i="13"/>
  <c r="DC116" i="13"/>
  <c r="DD116" i="13"/>
  <c r="DE116" i="13"/>
  <c r="DF116" i="13"/>
  <c r="DG116" i="13"/>
  <c r="DH116" i="13"/>
  <c r="DI116" i="13"/>
  <c r="DJ116" i="13"/>
  <c r="DK116" i="13"/>
  <c r="DL116" i="13"/>
  <c r="DM116" i="13"/>
  <c r="DN116" i="13"/>
  <c r="DO116" i="13"/>
  <c r="DP116" i="13"/>
  <c r="DQ116" i="13"/>
  <c r="DR116" i="13"/>
  <c r="DS116" i="13"/>
  <c r="DT116" i="13"/>
  <c r="DU116" i="13"/>
  <c r="DV116" i="13"/>
  <c r="DW116" i="13"/>
  <c r="DX116" i="13"/>
  <c r="DY116" i="13"/>
  <c r="DZ116" i="13"/>
  <c r="EA116" i="13"/>
  <c r="EB116" i="13"/>
  <c r="EC116" i="13"/>
  <c r="ED116" i="13"/>
  <c r="EE116" i="13"/>
  <c r="EF116" i="13"/>
  <c r="EG116" i="13"/>
  <c r="EH116" i="13"/>
  <c r="EI116" i="13"/>
  <c r="EJ116" i="13"/>
  <c r="EK116" i="13"/>
  <c r="EL116" i="13"/>
  <c r="EM116" i="13"/>
  <c r="EN116" i="13"/>
  <c r="EO116" i="13"/>
  <c r="EP116" i="13"/>
  <c r="EQ116" i="13"/>
  <c r="ER116" i="13"/>
  <c r="ES116" i="13"/>
  <c r="ET116" i="13"/>
  <c r="EU116" i="13"/>
  <c r="EV116" i="13"/>
  <c r="EW116" i="13"/>
  <c r="EX116" i="13"/>
  <c r="EY116" i="13"/>
  <c r="EZ116" i="13"/>
  <c r="FA116" i="13"/>
  <c r="FB116" i="13"/>
  <c r="FC116" i="13"/>
  <c r="FD116" i="13"/>
  <c r="FE116" i="13"/>
  <c r="FF116" i="13"/>
  <c r="FG116" i="13"/>
  <c r="FH116" i="13"/>
  <c r="FI116" i="13"/>
  <c r="FJ116" i="13"/>
  <c r="FK116" i="13"/>
  <c r="FL116" i="13"/>
  <c r="FM116" i="13"/>
  <c r="FN116" i="13"/>
  <c r="FO116" i="13"/>
  <c r="FP116" i="13"/>
  <c r="FQ116" i="13"/>
  <c r="FR116" i="13"/>
  <c r="FS116" i="13"/>
  <c r="FT116" i="13"/>
  <c r="FU116" i="13"/>
  <c r="FV116" i="13"/>
  <c r="FW116" i="13"/>
  <c r="FX116" i="13"/>
  <c r="FY116" i="13"/>
  <c r="FZ116" i="13"/>
  <c r="GA116" i="13"/>
  <c r="GB116" i="13"/>
  <c r="GC116" i="13"/>
  <c r="GD116" i="13"/>
  <c r="GE116" i="13"/>
  <c r="GF116" i="13"/>
  <c r="GG116" i="13"/>
  <c r="GH116" i="13"/>
  <c r="GI116" i="13"/>
  <c r="GJ116" i="13"/>
  <c r="GK116" i="13"/>
  <c r="GL116" i="13"/>
  <c r="GM116" i="13"/>
  <c r="GN116" i="13"/>
  <c r="GO116" i="13"/>
  <c r="GP116" i="13"/>
  <c r="GQ116" i="13"/>
  <c r="GR116" i="13"/>
  <c r="GS116" i="13"/>
  <c r="GT116" i="13"/>
  <c r="GU116" i="13"/>
  <c r="GV116" i="13"/>
  <c r="GW116" i="13"/>
  <c r="GX116" i="13"/>
  <c r="GY116" i="13"/>
  <c r="GZ116" i="13"/>
  <c r="HA116" i="13"/>
  <c r="HB116" i="13"/>
  <c r="HC116" i="13"/>
  <c r="HD116" i="13"/>
  <c r="HE116" i="13"/>
  <c r="HF116" i="13"/>
  <c r="HG116" i="13"/>
  <c r="HH116" i="13"/>
  <c r="HI116" i="13"/>
  <c r="HJ116" i="13"/>
  <c r="HK116" i="13"/>
  <c r="HL116" i="13"/>
  <c r="HM116" i="13"/>
  <c r="HN116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AJ117" i="13"/>
  <c r="AK117" i="13"/>
  <c r="AL117" i="13"/>
  <c r="AM117" i="13"/>
  <c r="AN117" i="13"/>
  <c r="AO117" i="13"/>
  <c r="AP117" i="13"/>
  <c r="AQ117" i="13"/>
  <c r="AR117" i="13"/>
  <c r="AS117" i="13"/>
  <c r="AT117" i="13"/>
  <c r="AU117" i="13"/>
  <c r="AV117" i="13"/>
  <c r="AW117" i="13"/>
  <c r="AX117" i="13"/>
  <c r="AY117" i="13"/>
  <c r="AZ117" i="13"/>
  <c r="BA117" i="13"/>
  <c r="BB117" i="13"/>
  <c r="BC117" i="13"/>
  <c r="BD117" i="13"/>
  <c r="BE117" i="13"/>
  <c r="BF117" i="13"/>
  <c r="BG117" i="13"/>
  <c r="BH117" i="13"/>
  <c r="BI117" i="13"/>
  <c r="BJ117" i="13"/>
  <c r="BK117" i="13"/>
  <c r="BL117" i="13"/>
  <c r="BM117" i="13"/>
  <c r="BN117" i="13"/>
  <c r="BO117" i="13"/>
  <c r="BP117" i="13"/>
  <c r="BQ117" i="13"/>
  <c r="BR117" i="13"/>
  <c r="BS117" i="13"/>
  <c r="BT117" i="13"/>
  <c r="BU117" i="13"/>
  <c r="BV117" i="13"/>
  <c r="BW117" i="13"/>
  <c r="BX117" i="13"/>
  <c r="BY117" i="13"/>
  <c r="BZ117" i="13"/>
  <c r="CA117" i="13"/>
  <c r="CB117" i="13"/>
  <c r="CC117" i="13"/>
  <c r="CD117" i="13"/>
  <c r="CE117" i="13"/>
  <c r="CF117" i="13"/>
  <c r="CG117" i="13"/>
  <c r="CH117" i="13"/>
  <c r="CI117" i="13"/>
  <c r="CJ117" i="13"/>
  <c r="CK117" i="13"/>
  <c r="CL117" i="13"/>
  <c r="CM117" i="13"/>
  <c r="CN117" i="13"/>
  <c r="CO117" i="13"/>
  <c r="CP117" i="13"/>
  <c r="CQ117" i="13"/>
  <c r="CR117" i="13"/>
  <c r="CS117" i="13"/>
  <c r="CT117" i="13"/>
  <c r="CU117" i="13"/>
  <c r="CV117" i="13"/>
  <c r="CW117" i="13"/>
  <c r="CX117" i="13"/>
  <c r="CY117" i="13"/>
  <c r="CZ117" i="13"/>
  <c r="DA117" i="13"/>
  <c r="DB117" i="13"/>
  <c r="DC117" i="13"/>
  <c r="DD117" i="13"/>
  <c r="DE117" i="13"/>
  <c r="DF117" i="13"/>
  <c r="DG117" i="13"/>
  <c r="DH117" i="13"/>
  <c r="DI117" i="13"/>
  <c r="DJ117" i="13"/>
  <c r="DK117" i="13"/>
  <c r="DL117" i="13"/>
  <c r="DM117" i="13"/>
  <c r="DN117" i="13"/>
  <c r="DO117" i="13"/>
  <c r="DP117" i="13"/>
  <c r="DQ117" i="13"/>
  <c r="DR117" i="13"/>
  <c r="DS117" i="13"/>
  <c r="DT117" i="13"/>
  <c r="DU117" i="13"/>
  <c r="DV117" i="13"/>
  <c r="DW117" i="13"/>
  <c r="DX117" i="13"/>
  <c r="DY117" i="13"/>
  <c r="DZ117" i="13"/>
  <c r="EA117" i="13"/>
  <c r="EB117" i="13"/>
  <c r="EC117" i="13"/>
  <c r="ED117" i="13"/>
  <c r="EE117" i="13"/>
  <c r="EF117" i="13"/>
  <c r="EG117" i="13"/>
  <c r="EH117" i="13"/>
  <c r="EI117" i="13"/>
  <c r="EJ117" i="13"/>
  <c r="EK117" i="13"/>
  <c r="EL117" i="13"/>
  <c r="EM117" i="13"/>
  <c r="EN117" i="13"/>
  <c r="EO117" i="13"/>
  <c r="EP117" i="13"/>
  <c r="EQ117" i="13"/>
  <c r="ER117" i="13"/>
  <c r="ES117" i="13"/>
  <c r="ET117" i="13"/>
  <c r="EU117" i="13"/>
  <c r="EV117" i="13"/>
  <c r="EW117" i="13"/>
  <c r="EX117" i="13"/>
  <c r="EY117" i="13"/>
  <c r="EZ117" i="13"/>
  <c r="FA117" i="13"/>
  <c r="FB117" i="13"/>
  <c r="FC117" i="13"/>
  <c r="FD117" i="13"/>
  <c r="FE117" i="13"/>
  <c r="FF117" i="13"/>
  <c r="FG117" i="13"/>
  <c r="FH117" i="13"/>
  <c r="FI117" i="13"/>
  <c r="FJ117" i="13"/>
  <c r="FK117" i="13"/>
  <c r="FL117" i="13"/>
  <c r="FM117" i="13"/>
  <c r="FN117" i="13"/>
  <c r="FO117" i="13"/>
  <c r="FP117" i="13"/>
  <c r="FQ117" i="13"/>
  <c r="FR117" i="13"/>
  <c r="FS117" i="13"/>
  <c r="FT117" i="13"/>
  <c r="FU117" i="13"/>
  <c r="FV117" i="13"/>
  <c r="FW117" i="13"/>
  <c r="FX117" i="13"/>
  <c r="FY117" i="13"/>
  <c r="FZ117" i="13"/>
  <c r="GA117" i="13"/>
  <c r="GB117" i="13"/>
  <c r="GC117" i="13"/>
  <c r="GD117" i="13"/>
  <c r="GE117" i="13"/>
  <c r="GF117" i="13"/>
  <c r="GG117" i="13"/>
  <c r="GH117" i="13"/>
  <c r="GI117" i="13"/>
  <c r="GJ117" i="13"/>
  <c r="GK117" i="13"/>
  <c r="GL117" i="13"/>
  <c r="GM117" i="13"/>
  <c r="GN117" i="13"/>
  <c r="GO117" i="13"/>
  <c r="GP117" i="13"/>
  <c r="GQ117" i="13"/>
  <c r="GR117" i="13"/>
  <c r="GS117" i="13"/>
  <c r="GT117" i="13"/>
  <c r="GU117" i="13"/>
  <c r="GV117" i="13"/>
  <c r="GW117" i="13"/>
  <c r="GX117" i="13"/>
  <c r="GY117" i="13"/>
  <c r="GZ117" i="13"/>
  <c r="HA117" i="13"/>
  <c r="HB117" i="13"/>
  <c r="HC117" i="13"/>
  <c r="HD117" i="13"/>
  <c r="HE117" i="13"/>
  <c r="HF117" i="13"/>
  <c r="HG117" i="13"/>
  <c r="HH117" i="13"/>
  <c r="HI117" i="13"/>
  <c r="HJ117" i="13"/>
  <c r="HK117" i="13"/>
  <c r="HL117" i="13"/>
  <c r="HM117" i="13"/>
  <c r="HN117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AU118" i="13"/>
  <c r="AV118" i="13"/>
  <c r="AW118" i="13"/>
  <c r="AX118" i="13"/>
  <c r="AY118" i="13"/>
  <c r="AZ118" i="13"/>
  <c r="BA118" i="13"/>
  <c r="BB118" i="13"/>
  <c r="BC118" i="13"/>
  <c r="BD118" i="13"/>
  <c r="BE118" i="13"/>
  <c r="BF118" i="13"/>
  <c r="BG118" i="13"/>
  <c r="BH118" i="13"/>
  <c r="BI118" i="13"/>
  <c r="BJ118" i="13"/>
  <c r="BK118" i="13"/>
  <c r="BL118" i="13"/>
  <c r="BM118" i="13"/>
  <c r="BN118" i="13"/>
  <c r="BO118" i="13"/>
  <c r="BP118" i="13"/>
  <c r="BQ118" i="13"/>
  <c r="BR118" i="13"/>
  <c r="BS118" i="13"/>
  <c r="BT118" i="13"/>
  <c r="BU118" i="13"/>
  <c r="BV118" i="13"/>
  <c r="BW118" i="13"/>
  <c r="BX118" i="13"/>
  <c r="BY118" i="13"/>
  <c r="BZ118" i="13"/>
  <c r="CA118" i="13"/>
  <c r="CB118" i="13"/>
  <c r="CC118" i="13"/>
  <c r="CD118" i="13"/>
  <c r="CE118" i="13"/>
  <c r="CF118" i="13"/>
  <c r="CG118" i="13"/>
  <c r="CH118" i="13"/>
  <c r="CI118" i="13"/>
  <c r="CJ118" i="13"/>
  <c r="CK118" i="13"/>
  <c r="CL118" i="13"/>
  <c r="CM118" i="13"/>
  <c r="CN118" i="13"/>
  <c r="CO118" i="13"/>
  <c r="CP118" i="13"/>
  <c r="CQ118" i="13"/>
  <c r="CR118" i="13"/>
  <c r="CS118" i="13"/>
  <c r="CT118" i="13"/>
  <c r="CU118" i="13"/>
  <c r="CV118" i="13"/>
  <c r="CW118" i="13"/>
  <c r="CX118" i="13"/>
  <c r="CY118" i="13"/>
  <c r="CZ118" i="13"/>
  <c r="DA118" i="13"/>
  <c r="DB118" i="13"/>
  <c r="DC118" i="13"/>
  <c r="DD118" i="13"/>
  <c r="DE118" i="13"/>
  <c r="DF118" i="13"/>
  <c r="DG118" i="13"/>
  <c r="DH118" i="13"/>
  <c r="DI118" i="13"/>
  <c r="DJ118" i="13"/>
  <c r="DK118" i="13"/>
  <c r="DL118" i="13"/>
  <c r="DM118" i="13"/>
  <c r="DN118" i="13"/>
  <c r="DO118" i="13"/>
  <c r="DP118" i="13"/>
  <c r="DQ118" i="13"/>
  <c r="DR118" i="13"/>
  <c r="DS118" i="13"/>
  <c r="DT118" i="13"/>
  <c r="DU118" i="13"/>
  <c r="DV118" i="13"/>
  <c r="DW118" i="13"/>
  <c r="DX118" i="13"/>
  <c r="DY118" i="13"/>
  <c r="DZ118" i="13"/>
  <c r="EA118" i="13"/>
  <c r="EB118" i="13"/>
  <c r="EC118" i="13"/>
  <c r="ED118" i="13"/>
  <c r="EE118" i="13"/>
  <c r="EF118" i="13"/>
  <c r="EG118" i="13"/>
  <c r="EH118" i="13"/>
  <c r="EI118" i="13"/>
  <c r="EJ118" i="13"/>
  <c r="EK118" i="13"/>
  <c r="EL118" i="13"/>
  <c r="EM118" i="13"/>
  <c r="EN118" i="13"/>
  <c r="EO118" i="13"/>
  <c r="EP118" i="13"/>
  <c r="EQ118" i="13"/>
  <c r="ER118" i="13"/>
  <c r="ES118" i="13"/>
  <c r="ET118" i="13"/>
  <c r="EU118" i="13"/>
  <c r="EV118" i="13"/>
  <c r="EW118" i="13"/>
  <c r="EX118" i="13"/>
  <c r="EY118" i="13"/>
  <c r="EZ118" i="13"/>
  <c r="FA118" i="13"/>
  <c r="FB118" i="13"/>
  <c r="FC118" i="13"/>
  <c r="FD118" i="13"/>
  <c r="FE118" i="13"/>
  <c r="FF118" i="13"/>
  <c r="FG118" i="13"/>
  <c r="FH118" i="13"/>
  <c r="FI118" i="13"/>
  <c r="FJ118" i="13"/>
  <c r="FK118" i="13"/>
  <c r="FL118" i="13"/>
  <c r="FM118" i="13"/>
  <c r="FN118" i="13"/>
  <c r="FO118" i="13"/>
  <c r="FP118" i="13"/>
  <c r="FQ118" i="13"/>
  <c r="FR118" i="13"/>
  <c r="FS118" i="13"/>
  <c r="FT118" i="13"/>
  <c r="FU118" i="13"/>
  <c r="FV118" i="13"/>
  <c r="FW118" i="13"/>
  <c r="FX118" i="13"/>
  <c r="FY118" i="13"/>
  <c r="FZ118" i="13"/>
  <c r="GA118" i="13"/>
  <c r="GB118" i="13"/>
  <c r="GC118" i="13"/>
  <c r="GD118" i="13"/>
  <c r="GE118" i="13"/>
  <c r="GF118" i="13"/>
  <c r="GG118" i="13"/>
  <c r="GH118" i="13"/>
  <c r="GI118" i="13"/>
  <c r="GJ118" i="13"/>
  <c r="GK118" i="13"/>
  <c r="GL118" i="13"/>
  <c r="GM118" i="13"/>
  <c r="GN118" i="13"/>
  <c r="GO118" i="13"/>
  <c r="GP118" i="13"/>
  <c r="GQ118" i="13"/>
  <c r="GR118" i="13"/>
  <c r="GS118" i="13"/>
  <c r="GT118" i="13"/>
  <c r="GU118" i="13"/>
  <c r="GV118" i="13"/>
  <c r="GW118" i="13"/>
  <c r="GX118" i="13"/>
  <c r="GY118" i="13"/>
  <c r="GZ118" i="13"/>
  <c r="HA118" i="13"/>
  <c r="HB118" i="13"/>
  <c r="HC118" i="13"/>
  <c r="HD118" i="13"/>
  <c r="HE118" i="13"/>
  <c r="HF118" i="13"/>
  <c r="HG118" i="13"/>
  <c r="HH118" i="13"/>
  <c r="HI118" i="13"/>
  <c r="HJ118" i="13"/>
  <c r="HK118" i="13"/>
  <c r="HL118" i="13"/>
  <c r="HM118" i="13"/>
  <c r="HN118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AM119" i="13"/>
  <c r="AN119" i="13"/>
  <c r="AO119" i="13"/>
  <c r="AP119" i="13"/>
  <c r="AQ119" i="13"/>
  <c r="AR119" i="13"/>
  <c r="AS119" i="13"/>
  <c r="AT119" i="13"/>
  <c r="AU119" i="13"/>
  <c r="AV119" i="13"/>
  <c r="AW119" i="13"/>
  <c r="AX119" i="13"/>
  <c r="AY119" i="13"/>
  <c r="AZ119" i="13"/>
  <c r="BA119" i="13"/>
  <c r="BB119" i="13"/>
  <c r="BC119" i="13"/>
  <c r="BD119" i="13"/>
  <c r="BE119" i="13"/>
  <c r="BF119" i="13"/>
  <c r="BG119" i="13"/>
  <c r="BH119" i="13"/>
  <c r="BI119" i="13"/>
  <c r="BJ119" i="13"/>
  <c r="BK119" i="13"/>
  <c r="BL119" i="13"/>
  <c r="BM119" i="13"/>
  <c r="BN119" i="13"/>
  <c r="BO119" i="13"/>
  <c r="BP119" i="13"/>
  <c r="BQ119" i="13"/>
  <c r="BR119" i="13"/>
  <c r="BS119" i="13"/>
  <c r="BT119" i="13"/>
  <c r="BU119" i="13"/>
  <c r="BV119" i="13"/>
  <c r="BW119" i="13"/>
  <c r="BX119" i="13"/>
  <c r="BY119" i="13"/>
  <c r="BZ119" i="13"/>
  <c r="CA119" i="13"/>
  <c r="CB119" i="13"/>
  <c r="CC119" i="13"/>
  <c r="CD119" i="13"/>
  <c r="CE119" i="13"/>
  <c r="CF119" i="13"/>
  <c r="CG119" i="13"/>
  <c r="CH119" i="13"/>
  <c r="CI119" i="13"/>
  <c r="CJ119" i="13"/>
  <c r="CK119" i="13"/>
  <c r="CL119" i="13"/>
  <c r="CM119" i="13"/>
  <c r="CN119" i="13"/>
  <c r="CO119" i="13"/>
  <c r="CP119" i="13"/>
  <c r="CQ119" i="13"/>
  <c r="CR119" i="13"/>
  <c r="CS119" i="13"/>
  <c r="CT119" i="13"/>
  <c r="CU119" i="13"/>
  <c r="CV119" i="13"/>
  <c r="CW119" i="13"/>
  <c r="CX119" i="13"/>
  <c r="CY119" i="13"/>
  <c r="CZ119" i="13"/>
  <c r="DA119" i="13"/>
  <c r="DB119" i="13"/>
  <c r="DC119" i="13"/>
  <c r="DD119" i="13"/>
  <c r="DE119" i="13"/>
  <c r="DF119" i="13"/>
  <c r="DG119" i="13"/>
  <c r="DH119" i="13"/>
  <c r="DI119" i="13"/>
  <c r="DJ119" i="13"/>
  <c r="DK119" i="13"/>
  <c r="DL119" i="13"/>
  <c r="DM119" i="13"/>
  <c r="DN119" i="13"/>
  <c r="DO119" i="13"/>
  <c r="DP119" i="13"/>
  <c r="DQ119" i="13"/>
  <c r="DR119" i="13"/>
  <c r="DS119" i="13"/>
  <c r="DT119" i="13"/>
  <c r="DU119" i="13"/>
  <c r="DV119" i="13"/>
  <c r="DW119" i="13"/>
  <c r="DX119" i="13"/>
  <c r="DY119" i="13"/>
  <c r="DZ119" i="13"/>
  <c r="EA119" i="13"/>
  <c r="EB119" i="13"/>
  <c r="EC119" i="13"/>
  <c r="ED119" i="13"/>
  <c r="EE119" i="13"/>
  <c r="EF119" i="13"/>
  <c r="EG119" i="13"/>
  <c r="EH119" i="13"/>
  <c r="EI119" i="13"/>
  <c r="EJ119" i="13"/>
  <c r="EK119" i="13"/>
  <c r="EL119" i="13"/>
  <c r="EM119" i="13"/>
  <c r="EN119" i="13"/>
  <c r="EO119" i="13"/>
  <c r="EP119" i="13"/>
  <c r="EQ119" i="13"/>
  <c r="ER119" i="13"/>
  <c r="ES119" i="13"/>
  <c r="ET119" i="13"/>
  <c r="EU119" i="13"/>
  <c r="EV119" i="13"/>
  <c r="EW119" i="13"/>
  <c r="EX119" i="13"/>
  <c r="EY119" i="13"/>
  <c r="EZ119" i="13"/>
  <c r="FA119" i="13"/>
  <c r="FB119" i="13"/>
  <c r="FC119" i="13"/>
  <c r="FD119" i="13"/>
  <c r="FE119" i="13"/>
  <c r="FF119" i="13"/>
  <c r="FG119" i="13"/>
  <c r="FH119" i="13"/>
  <c r="FI119" i="13"/>
  <c r="FJ119" i="13"/>
  <c r="FK119" i="13"/>
  <c r="FL119" i="13"/>
  <c r="FM119" i="13"/>
  <c r="FN119" i="13"/>
  <c r="FO119" i="13"/>
  <c r="FP119" i="13"/>
  <c r="FQ119" i="13"/>
  <c r="FR119" i="13"/>
  <c r="FS119" i="13"/>
  <c r="FT119" i="13"/>
  <c r="FU119" i="13"/>
  <c r="FV119" i="13"/>
  <c r="FW119" i="13"/>
  <c r="FX119" i="13"/>
  <c r="FY119" i="13"/>
  <c r="FZ119" i="13"/>
  <c r="GA119" i="13"/>
  <c r="GB119" i="13"/>
  <c r="GC119" i="13"/>
  <c r="GD119" i="13"/>
  <c r="GE119" i="13"/>
  <c r="GF119" i="13"/>
  <c r="GG119" i="13"/>
  <c r="GH119" i="13"/>
  <c r="GI119" i="13"/>
  <c r="GJ119" i="13"/>
  <c r="GK119" i="13"/>
  <c r="GL119" i="13"/>
  <c r="GM119" i="13"/>
  <c r="GN119" i="13"/>
  <c r="GO119" i="13"/>
  <c r="GP119" i="13"/>
  <c r="GQ119" i="13"/>
  <c r="GR119" i="13"/>
  <c r="GS119" i="13"/>
  <c r="GT119" i="13"/>
  <c r="GU119" i="13"/>
  <c r="GV119" i="13"/>
  <c r="GW119" i="13"/>
  <c r="GX119" i="13"/>
  <c r="GY119" i="13"/>
  <c r="GZ119" i="13"/>
  <c r="HA119" i="13"/>
  <c r="HB119" i="13"/>
  <c r="HC119" i="13"/>
  <c r="HD119" i="13"/>
  <c r="HE119" i="13"/>
  <c r="HF119" i="13"/>
  <c r="HG119" i="13"/>
  <c r="HH119" i="13"/>
  <c r="HI119" i="13"/>
  <c r="HJ119" i="13"/>
  <c r="HK119" i="13"/>
  <c r="HL119" i="13"/>
  <c r="HM119" i="13"/>
  <c r="HN119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AJ120" i="13"/>
  <c r="AK120" i="13"/>
  <c r="AL120" i="13"/>
  <c r="AM120" i="13"/>
  <c r="AN120" i="13"/>
  <c r="AO120" i="13"/>
  <c r="AP120" i="13"/>
  <c r="AQ120" i="13"/>
  <c r="AR120" i="13"/>
  <c r="AS120" i="13"/>
  <c r="AT120" i="13"/>
  <c r="AU120" i="13"/>
  <c r="AV120" i="13"/>
  <c r="AW120" i="13"/>
  <c r="AX120" i="13"/>
  <c r="AY120" i="13"/>
  <c r="AZ120" i="13"/>
  <c r="BA120" i="13"/>
  <c r="BB120" i="13"/>
  <c r="BC120" i="13"/>
  <c r="BD120" i="13"/>
  <c r="BE120" i="13"/>
  <c r="BF120" i="13"/>
  <c r="BG120" i="13"/>
  <c r="BH120" i="13"/>
  <c r="BI120" i="13"/>
  <c r="BJ120" i="13"/>
  <c r="BK120" i="13"/>
  <c r="BL120" i="13"/>
  <c r="BM120" i="13"/>
  <c r="BN120" i="13"/>
  <c r="BO120" i="13"/>
  <c r="BP120" i="13"/>
  <c r="BQ120" i="13"/>
  <c r="BR120" i="13"/>
  <c r="BS120" i="13"/>
  <c r="BT120" i="13"/>
  <c r="BU120" i="13"/>
  <c r="BV120" i="13"/>
  <c r="BW120" i="13"/>
  <c r="BX120" i="13"/>
  <c r="BY120" i="13"/>
  <c r="BZ120" i="13"/>
  <c r="CA120" i="13"/>
  <c r="CB120" i="13"/>
  <c r="CC120" i="13"/>
  <c r="CD120" i="13"/>
  <c r="CE120" i="13"/>
  <c r="CF120" i="13"/>
  <c r="CG120" i="13"/>
  <c r="CH120" i="13"/>
  <c r="CI120" i="13"/>
  <c r="CJ120" i="13"/>
  <c r="CK120" i="13"/>
  <c r="CL120" i="13"/>
  <c r="CM120" i="13"/>
  <c r="CN120" i="13"/>
  <c r="CO120" i="13"/>
  <c r="CP120" i="13"/>
  <c r="CQ120" i="13"/>
  <c r="CR120" i="13"/>
  <c r="CS120" i="13"/>
  <c r="CT120" i="13"/>
  <c r="CU120" i="13"/>
  <c r="CV120" i="13"/>
  <c r="CW120" i="13"/>
  <c r="CX120" i="13"/>
  <c r="CY120" i="13"/>
  <c r="CZ120" i="13"/>
  <c r="DA120" i="13"/>
  <c r="DB120" i="13"/>
  <c r="DC120" i="13"/>
  <c r="DD120" i="13"/>
  <c r="DE120" i="13"/>
  <c r="DF120" i="13"/>
  <c r="DG120" i="13"/>
  <c r="DH120" i="13"/>
  <c r="DI120" i="13"/>
  <c r="DJ120" i="13"/>
  <c r="DK120" i="13"/>
  <c r="DL120" i="13"/>
  <c r="DM120" i="13"/>
  <c r="DN120" i="13"/>
  <c r="DO120" i="13"/>
  <c r="DP120" i="13"/>
  <c r="DQ120" i="13"/>
  <c r="DR120" i="13"/>
  <c r="DS120" i="13"/>
  <c r="DT120" i="13"/>
  <c r="DU120" i="13"/>
  <c r="DV120" i="13"/>
  <c r="DW120" i="13"/>
  <c r="DX120" i="13"/>
  <c r="DY120" i="13"/>
  <c r="DZ120" i="13"/>
  <c r="EA120" i="13"/>
  <c r="EB120" i="13"/>
  <c r="EC120" i="13"/>
  <c r="ED120" i="13"/>
  <c r="EE120" i="13"/>
  <c r="EF120" i="13"/>
  <c r="EG120" i="13"/>
  <c r="EH120" i="13"/>
  <c r="EI120" i="13"/>
  <c r="EJ120" i="13"/>
  <c r="EK120" i="13"/>
  <c r="EL120" i="13"/>
  <c r="EM120" i="13"/>
  <c r="EN120" i="13"/>
  <c r="EO120" i="13"/>
  <c r="EP120" i="13"/>
  <c r="EQ120" i="13"/>
  <c r="ER120" i="13"/>
  <c r="ES120" i="13"/>
  <c r="ET120" i="13"/>
  <c r="EU120" i="13"/>
  <c r="EV120" i="13"/>
  <c r="EW120" i="13"/>
  <c r="EX120" i="13"/>
  <c r="EY120" i="13"/>
  <c r="EZ120" i="13"/>
  <c r="FA120" i="13"/>
  <c r="FB120" i="13"/>
  <c r="FC120" i="13"/>
  <c r="FD120" i="13"/>
  <c r="FE120" i="13"/>
  <c r="FF120" i="13"/>
  <c r="FG120" i="13"/>
  <c r="FH120" i="13"/>
  <c r="FI120" i="13"/>
  <c r="FJ120" i="13"/>
  <c r="FK120" i="13"/>
  <c r="FL120" i="13"/>
  <c r="FM120" i="13"/>
  <c r="FN120" i="13"/>
  <c r="FO120" i="13"/>
  <c r="FP120" i="13"/>
  <c r="FQ120" i="13"/>
  <c r="FR120" i="13"/>
  <c r="FS120" i="13"/>
  <c r="FT120" i="13"/>
  <c r="FU120" i="13"/>
  <c r="FV120" i="13"/>
  <c r="FW120" i="13"/>
  <c r="FX120" i="13"/>
  <c r="FY120" i="13"/>
  <c r="FZ120" i="13"/>
  <c r="GA120" i="13"/>
  <c r="GB120" i="13"/>
  <c r="GC120" i="13"/>
  <c r="GD120" i="13"/>
  <c r="GE120" i="13"/>
  <c r="GF120" i="13"/>
  <c r="GG120" i="13"/>
  <c r="GH120" i="13"/>
  <c r="GI120" i="13"/>
  <c r="GJ120" i="13"/>
  <c r="GK120" i="13"/>
  <c r="GL120" i="13"/>
  <c r="GM120" i="13"/>
  <c r="GN120" i="13"/>
  <c r="GO120" i="13"/>
  <c r="GP120" i="13"/>
  <c r="GQ120" i="13"/>
  <c r="GR120" i="13"/>
  <c r="GS120" i="13"/>
  <c r="GT120" i="13"/>
  <c r="GU120" i="13"/>
  <c r="GV120" i="13"/>
  <c r="GW120" i="13"/>
  <c r="GX120" i="13"/>
  <c r="GY120" i="13"/>
  <c r="GZ120" i="13"/>
  <c r="HA120" i="13"/>
  <c r="HB120" i="13"/>
  <c r="HC120" i="13"/>
  <c r="HD120" i="13"/>
  <c r="HE120" i="13"/>
  <c r="HF120" i="13"/>
  <c r="HG120" i="13"/>
  <c r="HH120" i="13"/>
  <c r="HI120" i="13"/>
  <c r="HJ120" i="13"/>
  <c r="HK120" i="13"/>
  <c r="HL120" i="13"/>
  <c r="HM120" i="13"/>
  <c r="HN120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AJ121" i="13"/>
  <c r="AK121" i="13"/>
  <c r="AL121" i="13"/>
  <c r="AM121" i="13"/>
  <c r="AN121" i="13"/>
  <c r="AO121" i="13"/>
  <c r="AP121" i="13"/>
  <c r="AQ121" i="13"/>
  <c r="AR121" i="13"/>
  <c r="AS121" i="13"/>
  <c r="AT121" i="13"/>
  <c r="AU121" i="13"/>
  <c r="AV121" i="13"/>
  <c r="AW121" i="13"/>
  <c r="AX121" i="13"/>
  <c r="AY121" i="13"/>
  <c r="AZ121" i="13"/>
  <c r="BA121" i="13"/>
  <c r="BB121" i="13"/>
  <c r="BC121" i="13"/>
  <c r="BD121" i="13"/>
  <c r="BE121" i="13"/>
  <c r="BF121" i="13"/>
  <c r="BG121" i="13"/>
  <c r="BH121" i="13"/>
  <c r="BI121" i="13"/>
  <c r="BJ121" i="13"/>
  <c r="BK121" i="13"/>
  <c r="BL121" i="13"/>
  <c r="BM121" i="13"/>
  <c r="BN121" i="13"/>
  <c r="BO121" i="13"/>
  <c r="BP121" i="13"/>
  <c r="BQ121" i="13"/>
  <c r="BR121" i="13"/>
  <c r="BS121" i="13"/>
  <c r="BT121" i="13"/>
  <c r="BU121" i="13"/>
  <c r="BV121" i="13"/>
  <c r="BW121" i="13"/>
  <c r="BX121" i="13"/>
  <c r="BY121" i="13"/>
  <c r="BZ121" i="13"/>
  <c r="CA121" i="13"/>
  <c r="CB121" i="13"/>
  <c r="CC121" i="13"/>
  <c r="CD121" i="13"/>
  <c r="CE121" i="13"/>
  <c r="CF121" i="13"/>
  <c r="CG121" i="13"/>
  <c r="CH121" i="13"/>
  <c r="CI121" i="13"/>
  <c r="CJ121" i="13"/>
  <c r="CK121" i="13"/>
  <c r="CL121" i="13"/>
  <c r="CM121" i="13"/>
  <c r="CN121" i="13"/>
  <c r="CO121" i="13"/>
  <c r="CP121" i="13"/>
  <c r="CQ121" i="13"/>
  <c r="CR121" i="13"/>
  <c r="CS121" i="13"/>
  <c r="CT121" i="13"/>
  <c r="CU121" i="13"/>
  <c r="CV121" i="13"/>
  <c r="CW121" i="13"/>
  <c r="CX121" i="13"/>
  <c r="CY121" i="13"/>
  <c r="CZ121" i="13"/>
  <c r="DA121" i="13"/>
  <c r="DB121" i="13"/>
  <c r="DC121" i="13"/>
  <c r="DD121" i="13"/>
  <c r="DE121" i="13"/>
  <c r="DF121" i="13"/>
  <c r="DG121" i="13"/>
  <c r="DH121" i="13"/>
  <c r="DI121" i="13"/>
  <c r="DJ121" i="13"/>
  <c r="DK121" i="13"/>
  <c r="DL121" i="13"/>
  <c r="DM121" i="13"/>
  <c r="DN121" i="13"/>
  <c r="DO121" i="13"/>
  <c r="DP121" i="13"/>
  <c r="DQ121" i="13"/>
  <c r="DR121" i="13"/>
  <c r="DS121" i="13"/>
  <c r="DT121" i="13"/>
  <c r="DU121" i="13"/>
  <c r="DV121" i="13"/>
  <c r="DW121" i="13"/>
  <c r="DX121" i="13"/>
  <c r="DY121" i="13"/>
  <c r="DZ121" i="13"/>
  <c r="EA121" i="13"/>
  <c r="EB121" i="13"/>
  <c r="EC121" i="13"/>
  <c r="ED121" i="13"/>
  <c r="EE121" i="13"/>
  <c r="EF121" i="13"/>
  <c r="EG121" i="13"/>
  <c r="EH121" i="13"/>
  <c r="EI121" i="13"/>
  <c r="EJ121" i="13"/>
  <c r="EK121" i="13"/>
  <c r="EL121" i="13"/>
  <c r="EM121" i="13"/>
  <c r="EN121" i="13"/>
  <c r="EO121" i="13"/>
  <c r="EP121" i="13"/>
  <c r="EQ121" i="13"/>
  <c r="ER121" i="13"/>
  <c r="ES121" i="13"/>
  <c r="ET121" i="13"/>
  <c r="EU121" i="13"/>
  <c r="EV121" i="13"/>
  <c r="EW121" i="13"/>
  <c r="EX121" i="13"/>
  <c r="EY121" i="13"/>
  <c r="EZ121" i="13"/>
  <c r="FA121" i="13"/>
  <c r="FB121" i="13"/>
  <c r="FC121" i="13"/>
  <c r="FD121" i="13"/>
  <c r="FE121" i="13"/>
  <c r="FF121" i="13"/>
  <c r="FG121" i="13"/>
  <c r="FH121" i="13"/>
  <c r="FI121" i="13"/>
  <c r="FJ121" i="13"/>
  <c r="FK121" i="13"/>
  <c r="FL121" i="13"/>
  <c r="FM121" i="13"/>
  <c r="FN121" i="13"/>
  <c r="FO121" i="13"/>
  <c r="FP121" i="13"/>
  <c r="FQ121" i="13"/>
  <c r="FR121" i="13"/>
  <c r="FS121" i="13"/>
  <c r="FT121" i="13"/>
  <c r="FU121" i="13"/>
  <c r="FV121" i="13"/>
  <c r="FW121" i="13"/>
  <c r="FX121" i="13"/>
  <c r="FY121" i="13"/>
  <c r="FZ121" i="13"/>
  <c r="GA121" i="13"/>
  <c r="GB121" i="13"/>
  <c r="GC121" i="13"/>
  <c r="GD121" i="13"/>
  <c r="GE121" i="13"/>
  <c r="GF121" i="13"/>
  <c r="GG121" i="13"/>
  <c r="GH121" i="13"/>
  <c r="GI121" i="13"/>
  <c r="GJ121" i="13"/>
  <c r="GK121" i="13"/>
  <c r="GL121" i="13"/>
  <c r="GM121" i="13"/>
  <c r="GN121" i="13"/>
  <c r="GO121" i="13"/>
  <c r="GP121" i="13"/>
  <c r="GQ121" i="13"/>
  <c r="GR121" i="13"/>
  <c r="GS121" i="13"/>
  <c r="GT121" i="13"/>
  <c r="GU121" i="13"/>
  <c r="GV121" i="13"/>
  <c r="GW121" i="13"/>
  <c r="GX121" i="13"/>
  <c r="GY121" i="13"/>
  <c r="GZ121" i="13"/>
  <c r="HA121" i="13"/>
  <c r="HB121" i="13"/>
  <c r="HC121" i="13"/>
  <c r="HD121" i="13"/>
  <c r="HE121" i="13"/>
  <c r="HF121" i="13"/>
  <c r="HG121" i="13"/>
  <c r="HH121" i="13"/>
  <c r="HI121" i="13"/>
  <c r="HJ121" i="13"/>
  <c r="HK121" i="13"/>
  <c r="HL121" i="13"/>
  <c r="HM121" i="13"/>
  <c r="HN121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AJ122" i="13"/>
  <c r="AK122" i="13"/>
  <c r="AL122" i="13"/>
  <c r="AM122" i="13"/>
  <c r="AN122" i="13"/>
  <c r="AO122" i="13"/>
  <c r="AP122" i="13"/>
  <c r="AQ122" i="13"/>
  <c r="AR122" i="13"/>
  <c r="AS122" i="13"/>
  <c r="AT122" i="13"/>
  <c r="AU122" i="13"/>
  <c r="AV122" i="13"/>
  <c r="AW122" i="13"/>
  <c r="AX122" i="13"/>
  <c r="AY122" i="13"/>
  <c r="AZ122" i="13"/>
  <c r="BA122" i="13"/>
  <c r="BB122" i="13"/>
  <c r="BC122" i="13"/>
  <c r="BD122" i="13"/>
  <c r="BE122" i="13"/>
  <c r="BF122" i="13"/>
  <c r="BG122" i="13"/>
  <c r="BH122" i="13"/>
  <c r="BI122" i="13"/>
  <c r="BJ122" i="13"/>
  <c r="BK122" i="13"/>
  <c r="BL122" i="13"/>
  <c r="BM122" i="13"/>
  <c r="BN122" i="13"/>
  <c r="BO122" i="13"/>
  <c r="BP122" i="13"/>
  <c r="BQ122" i="13"/>
  <c r="BR122" i="13"/>
  <c r="BS122" i="13"/>
  <c r="BT122" i="13"/>
  <c r="BU122" i="13"/>
  <c r="BV122" i="13"/>
  <c r="BW122" i="13"/>
  <c r="BX122" i="13"/>
  <c r="BY122" i="13"/>
  <c r="BZ122" i="13"/>
  <c r="CA122" i="13"/>
  <c r="CB122" i="13"/>
  <c r="CC122" i="13"/>
  <c r="CD122" i="13"/>
  <c r="CE122" i="13"/>
  <c r="CF122" i="13"/>
  <c r="CG122" i="13"/>
  <c r="CH122" i="13"/>
  <c r="CI122" i="13"/>
  <c r="CJ122" i="13"/>
  <c r="CK122" i="13"/>
  <c r="CL122" i="13"/>
  <c r="CM122" i="13"/>
  <c r="CN122" i="13"/>
  <c r="CO122" i="13"/>
  <c r="CP122" i="13"/>
  <c r="CQ122" i="13"/>
  <c r="CR122" i="13"/>
  <c r="CS122" i="13"/>
  <c r="CT122" i="13"/>
  <c r="CU122" i="13"/>
  <c r="CV122" i="13"/>
  <c r="CW122" i="13"/>
  <c r="CX122" i="13"/>
  <c r="CY122" i="13"/>
  <c r="CZ122" i="13"/>
  <c r="DA122" i="13"/>
  <c r="DB122" i="13"/>
  <c r="DC122" i="13"/>
  <c r="DD122" i="13"/>
  <c r="DE122" i="13"/>
  <c r="DF122" i="13"/>
  <c r="DG122" i="13"/>
  <c r="DH122" i="13"/>
  <c r="DI122" i="13"/>
  <c r="DJ122" i="13"/>
  <c r="DK122" i="13"/>
  <c r="DL122" i="13"/>
  <c r="DM122" i="13"/>
  <c r="DN122" i="13"/>
  <c r="DO122" i="13"/>
  <c r="DP122" i="13"/>
  <c r="DQ122" i="13"/>
  <c r="DR122" i="13"/>
  <c r="DS122" i="13"/>
  <c r="DT122" i="13"/>
  <c r="DU122" i="13"/>
  <c r="DV122" i="13"/>
  <c r="DW122" i="13"/>
  <c r="DX122" i="13"/>
  <c r="DY122" i="13"/>
  <c r="DZ122" i="13"/>
  <c r="EA122" i="13"/>
  <c r="EB122" i="13"/>
  <c r="EC122" i="13"/>
  <c r="ED122" i="13"/>
  <c r="EE122" i="13"/>
  <c r="EF122" i="13"/>
  <c r="EG122" i="13"/>
  <c r="EH122" i="13"/>
  <c r="EI122" i="13"/>
  <c r="EJ122" i="13"/>
  <c r="EK122" i="13"/>
  <c r="EL122" i="13"/>
  <c r="EM122" i="13"/>
  <c r="EN122" i="13"/>
  <c r="EO122" i="13"/>
  <c r="EP122" i="13"/>
  <c r="EQ122" i="13"/>
  <c r="ER122" i="13"/>
  <c r="ES122" i="13"/>
  <c r="ET122" i="13"/>
  <c r="EU122" i="13"/>
  <c r="EV122" i="13"/>
  <c r="EW122" i="13"/>
  <c r="EX122" i="13"/>
  <c r="EY122" i="13"/>
  <c r="EZ122" i="13"/>
  <c r="FA122" i="13"/>
  <c r="FB122" i="13"/>
  <c r="FC122" i="13"/>
  <c r="FD122" i="13"/>
  <c r="FE122" i="13"/>
  <c r="FF122" i="13"/>
  <c r="FG122" i="13"/>
  <c r="FH122" i="13"/>
  <c r="FI122" i="13"/>
  <c r="FJ122" i="13"/>
  <c r="FK122" i="13"/>
  <c r="FL122" i="13"/>
  <c r="FM122" i="13"/>
  <c r="FN122" i="13"/>
  <c r="FO122" i="13"/>
  <c r="FP122" i="13"/>
  <c r="FQ122" i="13"/>
  <c r="FR122" i="13"/>
  <c r="FS122" i="13"/>
  <c r="FT122" i="13"/>
  <c r="FU122" i="13"/>
  <c r="FV122" i="13"/>
  <c r="FW122" i="13"/>
  <c r="FX122" i="13"/>
  <c r="FY122" i="13"/>
  <c r="FZ122" i="13"/>
  <c r="GA122" i="13"/>
  <c r="GB122" i="13"/>
  <c r="GC122" i="13"/>
  <c r="GD122" i="13"/>
  <c r="GE122" i="13"/>
  <c r="GF122" i="13"/>
  <c r="GG122" i="13"/>
  <c r="GH122" i="13"/>
  <c r="GI122" i="13"/>
  <c r="GJ122" i="13"/>
  <c r="GK122" i="13"/>
  <c r="GL122" i="13"/>
  <c r="GM122" i="13"/>
  <c r="GN122" i="13"/>
  <c r="GO122" i="13"/>
  <c r="GP122" i="13"/>
  <c r="GQ122" i="13"/>
  <c r="GR122" i="13"/>
  <c r="GS122" i="13"/>
  <c r="GT122" i="13"/>
  <c r="GU122" i="13"/>
  <c r="GV122" i="13"/>
  <c r="GW122" i="13"/>
  <c r="GX122" i="13"/>
  <c r="GY122" i="13"/>
  <c r="GZ122" i="13"/>
  <c r="HA122" i="13"/>
  <c r="HB122" i="13"/>
  <c r="HC122" i="13"/>
  <c r="HD122" i="13"/>
  <c r="HE122" i="13"/>
  <c r="HF122" i="13"/>
  <c r="HG122" i="13"/>
  <c r="HH122" i="13"/>
  <c r="HI122" i="13"/>
  <c r="HJ122" i="13"/>
  <c r="HK122" i="13"/>
  <c r="HL122" i="13"/>
  <c r="HM122" i="13"/>
  <c r="HN122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AK123" i="13"/>
  <c r="AL123" i="13"/>
  <c r="AM123" i="13"/>
  <c r="AN123" i="13"/>
  <c r="AO123" i="13"/>
  <c r="AP123" i="13"/>
  <c r="AQ123" i="13"/>
  <c r="AR123" i="13"/>
  <c r="AS123" i="13"/>
  <c r="AT123" i="13"/>
  <c r="AU123" i="13"/>
  <c r="AV123" i="13"/>
  <c r="AW123" i="13"/>
  <c r="AX123" i="13"/>
  <c r="AY123" i="13"/>
  <c r="AZ123" i="13"/>
  <c r="BA123" i="13"/>
  <c r="BB123" i="13"/>
  <c r="BC123" i="13"/>
  <c r="BD123" i="13"/>
  <c r="BE123" i="13"/>
  <c r="BF123" i="13"/>
  <c r="BG123" i="13"/>
  <c r="BH123" i="13"/>
  <c r="BI123" i="13"/>
  <c r="BJ123" i="13"/>
  <c r="BK123" i="13"/>
  <c r="BL123" i="13"/>
  <c r="BM123" i="13"/>
  <c r="BN123" i="13"/>
  <c r="BO123" i="13"/>
  <c r="BP123" i="13"/>
  <c r="BQ123" i="13"/>
  <c r="BR123" i="13"/>
  <c r="BS123" i="13"/>
  <c r="BT123" i="13"/>
  <c r="BU123" i="13"/>
  <c r="BV123" i="13"/>
  <c r="BW123" i="13"/>
  <c r="BX123" i="13"/>
  <c r="BY123" i="13"/>
  <c r="BZ123" i="13"/>
  <c r="CA123" i="13"/>
  <c r="CB123" i="13"/>
  <c r="CC123" i="13"/>
  <c r="CD123" i="13"/>
  <c r="CE123" i="13"/>
  <c r="CF123" i="13"/>
  <c r="CG123" i="13"/>
  <c r="CH123" i="13"/>
  <c r="CI123" i="13"/>
  <c r="CJ123" i="13"/>
  <c r="CK123" i="13"/>
  <c r="CL123" i="13"/>
  <c r="CM123" i="13"/>
  <c r="CN123" i="13"/>
  <c r="CO123" i="13"/>
  <c r="CP123" i="13"/>
  <c r="CQ123" i="13"/>
  <c r="CR123" i="13"/>
  <c r="CS123" i="13"/>
  <c r="CT123" i="13"/>
  <c r="CU123" i="13"/>
  <c r="CV123" i="13"/>
  <c r="CW123" i="13"/>
  <c r="CX123" i="13"/>
  <c r="CY123" i="13"/>
  <c r="CZ123" i="13"/>
  <c r="DA123" i="13"/>
  <c r="DB123" i="13"/>
  <c r="DC123" i="13"/>
  <c r="DD123" i="13"/>
  <c r="DE123" i="13"/>
  <c r="DF123" i="13"/>
  <c r="DG123" i="13"/>
  <c r="DH123" i="13"/>
  <c r="DI123" i="13"/>
  <c r="DJ123" i="13"/>
  <c r="DK123" i="13"/>
  <c r="DL123" i="13"/>
  <c r="DM123" i="13"/>
  <c r="DN123" i="13"/>
  <c r="DO123" i="13"/>
  <c r="DP123" i="13"/>
  <c r="DQ123" i="13"/>
  <c r="DR123" i="13"/>
  <c r="DS123" i="13"/>
  <c r="DT123" i="13"/>
  <c r="DU123" i="13"/>
  <c r="DV123" i="13"/>
  <c r="DW123" i="13"/>
  <c r="DX123" i="13"/>
  <c r="DY123" i="13"/>
  <c r="DZ123" i="13"/>
  <c r="EA123" i="13"/>
  <c r="EB123" i="13"/>
  <c r="EC123" i="13"/>
  <c r="ED123" i="13"/>
  <c r="EE123" i="13"/>
  <c r="EF123" i="13"/>
  <c r="EG123" i="13"/>
  <c r="EH123" i="13"/>
  <c r="EI123" i="13"/>
  <c r="EJ123" i="13"/>
  <c r="EK123" i="13"/>
  <c r="EL123" i="13"/>
  <c r="EM123" i="13"/>
  <c r="EN123" i="13"/>
  <c r="EO123" i="13"/>
  <c r="EP123" i="13"/>
  <c r="EQ123" i="13"/>
  <c r="ER123" i="13"/>
  <c r="ES123" i="13"/>
  <c r="ET123" i="13"/>
  <c r="EU123" i="13"/>
  <c r="EV123" i="13"/>
  <c r="EW123" i="13"/>
  <c r="EX123" i="13"/>
  <c r="EY123" i="13"/>
  <c r="EZ123" i="13"/>
  <c r="FA123" i="13"/>
  <c r="FB123" i="13"/>
  <c r="FC123" i="13"/>
  <c r="FD123" i="13"/>
  <c r="FE123" i="13"/>
  <c r="FF123" i="13"/>
  <c r="FG123" i="13"/>
  <c r="FH123" i="13"/>
  <c r="FI123" i="13"/>
  <c r="FJ123" i="13"/>
  <c r="FK123" i="13"/>
  <c r="FL123" i="13"/>
  <c r="FM123" i="13"/>
  <c r="FN123" i="13"/>
  <c r="FO123" i="13"/>
  <c r="FP123" i="13"/>
  <c r="FQ123" i="13"/>
  <c r="FR123" i="13"/>
  <c r="FS123" i="13"/>
  <c r="FT123" i="13"/>
  <c r="FU123" i="13"/>
  <c r="FV123" i="13"/>
  <c r="FW123" i="13"/>
  <c r="FX123" i="13"/>
  <c r="FY123" i="13"/>
  <c r="FZ123" i="13"/>
  <c r="GA123" i="13"/>
  <c r="GB123" i="13"/>
  <c r="GC123" i="13"/>
  <c r="GD123" i="13"/>
  <c r="GE123" i="13"/>
  <c r="GF123" i="13"/>
  <c r="GG123" i="13"/>
  <c r="GH123" i="13"/>
  <c r="GI123" i="13"/>
  <c r="GJ123" i="13"/>
  <c r="GK123" i="13"/>
  <c r="GL123" i="13"/>
  <c r="GM123" i="13"/>
  <c r="GN123" i="13"/>
  <c r="GO123" i="13"/>
  <c r="GP123" i="13"/>
  <c r="GQ123" i="13"/>
  <c r="GR123" i="13"/>
  <c r="GS123" i="13"/>
  <c r="GT123" i="13"/>
  <c r="GU123" i="13"/>
  <c r="GV123" i="13"/>
  <c r="GW123" i="13"/>
  <c r="GX123" i="13"/>
  <c r="GY123" i="13"/>
  <c r="GZ123" i="13"/>
  <c r="HA123" i="13"/>
  <c r="HB123" i="13"/>
  <c r="HC123" i="13"/>
  <c r="HD123" i="13"/>
  <c r="HE123" i="13"/>
  <c r="HF123" i="13"/>
  <c r="HG123" i="13"/>
  <c r="HH123" i="13"/>
  <c r="HI123" i="13"/>
  <c r="HJ123" i="13"/>
  <c r="HK123" i="13"/>
  <c r="HL123" i="13"/>
  <c r="HM123" i="13"/>
  <c r="HN123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AJ124" i="13"/>
  <c r="AK124" i="13"/>
  <c r="AL124" i="13"/>
  <c r="AM124" i="13"/>
  <c r="AN124" i="13"/>
  <c r="AO124" i="13"/>
  <c r="AP124" i="13"/>
  <c r="AQ124" i="13"/>
  <c r="AR124" i="13"/>
  <c r="AS124" i="13"/>
  <c r="AT124" i="13"/>
  <c r="AU124" i="13"/>
  <c r="AV124" i="13"/>
  <c r="AW124" i="13"/>
  <c r="AX124" i="13"/>
  <c r="AY124" i="13"/>
  <c r="AZ124" i="13"/>
  <c r="BA124" i="13"/>
  <c r="BB124" i="13"/>
  <c r="BC124" i="13"/>
  <c r="BD124" i="13"/>
  <c r="BE124" i="13"/>
  <c r="BF124" i="13"/>
  <c r="BG124" i="13"/>
  <c r="BH124" i="13"/>
  <c r="BI124" i="13"/>
  <c r="BJ124" i="13"/>
  <c r="BK124" i="13"/>
  <c r="BL124" i="13"/>
  <c r="BM124" i="13"/>
  <c r="BN124" i="13"/>
  <c r="BO124" i="13"/>
  <c r="BP124" i="13"/>
  <c r="BQ124" i="13"/>
  <c r="BR124" i="13"/>
  <c r="BS124" i="13"/>
  <c r="BT124" i="13"/>
  <c r="BU124" i="13"/>
  <c r="BV124" i="13"/>
  <c r="BW124" i="13"/>
  <c r="BX124" i="13"/>
  <c r="BY124" i="13"/>
  <c r="BZ124" i="13"/>
  <c r="CA124" i="13"/>
  <c r="CB124" i="13"/>
  <c r="CC124" i="13"/>
  <c r="CD124" i="13"/>
  <c r="CE124" i="13"/>
  <c r="CF124" i="13"/>
  <c r="CG124" i="13"/>
  <c r="CH124" i="13"/>
  <c r="CI124" i="13"/>
  <c r="CJ124" i="13"/>
  <c r="CK124" i="13"/>
  <c r="CL124" i="13"/>
  <c r="CM124" i="13"/>
  <c r="CN124" i="13"/>
  <c r="CO124" i="13"/>
  <c r="CP124" i="13"/>
  <c r="CQ124" i="13"/>
  <c r="CR124" i="13"/>
  <c r="CS124" i="13"/>
  <c r="CT124" i="13"/>
  <c r="CU124" i="13"/>
  <c r="CV124" i="13"/>
  <c r="CW124" i="13"/>
  <c r="CX124" i="13"/>
  <c r="CY124" i="13"/>
  <c r="CZ124" i="13"/>
  <c r="DA124" i="13"/>
  <c r="DB124" i="13"/>
  <c r="DC124" i="13"/>
  <c r="DD124" i="13"/>
  <c r="DE124" i="13"/>
  <c r="DF124" i="13"/>
  <c r="DG124" i="13"/>
  <c r="DH124" i="13"/>
  <c r="DI124" i="13"/>
  <c r="DJ124" i="13"/>
  <c r="DK124" i="13"/>
  <c r="DL124" i="13"/>
  <c r="DM124" i="13"/>
  <c r="DN124" i="13"/>
  <c r="DO124" i="13"/>
  <c r="DP124" i="13"/>
  <c r="DQ124" i="13"/>
  <c r="DR124" i="13"/>
  <c r="DS124" i="13"/>
  <c r="DT124" i="13"/>
  <c r="DU124" i="13"/>
  <c r="DV124" i="13"/>
  <c r="DW124" i="13"/>
  <c r="DX124" i="13"/>
  <c r="DY124" i="13"/>
  <c r="DZ124" i="13"/>
  <c r="EA124" i="13"/>
  <c r="EB124" i="13"/>
  <c r="EC124" i="13"/>
  <c r="ED124" i="13"/>
  <c r="EE124" i="13"/>
  <c r="EF124" i="13"/>
  <c r="EG124" i="13"/>
  <c r="EH124" i="13"/>
  <c r="EI124" i="13"/>
  <c r="EJ124" i="13"/>
  <c r="EK124" i="13"/>
  <c r="EL124" i="13"/>
  <c r="EM124" i="13"/>
  <c r="EN124" i="13"/>
  <c r="EO124" i="13"/>
  <c r="EP124" i="13"/>
  <c r="EQ124" i="13"/>
  <c r="ER124" i="13"/>
  <c r="ES124" i="13"/>
  <c r="ET124" i="13"/>
  <c r="EU124" i="13"/>
  <c r="EV124" i="13"/>
  <c r="EW124" i="13"/>
  <c r="EX124" i="13"/>
  <c r="EY124" i="13"/>
  <c r="EZ124" i="13"/>
  <c r="FA124" i="13"/>
  <c r="FB124" i="13"/>
  <c r="FC124" i="13"/>
  <c r="FD124" i="13"/>
  <c r="FE124" i="13"/>
  <c r="FF124" i="13"/>
  <c r="FG124" i="13"/>
  <c r="FH124" i="13"/>
  <c r="FI124" i="13"/>
  <c r="FJ124" i="13"/>
  <c r="FK124" i="13"/>
  <c r="FL124" i="13"/>
  <c r="FM124" i="13"/>
  <c r="FN124" i="13"/>
  <c r="FO124" i="13"/>
  <c r="FP124" i="13"/>
  <c r="FQ124" i="13"/>
  <c r="FR124" i="13"/>
  <c r="FS124" i="13"/>
  <c r="FT124" i="13"/>
  <c r="FU124" i="13"/>
  <c r="FV124" i="13"/>
  <c r="FW124" i="13"/>
  <c r="FX124" i="13"/>
  <c r="FY124" i="13"/>
  <c r="FZ124" i="13"/>
  <c r="GA124" i="13"/>
  <c r="GB124" i="13"/>
  <c r="GC124" i="13"/>
  <c r="GD124" i="13"/>
  <c r="GE124" i="13"/>
  <c r="GF124" i="13"/>
  <c r="GG124" i="13"/>
  <c r="GH124" i="13"/>
  <c r="GI124" i="13"/>
  <c r="GJ124" i="13"/>
  <c r="GK124" i="13"/>
  <c r="GL124" i="13"/>
  <c r="GM124" i="13"/>
  <c r="GN124" i="13"/>
  <c r="GO124" i="13"/>
  <c r="GP124" i="13"/>
  <c r="GQ124" i="13"/>
  <c r="GR124" i="13"/>
  <c r="GS124" i="13"/>
  <c r="GT124" i="13"/>
  <c r="GU124" i="13"/>
  <c r="GV124" i="13"/>
  <c r="GW124" i="13"/>
  <c r="GX124" i="13"/>
  <c r="GY124" i="13"/>
  <c r="GZ124" i="13"/>
  <c r="HA124" i="13"/>
  <c r="HB124" i="13"/>
  <c r="HC124" i="13"/>
  <c r="HD124" i="13"/>
  <c r="HE124" i="13"/>
  <c r="HF124" i="13"/>
  <c r="HG124" i="13"/>
  <c r="HH124" i="13"/>
  <c r="HI124" i="13"/>
  <c r="HJ124" i="13"/>
  <c r="HK124" i="13"/>
  <c r="HL124" i="13"/>
  <c r="HM124" i="13"/>
  <c r="HN124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AM125" i="13"/>
  <c r="AN125" i="13"/>
  <c r="AO125" i="13"/>
  <c r="AP125" i="13"/>
  <c r="AQ125" i="13"/>
  <c r="AR125" i="13"/>
  <c r="AS125" i="13"/>
  <c r="AT125" i="13"/>
  <c r="AU125" i="13"/>
  <c r="AV125" i="13"/>
  <c r="AW125" i="13"/>
  <c r="AX125" i="13"/>
  <c r="AY125" i="13"/>
  <c r="AZ125" i="13"/>
  <c r="BA125" i="13"/>
  <c r="BB125" i="13"/>
  <c r="BC125" i="13"/>
  <c r="BD125" i="13"/>
  <c r="BE125" i="13"/>
  <c r="BF125" i="13"/>
  <c r="BG125" i="13"/>
  <c r="BH125" i="13"/>
  <c r="BI125" i="13"/>
  <c r="BJ125" i="13"/>
  <c r="BK125" i="13"/>
  <c r="BL125" i="13"/>
  <c r="BM125" i="13"/>
  <c r="BN125" i="13"/>
  <c r="BO125" i="13"/>
  <c r="BP125" i="13"/>
  <c r="BQ125" i="13"/>
  <c r="BR125" i="13"/>
  <c r="BS125" i="13"/>
  <c r="BT125" i="13"/>
  <c r="BU125" i="13"/>
  <c r="BV125" i="13"/>
  <c r="BW125" i="13"/>
  <c r="BX125" i="13"/>
  <c r="BY125" i="13"/>
  <c r="BZ125" i="13"/>
  <c r="CA125" i="13"/>
  <c r="CB125" i="13"/>
  <c r="CC125" i="13"/>
  <c r="CD125" i="13"/>
  <c r="CE125" i="13"/>
  <c r="CF125" i="13"/>
  <c r="CG125" i="13"/>
  <c r="CH125" i="13"/>
  <c r="CI125" i="13"/>
  <c r="CJ125" i="13"/>
  <c r="CK125" i="13"/>
  <c r="CL125" i="13"/>
  <c r="CM125" i="13"/>
  <c r="CN125" i="13"/>
  <c r="CO125" i="13"/>
  <c r="CP125" i="13"/>
  <c r="CQ125" i="13"/>
  <c r="CR125" i="13"/>
  <c r="CS125" i="13"/>
  <c r="CT125" i="13"/>
  <c r="CU125" i="13"/>
  <c r="CV125" i="13"/>
  <c r="CW125" i="13"/>
  <c r="CX125" i="13"/>
  <c r="CY125" i="13"/>
  <c r="CZ125" i="13"/>
  <c r="DA125" i="13"/>
  <c r="DB125" i="13"/>
  <c r="DC125" i="13"/>
  <c r="DD125" i="13"/>
  <c r="DE125" i="13"/>
  <c r="DF125" i="13"/>
  <c r="DG125" i="13"/>
  <c r="DH125" i="13"/>
  <c r="DI125" i="13"/>
  <c r="DJ125" i="13"/>
  <c r="DK125" i="13"/>
  <c r="DL125" i="13"/>
  <c r="DM125" i="13"/>
  <c r="DN125" i="13"/>
  <c r="DO125" i="13"/>
  <c r="DP125" i="13"/>
  <c r="DQ125" i="13"/>
  <c r="DR125" i="13"/>
  <c r="DS125" i="13"/>
  <c r="DT125" i="13"/>
  <c r="DU125" i="13"/>
  <c r="DV125" i="13"/>
  <c r="DW125" i="13"/>
  <c r="DX125" i="13"/>
  <c r="DY125" i="13"/>
  <c r="DZ125" i="13"/>
  <c r="EA125" i="13"/>
  <c r="EB125" i="13"/>
  <c r="EC125" i="13"/>
  <c r="ED125" i="13"/>
  <c r="EE125" i="13"/>
  <c r="EF125" i="13"/>
  <c r="EG125" i="13"/>
  <c r="EH125" i="13"/>
  <c r="EI125" i="13"/>
  <c r="EJ125" i="13"/>
  <c r="EK125" i="13"/>
  <c r="EL125" i="13"/>
  <c r="EM125" i="13"/>
  <c r="EN125" i="13"/>
  <c r="EO125" i="13"/>
  <c r="EP125" i="13"/>
  <c r="EQ125" i="13"/>
  <c r="ER125" i="13"/>
  <c r="ES125" i="13"/>
  <c r="ET125" i="13"/>
  <c r="EU125" i="13"/>
  <c r="EV125" i="13"/>
  <c r="EW125" i="13"/>
  <c r="EX125" i="13"/>
  <c r="EY125" i="13"/>
  <c r="EZ125" i="13"/>
  <c r="FA125" i="13"/>
  <c r="FB125" i="13"/>
  <c r="FC125" i="13"/>
  <c r="FD125" i="13"/>
  <c r="FE125" i="13"/>
  <c r="FF125" i="13"/>
  <c r="FG125" i="13"/>
  <c r="FH125" i="13"/>
  <c r="FI125" i="13"/>
  <c r="FJ125" i="13"/>
  <c r="FK125" i="13"/>
  <c r="FL125" i="13"/>
  <c r="FM125" i="13"/>
  <c r="FN125" i="13"/>
  <c r="FO125" i="13"/>
  <c r="FP125" i="13"/>
  <c r="FQ125" i="13"/>
  <c r="FR125" i="13"/>
  <c r="FS125" i="13"/>
  <c r="FT125" i="13"/>
  <c r="FU125" i="13"/>
  <c r="FV125" i="13"/>
  <c r="FW125" i="13"/>
  <c r="FX125" i="13"/>
  <c r="FY125" i="13"/>
  <c r="FZ125" i="13"/>
  <c r="GA125" i="13"/>
  <c r="GB125" i="13"/>
  <c r="GC125" i="13"/>
  <c r="GD125" i="13"/>
  <c r="GE125" i="13"/>
  <c r="GF125" i="13"/>
  <c r="GG125" i="13"/>
  <c r="GH125" i="13"/>
  <c r="GI125" i="13"/>
  <c r="GJ125" i="13"/>
  <c r="GK125" i="13"/>
  <c r="GL125" i="13"/>
  <c r="GM125" i="13"/>
  <c r="GN125" i="13"/>
  <c r="GO125" i="13"/>
  <c r="GP125" i="13"/>
  <c r="GQ125" i="13"/>
  <c r="GR125" i="13"/>
  <c r="GS125" i="13"/>
  <c r="GT125" i="13"/>
  <c r="GU125" i="13"/>
  <c r="GV125" i="13"/>
  <c r="GW125" i="13"/>
  <c r="GX125" i="13"/>
  <c r="GY125" i="13"/>
  <c r="GZ125" i="13"/>
  <c r="HA125" i="13"/>
  <c r="HB125" i="13"/>
  <c r="HC125" i="13"/>
  <c r="HD125" i="13"/>
  <c r="HE125" i="13"/>
  <c r="HF125" i="13"/>
  <c r="HG125" i="13"/>
  <c r="HH125" i="13"/>
  <c r="HI125" i="13"/>
  <c r="HJ125" i="13"/>
  <c r="HK125" i="13"/>
  <c r="HL125" i="13"/>
  <c r="HM125" i="13"/>
  <c r="HN125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AN126" i="13"/>
  <c r="AO126" i="13"/>
  <c r="AP126" i="13"/>
  <c r="AQ126" i="13"/>
  <c r="AR126" i="13"/>
  <c r="AS126" i="13"/>
  <c r="AT126" i="13"/>
  <c r="AU126" i="13"/>
  <c r="AV126" i="13"/>
  <c r="AW126" i="13"/>
  <c r="AX126" i="13"/>
  <c r="AY126" i="13"/>
  <c r="AZ126" i="13"/>
  <c r="BA126" i="13"/>
  <c r="BB126" i="13"/>
  <c r="BC126" i="13"/>
  <c r="BD126" i="13"/>
  <c r="BE126" i="13"/>
  <c r="BF126" i="13"/>
  <c r="BG126" i="13"/>
  <c r="BH126" i="13"/>
  <c r="BI126" i="13"/>
  <c r="BJ126" i="13"/>
  <c r="BK126" i="13"/>
  <c r="BL126" i="13"/>
  <c r="BM126" i="13"/>
  <c r="BN126" i="13"/>
  <c r="BO126" i="13"/>
  <c r="BP126" i="13"/>
  <c r="BQ126" i="13"/>
  <c r="BR126" i="13"/>
  <c r="BS126" i="13"/>
  <c r="BT126" i="13"/>
  <c r="BU126" i="13"/>
  <c r="BV126" i="13"/>
  <c r="BW126" i="13"/>
  <c r="BX126" i="13"/>
  <c r="BY126" i="13"/>
  <c r="BZ126" i="13"/>
  <c r="CA126" i="13"/>
  <c r="CB126" i="13"/>
  <c r="CC126" i="13"/>
  <c r="CD126" i="13"/>
  <c r="CE126" i="13"/>
  <c r="CF126" i="13"/>
  <c r="CG126" i="13"/>
  <c r="CH126" i="13"/>
  <c r="CI126" i="13"/>
  <c r="CJ126" i="13"/>
  <c r="CK126" i="13"/>
  <c r="CL126" i="13"/>
  <c r="CM126" i="13"/>
  <c r="CN126" i="13"/>
  <c r="CO126" i="13"/>
  <c r="CP126" i="13"/>
  <c r="CQ126" i="13"/>
  <c r="CR126" i="13"/>
  <c r="CS126" i="13"/>
  <c r="CT126" i="13"/>
  <c r="CU126" i="13"/>
  <c r="CV126" i="13"/>
  <c r="CW126" i="13"/>
  <c r="CX126" i="13"/>
  <c r="CY126" i="13"/>
  <c r="CZ126" i="13"/>
  <c r="DA126" i="13"/>
  <c r="DB126" i="13"/>
  <c r="DC126" i="13"/>
  <c r="DD126" i="13"/>
  <c r="DE126" i="13"/>
  <c r="DF126" i="13"/>
  <c r="DG126" i="13"/>
  <c r="DH126" i="13"/>
  <c r="DI126" i="13"/>
  <c r="DJ126" i="13"/>
  <c r="DK126" i="13"/>
  <c r="DL126" i="13"/>
  <c r="DM126" i="13"/>
  <c r="DN126" i="13"/>
  <c r="DO126" i="13"/>
  <c r="DP126" i="13"/>
  <c r="DQ126" i="13"/>
  <c r="DR126" i="13"/>
  <c r="DS126" i="13"/>
  <c r="DT126" i="13"/>
  <c r="DU126" i="13"/>
  <c r="DV126" i="13"/>
  <c r="DW126" i="13"/>
  <c r="DX126" i="13"/>
  <c r="DY126" i="13"/>
  <c r="DZ126" i="13"/>
  <c r="EA126" i="13"/>
  <c r="EB126" i="13"/>
  <c r="EC126" i="13"/>
  <c r="ED126" i="13"/>
  <c r="EE126" i="13"/>
  <c r="EF126" i="13"/>
  <c r="EG126" i="13"/>
  <c r="EH126" i="13"/>
  <c r="EI126" i="13"/>
  <c r="EJ126" i="13"/>
  <c r="EK126" i="13"/>
  <c r="EL126" i="13"/>
  <c r="EM126" i="13"/>
  <c r="EN126" i="13"/>
  <c r="EO126" i="13"/>
  <c r="EP126" i="13"/>
  <c r="EQ126" i="13"/>
  <c r="ER126" i="13"/>
  <c r="ES126" i="13"/>
  <c r="ET126" i="13"/>
  <c r="EU126" i="13"/>
  <c r="EV126" i="13"/>
  <c r="EW126" i="13"/>
  <c r="EX126" i="13"/>
  <c r="EY126" i="13"/>
  <c r="EZ126" i="13"/>
  <c r="FA126" i="13"/>
  <c r="FB126" i="13"/>
  <c r="FC126" i="13"/>
  <c r="FD126" i="13"/>
  <c r="FE126" i="13"/>
  <c r="FF126" i="13"/>
  <c r="FG126" i="13"/>
  <c r="FH126" i="13"/>
  <c r="FI126" i="13"/>
  <c r="FJ126" i="13"/>
  <c r="FK126" i="13"/>
  <c r="FL126" i="13"/>
  <c r="FM126" i="13"/>
  <c r="FN126" i="13"/>
  <c r="FO126" i="13"/>
  <c r="FP126" i="13"/>
  <c r="FQ126" i="13"/>
  <c r="FR126" i="13"/>
  <c r="FS126" i="13"/>
  <c r="FT126" i="13"/>
  <c r="FU126" i="13"/>
  <c r="FV126" i="13"/>
  <c r="FW126" i="13"/>
  <c r="FX126" i="13"/>
  <c r="FY126" i="13"/>
  <c r="FZ126" i="13"/>
  <c r="GA126" i="13"/>
  <c r="GB126" i="13"/>
  <c r="GC126" i="13"/>
  <c r="GD126" i="13"/>
  <c r="GE126" i="13"/>
  <c r="GF126" i="13"/>
  <c r="GG126" i="13"/>
  <c r="GH126" i="13"/>
  <c r="GI126" i="13"/>
  <c r="GJ126" i="13"/>
  <c r="GK126" i="13"/>
  <c r="GL126" i="13"/>
  <c r="GM126" i="13"/>
  <c r="GN126" i="13"/>
  <c r="GO126" i="13"/>
  <c r="GP126" i="13"/>
  <c r="GQ126" i="13"/>
  <c r="GR126" i="13"/>
  <c r="GS126" i="13"/>
  <c r="GT126" i="13"/>
  <c r="GU126" i="13"/>
  <c r="GV126" i="13"/>
  <c r="GW126" i="13"/>
  <c r="GX126" i="13"/>
  <c r="GY126" i="13"/>
  <c r="GZ126" i="13"/>
  <c r="HA126" i="13"/>
  <c r="HB126" i="13"/>
  <c r="HC126" i="13"/>
  <c r="HD126" i="13"/>
  <c r="HE126" i="13"/>
  <c r="HF126" i="13"/>
  <c r="HG126" i="13"/>
  <c r="HH126" i="13"/>
  <c r="HI126" i="13"/>
  <c r="HJ126" i="13"/>
  <c r="HK126" i="13"/>
  <c r="HL126" i="13"/>
  <c r="HM126" i="13"/>
  <c r="HN126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O127" i="13"/>
  <c r="AP127" i="13"/>
  <c r="AQ127" i="13"/>
  <c r="AR127" i="13"/>
  <c r="AS127" i="13"/>
  <c r="AT127" i="13"/>
  <c r="AU127" i="13"/>
  <c r="AV127" i="13"/>
  <c r="AW127" i="13"/>
  <c r="AX127" i="13"/>
  <c r="AY127" i="13"/>
  <c r="AZ127" i="13"/>
  <c r="BA127" i="13"/>
  <c r="BB127" i="13"/>
  <c r="BC127" i="13"/>
  <c r="BD127" i="13"/>
  <c r="BE127" i="13"/>
  <c r="BF127" i="13"/>
  <c r="BG127" i="13"/>
  <c r="BH127" i="13"/>
  <c r="BI127" i="13"/>
  <c r="BJ127" i="13"/>
  <c r="BK127" i="13"/>
  <c r="BL127" i="13"/>
  <c r="BM127" i="13"/>
  <c r="BN127" i="13"/>
  <c r="BO127" i="13"/>
  <c r="BP127" i="13"/>
  <c r="BQ127" i="13"/>
  <c r="BR127" i="13"/>
  <c r="BS127" i="13"/>
  <c r="BT127" i="13"/>
  <c r="BU127" i="13"/>
  <c r="BV127" i="13"/>
  <c r="BW127" i="13"/>
  <c r="BX127" i="13"/>
  <c r="BY127" i="13"/>
  <c r="BZ127" i="13"/>
  <c r="CA127" i="13"/>
  <c r="CB127" i="13"/>
  <c r="CC127" i="13"/>
  <c r="CD127" i="13"/>
  <c r="CE127" i="13"/>
  <c r="CF127" i="13"/>
  <c r="CG127" i="13"/>
  <c r="CH127" i="13"/>
  <c r="CI127" i="13"/>
  <c r="CJ127" i="13"/>
  <c r="CK127" i="13"/>
  <c r="CL127" i="13"/>
  <c r="CM127" i="13"/>
  <c r="CN127" i="13"/>
  <c r="CO127" i="13"/>
  <c r="CP127" i="13"/>
  <c r="CQ127" i="13"/>
  <c r="CR127" i="13"/>
  <c r="CS127" i="13"/>
  <c r="CT127" i="13"/>
  <c r="CU127" i="13"/>
  <c r="CV127" i="13"/>
  <c r="CW127" i="13"/>
  <c r="CX127" i="13"/>
  <c r="CY127" i="13"/>
  <c r="CZ127" i="13"/>
  <c r="DA127" i="13"/>
  <c r="DB127" i="13"/>
  <c r="DC127" i="13"/>
  <c r="DD127" i="13"/>
  <c r="DE127" i="13"/>
  <c r="DF127" i="13"/>
  <c r="DG127" i="13"/>
  <c r="DH127" i="13"/>
  <c r="DI127" i="13"/>
  <c r="DJ127" i="13"/>
  <c r="DK127" i="13"/>
  <c r="DL127" i="13"/>
  <c r="DM127" i="13"/>
  <c r="DN127" i="13"/>
  <c r="DO127" i="13"/>
  <c r="DP127" i="13"/>
  <c r="DQ127" i="13"/>
  <c r="DR127" i="13"/>
  <c r="DS127" i="13"/>
  <c r="DT127" i="13"/>
  <c r="DU127" i="13"/>
  <c r="DV127" i="13"/>
  <c r="DW127" i="13"/>
  <c r="DX127" i="13"/>
  <c r="DY127" i="13"/>
  <c r="DZ127" i="13"/>
  <c r="EA127" i="13"/>
  <c r="EB127" i="13"/>
  <c r="EC127" i="13"/>
  <c r="ED127" i="13"/>
  <c r="EE127" i="13"/>
  <c r="EF127" i="13"/>
  <c r="EG127" i="13"/>
  <c r="EH127" i="13"/>
  <c r="EI127" i="13"/>
  <c r="EJ127" i="13"/>
  <c r="EK127" i="13"/>
  <c r="EL127" i="13"/>
  <c r="EM127" i="13"/>
  <c r="EN127" i="13"/>
  <c r="EO127" i="13"/>
  <c r="EP127" i="13"/>
  <c r="EQ127" i="13"/>
  <c r="ER127" i="13"/>
  <c r="ES127" i="13"/>
  <c r="ET127" i="13"/>
  <c r="EU127" i="13"/>
  <c r="EV127" i="13"/>
  <c r="EW127" i="13"/>
  <c r="EX127" i="13"/>
  <c r="EY127" i="13"/>
  <c r="EZ127" i="13"/>
  <c r="FA127" i="13"/>
  <c r="FB127" i="13"/>
  <c r="FC127" i="13"/>
  <c r="FD127" i="13"/>
  <c r="FE127" i="13"/>
  <c r="FF127" i="13"/>
  <c r="FG127" i="13"/>
  <c r="FH127" i="13"/>
  <c r="FI127" i="13"/>
  <c r="FJ127" i="13"/>
  <c r="FK127" i="13"/>
  <c r="FL127" i="13"/>
  <c r="FM127" i="13"/>
  <c r="FN127" i="13"/>
  <c r="FO127" i="13"/>
  <c r="FP127" i="13"/>
  <c r="FQ127" i="13"/>
  <c r="FR127" i="13"/>
  <c r="FS127" i="13"/>
  <c r="FT127" i="13"/>
  <c r="FU127" i="13"/>
  <c r="FV127" i="13"/>
  <c r="FW127" i="13"/>
  <c r="FX127" i="13"/>
  <c r="FY127" i="13"/>
  <c r="FZ127" i="13"/>
  <c r="GA127" i="13"/>
  <c r="GB127" i="13"/>
  <c r="GC127" i="13"/>
  <c r="GD127" i="13"/>
  <c r="GE127" i="13"/>
  <c r="GF127" i="13"/>
  <c r="GG127" i="13"/>
  <c r="GH127" i="13"/>
  <c r="GI127" i="13"/>
  <c r="GJ127" i="13"/>
  <c r="GK127" i="13"/>
  <c r="GL127" i="13"/>
  <c r="GM127" i="13"/>
  <c r="GN127" i="13"/>
  <c r="GO127" i="13"/>
  <c r="GP127" i="13"/>
  <c r="GQ127" i="13"/>
  <c r="GR127" i="13"/>
  <c r="GS127" i="13"/>
  <c r="GT127" i="13"/>
  <c r="GU127" i="13"/>
  <c r="GV127" i="13"/>
  <c r="GW127" i="13"/>
  <c r="GX127" i="13"/>
  <c r="GY127" i="13"/>
  <c r="GZ127" i="13"/>
  <c r="HA127" i="13"/>
  <c r="HB127" i="13"/>
  <c r="HC127" i="13"/>
  <c r="HD127" i="13"/>
  <c r="HE127" i="13"/>
  <c r="HF127" i="13"/>
  <c r="HG127" i="13"/>
  <c r="HH127" i="13"/>
  <c r="HI127" i="13"/>
  <c r="HJ127" i="13"/>
  <c r="HK127" i="13"/>
  <c r="HL127" i="13"/>
  <c r="HM127" i="13"/>
  <c r="HN127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AJ128" i="13"/>
  <c r="AK128" i="13"/>
  <c r="AL128" i="13"/>
  <c r="AM128" i="13"/>
  <c r="AN128" i="13"/>
  <c r="AO128" i="13"/>
  <c r="AP128" i="13"/>
  <c r="AQ128" i="13"/>
  <c r="AR128" i="13"/>
  <c r="AS128" i="13"/>
  <c r="AT128" i="13"/>
  <c r="AU128" i="13"/>
  <c r="AV128" i="13"/>
  <c r="AW128" i="13"/>
  <c r="AX128" i="13"/>
  <c r="AY128" i="13"/>
  <c r="AZ128" i="13"/>
  <c r="BA128" i="13"/>
  <c r="BB128" i="13"/>
  <c r="BC128" i="13"/>
  <c r="BD128" i="13"/>
  <c r="BE128" i="13"/>
  <c r="BF128" i="13"/>
  <c r="BG128" i="13"/>
  <c r="BH128" i="13"/>
  <c r="BI128" i="13"/>
  <c r="BJ128" i="13"/>
  <c r="BK128" i="13"/>
  <c r="BL128" i="13"/>
  <c r="BM128" i="13"/>
  <c r="BN128" i="13"/>
  <c r="BO128" i="13"/>
  <c r="BP128" i="13"/>
  <c r="BQ128" i="13"/>
  <c r="BR128" i="13"/>
  <c r="BS128" i="13"/>
  <c r="BT128" i="13"/>
  <c r="BU128" i="13"/>
  <c r="BV128" i="13"/>
  <c r="BW128" i="13"/>
  <c r="BX128" i="13"/>
  <c r="BY128" i="13"/>
  <c r="BZ128" i="13"/>
  <c r="CA128" i="13"/>
  <c r="CB128" i="13"/>
  <c r="CC128" i="13"/>
  <c r="CD128" i="13"/>
  <c r="CE128" i="13"/>
  <c r="CF128" i="13"/>
  <c r="CG128" i="13"/>
  <c r="CH128" i="13"/>
  <c r="CI128" i="13"/>
  <c r="CJ128" i="13"/>
  <c r="CK128" i="13"/>
  <c r="CL128" i="13"/>
  <c r="CM128" i="13"/>
  <c r="CN128" i="13"/>
  <c r="CO128" i="13"/>
  <c r="CP128" i="13"/>
  <c r="CQ128" i="13"/>
  <c r="CR128" i="13"/>
  <c r="CS128" i="13"/>
  <c r="CT128" i="13"/>
  <c r="CU128" i="13"/>
  <c r="CV128" i="13"/>
  <c r="CW128" i="13"/>
  <c r="CX128" i="13"/>
  <c r="CY128" i="13"/>
  <c r="CZ128" i="13"/>
  <c r="DA128" i="13"/>
  <c r="DB128" i="13"/>
  <c r="DC128" i="13"/>
  <c r="DD128" i="13"/>
  <c r="DE128" i="13"/>
  <c r="DF128" i="13"/>
  <c r="DG128" i="13"/>
  <c r="DH128" i="13"/>
  <c r="DI128" i="13"/>
  <c r="DJ128" i="13"/>
  <c r="DK128" i="13"/>
  <c r="DL128" i="13"/>
  <c r="DM128" i="13"/>
  <c r="DN128" i="13"/>
  <c r="DO128" i="13"/>
  <c r="DP128" i="13"/>
  <c r="DQ128" i="13"/>
  <c r="DR128" i="13"/>
  <c r="DS128" i="13"/>
  <c r="DT128" i="13"/>
  <c r="DU128" i="13"/>
  <c r="DV128" i="13"/>
  <c r="DW128" i="13"/>
  <c r="DX128" i="13"/>
  <c r="DY128" i="13"/>
  <c r="DZ128" i="13"/>
  <c r="EA128" i="13"/>
  <c r="EB128" i="13"/>
  <c r="EC128" i="13"/>
  <c r="ED128" i="13"/>
  <c r="EE128" i="13"/>
  <c r="EF128" i="13"/>
  <c r="EG128" i="13"/>
  <c r="EH128" i="13"/>
  <c r="EI128" i="13"/>
  <c r="EJ128" i="13"/>
  <c r="EK128" i="13"/>
  <c r="EL128" i="13"/>
  <c r="EM128" i="13"/>
  <c r="EN128" i="13"/>
  <c r="EO128" i="13"/>
  <c r="EP128" i="13"/>
  <c r="EQ128" i="13"/>
  <c r="ER128" i="13"/>
  <c r="ES128" i="13"/>
  <c r="ET128" i="13"/>
  <c r="EU128" i="13"/>
  <c r="EV128" i="13"/>
  <c r="EW128" i="13"/>
  <c r="EX128" i="13"/>
  <c r="EY128" i="13"/>
  <c r="EZ128" i="13"/>
  <c r="FA128" i="13"/>
  <c r="FB128" i="13"/>
  <c r="FC128" i="13"/>
  <c r="FD128" i="13"/>
  <c r="FE128" i="13"/>
  <c r="FF128" i="13"/>
  <c r="FG128" i="13"/>
  <c r="FH128" i="13"/>
  <c r="FI128" i="13"/>
  <c r="FJ128" i="13"/>
  <c r="FK128" i="13"/>
  <c r="FL128" i="13"/>
  <c r="FM128" i="13"/>
  <c r="FN128" i="13"/>
  <c r="FO128" i="13"/>
  <c r="FP128" i="13"/>
  <c r="FQ128" i="13"/>
  <c r="FR128" i="13"/>
  <c r="FS128" i="13"/>
  <c r="FT128" i="13"/>
  <c r="FU128" i="13"/>
  <c r="FV128" i="13"/>
  <c r="FW128" i="13"/>
  <c r="FX128" i="13"/>
  <c r="FY128" i="13"/>
  <c r="FZ128" i="13"/>
  <c r="GA128" i="13"/>
  <c r="GB128" i="13"/>
  <c r="GC128" i="13"/>
  <c r="GD128" i="13"/>
  <c r="GE128" i="13"/>
  <c r="GF128" i="13"/>
  <c r="GG128" i="13"/>
  <c r="GH128" i="13"/>
  <c r="GI128" i="13"/>
  <c r="GJ128" i="13"/>
  <c r="GK128" i="13"/>
  <c r="GL128" i="13"/>
  <c r="GM128" i="13"/>
  <c r="GN128" i="13"/>
  <c r="GO128" i="13"/>
  <c r="GP128" i="13"/>
  <c r="GQ128" i="13"/>
  <c r="GR128" i="13"/>
  <c r="GS128" i="13"/>
  <c r="GT128" i="13"/>
  <c r="GU128" i="13"/>
  <c r="GV128" i="13"/>
  <c r="GW128" i="13"/>
  <c r="GX128" i="13"/>
  <c r="GY128" i="13"/>
  <c r="GZ128" i="13"/>
  <c r="HA128" i="13"/>
  <c r="HB128" i="13"/>
  <c r="HC128" i="13"/>
  <c r="HD128" i="13"/>
  <c r="HE128" i="13"/>
  <c r="HF128" i="13"/>
  <c r="HG128" i="13"/>
  <c r="HH128" i="13"/>
  <c r="HI128" i="13"/>
  <c r="HJ128" i="13"/>
  <c r="HK128" i="13"/>
  <c r="HL128" i="13"/>
  <c r="HM128" i="13"/>
  <c r="HN128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AQ129" i="13"/>
  <c r="AR129" i="13"/>
  <c r="AS129" i="13"/>
  <c r="AT129" i="13"/>
  <c r="AU129" i="13"/>
  <c r="AV129" i="13"/>
  <c r="AW129" i="13"/>
  <c r="AX129" i="13"/>
  <c r="AY129" i="13"/>
  <c r="AZ129" i="13"/>
  <c r="BA129" i="13"/>
  <c r="BB129" i="13"/>
  <c r="BC129" i="13"/>
  <c r="BD129" i="13"/>
  <c r="BE129" i="13"/>
  <c r="BF129" i="13"/>
  <c r="BG129" i="13"/>
  <c r="BH129" i="13"/>
  <c r="BI129" i="13"/>
  <c r="BJ129" i="13"/>
  <c r="BK129" i="13"/>
  <c r="BL129" i="13"/>
  <c r="BM129" i="13"/>
  <c r="BN129" i="13"/>
  <c r="BO129" i="13"/>
  <c r="BP129" i="13"/>
  <c r="BQ129" i="13"/>
  <c r="BR129" i="13"/>
  <c r="BS129" i="13"/>
  <c r="BT129" i="13"/>
  <c r="BU129" i="13"/>
  <c r="BV129" i="13"/>
  <c r="BW129" i="13"/>
  <c r="BX129" i="13"/>
  <c r="BY129" i="13"/>
  <c r="BZ129" i="13"/>
  <c r="CA129" i="13"/>
  <c r="CB129" i="13"/>
  <c r="CC129" i="13"/>
  <c r="CD129" i="13"/>
  <c r="CE129" i="13"/>
  <c r="CF129" i="13"/>
  <c r="CG129" i="13"/>
  <c r="CH129" i="13"/>
  <c r="CI129" i="13"/>
  <c r="CJ129" i="13"/>
  <c r="CK129" i="13"/>
  <c r="CL129" i="13"/>
  <c r="CM129" i="13"/>
  <c r="CN129" i="13"/>
  <c r="CO129" i="13"/>
  <c r="CP129" i="13"/>
  <c r="CQ129" i="13"/>
  <c r="CR129" i="13"/>
  <c r="CS129" i="13"/>
  <c r="CT129" i="13"/>
  <c r="CU129" i="13"/>
  <c r="CV129" i="13"/>
  <c r="CW129" i="13"/>
  <c r="CX129" i="13"/>
  <c r="CY129" i="13"/>
  <c r="CZ129" i="13"/>
  <c r="DA129" i="13"/>
  <c r="DB129" i="13"/>
  <c r="DC129" i="13"/>
  <c r="DD129" i="13"/>
  <c r="DE129" i="13"/>
  <c r="DF129" i="13"/>
  <c r="DG129" i="13"/>
  <c r="DH129" i="13"/>
  <c r="DI129" i="13"/>
  <c r="DJ129" i="13"/>
  <c r="DK129" i="13"/>
  <c r="DL129" i="13"/>
  <c r="DM129" i="13"/>
  <c r="DN129" i="13"/>
  <c r="DO129" i="13"/>
  <c r="DP129" i="13"/>
  <c r="DQ129" i="13"/>
  <c r="DR129" i="13"/>
  <c r="DS129" i="13"/>
  <c r="DT129" i="13"/>
  <c r="DU129" i="13"/>
  <c r="DV129" i="13"/>
  <c r="DW129" i="13"/>
  <c r="DX129" i="13"/>
  <c r="DY129" i="13"/>
  <c r="DZ129" i="13"/>
  <c r="EA129" i="13"/>
  <c r="EB129" i="13"/>
  <c r="EC129" i="13"/>
  <c r="ED129" i="13"/>
  <c r="EE129" i="13"/>
  <c r="EF129" i="13"/>
  <c r="EG129" i="13"/>
  <c r="EH129" i="13"/>
  <c r="EI129" i="13"/>
  <c r="EJ129" i="13"/>
  <c r="EK129" i="13"/>
  <c r="EL129" i="13"/>
  <c r="EM129" i="13"/>
  <c r="EN129" i="13"/>
  <c r="EO129" i="13"/>
  <c r="EP129" i="13"/>
  <c r="EQ129" i="13"/>
  <c r="ER129" i="13"/>
  <c r="ES129" i="13"/>
  <c r="ET129" i="13"/>
  <c r="EU129" i="13"/>
  <c r="EV129" i="13"/>
  <c r="EW129" i="13"/>
  <c r="EX129" i="13"/>
  <c r="EY129" i="13"/>
  <c r="EZ129" i="13"/>
  <c r="FA129" i="13"/>
  <c r="FB129" i="13"/>
  <c r="FC129" i="13"/>
  <c r="FD129" i="13"/>
  <c r="FE129" i="13"/>
  <c r="FF129" i="13"/>
  <c r="FG129" i="13"/>
  <c r="FH129" i="13"/>
  <c r="FI129" i="13"/>
  <c r="FJ129" i="13"/>
  <c r="FK129" i="13"/>
  <c r="FL129" i="13"/>
  <c r="FM129" i="13"/>
  <c r="FN129" i="13"/>
  <c r="FO129" i="13"/>
  <c r="FP129" i="13"/>
  <c r="FQ129" i="13"/>
  <c r="FR129" i="13"/>
  <c r="FS129" i="13"/>
  <c r="FT129" i="13"/>
  <c r="FU129" i="13"/>
  <c r="FV129" i="13"/>
  <c r="FW129" i="13"/>
  <c r="FX129" i="13"/>
  <c r="FY129" i="13"/>
  <c r="FZ129" i="13"/>
  <c r="GA129" i="13"/>
  <c r="GB129" i="13"/>
  <c r="GC129" i="13"/>
  <c r="GD129" i="13"/>
  <c r="GE129" i="13"/>
  <c r="GF129" i="13"/>
  <c r="GG129" i="13"/>
  <c r="GH129" i="13"/>
  <c r="GI129" i="13"/>
  <c r="GJ129" i="13"/>
  <c r="GK129" i="13"/>
  <c r="GL129" i="13"/>
  <c r="GM129" i="13"/>
  <c r="GN129" i="13"/>
  <c r="GO129" i="13"/>
  <c r="GP129" i="13"/>
  <c r="GQ129" i="13"/>
  <c r="GR129" i="13"/>
  <c r="GS129" i="13"/>
  <c r="GT129" i="13"/>
  <c r="GU129" i="13"/>
  <c r="GV129" i="13"/>
  <c r="GW129" i="13"/>
  <c r="GX129" i="13"/>
  <c r="GY129" i="13"/>
  <c r="GZ129" i="13"/>
  <c r="HA129" i="13"/>
  <c r="HB129" i="13"/>
  <c r="HC129" i="13"/>
  <c r="HD129" i="13"/>
  <c r="HE129" i="13"/>
  <c r="HF129" i="13"/>
  <c r="HG129" i="13"/>
  <c r="HH129" i="13"/>
  <c r="HI129" i="13"/>
  <c r="HJ129" i="13"/>
  <c r="HK129" i="13"/>
  <c r="HL129" i="13"/>
  <c r="HM129" i="13"/>
  <c r="HN129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N130" i="13"/>
  <c r="AO130" i="13"/>
  <c r="AP130" i="13"/>
  <c r="AQ130" i="13"/>
  <c r="AR130" i="13"/>
  <c r="AS130" i="13"/>
  <c r="AT130" i="13"/>
  <c r="AU130" i="13"/>
  <c r="AV130" i="13"/>
  <c r="AW130" i="13"/>
  <c r="AX130" i="13"/>
  <c r="AY130" i="13"/>
  <c r="AZ130" i="13"/>
  <c r="BA130" i="13"/>
  <c r="BB130" i="13"/>
  <c r="BC130" i="13"/>
  <c r="BD130" i="13"/>
  <c r="BE130" i="13"/>
  <c r="BF130" i="13"/>
  <c r="BG130" i="13"/>
  <c r="BH130" i="13"/>
  <c r="BI130" i="13"/>
  <c r="BJ130" i="13"/>
  <c r="BK130" i="13"/>
  <c r="BL130" i="13"/>
  <c r="BM130" i="13"/>
  <c r="BN130" i="13"/>
  <c r="BO130" i="13"/>
  <c r="BP130" i="13"/>
  <c r="BQ130" i="13"/>
  <c r="BR130" i="13"/>
  <c r="BS130" i="13"/>
  <c r="BT130" i="13"/>
  <c r="BU130" i="13"/>
  <c r="BV130" i="13"/>
  <c r="BW130" i="13"/>
  <c r="BX130" i="13"/>
  <c r="BY130" i="13"/>
  <c r="BZ130" i="13"/>
  <c r="CA130" i="13"/>
  <c r="CB130" i="13"/>
  <c r="CC130" i="13"/>
  <c r="CD130" i="13"/>
  <c r="CE130" i="13"/>
  <c r="CF130" i="13"/>
  <c r="CG130" i="13"/>
  <c r="CH130" i="13"/>
  <c r="CI130" i="13"/>
  <c r="CJ130" i="13"/>
  <c r="CK130" i="13"/>
  <c r="CL130" i="13"/>
  <c r="CM130" i="13"/>
  <c r="CN130" i="13"/>
  <c r="CO130" i="13"/>
  <c r="CP130" i="13"/>
  <c r="CQ130" i="13"/>
  <c r="CR130" i="13"/>
  <c r="CS130" i="13"/>
  <c r="CT130" i="13"/>
  <c r="CU130" i="13"/>
  <c r="CV130" i="13"/>
  <c r="CW130" i="13"/>
  <c r="CX130" i="13"/>
  <c r="CY130" i="13"/>
  <c r="CZ130" i="13"/>
  <c r="DA130" i="13"/>
  <c r="DB130" i="13"/>
  <c r="DC130" i="13"/>
  <c r="DD130" i="13"/>
  <c r="DE130" i="13"/>
  <c r="DF130" i="13"/>
  <c r="DG130" i="13"/>
  <c r="DH130" i="13"/>
  <c r="DI130" i="13"/>
  <c r="DJ130" i="13"/>
  <c r="DK130" i="13"/>
  <c r="DL130" i="13"/>
  <c r="DM130" i="13"/>
  <c r="DN130" i="13"/>
  <c r="DO130" i="13"/>
  <c r="DP130" i="13"/>
  <c r="DQ130" i="13"/>
  <c r="DR130" i="13"/>
  <c r="DS130" i="13"/>
  <c r="DT130" i="13"/>
  <c r="DU130" i="13"/>
  <c r="DV130" i="13"/>
  <c r="DW130" i="13"/>
  <c r="DX130" i="13"/>
  <c r="DY130" i="13"/>
  <c r="DZ130" i="13"/>
  <c r="EA130" i="13"/>
  <c r="EB130" i="13"/>
  <c r="EC130" i="13"/>
  <c r="ED130" i="13"/>
  <c r="EE130" i="13"/>
  <c r="EF130" i="13"/>
  <c r="EG130" i="13"/>
  <c r="EH130" i="13"/>
  <c r="EI130" i="13"/>
  <c r="EJ130" i="13"/>
  <c r="EK130" i="13"/>
  <c r="EL130" i="13"/>
  <c r="EM130" i="13"/>
  <c r="EN130" i="13"/>
  <c r="EO130" i="13"/>
  <c r="EP130" i="13"/>
  <c r="EQ130" i="13"/>
  <c r="ER130" i="13"/>
  <c r="ES130" i="13"/>
  <c r="ET130" i="13"/>
  <c r="EU130" i="13"/>
  <c r="EV130" i="13"/>
  <c r="EW130" i="13"/>
  <c r="EX130" i="13"/>
  <c r="EY130" i="13"/>
  <c r="EZ130" i="13"/>
  <c r="FA130" i="13"/>
  <c r="FB130" i="13"/>
  <c r="FC130" i="13"/>
  <c r="FD130" i="13"/>
  <c r="FE130" i="13"/>
  <c r="FF130" i="13"/>
  <c r="FG130" i="13"/>
  <c r="FH130" i="13"/>
  <c r="FI130" i="13"/>
  <c r="FJ130" i="13"/>
  <c r="FK130" i="13"/>
  <c r="FL130" i="13"/>
  <c r="FM130" i="13"/>
  <c r="FN130" i="13"/>
  <c r="FO130" i="13"/>
  <c r="FP130" i="13"/>
  <c r="FQ130" i="13"/>
  <c r="FR130" i="13"/>
  <c r="FS130" i="13"/>
  <c r="FT130" i="13"/>
  <c r="FU130" i="13"/>
  <c r="FV130" i="13"/>
  <c r="FW130" i="13"/>
  <c r="FX130" i="13"/>
  <c r="FY130" i="13"/>
  <c r="FZ130" i="13"/>
  <c r="GA130" i="13"/>
  <c r="GB130" i="13"/>
  <c r="GC130" i="13"/>
  <c r="GD130" i="13"/>
  <c r="GE130" i="13"/>
  <c r="GF130" i="13"/>
  <c r="GG130" i="13"/>
  <c r="GH130" i="13"/>
  <c r="GI130" i="13"/>
  <c r="GJ130" i="13"/>
  <c r="GK130" i="13"/>
  <c r="GL130" i="13"/>
  <c r="GM130" i="13"/>
  <c r="GN130" i="13"/>
  <c r="GO130" i="13"/>
  <c r="GP130" i="13"/>
  <c r="GQ130" i="13"/>
  <c r="GR130" i="13"/>
  <c r="GS130" i="13"/>
  <c r="GT130" i="13"/>
  <c r="GU130" i="13"/>
  <c r="GV130" i="13"/>
  <c r="GW130" i="13"/>
  <c r="GX130" i="13"/>
  <c r="GY130" i="13"/>
  <c r="GZ130" i="13"/>
  <c r="HA130" i="13"/>
  <c r="HB130" i="13"/>
  <c r="HC130" i="13"/>
  <c r="HD130" i="13"/>
  <c r="HE130" i="13"/>
  <c r="HF130" i="13"/>
  <c r="HG130" i="13"/>
  <c r="HH130" i="13"/>
  <c r="HI130" i="13"/>
  <c r="HJ130" i="13"/>
  <c r="HK130" i="13"/>
  <c r="HL130" i="13"/>
  <c r="HM130" i="13"/>
  <c r="HN130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AM131" i="13"/>
  <c r="AN131" i="13"/>
  <c r="AO131" i="13"/>
  <c r="AP131" i="13"/>
  <c r="AQ131" i="13"/>
  <c r="AR131" i="13"/>
  <c r="AS131" i="13"/>
  <c r="AT131" i="13"/>
  <c r="AU131" i="13"/>
  <c r="AV131" i="13"/>
  <c r="AW131" i="13"/>
  <c r="AX131" i="13"/>
  <c r="AY131" i="13"/>
  <c r="AZ131" i="13"/>
  <c r="BA131" i="13"/>
  <c r="BB131" i="13"/>
  <c r="BC131" i="13"/>
  <c r="BD131" i="13"/>
  <c r="BE131" i="13"/>
  <c r="BF131" i="13"/>
  <c r="BG131" i="13"/>
  <c r="BH131" i="13"/>
  <c r="BI131" i="13"/>
  <c r="BJ131" i="13"/>
  <c r="BK131" i="13"/>
  <c r="BL131" i="13"/>
  <c r="BM131" i="13"/>
  <c r="BN131" i="13"/>
  <c r="BO131" i="13"/>
  <c r="BP131" i="13"/>
  <c r="BQ131" i="13"/>
  <c r="BR131" i="13"/>
  <c r="BS131" i="13"/>
  <c r="BT131" i="13"/>
  <c r="BU131" i="13"/>
  <c r="BV131" i="13"/>
  <c r="BW131" i="13"/>
  <c r="BX131" i="13"/>
  <c r="BY131" i="13"/>
  <c r="BZ131" i="13"/>
  <c r="CA131" i="13"/>
  <c r="CB131" i="13"/>
  <c r="CC131" i="13"/>
  <c r="CD131" i="13"/>
  <c r="CE131" i="13"/>
  <c r="CF131" i="13"/>
  <c r="CG131" i="13"/>
  <c r="CH131" i="13"/>
  <c r="CI131" i="13"/>
  <c r="CJ131" i="13"/>
  <c r="CK131" i="13"/>
  <c r="CL131" i="13"/>
  <c r="CM131" i="13"/>
  <c r="CN131" i="13"/>
  <c r="CO131" i="13"/>
  <c r="CP131" i="13"/>
  <c r="CQ131" i="13"/>
  <c r="CR131" i="13"/>
  <c r="CS131" i="13"/>
  <c r="CT131" i="13"/>
  <c r="CU131" i="13"/>
  <c r="CV131" i="13"/>
  <c r="CW131" i="13"/>
  <c r="CX131" i="13"/>
  <c r="CY131" i="13"/>
  <c r="CZ131" i="13"/>
  <c r="DA131" i="13"/>
  <c r="DB131" i="13"/>
  <c r="DC131" i="13"/>
  <c r="DD131" i="13"/>
  <c r="DE131" i="13"/>
  <c r="DF131" i="13"/>
  <c r="DG131" i="13"/>
  <c r="DH131" i="13"/>
  <c r="DI131" i="13"/>
  <c r="DJ131" i="13"/>
  <c r="DK131" i="13"/>
  <c r="DL131" i="13"/>
  <c r="DM131" i="13"/>
  <c r="DN131" i="13"/>
  <c r="DO131" i="13"/>
  <c r="DP131" i="13"/>
  <c r="DQ131" i="13"/>
  <c r="DR131" i="13"/>
  <c r="DS131" i="13"/>
  <c r="DT131" i="13"/>
  <c r="DU131" i="13"/>
  <c r="DV131" i="13"/>
  <c r="DW131" i="13"/>
  <c r="DX131" i="13"/>
  <c r="DY131" i="13"/>
  <c r="DZ131" i="13"/>
  <c r="EA131" i="13"/>
  <c r="EB131" i="13"/>
  <c r="EC131" i="13"/>
  <c r="ED131" i="13"/>
  <c r="EE131" i="13"/>
  <c r="EF131" i="13"/>
  <c r="EG131" i="13"/>
  <c r="EH131" i="13"/>
  <c r="EI131" i="13"/>
  <c r="EJ131" i="13"/>
  <c r="EK131" i="13"/>
  <c r="EL131" i="13"/>
  <c r="EM131" i="13"/>
  <c r="EN131" i="13"/>
  <c r="EO131" i="13"/>
  <c r="EP131" i="13"/>
  <c r="EQ131" i="13"/>
  <c r="ER131" i="13"/>
  <c r="ES131" i="13"/>
  <c r="ET131" i="13"/>
  <c r="EU131" i="13"/>
  <c r="EV131" i="13"/>
  <c r="EW131" i="13"/>
  <c r="EX131" i="13"/>
  <c r="EY131" i="13"/>
  <c r="EZ131" i="13"/>
  <c r="FA131" i="13"/>
  <c r="FB131" i="13"/>
  <c r="FC131" i="13"/>
  <c r="FD131" i="13"/>
  <c r="FE131" i="13"/>
  <c r="FF131" i="13"/>
  <c r="FG131" i="13"/>
  <c r="FH131" i="13"/>
  <c r="FI131" i="13"/>
  <c r="FJ131" i="13"/>
  <c r="FK131" i="13"/>
  <c r="FL131" i="13"/>
  <c r="FM131" i="13"/>
  <c r="FN131" i="13"/>
  <c r="FO131" i="13"/>
  <c r="FP131" i="13"/>
  <c r="FQ131" i="13"/>
  <c r="FR131" i="13"/>
  <c r="FS131" i="13"/>
  <c r="FT131" i="13"/>
  <c r="FU131" i="13"/>
  <c r="FV131" i="13"/>
  <c r="FW131" i="13"/>
  <c r="FX131" i="13"/>
  <c r="FY131" i="13"/>
  <c r="FZ131" i="13"/>
  <c r="GA131" i="13"/>
  <c r="GB131" i="13"/>
  <c r="GC131" i="13"/>
  <c r="GD131" i="13"/>
  <c r="GE131" i="13"/>
  <c r="GF131" i="13"/>
  <c r="GG131" i="13"/>
  <c r="GH131" i="13"/>
  <c r="GI131" i="13"/>
  <c r="GJ131" i="13"/>
  <c r="GK131" i="13"/>
  <c r="GL131" i="13"/>
  <c r="GM131" i="13"/>
  <c r="GN131" i="13"/>
  <c r="GO131" i="13"/>
  <c r="GP131" i="13"/>
  <c r="GQ131" i="13"/>
  <c r="GR131" i="13"/>
  <c r="GS131" i="13"/>
  <c r="GT131" i="13"/>
  <c r="GU131" i="13"/>
  <c r="GV131" i="13"/>
  <c r="GW131" i="13"/>
  <c r="GX131" i="13"/>
  <c r="GY131" i="13"/>
  <c r="GZ131" i="13"/>
  <c r="HA131" i="13"/>
  <c r="HB131" i="13"/>
  <c r="HC131" i="13"/>
  <c r="HD131" i="13"/>
  <c r="HE131" i="13"/>
  <c r="HF131" i="13"/>
  <c r="HG131" i="13"/>
  <c r="HH131" i="13"/>
  <c r="HI131" i="13"/>
  <c r="HJ131" i="13"/>
  <c r="HK131" i="13"/>
  <c r="HL131" i="13"/>
  <c r="HM131" i="13"/>
  <c r="HN131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O2" i="13"/>
  <c r="BP2" i="13"/>
  <c r="BQ2" i="13"/>
  <c r="BR2" i="13"/>
  <c r="BS2" i="13"/>
  <c r="BT2" i="13"/>
  <c r="BU2" i="13"/>
  <c r="BV2" i="13"/>
  <c r="BW2" i="13"/>
  <c r="BX2" i="13"/>
  <c r="BY2" i="13"/>
  <c r="BZ2" i="13"/>
  <c r="CA2" i="13"/>
  <c r="CB2" i="13"/>
  <c r="CC2" i="13"/>
  <c r="CD2" i="13"/>
  <c r="CE2" i="13"/>
  <c r="CF2" i="13"/>
  <c r="CG2" i="13"/>
  <c r="CH2" i="13"/>
  <c r="CI2" i="13"/>
  <c r="CJ2" i="13"/>
  <c r="CK2" i="13"/>
  <c r="CL2" i="13"/>
  <c r="CM2" i="13"/>
  <c r="CN2" i="13"/>
  <c r="CO2" i="13"/>
  <c r="CP2" i="13"/>
  <c r="CQ2" i="13"/>
  <c r="CR2" i="13"/>
  <c r="CS2" i="13"/>
  <c r="CT2" i="13"/>
  <c r="CU2" i="13"/>
  <c r="CV2" i="13"/>
  <c r="CW2" i="13"/>
  <c r="CX2" i="13"/>
  <c r="CY2" i="13"/>
  <c r="CZ2" i="13"/>
  <c r="DA2" i="13"/>
  <c r="DB2" i="13"/>
  <c r="DC2" i="13"/>
  <c r="DD2" i="13"/>
  <c r="DE2" i="13"/>
  <c r="DF2" i="13"/>
  <c r="DG2" i="13"/>
  <c r="DH2" i="13"/>
  <c r="DI2" i="13"/>
  <c r="DJ2" i="13"/>
  <c r="DK2" i="13"/>
  <c r="DL2" i="13"/>
  <c r="DM2" i="13"/>
  <c r="DN2" i="13"/>
  <c r="DO2" i="13"/>
  <c r="DP2" i="13"/>
  <c r="DQ2" i="13"/>
  <c r="DR2" i="13"/>
  <c r="DS2" i="13"/>
  <c r="DT2" i="13"/>
  <c r="DU2" i="13"/>
  <c r="DV2" i="13"/>
  <c r="DW2" i="13"/>
  <c r="DX2" i="13"/>
  <c r="DY2" i="13"/>
  <c r="DZ2" i="13"/>
  <c r="EA2" i="13"/>
  <c r="EB2" i="13"/>
  <c r="EC2" i="13"/>
  <c r="ED2" i="13"/>
  <c r="EE2" i="13"/>
  <c r="EF2" i="13"/>
  <c r="EG2" i="13"/>
  <c r="EH2" i="13"/>
  <c r="EI2" i="13"/>
  <c r="EJ2" i="13"/>
  <c r="EK2" i="13"/>
  <c r="EL2" i="13"/>
  <c r="EM2" i="13"/>
  <c r="EN2" i="13"/>
  <c r="EO2" i="13"/>
  <c r="EP2" i="13"/>
  <c r="EQ2" i="13"/>
  <c r="ER2" i="13"/>
  <c r="ES2" i="13"/>
  <c r="ET2" i="13"/>
  <c r="EU2" i="13"/>
  <c r="EV2" i="13"/>
  <c r="EW2" i="13"/>
  <c r="EX2" i="13"/>
  <c r="EY2" i="13"/>
  <c r="EZ2" i="13"/>
  <c r="FA2" i="13"/>
  <c r="FB2" i="13"/>
  <c r="FC2" i="13"/>
  <c r="FD2" i="13"/>
  <c r="FE2" i="13"/>
  <c r="FF2" i="13"/>
  <c r="FG2" i="13"/>
  <c r="FH2" i="13"/>
  <c r="FI2" i="13"/>
  <c r="FJ2" i="13"/>
  <c r="FK2" i="13"/>
  <c r="FL2" i="13"/>
  <c r="FM2" i="13"/>
  <c r="FN2" i="13"/>
  <c r="FO2" i="13"/>
  <c r="FP2" i="13"/>
  <c r="FQ2" i="13"/>
  <c r="FR2" i="13"/>
  <c r="FS2" i="13"/>
  <c r="FT2" i="13"/>
  <c r="FU2" i="13"/>
  <c r="FV2" i="13"/>
  <c r="FW2" i="13"/>
  <c r="FX2" i="13"/>
  <c r="FY2" i="13"/>
  <c r="FZ2" i="13"/>
  <c r="GA2" i="13"/>
  <c r="GB2" i="13"/>
  <c r="GC2" i="13"/>
  <c r="GD2" i="13"/>
  <c r="GE2" i="13"/>
  <c r="GF2" i="13"/>
  <c r="GG2" i="13"/>
  <c r="GH2" i="13"/>
  <c r="GI2" i="13"/>
  <c r="GJ2" i="13"/>
  <c r="GK2" i="13"/>
  <c r="GL2" i="13"/>
  <c r="GM2" i="13"/>
  <c r="GN2" i="13"/>
  <c r="GO2" i="13"/>
  <c r="GP2" i="13"/>
  <c r="GQ2" i="13"/>
  <c r="GR2" i="13"/>
  <c r="GS2" i="13"/>
  <c r="GT2" i="13"/>
  <c r="GU2" i="13"/>
  <c r="GV2" i="13"/>
  <c r="GW2" i="13"/>
  <c r="GX2" i="13"/>
  <c r="GY2" i="13"/>
  <c r="GZ2" i="13"/>
  <c r="HA2" i="13"/>
  <c r="HB2" i="13"/>
  <c r="HC2" i="13"/>
  <c r="HD2" i="13"/>
  <c r="HE2" i="13"/>
  <c r="HF2" i="13"/>
  <c r="HG2" i="13"/>
  <c r="HH2" i="13"/>
  <c r="HI2" i="13"/>
  <c r="HJ2" i="13"/>
  <c r="HK2" i="13"/>
  <c r="HL2" i="13"/>
  <c r="HM2" i="13"/>
  <c r="HN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P2" i="13"/>
  <c r="O2" i="13"/>
  <c r="I3" i="13" l="1"/>
  <c r="J3" i="13"/>
  <c r="K3" i="13"/>
  <c r="L3" i="13"/>
  <c r="M3" i="13"/>
  <c r="N3" i="13"/>
  <c r="I4" i="13"/>
  <c r="J4" i="13"/>
  <c r="K4" i="13"/>
  <c r="L4" i="13"/>
  <c r="M4" i="13"/>
  <c r="N4" i="13"/>
  <c r="I5" i="13"/>
  <c r="J5" i="13"/>
  <c r="K5" i="13"/>
  <c r="L5" i="13"/>
  <c r="M5" i="13"/>
  <c r="N5" i="13"/>
  <c r="I6" i="13"/>
  <c r="J6" i="13"/>
  <c r="K6" i="13"/>
  <c r="L6" i="13"/>
  <c r="M6" i="13"/>
  <c r="N6" i="13"/>
  <c r="I7" i="13"/>
  <c r="J7" i="13"/>
  <c r="K7" i="13"/>
  <c r="L7" i="13"/>
  <c r="M7" i="13"/>
  <c r="N7" i="13"/>
  <c r="I8" i="13"/>
  <c r="J8" i="13"/>
  <c r="K8" i="13"/>
  <c r="L8" i="13"/>
  <c r="M8" i="13"/>
  <c r="N8" i="13"/>
  <c r="I9" i="13"/>
  <c r="J9" i="13"/>
  <c r="K9" i="13"/>
  <c r="L9" i="13"/>
  <c r="M9" i="13"/>
  <c r="N9" i="13"/>
  <c r="I10" i="13"/>
  <c r="J10" i="13"/>
  <c r="K10" i="13"/>
  <c r="L10" i="13"/>
  <c r="M10" i="13"/>
  <c r="N10" i="13"/>
  <c r="I11" i="13"/>
  <c r="J11" i="13"/>
  <c r="K11" i="13"/>
  <c r="L11" i="13"/>
  <c r="M11" i="13"/>
  <c r="N11" i="13"/>
  <c r="I12" i="13"/>
  <c r="J12" i="13"/>
  <c r="K12" i="13"/>
  <c r="L12" i="13"/>
  <c r="M12" i="13"/>
  <c r="N12" i="13"/>
  <c r="I13" i="13"/>
  <c r="J13" i="13"/>
  <c r="K13" i="13"/>
  <c r="L13" i="13"/>
  <c r="M13" i="13"/>
  <c r="N13" i="13"/>
  <c r="I14" i="13"/>
  <c r="J14" i="13"/>
  <c r="K14" i="13"/>
  <c r="L14" i="13"/>
  <c r="M14" i="13"/>
  <c r="N14" i="13"/>
  <c r="I15" i="13"/>
  <c r="J15" i="13"/>
  <c r="K15" i="13"/>
  <c r="L15" i="13"/>
  <c r="M15" i="13"/>
  <c r="N15" i="13"/>
  <c r="I16" i="13"/>
  <c r="J16" i="13"/>
  <c r="K16" i="13"/>
  <c r="L16" i="13"/>
  <c r="M16" i="13"/>
  <c r="N16" i="13"/>
  <c r="I17" i="13"/>
  <c r="J17" i="13"/>
  <c r="K17" i="13"/>
  <c r="L17" i="13"/>
  <c r="M17" i="13"/>
  <c r="N17" i="13"/>
  <c r="I18" i="13"/>
  <c r="J18" i="13"/>
  <c r="K18" i="13"/>
  <c r="L18" i="13"/>
  <c r="M18" i="13"/>
  <c r="N18" i="13"/>
  <c r="I19" i="13"/>
  <c r="J19" i="13"/>
  <c r="K19" i="13"/>
  <c r="L19" i="13"/>
  <c r="M19" i="13"/>
  <c r="N19" i="13"/>
  <c r="I20" i="13"/>
  <c r="J20" i="13"/>
  <c r="K20" i="13"/>
  <c r="L20" i="13"/>
  <c r="M20" i="13"/>
  <c r="N20" i="13"/>
  <c r="I21" i="13"/>
  <c r="J21" i="13"/>
  <c r="K21" i="13"/>
  <c r="L21" i="13"/>
  <c r="M21" i="13"/>
  <c r="N21" i="13"/>
  <c r="I22" i="13"/>
  <c r="J22" i="13"/>
  <c r="K22" i="13"/>
  <c r="L22" i="13"/>
  <c r="M22" i="13"/>
  <c r="N22" i="13"/>
  <c r="I23" i="13"/>
  <c r="J23" i="13"/>
  <c r="K23" i="13"/>
  <c r="L23" i="13"/>
  <c r="M23" i="13"/>
  <c r="N23" i="13"/>
  <c r="I24" i="13"/>
  <c r="J24" i="13"/>
  <c r="K24" i="13"/>
  <c r="L24" i="13"/>
  <c r="M24" i="13"/>
  <c r="N24" i="13"/>
  <c r="I25" i="13"/>
  <c r="J25" i="13"/>
  <c r="K25" i="13"/>
  <c r="L25" i="13"/>
  <c r="M25" i="13"/>
  <c r="N25" i="13"/>
  <c r="I26" i="13"/>
  <c r="J26" i="13"/>
  <c r="K26" i="13"/>
  <c r="L26" i="13"/>
  <c r="M26" i="13"/>
  <c r="N26" i="13"/>
  <c r="I27" i="13"/>
  <c r="J27" i="13"/>
  <c r="K27" i="13"/>
  <c r="L27" i="13"/>
  <c r="M27" i="13"/>
  <c r="N27" i="13"/>
  <c r="I28" i="13"/>
  <c r="J28" i="13"/>
  <c r="K28" i="13"/>
  <c r="L28" i="13"/>
  <c r="M28" i="13"/>
  <c r="N28" i="13"/>
  <c r="I29" i="13"/>
  <c r="J29" i="13"/>
  <c r="K29" i="13"/>
  <c r="L29" i="13"/>
  <c r="M29" i="13"/>
  <c r="N29" i="13"/>
  <c r="I30" i="13"/>
  <c r="J30" i="13"/>
  <c r="K30" i="13"/>
  <c r="L30" i="13"/>
  <c r="M30" i="13"/>
  <c r="N30" i="13"/>
  <c r="I31" i="13"/>
  <c r="J31" i="13"/>
  <c r="K31" i="13"/>
  <c r="L31" i="13"/>
  <c r="M31" i="13"/>
  <c r="N31" i="13"/>
  <c r="I32" i="13"/>
  <c r="J32" i="13"/>
  <c r="K32" i="13"/>
  <c r="L32" i="13"/>
  <c r="M32" i="13"/>
  <c r="N32" i="13"/>
  <c r="I33" i="13"/>
  <c r="J33" i="13"/>
  <c r="K33" i="13"/>
  <c r="L33" i="13"/>
  <c r="M33" i="13"/>
  <c r="N33" i="13"/>
  <c r="I34" i="13"/>
  <c r="J34" i="13"/>
  <c r="K34" i="13"/>
  <c r="L34" i="13"/>
  <c r="M34" i="13"/>
  <c r="N34" i="13"/>
  <c r="I35" i="13"/>
  <c r="J35" i="13"/>
  <c r="K35" i="13"/>
  <c r="L35" i="13"/>
  <c r="M35" i="13"/>
  <c r="N35" i="13"/>
  <c r="I36" i="13"/>
  <c r="J36" i="13"/>
  <c r="K36" i="13"/>
  <c r="L36" i="13"/>
  <c r="M36" i="13"/>
  <c r="N36" i="13"/>
  <c r="I37" i="13"/>
  <c r="J37" i="13"/>
  <c r="K37" i="13"/>
  <c r="L37" i="13"/>
  <c r="M37" i="13"/>
  <c r="N37" i="13"/>
  <c r="I38" i="13"/>
  <c r="J38" i="13"/>
  <c r="K38" i="13"/>
  <c r="L38" i="13"/>
  <c r="M38" i="13"/>
  <c r="N38" i="13"/>
  <c r="I39" i="13"/>
  <c r="J39" i="13"/>
  <c r="K39" i="13"/>
  <c r="L39" i="13"/>
  <c r="M39" i="13"/>
  <c r="N39" i="13"/>
  <c r="I40" i="13"/>
  <c r="J40" i="13"/>
  <c r="K40" i="13"/>
  <c r="L40" i="13"/>
  <c r="M40" i="13"/>
  <c r="N40" i="13"/>
  <c r="I41" i="13"/>
  <c r="J41" i="13"/>
  <c r="K41" i="13"/>
  <c r="L41" i="13"/>
  <c r="M41" i="13"/>
  <c r="N41" i="13"/>
  <c r="I42" i="13"/>
  <c r="J42" i="13"/>
  <c r="K42" i="13"/>
  <c r="L42" i="13"/>
  <c r="M42" i="13"/>
  <c r="N42" i="13"/>
  <c r="I43" i="13"/>
  <c r="J43" i="13"/>
  <c r="K43" i="13"/>
  <c r="L43" i="13"/>
  <c r="M43" i="13"/>
  <c r="N43" i="13"/>
  <c r="I44" i="13"/>
  <c r="J44" i="13"/>
  <c r="K44" i="13"/>
  <c r="L44" i="13"/>
  <c r="M44" i="13"/>
  <c r="N44" i="13"/>
  <c r="I45" i="13"/>
  <c r="J45" i="13"/>
  <c r="K45" i="13"/>
  <c r="L45" i="13"/>
  <c r="M45" i="13"/>
  <c r="N45" i="13"/>
  <c r="I46" i="13"/>
  <c r="J46" i="13"/>
  <c r="K46" i="13"/>
  <c r="L46" i="13"/>
  <c r="M46" i="13"/>
  <c r="N46" i="13"/>
  <c r="I47" i="13"/>
  <c r="J47" i="13"/>
  <c r="K47" i="13"/>
  <c r="L47" i="13"/>
  <c r="M47" i="13"/>
  <c r="N47" i="13"/>
  <c r="I48" i="13"/>
  <c r="J48" i="13"/>
  <c r="K48" i="13"/>
  <c r="L48" i="13"/>
  <c r="M48" i="13"/>
  <c r="N48" i="13"/>
  <c r="I49" i="13"/>
  <c r="J49" i="13"/>
  <c r="K49" i="13"/>
  <c r="L49" i="13"/>
  <c r="M49" i="13"/>
  <c r="N49" i="13"/>
  <c r="I50" i="13"/>
  <c r="J50" i="13"/>
  <c r="K50" i="13"/>
  <c r="L50" i="13"/>
  <c r="M50" i="13"/>
  <c r="N50" i="13"/>
  <c r="I51" i="13"/>
  <c r="J51" i="13"/>
  <c r="K51" i="13"/>
  <c r="L51" i="13"/>
  <c r="M51" i="13"/>
  <c r="N51" i="13"/>
  <c r="I52" i="13"/>
  <c r="J52" i="13"/>
  <c r="K52" i="13"/>
  <c r="L52" i="13"/>
  <c r="M52" i="13"/>
  <c r="N52" i="13"/>
  <c r="I53" i="13"/>
  <c r="J53" i="13"/>
  <c r="K53" i="13"/>
  <c r="L53" i="13"/>
  <c r="M53" i="13"/>
  <c r="N53" i="13"/>
  <c r="I54" i="13"/>
  <c r="J54" i="13"/>
  <c r="K54" i="13"/>
  <c r="L54" i="13"/>
  <c r="M54" i="13"/>
  <c r="N54" i="13"/>
  <c r="I55" i="13"/>
  <c r="J55" i="13"/>
  <c r="K55" i="13"/>
  <c r="L55" i="13"/>
  <c r="M55" i="13"/>
  <c r="N55" i="13"/>
  <c r="I56" i="13"/>
  <c r="J56" i="13"/>
  <c r="K56" i="13"/>
  <c r="L56" i="13"/>
  <c r="M56" i="13"/>
  <c r="N56" i="13"/>
  <c r="I57" i="13"/>
  <c r="J57" i="13"/>
  <c r="K57" i="13"/>
  <c r="L57" i="13"/>
  <c r="M57" i="13"/>
  <c r="N57" i="13"/>
  <c r="I58" i="13"/>
  <c r="J58" i="13"/>
  <c r="K58" i="13"/>
  <c r="L58" i="13"/>
  <c r="M58" i="13"/>
  <c r="N58" i="13"/>
  <c r="I59" i="13"/>
  <c r="J59" i="13"/>
  <c r="K59" i="13"/>
  <c r="L59" i="13"/>
  <c r="M59" i="13"/>
  <c r="N59" i="13"/>
  <c r="I60" i="13"/>
  <c r="J60" i="13"/>
  <c r="K60" i="13"/>
  <c r="L60" i="13"/>
  <c r="M60" i="13"/>
  <c r="N60" i="13"/>
  <c r="I61" i="13"/>
  <c r="J61" i="13"/>
  <c r="K61" i="13"/>
  <c r="L61" i="13"/>
  <c r="M61" i="13"/>
  <c r="N61" i="13"/>
  <c r="I62" i="13"/>
  <c r="J62" i="13"/>
  <c r="K62" i="13"/>
  <c r="L62" i="13"/>
  <c r="M62" i="13"/>
  <c r="N62" i="13"/>
  <c r="I63" i="13"/>
  <c r="J63" i="13"/>
  <c r="K63" i="13"/>
  <c r="L63" i="13"/>
  <c r="M63" i="13"/>
  <c r="N63" i="13"/>
  <c r="I64" i="13"/>
  <c r="J64" i="13"/>
  <c r="K64" i="13"/>
  <c r="L64" i="13"/>
  <c r="M64" i="13"/>
  <c r="N64" i="13"/>
  <c r="I65" i="13"/>
  <c r="J65" i="13"/>
  <c r="K65" i="13"/>
  <c r="L65" i="13"/>
  <c r="M65" i="13"/>
  <c r="N65" i="13"/>
  <c r="I66" i="13"/>
  <c r="J66" i="13"/>
  <c r="K66" i="13"/>
  <c r="L66" i="13"/>
  <c r="M66" i="13"/>
  <c r="N66" i="13"/>
  <c r="I67" i="13"/>
  <c r="J67" i="13"/>
  <c r="K67" i="13"/>
  <c r="L67" i="13"/>
  <c r="M67" i="13"/>
  <c r="N67" i="13"/>
  <c r="I68" i="13"/>
  <c r="J68" i="13"/>
  <c r="K68" i="13"/>
  <c r="L68" i="13"/>
  <c r="M68" i="13"/>
  <c r="N68" i="13"/>
  <c r="I69" i="13"/>
  <c r="J69" i="13"/>
  <c r="K69" i="13"/>
  <c r="L69" i="13"/>
  <c r="M69" i="13"/>
  <c r="N69" i="13"/>
  <c r="I70" i="13"/>
  <c r="J70" i="13"/>
  <c r="K70" i="13"/>
  <c r="L70" i="13"/>
  <c r="M70" i="13"/>
  <c r="N70" i="13"/>
  <c r="I71" i="13"/>
  <c r="J71" i="13"/>
  <c r="K71" i="13"/>
  <c r="L71" i="13"/>
  <c r="M71" i="13"/>
  <c r="N71" i="13"/>
  <c r="I72" i="13"/>
  <c r="J72" i="13"/>
  <c r="K72" i="13"/>
  <c r="L72" i="13"/>
  <c r="M72" i="13"/>
  <c r="N72" i="13"/>
  <c r="I73" i="13"/>
  <c r="J73" i="13"/>
  <c r="K73" i="13"/>
  <c r="L73" i="13"/>
  <c r="M73" i="13"/>
  <c r="N73" i="13"/>
  <c r="I74" i="13"/>
  <c r="J74" i="13"/>
  <c r="K74" i="13"/>
  <c r="L74" i="13"/>
  <c r="M74" i="13"/>
  <c r="N74" i="13"/>
  <c r="I75" i="13"/>
  <c r="J75" i="13"/>
  <c r="K75" i="13"/>
  <c r="L75" i="13"/>
  <c r="M75" i="13"/>
  <c r="N75" i="13"/>
  <c r="I76" i="13"/>
  <c r="J76" i="13"/>
  <c r="K76" i="13"/>
  <c r="L76" i="13"/>
  <c r="M76" i="13"/>
  <c r="N76" i="13"/>
  <c r="I77" i="13"/>
  <c r="J77" i="13"/>
  <c r="K77" i="13"/>
  <c r="L77" i="13"/>
  <c r="M77" i="13"/>
  <c r="N77" i="13"/>
  <c r="I78" i="13"/>
  <c r="J78" i="13"/>
  <c r="K78" i="13"/>
  <c r="L78" i="13"/>
  <c r="M78" i="13"/>
  <c r="N78" i="13"/>
  <c r="I79" i="13"/>
  <c r="J79" i="13"/>
  <c r="K79" i="13"/>
  <c r="L79" i="13"/>
  <c r="M79" i="13"/>
  <c r="N79" i="13"/>
  <c r="I80" i="13"/>
  <c r="J80" i="13"/>
  <c r="K80" i="13"/>
  <c r="L80" i="13"/>
  <c r="M80" i="13"/>
  <c r="N80" i="13"/>
  <c r="I81" i="13"/>
  <c r="J81" i="13"/>
  <c r="K81" i="13"/>
  <c r="L81" i="13"/>
  <c r="M81" i="13"/>
  <c r="N81" i="13"/>
  <c r="I82" i="13"/>
  <c r="J82" i="13"/>
  <c r="K82" i="13"/>
  <c r="L82" i="13"/>
  <c r="M82" i="13"/>
  <c r="N82" i="13"/>
  <c r="I83" i="13"/>
  <c r="J83" i="13"/>
  <c r="K83" i="13"/>
  <c r="L83" i="13"/>
  <c r="M83" i="13"/>
  <c r="N83" i="13"/>
  <c r="I84" i="13"/>
  <c r="J84" i="13"/>
  <c r="K84" i="13"/>
  <c r="L84" i="13"/>
  <c r="M84" i="13"/>
  <c r="N84" i="13"/>
  <c r="I85" i="13"/>
  <c r="J85" i="13"/>
  <c r="K85" i="13"/>
  <c r="L85" i="13"/>
  <c r="M85" i="13"/>
  <c r="N85" i="13"/>
  <c r="I86" i="13"/>
  <c r="J86" i="13"/>
  <c r="K86" i="13"/>
  <c r="L86" i="13"/>
  <c r="M86" i="13"/>
  <c r="N86" i="13"/>
  <c r="I87" i="13"/>
  <c r="J87" i="13"/>
  <c r="K87" i="13"/>
  <c r="L87" i="13"/>
  <c r="M87" i="13"/>
  <c r="N87" i="13"/>
  <c r="I88" i="13"/>
  <c r="J88" i="13"/>
  <c r="K88" i="13"/>
  <c r="L88" i="13"/>
  <c r="M88" i="13"/>
  <c r="N88" i="13"/>
  <c r="I89" i="13"/>
  <c r="J89" i="13"/>
  <c r="K89" i="13"/>
  <c r="L89" i="13"/>
  <c r="M89" i="13"/>
  <c r="N89" i="13"/>
  <c r="I90" i="13"/>
  <c r="J90" i="13"/>
  <c r="K90" i="13"/>
  <c r="L90" i="13"/>
  <c r="M90" i="13"/>
  <c r="N90" i="13"/>
  <c r="I91" i="13"/>
  <c r="J91" i="13"/>
  <c r="K91" i="13"/>
  <c r="L91" i="13"/>
  <c r="M91" i="13"/>
  <c r="N91" i="13"/>
  <c r="I92" i="13"/>
  <c r="J92" i="13"/>
  <c r="K92" i="13"/>
  <c r="L92" i="13"/>
  <c r="M92" i="13"/>
  <c r="N92" i="13"/>
  <c r="I93" i="13"/>
  <c r="J93" i="13"/>
  <c r="K93" i="13"/>
  <c r="L93" i="13"/>
  <c r="M93" i="13"/>
  <c r="N93" i="13"/>
  <c r="I94" i="13"/>
  <c r="J94" i="13"/>
  <c r="K94" i="13"/>
  <c r="L94" i="13"/>
  <c r="M94" i="13"/>
  <c r="N94" i="13"/>
  <c r="I95" i="13"/>
  <c r="J95" i="13"/>
  <c r="K95" i="13"/>
  <c r="L95" i="13"/>
  <c r="M95" i="13"/>
  <c r="N95" i="13"/>
  <c r="I96" i="13"/>
  <c r="J96" i="13"/>
  <c r="K96" i="13"/>
  <c r="L96" i="13"/>
  <c r="M96" i="13"/>
  <c r="N96" i="13"/>
  <c r="I97" i="13"/>
  <c r="J97" i="13"/>
  <c r="K97" i="13"/>
  <c r="L97" i="13"/>
  <c r="M97" i="13"/>
  <c r="N97" i="13"/>
  <c r="I98" i="13"/>
  <c r="J98" i="13"/>
  <c r="K98" i="13"/>
  <c r="L98" i="13"/>
  <c r="M98" i="13"/>
  <c r="N98" i="13"/>
  <c r="I99" i="13"/>
  <c r="J99" i="13"/>
  <c r="K99" i="13"/>
  <c r="L99" i="13"/>
  <c r="M99" i="13"/>
  <c r="N99" i="13"/>
  <c r="I100" i="13"/>
  <c r="J100" i="13"/>
  <c r="K100" i="13"/>
  <c r="L100" i="13"/>
  <c r="M100" i="13"/>
  <c r="N100" i="13"/>
  <c r="I101" i="13"/>
  <c r="J101" i="13"/>
  <c r="K101" i="13"/>
  <c r="L101" i="13"/>
  <c r="M101" i="13"/>
  <c r="N101" i="13"/>
  <c r="I102" i="13"/>
  <c r="J102" i="13"/>
  <c r="K102" i="13"/>
  <c r="L102" i="13"/>
  <c r="M102" i="13"/>
  <c r="N102" i="13"/>
  <c r="I103" i="13"/>
  <c r="J103" i="13"/>
  <c r="K103" i="13"/>
  <c r="L103" i="13"/>
  <c r="M103" i="13"/>
  <c r="N103" i="13"/>
  <c r="I104" i="13"/>
  <c r="J104" i="13"/>
  <c r="K104" i="13"/>
  <c r="L104" i="13"/>
  <c r="M104" i="13"/>
  <c r="N104" i="13"/>
  <c r="I105" i="13"/>
  <c r="J105" i="13"/>
  <c r="K105" i="13"/>
  <c r="L105" i="13"/>
  <c r="M105" i="13"/>
  <c r="N105" i="13"/>
  <c r="I106" i="13"/>
  <c r="J106" i="13"/>
  <c r="K106" i="13"/>
  <c r="L106" i="13"/>
  <c r="M106" i="13"/>
  <c r="N106" i="13"/>
  <c r="I107" i="13"/>
  <c r="J107" i="13"/>
  <c r="K107" i="13"/>
  <c r="L107" i="13"/>
  <c r="M107" i="13"/>
  <c r="N107" i="13"/>
  <c r="I108" i="13"/>
  <c r="J108" i="13"/>
  <c r="K108" i="13"/>
  <c r="L108" i="13"/>
  <c r="M108" i="13"/>
  <c r="N108" i="13"/>
  <c r="I109" i="13"/>
  <c r="J109" i="13"/>
  <c r="K109" i="13"/>
  <c r="L109" i="13"/>
  <c r="M109" i="13"/>
  <c r="N109" i="13"/>
  <c r="I110" i="13"/>
  <c r="J110" i="13"/>
  <c r="K110" i="13"/>
  <c r="L110" i="13"/>
  <c r="M110" i="13"/>
  <c r="N110" i="13"/>
  <c r="I111" i="13"/>
  <c r="J111" i="13"/>
  <c r="K111" i="13"/>
  <c r="L111" i="13"/>
  <c r="M111" i="13"/>
  <c r="N111" i="13"/>
  <c r="I112" i="13"/>
  <c r="J112" i="13"/>
  <c r="K112" i="13"/>
  <c r="L112" i="13"/>
  <c r="M112" i="13"/>
  <c r="N112" i="13"/>
  <c r="I113" i="13"/>
  <c r="J113" i="13"/>
  <c r="K113" i="13"/>
  <c r="L113" i="13"/>
  <c r="M113" i="13"/>
  <c r="N113" i="13"/>
  <c r="I114" i="13"/>
  <c r="J114" i="13"/>
  <c r="K114" i="13"/>
  <c r="L114" i="13"/>
  <c r="M114" i="13"/>
  <c r="N114" i="13"/>
  <c r="I115" i="13"/>
  <c r="J115" i="13"/>
  <c r="K115" i="13"/>
  <c r="L115" i="13"/>
  <c r="M115" i="13"/>
  <c r="N115" i="13"/>
  <c r="I116" i="13"/>
  <c r="J116" i="13"/>
  <c r="K116" i="13"/>
  <c r="L116" i="13"/>
  <c r="M116" i="13"/>
  <c r="N116" i="13"/>
  <c r="I117" i="13"/>
  <c r="J117" i="13"/>
  <c r="K117" i="13"/>
  <c r="L117" i="13"/>
  <c r="M117" i="13"/>
  <c r="N117" i="13"/>
  <c r="I118" i="13"/>
  <c r="J118" i="13"/>
  <c r="K118" i="13"/>
  <c r="L118" i="13"/>
  <c r="M118" i="13"/>
  <c r="N118" i="13"/>
  <c r="I119" i="13"/>
  <c r="J119" i="13"/>
  <c r="K119" i="13"/>
  <c r="L119" i="13"/>
  <c r="M119" i="13"/>
  <c r="N119" i="13"/>
  <c r="I120" i="13"/>
  <c r="J120" i="13"/>
  <c r="K120" i="13"/>
  <c r="L120" i="13"/>
  <c r="M120" i="13"/>
  <c r="N120" i="13"/>
  <c r="I121" i="13"/>
  <c r="J121" i="13"/>
  <c r="K121" i="13"/>
  <c r="L121" i="13"/>
  <c r="M121" i="13"/>
  <c r="N121" i="13"/>
  <c r="I122" i="13"/>
  <c r="J122" i="13"/>
  <c r="K122" i="13"/>
  <c r="L122" i="13"/>
  <c r="M122" i="13"/>
  <c r="N122" i="13"/>
  <c r="I123" i="13"/>
  <c r="J123" i="13"/>
  <c r="K123" i="13"/>
  <c r="L123" i="13"/>
  <c r="M123" i="13"/>
  <c r="N123" i="13"/>
  <c r="I124" i="13"/>
  <c r="J124" i="13"/>
  <c r="K124" i="13"/>
  <c r="L124" i="13"/>
  <c r="M124" i="13"/>
  <c r="N124" i="13"/>
  <c r="I125" i="13"/>
  <c r="J125" i="13"/>
  <c r="K125" i="13"/>
  <c r="L125" i="13"/>
  <c r="M125" i="13"/>
  <c r="N125" i="13"/>
  <c r="I126" i="13"/>
  <c r="J126" i="13"/>
  <c r="K126" i="13"/>
  <c r="L126" i="13"/>
  <c r="M126" i="13"/>
  <c r="N126" i="13"/>
  <c r="I127" i="13"/>
  <c r="J127" i="13"/>
  <c r="K127" i="13"/>
  <c r="L127" i="13"/>
  <c r="M127" i="13"/>
  <c r="N127" i="13"/>
  <c r="I128" i="13"/>
  <c r="J128" i="13"/>
  <c r="K128" i="13"/>
  <c r="L128" i="13"/>
  <c r="M128" i="13"/>
  <c r="N128" i="13"/>
  <c r="I129" i="13"/>
  <c r="J129" i="13"/>
  <c r="K129" i="13"/>
  <c r="L129" i="13"/>
  <c r="M129" i="13"/>
  <c r="N129" i="13"/>
  <c r="I130" i="13"/>
  <c r="J130" i="13"/>
  <c r="K130" i="13"/>
  <c r="L130" i="13"/>
  <c r="M130" i="13"/>
  <c r="N130" i="13"/>
  <c r="I131" i="13"/>
  <c r="J131" i="13"/>
  <c r="K131" i="13"/>
  <c r="L131" i="13"/>
  <c r="M131" i="13"/>
  <c r="N131" i="13"/>
  <c r="I2" i="13"/>
  <c r="J2" i="13"/>
  <c r="K2" i="13"/>
  <c r="L2" i="13"/>
  <c r="M2" i="13"/>
  <c r="N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2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3" i="13"/>
  <c r="G2" i="13"/>
  <c r="D131" i="13" l="1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IU3" i="5"/>
  <c r="IV3" i="5"/>
  <c r="IW3" i="5"/>
  <c r="IX3" i="5"/>
  <c r="IY3" i="5"/>
  <c r="IZ3" i="5"/>
  <c r="JA3" i="5"/>
  <c r="JB3" i="5"/>
  <c r="JC3" i="5"/>
  <c r="JD3" i="5"/>
  <c r="JE3" i="5"/>
  <c r="JF3" i="5"/>
  <c r="JG3" i="5"/>
  <c r="JH3" i="5"/>
  <c r="JI3" i="5"/>
  <c r="JJ3" i="5"/>
  <c r="JK3" i="5"/>
  <c r="JL3" i="5"/>
  <c r="JM3" i="5"/>
  <c r="JN3" i="5"/>
  <c r="IU4" i="5"/>
  <c r="IV4" i="5"/>
  <c r="IW4" i="5"/>
  <c r="IX4" i="5"/>
  <c r="IY4" i="5"/>
  <c r="IZ4" i="5"/>
  <c r="JA4" i="5"/>
  <c r="JB4" i="5"/>
  <c r="JC4" i="5"/>
  <c r="JD4" i="5"/>
  <c r="JE4" i="5"/>
  <c r="JF4" i="5"/>
  <c r="JG4" i="5"/>
  <c r="JH4" i="5"/>
  <c r="JI4" i="5"/>
  <c r="JJ4" i="5"/>
  <c r="JK4" i="5"/>
  <c r="JL4" i="5"/>
  <c r="JM4" i="5"/>
  <c r="JN4" i="5"/>
  <c r="IU5" i="5"/>
  <c r="IV5" i="5"/>
  <c r="IW5" i="5"/>
  <c r="IX5" i="5"/>
  <c r="IY5" i="5"/>
  <c r="IZ5" i="5"/>
  <c r="JA5" i="5"/>
  <c r="JB5" i="5"/>
  <c r="JC5" i="5"/>
  <c r="JD5" i="5"/>
  <c r="JE5" i="5"/>
  <c r="JF5" i="5"/>
  <c r="JG5" i="5"/>
  <c r="JH5" i="5"/>
  <c r="JI5" i="5"/>
  <c r="JJ5" i="5"/>
  <c r="JK5" i="5"/>
  <c r="JL5" i="5"/>
  <c r="JM5" i="5"/>
  <c r="JN5" i="5"/>
  <c r="IU6" i="5"/>
  <c r="IV6" i="5"/>
  <c r="IW6" i="5"/>
  <c r="IX6" i="5"/>
  <c r="IY6" i="5"/>
  <c r="IZ6" i="5"/>
  <c r="JA6" i="5"/>
  <c r="JB6" i="5"/>
  <c r="JC6" i="5"/>
  <c r="JD6" i="5"/>
  <c r="JE6" i="5"/>
  <c r="JF6" i="5"/>
  <c r="JG6" i="5"/>
  <c r="JH6" i="5"/>
  <c r="JI6" i="5"/>
  <c r="JJ6" i="5"/>
  <c r="JK6" i="5"/>
  <c r="JL6" i="5"/>
  <c r="JM6" i="5"/>
  <c r="JN6" i="5"/>
  <c r="IU7" i="5"/>
  <c r="IV7" i="5"/>
  <c r="IW7" i="5"/>
  <c r="IX7" i="5"/>
  <c r="IY7" i="5"/>
  <c r="IZ7" i="5"/>
  <c r="JA7" i="5"/>
  <c r="JB7" i="5"/>
  <c r="JC7" i="5"/>
  <c r="JD7" i="5"/>
  <c r="JE7" i="5"/>
  <c r="JF7" i="5"/>
  <c r="JG7" i="5"/>
  <c r="JH7" i="5"/>
  <c r="JI7" i="5"/>
  <c r="JJ7" i="5"/>
  <c r="JK7" i="5"/>
  <c r="JL7" i="5"/>
  <c r="JM7" i="5"/>
  <c r="JN7" i="5"/>
  <c r="IU8" i="5"/>
  <c r="IV8" i="5"/>
  <c r="IW8" i="5"/>
  <c r="IX8" i="5"/>
  <c r="IY8" i="5"/>
  <c r="IZ8" i="5"/>
  <c r="JA8" i="5"/>
  <c r="JB8" i="5"/>
  <c r="JC8" i="5"/>
  <c r="JD8" i="5"/>
  <c r="JE8" i="5"/>
  <c r="JF8" i="5"/>
  <c r="JG8" i="5"/>
  <c r="JH8" i="5"/>
  <c r="JI8" i="5"/>
  <c r="JJ8" i="5"/>
  <c r="JK8" i="5"/>
  <c r="JL8" i="5"/>
  <c r="JM8" i="5"/>
  <c r="JN8" i="5"/>
  <c r="IU9" i="5"/>
  <c r="IV9" i="5"/>
  <c r="IW9" i="5"/>
  <c r="IX9" i="5"/>
  <c r="IY9" i="5"/>
  <c r="IZ9" i="5"/>
  <c r="JA9" i="5"/>
  <c r="JB9" i="5"/>
  <c r="JC9" i="5"/>
  <c r="JD9" i="5"/>
  <c r="JE9" i="5"/>
  <c r="JF9" i="5"/>
  <c r="JG9" i="5"/>
  <c r="JH9" i="5"/>
  <c r="JI9" i="5"/>
  <c r="JJ9" i="5"/>
  <c r="JK9" i="5"/>
  <c r="JL9" i="5"/>
  <c r="JM9" i="5"/>
  <c r="JN9" i="5"/>
  <c r="IU10" i="5"/>
  <c r="IV10" i="5"/>
  <c r="IW10" i="5"/>
  <c r="IX10" i="5"/>
  <c r="IY10" i="5"/>
  <c r="IZ10" i="5"/>
  <c r="JA10" i="5"/>
  <c r="JB10" i="5"/>
  <c r="JC10" i="5"/>
  <c r="JD10" i="5"/>
  <c r="JE10" i="5"/>
  <c r="JF10" i="5"/>
  <c r="JG10" i="5"/>
  <c r="JH10" i="5"/>
  <c r="JI10" i="5"/>
  <c r="JJ10" i="5"/>
  <c r="JK10" i="5"/>
  <c r="JL10" i="5"/>
  <c r="JM10" i="5"/>
  <c r="JN10" i="5"/>
  <c r="IU11" i="5"/>
  <c r="IV11" i="5"/>
  <c r="IW11" i="5"/>
  <c r="IX11" i="5"/>
  <c r="IY11" i="5"/>
  <c r="IZ11" i="5"/>
  <c r="JA11" i="5"/>
  <c r="JB11" i="5"/>
  <c r="JC11" i="5"/>
  <c r="JD11" i="5"/>
  <c r="JE11" i="5"/>
  <c r="JF11" i="5"/>
  <c r="JG11" i="5"/>
  <c r="JH11" i="5"/>
  <c r="JI11" i="5"/>
  <c r="JJ11" i="5"/>
  <c r="JK11" i="5"/>
  <c r="JL11" i="5"/>
  <c r="JM11" i="5"/>
  <c r="JN11" i="5"/>
  <c r="IU12" i="5"/>
  <c r="IV12" i="5"/>
  <c r="IW12" i="5"/>
  <c r="IX12" i="5"/>
  <c r="IY12" i="5"/>
  <c r="IZ12" i="5"/>
  <c r="JA12" i="5"/>
  <c r="JB12" i="5"/>
  <c r="JC12" i="5"/>
  <c r="JD12" i="5"/>
  <c r="JE12" i="5"/>
  <c r="JF12" i="5"/>
  <c r="JG12" i="5"/>
  <c r="JH12" i="5"/>
  <c r="JI12" i="5"/>
  <c r="JJ12" i="5"/>
  <c r="JK12" i="5"/>
  <c r="JL12" i="5"/>
  <c r="JM12" i="5"/>
  <c r="JN12" i="5"/>
  <c r="IU13" i="5"/>
  <c r="IV13" i="5"/>
  <c r="IW13" i="5"/>
  <c r="IX13" i="5"/>
  <c r="IY13" i="5"/>
  <c r="IZ13" i="5"/>
  <c r="JA13" i="5"/>
  <c r="JB13" i="5"/>
  <c r="JC13" i="5"/>
  <c r="JD13" i="5"/>
  <c r="JE13" i="5"/>
  <c r="JF13" i="5"/>
  <c r="JG13" i="5"/>
  <c r="JH13" i="5"/>
  <c r="JI13" i="5"/>
  <c r="JJ13" i="5"/>
  <c r="JK13" i="5"/>
  <c r="JL13" i="5"/>
  <c r="JM13" i="5"/>
  <c r="JN13" i="5"/>
  <c r="IU14" i="5"/>
  <c r="IV14" i="5"/>
  <c r="IW14" i="5"/>
  <c r="IX14" i="5"/>
  <c r="IY14" i="5"/>
  <c r="IZ14" i="5"/>
  <c r="JA14" i="5"/>
  <c r="JB14" i="5"/>
  <c r="JC14" i="5"/>
  <c r="JD14" i="5"/>
  <c r="JE14" i="5"/>
  <c r="JF14" i="5"/>
  <c r="JG14" i="5"/>
  <c r="JH14" i="5"/>
  <c r="JI14" i="5"/>
  <c r="JJ14" i="5"/>
  <c r="JK14" i="5"/>
  <c r="JL14" i="5"/>
  <c r="JM14" i="5"/>
  <c r="JN14" i="5"/>
  <c r="IU15" i="5"/>
  <c r="IV15" i="5"/>
  <c r="IW15" i="5"/>
  <c r="IX15" i="5"/>
  <c r="IY15" i="5"/>
  <c r="IZ15" i="5"/>
  <c r="JA15" i="5"/>
  <c r="JB15" i="5"/>
  <c r="JC15" i="5"/>
  <c r="JD15" i="5"/>
  <c r="JE15" i="5"/>
  <c r="JF15" i="5"/>
  <c r="JG15" i="5"/>
  <c r="JH15" i="5"/>
  <c r="JI15" i="5"/>
  <c r="JJ15" i="5"/>
  <c r="JK15" i="5"/>
  <c r="JL15" i="5"/>
  <c r="JM15" i="5"/>
  <c r="JN15" i="5"/>
  <c r="IU16" i="5"/>
  <c r="IV16" i="5"/>
  <c r="IW16" i="5"/>
  <c r="IX16" i="5"/>
  <c r="IY16" i="5"/>
  <c r="IZ16" i="5"/>
  <c r="JA16" i="5"/>
  <c r="JB16" i="5"/>
  <c r="JC16" i="5"/>
  <c r="JD16" i="5"/>
  <c r="JE16" i="5"/>
  <c r="JF16" i="5"/>
  <c r="JG16" i="5"/>
  <c r="JH16" i="5"/>
  <c r="JI16" i="5"/>
  <c r="JJ16" i="5"/>
  <c r="JK16" i="5"/>
  <c r="JL16" i="5"/>
  <c r="JM16" i="5"/>
  <c r="JN16" i="5"/>
  <c r="IU17" i="5"/>
  <c r="IV17" i="5"/>
  <c r="IW17" i="5"/>
  <c r="IX17" i="5"/>
  <c r="IY17" i="5"/>
  <c r="IZ17" i="5"/>
  <c r="JA17" i="5"/>
  <c r="JB17" i="5"/>
  <c r="JC17" i="5"/>
  <c r="JD17" i="5"/>
  <c r="JE17" i="5"/>
  <c r="JF17" i="5"/>
  <c r="JG17" i="5"/>
  <c r="JH17" i="5"/>
  <c r="JI17" i="5"/>
  <c r="JJ17" i="5"/>
  <c r="JK17" i="5"/>
  <c r="JL17" i="5"/>
  <c r="JM17" i="5"/>
  <c r="JN17" i="5"/>
  <c r="IU18" i="5"/>
  <c r="IV18" i="5"/>
  <c r="IW18" i="5"/>
  <c r="IX18" i="5"/>
  <c r="IY18" i="5"/>
  <c r="IZ18" i="5"/>
  <c r="JA18" i="5"/>
  <c r="JB18" i="5"/>
  <c r="JC18" i="5"/>
  <c r="JD18" i="5"/>
  <c r="JE18" i="5"/>
  <c r="JF18" i="5"/>
  <c r="JG18" i="5"/>
  <c r="JH18" i="5"/>
  <c r="JI18" i="5"/>
  <c r="JJ18" i="5"/>
  <c r="JK18" i="5"/>
  <c r="JL18" i="5"/>
  <c r="JM18" i="5"/>
  <c r="JN18" i="5"/>
  <c r="IU19" i="5"/>
  <c r="IV19" i="5"/>
  <c r="IW19" i="5"/>
  <c r="IX19" i="5"/>
  <c r="IY19" i="5"/>
  <c r="IZ19" i="5"/>
  <c r="JA19" i="5"/>
  <c r="JB19" i="5"/>
  <c r="JC19" i="5"/>
  <c r="JD19" i="5"/>
  <c r="JE19" i="5"/>
  <c r="JF19" i="5"/>
  <c r="JG19" i="5"/>
  <c r="JH19" i="5"/>
  <c r="JI19" i="5"/>
  <c r="JJ19" i="5"/>
  <c r="JK19" i="5"/>
  <c r="JL19" i="5"/>
  <c r="JM19" i="5"/>
  <c r="JN19" i="5"/>
  <c r="IU20" i="5"/>
  <c r="IV20" i="5"/>
  <c r="IW20" i="5"/>
  <c r="IX20" i="5"/>
  <c r="IY20" i="5"/>
  <c r="IZ20" i="5"/>
  <c r="JA20" i="5"/>
  <c r="JB20" i="5"/>
  <c r="JC20" i="5"/>
  <c r="JD20" i="5"/>
  <c r="JE20" i="5"/>
  <c r="JF20" i="5"/>
  <c r="JG20" i="5"/>
  <c r="JH20" i="5"/>
  <c r="JI20" i="5"/>
  <c r="JJ20" i="5"/>
  <c r="JK20" i="5"/>
  <c r="JL20" i="5"/>
  <c r="JM20" i="5"/>
  <c r="JN20" i="5"/>
  <c r="IU21" i="5"/>
  <c r="IV21" i="5"/>
  <c r="IW21" i="5"/>
  <c r="IX21" i="5"/>
  <c r="IY21" i="5"/>
  <c r="IZ21" i="5"/>
  <c r="JA21" i="5"/>
  <c r="JB21" i="5"/>
  <c r="JC21" i="5"/>
  <c r="JD21" i="5"/>
  <c r="JE21" i="5"/>
  <c r="JF21" i="5"/>
  <c r="JG21" i="5"/>
  <c r="JH21" i="5"/>
  <c r="JI21" i="5"/>
  <c r="JJ21" i="5"/>
  <c r="JK21" i="5"/>
  <c r="JL21" i="5"/>
  <c r="JM21" i="5"/>
  <c r="JN21" i="5"/>
  <c r="IU22" i="5"/>
  <c r="IV22" i="5"/>
  <c r="IW22" i="5"/>
  <c r="IX22" i="5"/>
  <c r="IY22" i="5"/>
  <c r="IZ22" i="5"/>
  <c r="JA22" i="5"/>
  <c r="JB22" i="5"/>
  <c r="JC22" i="5"/>
  <c r="JD22" i="5"/>
  <c r="JE22" i="5"/>
  <c r="JF22" i="5"/>
  <c r="JG22" i="5"/>
  <c r="JH22" i="5"/>
  <c r="JI22" i="5"/>
  <c r="JJ22" i="5"/>
  <c r="JK22" i="5"/>
  <c r="JL22" i="5"/>
  <c r="JM22" i="5"/>
  <c r="JN22" i="5"/>
  <c r="IU23" i="5"/>
  <c r="IV23" i="5"/>
  <c r="IW23" i="5"/>
  <c r="IX23" i="5"/>
  <c r="IY23" i="5"/>
  <c r="IZ23" i="5"/>
  <c r="JA23" i="5"/>
  <c r="JB23" i="5"/>
  <c r="JC23" i="5"/>
  <c r="JD23" i="5"/>
  <c r="JE23" i="5"/>
  <c r="JF23" i="5"/>
  <c r="JG23" i="5"/>
  <c r="JH23" i="5"/>
  <c r="JI23" i="5"/>
  <c r="JJ23" i="5"/>
  <c r="JK23" i="5"/>
  <c r="JL23" i="5"/>
  <c r="JM23" i="5"/>
  <c r="JN23" i="5"/>
  <c r="IU24" i="5"/>
  <c r="IV24" i="5"/>
  <c r="IW24" i="5"/>
  <c r="IX24" i="5"/>
  <c r="IY24" i="5"/>
  <c r="IZ24" i="5"/>
  <c r="JA24" i="5"/>
  <c r="JB24" i="5"/>
  <c r="JC24" i="5"/>
  <c r="JD24" i="5"/>
  <c r="JE24" i="5"/>
  <c r="JF24" i="5"/>
  <c r="JG24" i="5"/>
  <c r="JH24" i="5"/>
  <c r="JI24" i="5"/>
  <c r="JJ24" i="5"/>
  <c r="JK24" i="5"/>
  <c r="JL24" i="5"/>
  <c r="JM24" i="5"/>
  <c r="JN24" i="5"/>
  <c r="IU25" i="5"/>
  <c r="IV25" i="5"/>
  <c r="IW25" i="5"/>
  <c r="IX25" i="5"/>
  <c r="IY25" i="5"/>
  <c r="IZ25" i="5"/>
  <c r="JA25" i="5"/>
  <c r="JB25" i="5"/>
  <c r="JC25" i="5"/>
  <c r="JD25" i="5"/>
  <c r="JE25" i="5"/>
  <c r="JF25" i="5"/>
  <c r="JG25" i="5"/>
  <c r="JH25" i="5"/>
  <c r="JI25" i="5"/>
  <c r="JJ25" i="5"/>
  <c r="JK25" i="5"/>
  <c r="JL25" i="5"/>
  <c r="JM25" i="5"/>
  <c r="JN25" i="5"/>
  <c r="IU26" i="5"/>
  <c r="IV26" i="5"/>
  <c r="IW26" i="5"/>
  <c r="IX26" i="5"/>
  <c r="IY26" i="5"/>
  <c r="IZ26" i="5"/>
  <c r="JA26" i="5"/>
  <c r="JB26" i="5"/>
  <c r="JC26" i="5"/>
  <c r="JD26" i="5"/>
  <c r="JE26" i="5"/>
  <c r="JF26" i="5"/>
  <c r="JG26" i="5"/>
  <c r="JH26" i="5"/>
  <c r="JI26" i="5"/>
  <c r="JJ26" i="5"/>
  <c r="JK26" i="5"/>
  <c r="JL26" i="5"/>
  <c r="JM26" i="5"/>
  <c r="JN26" i="5"/>
  <c r="IU27" i="5"/>
  <c r="IV27" i="5"/>
  <c r="IW27" i="5"/>
  <c r="IX27" i="5"/>
  <c r="IY27" i="5"/>
  <c r="IZ27" i="5"/>
  <c r="JA27" i="5"/>
  <c r="JB27" i="5"/>
  <c r="JC27" i="5"/>
  <c r="JD27" i="5"/>
  <c r="JE27" i="5"/>
  <c r="JF27" i="5"/>
  <c r="JG27" i="5"/>
  <c r="JH27" i="5"/>
  <c r="JI27" i="5"/>
  <c r="JJ27" i="5"/>
  <c r="JK27" i="5"/>
  <c r="JL27" i="5"/>
  <c r="JM27" i="5"/>
  <c r="JN27" i="5"/>
  <c r="IU28" i="5"/>
  <c r="IV28" i="5"/>
  <c r="IW28" i="5"/>
  <c r="IX28" i="5"/>
  <c r="IY28" i="5"/>
  <c r="IZ28" i="5"/>
  <c r="JA28" i="5"/>
  <c r="JB28" i="5"/>
  <c r="JC28" i="5"/>
  <c r="JD28" i="5"/>
  <c r="JE28" i="5"/>
  <c r="JF28" i="5"/>
  <c r="JG28" i="5"/>
  <c r="JH28" i="5"/>
  <c r="JI28" i="5"/>
  <c r="JJ28" i="5"/>
  <c r="JK28" i="5"/>
  <c r="JL28" i="5"/>
  <c r="JM28" i="5"/>
  <c r="JN28" i="5"/>
  <c r="IU29" i="5"/>
  <c r="IV29" i="5"/>
  <c r="IW29" i="5"/>
  <c r="IX29" i="5"/>
  <c r="IY29" i="5"/>
  <c r="IZ29" i="5"/>
  <c r="JA29" i="5"/>
  <c r="JB29" i="5"/>
  <c r="JC29" i="5"/>
  <c r="JD29" i="5"/>
  <c r="JE29" i="5"/>
  <c r="JF29" i="5"/>
  <c r="JG29" i="5"/>
  <c r="JH29" i="5"/>
  <c r="JI29" i="5"/>
  <c r="JJ29" i="5"/>
  <c r="JK29" i="5"/>
  <c r="JL29" i="5"/>
  <c r="JM29" i="5"/>
  <c r="JN29" i="5"/>
  <c r="IU30" i="5"/>
  <c r="IV30" i="5"/>
  <c r="IW30" i="5"/>
  <c r="IX30" i="5"/>
  <c r="IY30" i="5"/>
  <c r="IZ30" i="5"/>
  <c r="JA30" i="5"/>
  <c r="JB30" i="5"/>
  <c r="JC30" i="5"/>
  <c r="JD30" i="5"/>
  <c r="JE30" i="5"/>
  <c r="JF30" i="5"/>
  <c r="JG30" i="5"/>
  <c r="JH30" i="5"/>
  <c r="JI30" i="5"/>
  <c r="JJ30" i="5"/>
  <c r="JK30" i="5"/>
  <c r="JL30" i="5"/>
  <c r="JM30" i="5"/>
  <c r="JN30" i="5"/>
  <c r="IU31" i="5"/>
  <c r="IV31" i="5"/>
  <c r="IW31" i="5"/>
  <c r="IX31" i="5"/>
  <c r="IY31" i="5"/>
  <c r="IZ31" i="5"/>
  <c r="JA31" i="5"/>
  <c r="JB31" i="5"/>
  <c r="JC31" i="5"/>
  <c r="JD31" i="5"/>
  <c r="JE31" i="5"/>
  <c r="JF31" i="5"/>
  <c r="JG31" i="5"/>
  <c r="JH31" i="5"/>
  <c r="JI31" i="5"/>
  <c r="JJ31" i="5"/>
  <c r="JK31" i="5"/>
  <c r="JL31" i="5"/>
  <c r="JM31" i="5"/>
  <c r="JN31" i="5"/>
  <c r="IU32" i="5"/>
  <c r="IV32" i="5"/>
  <c r="IW32" i="5"/>
  <c r="IX32" i="5"/>
  <c r="IY32" i="5"/>
  <c r="IZ32" i="5"/>
  <c r="JA32" i="5"/>
  <c r="JB32" i="5"/>
  <c r="JC32" i="5"/>
  <c r="JD32" i="5"/>
  <c r="JE32" i="5"/>
  <c r="JF32" i="5"/>
  <c r="JG32" i="5"/>
  <c r="JH32" i="5"/>
  <c r="JI32" i="5"/>
  <c r="JJ32" i="5"/>
  <c r="JK32" i="5"/>
  <c r="JL32" i="5"/>
  <c r="JM32" i="5"/>
  <c r="JN32" i="5"/>
  <c r="IU33" i="5"/>
  <c r="IV33" i="5"/>
  <c r="IW33" i="5"/>
  <c r="IX33" i="5"/>
  <c r="IY33" i="5"/>
  <c r="IZ33" i="5"/>
  <c r="JA33" i="5"/>
  <c r="JB33" i="5"/>
  <c r="JC33" i="5"/>
  <c r="JD33" i="5"/>
  <c r="JE33" i="5"/>
  <c r="JF33" i="5"/>
  <c r="JG33" i="5"/>
  <c r="JH33" i="5"/>
  <c r="JI33" i="5"/>
  <c r="JJ33" i="5"/>
  <c r="JK33" i="5"/>
  <c r="JL33" i="5"/>
  <c r="JM33" i="5"/>
  <c r="JN33" i="5"/>
  <c r="IU34" i="5"/>
  <c r="IV34" i="5"/>
  <c r="IW34" i="5"/>
  <c r="IX34" i="5"/>
  <c r="IY34" i="5"/>
  <c r="IZ34" i="5"/>
  <c r="JA34" i="5"/>
  <c r="JB34" i="5"/>
  <c r="JC34" i="5"/>
  <c r="JD34" i="5"/>
  <c r="JE34" i="5"/>
  <c r="JF34" i="5"/>
  <c r="JG34" i="5"/>
  <c r="JH34" i="5"/>
  <c r="JI34" i="5"/>
  <c r="JJ34" i="5"/>
  <c r="JK34" i="5"/>
  <c r="JL34" i="5"/>
  <c r="JM34" i="5"/>
  <c r="JN34" i="5"/>
  <c r="IU35" i="5"/>
  <c r="IV35" i="5"/>
  <c r="IW35" i="5"/>
  <c r="IX35" i="5"/>
  <c r="IY35" i="5"/>
  <c r="IZ35" i="5"/>
  <c r="JA35" i="5"/>
  <c r="JB35" i="5"/>
  <c r="JC35" i="5"/>
  <c r="JD35" i="5"/>
  <c r="JE35" i="5"/>
  <c r="JF35" i="5"/>
  <c r="JG35" i="5"/>
  <c r="JH35" i="5"/>
  <c r="JI35" i="5"/>
  <c r="JJ35" i="5"/>
  <c r="JK35" i="5"/>
  <c r="JL35" i="5"/>
  <c r="JM35" i="5"/>
  <c r="JN35" i="5"/>
  <c r="IU36" i="5"/>
  <c r="IV36" i="5"/>
  <c r="IW36" i="5"/>
  <c r="IX36" i="5"/>
  <c r="IY36" i="5"/>
  <c r="IZ36" i="5"/>
  <c r="JA36" i="5"/>
  <c r="JB36" i="5"/>
  <c r="JC36" i="5"/>
  <c r="JD36" i="5"/>
  <c r="JE36" i="5"/>
  <c r="JF36" i="5"/>
  <c r="JG36" i="5"/>
  <c r="JH36" i="5"/>
  <c r="JI36" i="5"/>
  <c r="JJ36" i="5"/>
  <c r="JK36" i="5"/>
  <c r="JL36" i="5"/>
  <c r="JM36" i="5"/>
  <c r="JN36" i="5"/>
  <c r="IU37" i="5"/>
  <c r="IV37" i="5"/>
  <c r="IW37" i="5"/>
  <c r="IX37" i="5"/>
  <c r="IY37" i="5"/>
  <c r="IZ37" i="5"/>
  <c r="JA37" i="5"/>
  <c r="JB37" i="5"/>
  <c r="JC37" i="5"/>
  <c r="JD37" i="5"/>
  <c r="JE37" i="5"/>
  <c r="JF37" i="5"/>
  <c r="JG37" i="5"/>
  <c r="JH37" i="5"/>
  <c r="JI37" i="5"/>
  <c r="JJ37" i="5"/>
  <c r="JK37" i="5"/>
  <c r="JL37" i="5"/>
  <c r="JM37" i="5"/>
  <c r="JN37" i="5"/>
  <c r="IU38" i="5"/>
  <c r="IV38" i="5"/>
  <c r="IW38" i="5"/>
  <c r="IX38" i="5"/>
  <c r="IY38" i="5"/>
  <c r="IZ38" i="5"/>
  <c r="JA38" i="5"/>
  <c r="JB38" i="5"/>
  <c r="JC38" i="5"/>
  <c r="JD38" i="5"/>
  <c r="JE38" i="5"/>
  <c r="JF38" i="5"/>
  <c r="JG38" i="5"/>
  <c r="JH38" i="5"/>
  <c r="JI38" i="5"/>
  <c r="JJ38" i="5"/>
  <c r="JK38" i="5"/>
  <c r="JL38" i="5"/>
  <c r="JM38" i="5"/>
  <c r="JN38" i="5"/>
  <c r="IU39" i="5"/>
  <c r="IV39" i="5"/>
  <c r="IW39" i="5"/>
  <c r="IX39" i="5"/>
  <c r="IY39" i="5"/>
  <c r="IZ39" i="5"/>
  <c r="JA39" i="5"/>
  <c r="JB39" i="5"/>
  <c r="JC39" i="5"/>
  <c r="JD39" i="5"/>
  <c r="JE39" i="5"/>
  <c r="JF39" i="5"/>
  <c r="JG39" i="5"/>
  <c r="JH39" i="5"/>
  <c r="JI39" i="5"/>
  <c r="JJ39" i="5"/>
  <c r="JK39" i="5"/>
  <c r="JL39" i="5"/>
  <c r="JM39" i="5"/>
  <c r="JN39" i="5"/>
  <c r="IU40" i="5"/>
  <c r="IV40" i="5"/>
  <c r="IW40" i="5"/>
  <c r="IX40" i="5"/>
  <c r="IY40" i="5"/>
  <c r="IZ40" i="5"/>
  <c r="JA40" i="5"/>
  <c r="JB40" i="5"/>
  <c r="JC40" i="5"/>
  <c r="JD40" i="5"/>
  <c r="JE40" i="5"/>
  <c r="JF40" i="5"/>
  <c r="JG40" i="5"/>
  <c r="JH40" i="5"/>
  <c r="JI40" i="5"/>
  <c r="JJ40" i="5"/>
  <c r="JK40" i="5"/>
  <c r="JL40" i="5"/>
  <c r="JM40" i="5"/>
  <c r="JN40" i="5"/>
  <c r="IU41" i="5"/>
  <c r="IV41" i="5"/>
  <c r="IW41" i="5"/>
  <c r="IX41" i="5"/>
  <c r="IY41" i="5"/>
  <c r="IZ41" i="5"/>
  <c r="JA41" i="5"/>
  <c r="JB41" i="5"/>
  <c r="JC41" i="5"/>
  <c r="JD41" i="5"/>
  <c r="JE41" i="5"/>
  <c r="JF41" i="5"/>
  <c r="JG41" i="5"/>
  <c r="JH41" i="5"/>
  <c r="JI41" i="5"/>
  <c r="JJ41" i="5"/>
  <c r="JK41" i="5"/>
  <c r="JL41" i="5"/>
  <c r="JM41" i="5"/>
  <c r="JN41" i="5"/>
  <c r="IU42" i="5"/>
  <c r="IV42" i="5"/>
  <c r="IW42" i="5"/>
  <c r="IX42" i="5"/>
  <c r="IY42" i="5"/>
  <c r="IZ42" i="5"/>
  <c r="JA42" i="5"/>
  <c r="JB42" i="5"/>
  <c r="JC42" i="5"/>
  <c r="JD42" i="5"/>
  <c r="JE42" i="5"/>
  <c r="JF42" i="5"/>
  <c r="JG42" i="5"/>
  <c r="JH42" i="5"/>
  <c r="JI42" i="5"/>
  <c r="JJ42" i="5"/>
  <c r="JK42" i="5"/>
  <c r="JL42" i="5"/>
  <c r="JM42" i="5"/>
  <c r="JN42" i="5"/>
  <c r="IU43" i="5"/>
  <c r="IV43" i="5"/>
  <c r="IW43" i="5"/>
  <c r="IX43" i="5"/>
  <c r="IY43" i="5"/>
  <c r="IZ43" i="5"/>
  <c r="JA43" i="5"/>
  <c r="JB43" i="5"/>
  <c r="JC43" i="5"/>
  <c r="JD43" i="5"/>
  <c r="JE43" i="5"/>
  <c r="JF43" i="5"/>
  <c r="JG43" i="5"/>
  <c r="JH43" i="5"/>
  <c r="JI43" i="5"/>
  <c r="JJ43" i="5"/>
  <c r="JK43" i="5"/>
  <c r="JL43" i="5"/>
  <c r="JM43" i="5"/>
  <c r="JN43" i="5"/>
  <c r="IU44" i="5"/>
  <c r="IV44" i="5"/>
  <c r="IW44" i="5"/>
  <c r="IX44" i="5"/>
  <c r="IY44" i="5"/>
  <c r="IZ44" i="5"/>
  <c r="JA44" i="5"/>
  <c r="JB44" i="5"/>
  <c r="JC44" i="5"/>
  <c r="JD44" i="5"/>
  <c r="JE44" i="5"/>
  <c r="JF44" i="5"/>
  <c r="JG44" i="5"/>
  <c r="JH44" i="5"/>
  <c r="JI44" i="5"/>
  <c r="JJ44" i="5"/>
  <c r="JK44" i="5"/>
  <c r="JL44" i="5"/>
  <c r="JM44" i="5"/>
  <c r="JN44" i="5"/>
  <c r="IU45" i="5"/>
  <c r="IV45" i="5"/>
  <c r="IW45" i="5"/>
  <c r="IX45" i="5"/>
  <c r="IY45" i="5"/>
  <c r="IZ45" i="5"/>
  <c r="JA45" i="5"/>
  <c r="JB45" i="5"/>
  <c r="JC45" i="5"/>
  <c r="JD45" i="5"/>
  <c r="JE45" i="5"/>
  <c r="JF45" i="5"/>
  <c r="JG45" i="5"/>
  <c r="JH45" i="5"/>
  <c r="JI45" i="5"/>
  <c r="JJ45" i="5"/>
  <c r="JK45" i="5"/>
  <c r="JL45" i="5"/>
  <c r="JM45" i="5"/>
  <c r="JN45" i="5"/>
  <c r="IU46" i="5"/>
  <c r="IV46" i="5"/>
  <c r="IW46" i="5"/>
  <c r="IX46" i="5"/>
  <c r="IY46" i="5"/>
  <c r="IZ46" i="5"/>
  <c r="JA46" i="5"/>
  <c r="JB46" i="5"/>
  <c r="JC46" i="5"/>
  <c r="JD46" i="5"/>
  <c r="JE46" i="5"/>
  <c r="JF46" i="5"/>
  <c r="JG46" i="5"/>
  <c r="JH46" i="5"/>
  <c r="JI46" i="5"/>
  <c r="JJ46" i="5"/>
  <c r="JK46" i="5"/>
  <c r="JL46" i="5"/>
  <c r="JM46" i="5"/>
  <c r="JN46" i="5"/>
  <c r="IU47" i="5"/>
  <c r="IV47" i="5"/>
  <c r="IW47" i="5"/>
  <c r="IX47" i="5"/>
  <c r="IY47" i="5"/>
  <c r="IZ47" i="5"/>
  <c r="JA47" i="5"/>
  <c r="JB47" i="5"/>
  <c r="JC47" i="5"/>
  <c r="JD47" i="5"/>
  <c r="JE47" i="5"/>
  <c r="JF47" i="5"/>
  <c r="JG47" i="5"/>
  <c r="JH47" i="5"/>
  <c r="JI47" i="5"/>
  <c r="JJ47" i="5"/>
  <c r="JK47" i="5"/>
  <c r="JL47" i="5"/>
  <c r="JM47" i="5"/>
  <c r="JN47" i="5"/>
  <c r="IU48" i="5"/>
  <c r="IV48" i="5"/>
  <c r="IW48" i="5"/>
  <c r="IX48" i="5"/>
  <c r="IY48" i="5"/>
  <c r="IZ48" i="5"/>
  <c r="JA48" i="5"/>
  <c r="JB48" i="5"/>
  <c r="JC48" i="5"/>
  <c r="JD48" i="5"/>
  <c r="JE48" i="5"/>
  <c r="JF48" i="5"/>
  <c r="JG48" i="5"/>
  <c r="JH48" i="5"/>
  <c r="JI48" i="5"/>
  <c r="JJ48" i="5"/>
  <c r="JK48" i="5"/>
  <c r="JL48" i="5"/>
  <c r="JM48" i="5"/>
  <c r="JN48" i="5"/>
  <c r="IU49" i="5"/>
  <c r="IV49" i="5"/>
  <c r="IW49" i="5"/>
  <c r="IX49" i="5"/>
  <c r="IY49" i="5"/>
  <c r="IZ49" i="5"/>
  <c r="JA49" i="5"/>
  <c r="JB49" i="5"/>
  <c r="JC49" i="5"/>
  <c r="JD49" i="5"/>
  <c r="JE49" i="5"/>
  <c r="JF49" i="5"/>
  <c r="JG49" i="5"/>
  <c r="JH49" i="5"/>
  <c r="JI49" i="5"/>
  <c r="JJ49" i="5"/>
  <c r="JK49" i="5"/>
  <c r="JL49" i="5"/>
  <c r="JM49" i="5"/>
  <c r="JN49" i="5"/>
  <c r="IU50" i="5"/>
  <c r="IV50" i="5"/>
  <c r="IW50" i="5"/>
  <c r="IX50" i="5"/>
  <c r="IY50" i="5"/>
  <c r="IZ50" i="5"/>
  <c r="JA50" i="5"/>
  <c r="JB50" i="5"/>
  <c r="JC50" i="5"/>
  <c r="JD50" i="5"/>
  <c r="JE50" i="5"/>
  <c r="JF50" i="5"/>
  <c r="JG50" i="5"/>
  <c r="JH50" i="5"/>
  <c r="JI50" i="5"/>
  <c r="JJ50" i="5"/>
  <c r="JK50" i="5"/>
  <c r="JL50" i="5"/>
  <c r="JM50" i="5"/>
  <c r="JN50" i="5"/>
  <c r="IU51" i="5"/>
  <c r="IV51" i="5"/>
  <c r="IW51" i="5"/>
  <c r="IX51" i="5"/>
  <c r="IY51" i="5"/>
  <c r="IZ51" i="5"/>
  <c r="JA51" i="5"/>
  <c r="JB51" i="5"/>
  <c r="JC51" i="5"/>
  <c r="JD51" i="5"/>
  <c r="JE51" i="5"/>
  <c r="JF51" i="5"/>
  <c r="JG51" i="5"/>
  <c r="JH51" i="5"/>
  <c r="JI51" i="5"/>
  <c r="JJ51" i="5"/>
  <c r="JK51" i="5"/>
  <c r="JL51" i="5"/>
  <c r="JM51" i="5"/>
  <c r="JN51" i="5"/>
  <c r="IU52" i="5"/>
  <c r="IV52" i="5"/>
  <c r="IW52" i="5"/>
  <c r="IX52" i="5"/>
  <c r="IY52" i="5"/>
  <c r="IZ52" i="5"/>
  <c r="JA52" i="5"/>
  <c r="JB52" i="5"/>
  <c r="JC52" i="5"/>
  <c r="JD52" i="5"/>
  <c r="JE52" i="5"/>
  <c r="JF52" i="5"/>
  <c r="JG52" i="5"/>
  <c r="JH52" i="5"/>
  <c r="JI52" i="5"/>
  <c r="JJ52" i="5"/>
  <c r="JK52" i="5"/>
  <c r="JL52" i="5"/>
  <c r="JM52" i="5"/>
  <c r="JN52" i="5"/>
  <c r="IU53" i="5"/>
  <c r="IV53" i="5"/>
  <c r="IW53" i="5"/>
  <c r="IX53" i="5"/>
  <c r="IY53" i="5"/>
  <c r="IZ53" i="5"/>
  <c r="JA53" i="5"/>
  <c r="JB53" i="5"/>
  <c r="JC53" i="5"/>
  <c r="JD53" i="5"/>
  <c r="JE53" i="5"/>
  <c r="JF53" i="5"/>
  <c r="JG53" i="5"/>
  <c r="JH53" i="5"/>
  <c r="JI53" i="5"/>
  <c r="JJ53" i="5"/>
  <c r="JK53" i="5"/>
  <c r="JL53" i="5"/>
  <c r="JM53" i="5"/>
  <c r="JN53" i="5"/>
  <c r="IU54" i="5"/>
  <c r="IV54" i="5"/>
  <c r="IW54" i="5"/>
  <c r="IX54" i="5"/>
  <c r="IY54" i="5"/>
  <c r="IZ54" i="5"/>
  <c r="JA54" i="5"/>
  <c r="JB54" i="5"/>
  <c r="JC54" i="5"/>
  <c r="JD54" i="5"/>
  <c r="JE54" i="5"/>
  <c r="JF54" i="5"/>
  <c r="JG54" i="5"/>
  <c r="JH54" i="5"/>
  <c r="JI54" i="5"/>
  <c r="JJ54" i="5"/>
  <c r="JK54" i="5"/>
  <c r="JL54" i="5"/>
  <c r="JM54" i="5"/>
  <c r="JN54" i="5"/>
  <c r="IU55" i="5"/>
  <c r="IV55" i="5"/>
  <c r="IW55" i="5"/>
  <c r="IX55" i="5"/>
  <c r="IY55" i="5"/>
  <c r="IZ55" i="5"/>
  <c r="JA55" i="5"/>
  <c r="JB55" i="5"/>
  <c r="JC55" i="5"/>
  <c r="JD55" i="5"/>
  <c r="JE55" i="5"/>
  <c r="JF55" i="5"/>
  <c r="JG55" i="5"/>
  <c r="JH55" i="5"/>
  <c r="JI55" i="5"/>
  <c r="JJ55" i="5"/>
  <c r="JK55" i="5"/>
  <c r="JL55" i="5"/>
  <c r="JM55" i="5"/>
  <c r="JN55" i="5"/>
  <c r="IU56" i="5"/>
  <c r="IV56" i="5"/>
  <c r="IW56" i="5"/>
  <c r="IX56" i="5"/>
  <c r="IY56" i="5"/>
  <c r="IZ56" i="5"/>
  <c r="JA56" i="5"/>
  <c r="JB56" i="5"/>
  <c r="JC56" i="5"/>
  <c r="JD56" i="5"/>
  <c r="JE56" i="5"/>
  <c r="JF56" i="5"/>
  <c r="JG56" i="5"/>
  <c r="JH56" i="5"/>
  <c r="JI56" i="5"/>
  <c r="JJ56" i="5"/>
  <c r="JK56" i="5"/>
  <c r="JL56" i="5"/>
  <c r="JM56" i="5"/>
  <c r="JN56" i="5"/>
  <c r="IU57" i="5"/>
  <c r="IV57" i="5"/>
  <c r="IW57" i="5"/>
  <c r="IX57" i="5"/>
  <c r="IY57" i="5"/>
  <c r="IZ57" i="5"/>
  <c r="JA57" i="5"/>
  <c r="JB57" i="5"/>
  <c r="JC57" i="5"/>
  <c r="JD57" i="5"/>
  <c r="JE57" i="5"/>
  <c r="JF57" i="5"/>
  <c r="JG57" i="5"/>
  <c r="JH57" i="5"/>
  <c r="JI57" i="5"/>
  <c r="JJ57" i="5"/>
  <c r="JK57" i="5"/>
  <c r="JL57" i="5"/>
  <c r="JM57" i="5"/>
  <c r="JN57" i="5"/>
  <c r="IU58" i="5"/>
  <c r="IV58" i="5"/>
  <c r="IW58" i="5"/>
  <c r="IX58" i="5"/>
  <c r="IY58" i="5"/>
  <c r="IZ58" i="5"/>
  <c r="JA58" i="5"/>
  <c r="JB58" i="5"/>
  <c r="JC58" i="5"/>
  <c r="JD58" i="5"/>
  <c r="JE58" i="5"/>
  <c r="JF58" i="5"/>
  <c r="JG58" i="5"/>
  <c r="JH58" i="5"/>
  <c r="JI58" i="5"/>
  <c r="JJ58" i="5"/>
  <c r="JK58" i="5"/>
  <c r="JL58" i="5"/>
  <c r="JM58" i="5"/>
  <c r="JN58" i="5"/>
  <c r="IU59" i="5"/>
  <c r="IV59" i="5"/>
  <c r="IW59" i="5"/>
  <c r="IX59" i="5"/>
  <c r="IY59" i="5"/>
  <c r="IZ59" i="5"/>
  <c r="JA59" i="5"/>
  <c r="JB59" i="5"/>
  <c r="JC59" i="5"/>
  <c r="JD59" i="5"/>
  <c r="JE59" i="5"/>
  <c r="JF59" i="5"/>
  <c r="JG59" i="5"/>
  <c r="JH59" i="5"/>
  <c r="JI59" i="5"/>
  <c r="JJ59" i="5"/>
  <c r="JK59" i="5"/>
  <c r="JL59" i="5"/>
  <c r="JM59" i="5"/>
  <c r="JN59" i="5"/>
  <c r="IU60" i="5"/>
  <c r="IV60" i="5"/>
  <c r="IW60" i="5"/>
  <c r="IX60" i="5"/>
  <c r="IY60" i="5"/>
  <c r="IZ60" i="5"/>
  <c r="JA60" i="5"/>
  <c r="JB60" i="5"/>
  <c r="JC60" i="5"/>
  <c r="JD60" i="5"/>
  <c r="JE60" i="5"/>
  <c r="JF60" i="5"/>
  <c r="JG60" i="5"/>
  <c r="JH60" i="5"/>
  <c r="JI60" i="5"/>
  <c r="JJ60" i="5"/>
  <c r="JK60" i="5"/>
  <c r="JL60" i="5"/>
  <c r="JM60" i="5"/>
  <c r="JN60" i="5"/>
  <c r="IU61" i="5"/>
  <c r="IV61" i="5"/>
  <c r="IW61" i="5"/>
  <c r="IX61" i="5"/>
  <c r="IY61" i="5"/>
  <c r="IZ61" i="5"/>
  <c r="JA61" i="5"/>
  <c r="JB61" i="5"/>
  <c r="JC61" i="5"/>
  <c r="JD61" i="5"/>
  <c r="JE61" i="5"/>
  <c r="JF61" i="5"/>
  <c r="JG61" i="5"/>
  <c r="JH61" i="5"/>
  <c r="JI61" i="5"/>
  <c r="JJ61" i="5"/>
  <c r="JK61" i="5"/>
  <c r="JL61" i="5"/>
  <c r="JM61" i="5"/>
  <c r="JN61" i="5"/>
  <c r="IU62" i="5"/>
  <c r="IV62" i="5"/>
  <c r="IW62" i="5"/>
  <c r="IX62" i="5"/>
  <c r="IY62" i="5"/>
  <c r="IZ62" i="5"/>
  <c r="JA62" i="5"/>
  <c r="JB62" i="5"/>
  <c r="JC62" i="5"/>
  <c r="JD62" i="5"/>
  <c r="JE62" i="5"/>
  <c r="JF62" i="5"/>
  <c r="JG62" i="5"/>
  <c r="JH62" i="5"/>
  <c r="JI62" i="5"/>
  <c r="JJ62" i="5"/>
  <c r="JK62" i="5"/>
  <c r="JL62" i="5"/>
  <c r="JM62" i="5"/>
  <c r="JN62" i="5"/>
  <c r="IU63" i="5"/>
  <c r="IV63" i="5"/>
  <c r="IW63" i="5"/>
  <c r="IX63" i="5"/>
  <c r="IY63" i="5"/>
  <c r="IZ63" i="5"/>
  <c r="JA63" i="5"/>
  <c r="JB63" i="5"/>
  <c r="JC63" i="5"/>
  <c r="JD63" i="5"/>
  <c r="JE63" i="5"/>
  <c r="JF63" i="5"/>
  <c r="JG63" i="5"/>
  <c r="JH63" i="5"/>
  <c r="JI63" i="5"/>
  <c r="JJ63" i="5"/>
  <c r="JK63" i="5"/>
  <c r="JL63" i="5"/>
  <c r="JM63" i="5"/>
  <c r="JN63" i="5"/>
  <c r="IU64" i="5"/>
  <c r="IV64" i="5"/>
  <c r="IW64" i="5"/>
  <c r="IX64" i="5"/>
  <c r="IY64" i="5"/>
  <c r="IZ64" i="5"/>
  <c r="JA64" i="5"/>
  <c r="JB64" i="5"/>
  <c r="JC64" i="5"/>
  <c r="JD64" i="5"/>
  <c r="JE64" i="5"/>
  <c r="JF64" i="5"/>
  <c r="JG64" i="5"/>
  <c r="JH64" i="5"/>
  <c r="JI64" i="5"/>
  <c r="JJ64" i="5"/>
  <c r="JK64" i="5"/>
  <c r="JL64" i="5"/>
  <c r="JM64" i="5"/>
  <c r="JN64" i="5"/>
  <c r="IU65" i="5"/>
  <c r="IV65" i="5"/>
  <c r="IW65" i="5"/>
  <c r="IX65" i="5"/>
  <c r="IY65" i="5"/>
  <c r="IZ65" i="5"/>
  <c r="JA65" i="5"/>
  <c r="JB65" i="5"/>
  <c r="JC65" i="5"/>
  <c r="JD65" i="5"/>
  <c r="JE65" i="5"/>
  <c r="JF65" i="5"/>
  <c r="JG65" i="5"/>
  <c r="JH65" i="5"/>
  <c r="JI65" i="5"/>
  <c r="JJ65" i="5"/>
  <c r="JK65" i="5"/>
  <c r="JL65" i="5"/>
  <c r="JM65" i="5"/>
  <c r="JN65" i="5"/>
  <c r="IU66" i="5"/>
  <c r="IV66" i="5"/>
  <c r="IW66" i="5"/>
  <c r="IX66" i="5"/>
  <c r="IY66" i="5"/>
  <c r="IZ66" i="5"/>
  <c r="JA66" i="5"/>
  <c r="JB66" i="5"/>
  <c r="JC66" i="5"/>
  <c r="JD66" i="5"/>
  <c r="JE66" i="5"/>
  <c r="JF66" i="5"/>
  <c r="JG66" i="5"/>
  <c r="JH66" i="5"/>
  <c r="JI66" i="5"/>
  <c r="JJ66" i="5"/>
  <c r="JK66" i="5"/>
  <c r="JL66" i="5"/>
  <c r="JM66" i="5"/>
  <c r="JN66" i="5"/>
  <c r="IU67" i="5"/>
  <c r="IV67" i="5"/>
  <c r="IW67" i="5"/>
  <c r="IX67" i="5"/>
  <c r="IY67" i="5"/>
  <c r="IZ67" i="5"/>
  <c r="JA67" i="5"/>
  <c r="JB67" i="5"/>
  <c r="JC67" i="5"/>
  <c r="JD67" i="5"/>
  <c r="JE67" i="5"/>
  <c r="JF67" i="5"/>
  <c r="JG67" i="5"/>
  <c r="JH67" i="5"/>
  <c r="JI67" i="5"/>
  <c r="JJ67" i="5"/>
  <c r="JK67" i="5"/>
  <c r="JL67" i="5"/>
  <c r="JM67" i="5"/>
  <c r="JN67" i="5"/>
  <c r="IU68" i="5"/>
  <c r="IV68" i="5"/>
  <c r="IW68" i="5"/>
  <c r="IX68" i="5"/>
  <c r="IY68" i="5"/>
  <c r="IZ68" i="5"/>
  <c r="JA68" i="5"/>
  <c r="JB68" i="5"/>
  <c r="JC68" i="5"/>
  <c r="JD68" i="5"/>
  <c r="JE68" i="5"/>
  <c r="JF68" i="5"/>
  <c r="JG68" i="5"/>
  <c r="JH68" i="5"/>
  <c r="JI68" i="5"/>
  <c r="JJ68" i="5"/>
  <c r="JK68" i="5"/>
  <c r="JL68" i="5"/>
  <c r="JM68" i="5"/>
  <c r="JN68" i="5"/>
  <c r="IU69" i="5"/>
  <c r="IV69" i="5"/>
  <c r="IW69" i="5"/>
  <c r="IX69" i="5"/>
  <c r="IY69" i="5"/>
  <c r="IZ69" i="5"/>
  <c r="JA69" i="5"/>
  <c r="JB69" i="5"/>
  <c r="JC69" i="5"/>
  <c r="JD69" i="5"/>
  <c r="JE69" i="5"/>
  <c r="JF69" i="5"/>
  <c r="JG69" i="5"/>
  <c r="JH69" i="5"/>
  <c r="JI69" i="5"/>
  <c r="JJ69" i="5"/>
  <c r="JK69" i="5"/>
  <c r="JL69" i="5"/>
  <c r="JM69" i="5"/>
  <c r="JN69" i="5"/>
  <c r="IU70" i="5"/>
  <c r="IV70" i="5"/>
  <c r="IW70" i="5"/>
  <c r="IX70" i="5"/>
  <c r="IY70" i="5"/>
  <c r="IZ70" i="5"/>
  <c r="JA70" i="5"/>
  <c r="JB70" i="5"/>
  <c r="JC70" i="5"/>
  <c r="JD70" i="5"/>
  <c r="JE70" i="5"/>
  <c r="JF70" i="5"/>
  <c r="JG70" i="5"/>
  <c r="JH70" i="5"/>
  <c r="JI70" i="5"/>
  <c r="JJ70" i="5"/>
  <c r="JK70" i="5"/>
  <c r="JL70" i="5"/>
  <c r="JM70" i="5"/>
  <c r="JN70" i="5"/>
  <c r="IU71" i="5"/>
  <c r="IV71" i="5"/>
  <c r="IW71" i="5"/>
  <c r="IX71" i="5"/>
  <c r="IY71" i="5"/>
  <c r="IZ71" i="5"/>
  <c r="JA71" i="5"/>
  <c r="JB71" i="5"/>
  <c r="JC71" i="5"/>
  <c r="JD71" i="5"/>
  <c r="JE71" i="5"/>
  <c r="JF71" i="5"/>
  <c r="JG71" i="5"/>
  <c r="JH71" i="5"/>
  <c r="JI71" i="5"/>
  <c r="JJ71" i="5"/>
  <c r="JK71" i="5"/>
  <c r="JL71" i="5"/>
  <c r="JM71" i="5"/>
  <c r="JN71" i="5"/>
  <c r="IU72" i="5"/>
  <c r="IV72" i="5"/>
  <c r="IW72" i="5"/>
  <c r="IX72" i="5"/>
  <c r="IY72" i="5"/>
  <c r="IZ72" i="5"/>
  <c r="JA72" i="5"/>
  <c r="JB72" i="5"/>
  <c r="JC72" i="5"/>
  <c r="JD72" i="5"/>
  <c r="JE72" i="5"/>
  <c r="JF72" i="5"/>
  <c r="JG72" i="5"/>
  <c r="JH72" i="5"/>
  <c r="JI72" i="5"/>
  <c r="JJ72" i="5"/>
  <c r="JK72" i="5"/>
  <c r="JL72" i="5"/>
  <c r="JM72" i="5"/>
  <c r="JN72" i="5"/>
  <c r="IU73" i="5"/>
  <c r="IV73" i="5"/>
  <c r="IW73" i="5"/>
  <c r="IX73" i="5"/>
  <c r="IY73" i="5"/>
  <c r="IZ73" i="5"/>
  <c r="JA73" i="5"/>
  <c r="JB73" i="5"/>
  <c r="JC73" i="5"/>
  <c r="JD73" i="5"/>
  <c r="JE73" i="5"/>
  <c r="JF73" i="5"/>
  <c r="JG73" i="5"/>
  <c r="JH73" i="5"/>
  <c r="JI73" i="5"/>
  <c r="JJ73" i="5"/>
  <c r="JK73" i="5"/>
  <c r="JL73" i="5"/>
  <c r="JM73" i="5"/>
  <c r="JN73" i="5"/>
  <c r="IU74" i="5"/>
  <c r="IV74" i="5"/>
  <c r="IW74" i="5"/>
  <c r="IX74" i="5"/>
  <c r="IY74" i="5"/>
  <c r="IZ74" i="5"/>
  <c r="JA74" i="5"/>
  <c r="JB74" i="5"/>
  <c r="JC74" i="5"/>
  <c r="JD74" i="5"/>
  <c r="JE74" i="5"/>
  <c r="JF74" i="5"/>
  <c r="JG74" i="5"/>
  <c r="JH74" i="5"/>
  <c r="JI74" i="5"/>
  <c r="JJ74" i="5"/>
  <c r="JK74" i="5"/>
  <c r="JL74" i="5"/>
  <c r="JM74" i="5"/>
  <c r="JN74" i="5"/>
  <c r="IU75" i="5"/>
  <c r="IV75" i="5"/>
  <c r="IW75" i="5"/>
  <c r="IX75" i="5"/>
  <c r="IY75" i="5"/>
  <c r="IZ75" i="5"/>
  <c r="JA75" i="5"/>
  <c r="JB75" i="5"/>
  <c r="JC75" i="5"/>
  <c r="JD75" i="5"/>
  <c r="JE75" i="5"/>
  <c r="JF75" i="5"/>
  <c r="JG75" i="5"/>
  <c r="JH75" i="5"/>
  <c r="JI75" i="5"/>
  <c r="JJ75" i="5"/>
  <c r="JK75" i="5"/>
  <c r="JL75" i="5"/>
  <c r="JM75" i="5"/>
  <c r="JN75" i="5"/>
  <c r="IU76" i="5"/>
  <c r="IV76" i="5"/>
  <c r="IW76" i="5"/>
  <c r="IX76" i="5"/>
  <c r="IY76" i="5"/>
  <c r="IZ76" i="5"/>
  <c r="JA76" i="5"/>
  <c r="JB76" i="5"/>
  <c r="JC76" i="5"/>
  <c r="JD76" i="5"/>
  <c r="JE76" i="5"/>
  <c r="JF76" i="5"/>
  <c r="JG76" i="5"/>
  <c r="JH76" i="5"/>
  <c r="JI76" i="5"/>
  <c r="JJ76" i="5"/>
  <c r="JK76" i="5"/>
  <c r="JL76" i="5"/>
  <c r="JM76" i="5"/>
  <c r="JN76" i="5"/>
  <c r="IU77" i="5"/>
  <c r="IV77" i="5"/>
  <c r="IW77" i="5"/>
  <c r="IX77" i="5"/>
  <c r="IY77" i="5"/>
  <c r="IZ77" i="5"/>
  <c r="JA77" i="5"/>
  <c r="JB77" i="5"/>
  <c r="JC77" i="5"/>
  <c r="JD77" i="5"/>
  <c r="JE77" i="5"/>
  <c r="JF77" i="5"/>
  <c r="JG77" i="5"/>
  <c r="JH77" i="5"/>
  <c r="JI77" i="5"/>
  <c r="JJ77" i="5"/>
  <c r="JK77" i="5"/>
  <c r="JL77" i="5"/>
  <c r="JM77" i="5"/>
  <c r="JN77" i="5"/>
  <c r="IU78" i="5"/>
  <c r="IV78" i="5"/>
  <c r="IW78" i="5"/>
  <c r="IX78" i="5"/>
  <c r="IY78" i="5"/>
  <c r="IZ78" i="5"/>
  <c r="JA78" i="5"/>
  <c r="JB78" i="5"/>
  <c r="JC78" i="5"/>
  <c r="JD78" i="5"/>
  <c r="JE78" i="5"/>
  <c r="JF78" i="5"/>
  <c r="JG78" i="5"/>
  <c r="JH78" i="5"/>
  <c r="JI78" i="5"/>
  <c r="JJ78" i="5"/>
  <c r="JK78" i="5"/>
  <c r="JL78" i="5"/>
  <c r="JM78" i="5"/>
  <c r="JN78" i="5"/>
  <c r="IU79" i="5"/>
  <c r="IV79" i="5"/>
  <c r="IW79" i="5"/>
  <c r="IX79" i="5"/>
  <c r="IY79" i="5"/>
  <c r="IZ79" i="5"/>
  <c r="JA79" i="5"/>
  <c r="JB79" i="5"/>
  <c r="JC79" i="5"/>
  <c r="JD79" i="5"/>
  <c r="JE79" i="5"/>
  <c r="JF79" i="5"/>
  <c r="JG79" i="5"/>
  <c r="JH79" i="5"/>
  <c r="JI79" i="5"/>
  <c r="JJ79" i="5"/>
  <c r="JK79" i="5"/>
  <c r="JL79" i="5"/>
  <c r="JM79" i="5"/>
  <c r="JN79" i="5"/>
  <c r="IU80" i="5"/>
  <c r="IV80" i="5"/>
  <c r="IW80" i="5"/>
  <c r="IX80" i="5"/>
  <c r="IY80" i="5"/>
  <c r="IZ80" i="5"/>
  <c r="JA80" i="5"/>
  <c r="JB80" i="5"/>
  <c r="JC80" i="5"/>
  <c r="JD80" i="5"/>
  <c r="JE80" i="5"/>
  <c r="JF80" i="5"/>
  <c r="JG80" i="5"/>
  <c r="JH80" i="5"/>
  <c r="JI80" i="5"/>
  <c r="JJ80" i="5"/>
  <c r="JK80" i="5"/>
  <c r="JL80" i="5"/>
  <c r="JM80" i="5"/>
  <c r="JN80" i="5"/>
  <c r="IU81" i="5"/>
  <c r="IV81" i="5"/>
  <c r="IW81" i="5"/>
  <c r="IX81" i="5"/>
  <c r="IY81" i="5"/>
  <c r="IZ81" i="5"/>
  <c r="JA81" i="5"/>
  <c r="JB81" i="5"/>
  <c r="JC81" i="5"/>
  <c r="JD81" i="5"/>
  <c r="JE81" i="5"/>
  <c r="JF81" i="5"/>
  <c r="JG81" i="5"/>
  <c r="JH81" i="5"/>
  <c r="JI81" i="5"/>
  <c r="JJ81" i="5"/>
  <c r="JK81" i="5"/>
  <c r="JL81" i="5"/>
  <c r="JM81" i="5"/>
  <c r="JN81" i="5"/>
  <c r="IU82" i="5"/>
  <c r="IV82" i="5"/>
  <c r="IW82" i="5"/>
  <c r="IX82" i="5"/>
  <c r="IY82" i="5"/>
  <c r="IZ82" i="5"/>
  <c r="JA82" i="5"/>
  <c r="JB82" i="5"/>
  <c r="JC82" i="5"/>
  <c r="JD82" i="5"/>
  <c r="JE82" i="5"/>
  <c r="JF82" i="5"/>
  <c r="JG82" i="5"/>
  <c r="JH82" i="5"/>
  <c r="JI82" i="5"/>
  <c r="JJ82" i="5"/>
  <c r="JK82" i="5"/>
  <c r="JL82" i="5"/>
  <c r="JM82" i="5"/>
  <c r="JN82" i="5"/>
  <c r="IU83" i="5"/>
  <c r="IV83" i="5"/>
  <c r="IW83" i="5"/>
  <c r="IX83" i="5"/>
  <c r="IY83" i="5"/>
  <c r="IZ83" i="5"/>
  <c r="JA83" i="5"/>
  <c r="JB83" i="5"/>
  <c r="JC83" i="5"/>
  <c r="JD83" i="5"/>
  <c r="JE83" i="5"/>
  <c r="JF83" i="5"/>
  <c r="JG83" i="5"/>
  <c r="JH83" i="5"/>
  <c r="JI83" i="5"/>
  <c r="JJ83" i="5"/>
  <c r="JK83" i="5"/>
  <c r="JL83" i="5"/>
  <c r="JM83" i="5"/>
  <c r="JN83" i="5"/>
  <c r="IU84" i="5"/>
  <c r="IV84" i="5"/>
  <c r="IW84" i="5"/>
  <c r="IX84" i="5"/>
  <c r="IY84" i="5"/>
  <c r="IZ84" i="5"/>
  <c r="JA84" i="5"/>
  <c r="JB84" i="5"/>
  <c r="JC84" i="5"/>
  <c r="JD84" i="5"/>
  <c r="JE84" i="5"/>
  <c r="JF84" i="5"/>
  <c r="JG84" i="5"/>
  <c r="JH84" i="5"/>
  <c r="JI84" i="5"/>
  <c r="JJ84" i="5"/>
  <c r="JK84" i="5"/>
  <c r="JL84" i="5"/>
  <c r="JM84" i="5"/>
  <c r="JN84" i="5"/>
  <c r="IU85" i="5"/>
  <c r="IV85" i="5"/>
  <c r="IW85" i="5"/>
  <c r="IX85" i="5"/>
  <c r="IY85" i="5"/>
  <c r="IZ85" i="5"/>
  <c r="JA85" i="5"/>
  <c r="JB85" i="5"/>
  <c r="JC85" i="5"/>
  <c r="JD85" i="5"/>
  <c r="JE85" i="5"/>
  <c r="JF85" i="5"/>
  <c r="JG85" i="5"/>
  <c r="JH85" i="5"/>
  <c r="JI85" i="5"/>
  <c r="JJ85" i="5"/>
  <c r="JK85" i="5"/>
  <c r="JL85" i="5"/>
  <c r="JM85" i="5"/>
  <c r="JN85" i="5"/>
  <c r="IU86" i="5"/>
  <c r="IV86" i="5"/>
  <c r="IW86" i="5"/>
  <c r="IX86" i="5"/>
  <c r="IY86" i="5"/>
  <c r="IZ86" i="5"/>
  <c r="JA86" i="5"/>
  <c r="JB86" i="5"/>
  <c r="JC86" i="5"/>
  <c r="JD86" i="5"/>
  <c r="JE86" i="5"/>
  <c r="JF86" i="5"/>
  <c r="JG86" i="5"/>
  <c r="JH86" i="5"/>
  <c r="JI86" i="5"/>
  <c r="JJ86" i="5"/>
  <c r="JK86" i="5"/>
  <c r="JL86" i="5"/>
  <c r="JM86" i="5"/>
  <c r="JN86" i="5"/>
  <c r="IU87" i="5"/>
  <c r="IV87" i="5"/>
  <c r="IW87" i="5"/>
  <c r="IX87" i="5"/>
  <c r="IY87" i="5"/>
  <c r="IZ87" i="5"/>
  <c r="JA87" i="5"/>
  <c r="JB87" i="5"/>
  <c r="JC87" i="5"/>
  <c r="JD87" i="5"/>
  <c r="JE87" i="5"/>
  <c r="JF87" i="5"/>
  <c r="JG87" i="5"/>
  <c r="JH87" i="5"/>
  <c r="JI87" i="5"/>
  <c r="JJ87" i="5"/>
  <c r="JK87" i="5"/>
  <c r="JL87" i="5"/>
  <c r="JM87" i="5"/>
  <c r="JN87" i="5"/>
  <c r="IU88" i="5"/>
  <c r="IV88" i="5"/>
  <c r="IW88" i="5"/>
  <c r="IX88" i="5"/>
  <c r="IY88" i="5"/>
  <c r="IZ88" i="5"/>
  <c r="JA88" i="5"/>
  <c r="JB88" i="5"/>
  <c r="JC88" i="5"/>
  <c r="JD88" i="5"/>
  <c r="JE88" i="5"/>
  <c r="JF88" i="5"/>
  <c r="JG88" i="5"/>
  <c r="JH88" i="5"/>
  <c r="JI88" i="5"/>
  <c r="JJ88" i="5"/>
  <c r="JK88" i="5"/>
  <c r="JL88" i="5"/>
  <c r="JM88" i="5"/>
  <c r="JN88" i="5"/>
  <c r="IU89" i="5"/>
  <c r="IV89" i="5"/>
  <c r="IW89" i="5"/>
  <c r="IX89" i="5"/>
  <c r="IY89" i="5"/>
  <c r="IZ89" i="5"/>
  <c r="JA89" i="5"/>
  <c r="JB89" i="5"/>
  <c r="JC89" i="5"/>
  <c r="JD89" i="5"/>
  <c r="JE89" i="5"/>
  <c r="JF89" i="5"/>
  <c r="JG89" i="5"/>
  <c r="JH89" i="5"/>
  <c r="JI89" i="5"/>
  <c r="JJ89" i="5"/>
  <c r="JK89" i="5"/>
  <c r="JL89" i="5"/>
  <c r="JM89" i="5"/>
  <c r="JN89" i="5"/>
  <c r="IU90" i="5"/>
  <c r="IV90" i="5"/>
  <c r="IW90" i="5"/>
  <c r="IX90" i="5"/>
  <c r="IY90" i="5"/>
  <c r="IZ90" i="5"/>
  <c r="JA90" i="5"/>
  <c r="JB90" i="5"/>
  <c r="JC90" i="5"/>
  <c r="JD90" i="5"/>
  <c r="JE90" i="5"/>
  <c r="JF90" i="5"/>
  <c r="JG90" i="5"/>
  <c r="JH90" i="5"/>
  <c r="JI90" i="5"/>
  <c r="JJ90" i="5"/>
  <c r="JK90" i="5"/>
  <c r="JL90" i="5"/>
  <c r="JM90" i="5"/>
  <c r="JN90" i="5"/>
  <c r="IU91" i="5"/>
  <c r="IV91" i="5"/>
  <c r="IW91" i="5"/>
  <c r="IX91" i="5"/>
  <c r="IY91" i="5"/>
  <c r="IZ91" i="5"/>
  <c r="JA91" i="5"/>
  <c r="JB91" i="5"/>
  <c r="JC91" i="5"/>
  <c r="JD91" i="5"/>
  <c r="JE91" i="5"/>
  <c r="JF91" i="5"/>
  <c r="JG91" i="5"/>
  <c r="JH91" i="5"/>
  <c r="JI91" i="5"/>
  <c r="JJ91" i="5"/>
  <c r="JK91" i="5"/>
  <c r="JL91" i="5"/>
  <c r="JM91" i="5"/>
  <c r="JN91" i="5"/>
  <c r="IU92" i="5"/>
  <c r="IV92" i="5"/>
  <c r="IW92" i="5"/>
  <c r="IX92" i="5"/>
  <c r="IY92" i="5"/>
  <c r="IZ92" i="5"/>
  <c r="JA92" i="5"/>
  <c r="JB92" i="5"/>
  <c r="JC92" i="5"/>
  <c r="JD92" i="5"/>
  <c r="JE92" i="5"/>
  <c r="JF92" i="5"/>
  <c r="JG92" i="5"/>
  <c r="JH92" i="5"/>
  <c r="JI92" i="5"/>
  <c r="JJ92" i="5"/>
  <c r="JK92" i="5"/>
  <c r="JL92" i="5"/>
  <c r="JM92" i="5"/>
  <c r="JN92" i="5"/>
  <c r="IU93" i="5"/>
  <c r="IV93" i="5"/>
  <c r="IW93" i="5"/>
  <c r="IX93" i="5"/>
  <c r="IY93" i="5"/>
  <c r="IZ93" i="5"/>
  <c r="JA93" i="5"/>
  <c r="JB93" i="5"/>
  <c r="JC93" i="5"/>
  <c r="JD93" i="5"/>
  <c r="JE93" i="5"/>
  <c r="JF93" i="5"/>
  <c r="JG93" i="5"/>
  <c r="JH93" i="5"/>
  <c r="JI93" i="5"/>
  <c r="JJ93" i="5"/>
  <c r="JK93" i="5"/>
  <c r="JL93" i="5"/>
  <c r="JM93" i="5"/>
  <c r="JN93" i="5"/>
  <c r="IU94" i="5"/>
  <c r="IV94" i="5"/>
  <c r="IW94" i="5"/>
  <c r="IX94" i="5"/>
  <c r="IY94" i="5"/>
  <c r="IZ94" i="5"/>
  <c r="JA94" i="5"/>
  <c r="JB94" i="5"/>
  <c r="JC94" i="5"/>
  <c r="JD94" i="5"/>
  <c r="JE94" i="5"/>
  <c r="JF94" i="5"/>
  <c r="JG94" i="5"/>
  <c r="JH94" i="5"/>
  <c r="JI94" i="5"/>
  <c r="JJ94" i="5"/>
  <c r="JK94" i="5"/>
  <c r="JL94" i="5"/>
  <c r="JM94" i="5"/>
  <c r="JN94" i="5"/>
  <c r="IU95" i="5"/>
  <c r="IV95" i="5"/>
  <c r="IW95" i="5"/>
  <c r="IX95" i="5"/>
  <c r="IY95" i="5"/>
  <c r="IZ95" i="5"/>
  <c r="JA95" i="5"/>
  <c r="JB95" i="5"/>
  <c r="JC95" i="5"/>
  <c r="JD95" i="5"/>
  <c r="JE95" i="5"/>
  <c r="JF95" i="5"/>
  <c r="JG95" i="5"/>
  <c r="JH95" i="5"/>
  <c r="JI95" i="5"/>
  <c r="JJ95" i="5"/>
  <c r="JK95" i="5"/>
  <c r="JL95" i="5"/>
  <c r="JM95" i="5"/>
  <c r="JN95" i="5"/>
  <c r="IU96" i="5"/>
  <c r="IV96" i="5"/>
  <c r="IW96" i="5"/>
  <c r="IX96" i="5"/>
  <c r="IY96" i="5"/>
  <c r="IZ96" i="5"/>
  <c r="JA96" i="5"/>
  <c r="JB96" i="5"/>
  <c r="JC96" i="5"/>
  <c r="JD96" i="5"/>
  <c r="JE96" i="5"/>
  <c r="JF96" i="5"/>
  <c r="JG96" i="5"/>
  <c r="JH96" i="5"/>
  <c r="JI96" i="5"/>
  <c r="JJ96" i="5"/>
  <c r="JK96" i="5"/>
  <c r="JL96" i="5"/>
  <c r="JM96" i="5"/>
  <c r="JN96" i="5"/>
  <c r="IU97" i="5"/>
  <c r="IV97" i="5"/>
  <c r="IW97" i="5"/>
  <c r="IX97" i="5"/>
  <c r="IY97" i="5"/>
  <c r="IZ97" i="5"/>
  <c r="JA97" i="5"/>
  <c r="JB97" i="5"/>
  <c r="JC97" i="5"/>
  <c r="JD97" i="5"/>
  <c r="JE97" i="5"/>
  <c r="JF97" i="5"/>
  <c r="JG97" i="5"/>
  <c r="JH97" i="5"/>
  <c r="JI97" i="5"/>
  <c r="JJ97" i="5"/>
  <c r="JK97" i="5"/>
  <c r="JL97" i="5"/>
  <c r="JM97" i="5"/>
  <c r="JN97" i="5"/>
  <c r="IU98" i="5"/>
  <c r="IV98" i="5"/>
  <c r="IW98" i="5"/>
  <c r="IX98" i="5"/>
  <c r="IY98" i="5"/>
  <c r="IZ98" i="5"/>
  <c r="JA98" i="5"/>
  <c r="JB98" i="5"/>
  <c r="JC98" i="5"/>
  <c r="JD98" i="5"/>
  <c r="JE98" i="5"/>
  <c r="JF98" i="5"/>
  <c r="JG98" i="5"/>
  <c r="JH98" i="5"/>
  <c r="JI98" i="5"/>
  <c r="JJ98" i="5"/>
  <c r="JK98" i="5"/>
  <c r="JL98" i="5"/>
  <c r="JM98" i="5"/>
  <c r="JN98" i="5"/>
  <c r="IU99" i="5"/>
  <c r="IV99" i="5"/>
  <c r="IW99" i="5"/>
  <c r="IX99" i="5"/>
  <c r="IY99" i="5"/>
  <c r="IZ99" i="5"/>
  <c r="JA99" i="5"/>
  <c r="JB99" i="5"/>
  <c r="JC99" i="5"/>
  <c r="JD99" i="5"/>
  <c r="JE99" i="5"/>
  <c r="JF99" i="5"/>
  <c r="JG99" i="5"/>
  <c r="JH99" i="5"/>
  <c r="JI99" i="5"/>
  <c r="JJ99" i="5"/>
  <c r="JK99" i="5"/>
  <c r="JL99" i="5"/>
  <c r="JM99" i="5"/>
  <c r="JN99" i="5"/>
  <c r="IU100" i="5"/>
  <c r="IV100" i="5"/>
  <c r="IW100" i="5"/>
  <c r="IX100" i="5"/>
  <c r="IY100" i="5"/>
  <c r="IZ100" i="5"/>
  <c r="JA100" i="5"/>
  <c r="JB100" i="5"/>
  <c r="JC100" i="5"/>
  <c r="JD100" i="5"/>
  <c r="JE100" i="5"/>
  <c r="JF100" i="5"/>
  <c r="JG100" i="5"/>
  <c r="JH100" i="5"/>
  <c r="JI100" i="5"/>
  <c r="JJ100" i="5"/>
  <c r="JK100" i="5"/>
  <c r="JL100" i="5"/>
  <c r="JM100" i="5"/>
  <c r="JN100" i="5"/>
  <c r="IU101" i="5"/>
  <c r="IV101" i="5"/>
  <c r="IW101" i="5"/>
  <c r="IX101" i="5"/>
  <c r="IY101" i="5"/>
  <c r="IZ101" i="5"/>
  <c r="JA101" i="5"/>
  <c r="JB101" i="5"/>
  <c r="JC101" i="5"/>
  <c r="JD101" i="5"/>
  <c r="JE101" i="5"/>
  <c r="JF101" i="5"/>
  <c r="JG101" i="5"/>
  <c r="JH101" i="5"/>
  <c r="JI101" i="5"/>
  <c r="JJ101" i="5"/>
  <c r="JK101" i="5"/>
  <c r="JL101" i="5"/>
  <c r="JM101" i="5"/>
  <c r="JN101" i="5"/>
  <c r="IU102" i="5"/>
  <c r="IV102" i="5"/>
  <c r="IW102" i="5"/>
  <c r="IX102" i="5"/>
  <c r="IY102" i="5"/>
  <c r="IZ102" i="5"/>
  <c r="JA102" i="5"/>
  <c r="JB102" i="5"/>
  <c r="JC102" i="5"/>
  <c r="JD102" i="5"/>
  <c r="JE102" i="5"/>
  <c r="JF102" i="5"/>
  <c r="JG102" i="5"/>
  <c r="JH102" i="5"/>
  <c r="JI102" i="5"/>
  <c r="JJ102" i="5"/>
  <c r="JK102" i="5"/>
  <c r="JL102" i="5"/>
  <c r="JM102" i="5"/>
  <c r="JN102" i="5"/>
  <c r="IU103" i="5"/>
  <c r="IV103" i="5"/>
  <c r="IW103" i="5"/>
  <c r="IX103" i="5"/>
  <c r="IY103" i="5"/>
  <c r="IZ103" i="5"/>
  <c r="JA103" i="5"/>
  <c r="JB103" i="5"/>
  <c r="JC103" i="5"/>
  <c r="JD103" i="5"/>
  <c r="JE103" i="5"/>
  <c r="JF103" i="5"/>
  <c r="JG103" i="5"/>
  <c r="JH103" i="5"/>
  <c r="JI103" i="5"/>
  <c r="JJ103" i="5"/>
  <c r="JK103" i="5"/>
  <c r="JL103" i="5"/>
  <c r="JM103" i="5"/>
  <c r="JN103" i="5"/>
  <c r="IU104" i="5"/>
  <c r="IV104" i="5"/>
  <c r="IW104" i="5"/>
  <c r="IX104" i="5"/>
  <c r="IY104" i="5"/>
  <c r="IZ104" i="5"/>
  <c r="JA104" i="5"/>
  <c r="JB104" i="5"/>
  <c r="JC104" i="5"/>
  <c r="JD104" i="5"/>
  <c r="JE104" i="5"/>
  <c r="JF104" i="5"/>
  <c r="JG104" i="5"/>
  <c r="JH104" i="5"/>
  <c r="JI104" i="5"/>
  <c r="JJ104" i="5"/>
  <c r="JK104" i="5"/>
  <c r="JL104" i="5"/>
  <c r="JM104" i="5"/>
  <c r="JN104" i="5"/>
  <c r="IU105" i="5"/>
  <c r="IV105" i="5"/>
  <c r="IW105" i="5"/>
  <c r="IX105" i="5"/>
  <c r="IY105" i="5"/>
  <c r="IZ105" i="5"/>
  <c r="JA105" i="5"/>
  <c r="JB105" i="5"/>
  <c r="JC105" i="5"/>
  <c r="JD105" i="5"/>
  <c r="JE105" i="5"/>
  <c r="JF105" i="5"/>
  <c r="JG105" i="5"/>
  <c r="JH105" i="5"/>
  <c r="JI105" i="5"/>
  <c r="JJ105" i="5"/>
  <c r="JK105" i="5"/>
  <c r="JL105" i="5"/>
  <c r="JM105" i="5"/>
  <c r="JN105" i="5"/>
  <c r="IU106" i="5"/>
  <c r="IV106" i="5"/>
  <c r="IW106" i="5"/>
  <c r="IX106" i="5"/>
  <c r="IY106" i="5"/>
  <c r="IZ106" i="5"/>
  <c r="JA106" i="5"/>
  <c r="JB106" i="5"/>
  <c r="JC106" i="5"/>
  <c r="JD106" i="5"/>
  <c r="JE106" i="5"/>
  <c r="JF106" i="5"/>
  <c r="JG106" i="5"/>
  <c r="JH106" i="5"/>
  <c r="JI106" i="5"/>
  <c r="JJ106" i="5"/>
  <c r="JK106" i="5"/>
  <c r="JL106" i="5"/>
  <c r="JM106" i="5"/>
  <c r="JN106" i="5"/>
  <c r="IU107" i="5"/>
  <c r="IV107" i="5"/>
  <c r="IW107" i="5"/>
  <c r="IX107" i="5"/>
  <c r="IY107" i="5"/>
  <c r="IZ107" i="5"/>
  <c r="JA107" i="5"/>
  <c r="JB107" i="5"/>
  <c r="JC107" i="5"/>
  <c r="JD107" i="5"/>
  <c r="JE107" i="5"/>
  <c r="JF107" i="5"/>
  <c r="JG107" i="5"/>
  <c r="JH107" i="5"/>
  <c r="JI107" i="5"/>
  <c r="JJ107" i="5"/>
  <c r="JK107" i="5"/>
  <c r="JL107" i="5"/>
  <c r="JM107" i="5"/>
  <c r="JN107" i="5"/>
  <c r="IU108" i="5"/>
  <c r="IV108" i="5"/>
  <c r="IW108" i="5"/>
  <c r="IX108" i="5"/>
  <c r="IY108" i="5"/>
  <c r="IZ108" i="5"/>
  <c r="JA108" i="5"/>
  <c r="JB108" i="5"/>
  <c r="JC108" i="5"/>
  <c r="JD108" i="5"/>
  <c r="JE108" i="5"/>
  <c r="JF108" i="5"/>
  <c r="JG108" i="5"/>
  <c r="JH108" i="5"/>
  <c r="JI108" i="5"/>
  <c r="JJ108" i="5"/>
  <c r="JK108" i="5"/>
  <c r="JL108" i="5"/>
  <c r="JM108" i="5"/>
  <c r="JN108" i="5"/>
  <c r="IU109" i="5"/>
  <c r="IV109" i="5"/>
  <c r="IW109" i="5"/>
  <c r="IX109" i="5"/>
  <c r="IY109" i="5"/>
  <c r="IZ109" i="5"/>
  <c r="JA109" i="5"/>
  <c r="JB109" i="5"/>
  <c r="JC109" i="5"/>
  <c r="JD109" i="5"/>
  <c r="JE109" i="5"/>
  <c r="JF109" i="5"/>
  <c r="JG109" i="5"/>
  <c r="JH109" i="5"/>
  <c r="JI109" i="5"/>
  <c r="JJ109" i="5"/>
  <c r="JK109" i="5"/>
  <c r="JL109" i="5"/>
  <c r="JM109" i="5"/>
  <c r="JN109" i="5"/>
  <c r="IU110" i="5"/>
  <c r="IV110" i="5"/>
  <c r="IW110" i="5"/>
  <c r="IX110" i="5"/>
  <c r="IY110" i="5"/>
  <c r="IZ110" i="5"/>
  <c r="JA110" i="5"/>
  <c r="JB110" i="5"/>
  <c r="JC110" i="5"/>
  <c r="JD110" i="5"/>
  <c r="JE110" i="5"/>
  <c r="JF110" i="5"/>
  <c r="JG110" i="5"/>
  <c r="JH110" i="5"/>
  <c r="JI110" i="5"/>
  <c r="JJ110" i="5"/>
  <c r="JK110" i="5"/>
  <c r="JL110" i="5"/>
  <c r="JM110" i="5"/>
  <c r="JN110" i="5"/>
  <c r="IU111" i="5"/>
  <c r="IV111" i="5"/>
  <c r="IW111" i="5"/>
  <c r="IX111" i="5"/>
  <c r="IY111" i="5"/>
  <c r="IZ111" i="5"/>
  <c r="JA111" i="5"/>
  <c r="JB111" i="5"/>
  <c r="JC111" i="5"/>
  <c r="JD111" i="5"/>
  <c r="JE111" i="5"/>
  <c r="JF111" i="5"/>
  <c r="JG111" i="5"/>
  <c r="JH111" i="5"/>
  <c r="JI111" i="5"/>
  <c r="JJ111" i="5"/>
  <c r="JK111" i="5"/>
  <c r="JL111" i="5"/>
  <c r="JM111" i="5"/>
  <c r="JN111" i="5"/>
  <c r="IU112" i="5"/>
  <c r="IV112" i="5"/>
  <c r="IW112" i="5"/>
  <c r="IX112" i="5"/>
  <c r="IY112" i="5"/>
  <c r="IZ112" i="5"/>
  <c r="JA112" i="5"/>
  <c r="JB112" i="5"/>
  <c r="JC112" i="5"/>
  <c r="JD112" i="5"/>
  <c r="JE112" i="5"/>
  <c r="JF112" i="5"/>
  <c r="JG112" i="5"/>
  <c r="JH112" i="5"/>
  <c r="JI112" i="5"/>
  <c r="JJ112" i="5"/>
  <c r="JK112" i="5"/>
  <c r="JL112" i="5"/>
  <c r="JM112" i="5"/>
  <c r="JN112" i="5"/>
  <c r="IU113" i="5"/>
  <c r="IV113" i="5"/>
  <c r="IW113" i="5"/>
  <c r="IX113" i="5"/>
  <c r="IY113" i="5"/>
  <c r="IZ113" i="5"/>
  <c r="JA113" i="5"/>
  <c r="JB113" i="5"/>
  <c r="JC113" i="5"/>
  <c r="JD113" i="5"/>
  <c r="JE113" i="5"/>
  <c r="JF113" i="5"/>
  <c r="JG113" i="5"/>
  <c r="JH113" i="5"/>
  <c r="JI113" i="5"/>
  <c r="JJ113" i="5"/>
  <c r="JK113" i="5"/>
  <c r="JL113" i="5"/>
  <c r="JM113" i="5"/>
  <c r="JN113" i="5"/>
  <c r="IU114" i="5"/>
  <c r="IV114" i="5"/>
  <c r="IW114" i="5"/>
  <c r="IX114" i="5"/>
  <c r="IY114" i="5"/>
  <c r="IZ114" i="5"/>
  <c r="JA114" i="5"/>
  <c r="JB114" i="5"/>
  <c r="JC114" i="5"/>
  <c r="JD114" i="5"/>
  <c r="JE114" i="5"/>
  <c r="JF114" i="5"/>
  <c r="JG114" i="5"/>
  <c r="JH114" i="5"/>
  <c r="JI114" i="5"/>
  <c r="JJ114" i="5"/>
  <c r="JK114" i="5"/>
  <c r="JL114" i="5"/>
  <c r="JM114" i="5"/>
  <c r="JN114" i="5"/>
  <c r="IU115" i="5"/>
  <c r="IV115" i="5"/>
  <c r="IW115" i="5"/>
  <c r="IX115" i="5"/>
  <c r="IY115" i="5"/>
  <c r="IZ115" i="5"/>
  <c r="JA115" i="5"/>
  <c r="JB115" i="5"/>
  <c r="JC115" i="5"/>
  <c r="JD115" i="5"/>
  <c r="JE115" i="5"/>
  <c r="JF115" i="5"/>
  <c r="JG115" i="5"/>
  <c r="JH115" i="5"/>
  <c r="JI115" i="5"/>
  <c r="JJ115" i="5"/>
  <c r="JK115" i="5"/>
  <c r="JL115" i="5"/>
  <c r="JM115" i="5"/>
  <c r="JN115" i="5"/>
  <c r="IU116" i="5"/>
  <c r="IV116" i="5"/>
  <c r="IW116" i="5"/>
  <c r="IX116" i="5"/>
  <c r="IY116" i="5"/>
  <c r="IZ116" i="5"/>
  <c r="JA116" i="5"/>
  <c r="JB116" i="5"/>
  <c r="JC116" i="5"/>
  <c r="JD116" i="5"/>
  <c r="JE116" i="5"/>
  <c r="JF116" i="5"/>
  <c r="JG116" i="5"/>
  <c r="JH116" i="5"/>
  <c r="JI116" i="5"/>
  <c r="JJ116" i="5"/>
  <c r="JK116" i="5"/>
  <c r="JL116" i="5"/>
  <c r="JM116" i="5"/>
  <c r="JN116" i="5"/>
  <c r="IU117" i="5"/>
  <c r="IV117" i="5"/>
  <c r="IW117" i="5"/>
  <c r="IX117" i="5"/>
  <c r="IY117" i="5"/>
  <c r="IZ117" i="5"/>
  <c r="JA117" i="5"/>
  <c r="JB117" i="5"/>
  <c r="JC117" i="5"/>
  <c r="JD117" i="5"/>
  <c r="JE117" i="5"/>
  <c r="JF117" i="5"/>
  <c r="JG117" i="5"/>
  <c r="JH117" i="5"/>
  <c r="JI117" i="5"/>
  <c r="JJ117" i="5"/>
  <c r="JK117" i="5"/>
  <c r="JL117" i="5"/>
  <c r="JM117" i="5"/>
  <c r="JN117" i="5"/>
  <c r="IU118" i="5"/>
  <c r="IV118" i="5"/>
  <c r="IW118" i="5"/>
  <c r="IX118" i="5"/>
  <c r="IY118" i="5"/>
  <c r="IZ118" i="5"/>
  <c r="JA118" i="5"/>
  <c r="JB118" i="5"/>
  <c r="JC118" i="5"/>
  <c r="JD118" i="5"/>
  <c r="JE118" i="5"/>
  <c r="JF118" i="5"/>
  <c r="JG118" i="5"/>
  <c r="JH118" i="5"/>
  <c r="JI118" i="5"/>
  <c r="JJ118" i="5"/>
  <c r="JK118" i="5"/>
  <c r="JL118" i="5"/>
  <c r="JM118" i="5"/>
  <c r="JN118" i="5"/>
  <c r="IU119" i="5"/>
  <c r="IV119" i="5"/>
  <c r="IW119" i="5"/>
  <c r="IX119" i="5"/>
  <c r="IY119" i="5"/>
  <c r="IZ119" i="5"/>
  <c r="JA119" i="5"/>
  <c r="JB119" i="5"/>
  <c r="JC119" i="5"/>
  <c r="JD119" i="5"/>
  <c r="JE119" i="5"/>
  <c r="JF119" i="5"/>
  <c r="JG119" i="5"/>
  <c r="JH119" i="5"/>
  <c r="JI119" i="5"/>
  <c r="JJ119" i="5"/>
  <c r="JK119" i="5"/>
  <c r="JL119" i="5"/>
  <c r="JM119" i="5"/>
  <c r="JN119" i="5"/>
  <c r="IU120" i="5"/>
  <c r="IV120" i="5"/>
  <c r="IW120" i="5"/>
  <c r="IX120" i="5"/>
  <c r="IY120" i="5"/>
  <c r="IZ120" i="5"/>
  <c r="JA120" i="5"/>
  <c r="JB120" i="5"/>
  <c r="JC120" i="5"/>
  <c r="JD120" i="5"/>
  <c r="JE120" i="5"/>
  <c r="JF120" i="5"/>
  <c r="JG120" i="5"/>
  <c r="JH120" i="5"/>
  <c r="JI120" i="5"/>
  <c r="JJ120" i="5"/>
  <c r="JK120" i="5"/>
  <c r="JL120" i="5"/>
  <c r="JM120" i="5"/>
  <c r="JN120" i="5"/>
  <c r="IU121" i="5"/>
  <c r="IV121" i="5"/>
  <c r="IW121" i="5"/>
  <c r="IX121" i="5"/>
  <c r="IY121" i="5"/>
  <c r="IZ121" i="5"/>
  <c r="JA121" i="5"/>
  <c r="JB121" i="5"/>
  <c r="JC121" i="5"/>
  <c r="JD121" i="5"/>
  <c r="JE121" i="5"/>
  <c r="JF121" i="5"/>
  <c r="JG121" i="5"/>
  <c r="JH121" i="5"/>
  <c r="JI121" i="5"/>
  <c r="JJ121" i="5"/>
  <c r="JK121" i="5"/>
  <c r="JL121" i="5"/>
  <c r="JM121" i="5"/>
  <c r="JN121" i="5"/>
  <c r="IU122" i="5"/>
  <c r="IV122" i="5"/>
  <c r="IW122" i="5"/>
  <c r="IX122" i="5"/>
  <c r="IY122" i="5"/>
  <c r="IZ122" i="5"/>
  <c r="JA122" i="5"/>
  <c r="JB122" i="5"/>
  <c r="JC122" i="5"/>
  <c r="JD122" i="5"/>
  <c r="JE122" i="5"/>
  <c r="JF122" i="5"/>
  <c r="JG122" i="5"/>
  <c r="JH122" i="5"/>
  <c r="JI122" i="5"/>
  <c r="JJ122" i="5"/>
  <c r="JK122" i="5"/>
  <c r="JL122" i="5"/>
  <c r="JM122" i="5"/>
  <c r="JN122" i="5"/>
  <c r="IU123" i="5"/>
  <c r="IV123" i="5"/>
  <c r="IW123" i="5"/>
  <c r="IX123" i="5"/>
  <c r="IY123" i="5"/>
  <c r="IZ123" i="5"/>
  <c r="JA123" i="5"/>
  <c r="JB123" i="5"/>
  <c r="JC123" i="5"/>
  <c r="JD123" i="5"/>
  <c r="JE123" i="5"/>
  <c r="JF123" i="5"/>
  <c r="JG123" i="5"/>
  <c r="JH123" i="5"/>
  <c r="JI123" i="5"/>
  <c r="JJ123" i="5"/>
  <c r="JK123" i="5"/>
  <c r="JL123" i="5"/>
  <c r="JM123" i="5"/>
  <c r="JN123" i="5"/>
  <c r="IU124" i="5"/>
  <c r="IV124" i="5"/>
  <c r="IW124" i="5"/>
  <c r="IX124" i="5"/>
  <c r="IY124" i="5"/>
  <c r="IZ124" i="5"/>
  <c r="JA124" i="5"/>
  <c r="JB124" i="5"/>
  <c r="JC124" i="5"/>
  <c r="JD124" i="5"/>
  <c r="JE124" i="5"/>
  <c r="JF124" i="5"/>
  <c r="JG124" i="5"/>
  <c r="JH124" i="5"/>
  <c r="JI124" i="5"/>
  <c r="JJ124" i="5"/>
  <c r="JK124" i="5"/>
  <c r="JL124" i="5"/>
  <c r="JM124" i="5"/>
  <c r="JN124" i="5"/>
  <c r="IU125" i="5"/>
  <c r="IV125" i="5"/>
  <c r="IW125" i="5"/>
  <c r="IX125" i="5"/>
  <c r="IY125" i="5"/>
  <c r="IZ125" i="5"/>
  <c r="JA125" i="5"/>
  <c r="JB125" i="5"/>
  <c r="JC125" i="5"/>
  <c r="JD125" i="5"/>
  <c r="JE125" i="5"/>
  <c r="JF125" i="5"/>
  <c r="JG125" i="5"/>
  <c r="JH125" i="5"/>
  <c r="JI125" i="5"/>
  <c r="JJ125" i="5"/>
  <c r="JK125" i="5"/>
  <c r="JL125" i="5"/>
  <c r="JM125" i="5"/>
  <c r="JN125" i="5"/>
  <c r="IU126" i="5"/>
  <c r="IV126" i="5"/>
  <c r="IW126" i="5"/>
  <c r="IX126" i="5"/>
  <c r="IY126" i="5"/>
  <c r="IZ126" i="5"/>
  <c r="JA126" i="5"/>
  <c r="JB126" i="5"/>
  <c r="JC126" i="5"/>
  <c r="JD126" i="5"/>
  <c r="JE126" i="5"/>
  <c r="JF126" i="5"/>
  <c r="JG126" i="5"/>
  <c r="JH126" i="5"/>
  <c r="JI126" i="5"/>
  <c r="JJ126" i="5"/>
  <c r="JK126" i="5"/>
  <c r="JL126" i="5"/>
  <c r="JM126" i="5"/>
  <c r="JN126" i="5"/>
  <c r="IU127" i="5"/>
  <c r="IV127" i="5"/>
  <c r="IW127" i="5"/>
  <c r="IX127" i="5"/>
  <c r="IY127" i="5"/>
  <c r="IZ127" i="5"/>
  <c r="JA127" i="5"/>
  <c r="JB127" i="5"/>
  <c r="JC127" i="5"/>
  <c r="JD127" i="5"/>
  <c r="JE127" i="5"/>
  <c r="JF127" i="5"/>
  <c r="JG127" i="5"/>
  <c r="JH127" i="5"/>
  <c r="JI127" i="5"/>
  <c r="JJ127" i="5"/>
  <c r="JK127" i="5"/>
  <c r="JL127" i="5"/>
  <c r="JM127" i="5"/>
  <c r="JN127" i="5"/>
  <c r="IU128" i="5"/>
  <c r="IV128" i="5"/>
  <c r="IW128" i="5"/>
  <c r="IX128" i="5"/>
  <c r="IY128" i="5"/>
  <c r="IZ128" i="5"/>
  <c r="JA128" i="5"/>
  <c r="JB128" i="5"/>
  <c r="JC128" i="5"/>
  <c r="JD128" i="5"/>
  <c r="JE128" i="5"/>
  <c r="JF128" i="5"/>
  <c r="JG128" i="5"/>
  <c r="JH128" i="5"/>
  <c r="JI128" i="5"/>
  <c r="JJ128" i="5"/>
  <c r="JK128" i="5"/>
  <c r="JL128" i="5"/>
  <c r="JM128" i="5"/>
  <c r="JN128" i="5"/>
  <c r="IU129" i="5"/>
  <c r="IV129" i="5"/>
  <c r="IW129" i="5"/>
  <c r="IX129" i="5"/>
  <c r="IY129" i="5"/>
  <c r="IZ129" i="5"/>
  <c r="JA129" i="5"/>
  <c r="JB129" i="5"/>
  <c r="JC129" i="5"/>
  <c r="JD129" i="5"/>
  <c r="JE129" i="5"/>
  <c r="JF129" i="5"/>
  <c r="JG129" i="5"/>
  <c r="JH129" i="5"/>
  <c r="JI129" i="5"/>
  <c r="JJ129" i="5"/>
  <c r="JK129" i="5"/>
  <c r="JL129" i="5"/>
  <c r="JM129" i="5"/>
  <c r="JN129" i="5"/>
  <c r="IU130" i="5"/>
  <c r="IV130" i="5"/>
  <c r="IW130" i="5"/>
  <c r="IX130" i="5"/>
  <c r="IY130" i="5"/>
  <c r="IZ130" i="5"/>
  <c r="JA130" i="5"/>
  <c r="JB130" i="5"/>
  <c r="JC130" i="5"/>
  <c r="JD130" i="5"/>
  <c r="JE130" i="5"/>
  <c r="JF130" i="5"/>
  <c r="JG130" i="5"/>
  <c r="JH130" i="5"/>
  <c r="JI130" i="5"/>
  <c r="JJ130" i="5"/>
  <c r="JK130" i="5"/>
  <c r="JL130" i="5"/>
  <c r="JM130" i="5"/>
  <c r="JN130" i="5"/>
  <c r="IU131" i="5"/>
  <c r="IV131" i="5"/>
  <c r="IW131" i="5"/>
  <c r="IX131" i="5"/>
  <c r="IY131" i="5"/>
  <c r="IZ131" i="5"/>
  <c r="JA131" i="5"/>
  <c r="JB131" i="5"/>
  <c r="JC131" i="5"/>
  <c r="JD131" i="5"/>
  <c r="JE131" i="5"/>
  <c r="JF131" i="5"/>
  <c r="JG131" i="5"/>
  <c r="JH131" i="5"/>
  <c r="JI131" i="5"/>
  <c r="JJ131" i="5"/>
  <c r="JK131" i="5"/>
  <c r="JL131" i="5"/>
  <c r="JM131" i="5"/>
  <c r="JN131" i="5"/>
  <c r="JN2" i="5"/>
  <c r="JM2" i="5"/>
  <c r="JL2" i="5"/>
  <c r="JK2" i="5"/>
  <c r="JJ2" i="5"/>
  <c r="JI2" i="5"/>
  <c r="JH2" i="5"/>
  <c r="JG2" i="5"/>
  <c r="JF2" i="5"/>
  <c r="JE2" i="5"/>
  <c r="JD2" i="5"/>
  <c r="JC2" i="5"/>
  <c r="JB2" i="5"/>
  <c r="JA2" i="5"/>
  <c r="IZ2" i="5"/>
  <c r="IY2" i="5"/>
  <c r="IX2" i="5"/>
  <c r="IW2" i="5"/>
  <c r="IV2" i="5"/>
  <c r="IU2" i="5"/>
  <c r="IT3" i="5"/>
  <c r="IT4" i="5"/>
  <c r="IT5" i="5"/>
  <c r="IT6" i="5"/>
  <c r="IT7" i="5"/>
  <c r="IT8" i="5"/>
  <c r="IT9" i="5"/>
  <c r="IT10" i="5"/>
  <c r="IT11" i="5"/>
  <c r="IT12" i="5"/>
  <c r="IT13" i="5"/>
  <c r="IT14" i="5"/>
  <c r="IT15" i="5"/>
  <c r="IT16" i="5"/>
  <c r="IT17" i="5"/>
  <c r="IT18" i="5"/>
  <c r="IT19" i="5"/>
  <c r="IT20" i="5"/>
  <c r="IT21" i="5"/>
  <c r="IT22" i="5"/>
  <c r="IT23" i="5"/>
  <c r="IT24" i="5"/>
  <c r="IT25" i="5"/>
  <c r="IT26" i="5"/>
  <c r="IT27" i="5"/>
  <c r="IT28" i="5"/>
  <c r="IT29" i="5"/>
  <c r="IT30" i="5"/>
  <c r="IT31" i="5"/>
  <c r="IT32" i="5"/>
  <c r="IT33" i="5"/>
  <c r="IT34" i="5"/>
  <c r="IT35" i="5"/>
  <c r="IT36" i="5"/>
  <c r="IT37" i="5"/>
  <c r="IT38" i="5"/>
  <c r="IT39" i="5"/>
  <c r="IT40" i="5"/>
  <c r="IT41" i="5"/>
  <c r="IT42" i="5"/>
  <c r="IT43" i="5"/>
  <c r="IT44" i="5"/>
  <c r="IT45" i="5"/>
  <c r="IT46" i="5"/>
  <c r="IT47" i="5"/>
  <c r="IT48" i="5"/>
  <c r="IT49" i="5"/>
  <c r="IT50" i="5"/>
  <c r="IT51" i="5"/>
  <c r="IT52" i="5"/>
  <c r="IT53" i="5"/>
  <c r="IT54" i="5"/>
  <c r="IT55" i="5"/>
  <c r="IT56" i="5"/>
  <c r="IT57" i="5"/>
  <c r="IT58" i="5"/>
  <c r="IT59" i="5"/>
  <c r="IT60" i="5"/>
  <c r="IT61" i="5"/>
  <c r="IT62" i="5"/>
  <c r="IT63" i="5"/>
  <c r="IT64" i="5"/>
  <c r="IT65" i="5"/>
  <c r="IT66" i="5"/>
  <c r="IT67" i="5"/>
  <c r="IT68" i="5"/>
  <c r="IT69" i="5"/>
  <c r="IT70" i="5"/>
  <c r="IT71" i="5"/>
  <c r="IT72" i="5"/>
  <c r="IT73" i="5"/>
  <c r="IT74" i="5"/>
  <c r="IT75" i="5"/>
  <c r="IT76" i="5"/>
  <c r="IT77" i="5"/>
  <c r="IT78" i="5"/>
  <c r="IT79" i="5"/>
  <c r="IT80" i="5"/>
  <c r="IT81" i="5"/>
  <c r="IT82" i="5"/>
  <c r="IT83" i="5"/>
  <c r="IT84" i="5"/>
  <c r="IT85" i="5"/>
  <c r="IT86" i="5"/>
  <c r="IT87" i="5"/>
  <c r="IT88" i="5"/>
  <c r="IT89" i="5"/>
  <c r="IT90" i="5"/>
  <c r="IT91" i="5"/>
  <c r="IT92" i="5"/>
  <c r="IT93" i="5"/>
  <c r="IT94" i="5"/>
  <c r="IT95" i="5"/>
  <c r="IT96" i="5"/>
  <c r="IT97" i="5"/>
  <c r="IT98" i="5"/>
  <c r="IT99" i="5"/>
  <c r="IT100" i="5"/>
  <c r="IT101" i="5"/>
  <c r="IT102" i="5"/>
  <c r="IT103" i="5"/>
  <c r="IT104" i="5"/>
  <c r="IT105" i="5"/>
  <c r="IT106" i="5"/>
  <c r="IT107" i="5"/>
  <c r="IT108" i="5"/>
  <c r="IT109" i="5"/>
  <c r="IT110" i="5"/>
  <c r="IT111" i="5"/>
  <c r="IT112" i="5"/>
  <c r="IT113" i="5"/>
  <c r="IT114" i="5"/>
  <c r="IT115" i="5"/>
  <c r="IT116" i="5"/>
  <c r="IT117" i="5"/>
  <c r="IT118" i="5"/>
  <c r="IT119" i="5"/>
  <c r="IT120" i="5"/>
  <c r="IT121" i="5"/>
  <c r="IT122" i="5"/>
  <c r="IT123" i="5"/>
  <c r="IT124" i="5"/>
  <c r="IT125" i="5"/>
  <c r="IT126" i="5"/>
  <c r="IT127" i="5"/>
  <c r="IT128" i="5"/>
  <c r="IT129" i="5"/>
  <c r="IT130" i="5"/>
  <c r="IT131" i="5"/>
  <c r="IT2" i="5"/>
  <c r="IS4" i="5"/>
  <c r="IS5" i="5"/>
  <c r="IS6" i="5"/>
  <c r="IS7" i="5"/>
  <c r="IS8" i="5"/>
  <c r="IS9" i="5"/>
  <c r="IS10" i="5"/>
  <c r="IS11" i="5"/>
  <c r="IS12" i="5"/>
  <c r="IS13" i="5"/>
  <c r="IS14" i="5"/>
  <c r="IS15" i="5"/>
  <c r="IS16" i="5"/>
  <c r="IS17" i="5"/>
  <c r="IS18" i="5"/>
  <c r="IS19" i="5"/>
  <c r="IS20" i="5"/>
  <c r="IS21" i="5"/>
  <c r="IS22" i="5"/>
  <c r="IS23" i="5"/>
  <c r="IS24" i="5"/>
  <c r="IS25" i="5"/>
  <c r="IS26" i="5"/>
  <c r="IS27" i="5"/>
  <c r="IS28" i="5"/>
  <c r="IS29" i="5"/>
  <c r="IS30" i="5"/>
  <c r="IS31" i="5"/>
  <c r="IS32" i="5"/>
  <c r="IS33" i="5"/>
  <c r="IS34" i="5"/>
  <c r="IS35" i="5"/>
  <c r="IS36" i="5"/>
  <c r="IS37" i="5"/>
  <c r="IS38" i="5"/>
  <c r="IS39" i="5"/>
  <c r="IS40" i="5"/>
  <c r="IS41" i="5"/>
  <c r="IS42" i="5"/>
  <c r="IS43" i="5"/>
  <c r="IS44" i="5"/>
  <c r="IS45" i="5"/>
  <c r="IS46" i="5"/>
  <c r="IS47" i="5"/>
  <c r="IS48" i="5"/>
  <c r="IS49" i="5"/>
  <c r="IS50" i="5"/>
  <c r="IS51" i="5"/>
  <c r="IS52" i="5"/>
  <c r="IS53" i="5"/>
  <c r="IS54" i="5"/>
  <c r="IS55" i="5"/>
  <c r="IS56" i="5"/>
  <c r="IS57" i="5"/>
  <c r="IS58" i="5"/>
  <c r="IS59" i="5"/>
  <c r="IS60" i="5"/>
  <c r="IS61" i="5"/>
  <c r="IS62" i="5"/>
  <c r="IS63" i="5"/>
  <c r="IS64" i="5"/>
  <c r="IS65" i="5"/>
  <c r="IS66" i="5"/>
  <c r="IS67" i="5"/>
  <c r="IS68" i="5"/>
  <c r="IS69" i="5"/>
  <c r="IS70" i="5"/>
  <c r="IS71" i="5"/>
  <c r="IS72" i="5"/>
  <c r="IS73" i="5"/>
  <c r="IS74" i="5"/>
  <c r="IS75" i="5"/>
  <c r="IS76" i="5"/>
  <c r="IS77" i="5"/>
  <c r="IS78" i="5"/>
  <c r="IS79" i="5"/>
  <c r="IS80" i="5"/>
  <c r="IS81" i="5"/>
  <c r="IS82" i="5"/>
  <c r="IS83" i="5"/>
  <c r="IS84" i="5"/>
  <c r="IS85" i="5"/>
  <c r="IS86" i="5"/>
  <c r="IS87" i="5"/>
  <c r="IS88" i="5"/>
  <c r="IS89" i="5"/>
  <c r="IS90" i="5"/>
  <c r="IS91" i="5"/>
  <c r="IS92" i="5"/>
  <c r="IS93" i="5"/>
  <c r="IS94" i="5"/>
  <c r="IS95" i="5"/>
  <c r="IS96" i="5"/>
  <c r="IS97" i="5"/>
  <c r="IS98" i="5"/>
  <c r="IS99" i="5"/>
  <c r="IS100" i="5"/>
  <c r="IS101" i="5"/>
  <c r="IS102" i="5"/>
  <c r="IS103" i="5"/>
  <c r="IS104" i="5"/>
  <c r="IS105" i="5"/>
  <c r="IS106" i="5"/>
  <c r="IS107" i="5"/>
  <c r="IS108" i="5"/>
  <c r="IS109" i="5"/>
  <c r="IS110" i="5"/>
  <c r="IS111" i="5"/>
  <c r="IS112" i="5"/>
  <c r="IS113" i="5"/>
  <c r="IS114" i="5"/>
  <c r="IS115" i="5"/>
  <c r="IS116" i="5"/>
  <c r="IS117" i="5"/>
  <c r="IS118" i="5"/>
  <c r="IS119" i="5"/>
  <c r="IS120" i="5"/>
  <c r="IS121" i="5"/>
  <c r="IS122" i="5"/>
  <c r="IS123" i="5"/>
  <c r="IS124" i="5"/>
  <c r="IS125" i="5"/>
  <c r="IS126" i="5"/>
  <c r="IS127" i="5"/>
  <c r="IS128" i="5"/>
  <c r="IS129" i="5"/>
  <c r="IS130" i="5"/>
  <c r="IS131" i="5"/>
  <c r="IS3" i="5"/>
  <c r="IS2" i="5"/>
  <c r="IR2" i="5"/>
  <c r="IR4" i="5"/>
  <c r="IR5" i="5"/>
  <c r="IR6" i="5"/>
  <c r="IR7" i="5"/>
  <c r="IR8" i="5"/>
  <c r="IR9" i="5"/>
  <c r="IR10" i="5"/>
  <c r="IR11" i="5"/>
  <c r="IR12" i="5"/>
  <c r="IR13" i="5"/>
  <c r="IR14" i="5"/>
  <c r="IR15" i="5"/>
  <c r="IR16" i="5"/>
  <c r="IR17" i="5"/>
  <c r="IR18" i="5"/>
  <c r="IR19" i="5"/>
  <c r="IR20" i="5"/>
  <c r="IR21" i="5"/>
  <c r="IR22" i="5"/>
  <c r="IR23" i="5"/>
  <c r="IR24" i="5"/>
  <c r="IR25" i="5"/>
  <c r="IR26" i="5"/>
  <c r="IR27" i="5"/>
  <c r="IR28" i="5"/>
  <c r="IR29" i="5"/>
  <c r="IR30" i="5"/>
  <c r="IR31" i="5"/>
  <c r="IR32" i="5"/>
  <c r="IR33" i="5"/>
  <c r="IR34" i="5"/>
  <c r="IR35" i="5"/>
  <c r="IR36" i="5"/>
  <c r="IR37" i="5"/>
  <c r="IR38" i="5"/>
  <c r="IR39" i="5"/>
  <c r="IR40" i="5"/>
  <c r="IR41" i="5"/>
  <c r="IR42" i="5"/>
  <c r="IR43" i="5"/>
  <c r="IR44" i="5"/>
  <c r="IR45" i="5"/>
  <c r="IR46" i="5"/>
  <c r="IR47" i="5"/>
  <c r="IR48" i="5"/>
  <c r="IR49" i="5"/>
  <c r="IR50" i="5"/>
  <c r="IR51" i="5"/>
  <c r="IR52" i="5"/>
  <c r="IR53" i="5"/>
  <c r="IR54" i="5"/>
  <c r="IR55" i="5"/>
  <c r="IR56" i="5"/>
  <c r="IR57" i="5"/>
  <c r="IR58" i="5"/>
  <c r="IR59" i="5"/>
  <c r="IR60" i="5"/>
  <c r="IR61" i="5"/>
  <c r="IR62" i="5"/>
  <c r="IR63" i="5"/>
  <c r="IR64" i="5"/>
  <c r="IR65" i="5"/>
  <c r="IR66" i="5"/>
  <c r="IR67" i="5"/>
  <c r="IR68" i="5"/>
  <c r="IR69" i="5"/>
  <c r="IR70" i="5"/>
  <c r="IR71" i="5"/>
  <c r="IR72" i="5"/>
  <c r="IR73" i="5"/>
  <c r="IR74" i="5"/>
  <c r="IR75" i="5"/>
  <c r="IR76" i="5"/>
  <c r="IR77" i="5"/>
  <c r="IR78" i="5"/>
  <c r="IR79" i="5"/>
  <c r="IR80" i="5"/>
  <c r="IR81" i="5"/>
  <c r="IR82" i="5"/>
  <c r="IR83" i="5"/>
  <c r="IR84" i="5"/>
  <c r="IR85" i="5"/>
  <c r="IR86" i="5"/>
  <c r="IR87" i="5"/>
  <c r="IR88" i="5"/>
  <c r="IR89" i="5"/>
  <c r="IR90" i="5"/>
  <c r="IR91" i="5"/>
  <c r="IR92" i="5"/>
  <c r="IR93" i="5"/>
  <c r="IR94" i="5"/>
  <c r="IR95" i="5"/>
  <c r="IR96" i="5"/>
  <c r="IR97" i="5"/>
  <c r="IR98" i="5"/>
  <c r="IR99" i="5"/>
  <c r="IR100" i="5"/>
  <c r="IR101" i="5"/>
  <c r="IR102" i="5"/>
  <c r="IR103" i="5"/>
  <c r="IR104" i="5"/>
  <c r="IR105" i="5"/>
  <c r="IR106" i="5"/>
  <c r="IR107" i="5"/>
  <c r="IR108" i="5"/>
  <c r="IR109" i="5"/>
  <c r="IR110" i="5"/>
  <c r="IR111" i="5"/>
  <c r="IR112" i="5"/>
  <c r="IR113" i="5"/>
  <c r="IR114" i="5"/>
  <c r="IR115" i="5"/>
  <c r="IR116" i="5"/>
  <c r="IR117" i="5"/>
  <c r="IR118" i="5"/>
  <c r="IR119" i="5"/>
  <c r="IR120" i="5"/>
  <c r="IR121" i="5"/>
  <c r="IR122" i="5"/>
  <c r="IR123" i="5"/>
  <c r="IR124" i="5"/>
  <c r="IR125" i="5"/>
  <c r="IR126" i="5"/>
  <c r="IR127" i="5"/>
  <c r="IR128" i="5"/>
  <c r="IR129" i="5"/>
  <c r="IR130" i="5"/>
  <c r="IR131" i="5"/>
  <c r="IR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EZ3" i="5"/>
  <c r="FA3" i="5"/>
  <c r="FB3" i="5"/>
  <c r="FC3" i="5"/>
  <c r="FD3" i="5"/>
  <c r="FE3" i="5"/>
  <c r="FF3" i="5"/>
  <c r="FG3" i="5"/>
  <c r="FH3" i="5"/>
  <c r="FI3" i="5"/>
  <c r="FJ3" i="5"/>
  <c r="FK3" i="5"/>
  <c r="FL3" i="5"/>
  <c r="FM3" i="5"/>
  <c r="FN3" i="5"/>
  <c r="FO3" i="5"/>
  <c r="FP3" i="5"/>
  <c r="FQ3" i="5"/>
  <c r="FR3" i="5"/>
  <c r="FS3" i="5"/>
  <c r="FT3" i="5"/>
  <c r="FU3" i="5"/>
  <c r="FV3" i="5"/>
  <c r="FW3" i="5"/>
  <c r="FX3" i="5"/>
  <c r="FY3" i="5"/>
  <c r="FZ3" i="5"/>
  <c r="GA3" i="5"/>
  <c r="GB3" i="5"/>
  <c r="GC3" i="5"/>
  <c r="GD3" i="5"/>
  <c r="GE3" i="5"/>
  <c r="GF3" i="5"/>
  <c r="GG3" i="5"/>
  <c r="GH3" i="5"/>
  <c r="GI3" i="5"/>
  <c r="GJ3" i="5"/>
  <c r="GK3" i="5"/>
  <c r="GL3" i="5"/>
  <c r="GM3" i="5"/>
  <c r="GN3" i="5"/>
  <c r="GO3" i="5"/>
  <c r="GP3" i="5"/>
  <c r="GQ3" i="5"/>
  <c r="GR3" i="5"/>
  <c r="GS3" i="5"/>
  <c r="GT3" i="5"/>
  <c r="GU3" i="5"/>
  <c r="GV3" i="5"/>
  <c r="GW3" i="5"/>
  <c r="GX3" i="5"/>
  <c r="GY3" i="5"/>
  <c r="GZ3" i="5"/>
  <c r="HA3" i="5"/>
  <c r="HB3" i="5"/>
  <c r="HC3" i="5"/>
  <c r="HD3" i="5"/>
  <c r="HE3" i="5"/>
  <c r="HF3" i="5"/>
  <c r="HG3" i="5"/>
  <c r="HH3" i="5"/>
  <c r="HI3" i="5"/>
  <c r="HJ3" i="5"/>
  <c r="HK3" i="5"/>
  <c r="HL3" i="5"/>
  <c r="HM3" i="5"/>
  <c r="HN3" i="5"/>
  <c r="HO3" i="5"/>
  <c r="HP3" i="5"/>
  <c r="HQ3" i="5"/>
  <c r="HR3" i="5"/>
  <c r="HS3" i="5"/>
  <c r="HT3" i="5"/>
  <c r="HU3" i="5"/>
  <c r="HV3" i="5"/>
  <c r="HW3" i="5"/>
  <c r="HX3" i="5"/>
  <c r="HY3" i="5"/>
  <c r="HZ3" i="5"/>
  <c r="IA3" i="5"/>
  <c r="IB3" i="5"/>
  <c r="IC3" i="5"/>
  <c r="ID3" i="5"/>
  <c r="IE3" i="5"/>
  <c r="IF3" i="5"/>
  <c r="IG3" i="5"/>
  <c r="IH3" i="5"/>
  <c r="II3" i="5"/>
  <c r="IJ3" i="5"/>
  <c r="IK3" i="5"/>
  <c r="IL3" i="5"/>
  <c r="IM3" i="5"/>
  <c r="IN3" i="5"/>
  <c r="IO3" i="5"/>
  <c r="IP3" i="5"/>
  <c r="IQ3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HE6" i="5"/>
  <c r="HF6" i="5"/>
  <c r="HG6" i="5"/>
  <c r="HH6" i="5"/>
  <c r="HI6" i="5"/>
  <c r="HJ6" i="5"/>
  <c r="HK6" i="5"/>
  <c r="HL6" i="5"/>
  <c r="HM6" i="5"/>
  <c r="HN6" i="5"/>
  <c r="HO6" i="5"/>
  <c r="HP6" i="5"/>
  <c r="HQ6" i="5"/>
  <c r="HR6" i="5"/>
  <c r="HS6" i="5"/>
  <c r="HT6" i="5"/>
  <c r="HU6" i="5"/>
  <c r="HV6" i="5"/>
  <c r="HW6" i="5"/>
  <c r="HX6" i="5"/>
  <c r="HY6" i="5"/>
  <c r="HZ6" i="5"/>
  <c r="IA6" i="5"/>
  <c r="IB6" i="5"/>
  <c r="IC6" i="5"/>
  <c r="ID6" i="5"/>
  <c r="IE6" i="5"/>
  <c r="IF6" i="5"/>
  <c r="IG6" i="5"/>
  <c r="IH6" i="5"/>
  <c r="II6" i="5"/>
  <c r="IJ6" i="5"/>
  <c r="IK6" i="5"/>
  <c r="IL6" i="5"/>
  <c r="IM6" i="5"/>
  <c r="IN6" i="5"/>
  <c r="IO6" i="5"/>
  <c r="IP6" i="5"/>
  <c r="IQ6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II7" i="5"/>
  <c r="IJ7" i="5"/>
  <c r="IK7" i="5"/>
  <c r="IL7" i="5"/>
  <c r="IM7" i="5"/>
  <c r="IN7" i="5"/>
  <c r="IO7" i="5"/>
  <c r="IP7" i="5"/>
  <c r="IQ7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HE10" i="5"/>
  <c r="HF10" i="5"/>
  <c r="HG10" i="5"/>
  <c r="HH10" i="5"/>
  <c r="HI10" i="5"/>
  <c r="HJ10" i="5"/>
  <c r="HK10" i="5"/>
  <c r="HL10" i="5"/>
  <c r="HM10" i="5"/>
  <c r="HN10" i="5"/>
  <c r="HO10" i="5"/>
  <c r="HP10" i="5"/>
  <c r="HQ10" i="5"/>
  <c r="HR10" i="5"/>
  <c r="HS10" i="5"/>
  <c r="HT10" i="5"/>
  <c r="HU10" i="5"/>
  <c r="HV10" i="5"/>
  <c r="HW10" i="5"/>
  <c r="HX10" i="5"/>
  <c r="HY10" i="5"/>
  <c r="HZ10" i="5"/>
  <c r="IA10" i="5"/>
  <c r="IB10" i="5"/>
  <c r="IC10" i="5"/>
  <c r="ID10" i="5"/>
  <c r="IE10" i="5"/>
  <c r="IF10" i="5"/>
  <c r="IG10" i="5"/>
  <c r="IH10" i="5"/>
  <c r="II10" i="5"/>
  <c r="IJ10" i="5"/>
  <c r="IK10" i="5"/>
  <c r="IL10" i="5"/>
  <c r="IM10" i="5"/>
  <c r="IN10" i="5"/>
  <c r="IO10" i="5"/>
  <c r="IP10" i="5"/>
  <c r="IQ10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HE11" i="5"/>
  <c r="HF11" i="5"/>
  <c r="HG11" i="5"/>
  <c r="HH11" i="5"/>
  <c r="HI11" i="5"/>
  <c r="HJ11" i="5"/>
  <c r="HK11" i="5"/>
  <c r="HL11" i="5"/>
  <c r="HM11" i="5"/>
  <c r="HN11" i="5"/>
  <c r="HO11" i="5"/>
  <c r="HP11" i="5"/>
  <c r="HQ11" i="5"/>
  <c r="HR11" i="5"/>
  <c r="HS11" i="5"/>
  <c r="HT11" i="5"/>
  <c r="HU11" i="5"/>
  <c r="HV11" i="5"/>
  <c r="HW11" i="5"/>
  <c r="HX11" i="5"/>
  <c r="HY11" i="5"/>
  <c r="HZ11" i="5"/>
  <c r="IA11" i="5"/>
  <c r="IB11" i="5"/>
  <c r="IC11" i="5"/>
  <c r="ID11" i="5"/>
  <c r="IE11" i="5"/>
  <c r="IF11" i="5"/>
  <c r="IG11" i="5"/>
  <c r="IH11" i="5"/>
  <c r="II11" i="5"/>
  <c r="IJ11" i="5"/>
  <c r="IK11" i="5"/>
  <c r="IL11" i="5"/>
  <c r="IM11" i="5"/>
  <c r="IN11" i="5"/>
  <c r="IO11" i="5"/>
  <c r="IP11" i="5"/>
  <c r="IQ11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GK12" i="5"/>
  <c r="GL12" i="5"/>
  <c r="GM12" i="5"/>
  <c r="GN12" i="5"/>
  <c r="GO12" i="5"/>
  <c r="GP12" i="5"/>
  <c r="GQ12" i="5"/>
  <c r="GR12" i="5"/>
  <c r="GS12" i="5"/>
  <c r="GT12" i="5"/>
  <c r="GU12" i="5"/>
  <c r="GV12" i="5"/>
  <c r="GW12" i="5"/>
  <c r="GX12" i="5"/>
  <c r="GY12" i="5"/>
  <c r="GZ12" i="5"/>
  <c r="HA12" i="5"/>
  <c r="HB12" i="5"/>
  <c r="HC12" i="5"/>
  <c r="HD12" i="5"/>
  <c r="HE12" i="5"/>
  <c r="HF12" i="5"/>
  <c r="HG12" i="5"/>
  <c r="HH12" i="5"/>
  <c r="HI12" i="5"/>
  <c r="HJ12" i="5"/>
  <c r="HK12" i="5"/>
  <c r="HL12" i="5"/>
  <c r="HM12" i="5"/>
  <c r="HN12" i="5"/>
  <c r="HO12" i="5"/>
  <c r="HP12" i="5"/>
  <c r="HQ12" i="5"/>
  <c r="HR12" i="5"/>
  <c r="HS12" i="5"/>
  <c r="HT12" i="5"/>
  <c r="HU12" i="5"/>
  <c r="HV12" i="5"/>
  <c r="HW12" i="5"/>
  <c r="HX12" i="5"/>
  <c r="HY12" i="5"/>
  <c r="HZ12" i="5"/>
  <c r="IA12" i="5"/>
  <c r="IB12" i="5"/>
  <c r="IC12" i="5"/>
  <c r="ID12" i="5"/>
  <c r="IE12" i="5"/>
  <c r="IF12" i="5"/>
  <c r="IG12" i="5"/>
  <c r="IH12" i="5"/>
  <c r="II12" i="5"/>
  <c r="IJ12" i="5"/>
  <c r="IK12" i="5"/>
  <c r="IL12" i="5"/>
  <c r="IM12" i="5"/>
  <c r="IN12" i="5"/>
  <c r="IO12" i="5"/>
  <c r="IP12" i="5"/>
  <c r="IQ12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GK13" i="5"/>
  <c r="GL13" i="5"/>
  <c r="GM13" i="5"/>
  <c r="GN13" i="5"/>
  <c r="GO13" i="5"/>
  <c r="GP13" i="5"/>
  <c r="GQ13" i="5"/>
  <c r="GR13" i="5"/>
  <c r="GS13" i="5"/>
  <c r="GT13" i="5"/>
  <c r="GU13" i="5"/>
  <c r="GV13" i="5"/>
  <c r="GW13" i="5"/>
  <c r="GX13" i="5"/>
  <c r="GY13" i="5"/>
  <c r="GZ13" i="5"/>
  <c r="HA13" i="5"/>
  <c r="HB13" i="5"/>
  <c r="HC13" i="5"/>
  <c r="HD13" i="5"/>
  <c r="HE13" i="5"/>
  <c r="HF13" i="5"/>
  <c r="HG13" i="5"/>
  <c r="HH13" i="5"/>
  <c r="HI13" i="5"/>
  <c r="HJ13" i="5"/>
  <c r="HK13" i="5"/>
  <c r="HL13" i="5"/>
  <c r="HM13" i="5"/>
  <c r="HN13" i="5"/>
  <c r="HO13" i="5"/>
  <c r="HP13" i="5"/>
  <c r="HQ13" i="5"/>
  <c r="HR13" i="5"/>
  <c r="HS13" i="5"/>
  <c r="HT13" i="5"/>
  <c r="HU13" i="5"/>
  <c r="HV13" i="5"/>
  <c r="HW13" i="5"/>
  <c r="HX13" i="5"/>
  <c r="HY13" i="5"/>
  <c r="HZ13" i="5"/>
  <c r="IA13" i="5"/>
  <c r="IB13" i="5"/>
  <c r="IC13" i="5"/>
  <c r="ID13" i="5"/>
  <c r="IE13" i="5"/>
  <c r="IF13" i="5"/>
  <c r="IG13" i="5"/>
  <c r="IH13" i="5"/>
  <c r="II13" i="5"/>
  <c r="IJ13" i="5"/>
  <c r="IK13" i="5"/>
  <c r="IL13" i="5"/>
  <c r="IM13" i="5"/>
  <c r="IN13" i="5"/>
  <c r="IO13" i="5"/>
  <c r="IP13" i="5"/>
  <c r="IQ13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HE14" i="5"/>
  <c r="HF14" i="5"/>
  <c r="HG14" i="5"/>
  <c r="HH14" i="5"/>
  <c r="HI14" i="5"/>
  <c r="HJ14" i="5"/>
  <c r="HK14" i="5"/>
  <c r="HL14" i="5"/>
  <c r="HM14" i="5"/>
  <c r="HN14" i="5"/>
  <c r="HO14" i="5"/>
  <c r="HP14" i="5"/>
  <c r="HQ14" i="5"/>
  <c r="HR14" i="5"/>
  <c r="HS14" i="5"/>
  <c r="HT14" i="5"/>
  <c r="HU14" i="5"/>
  <c r="HV14" i="5"/>
  <c r="HW14" i="5"/>
  <c r="HX14" i="5"/>
  <c r="HY14" i="5"/>
  <c r="HZ14" i="5"/>
  <c r="IA14" i="5"/>
  <c r="IB14" i="5"/>
  <c r="IC14" i="5"/>
  <c r="ID14" i="5"/>
  <c r="IE14" i="5"/>
  <c r="IF14" i="5"/>
  <c r="IG14" i="5"/>
  <c r="IH14" i="5"/>
  <c r="II14" i="5"/>
  <c r="IJ14" i="5"/>
  <c r="IK14" i="5"/>
  <c r="IL14" i="5"/>
  <c r="IM14" i="5"/>
  <c r="IN14" i="5"/>
  <c r="IO14" i="5"/>
  <c r="IP14" i="5"/>
  <c r="IQ14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HE15" i="5"/>
  <c r="HF15" i="5"/>
  <c r="HG15" i="5"/>
  <c r="HH15" i="5"/>
  <c r="HI15" i="5"/>
  <c r="HJ15" i="5"/>
  <c r="HK15" i="5"/>
  <c r="HL15" i="5"/>
  <c r="HM15" i="5"/>
  <c r="HN15" i="5"/>
  <c r="HO15" i="5"/>
  <c r="HP15" i="5"/>
  <c r="HQ15" i="5"/>
  <c r="HR15" i="5"/>
  <c r="HS15" i="5"/>
  <c r="HT15" i="5"/>
  <c r="HU15" i="5"/>
  <c r="HV15" i="5"/>
  <c r="HW15" i="5"/>
  <c r="HX15" i="5"/>
  <c r="HY15" i="5"/>
  <c r="HZ15" i="5"/>
  <c r="IA15" i="5"/>
  <c r="IB15" i="5"/>
  <c r="IC15" i="5"/>
  <c r="ID15" i="5"/>
  <c r="IE15" i="5"/>
  <c r="IF15" i="5"/>
  <c r="IG15" i="5"/>
  <c r="IH15" i="5"/>
  <c r="II15" i="5"/>
  <c r="IJ15" i="5"/>
  <c r="IK15" i="5"/>
  <c r="IL15" i="5"/>
  <c r="IM15" i="5"/>
  <c r="IN15" i="5"/>
  <c r="IO15" i="5"/>
  <c r="IP15" i="5"/>
  <c r="IQ15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GK16" i="5"/>
  <c r="GL16" i="5"/>
  <c r="GM16" i="5"/>
  <c r="GN16" i="5"/>
  <c r="GO16" i="5"/>
  <c r="GP16" i="5"/>
  <c r="GQ16" i="5"/>
  <c r="GR16" i="5"/>
  <c r="GS16" i="5"/>
  <c r="GT16" i="5"/>
  <c r="GU16" i="5"/>
  <c r="GV16" i="5"/>
  <c r="GW16" i="5"/>
  <c r="GX16" i="5"/>
  <c r="GY16" i="5"/>
  <c r="GZ16" i="5"/>
  <c r="HA16" i="5"/>
  <c r="HB16" i="5"/>
  <c r="HC16" i="5"/>
  <c r="HD16" i="5"/>
  <c r="HE16" i="5"/>
  <c r="HF16" i="5"/>
  <c r="HG16" i="5"/>
  <c r="HH16" i="5"/>
  <c r="HI16" i="5"/>
  <c r="HJ16" i="5"/>
  <c r="HK16" i="5"/>
  <c r="HL16" i="5"/>
  <c r="HM16" i="5"/>
  <c r="HN16" i="5"/>
  <c r="HO16" i="5"/>
  <c r="HP16" i="5"/>
  <c r="HQ16" i="5"/>
  <c r="HR16" i="5"/>
  <c r="HS16" i="5"/>
  <c r="HT16" i="5"/>
  <c r="HU16" i="5"/>
  <c r="HV16" i="5"/>
  <c r="HW16" i="5"/>
  <c r="HX16" i="5"/>
  <c r="HY16" i="5"/>
  <c r="HZ16" i="5"/>
  <c r="IA16" i="5"/>
  <c r="IB16" i="5"/>
  <c r="IC16" i="5"/>
  <c r="ID16" i="5"/>
  <c r="IE16" i="5"/>
  <c r="IF16" i="5"/>
  <c r="IG16" i="5"/>
  <c r="IH16" i="5"/>
  <c r="II16" i="5"/>
  <c r="IJ16" i="5"/>
  <c r="IK16" i="5"/>
  <c r="IL16" i="5"/>
  <c r="IM16" i="5"/>
  <c r="IN16" i="5"/>
  <c r="IO16" i="5"/>
  <c r="IP16" i="5"/>
  <c r="IQ16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GK17" i="5"/>
  <c r="GL17" i="5"/>
  <c r="GM17" i="5"/>
  <c r="GN17" i="5"/>
  <c r="GO17" i="5"/>
  <c r="GP17" i="5"/>
  <c r="GQ17" i="5"/>
  <c r="GR17" i="5"/>
  <c r="GS17" i="5"/>
  <c r="GT17" i="5"/>
  <c r="GU17" i="5"/>
  <c r="GV17" i="5"/>
  <c r="GW17" i="5"/>
  <c r="GX17" i="5"/>
  <c r="GY17" i="5"/>
  <c r="GZ17" i="5"/>
  <c r="HA17" i="5"/>
  <c r="HB17" i="5"/>
  <c r="HC17" i="5"/>
  <c r="HD17" i="5"/>
  <c r="HE17" i="5"/>
  <c r="HF17" i="5"/>
  <c r="HG17" i="5"/>
  <c r="HH17" i="5"/>
  <c r="HI17" i="5"/>
  <c r="HJ17" i="5"/>
  <c r="HK17" i="5"/>
  <c r="HL17" i="5"/>
  <c r="HM17" i="5"/>
  <c r="HN17" i="5"/>
  <c r="HO17" i="5"/>
  <c r="HP17" i="5"/>
  <c r="HQ17" i="5"/>
  <c r="HR17" i="5"/>
  <c r="HS17" i="5"/>
  <c r="HT17" i="5"/>
  <c r="HU17" i="5"/>
  <c r="HV17" i="5"/>
  <c r="HW17" i="5"/>
  <c r="HX17" i="5"/>
  <c r="HY17" i="5"/>
  <c r="HZ17" i="5"/>
  <c r="IA17" i="5"/>
  <c r="IB17" i="5"/>
  <c r="IC17" i="5"/>
  <c r="ID17" i="5"/>
  <c r="IE17" i="5"/>
  <c r="IF17" i="5"/>
  <c r="IG17" i="5"/>
  <c r="IH17" i="5"/>
  <c r="II17" i="5"/>
  <c r="IJ17" i="5"/>
  <c r="IK17" i="5"/>
  <c r="IL17" i="5"/>
  <c r="IM17" i="5"/>
  <c r="IN17" i="5"/>
  <c r="IO17" i="5"/>
  <c r="IP17" i="5"/>
  <c r="IQ17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HE18" i="5"/>
  <c r="HF18" i="5"/>
  <c r="HG18" i="5"/>
  <c r="HH18" i="5"/>
  <c r="HI18" i="5"/>
  <c r="HJ18" i="5"/>
  <c r="HK18" i="5"/>
  <c r="HL18" i="5"/>
  <c r="HM18" i="5"/>
  <c r="HN18" i="5"/>
  <c r="HO18" i="5"/>
  <c r="HP18" i="5"/>
  <c r="HQ18" i="5"/>
  <c r="HR18" i="5"/>
  <c r="HS18" i="5"/>
  <c r="HT18" i="5"/>
  <c r="HU18" i="5"/>
  <c r="HV18" i="5"/>
  <c r="HW18" i="5"/>
  <c r="HX18" i="5"/>
  <c r="HY18" i="5"/>
  <c r="HZ18" i="5"/>
  <c r="IA18" i="5"/>
  <c r="IB18" i="5"/>
  <c r="IC18" i="5"/>
  <c r="ID18" i="5"/>
  <c r="IE18" i="5"/>
  <c r="IF18" i="5"/>
  <c r="IG18" i="5"/>
  <c r="IH18" i="5"/>
  <c r="II18" i="5"/>
  <c r="IJ18" i="5"/>
  <c r="IK18" i="5"/>
  <c r="IL18" i="5"/>
  <c r="IM18" i="5"/>
  <c r="IN18" i="5"/>
  <c r="IO18" i="5"/>
  <c r="IP18" i="5"/>
  <c r="IQ18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GK19" i="5"/>
  <c r="GL19" i="5"/>
  <c r="GM19" i="5"/>
  <c r="GN19" i="5"/>
  <c r="GO19" i="5"/>
  <c r="GP19" i="5"/>
  <c r="GQ19" i="5"/>
  <c r="GR19" i="5"/>
  <c r="GS19" i="5"/>
  <c r="GT19" i="5"/>
  <c r="GU19" i="5"/>
  <c r="GV19" i="5"/>
  <c r="GW19" i="5"/>
  <c r="GX19" i="5"/>
  <c r="GY19" i="5"/>
  <c r="GZ19" i="5"/>
  <c r="HA19" i="5"/>
  <c r="HB19" i="5"/>
  <c r="HC19" i="5"/>
  <c r="HD19" i="5"/>
  <c r="HE19" i="5"/>
  <c r="HF19" i="5"/>
  <c r="HG19" i="5"/>
  <c r="HH19" i="5"/>
  <c r="HI19" i="5"/>
  <c r="HJ19" i="5"/>
  <c r="HK19" i="5"/>
  <c r="HL19" i="5"/>
  <c r="HM19" i="5"/>
  <c r="HN19" i="5"/>
  <c r="HO19" i="5"/>
  <c r="HP19" i="5"/>
  <c r="HQ19" i="5"/>
  <c r="HR19" i="5"/>
  <c r="HS19" i="5"/>
  <c r="HT19" i="5"/>
  <c r="HU19" i="5"/>
  <c r="HV19" i="5"/>
  <c r="HW19" i="5"/>
  <c r="HX19" i="5"/>
  <c r="HY19" i="5"/>
  <c r="HZ19" i="5"/>
  <c r="IA19" i="5"/>
  <c r="IB19" i="5"/>
  <c r="IC19" i="5"/>
  <c r="ID19" i="5"/>
  <c r="IE19" i="5"/>
  <c r="IF19" i="5"/>
  <c r="IG19" i="5"/>
  <c r="IH19" i="5"/>
  <c r="II19" i="5"/>
  <c r="IJ19" i="5"/>
  <c r="IK19" i="5"/>
  <c r="IL19" i="5"/>
  <c r="IM19" i="5"/>
  <c r="IN19" i="5"/>
  <c r="IO19" i="5"/>
  <c r="IP19" i="5"/>
  <c r="IQ19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GK20" i="5"/>
  <c r="GL20" i="5"/>
  <c r="GM20" i="5"/>
  <c r="GN20" i="5"/>
  <c r="GO20" i="5"/>
  <c r="GP20" i="5"/>
  <c r="GQ20" i="5"/>
  <c r="GR20" i="5"/>
  <c r="GS20" i="5"/>
  <c r="GT20" i="5"/>
  <c r="GU20" i="5"/>
  <c r="GV20" i="5"/>
  <c r="GW20" i="5"/>
  <c r="GX20" i="5"/>
  <c r="GY20" i="5"/>
  <c r="GZ20" i="5"/>
  <c r="HA20" i="5"/>
  <c r="HB20" i="5"/>
  <c r="HC20" i="5"/>
  <c r="HD20" i="5"/>
  <c r="HE20" i="5"/>
  <c r="HF20" i="5"/>
  <c r="HG20" i="5"/>
  <c r="HH20" i="5"/>
  <c r="HI20" i="5"/>
  <c r="HJ20" i="5"/>
  <c r="HK20" i="5"/>
  <c r="HL20" i="5"/>
  <c r="HM20" i="5"/>
  <c r="HN20" i="5"/>
  <c r="HO20" i="5"/>
  <c r="HP20" i="5"/>
  <c r="HQ20" i="5"/>
  <c r="HR20" i="5"/>
  <c r="HS20" i="5"/>
  <c r="HT20" i="5"/>
  <c r="HU20" i="5"/>
  <c r="HV20" i="5"/>
  <c r="HW20" i="5"/>
  <c r="HX20" i="5"/>
  <c r="HY20" i="5"/>
  <c r="HZ20" i="5"/>
  <c r="IA20" i="5"/>
  <c r="IB20" i="5"/>
  <c r="IC20" i="5"/>
  <c r="ID20" i="5"/>
  <c r="IE20" i="5"/>
  <c r="IF20" i="5"/>
  <c r="IG20" i="5"/>
  <c r="IH20" i="5"/>
  <c r="II20" i="5"/>
  <c r="IJ20" i="5"/>
  <c r="IK20" i="5"/>
  <c r="IL20" i="5"/>
  <c r="IM20" i="5"/>
  <c r="IN20" i="5"/>
  <c r="IO20" i="5"/>
  <c r="IP20" i="5"/>
  <c r="IQ20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GK21" i="5"/>
  <c r="GL21" i="5"/>
  <c r="GM21" i="5"/>
  <c r="GN21" i="5"/>
  <c r="GO21" i="5"/>
  <c r="GP21" i="5"/>
  <c r="GQ21" i="5"/>
  <c r="GR21" i="5"/>
  <c r="GS21" i="5"/>
  <c r="GT21" i="5"/>
  <c r="GU21" i="5"/>
  <c r="GV21" i="5"/>
  <c r="GW21" i="5"/>
  <c r="GX21" i="5"/>
  <c r="GY21" i="5"/>
  <c r="GZ21" i="5"/>
  <c r="HA21" i="5"/>
  <c r="HB21" i="5"/>
  <c r="HC21" i="5"/>
  <c r="HD21" i="5"/>
  <c r="HE21" i="5"/>
  <c r="HF21" i="5"/>
  <c r="HG21" i="5"/>
  <c r="HH21" i="5"/>
  <c r="HI21" i="5"/>
  <c r="HJ21" i="5"/>
  <c r="HK21" i="5"/>
  <c r="HL21" i="5"/>
  <c r="HM21" i="5"/>
  <c r="HN21" i="5"/>
  <c r="HO21" i="5"/>
  <c r="HP21" i="5"/>
  <c r="HQ21" i="5"/>
  <c r="HR21" i="5"/>
  <c r="HS21" i="5"/>
  <c r="HT21" i="5"/>
  <c r="HU21" i="5"/>
  <c r="HV21" i="5"/>
  <c r="HW21" i="5"/>
  <c r="HX21" i="5"/>
  <c r="HY21" i="5"/>
  <c r="HZ21" i="5"/>
  <c r="IA21" i="5"/>
  <c r="IB21" i="5"/>
  <c r="IC21" i="5"/>
  <c r="ID21" i="5"/>
  <c r="IE21" i="5"/>
  <c r="IF21" i="5"/>
  <c r="IG21" i="5"/>
  <c r="IH21" i="5"/>
  <c r="II21" i="5"/>
  <c r="IJ21" i="5"/>
  <c r="IK21" i="5"/>
  <c r="IL21" i="5"/>
  <c r="IM21" i="5"/>
  <c r="IN21" i="5"/>
  <c r="IO21" i="5"/>
  <c r="IP21" i="5"/>
  <c r="IQ21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HE22" i="5"/>
  <c r="HF22" i="5"/>
  <c r="HG22" i="5"/>
  <c r="HH22" i="5"/>
  <c r="HI22" i="5"/>
  <c r="HJ22" i="5"/>
  <c r="HK22" i="5"/>
  <c r="HL22" i="5"/>
  <c r="HM22" i="5"/>
  <c r="HN22" i="5"/>
  <c r="HO22" i="5"/>
  <c r="HP22" i="5"/>
  <c r="HQ22" i="5"/>
  <c r="HR22" i="5"/>
  <c r="HS22" i="5"/>
  <c r="HT22" i="5"/>
  <c r="HU22" i="5"/>
  <c r="HV22" i="5"/>
  <c r="HW22" i="5"/>
  <c r="HX22" i="5"/>
  <c r="HY22" i="5"/>
  <c r="HZ22" i="5"/>
  <c r="IA22" i="5"/>
  <c r="IB22" i="5"/>
  <c r="IC22" i="5"/>
  <c r="ID22" i="5"/>
  <c r="IE22" i="5"/>
  <c r="IF22" i="5"/>
  <c r="IG22" i="5"/>
  <c r="IH22" i="5"/>
  <c r="II22" i="5"/>
  <c r="IJ22" i="5"/>
  <c r="IK22" i="5"/>
  <c r="IL22" i="5"/>
  <c r="IM22" i="5"/>
  <c r="IN22" i="5"/>
  <c r="IO22" i="5"/>
  <c r="IP22" i="5"/>
  <c r="IQ22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GK23" i="5"/>
  <c r="GL23" i="5"/>
  <c r="GM23" i="5"/>
  <c r="GN23" i="5"/>
  <c r="GO23" i="5"/>
  <c r="GP23" i="5"/>
  <c r="GQ23" i="5"/>
  <c r="GR23" i="5"/>
  <c r="GS23" i="5"/>
  <c r="GT23" i="5"/>
  <c r="GU23" i="5"/>
  <c r="GV23" i="5"/>
  <c r="GW23" i="5"/>
  <c r="GX23" i="5"/>
  <c r="GY23" i="5"/>
  <c r="GZ23" i="5"/>
  <c r="HA23" i="5"/>
  <c r="HB23" i="5"/>
  <c r="HC23" i="5"/>
  <c r="HD23" i="5"/>
  <c r="HE23" i="5"/>
  <c r="HF23" i="5"/>
  <c r="HG23" i="5"/>
  <c r="HH23" i="5"/>
  <c r="HI23" i="5"/>
  <c r="HJ23" i="5"/>
  <c r="HK23" i="5"/>
  <c r="HL23" i="5"/>
  <c r="HM23" i="5"/>
  <c r="HN23" i="5"/>
  <c r="HO23" i="5"/>
  <c r="HP23" i="5"/>
  <c r="HQ23" i="5"/>
  <c r="HR23" i="5"/>
  <c r="HS23" i="5"/>
  <c r="HT23" i="5"/>
  <c r="HU23" i="5"/>
  <c r="HV23" i="5"/>
  <c r="HW23" i="5"/>
  <c r="HX23" i="5"/>
  <c r="HY23" i="5"/>
  <c r="HZ23" i="5"/>
  <c r="IA23" i="5"/>
  <c r="IB23" i="5"/>
  <c r="IC23" i="5"/>
  <c r="ID23" i="5"/>
  <c r="IE23" i="5"/>
  <c r="IF23" i="5"/>
  <c r="IG23" i="5"/>
  <c r="IH23" i="5"/>
  <c r="II23" i="5"/>
  <c r="IJ23" i="5"/>
  <c r="IK23" i="5"/>
  <c r="IL23" i="5"/>
  <c r="IM23" i="5"/>
  <c r="IN23" i="5"/>
  <c r="IO23" i="5"/>
  <c r="IP23" i="5"/>
  <c r="IQ23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GZ24" i="5"/>
  <c r="HA24" i="5"/>
  <c r="HB24" i="5"/>
  <c r="HC24" i="5"/>
  <c r="HD24" i="5"/>
  <c r="HE24" i="5"/>
  <c r="HF24" i="5"/>
  <c r="HG24" i="5"/>
  <c r="HH24" i="5"/>
  <c r="HI24" i="5"/>
  <c r="HJ24" i="5"/>
  <c r="HK24" i="5"/>
  <c r="HL24" i="5"/>
  <c r="HM24" i="5"/>
  <c r="HN24" i="5"/>
  <c r="HO24" i="5"/>
  <c r="HP24" i="5"/>
  <c r="HQ24" i="5"/>
  <c r="HR24" i="5"/>
  <c r="HS24" i="5"/>
  <c r="HT24" i="5"/>
  <c r="HU24" i="5"/>
  <c r="HV24" i="5"/>
  <c r="HW24" i="5"/>
  <c r="HX24" i="5"/>
  <c r="HY24" i="5"/>
  <c r="HZ24" i="5"/>
  <c r="IA24" i="5"/>
  <c r="IB24" i="5"/>
  <c r="IC24" i="5"/>
  <c r="ID24" i="5"/>
  <c r="IE24" i="5"/>
  <c r="IF24" i="5"/>
  <c r="IG24" i="5"/>
  <c r="IH24" i="5"/>
  <c r="II24" i="5"/>
  <c r="IJ24" i="5"/>
  <c r="IK24" i="5"/>
  <c r="IL24" i="5"/>
  <c r="IM24" i="5"/>
  <c r="IN24" i="5"/>
  <c r="IO24" i="5"/>
  <c r="IP24" i="5"/>
  <c r="IQ24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GZ25" i="5"/>
  <c r="HA25" i="5"/>
  <c r="HB25" i="5"/>
  <c r="HC25" i="5"/>
  <c r="HD25" i="5"/>
  <c r="HE25" i="5"/>
  <c r="HF25" i="5"/>
  <c r="HG25" i="5"/>
  <c r="HH25" i="5"/>
  <c r="HI25" i="5"/>
  <c r="HJ25" i="5"/>
  <c r="HK25" i="5"/>
  <c r="HL25" i="5"/>
  <c r="HM25" i="5"/>
  <c r="HN25" i="5"/>
  <c r="HO25" i="5"/>
  <c r="HP25" i="5"/>
  <c r="HQ25" i="5"/>
  <c r="HR25" i="5"/>
  <c r="HS25" i="5"/>
  <c r="HT25" i="5"/>
  <c r="HU25" i="5"/>
  <c r="HV25" i="5"/>
  <c r="HW25" i="5"/>
  <c r="HX25" i="5"/>
  <c r="HY25" i="5"/>
  <c r="HZ25" i="5"/>
  <c r="IA25" i="5"/>
  <c r="IB25" i="5"/>
  <c r="IC25" i="5"/>
  <c r="ID25" i="5"/>
  <c r="IE25" i="5"/>
  <c r="IF25" i="5"/>
  <c r="IG25" i="5"/>
  <c r="IH25" i="5"/>
  <c r="II25" i="5"/>
  <c r="IJ25" i="5"/>
  <c r="IK25" i="5"/>
  <c r="IL25" i="5"/>
  <c r="IM25" i="5"/>
  <c r="IN25" i="5"/>
  <c r="IO25" i="5"/>
  <c r="IP25" i="5"/>
  <c r="IQ25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GX26" i="5"/>
  <c r="GY26" i="5"/>
  <c r="GZ26" i="5"/>
  <c r="HA26" i="5"/>
  <c r="HB26" i="5"/>
  <c r="HC26" i="5"/>
  <c r="HD26" i="5"/>
  <c r="HE26" i="5"/>
  <c r="HF26" i="5"/>
  <c r="HG26" i="5"/>
  <c r="HH26" i="5"/>
  <c r="HI26" i="5"/>
  <c r="HJ26" i="5"/>
  <c r="HK26" i="5"/>
  <c r="HL26" i="5"/>
  <c r="HM26" i="5"/>
  <c r="HN26" i="5"/>
  <c r="HO26" i="5"/>
  <c r="HP26" i="5"/>
  <c r="HQ26" i="5"/>
  <c r="HR26" i="5"/>
  <c r="HS26" i="5"/>
  <c r="HT26" i="5"/>
  <c r="HU26" i="5"/>
  <c r="HV26" i="5"/>
  <c r="HW26" i="5"/>
  <c r="HX26" i="5"/>
  <c r="HY26" i="5"/>
  <c r="HZ26" i="5"/>
  <c r="IA26" i="5"/>
  <c r="IB26" i="5"/>
  <c r="IC26" i="5"/>
  <c r="ID26" i="5"/>
  <c r="IE26" i="5"/>
  <c r="IF26" i="5"/>
  <c r="IG26" i="5"/>
  <c r="IH26" i="5"/>
  <c r="II26" i="5"/>
  <c r="IJ26" i="5"/>
  <c r="IK26" i="5"/>
  <c r="IL26" i="5"/>
  <c r="IM26" i="5"/>
  <c r="IN26" i="5"/>
  <c r="IO26" i="5"/>
  <c r="IP26" i="5"/>
  <c r="IQ26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ES27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GJ27" i="5"/>
  <c r="GK27" i="5"/>
  <c r="GL27" i="5"/>
  <c r="GM27" i="5"/>
  <c r="GN27" i="5"/>
  <c r="GO27" i="5"/>
  <c r="GP27" i="5"/>
  <c r="GQ27" i="5"/>
  <c r="GR27" i="5"/>
  <c r="GS27" i="5"/>
  <c r="GT27" i="5"/>
  <c r="GU27" i="5"/>
  <c r="GV27" i="5"/>
  <c r="GW27" i="5"/>
  <c r="GX27" i="5"/>
  <c r="GY27" i="5"/>
  <c r="GZ27" i="5"/>
  <c r="HA27" i="5"/>
  <c r="HB27" i="5"/>
  <c r="HC27" i="5"/>
  <c r="HD27" i="5"/>
  <c r="HE27" i="5"/>
  <c r="HF27" i="5"/>
  <c r="HG27" i="5"/>
  <c r="HH27" i="5"/>
  <c r="HI27" i="5"/>
  <c r="HJ27" i="5"/>
  <c r="HK27" i="5"/>
  <c r="HL27" i="5"/>
  <c r="HM27" i="5"/>
  <c r="HN27" i="5"/>
  <c r="HO27" i="5"/>
  <c r="HP27" i="5"/>
  <c r="HQ27" i="5"/>
  <c r="HR27" i="5"/>
  <c r="HS27" i="5"/>
  <c r="HT27" i="5"/>
  <c r="HU27" i="5"/>
  <c r="HV27" i="5"/>
  <c r="HW27" i="5"/>
  <c r="HX27" i="5"/>
  <c r="HY27" i="5"/>
  <c r="HZ27" i="5"/>
  <c r="IA27" i="5"/>
  <c r="IB27" i="5"/>
  <c r="IC27" i="5"/>
  <c r="ID27" i="5"/>
  <c r="IE27" i="5"/>
  <c r="IF27" i="5"/>
  <c r="IG27" i="5"/>
  <c r="IH27" i="5"/>
  <c r="II27" i="5"/>
  <c r="IJ27" i="5"/>
  <c r="IK27" i="5"/>
  <c r="IL27" i="5"/>
  <c r="IM27" i="5"/>
  <c r="IN27" i="5"/>
  <c r="IO27" i="5"/>
  <c r="IP27" i="5"/>
  <c r="IQ27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HE28" i="5"/>
  <c r="HF28" i="5"/>
  <c r="HG28" i="5"/>
  <c r="HH28" i="5"/>
  <c r="HI28" i="5"/>
  <c r="HJ28" i="5"/>
  <c r="HK28" i="5"/>
  <c r="HL28" i="5"/>
  <c r="HM28" i="5"/>
  <c r="HN28" i="5"/>
  <c r="HO28" i="5"/>
  <c r="HP28" i="5"/>
  <c r="HQ28" i="5"/>
  <c r="HR28" i="5"/>
  <c r="HS28" i="5"/>
  <c r="HT28" i="5"/>
  <c r="HU28" i="5"/>
  <c r="HV28" i="5"/>
  <c r="HW28" i="5"/>
  <c r="HX28" i="5"/>
  <c r="HY28" i="5"/>
  <c r="HZ28" i="5"/>
  <c r="IA28" i="5"/>
  <c r="IB28" i="5"/>
  <c r="IC28" i="5"/>
  <c r="ID28" i="5"/>
  <c r="IE28" i="5"/>
  <c r="IF28" i="5"/>
  <c r="IG28" i="5"/>
  <c r="IH28" i="5"/>
  <c r="II28" i="5"/>
  <c r="IJ28" i="5"/>
  <c r="IK28" i="5"/>
  <c r="IL28" i="5"/>
  <c r="IM28" i="5"/>
  <c r="IN28" i="5"/>
  <c r="IO28" i="5"/>
  <c r="IP28" i="5"/>
  <c r="IQ28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ES29" i="5"/>
  <c r="ET29" i="5"/>
  <c r="EU29" i="5"/>
  <c r="EV29" i="5"/>
  <c r="EW29" i="5"/>
  <c r="EX29" i="5"/>
  <c r="EY29" i="5"/>
  <c r="EZ29" i="5"/>
  <c r="FA29" i="5"/>
  <c r="FB29" i="5"/>
  <c r="FC29" i="5"/>
  <c r="FD29" i="5"/>
  <c r="FE29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GD29" i="5"/>
  <c r="GE29" i="5"/>
  <c r="GF29" i="5"/>
  <c r="GG29" i="5"/>
  <c r="GH29" i="5"/>
  <c r="GI29" i="5"/>
  <c r="GJ29" i="5"/>
  <c r="GK29" i="5"/>
  <c r="GL29" i="5"/>
  <c r="GM29" i="5"/>
  <c r="GN29" i="5"/>
  <c r="GO29" i="5"/>
  <c r="GP29" i="5"/>
  <c r="GQ29" i="5"/>
  <c r="GR29" i="5"/>
  <c r="GS29" i="5"/>
  <c r="GT29" i="5"/>
  <c r="GU29" i="5"/>
  <c r="GV29" i="5"/>
  <c r="GW29" i="5"/>
  <c r="GX29" i="5"/>
  <c r="GY29" i="5"/>
  <c r="GZ29" i="5"/>
  <c r="HA29" i="5"/>
  <c r="HB29" i="5"/>
  <c r="HC29" i="5"/>
  <c r="HD29" i="5"/>
  <c r="HE29" i="5"/>
  <c r="HF29" i="5"/>
  <c r="HG29" i="5"/>
  <c r="HH29" i="5"/>
  <c r="HI29" i="5"/>
  <c r="HJ29" i="5"/>
  <c r="HK29" i="5"/>
  <c r="HL29" i="5"/>
  <c r="HM29" i="5"/>
  <c r="HN29" i="5"/>
  <c r="HO29" i="5"/>
  <c r="HP29" i="5"/>
  <c r="HQ29" i="5"/>
  <c r="HR29" i="5"/>
  <c r="HS29" i="5"/>
  <c r="HT29" i="5"/>
  <c r="HU29" i="5"/>
  <c r="HV29" i="5"/>
  <c r="HW29" i="5"/>
  <c r="HX29" i="5"/>
  <c r="HY29" i="5"/>
  <c r="HZ29" i="5"/>
  <c r="IA29" i="5"/>
  <c r="IB29" i="5"/>
  <c r="IC29" i="5"/>
  <c r="ID29" i="5"/>
  <c r="IE29" i="5"/>
  <c r="IF29" i="5"/>
  <c r="IG29" i="5"/>
  <c r="IH29" i="5"/>
  <c r="II29" i="5"/>
  <c r="IJ29" i="5"/>
  <c r="IK29" i="5"/>
  <c r="IL29" i="5"/>
  <c r="IM29" i="5"/>
  <c r="IN29" i="5"/>
  <c r="IO29" i="5"/>
  <c r="IP29" i="5"/>
  <c r="IQ29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ER30" i="5"/>
  <c r="ES30" i="5"/>
  <c r="ET30" i="5"/>
  <c r="EU30" i="5"/>
  <c r="EV30" i="5"/>
  <c r="EW30" i="5"/>
  <c r="EX30" i="5"/>
  <c r="EY30" i="5"/>
  <c r="EZ30" i="5"/>
  <c r="FA30" i="5"/>
  <c r="FB30" i="5"/>
  <c r="FC30" i="5"/>
  <c r="FD30" i="5"/>
  <c r="FE30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GD30" i="5"/>
  <c r="GE30" i="5"/>
  <c r="GF30" i="5"/>
  <c r="GG30" i="5"/>
  <c r="GH30" i="5"/>
  <c r="GI30" i="5"/>
  <c r="GJ30" i="5"/>
  <c r="GK30" i="5"/>
  <c r="GL30" i="5"/>
  <c r="GM30" i="5"/>
  <c r="GN30" i="5"/>
  <c r="GO30" i="5"/>
  <c r="GP30" i="5"/>
  <c r="GQ30" i="5"/>
  <c r="GR30" i="5"/>
  <c r="GS30" i="5"/>
  <c r="GT30" i="5"/>
  <c r="GU30" i="5"/>
  <c r="GV30" i="5"/>
  <c r="GW30" i="5"/>
  <c r="GX30" i="5"/>
  <c r="GY30" i="5"/>
  <c r="GZ30" i="5"/>
  <c r="HA30" i="5"/>
  <c r="HB30" i="5"/>
  <c r="HC30" i="5"/>
  <c r="HD30" i="5"/>
  <c r="HE30" i="5"/>
  <c r="HF30" i="5"/>
  <c r="HG30" i="5"/>
  <c r="HH30" i="5"/>
  <c r="HI30" i="5"/>
  <c r="HJ30" i="5"/>
  <c r="HK30" i="5"/>
  <c r="HL30" i="5"/>
  <c r="HM30" i="5"/>
  <c r="HN30" i="5"/>
  <c r="HO30" i="5"/>
  <c r="HP30" i="5"/>
  <c r="HQ30" i="5"/>
  <c r="HR30" i="5"/>
  <c r="HS30" i="5"/>
  <c r="HT30" i="5"/>
  <c r="HU30" i="5"/>
  <c r="HV30" i="5"/>
  <c r="HW30" i="5"/>
  <c r="HX30" i="5"/>
  <c r="HY30" i="5"/>
  <c r="HZ30" i="5"/>
  <c r="IA30" i="5"/>
  <c r="IB30" i="5"/>
  <c r="IC30" i="5"/>
  <c r="ID30" i="5"/>
  <c r="IE30" i="5"/>
  <c r="IF30" i="5"/>
  <c r="IG30" i="5"/>
  <c r="IH30" i="5"/>
  <c r="II30" i="5"/>
  <c r="IJ30" i="5"/>
  <c r="IK30" i="5"/>
  <c r="IL30" i="5"/>
  <c r="IM30" i="5"/>
  <c r="IN30" i="5"/>
  <c r="IO30" i="5"/>
  <c r="IP30" i="5"/>
  <c r="IQ30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EJ31" i="5"/>
  <c r="EK31" i="5"/>
  <c r="EL31" i="5"/>
  <c r="EM31" i="5"/>
  <c r="EN31" i="5"/>
  <c r="EO31" i="5"/>
  <c r="EP31" i="5"/>
  <c r="EQ31" i="5"/>
  <c r="ER31" i="5"/>
  <c r="ES31" i="5"/>
  <c r="ET31" i="5"/>
  <c r="EU31" i="5"/>
  <c r="EV31" i="5"/>
  <c r="EW31" i="5"/>
  <c r="EX31" i="5"/>
  <c r="EY31" i="5"/>
  <c r="EZ31" i="5"/>
  <c r="FA31" i="5"/>
  <c r="FB31" i="5"/>
  <c r="FC31" i="5"/>
  <c r="FD31" i="5"/>
  <c r="FE31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GD31" i="5"/>
  <c r="GE31" i="5"/>
  <c r="GF31" i="5"/>
  <c r="GG31" i="5"/>
  <c r="GH31" i="5"/>
  <c r="GI31" i="5"/>
  <c r="GJ31" i="5"/>
  <c r="GK31" i="5"/>
  <c r="GL31" i="5"/>
  <c r="GM31" i="5"/>
  <c r="GN31" i="5"/>
  <c r="GO31" i="5"/>
  <c r="GP31" i="5"/>
  <c r="GQ31" i="5"/>
  <c r="GR31" i="5"/>
  <c r="GS31" i="5"/>
  <c r="GT31" i="5"/>
  <c r="GU31" i="5"/>
  <c r="GV31" i="5"/>
  <c r="GW31" i="5"/>
  <c r="GX31" i="5"/>
  <c r="GY31" i="5"/>
  <c r="GZ31" i="5"/>
  <c r="HA31" i="5"/>
  <c r="HB31" i="5"/>
  <c r="HC31" i="5"/>
  <c r="HD31" i="5"/>
  <c r="HE31" i="5"/>
  <c r="HF31" i="5"/>
  <c r="HG31" i="5"/>
  <c r="HH31" i="5"/>
  <c r="HI31" i="5"/>
  <c r="HJ31" i="5"/>
  <c r="HK31" i="5"/>
  <c r="HL31" i="5"/>
  <c r="HM31" i="5"/>
  <c r="HN31" i="5"/>
  <c r="HO31" i="5"/>
  <c r="HP31" i="5"/>
  <c r="HQ31" i="5"/>
  <c r="HR31" i="5"/>
  <c r="HS31" i="5"/>
  <c r="HT31" i="5"/>
  <c r="HU31" i="5"/>
  <c r="HV31" i="5"/>
  <c r="HW31" i="5"/>
  <c r="HX31" i="5"/>
  <c r="HY31" i="5"/>
  <c r="HZ31" i="5"/>
  <c r="IA31" i="5"/>
  <c r="IB31" i="5"/>
  <c r="IC31" i="5"/>
  <c r="ID31" i="5"/>
  <c r="IE31" i="5"/>
  <c r="IF31" i="5"/>
  <c r="IG31" i="5"/>
  <c r="IH31" i="5"/>
  <c r="II31" i="5"/>
  <c r="IJ31" i="5"/>
  <c r="IK31" i="5"/>
  <c r="IL31" i="5"/>
  <c r="IM31" i="5"/>
  <c r="IN31" i="5"/>
  <c r="IO31" i="5"/>
  <c r="IP31" i="5"/>
  <c r="IQ31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EJ32" i="5"/>
  <c r="EK32" i="5"/>
  <c r="EL32" i="5"/>
  <c r="EM32" i="5"/>
  <c r="EN32" i="5"/>
  <c r="EO32" i="5"/>
  <c r="EP32" i="5"/>
  <c r="EQ32" i="5"/>
  <c r="ER32" i="5"/>
  <c r="ES32" i="5"/>
  <c r="ET32" i="5"/>
  <c r="EU32" i="5"/>
  <c r="EV32" i="5"/>
  <c r="EW32" i="5"/>
  <c r="EX32" i="5"/>
  <c r="EY32" i="5"/>
  <c r="EZ32" i="5"/>
  <c r="FA32" i="5"/>
  <c r="FB32" i="5"/>
  <c r="FC32" i="5"/>
  <c r="FD32" i="5"/>
  <c r="FE32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GD32" i="5"/>
  <c r="GE32" i="5"/>
  <c r="GF32" i="5"/>
  <c r="GG32" i="5"/>
  <c r="GH32" i="5"/>
  <c r="GI32" i="5"/>
  <c r="GJ32" i="5"/>
  <c r="GK32" i="5"/>
  <c r="GL32" i="5"/>
  <c r="GM32" i="5"/>
  <c r="GN32" i="5"/>
  <c r="GO32" i="5"/>
  <c r="GP32" i="5"/>
  <c r="GQ32" i="5"/>
  <c r="GR32" i="5"/>
  <c r="GS32" i="5"/>
  <c r="GT32" i="5"/>
  <c r="GU32" i="5"/>
  <c r="GV32" i="5"/>
  <c r="GW32" i="5"/>
  <c r="GX32" i="5"/>
  <c r="GY32" i="5"/>
  <c r="GZ32" i="5"/>
  <c r="HA32" i="5"/>
  <c r="HB32" i="5"/>
  <c r="HC32" i="5"/>
  <c r="HD32" i="5"/>
  <c r="HE32" i="5"/>
  <c r="HF32" i="5"/>
  <c r="HG32" i="5"/>
  <c r="HH32" i="5"/>
  <c r="HI32" i="5"/>
  <c r="HJ32" i="5"/>
  <c r="HK32" i="5"/>
  <c r="HL32" i="5"/>
  <c r="HM32" i="5"/>
  <c r="HN32" i="5"/>
  <c r="HO32" i="5"/>
  <c r="HP32" i="5"/>
  <c r="HQ32" i="5"/>
  <c r="HR32" i="5"/>
  <c r="HS32" i="5"/>
  <c r="HT32" i="5"/>
  <c r="HU32" i="5"/>
  <c r="HV32" i="5"/>
  <c r="HW32" i="5"/>
  <c r="HX32" i="5"/>
  <c r="HY32" i="5"/>
  <c r="HZ32" i="5"/>
  <c r="IA32" i="5"/>
  <c r="IB32" i="5"/>
  <c r="IC32" i="5"/>
  <c r="ID32" i="5"/>
  <c r="IE32" i="5"/>
  <c r="IF32" i="5"/>
  <c r="IG32" i="5"/>
  <c r="IH32" i="5"/>
  <c r="II32" i="5"/>
  <c r="IJ32" i="5"/>
  <c r="IK32" i="5"/>
  <c r="IL32" i="5"/>
  <c r="IM32" i="5"/>
  <c r="IN32" i="5"/>
  <c r="IO32" i="5"/>
  <c r="IP32" i="5"/>
  <c r="IQ32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EJ33" i="5"/>
  <c r="EK33" i="5"/>
  <c r="EL33" i="5"/>
  <c r="EM33" i="5"/>
  <c r="EN33" i="5"/>
  <c r="EO33" i="5"/>
  <c r="EP33" i="5"/>
  <c r="EQ33" i="5"/>
  <c r="ER33" i="5"/>
  <c r="ES33" i="5"/>
  <c r="ET33" i="5"/>
  <c r="EU33" i="5"/>
  <c r="EV33" i="5"/>
  <c r="EW33" i="5"/>
  <c r="EX33" i="5"/>
  <c r="EY33" i="5"/>
  <c r="EZ33" i="5"/>
  <c r="FA33" i="5"/>
  <c r="FB33" i="5"/>
  <c r="FC33" i="5"/>
  <c r="FD33" i="5"/>
  <c r="FE33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GD33" i="5"/>
  <c r="GE33" i="5"/>
  <c r="GF33" i="5"/>
  <c r="GG33" i="5"/>
  <c r="GH33" i="5"/>
  <c r="GI33" i="5"/>
  <c r="GJ33" i="5"/>
  <c r="GK33" i="5"/>
  <c r="GL33" i="5"/>
  <c r="GM33" i="5"/>
  <c r="GN33" i="5"/>
  <c r="GO33" i="5"/>
  <c r="GP33" i="5"/>
  <c r="GQ33" i="5"/>
  <c r="GR33" i="5"/>
  <c r="GS33" i="5"/>
  <c r="GT33" i="5"/>
  <c r="GU33" i="5"/>
  <c r="GV33" i="5"/>
  <c r="GW33" i="5"/>
  <c r="GX33" i="5"/>
  <c r="GY33" i="5"/>
  <c r="GZ33" i="5"/>
  <c r="HA33" i="5"/>
  <c r="HB33" i="5"/>
  <c r="HC33" i="5"/>
  <c r="HD33" i="5"/>
  <c r="HE33" i="5"/>
  <c r="HF33" i="5"/>
  <c r="HG33" i="5"/>
  <c r="HH33" i="5"/>
  <c r="HI33" i="5"/>
  <c r="HJ33" i="5"/>
  <c r="HK33" i="5"/>
  <c r="HL33" i="5"/>
  <c r="HM33" i="5"/>
  <c r="HN33" i="5"/>
  <c r="HO33" i="5"/>
  <c r="HP33" i="5"/>
  <c r="HQ33" i="5"/>
  <c r="HR33" i="5"/>
  <c r="HS33" i="5"/>
  <c r="HT33" i="5"/>
  <c r="HU33" i="5"/>
  <c r="HV33" i="5"/>
  <c r="HW33" i="5"/>
  <c r="HX33" i="5"/>
  <c r="HY33" i="5"/>
  <c r="HZ33" i="5"/>
  <c r="IA33" i="5"/>
  <c r="IB33" i="5"/>
  <c r="IC33" i="5"/>
  <c r="ID33" i="5"/>
  <c r="IE33" i="5"/>
  <c r="IF33" i="5"/>
  <c r="IG33" i="5"/>
  <c r="IH33" i="5"/>
  <c r="II33" i="5"/>
  <c r="IJ33" i="5"/>
  <c r="IK33" i="5"/>
  <c r="IL33" i="5"/>
  <c r="IM33" i="5"/>
  <c r="IN33" i="5"/>
  <c r="IO33" i="5"/>
  <c r="IP33" i="5"/>
  <c r="IQ33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EJ34" i="5"/>
  <c r="EK34" i="5"/>
  <c r="EL34" i="5"/>
  <c r="EM34" i="5"/>
  <c r="EN34" i="5"/>
  <c r="EO34" i="5"/>
  <c r="EP34" i="5"/>
  <c r="EQ34" i="5"/>
  <c r="ER34" i="5"/>
  <c r="ES34" i="5"/>
  <c r="ET34" i="5"/>
  <c r="EU34" i="5"/>
  <c r="EV34" i="5"/>
  <c r="EW34" i="5"/>
  <c r="EX34" i="5"/>
  <c r="EY34" i="5"/>
  <c r="EZ34" i="5"/>
  <c r="FA34" i="5"/>
  <c r="FB34" i="5"/>
  <c r="FC34" i="5"/>
  <c r="FD34" i="5"/>
  <c r="FE34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GD34" i="5"/>
  <c r="GE34" i="5"/>
  <c r="GF34" i="5"/>
  <c r="GG34" i="5"/>
  <c r="GH34" i="5"/>
  <c r="GI34" i="5"/>
  <c r="GJ34" i="5"/>
  <c r="GK34" i="5"/>
  <c r="GL34" i="5"/>
  <c r="GM34" i="5"/>
  <c r="GN34" i="5"/>
  <c r="GO34" i="5"/>
  <c r="GP34" i="5"/>
  <c r="GQ34" i="5"/>
  <c r="GR34" i="5"/>
  <c r="GS34" i="5"/>
  <c r="GT34" i="5"/>
  <c r="GU34" i="5"/>
  <c r="GV34" i="5"/>
  <c r="GW34" i="5"/>
  <c r="GX34" i="5"/>
  <c r="GY34" i="5"/>
  <c r="GZ34" i="5"/>
  <c r="HA34" i="5"/>
  <c r="HB34" i="5"/>
  <c r="HC34" i="5"/>
  <c r="HD34" i="5"/>
  <c r="HE34" i="5"/>
  <c r="HF34" i="5"/>
  <c r="HG34" i="5"/>
  <c r="HH34" i="5"/>
  <c r="HI34" i="5"/>
  <c r="HJ34" i="5"/>
  <c r="HK34" i="5"/>
  <c r="HL34" i="5"/>
  <c r="HM34" i="5"/>
  <c r="HN34" i="5"/>
  <c r="HO34" i="5"/>
  <c r="HP34" i="5"/>
  <c r="HQ34" i="5"/>
  <c r="HR34" i="5"/>
  <c r="HS34" i="5"/>
  <c r="HT34" i="5"/>
  <c r="HU34" i="5"/>
  <c r="HV34" i="5"/>
  <c r="HW34" i="5"/>
  <c r="HX34" i="5"/>
  <c r="HY34" i="5"/>
  <c r="HZ34" i="5"/>
  <c r="IA34" i="5"/>
  <c r="IB34" i="5"/>
  <c r="IC34" i="5"/>
  <c r="ID34" i="5"/>
  <c r="IE34" i="5"/>
  <c r="IF34" i="5"/>
  <c r="IG34" i="5"/>
  <c r="IH34" i="5"/>
  <c r="II34" i="5"/>
  <c r="IJ34" i="5"/>
  <c r="IK34" i="5"/>
  <c r="IL34" i="5"/>
  <c r="IM34" i="5"/>
  <c r="IN34" i="5"/>
  <c r="IO34" i="5"/>
  <c r="IP34" i="5"/>
  <c r="IQ34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EJ35" i="5"/>
  <c r="EK35" i="5"/>
  <c r="EL35" i="5"/>
  <c r="EM35" i="5"/>
  <c r="EN35" i="5"/>
  <c r="EO35" i="5"/>
  <c r="EP35" i="5"/>
  <c r="EQ35" i="5"/>
  <c r="ER35" i="5"/>
  <c r="ES35" i="5"/>
  <c r="ET35" i="5"/>
  <c r="EU35" i="5"/>
  <c r="EV35" i="5"/>
  <c r="EW35" i="5"/>
  <c r="EX35" i="5"/>
  <c r="EY35" i="5"/>
  <c r="EZ35" i="5"/>
  <c r="FA35" i="5"/>
  <c r="FB35" i="5"/>
  <c r="FC35" i="5"/>
  <c r="FD35" i="5"/>
  <c r="FE35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GD35" i="5"/>
  <c r="GE35" i="5"/>
  <c r="GF35" i="5"/>
  <c r="GG35" i="5"/>
  <c r="GH35" i="5"/>
  <c r="GI35" i="5"/>
  <c r="GJ35" i="5"/>
  <c r="GK35" i="5"/>
  <c r="GL35" i="5"/>
  <c r="GM35" i="5"/>
  <c r="GN35" i="5"/>
  <c r="GO35" i="5"/>
  <c r="GP35" i="5"/>
  <c r="GQ35" i="5"/>
  <c r="GR35" i="5"/>
  <c r="GS35" i="5"/>
  <c r="GT35" i="5"/>
  <c r="GU35" i="5"/>
  <c r="GV35" i="5"/>
  <c r="GW35" i="5"/>
  <c r="GX35" i="5"/>
  <c r="GY35" i="5"/>
  <c r="GZ35" i="5"/>
  <c r="HA35" i="5"/>
  <c r="HB35" i="5"/>
  <c r="HC35" i="5"/>
  <c r="HD35" i="5"/>
  <c r="HE35" i="5"/>
  <c r="HF35" i="5"/>
  <c r="HG35" i="5"/>
  <c r="HH35" i="5"/>
  <c r="HI35" i="5"/>
  <c r="HJ35" i="5"/>
  <c r="HK35" i="5"/>
  <c r="HL35" i="5"/>
  <c r="HM35" i="5"/>
  <c r="HN35" i="5"/>
  <c r="HO35" i="5"/>
  <c r="HP35" i="5"/>
  <c r="HQ35" i="5"/>
  <c r="HR35" i="5"/>
  <c r="HS35" i="5"/>
  <c r="HT35" i="5"/>
  <c r="HU35" i="5"/>
  <c r="HV35" i="5"/>
  <c r="HW35" i="5"/>
  <c r="HX35" i="5"/>
  <c r="HY35" i="5"/>
  <c r="HZ35" i="5"/>
  <c r="IA35" i="5"/>
  <c r="IB35" i="5"/>
  <c r="IC35" i="5"/>
  <c r="ID35" i="5"/>
  <c r="IE35" i="5"/>
  <c r="IF35" i="5"/>
  <c r="IG35" i="5"/>
  <c r="IH35" i="5"/>
  <c r="II35" i="5"/>
  <c r="IJ35" i="5"/>
  <c r="IK35" i="5"/>
  <c r="IL35" i="5"/>
  <c r="IM35" i="5"/>
  <c r="IN35" i="5"/>
  <c r="IO35" i="5"/>
  <c r="IP35" i="5"/>
  <c r="IQ35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EJ36" i="5"/>
  <c r="EK36" i="5"/>
  <c r="EL36" i="5"/>
  <c r="EM36" i="5"/>
  <c r="EN36" i="5"/>
  <c r="EO36" i="5"/>
  <c r="EP36" i="5"/>
  <c r="EQ36" i="5"/>
  <c r="ER36" i="5"/>
  <c r="ES36" i="5"/>
  <c r="ET36" i="5"/>
  <c r="EU36" i="5"/>
  <c r="EV36" i="5"/>
  <c r="EW36" i="5"/>
  <c r="EX36" i="5"/>
  <c r="EY36" i="5"/>
  <c r="EZ36" i="5"/>
  <c r="FA36" i="5"/>
  <c r="FB36" i="5"/>
  <c r="FC36" i="5"/>
  <c r="FD36" i="5"/>
  <c r="FE36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GD36" i="5"/>
  <c r="GE36" i="5"/>
  <c r="GF36" i="5"/>
  <c r="GG36" i="5"/>
  <c r="GH36" i="5"/>
  <c r="GI36" i="5"/>
  <c r="GJ36" i="5"/>
  <c r="GK36" i="5"/>
  <c r="GL36" i="5"/>
  <c r="GM36" i="5"/>
  <c r="GN36" i="5"/>
  <c r="GO36" i="5"/>
  <c r="GP36" i="5"/>
  <c r="GQ36" i="5"/>
  <c r="GR36" i="5"/>
  <c r="GS36" i="5"/>
  <c r="GT36" i="5"/>
  <c r="GU36" i="5"/>
  <c r="GV36" i="5"/>
  <c r="GW36" i="5"/>
  <c r="GX36" i="5"/>
  <c r="GY36" i="5"/>
  <c r="GZ36" i="5"/>
  <c r="HA36" i="5"/>
  <c r="HB36" i="5"/>
  <c r="HC36" i="5"/>
  <c r="HD36" i="5"/>
  <c r="HE36" i="5"/>
  <c r="HF36" i="5"/>
  <c r="HG36" i="5"/>
  <c r="HH36" i="5"/>
  <c r="HI36" i="5"/>
  <c r="HJ36" i="5"/>
  <c r="HK36" i="5"/>
  <c r="HL36" i="5"/>
  <c r="HM36" i="5"/>
  <c r="HN36" i="5"/>
  <c r="HO36" i="5"/>
  <c r="HP36" i="5"/>
  <c r="HQ36" i="5"/>
  <c r="HR36" i="5"/>
  <c r="HS36" i="5"/>
  <c r="HT36" i="5"/>
  <c r="HU36" i="5"/>
  <c r="HV36" i="5"/>
  <c r="HW36" i="5"/>
  <c r="HX36" i="5"/>
  <c r="HY36" i="5"/>
  <c r="HZ36" i="5"/>
  <c r="IA36" i="5"/>
  <c r="IB36" i="5"/>
  <c r="IC36" i="5"/>
  <c r="ID36" i="5"/>
  <c r="IE36" i="5"/>
  <c r="IF36" i="5"/>
  <c r="IG36" i="5"/>
  <c r="IH36" i="5"/>
  <c r="II36" i="5"/>
  <c r="IJ36" i="5"/>
  <c r="IK36" i="5"/>
  <c r="IL36" i="5"/>
  <c r="IM36" i="5"/>
  <c r="IN36" i="5"/>
  <c r="IO36" i="5"/>
  <c r="IP36" i="5"/>
  <c r="IQ36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EJ37" i="5"/>
  <c r="EK37" i="5"/>
  <c r="EL37" i="5"/>
  <c r="EM37" i="5"/>
  <c r="EN37" i="5"/>
  <c r="EO37" i="5"/>
  <c r="EP37" i="5"/>
  <c r="EQ37" i="5"/>
  <c r="ER37" i="5"/>
  <c r="ES37" i="5"/>
  <c r="ET37" i="5"/>
  <c r="EU37" i="5"/>
  <c r="EV37" i="5"/>
  <c r="EW37" i="5"/>
  <c r="EX37" i="5"/>
  <c r="EY37" i="5"/>
  <c r="EZ37" i="5"/>
  <c r="FA37" i="5"/>
  <c r="FB37" i="5"/>
  <c r="FC37" i="5"/>
  <c r="FD37" i="5"/>
  <c r="FE37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GD37" i="5"/>
  <c r="GE37" i="5"/>
  <c r="GF37" i="5"/>
  <c r="GG37" i="5"/>
  <c r="GH37" i="5"/>
  <c r="GI37" i="5"/>
  <c r="GJ37" i="5"/>
  <c r="GK37" i="5"/>
  <c r="GL37" i="5"/>
  <c r="GM37" i="5"/>
  <c r="GN37" i="5"/>
  <c r="GO37" i="5"/>
  <c r="GP37" i="5"/>
  <c r="GQ37" i="5"/>
  <c r="GR37" i="5"/>
  <c r="GS37" i="5"/>
  <c r="GT37" i="5"/>
  <c r="GU37" i="5"/>
  <c r="GV37" i="5"/>
  <c r="GW37" i="5"/>
  <c r="GX37" i="5"/>
  <c r="GY37" i="5"/>
  <c r="GZ37" i="5"/>
  <c r="HA37" i="5"/>
  <c r="HB37" i="5"/>
  <c r="HC37" i="5"/>
  <c r="HD37" i="5"/>
  <c r="HE37" i="5"/>
  <c r="HF37" i="5"/>
  <c r="HG37" i="5"/>
  <c r="HH37" i="5"/>
  <c r="HI37" i="5"/>
  <c r="HJ37" i="5"/>
  <c r="HK37" i="5"/>
  <c r="HL37" i="5"/>
  <c r="HM37" i="5"/>
  <c r="HN37" i="5"/>
  <c r="HO37" i="5"/>
  <c r="HP37" i="5"/>
  <c r="HQ37" i="5"/>
  <c r="HR37" i="5"/>
  <c r="HS37" i="5"/>
  <c r="HT37" i="5"/>
  <c r="HU37" i="5"/>
  <c r="HV37" i="5"/>
  <c r="HW37" i="5"/>
  <c r="HX37" i="5"/>
  <c r="HY37" i="5"/>
  <c r="HZ37" i="5"/>
  <c r="IA37" i="5"/>
  <c r="IB37" i="5"/>
  <c r="IC37" i="5"/>
  <c r="ID37" i="5"/>
  <c r="IE37" i="5"/>
  <c r="IF37" i="5"/>
  <c r="IG37" i="5"/>
  <c r="IH37" i="5"/>
  <c r="II37" i="5"/>
  <c r="IJ37" i="5"/>
  <c r="IK37" i="5"/>
  <c r="IL37" i="5"/>
  <c r="IM37" i="5"/>
  <c r="IN37" i="5"/>
  <c r="IO37" i="5"/>
  <c r="IP37" i="5"/>
  <c r="IQ37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EJ38" i="5"/>
  <c r="EK38" i="5"/>
  <c r="EL38" i="5"/>
  <c r="EM38" i="5"/>
  <c r="EN38" i="5"/>
  <c r="EO38" i="5"/>
  <c r="EP38" i="5"/>
  <c r="EQ38" i="5"/>
  <c r="ER38" i="5"/>
  <c r="ES38" i="5"/>
  <c r="ET38" i="5"/>
  <c r="EU38" i="5"/>
  <c r="EV38" i="5"/>
  <c r="EW38" i="5"/>
  <c r="EX38" i="5"/>
  <c r="EY38" i="5"/>
  <c r="EZ38" i="5"/>
  <c r="FA38" i="5"/>
  <c r="FB38" i="5"/>
  <c r="FC38" i="5"/>
  <c r="FD38" i="5"/>
  <c r="FE38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GD38" i="5"/>
  <c r="GE38" i="5"/>
  <c r="GF38" i="5"/>
  <c r="GG38" i="5"/>
  <c r="GH38" i="5"/>
  <c r="GI38" i="5"/>
  <c r="GJ38" i="5"/>
  <c r="GK38" i="5"/>
  <c r="GL38" i="5"/>
  <c r="GM38" i="5"/>
  <c r="GN38" i="5"/>
  <c r="GO38" i="5"/>
  <c r="GP38" i="5"/>
  <c r="GQ38" i="5"/>
  <c r="GR38" i="5"/>
  <c r="GS38" i="5"/>
  <c r="GT38" i="5"/>
  <c r="GU38" i="5"/>
  <c r="GV38" i="5"/>
  <c r="GW38" i="5"/>
  <c r="GX38" i="5"/>
  <c r="GY38" i="5"/>
  <c r="GZ38" i="5"/>
  <c r="HA38" i="5"/>
  <c r="HB38" i="5"/>
  <c r="HC38" i="5"/>
  <c r="HD38" i="5"/>
  <c r="HE38" i="5"/>
  <c r="HF38" i="5"/>
  <c r="HG38" i="5"/>
  <c r="HH38" i="5"/>
  <c r="HI38" i="5"/>
  <c r="HJ38" i="5"/>
  <c r="HK38" i="5"/>
  <c r="HL38" i="5"/>
  <c r="HM38" i="5"/>
  <c r="HN38" i="5"/>
  <c r="HO38" i="5"/>
  <c r="HP38" i="5"/>
  <c r="HQ38" i="5"/>
  <c r="HR38" i="5"/>
  <c r="HS38" i="5"/>
  <c r="HT38" i="5"/>
  <c r="HU38" i="5"/>
  <c r="HV38" i="5"/>
  <c r="HW38" i="5"/>
  <c r="HX38" i="5"/>
  <c r="HY38" i="5"/>
  <c r="HZ38" i="5"/>
  <c r="IA38" i="5"/>
  <c r="IB38" i="5"/>
  <c r="IC38" i="5"/>
  <c r="ID38" i="5"/>
  <c r="IE38" i="5"/>
  <c r="IF38" i="5"/>
  <c r="IG38" i="5"/>
  <c r="IH38" i="5"/>
  <c r="II38" i="5"/>
  <c r="IJ38" i="5"/>
  <c r="IK38" i="5"/>
  <c r="IL38" i="5"/>
  <c r="IM38" i="5"/>
  <c r="IN38" i="5"/>
  <c r="IO38" i="5"/>
  <c r="IP38" i="5"/>
  <c r="IQ38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EJ39" i="5"/>
  <c r="EK39" i="5"/>
  <c r="EL39" i="5"/>
  <c r="EM39" i="5"/>
  <c r="EN39" i="5"/>
  <c r="EO39" i="5"/>
  <c r="EP39" i="5"/>
  <c r="EQ39" i="5"/>
  <c r="ER39" i="5"/>
  <c r="ES39" i="5"/>
  <c r="ET39" i="5"/>
  <c r="EU39" i="5"/>
  <c r="EV39" i="5"/>
  <c r="EW39" i="5"/>
  <c r="EX39" i="5"/>
  <c r="EY39" i="5"/>
  <c r="EZ39" i="5"/>
  <c r="FA39" i="5"/>
  <c r="FB39" i="5"/>
  <c r="FC39" i="5"/>
  <c r="FD39" i="5"/>
  <c r="FE39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GD39" i="5"/>
  <c r="GE39" i="5"/>
  <c r="GF39" i="5"/>
  <c r="GG39" i="5"/>
  <c r="GH39" i="5"/>
  <c r="GI39" i="5"/>
  <c r="GJ39" i="5"/>
  <c r="GK39" i="5"/>
  <c r="GL39" i="5"/>
  <c r="GM39" i="5"/>
  <c r="GN39" i="5"/>
  <c r="GO39" i="5"/>
  <c r="GP39" i="5"/>
  <c r="GQ39" i="5"/>
  <c r="GR39" i="5"/>
  <c r="GS39" i="5"/>
  <c r="GT39" i="5"/>
  <c r="GU39" i="5"/>
  <c r="GV39" i="5"/>
  <c r="GW39" i="5"/>
  <c r="GX39" i="5"/>
  <c r="GY39" i="5"/>
  <c r="GZ39" i="5"/>
  <c r="HA39" i="5"/>
  <c r="HB39" i="5"/>
  <c r="HC39" i="5"/>
  <c r="HD39" i="5"/>
  <c r="HE39" i="5"/>
  <c r="HF39" i="5"/>
  <c r="HG39" i="5"/>
  <c r="HH39" i="5"/>
  <c r="HI39" i="5"/>
  <c r="HJ39" i="5"/>
  <c r="HK39" i="5"/>
  <c r="HL39" i="5"/>
  <c r="HM39" i="5"/>
  <c r="HN39" i="5"/>
  <c r="HO39" i="5"/>
  <c r="HP39" i="5"/>
  <c r="HQ39" i="5"/>
  <c r="HR39" i="5"/>
  <c r="HS39" i="5"/>
  <c r="HT39" i="5"/>
  <c r="HU39" i="5"/>
  <c r="HV39" i="5"/>
  <c r="HW39" i="5"/>
  <c r="HX39" i="5"/>
  <c r="HY39" i="5"/>
  <c r="HZ39" i="5"/>
  <c r="IA39" i="5"/>
  <c r="IB39" i="5"/>
  <c r="IC39" i="5"/>
  <c r="ID39" i="5"/>
  <c r="IE39" i="5"/>
  <c r="IF39" i="5"/>
  <c r="IG39" i="5"/>
  <c r="IH39" i="5"/>
  <c r="II39" i="5"/>
  <c r="IJ39" i="5"/>
  <c r="IK39" i="5"/>
  <c r="IL39" i="5"/>
  <c r="IM39" i="5"/>
  <c r="IN39" i="5"/>
  <c r="IO39" i="5"/>
  <c r="IP39" i="5"/>
  <c r="IQ39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EJ40" i="5"/>
  <c r="EK40" i="5"/>
  <c r="EL40" i="5"/>
  <c r="EM40" i="5"/>
  <c r="EN40" i="5"/>
  <c r="EO40" i="5"/>
  <c r="EP40" i="5"/>
  <c r="EQ40" i="5"/>
  <c r="ER40" i="5"/>
  <c r="ES40" i="5"/>
  <c r="ET40" i="5"/>
  <c r="EU40" i="5"/>
  <c r="EV40" i="5"/>
  <c r="EW40" i="5"/>
  <c r="EX40" i="5"/>
  <c r="EY40" i="5"/>
  <c r="EZ40" i="5"/>
  <c r="FA40" i="5"/>
  <c r="FB40" i="5"/>
  <c r="FC40" i="5"/>
  <c r="FD40" i="5"/>
  <c r="FE40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GD40" i="5"/>
  <c r="GE40" i="5"/>
  <c r="GF40" i="5"/>
  <c r="GG40" i="5"/>
  <c r="GH40" i="5"/>
  <c r="GI40" i="5"/>
  <c r="GJ40" i="5"/>
  <c r="GK40" i="5"/>
  <c r="GL40" i="5"/>
  <c r="GM40" i="5"/>
  <c r="GN40" i="5"/>
  <c r="GO40" i="5"/>
  <c r="GP40" i="5"/>
  <c r="GQ40" i="5"/>
  <c r="GR40" i="5"/>
  <c r="GS40" i="5"/>
  <c r="GT40" i="5"/>
  <c r="GU40" i="5"/>
  <c r="GV40" i="5"/>
  <c r="GW40" i="5"/>
  <c r="GX40" i="5"/>
  <c r="GY40" i="5"/>
  <c r="GZ40" i="5"/>
  <c r="HA40" i="5"/>
  <c r="HB40" i="5"/>
  <c r="HC40" i="5"/>
  <c r="HD40" i="5"/>
  <c r="HE40" i="5"/>
  <c r="HF40" i="5"/>
  <c r="HG40" i="5"/>
  <c r="HH40" i="5"/>
  <c r="HI40" i="5"/>
  <c r="HJ40" i="5"/>
  <c r="HK40" i="5"/>
  <c r="HL40" i="5"/>
  <c r="HM40" i="5"/>
  <c r="HN40" i="5"/>
  <c r="HO40" i="5"/>
  <c r="HP40" i="5"/>
  <c r="HQ40" i="5"/>
  <c r="HR40" i="5"/>
  <c r="HS40" i="5"/>
  <c r="HT40" i="5"/>
  <c r="HU40" i="5"/>
  <c r="HV40" i="5"/>
  <c r="HW40" i="5"/>
  <c r="HX40" i="5"/>
  <c r="HY40" i="5"/>
  <c r="HZ40" i="5"/>
  <c r="IA40" i="5"/>
  <c r="IB40" i="5"/>
  <c r="IC40" i="5"/>
  <c r="ID40" i="5"/>
  <c r="IE40" i="5"/>
  <c r="IF40" i="5"/>
  <c r="IG40" i="5"/>
  <c r="IH40" i="5"/>
  <c r="II40" i="5"/>
  <c r="IJ40" i="5"/>
  <c r="IK40" i="5"/>
  <c r="IL40" i="5"/>
  <c r="IM40" i="5"/>
  <c r="IN40" i="5"/>
  <c r="IO40" i="5"/>
  <c r="IP40" i="5"/>
  <c r="IQ40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EJ41" i="5"/>
  <c r="EK41" i="5"/>
  <c r="EL41" i="5"/>
  <c r="EM41" i="5"/>
  <c r="EN41" i="5"/>
  <c r="EO41" i="5"/>
  <c r="EP41" i="5"/>
  <c r="EQ41" i="5"/>
  <c r="ER41" i="5"/>
  <c r="ES41" i="5"/>
  <c r="ET41" i="5"/>
  <c r="EU41" i="5"/>
  <c r="EV41" i="5"/>
  <c r="EW41" i="5"/>
  <c r="EX41" i="5"/>
  <c r="EY41" i="5"/>
  <c r="EZ41" i="5"/>
  <c r="FA41" i="5"/>
  <c r="FB41" i="5"/>
  <c r="FC41" i="5"/>
  <c r="FD41" i="5"/>
  <c r="FE41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GD41" i="5"/>
  <c r="GE41" i="5"/>
  <c r="GF41" i="5"/>
  <c r="GG41" i="5"/>
  <c r="GH41" i="5"/>
  <c r="GI41" i="5"/>
  <c r="GJ41" i="5"/>
  <c r="GK41" i="5"/>
  <c r="GL41" i="5"/>
  <c r="GM41" i="5"/>
  <c r="GN41" i="5"/>
  <c r="GO41" i="5"/>
  <c r="GP41" i="5"/>
  <c r="GQ41" i="5"/>
  <c r="GR41" i="5"/>
  <c r="GS41" i="5"/>
  <c r="GT41" i="5"/>
  <c r="GU41" i="5"/>
  <c r="GV41" i="5"/>
  <c r="GW41" i="5"/>
  <c r="GX41" i="5"/>
  <c r="GY41" i="5"/>
  <c r="GZ41" i="5"/>
  <c r="HA41" i="5"/>
  <c r="HB41" i="5"/>
  <c r="HC41" i="5"/>
  <c r="HD41" i="5"/>
  <c r="HE41" i="5"/>
  <c r="HF41" i="5"/>
  <c r="HG41" i="5"/>
  <c r="HH41" i="5"/>
  <c r="HI41" i="5"/>
  <c r="HJ41" i="5"/>
  <c r="HK41" i="5"/>
  <c r="HL41" i="5"/>
  <c r="HM41" i="5"/>
  <c r="HN41" i="5"/>
  <c r="HO41" i="5"/>
  <c r="HP41" i="5"/>
  <c r="HQ41" i="5"/>
  <c r="HR41" i="5"/>
  <c r="HS41" i="5"/>
  <c r="HT41" i="5"/>
  <c r="HU41" i="5"/>
  <c r="HV41" i="5"/>
  <c r="HW41" i="5"/>
  <c r="HX41" i="5"/>
  <c r="HY41" i="5"/>
  <c r="HZ41" i="5"/>
  <c r="IA41" i="5"/>
  <c r="IB41" i="5"/>
  <c r="IC41" i="5"/>
  <c r="ID41" i="5"/>
  <c r="IE41" i="5"/>
  <c r="IF41" i="5"/>
  <c r="IG41" i="5"/>
  <c r="IH41" i="5"/>
  <c r="II41" i="5"/>
  <c r="IJ41" i="5"/>
  <c r="IK41" i="5"/>
  <c r="IL41" i="5"/>
  <c r="IM41" i="5"/>
  <c r="IN41" i="5"/>
  <c r="IO41" i="5"/>
  <c r="IP41" i="5"/>
  <c r="IQ41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EJ42" i="5"/>
  <c r="EK42" i="5"/>
  <c r="EL42" i="5"/>
  <c r="EM42" i="5"/>
  <c r="EN42" i="5"/>
  <c r="EO42" i="5"/>
  <c r="EP42" i="5"/>
  <c r="EQ42" i="5"/>
  <c r="ER42" i="5"/>
  <c r="ES42" i="5"/>
  <c r="ET42" i="5"/>
  <c r="EU42" i="5"/>
  <c r="EV42" i="5"/>
  <c r="EW42" i="5"/>
  <c r="EX42" i="5"/>
  <c r="EY42" i="5"/>
  <c r="EZ42" i="5"/>
  <c r="FA42" i="5"/>
  <c r="FB42" i="5"/>
  <c r="FC42" i="5"/>
  <c r="FD42" i="5"/>
  <c r="FE42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GD42" i="5"/>
  <c r="GE42" i="5"/>
  <c r="GF42" i="5"/>
  <c r="GG42" i="5"/>
  <c r="GH42" i="5"/>
  <c r="GI42" i="5"/>
  <c r="GJ42" i="5"/>
  <c r="GK42" i="5"/>
  <c r="GL42" i="5"/>
  <c r="GM42" i="5"/>
  <c r="GN42" i="5"/>
  <c r="GO42" i="5"/>
  <c r="GP42" i="5"/>
  <c r="GQ42" i="5"/>
  <c r="GR42" i="5"/>
  <c r="GS42" i="5"/>
  <c r="GT42" i="5"/>
  <c r="GU42" i="5"/>
  <c r="GV42" i="5"/>
  <c r="GW42" i="5"/>
  <c r="GX42" i="5"/>
  <c r="GY42" i="5"/>
  <c r="GZ42" i="5"/>
  <c r="HA42" i="5"/>
  <c r="HB42" i="5"/>
  <c r="HC42" i="5"/>
  <c r="HD42" i="5"/>
  <c r="HE42" i="5"/>
  <c r="HF42" i="5"/>
  <c r="HG42" i="5"/>
  <c r="HH42" i="5"/>
  <c r="HI42" i="5"/>
  <c r="HJ42" i="5"/>
  <c r="HK42" i="5"/>
  <c r="HL42" i="5"/>
  <c r="HM42" i="5"/>
  <c r="HN42" i="5"/>
  <c r="HO42" i="5"/>
  <c r="HP42" i="5"/>
  <c r="HQ42" i="5"/>
  <c r="HR42" i="5"/>
  <c r="HS42" i="5"/>
  <c r="HT42" i="5"/>
  <c r="HU42" i="5"/>
  <c r="HV42" i="5"/>
  <c r="HW42" i="5"/>
  <c r="HX42" i="5"/>
  <c r="HY42" i="5"/>
  <c r="HZ42" i="5"/>
  <c r="IA42" i="5"/>
  <c r="IB42" i="5"/>
  <c r="IC42" i="5"/>
  <c r="ID42" i="5"/>
  <c r="IE42" i="5"/>
  <c r="IF42" i="5"/>
  <c r="IG42" i="5"/>
  <c r="IH42" i="5"/>
  <c r="II42" i="5"/>
  <c r="IJ42" i="5"/>
  <c r="IK42" i="5"/>
  <c r="IL42" i="5"/>
  <c r="IM42" i="5"/>
  <c r="IN42" i="5"/>
  <c r="IO42" i="5"/>
  <c r="IP42" i="5"/>
  <c r="IQ42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EJ43" i="5"/>
  <c r="EK43" i="5"/>
  <c r="EL43" i="5"/>
  <c r="EM43" i="5"/>
  <c r="EN43" i="5"/>
  <c r="EO43" i="5"/>
  <c r="EP43" i="5"/>
  <c r="EQ43" i="5"/>
  <c r="ER43" i="5"/>
  <c r="ES43" i="5"/>
  <c r="ET43" i="5"/>
  <c r="EU43" i="5"/>
  <c r="EV43" i="5"/>
  <c r="EW43" i="5"/>
  <c r="EX43" i="5"/>
  <c r="EY43" i="5"/>
  <c r="EZ43" i="5"/>
  <c r="FA43" i="5"/>
  <c r="FB43" i="5"/>
  <c r="FC43" i="5"/>
  <c r="FD43" i="5"/>
  <c r="FE43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GD43" i="5"/>
  <c r="GE43" i="5"/>
  <c r="GF43" i="5"/>
  <c r="GG43" i="5"/>
  <c r="GH43" i="5"/>
  <c r="GI43" i="5"/>
  <c r="GJ43" i="5"/>
  <c r="GK43" i="5"/>
  <c r="GL43" i="5"/>
  <c r="GM43" i="5"/>
  <c r="GN43" i="5"/>
  <c r="GO43" i="5"/>
  <c r="GP43" i="5"/>
  <c r="GQ43" i="5"/>
  <c r="GR43" i="5"/>
  <c r="GS43" i="5"/>
  <c r="GT43" i="5"/>
  <c r="GU43" i="5"/>
  <c r="GV43" i="5"/>
  <c r="GW43" i="5"/>
  <c r="GX43" i="5"/>
  <c r="GY43" i="5"/>
  <c r="GZ43" i="5"/>
  <c r="HA43" i="5"/>
  <c r="HB43" i="5"/>
  <c r="HC43" i="5"/>
  <c r="HD43" i="5"/>
  <c r="HE43" i="5"/>
  <c r="HF43" i="5"/>
  <c r="HG43" i="5"/>
  <c r="HH43" i="5"/>
  <c r="HI43" i="5"/>
  <c r="HJ43" i="5"/>
  <c r="HK43" i="5"/>
  <c r="HL43" i="5"/>
  <c r="HM43" i="5"/>
  <c r="HN43" i="5"/>
  <c r="HO43" i="5"/>
  <c r="HP43" i="5"/>
  <c r="HQ43" i="5"/>
  <c r="HR43" i="5"/>
  <c r="HS43" i="5"/>
  <c r="HT43" i="5"/>
  <c r="HU43" i="5"/>
  <c r="HV43" i="5"/>
  <c r="HW43" i="5"/>
  <c r="HX43" i="5"/>
  <c r="HY43" i="5"/>
  <c r="HZ43" i="5"/>
  <c r="IA43" i="5"/>
  <c r="IB43" i="5"/>
  <c r="IC43" i="5"/>
  <c r="ID43" i="5"/>
  <c r="IE43" i="5"/>
  <c r="IF43" i="5"/>
  <c r="IG43" i="5"/>
  <c r="IH43" i="5"/>
  <c r="II43" i="5"/>
  <c r="IJ43" i="5"/>
  <c r="IK43" i="5"/>
  <c r="IL43" i="5"/>
  <c r="IM43" i="5"/>
  <c r="IN43" i="5"/>
  <c r="IO43" i="5"/>
  <c r="IP43" i="5"/>
  <c r="IQ43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EJ44" i="5"/>
  <c r="EK44" i="5"/>
  <c r="EL44" i="5"/>
  <c r="EM44" i="5"/>
  <c r="EN44" i="5"/>
  <c r="EO44" i="5"/>
  <c r="EP44" i="5"/>
  <c r="EQ44" i="5"/>
  <c r="ER44" i="5"/>
  <c r="ES44" i="5"/>
  <c r="ET44" i="5"/>
  <c r="EU44" i="5"/>
  <c r="EV44" i="5"/>
  <c r="EW44" i="5"/>
  <c r="EX44" i="5"/>
  <c r="EY44" i="5"/>
  <c r="EZ44" i="5"/>
  <c r="FA44" i="5"/>
  <c r="FB44" i="5"/>
  <c r="FC44" i="5"/>
  <c r="FD44" i="5"/>
  <c r="FE44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GD44" i="5"/>
  <c r="GE44" i="5"/>
  <c r="GF44" i="5"/>
  <c r="GG44" i="5"/>
  <c r="GH44" i="5"/>
  <c r="GI44" i="5"/>
  <c r="GJ44" i="5"/>
  <c r="GK44" i="5"/>
  <c r="GL44" i="5"/>
  <c r="GM44" i="5"/>
  <c r="GN44" i="5"/>
  <c r="GO44" i="5"/>
  <c r="GP44" i="5"/>
  <c r="GQ44" i="5"/>
  <c r="GR44" i="5"/>
  <c r="GS44" i="5"/>
  <c r="GT44" i="5"/>
  <c r="GU44" i="5"/>
  <c r="GV44" i="5"/>
  <c r="GW44" i="5"/>
  <c r="GX44" i="5"/>
  <c r="GY44" i="5"/>
  <c r="GZ44" i="5"/>
  <c r="HA44" i="5"/>
  <c r="HB44" i="5"/>
  <c r="HC44" i="5"/>
  <c r="HD44" i="5"/>
  <c r="HE44" i="5"/>
  <c r="HF44" i="5"/>
  <c r="HG44" i="5"/>
  <c r="HH44" i="5"/>
  <c r="HI44" i="5"/>
  <c r="HJ44" i="5"/>
  <c r="HK44" i="5"/>
  <c r="HL44" i="5"/>
  <c r="HM44" i="5"/>
  <c r="HN44" i="5"/>
  <c r="HO44" i="5"/>
  <c r="HP44" i="5"/>
  <c r="HQ44" i="5"/>
  <c r="HR44" i="5"/>
  <c r="HS44" i="5"/>
  <c r="HT44" i="5"/>
  <c r="HU44" i="5"/>
  <c r="HV44" i="5"/>
  <c r="HW44" i="5"/>
  <c r="HX44" i="5"/>
  <c r="HY44" i="5"/>
  <c r="HZ44" i="5"/>
  <c r="IA44" i="5"/>
  <c r="IB44" i="5"/>
  <c r="IC44" i="5"/>
  <c r="ID44" i="5"/>
  <c r="IE44" i="5"/>
  <c r="IF44" i="5"/>
  <c r="IG44" i="5"/>
  <c r="IH44" i="5"/>
  <c r="II44" i="5"/>
  <c r="IJ44" i="5"/>
  <c r="IK44" i="5"/>
  <c r="IL44" i="5"/>
  <c r="IM44" i="5"/>
  <c r="IN44" i="5"/>
  <c r="IO44" i="5"/>
  <c r="IP44" i="5"/>
  <c r="IQ44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EJ45" i="5"/>
  <c r="EK45" i="5"/>
  <c r="EL45" i="5"/>
  <c r="EM45" i="5"/>
  <c r="EN45" i="5"/>
  <c r="EO45" i="5"/>
  <c r="EP45" i="5"/>
  <c r="EQ45" i="5"/>
  <c r="ER45" i="5"/>
  <c r="ES45" i="5"/>
  <c r="ET45" i="5"/>
  <c r="EU45" i="5"/>
  <c r="EV45" i="5"/>
  <c r="EW45" i="5"/>
  <c r="EX45" i="5"/>
  <c r="EY45" i="5"/>
  <c r="EZ45" i="5"/>
  <c r="FA45" i="5"/>
  <c r="FB45" i="5"/>
  <c r="FC45" i="5"/>
  <c r="FD45" i="5"/>
  <c r="FE45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GD45" i="5"/>
  <c r="GE45" i="5"/>
  <c r="GF45" i="5"/>
  <c r="GG45" i="5"/>
  <c r="GH45" i="5"/>
  <c r="GI45" i="5"/>
  <c r="GJ45" i="5"/>
  <c r="GK45" i="5"/>
  <c r="GL45" i="5"/>
  <c r="GM45" i="5"/>
  <c r="GN45" i="5"/>
  <c r="GO45" i="5"/>
  <c r="GP45" i="5"/>
  <c r="GQ45" i="5"/>
  <c r="GR45" i="5"/>
  <c r="GS45" i="5"/>
  <c r="GT45" i="5"/>
  <c r="GU45" i="5"/>
  <c r="GV45" i="5"/>
  <c r="GW45" i="5"/>
  <c r="GX45" i="5"/>
  <c r="GY45" i="5"/>
  <c r="GZ45" i="5"/>
  <c r="HA45" i="5"/>
  <c r="HB45" i="5"/>
  <c r="HC45" i="5"/>
  <c r="HD45" i="5"/>
  <c r="HE45" i="5"/>
  <c r="HF45" i="5"/>
  <c r="HG45" i="5"/>
  <c r="HH45" i="5"/>
  <c r="HI45" i="5"/>
  <c r="HJ45" i="5"/>
  <c r="HK45" i="5"/>
  <c r="HL45" i="5"/>
  <c r="HM45" i="5"/>
  <c r="HN45" i="5"/>
  <c r="HO45" i="5"/>
  <c r="HP45" i="5"/>
  <c r="HQ45" i="5"/>
  <c r="HR45" i="5"/>
  <c r="HS45" i="5"/>
  <c r="HT45" i="5"/>
  <c r="HU45" i="5"/>
  <c r="HV45" i="5"/>
  <c r="HW45" i="5"/>
  <c r="HX45" i="5"/>
  <c r="HY45" i="5"/>
  <c r="HZ45" i="5"/>
  <c r="IA45" i="5"/>
  <c r="IB45" i="5"/>
  <c r="IC45" i="5"/>
  <c r="ID45" i="5"/>
  <c r="IE45" i="5"/>
  <c r="IF45" i="5"/>
  <c r="IG45" i="5"/>
  <c r="IH45" i="5"/>
  <c r="II45" i="5"/>
  <c r="IJ45" i="5"/>
  <c r="IK45" i="5"/>
  <c r="IL45" i="5"/>
  <c r="IM45" i="5"/>
  <c r="IN45" i="5"/>
  <c r="IO45" i="5"/>
  <c r="IP45" i="5"/>
  <c r="IQ45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EJ46" i="5"/>
  <c r="EK46" i="5"/>
  <c r="EL46" i="5"/>
  <c r="EM46" i="5"/>
  <c r="EN46" i="5"/>
  <c r="EO46" i="5"/>
  <c r="EP46" i="5"/>
  <c r="EQ46" i="5"/>
  <c r="ER46" i="5"/>
  <c r="ES46" i="5"/>
  <c r="ET46" i="5"/>
  <c r="EU46" i="5"/>
  <c r="EV46" i="5"/>
  <c r="EW46" i="5"/>
  <c r="EX46" i="5"/>
  <c r="EY46" i="5"/>
  <c r="EZ46" i="5"/>
  <c r="FA46" i="5"/>
  <c r="FB46" i="5"/>
  <c r="FC46" i="5"/>
  <c r="FD46" i="5"/>
  <c r="FE46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GD46" i="5"/>
  <c r="GE46" i="5"/>
  <c r="GF46" i="5"/>
  <c r="GG46" i="5"/>
  <c r="GH46" i="5"/>
  <c r="GI46" i="5"/>
  <c r="GJ46" i="5"/>
  <c r="GK46" i="5"/>
  <c r="GL46" i="5"/>
  <c r="GM46" i="5"/>
  <c r="GN46" i="5"/>
  <c r="GO46" i="5"/>
  <c r="GP46" i="5"/>
  <c r="GQ46" i="5"/>
  <c r="GR46" i="5"/>
  <c r="GS46" i="5"/>
  <c r="GT46" i="5"/>
  <c r="GU46" i="5"/>
  <c r="GV46" i="5"/>
  <c r="GW46" i="5"/>
  <c r="GX46" i="5"/>
  <c r="GY46" i="5"/>
  <c r="GZ46" i="5"/>
  <c r="HA46" i="5"/>
  <c r="HB46" i="5"/>
  <c r="HC46" i="5"/>
  <c r="HD46" i="5"/>
  <c r="HE46" i="5"/>
  <c r="HF46" i="5"/>
  <c r="HG46" i="5"/>
  <c r="HH46" i="5"/>
  <c r="HI46" i="5"/>
  <c r="HJ46" i="5"/>
  <c r="HK46" i="5"/>
  <c r="HL46" i="5"/>
  <c r="HM46" i="5"/>
  <c r="HN46" i="5"/>
  <c r="HO46" i="5"/>
  <c r="HP46" i="5"/>
  <c r="HQ46" i="5"/>
  <c r="HR46" i="5"/>
  <c r="HS46" i="5"/>
  <c r="HT46" i="5"/>
  <c r="HU46" i="5"/>
  <c r="HV46" i="5"/>
  <c r="HW46" i="5"/>
  <c r="HX46" i="5"/>
  <c r="HY46" i="5"/>
  <c r="HZ46" i="5"/>
  <c r="IA46" i="5"/>
  <c r="IB46" i="5"/>
  <c r="IC46" i="5"/>
  <c r="ID46" i="5"/>
  <c r="IE46" i="5"/>
  <c r="IF46" i="5"/>
  <c r="IG46" i="5"/>
  <c r="IH46" i="5"/>
  <c r="II46" i="5"/>
  <c r="IJ46" i="5"/>
  <c r="IK46" i="5"/>
  <c r="IL46" i="5"/>
  <c r="IM46" i="5"/>
  <c r="IN46" i="5"/>
  <c r="IO46" i="5"/>
  <c r="IP46" i="5"/>
  <c r="IQ46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EG47" i="5"/>
  <c r="EH47" i="5"/>
  <c r="EI47" i="5"/>
  <c r="EJ47" i="5"/>
  <c r="EK47" i="5"/>
  <c r="EL47" i="5"/>
  <c r="EM47" i="5"/>
  <c r="EN47" i="5"/>
  <c r="EO47" i="5"/>
  <c r="EP47" i="5"/>
  <c r="EQ47" i="5"/>
  <c r="ER47" i="5"/>
  <c r="ES47" i="5"/>
  <c r="ET47" i="5"/>
  <c r="EU47" i="5"/>
  <c r="EV47" i="5"/>
  <c r="EW47" i="5"/>
  <c r="EX47" i="5"/>
  <c r="EY47" i="5"/>
  <c r="EZ47" i="5"/>
  <c r="FA47" i="5"/>
  <c r="FB47" i="5"/>
  <c r="FC47" i="5"/>
  <c r="FD47" i="5"/>
  <c r="FE47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GD47" i="5"/>
  <c r="GE47" i="5"/>
  <c r="GF47" i="5"/>
  <c r="GG47" i="5"/>
  <c r="GH47" i="5"/>
  <c r="GI47" i="5"/>
  <c r="GJ47" i="5"/>
  <c r="GK47" i="5"/>
  <c r="GL47" i="5"/>
  <c r="GM47" i="5"/>
  <c r="GN47" i="5"/>
  <c r="GO47" i="5"/>
  <c r="GP47" i="5"/>
  <c r="GQ47" i="5"/>
  <c r="GR47" i="5"/>
  <c r="GS47" i="5"/>
  <c r="GT47" i="5"/>
  <c r="GU47" i="5"/>
  <c r="GV47" i="5"/>
  <c r="GW47" i="5"/>
  <c r="GX47" i="5"/>
  <c r="GY47" i="5"/>
  <c r="GZ47" i="5"/>
  <c r="HA47" i="5"/>
  <c r="HB47" i="5"/>
  <c r="HC47" i="5"/>
  <c r="HD47" i="5"/>
  <c r="HE47" i="5"/>
  <c r="HF47" i="5"/>
  <c r="HG47" i="5"/>
  <c r="HH47" i="5"/>
  <c r="HI47" i="5"/>
  <c r="HJ47" i="5"/>
  <c r="HK47" i="5"/>
  <c r="HL47" i="5"/>
  <c r="HM47" i="5"/>
  <c r="HN47" i="5"/>
  <c r="HO47" i="5"/>
  <c r="HP47" i="5"/>
  <c r="HQ47" i="5"/>
  <c r="HR47" i="5"/>
  <c r="HS47" i="5"/>
  <c r="HT47" i="5"/>
  <c r="HU47" i="5"/>
  <c r="HV47" i="5"/>
  <c r="HW47" i="5"/>
  <c r="HX47" i="5"/>
  <c r="HY47" i="5"/>
  <c r="HZ47" i="5"/>
  <c r="IA47" i="5"/>
  <c r="IB47" i="5"/>
  <c r="IC47" i="5"/>
  <c r="ID47" i="5"/>
  <c r="IE47" i="5"/>
  <c r="IF47" i="5"/>
  <c r="IG47" i="5"/>
  <c r="IH47" i="5"/>
  <c r="II47" i="5"/>
  <c r="IJ47" i="5"/>
  <c r="IK47" i="5"/>
  <c r="IL47" i="5"/>
  <c r="IM47" i="5"/>
  <c r="IN47" i="5"/>
  <c r="IO47" i="5"/>
  <c r="IP47" i="5"/>
  <c r="IQ47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EJ48" i="5"/>
  <c r="EK48" i="5"/>
  <c r="EL48" i="5"/>
  <c r="EM48" i="5"/>
  <c r="EN48" i="5"/>
  <c r="EO48" i="5"/>
  <c r="EP48" i="5"/>
  <c r="EQ48" i="5"/>
  <c r="ER48" i="5"/>
  <c r="ES48" i="5"/>
  <c r="ET48" i="5"/>
  <c r="EU48" i="5"/>
  <c r="EV48" i="5"/>
  <c r="EW48" i="5"/>
  <c r="EX48" i="5"/>
  <c r="EY48" i="5"/>
  <c r="EZ48" i="5"/>
  <c r="FA48" i="5"/>
  <c r="FB48" i="5"/>
  <c r="FC48" i="5"/>
  <c r="FD48" i="5"/>
  <c r="FE48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GD48" i="5"/>
  <c r="GE48" i="5"/>
  <c r="GF48" i="5"/>
  <c r="GG48" i="5"/>
  <c r="GH48" i="5"/>
  <c r="GI48" i="5"/>
  <c r="GJ48" i="5"/>
  <c r="GK48" i="5"/>
  <c r="GL48" i="5"/>
  <c r="GM48" i="5"/>
  <c r="GN48" i="5"/>
  <c r="GO48" i="5"/>
  <c r="GP48" i="5"/>
  <c r="GQ48" i="5"/>
  <c r="GR48" i="5"/>
  <c r="GS48" i="5"/>
  <c r="GT48" i="5"/>
  <c r="GU48" i="5"/>
  <c r="GV48" i="5"/>
  <c r="GW48" i="5"/>
  <c r="GX48" i="5"/>
  <c r="GY48" i="5"/>
  <c r="GZ48" i="5"/>
  <c r="HA48" i="5"/>
  <c r="HB48" i="5"/>
  <c r="HC48" i="5"/>
  <c r="HD48" i="5"/>
  <c r="HE48" i="5"/>
  <c r="HF48" i="5"/>
  <c r="HG48" i="5"/>
  <c r="HH48" i="5"/>
  <c r="HI48" i="5"/>
  <c r="HJ48" i="5"/>
  <c r="HK48" i="5"/>
  <c r="HL48" i="5"/>
  <c r="HM48" i="5"/>
  <c r="HN48" i="5"/>
  <c r="HO48" i="5"/>
  <c r="HP48" i="5"/>
  <c r="HQ48" i="5"/>
  <c r="HR48" i="5"/>
  <c r="HS48" i="5"/>
  <c r="HT48" i="5"/>
  <c r="HU48" i="5"/>
  <c r="HV48" i="5"/>
  <c r="HW48" i="5"/>
  <c r="HX48" i="5"/>
  <c r="HY48" i="5"/>
  <c r="HZ48" i="5"/>
  <c r="IA48" i="5"/>
  <c r="IB48" i="5"/>
  <c r="IC48" i="5"/>
  <c r="ID48" i="5"/>
  <c r="IE48" i="5"/>
  <c r="IF48" i="5"/>
  <c r="IG48" i="5"/>
  <c r="IH48" i="5"/>
  <c r="II48" i="5"/>
  <c r="IJ48" i="5"/>
  <c r="IK48" i="5"/>
  <c r="IL48" i="5"/>
  <c r="IM48" i="5"/>
  <c r="IN48" i="5"/>
  <c r="IO48" i="5"/>
  <c r="IP48" i="5"/>
  <c r="IQ48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EJ49" i="5"/>
  <c r="EK49" i="5"/>
  <c r="EL49" i="5"/>
  <c r="EM49" i="5"/>
  <c r="EN49" i="5"/>
  <c r="EO49" i="5"/>
  <c r="EP49" i="5"/>
  <c r="EQ49" i="5"/>
  <c r="ER49" i="5"/>
  <c r="ES49" i="5"/>
  <c r="ET49" i="5"/>
  <c r="EU49" i="5"/>
  <c r="EV49" i="5"/>
  <c r="EW49" i="5"/>
  <c r="EX49" i="5"/>
  <c r="EY49" i="5"/>
  <c r="EZ49" i="5"/>
  <c r="FA49" i="5"/>
  <c r="FB49" i="5"/>
  <c r="FC49" i="5"/>
  <c r="FD49" i="5"/>
  <c r="FE49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GD49" i="5"/>
  <c r="GE49" i="5"/>
  <c r="GF49" i="5"/>
  <c r="GG49" i="5"/>
  <c r="GH49" i="5"/>
  <c r="GI49" i="5"/>
  <c r="GJ49" i="5"/>
  <c r="GK49" i="5"/>
  <c r="GL49" i="5"/>
  <c r="GM49" i="5"/>
  <c r="GN49" i="5"/>
  <c r="GO49" i="5"/>
  <c r="GP49" i="5"/>
  <c r="GQ49" i="5"/>
  <c r="GR49" i="5"/>
  <c r="GS49" i="5"/>
  <c r="GT49" i="5"/>
  <c r="GU49" i="5"/>
  <c r="GV49" i="5"/>
  <c r="GW49" i="5"/>
  <c r="GX49" i="5"/>
  <c r="GY49" i="5"/>
  <c r="GZ49" i="5"/>
  <c r="HA49" i="5"/>
  <c r="HB49" i="5"/>
  <c r="HC49" i="5"/>
  <c r="HD49" i="5"/>
  <c r="HE49" i="5"/>
  <c r="HF49" i="5"/>
  <c r="HG49" i="5"/>
  <c r="HH49" i="5"/>
  <c r="HI49" i="5"/>
  <c r="HJ49" i="5"/>
  <c r="HK49" i="5"/>
  <c r="HL49" i="5"/>
  <c r="HM49" i="5"/>
  <c r="HN49" i="5"/>
  <c r="HO49" i="5"/>
  <c r="HP49" i="5"/>
  <c r="HQ49" i="5"/>
  <c r="HR49" i="5"/>
  <c r="HS49" i="5"/>
  <c r="HT49" i="5"/>
  <c r="HU49" i="5"/>
  <c r="HV49" i="5"/>
  <c r="HW49" i="5"/>
  <c r="HX49" i="5"/>
  <c r="HY49" i="5"/>
  <c r="HZ49" i="5"/>
  <c r="IA49" i="5"/>
  <c r="IB49" i="5"/>
  <c r="IC49" i="5"/>
  <c r="ID49" i="5"/>
  <c r="IE49" i="5"/>
  <c r="IF49" i="5"/>
  <c r="IG49" i="5"/>
  <c r="IH49" i="5"/>
  <c r="II49" i="5"/>
  <c r="IJ49" i="5"/>
  <c r="IK49" i="5"/>
  <c r="IL49" i="5"/>
  <c r="IM49" i="5"/>
  <c r="IN49" i="5"/>
  <c r="IO49" i="5"/>
  <c r="IP49" i="5"/>
  <c r="IQ49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CU50" i="5"/>
  <c r="CV50" i="5"/>
  <c r="CW50" i="5"/>
  <c r="CX50" i="5"/>
  <c r="CY50" i="5"/>
  <c r="CZ50" i="5"/>
  <c r="DA50" i="5"/>
  <c r="DB50" i="5"/>
  <c r="DC50" i="5"/>
  <c r="DD50" i="5"/>
  <c r="DE50" i="5"/>
  <c r="DF50" i="5"/>
  <c r="DG50" i="5"/>
  <c r="DH50" i="5"/>
  <c r="DI50" i="5"/>
  <c r="DJ50" i="5"/>
  <c r="DK50" i="5"/>
  <c r="DL50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EG50" i="5"/>
  <c r="EH50" i="5"/>
  <c r="EI50" i="5"/>
  <c r="EJ50" i="5"/>
  <c r="EK50" i="5"/>
  <c r="EL50" i="5"/>
  <c r="EM50" i="5"/>
  <c r="EN50" i="5"/>
  <c r="EO50" i="5"/>
  <c r="EP50" i="5"/>
  <c r="EQ50" i="5"/>
  <c r="ER50" i="5"/>
  <c r="ES50" i="5"/>
  <c r="ET50" i="5"/>
  <c r="EU50" i="5"/>
  <c r="EV50" i="5"/>
  <c r="EW50" i="5"/>
  <c r="EX50" i="5"/>
  <c r="EY50" i="5"/>
  <c r="EZ50" i="5"/>
  <c r="FA50" i="5"/>
  <c r="FB50" i="5"/>
  <c r="FC50" i="5"/>
  <c r="FD50" i="5"/>
  <c r="FE50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GD50" i="5"/>
  <c r="GE50" i="5"/>
  <c r="GF50" i="5"/>
  <c r="GG50" i="5"/>
  <c r="GH50" i="5"/>
  <c r="GI50" i="5"/>
  <c r="GJ50" i="5"/>
  <c r="GK50" i="5"/>
  <c r="GL50" i="5"/>
  <c r="GM50" i="5"/>
  <c r="GN50" i="5"/>
  <c r="GO50" i="5"/>
  <c r="GP50" i="5"/>
  <c r="GQ50" i="5"/>
  <c r="GR50" i="5"/>
  <c r="GS50" i="5"/>
  <c r="GT50" i="5"/>
  <c r="GU50" i="5"/>
  <c r="GV50" i="5"/>
  <c r="GW50" i="5"/>
  <c r="GX50" i="5"/>
  <c r="GY50" i="5"/>
  <c r="GZ50" i="5"/>
  <c r="HA50" i="5"/>
  <c r="HB50" i="5"/>
  <c r="HC50" i="5"/>
  <c r="HD50" i="5"/>
  <c r="HE50" i="5"/>
  <c r="HF50" i="5"/>
  <c r="HG50" i="5"/>
  <c r="HH50" i="5"/>
  <c r="HI50" i="5"/>
  <c r="HJ50" i="5"/>
  <c r="HK50" i="5"/>
  <c r="HL50" i="5"/>
  <c r="HM50" i="5"/>
  <c r="HN50" i="5"/>
  <c r="HO50" i="5"/>
  <c r="HP50" i="5"/>
  <c r="HQ50" i="5"/>
  <c r="HR50" i="5"/>
  <c r="HS50" i="5"/>
  <c r="HT50" i="5"/>
  <c r="HU50" i="5"/>
  <c r="HV50" i="5"/>
  <c r="HW50" i="5"/>
  <c r="HX50" i="5"/>
  <c r="HY50" i="5"/>
  <c r="HZ50" i="5"/>
  <c r="IA50" i="5"/>
  <c r="IB50" i="5"/>
  <c r="IC50" i="5"/>
  <c r="ID50" i="5"/>
  <c r="IE50" i="5"/>
  <c r="IF50" i="5"/>
  <c r="IG50" i="5"/>
  <c r="IH50" i="5"/>
  <c r="II50" i="5"/>
  <c r="IJ50" i="5"/>
  <c r="IK50" i="5"/>
  <c r="IL50" i="5"/>
  <c r="IM50" i="5"/>
  <c r="IN50" i="5"/>
  <c r="IO50" i="5"/>
  <c r="IP50" i="5"/>
  <c r="IQ50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CU51" i="5"/>
  <c r="CV51" i="5"/>
  <c r="CW51" i="5"/>
  <c r="CX51" i="5"/>
  <c r="CY51" i="5"/>
  <c r="CZ51" i="5"/>
  <c r="DA51" i="5"/>
  <c r="DB51" i="5"/>
  <c r="DC51" i="5"/>
  <c r="DD51" i="5"/>
  <c r="DE51" i="5"/>
  <c r="DF51" i="5"/>
  <c r="DG51" i="5"/>
  <c r="DH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EJ51" i="5"/>
  <c r="EK51" i="5"/>
  <c r="EL51" i="5"/>
  <c r="EM51" i="5"/>
  <c r="EN51" i="5"/>
  <c r="EO51" i="5"/>
  <c r="EP51" i="5"/>
  <c r="EQ51" i="5"/>
  <c r="ER51" i="5"/>
  <c r="ES51" i="5"/>
  <c r="ET51" i="5"/>
  <c r="EU51" i="5"/>
  <c r="EV51" i="5"/>
  <c r="EW51" i="5"/>
  <c r="EX51" i="5"/>
  <c r="EY51" i="5"/>
  <c r="EZ51" i="5"/>
  <c r="FA51" i="5"/>
  <c r="FB51" i="5"/>
  <c r="FC51" i="5"/>
  <c r="FD51" i="5"/>
  <c r="FE51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GD51" i="5"/>
  <c r="GE51" i="5"/>
  <c r="GF51" i="5"/>
  <c r="GG51" i="5"/>
  <c r="GH51" i="5"/>
  <c r="GI51" i="5"/>
  <c r="GJ51" i="5"/>
  <c r="GK51" i="5"/>
  <c r="GL51" i="5"/>
  <c r="GM51" i="5"/>
  <c r="GN51" i="5"/>
  <c r="GO51" i="5"/>
  <c r="GP51" i="5"/>
  <c r="GQ51" i="5"/>
  <c r="GR51" i="5"/>
  <c r="GS51" i="5"/>
  <c r="GT51" i="5"/>
  <c r="GU51" i="5"/>
  <c r="GV51" i="5"/>
  <c r="GW51" i="5"/>
  <c r="GX51" i="5"/>
  <c r="GY51" i="5"/>
  <c r="GZ51" i="5"/>
  <c r="HA51" i="5"/>
  <c r="HB51" i="5"/>
  <c r="HC51" i="5"/>
  <c r="HD51" i="5"/>
  <c r="HE51" i="5"/>
  <c r="HF51" i="5"/>
  <c r="HG51" i="5"/>
  <c r="HH51" i="5"/>
  <c r="HI51" i="5"/>
  <c r="HJ51" i="5"/>
  <c r="HK51" i="5"/>
  <c r="HL51" i="5"/>
  <c r="HM51" i="5"/>
  <c r="HN51" i="5"/>
  <c r="HO51" i="5"/>
  <c r="HP51" i="5"/>
  <c r="HQ51" i="5"/>
  <c r="HR51" i="5"/>
  <c r="HS51" i="5"/>
  <c r="HT51" i="5"/>
  <c r="HU51" i="5"/>
  <c r="HV51" i="5"/>
  <c r="HW51" i="5"/>
  <c r="HX51" i="5"/>
  <c r="HY51" i="5"/>
  <c r="HZ51" i="5"/>
  <c r="IA51" i="5"/>
  <c r="IB51" i="5"/>
  <c r="IC51" i="5"/>
  <c r="ID51" i="5"/>
  <c r="IE51" i="5"/>
  <c r="IF51" i="5"/>
  <c r="IG51" i="5"/>
  <c r="IH51" i="5"/>
  <c r="II51" i="5"/>
  <c r="IJ51" i="5"/>
  <c r="IK51" i="5"/>
  <c r="IL51" i="5"/>
  <c r="IM51" i="5"/>
  <c r="IN51" i="5"/>
  <c r="IO51" i="5"/>
  <c r="IP51" i="5"/>
  <c r="IQ51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EJ52" i="5"/>
  <c r="EK52" i="5"/>
  <c r="EL52" i="5"/>
  <c r="EM52" i="5"/>
  <c r="EN52" i="5"/>
  <c r="EO52" i="5"/>
  <c r="EP52" i="5"/>
  <c r="EQ52" i="5"/>
  <c r="ER52" i="5"/>
  <c r="ES52" i="5"/>
  <c r="ET52" i="5"/>
  <c r="EU52" i="5"/>
  <c r="EV52" i="5"/>
  <c r="EW52" i="5"/>
  <c r="EX52" i="5"/>
  <c r="EY52" i="5"/>
  <c r="EZ52" i="5"/>
  <c r="FA52" i="5"/>
  <c r="FB52" i="5"/>
  <c r="FC52" i="5"/>
  <c r="FD52" i="5"/>
  <c r="FE52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GD52" i="5"/>
  <c r="GE52" i="5"/>
  <c r="GF52" i="5"/>
  <c r="GG52" i="5"/>
  <c r="GH52" i="5"/>
  <c r="GI52" i="5"/>
  <c r="GJ52" i="5"/>
  <c r="GK52" i="5"/>
  <c r="GL52" i="5"/>
  <c r="GM52" i="5"/>
  <c r="GN52" i="5"/>
  <c r="GO52" i="5"/>
  <c r="GP52" i="5"/>
  <c r="GQ52" i="5"/>
  <c r="GR52" i="5"/>
  <c r="GS52" i="5"/>
  <c r="GT52" i="5"/>
  <c r="GU52" i="5"/>
  <c r="GV52" i="5"/>
  <c r="GW52" i="5"/>
  <c r="GX52" i="5"/>
  <c r="GY52" i="5"/>
  <c r="GZ52" i="5"/>
  <c r="HA52" i="5"/>
  <c r="HB52" i="5"/>
  <c r="HC52" i="5"/>
  <c r="HD52" i="5"/>
  <c r="HE52" i="5"/>
  <c r="HF52" i="5"/>
  <c r="HG52" i="5"/>
  <c r="HH52" i="5"/>
  <c r="HI52" i="5"/>
  <c r="HJ52" i="5"/>
  <c r="HK52" i="5"/>
  <c r="HL52" i="5"/>
  <c r="HM52" i="5"/>
  <c r="HN52" i="5"/>
  <c r="HO52" i="5"/>
  <c r="HP52" i="5"/>
  <c r="HQ52" i="5"/>
  <c r="HR52" i="5"/>
  <c r="HS52" i="5"/>
  <c r="HT52" i="5"/>
  <c r="HU52" i="5"/>
  <c r="HV52" i="5"/>
  <c r="HW52" i="5"/>
  <c r="HX52" i="5"/>
  <c r="HY52" i="5"/>
  <c r="HZ52" i="5"/>
  <c r="IA52" i="5"/>
  <c r="IB52" i="5"/>
  <c r="IC52" i="5"/>
  <c r="ID52" i="5"/>
  <c r="IE52" i="5"/>
  <c r="IF52" i="5"/>
  <c r="IG52" i="5"/>
  <c r="IH52" i="5"/>
  <c r="II52" i="5"/>
  <c r="IJ52" i="5"/>
  <c r="IK52" i="5"/>
  <c r="IL52" i="5"/>
  <c r="IM52" i="5"/>
  <c r="IN52" i="5"/>
  <c r="IO52" i="5"/>
  <c r="IP52" i="5"/>
  <c r="IQ52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CU53" i="5"/>
  <c r="CV53" i="5"/>
  <c r="CW53" i="5"/>
  <c r="CX53" i="5"/>
  <c r="CY53" i="5"/>
  <c r="CZ53" i="5"/>
  <c r="DA53" i="5"/>
  <c r="DB53" i="5"/>
  <c r="DC53" i="5"/>
  <c r="DD53" i="5"/>
  <c r="DE53" i="5"/>
  <c r="DF53" i="5"/>
  <c r="DG53" i="5"/>
  <c r="DH53" i="5"/>
  <c r="DI53" i="5"/>
  <c r="DJ53" i="5"/>
  <c r="DK53" i="5"/>
  <c r="DL53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EJ53" i="5"/>
  <c r="EK53" i="5"/>
  <c r="EL53" i="5"/>
  <c r="EM53" i="5"/>
  <c r="EN53" i="5"/>
  <c r="EO53" i="5"/>
  <c r="EP53" i="5"/>
  <c r="EQ53" i="5"/>
  <c r="ER53" i="5"/>
  <c r="ES53" i="5"/>
  <c r="ET53" i="5"/>
  <c r="EU53" i="5"/>
  <c r="EV53" i="5"/>
  <c r="EW53" i="5"/>
  <c r="EX53" i="5"/>
  <c r="EY53" i="5"/>
  <c r="EZ53" i="5"/>
  <c r="FA53" i="5"/>
  <c r="FB53" i="5"/>
  <c r="FC53" i="5"/>
  <c r="FD53" i="5"/>
  <c r="FE53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GD53" i="5"/>
  <c r="GE53" i="5"/>
  <c r="GF53" i="5"/>
  <c r="GG53" i="5"/>
  <c r="GH53" i="5"/>
  <c r="GI53" i="5"/>
  <c r="GJ53" i="5"/>
  <c r="GK53" i="5"/>
  <c r="GL53" i="5"/>
  <c r="GM53" i="5"/>
  <c r="GN53" i="5"/>
  <c r="GO53" i="5"/>
  <c r="GP53" i="5"/>
  <c r="GQ53" i="5"/>
  <c r="GR53" i="5"/>
  <c r="GS53" i="5"/>
  <c r="GT53" i="5"/>
  <c r="GU53" i="5"/>
  <c r="GV53" i="5"/>
  <c r="GW53" i="5"/>
  <c r="GX53" i="5"/>
  <c r="GY53" i="5"/>
  <c r="GZ53" i="5"/>
  <c r="HA53" i="5"/>
  <c r="HB53" i="5"/>
  <c r="HC53" i="5"/>
  <c r="HD53" i="5"/>
  <c r="HE53" i="5"/>
  <c r="HF53" i="5"/>
  <c r="HG53" i="5"/>
  <c r="HH53" i="5"/>
  <c r="HI53" i="5"/>
  <c r="HJ53" i="5"/>
  <c r="HK53" i="5"/>
  <c r="HL53" i="5"/>
  <c r="HM53" i="5"/>
  <c r="HN53" i="5"/>
  <c r="HO53" i="5"/>
  <c r="HP53" i="5"/>
  <c r="HQ53" i="5"/>
  <c r="HR53" i="5"/>
  <c r="HS53" i="5"/>
  <c r="HT53" i="5"/>
  <c r="HU53" i="5"/>
  <c r="HV53" i="5"/>
  <c r="HW53" i="5"/>
  <c r="HX53" i="5"/>
  <c r="HY53" i="5"/>
  <c r="HZ53" i="5"/>
  <c r="IA53" i="5"/>
  <c r="IB53" i="5"/>
  <c r="IC53" i="5"/>
  <c r="ID53" i="5"/>
  <c r="IE53" i="5"/>
  <c r="IF53" i="5"/>
  <c r="IG53" i="5"/>
  <c r="IH53" i="5"/>
  <c r="II53" i="5"/>
  <c r="IJ53" i="5"/>
  <c r="IK53" i="5"/>
  <c r="IL53" i="5"/>
  <c r="IM53" i="5"/>
  <c r="IN53" i="5"/>
  <c r="IO53" i="5"/>
  <c r="IP53" i="5"/>
  <c r="IQ53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CU54" i="5"/>
  <c r="CV54" i="5"/>
  <c r="CW54" i="5"/>
  <c r="CX54" i="5"/>
  <c r="CY54" i="5"/>
  <c r="CZ54" i="5"/>
  <c r="DA54" i="5"/>
  <c r="DB54" i="5"/>
  <c r="DC54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EJ54" i="5"/>
  <c r="EK54" i="5"/>
  <c r="EL54" i="5"/>
  <c r="EM54" i="5"/>
  <c r="EN54" i="5"/>
  <c r="EO54" i="5"/>
  <c r="EP54" i="5"/>
  <c r="EQ54" i="5"/>
  <c r="ER54" i="5"/>
  <c r="ES54" i="5"/>
  <c r="ET54" i="5"/>
  <c r="EU54" i="5"/>
  <c r="EV54" i="5"/>
  <c r="EW54" i="5"/>
  <c r="EX54" i="5"/>
  <c r="EY54" i="5"/>
  <c r="EZ54" i="5"/>
  <c r="FA54" i="5"/>
  <c r="FB54" i="5"/>
  <c r="FC54" i="5"/>
  <c r="FD54" i="5"/>
  <c r="FE54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GD54" i="5"/>
  <c r="GE54" i="5"/>
  <c r="GF54" i="5"/>
  <c r="GG54" i="5"/>
  <c r="GH54" i="5"/>
  <c r="GI54" i="5"/>
  <c r="GJ54" i="5"/>
  <c r="GK54" i="5"/>
  <c r="GL54" i="5"/>
  <c r="GM54" i="5"/>
  <c r="GN54" i="5"/>
  <c r="GO54" i="5"/>
  <c r="GP54" i="5"/>
  <c r="GQ54" i="5"/>
  <c r="GR54" i="5"/>
  <c r="GS54" i="5"/>
  <c r="GT54" i="5"/>
  <c r="GU54" i="5"/>
  <c r="GV54" i="5"/>
  <c r="GW54" i="5"/>
  <c r="GX54" i="5"/>
  <c r="GY54" i="5"/>
  <c r="GZ54" i="5"/>
  <c r="HA54" i="5"/>
  <c r="HB54" i="5"/>
  <c r="HC54" i="5"/>
  <c r="HD54" i="5"/>
  <c r="HE54" i="5"/>
  <c r="HF54" i="5"/>
  <c r="HG54" i="5"/>
  <c r="HH54" i="5"/>
  <c r="HI54" i="5"/>
  <c r="HJ54" i="5"/>
  <c r="HK54" i="5"/>
  <c r="HL54" i="5"/>
  <c r="HM54" i="5"/>
  <c r="HN54" i="5"/>
  <c r="HO54" i="5"/>
  <c r="HP54" i="5"/>
  <c r="HQ54" i="5"/>
  <c r="HR54" i="5"/>
  <c r="HS54" i="5"/>
  <c r="HT54" i="5"/>
  <c r="HU54" i="5"/>
  <c r="HV54" i="5"/>
  <c r="HW54" i="5"/>
  <c r="HX54" i="5"/>
  <c r="HY54" i="5"/>
  <c r="HZ54" i="5"/>
  <c r="IA54" i="5"/>
  <c r="IB54" i="5"/>
  <c r="IC54" i="5"/>
  <c r="ID54" i="5"/>
  <c r="IE54" i="5"/>
  <c r="IF54" i="5"/>
  <c r="IG54" i="5"/>
  <c r="IH54" i="5"/>
  <c r="II54" i="5"/>
  <c r="IJ54" i="5"/>
  <c r="IK54" i="5"/>
  <c r="IL54" i="5"/>
  <c r="IM54" i="5"/>
  <c r="IN54" i="5"/>
  <c r="IO54" i="5"/>
  <c r="IP54" i="5"/>
  <c r="IQ54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CU55" i="5"/>
  <c r="CV55" i="5"/>
  <c r="CW55" i="5"/>
  <c r="CX55" i="5"/>
  <c r="CY55" i="5"/>
  <c r="CZ55" i="5"/>
  <c r="DA55" i="5"/>
  <c r="DB55" i="5"/>
  <c r="DC55" i="5"/>
  <c r="DD55" i="5"/>
  <c r="DE55" i="5"/>
  <c r="DF55" i="5"/>
  <c r="DG55" i="5"/>
  <c r="DH55" i="5"/>
  <c r="DI55" i="5"/>
  <c r="DJ55" i="5"/>
  <c r="DK55" i="5"/>
  <c r="DL55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EG55" i="5"/>
  <c r="EH55" i="5"/>
  <c r="EI55" i="5"/>
  <c r="EJ55" i="5"/>
  <c r="EK55" i="5"/>
  <c r="EL55" i="5"/>
  <c r="EM55" i="5"/>
  <c r="EN55" i="5"/>
  <c r="EO55" i="5"/>
  <c r="EP55" i="5"/>
  <c r="EQ55" i="5"/>
  <c r="ER55" i="5"/>
  <c r="ES55" i="5"/>
  <c r="ET55" i="5"/>
  <c r="EU55" i="5"/>
  <c r="EV55" i="5"/>
  <c r="EW55" i="5"/>
  <c r="EX55" i="5"/>
  <c r="EY55" i="5"/>
  <c r="EZ55" i="5"/>
  <c r="FA55" i="5"/>
  <c r="FB55" i="5"/>
  <c r="FC55" i="5"/>
  <c r="FD55" i="5"/>
  <c r="FE55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GD55" i="5"/>
  <c r="GE55" i="5"/>
  <c r="GF55" i="5"/>
  <c r="GG55" i="5"/>
  <c r="GH55" i="5"/>
  <c r="GI55" i="5"/>
  <c r="GJ55" i="5"/>
  <c r="GK55" i="5"/>
  <c r="GL55" i="5"/>
  <c r="GM55" i="5"/>
  <c r="GN55" i="5"/>
  <c r="GO55" i="5"/>
  <c r="GP55" i="5"/>
  <c r="GQ55" i="5"/>
  <c r="GR55" i="5"/>
  <c r="GS55" i="5"/>
  <c r="GT55" i="5"/>
  <c r="GU55" i="5"/>
  <c r="GV55" i="5"/>
  <c r="GW55" i="5"/>
  <c r="GX55" i="5"/>
  <c r="GY55" i="5"/>
  <c r="GZ55" i="5"/>
  <c r="HA55" i="5"/>
  <c r="HB55" i="5"/>
  <c r="HC55" i="5"/>
  <c r="HD55" i="5"/>
  <c r="HE55" i="5"/>
  <c r="HF55" i="5"/>
  <c r="HG55" i="5"/>
  <c r="HH55" i="5"/>
  <c r="HI55" i="5"/>
  <c r="HJ55" i="5"/>
  <c r="HK55" i="5"/>
  <c r="HL55" i="5"/>
  <c r="HM55" i="5"/>
  <c r="HN55" i="5"/>
  <c r="HO55" i="5"/>
  <c r="HP55" i="5"/>
  <c r="HQ55" i="5"/>
  <c r="HR55" i="5"/>
  <c r="HS55" i="5"/>
  <c r="HT55" i="5"/>
  <c r="HU55" i="5"/>
  <c r="HV55" i="5"/>
  <c r="HW55" i="5"/>
  <c r="HX55" i="5"/>
  <c r="HY55" i="5"/>
  <c r="HZ55" i="5"/>
  <c r="IA55" i="5"/>
  <c r="IB55" i="5"/>
  <c r="IC55" i="5"/>
  <c r="ID55" i="5"/>
  <c r="IE55" i="5"/>
  <c r="IF55" i="5"/>
  <c r="IG55" i="5"/>
  <c r="IH55" i="5"/>
  <c r="II55" i="5"/>
  <c r="IJ55" i="5"/>
  <c r="IK55" i="5"/>
  <c r="IL55" i="5"/>
  <c r="IM55" i="5"/>
  <c r="IN55" i="5"/>
  <c r="IO55" i="5"/>
  <c r="IP55" i="5"/>
  <c r="IQ55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CU56" i="5"/>
  <c r="CV56" i="5"/>
  <c r="CW56" i="5"/>
  <c r="CX56" i="5"/>
  <c r="CY56" i="5"/>
  <c r="CZ56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EJ56" i="5"/>
  <c r="EK56" i="5"/>
  <c r="EL56" i="5"/>
  <c r="EM56" i="5"/>
  <c r="EN56" i="5"/>
  <c r="EO56" i="5"/>
  <c r="EP56" i="5"/>
  <c r="EQ56" i="5"/>
  <c r="ER56" i="5"/>
  <c r="ES56" i="5"/>
  <c r="ET56" i="5"/>
  <c r="EU56" i="5"/>
  <c r="EV56" i="5"/>
  <c r="EW56" i="5"/>
  <c r="EX56" i="5"/>
  <c r="EY56" i="5"/>
  <c r="EZ56" i="5"/>
  <c r="FA56" i="5"/>
  <c r="FB56" i="5"/>
  <c r="FC56" i="5"/>
  <c r="FD56" i="5"/>
  <c r="FE56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GD56" i="5"/>
  <c r="GE56" i="5"/>
  <c r="GF56" i="5"/>
  <c r="GG56" i="5"/>
  <c r="GH56" i="5"/>
  <c r="GI56" i="5"/>
  <c r="GJ56" i="5"/>
  <c r="GK56" i="5"/>
  <c r="GL56" i="5"/>
  <c r="GM56" i="5"/>
  <c r="GN56" i="5"/>
  <c r="GO56" i="5"/>
  <c r="GP56" i="5"/>
  <c r="GQ56" i="5"/>
  <c r="GR56" i="5"/>
  <c r="GS56" i="5"/>
  <c r="GT56" i="5"/>
  <c r="GU56" i="5"/>
  <c r="GV56" i="5"/>
  <c r="GW56" i="5"/>
  <c r="GX56" i="5"/>
  <c r="GY56" i="5"/>
  <c r="GZ56" i="5"/>
  <c r="HA56" i="5"/>
  <c r="HB56" i="5"/>
  <c r="HC56" i="5"/>
  <c r="HD56" i="5"/>
  <c r="HE56" i="5"/>
  <c r="HF56" i="5"/>
  <c r="HG56" i="5"/>
  <c r="HH56" i="5"/>
  <c r="HI56" i="5"/>
  <c r="HJ56" i="5"/>
  <c r="HK56" i="5"/>
  <c r="HL56" i="5"/>
  <c r="HM56" i="5"/>
  <c r="HN56" i="5"/>
  <c r="HO56" i="5"/>
  <c r="HP56" i="5"/>
  <c r="HQ56" i="5"/>
  <c r="HR56" i="5"/>
  <c r="HS56" i="5"/>
  <c r="HT56" i="5"/>
  <c r="HU56" i="5"/>
  <c r="HV56" i="5"/>
  <c r="HW56" i="5"/>
  <c r="HX56" i="5"/>
  <c r="HY56" i="5"/>
  <c r="HZ56" i="5"/>
  <c r="IA56" i="5"/>
  <c r="IB56" i="5"/>
  <c r="IC56" i="5"/>
  <c r="ID56" i="5"/>
  <c r="IE56" i="5"/>
  <c r="IF56" i="5"/>
  <c r="IG56" i="5"/>
  <c r="IH56" i="5"/>
  <c r="II56" i="5"/>
  <c r="IJ56" i="5"/>
  <c r="IK56" i="5"/>
  <c r="IL56" i="5"/>
  <c r="IM56" i="5"/>
  <c r="IN56" i="5"/>
  <c r="IO56" i="5"/>
  <c r="IP56" i="5"/>
  <c r="IQ56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CU57" i="5"/>
  <c r="CV57" i="5"/>
  <c r="CW57" i="5"/>
  <c r="CX57" i="5"/>
  <c r="CY57" i="5"/>
  <c r="CZ57" i="5"/>
  <c r="DA57" i="5"/>
  <c r="DB57" i="5"/>
  <c r="DC57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EJ57" i="5"/>
  <c r="EK57" i="5"/>
  <c r="EL57" i="5"/>
  <c r="EM57" i="5"/>
  <c r="EN57" i="5"/>
  <c r="EO57" i="5"/>
  <c r="EP57" i="5"/>
  <c r="EQ57" i="5"/>
  <c r="ER57" i="5"/>
  <c r="ES57" i="5"/>
  <c r="ET57" i="5"/>
  <c r="EU57" i="5"/>
  <c r="EV57" i="5"/>
  <c r="EW57" i="5"/>
  <c r="EX57" i="5"/>
  <c r="EY57" i="5"/>
  <c r="EZ57" i="5"/>
  <c r="FA57" i="5"/>
  <c r="FB57" i="5"/>
  <c r="FC57" i="5"/>
  <c r="FD57" i="5"/>
  <c r="FE57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GD57" i="5"/>
  <c r="GE57" i="5"/>
  <c r="GF57" i="5"/>
  <c r="GG57" i="5"/>
  <c r="GH57" i="5"/>
  <c r="GI57" i="5"/>
  <c r="GJ57" i="5"/>
  <c r="GK57" i="5"/>
  <c r="GL57" i="5"/>
  <c r="GM57" i="5"/>
  <c r="GN57" i="5"/>
  <c r="GO57" i="5"/>
  <c r="GP57" i="5"/>
  <c r="GQ57" i="5"/>
  <c r="GR57" i="5"/>
  <c r="GS57" i="5"/>
  <c r="GT57" i="5"/>
  <c r="GU57" i="5"/>
  <c r="GV57" i="5"/>
  <c r="GW57" i="5"/>
  <c r="GX57" i="5"/>
  <c r="GY57" i="5"/>
  <c r="GZ57" i="5"/>
  <c r="HA57" i="5"/>
  <c r="HB57" i="5"/>
  <c r="HC57" i="5"/>
  <c r="HD57" i="5"/>
  <c r="HE57" i="5"/>
  <c r="HF57" i="5"/>
  <c r="HG57" i="5"/>
  <c r="HH57" i="5"/>
  <c r="HI57" i="5"/>
  <c r="HJ57" i="5"/>
  <c r="HK57" i="5"/>
  <c r="HL57" i="5"/>
  <c r="HM57" i="5"/>
  <c r="HN57" i="5"/>
  <c r="HO57" i="5"/>
  <c r="HP57" i="5"/>
  <c r="HQ57" i="5"/>
  <c r="HR57" i="5"/>
  <c r="HS57" i="5"/>
  <c r="HT57" i="5"/>
  <c r="HU57" i="5"/>
  <c r="HV57" i="5"/>
  <c r="HW57" i="5"/>
  <c r="HX57" i="5"/>
  <c r="HY57" i="5"/>
  <c r="HZ57" i="5"/>
  <c r="IA57" i="5"/>
  <c r="IB57" i="5"/>
  <c r="IC57" i="5"/>
  <c r="ID57" i="5"/>
  <c r="IE57" i="5"/>
  <c r="IF57" i="5"/>
  <c r="IG57" i="5"/>
  <c r="IH57" i="5"/>
  <c r="II57" i="5"/>
  <c r="IJ57" i="5"/>
  <c r="IK57" i="5"/>
  <c r="IL57" i="5"/>
  <c r="IM57" i="5"/>
  <c r="IN57" i="5"/>
  <c r="IO57" i="5"/>
  <c r="IP57" i="5"/>
  <c r="IQ57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CU58" i="5"/>
  <c r="CV58" i="5"/>
  <c r="CW58" i="5"/>
  <c r="CX58" i="5"/>
  <c r="CY58" i="5"/>
  <c r="CZ58" i="5"/>
  <c r="DA58" i="5"/>
  <c r="DB58" i="5"/>
  <c r="DC58" i="5"/>
  <c r="DD58" i="5"/>
  <c r="DE58" i="5"/>
  <c r="DF58" i="5"/>
  <c r="DG58" i="5"/>
  <c r="DH58" i="5"/>
  <c r="DI58" i="5"/>
  <c r="DJ58" i="5"/>
  <c r="DK58" i="5"/>
  <c r="DL58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EJ58" i="5"/>
  <c r="EK58" i="5"/>
  <c r="EL58" i="5"/>
  <c r="EM58" i="5"/>
  <c r="EN58" i="5"/>
  <c r="EO58" i="5"/>
  <c r="EP58" i="5"/>
  <c r="EQ58" i="5"/>
  <c r="ER58" i="5"/>
  <c r="ES58" i="5"/>
  <c r="ET58" i="5"/>
  <c r="EU58" i="5"/>
  <c r="EV58" i="5"/>
  <c r="EW58" i="5"/>
  <c r="EX58" i="5"/>
  <c r="EY58" i="5"/>
  <c r="EZ58" i="5"/>
  <c r="FA58" i="5"/>
  <c r="FB58" i="5"/>
  <c r="FC58" i="5"/>
  <c r="FD58" i="5"/>
  <c r="FE58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GD58" i="5"/>
  <c r="GE58" i="5"/>
  <c r="GF58" i="5"/>
  <c r="GG58" i="5"/>
  <c r="GH58" i="5"/>
  <c r="GI58" i="5"/>
  <c r="GJ58" i="5"/>
  <c r="GK58" i="5"/>
  <c r="GL58" i="5"/>
  <c r="GM58" i="5"/>
  <c r="GN58" i="5"/>
  <c r="GO58" i="5"/>
  <c r="GP58" i="5"/>
  <c r="GQ58" i="5"/>
  <c r="GR58" i="5"/>
  <c r="GS58" i="5"/>
  <c r="GT58" i="5"/>
  <c r="GU58" i="5"/>
  <c r="GV58" i="5"/>
  <c r="GW58" i="5"/>
  <c r="GX58" i="5"/>
  <c r="GY58" i="5"/>
  <c r="GZ58" i="5"/>
  <c r="HA58" i="5"/>
  <c r="HB58" i="5"/>
  <c r="HC58" i="5"/>
  <c r="HD58" i="5"/>
  <c r="HE58" i="5"/>
  <c r="HF58" i="5"/>
  <c r="HG58" i="5"/>
  <c r="HH58" i="5"/>
  <c r="HI58" i="5"/>
  <c r="HJ58" i="5"/>
  <c r="HK58" i="5"/>
  <c r="HL58" i="5"/>
  <c r="HM58" i="5"/>
  <c r="HN58" i="5"/>
  <c r="HO58" i="5"/>
  <c r="HP58" i="5"/>
  <c r="HQ58" i="5"/>
  <c r="HR58" i="5"/>
  <c r="HS58" i="5"/>
  <c r="HT58" i="5"/>
  <c r="HU58" i="5"/>
  <c r="HV58" i="5"/>
  <c r="HW58" i="5"/>
  <c r="HX58" i="5"/>
  <c r="HY58" i="5"/>
  <c r="HZ58" i="5"/>
  <c r="IA58" i="5"/>
  <c r="IB58" i="5"/>
  <c r="IC58" i="5"/>
  <c r="ID58" i="5"/>
  <c r="IE58" i="5"/>
  <c r="IF58" i="5"/>
  <c r="IG58" i="5"/>
  <c r="IH58" i="5"/>
  <c r="II58" i="5"/>
  <c r="IJ58" i="5"/>
  <c r="IK58" i="5"/>
  <c r="IL58" i="5"/>
  <c r="IM58" i="5"/>
  <c r="IN58" i="5"/>
  <c r="IO58" i="5"/>
  <c r="IP58" i="5"/>
  <c r="IQ58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CU59" i="5"/>
  <c r="CV59" i="5"/>
  <c r="CW59" i="5"/>
  <c r="CX59" i="5"/>
  <c r="CY59" i="5"/>
  <c r="CZ59" i="5"/>
  <c r="DA59" i="5"/>
  <c r="DB59" i="5"/>
  <c r="DC59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EJ59" i="5"/>
  <c r="EK59" i="5"/>
  <c r="EL59" i="5"/>
  <c r="EM59" i="5"/>
  <c r="EN59" i="5"/>
  <c r="EO59" i="5"/>
  <c r="EP59" i="5"/>
  <c r="EQ59" i="5"/>
  <c r="ER59" i="5"/>
  <c r="ES59" i="5"/>
  <c r="ET59" i="5"/>
  <c r="EU59" i="5"/>
  <c r="EV59" i="5"/>
  <c r="EW59" i="5"/>
  <c r="EX59" i="5"/>
  <c r="EY59" i="5"/>
  <c r="EZ59" i="5"/>
  <c r="FA59" i="5"/>
  <c r="FB59" i="5"/>
  <c r="FC59" i="5"/>
  <c r="FD59" i="5"/>
  <c r="FE59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GD59" i="5"/>
  <c r="GE59" i="5"/>
  <c r="GF59" i="5"/>
  <c r="GG59" i="5"/>
  <c r="GH59" i="5"/>
  <c r="GI59" i="5"/>
  <c r="GJ59" i="5"/>
  <c r="GK59" i="5"/>
  <c r="GL59" i="5"/>
  <c r="GM59" i="5"/>
  <c r="GN59" i="5"/>
  <c r="GO59" i="5"/>
  <c r="GP59" i="5"/>
  <c r="GQ59" i="5"/>
  <c r="GR59" i="5"/>
  <c r="GS59" i="5"/>
  <c r="GT59" i="5"/>
  <c r="GU59" i="5"/>
  <c r="GV59" i="5"/>
  <c r="GW59" i="5"/>
  <c r="GX59" i="5"/>
  <c r="GY59" i="5"/>
  <c r="GZ59" i="5"/>
  <c r="HA59" i="5"/>
  <c r="HB59" i="5"/>
  <c r="HC59" i="5"/>
  <c r="HD59" i="5"/>
  <c r="HE59" i="5"/>
  <c r="HF59" i="5"/>
  <c r="HG59" i="5"/>
  <c r="HH59" i="5"/>
  <c r="HI59" i="5"/>
  <c r="HJ59" i="5"/>
  <c r="HK59" i="5"/>
  <c r="HL59" i="5"/>
  <c r="HM59" i="5"/>
  <c r="HN59" i="5"/>
  <c r="HO59" i="5"/>
  <c r="HP59" i="5"/>
  <c r="HQ59" i="5"/>
  <c r="HR59" i="5"/>
  <c r="HS59" i="5"/>
  <c r="HT59" i="5"/>
  <c r="HU59" i="5"/>
  <c r="HV59" i="5"/>
  <c r="HW59" i="5"/>
  <c r="HX59" i="5"/>
  <c r="HY59" i="5"/>
  <c r="HZ59" i="5"/>
  <c r="IA59" i="5"/>
  <c r="IB59" i="5"/>
  <c r="IC59" i="5"/>
  <c r="ID59" i="5"/>
  <c r="IE59" i="5"/>
  <c r="IF59" i="5"/>
  <c r="IG59" i="5"/>
  <c r="IH59" i="5"/>
  <c r="II59" i="5"/>
  <c r="IJ59" i="5"/>
  <c r="IK59" i="5"/>
  <c r="IL59" i="5"/>
  <c r="IM59" i="5"/>
  <c r="IN59" i="5"/>
  <c r="IO59" i="5"/>
  <c r="IP59" i="5"/>
  <c r="IQ59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CU60" i="5"/>
  <c r="CV60" i="5"/>
  <c r="CW60" i="5"/>
  <c r="CX60" i="5"/>
  <c r="CY60" i="5"/>
  <c r="CZ60" i="5"/>
  <c r="DA60" i="5"/>
  <c r="DB60" i="5"/>
  <c r="DC60" i="5"/>
  <c r="DD60" i="5"/>
  <c r="DE60" i="5"/>
  <c r="DF60" i="5"/>
  <c r="DG60" i="5"/>
  <c r="DH60" i="5"/>
  <c r="DI60" i="5"/>
  <c r="DJ60" i="5"/>
  <c r="DK60" i="5"/>
  <c r="DL60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EJ60" i="5"/>
  <c r="EK60" i="5"/>
  <c r="EL60" i="5"/>
  <c r="EM60" i="5"/>
  <c r="EN60" i="5"/>
  <c r="EO60" i="5"/>
  <c r="EP60" i="5"/>
  <c r="EQ60" i="5"/>
  <c r="ER60" i="5"/>
  <c r="ES60" i="5"/>
  <c r="ET60" i="5"/>
  <c r="EU60" i="5"/>
  <c r="EV60" i="5"/>
  <c r="EW60" i="5"/>
  <c r="EX60" i="5"/>
  <c r="EY60" i="5"/>
  <c r="EZ60" i="5"/>
  <c r="FA60" i="5"/>
  <c r="FB60" i="5"/>
  <c r="FC60" i="5"/>
  <c r="FD60" i="5"/>
  <c r="FE60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GD60" i="5"/>
  <c r="GE60" i="5"/>
  <c r="GF60" i="5"/>
  <c r="GG60" i="5"/>
  <c r="GH60" i="5"/>
  <c r="GI60" i="5"/>
  <c r="GJ60" i="5"/>
  <c r="GK60" i="5"/>
  <c r="GL60" i="5"/>
  <c r="GM60" i="5"/>
  <c r="GN60" i="5"/>
  <c r="GO60" i="5"/>
  <c r="GP60" i="5"/>
  <c r="GQ60" i="5"/>
  <c r="GR60" i="5"/>
  <c r="GS60" i="5"/>
  <c r="GT60" i="5"/>
  <c r="GU60" i="5"/>
  <c r="GV60" i="5"/>
  <c r="GW60" i="5"/>
  <c r="GX60" i="5"/>
  <c r="GY60" i="5"/>
  <c r="GZ60" i="5"/>
  <c r="HA60" i="5"/>
  <c r="HB60" i="5"/>
  <c r="HC60" i="5"/>
  <c r="HD60" i="5"/>
  <c r="HE60" i="5"/>
  <c r="HF60" i="5"/>
  <c r="HG60" i="5"/>
  <c r="HH60" i="5"/>
  <c r="HI60" i="5"/>
  <c r="HJ60" i="5"/>
  <c r="HK60" i="5"/>
  <c r="HL60" i="5"/>
  <c r="HM60" i="5"/>
  <c r="HN60" i="5"/>
  <c r="HO60" i="5"/>
  <c r="HP60" i="5"/>
  <c r="HQ60" i="5"/>
  <c r="HR60" i="5"/>
  <c r="HS60" i="5"/>
  <c r="HT60" i="5"/>
  <c r="HU60" i="5"/>
  <c r="HV60" i="5"/>
  <c r="HW60" i="5"/>
  <c r="HX60" i="5"/>
  <c r="HY60" i="5"/>
  <c r="HZ60" i="5"/>
  <c r="IA60" i="5"/>
  <c r="IB60" i="5"/>
  <c r="IC60" i="5"/>
  <c r="ID60" i="5"/>
  <c r="IE60" i="5"/>
  <c r="IF60" i="5"/>
  <c r="IG60" i="5"/>
  <c r="IH60" i="5"/>
  <c r="II60" i="5"/>
  <c r="IJ60" i="5"/>
  <c r="IK60" i="5"/>
  <c r="IL60" i="5"/>
  <c r="IM60" i="5"/>
  <c r="IN60" i="5"/>
  <c r="IO60" i="5"/>
  <c r="IP60" i="5"/>
  <c r="IQ60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CU61" i="5"/>
  <c r="CV61" i="5"/>
  <c r="CW61" i="5"/>
  <c r="CX61" i="5"/>
  <c r="CY61" i="5"/>
  <c r="CZ61" i="5"/>
  <c r="DA61" i="5"/>
  <c r="DB61" i="5"/>
  <c r="DC61" i="5"/>
  <c r="DD61" i="5"/>
  <c r="DE61" i="5"/>
  <c r="DF61" i="5"/>
  <c r="DG61" i="5"/>
  <c r="DH61" i="5"/>
  <c r="DI61" i="5"/>
  <c r="DJ61" i="5"/>
  <c r="DK61" i="5"/>
  <c r="DL61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EG61" i="5"/>
  <c r="EH61" i="5"/>
  <c r="EI61" i="5"/>
  <c r="EJ61" i="5"/>
  <c r="EK61" i="5"/>
  <c r="EL61" i="5"/>
  <c r="EM61" i="5"/>
  <c r="EN61" i="5"/>
  <c r="EO61" i="5"/>
  <c r="EP61" i="5"/>
  <c r="EQ61" i="5"/>
  <c r="ER61" i="5"/>
  <c r="ES61" i="5"/>
  <c r="ET61" i="5"/>
  <c r="EU61" i="5"/>
  <c r="EV61" i="5"/>
  <c r="EW61" i="5"/>
  <c r="EX61" i="5"/>
  <c r="EY61" i="5"/>
  <c r="EZ61" i="5"/>
  <c r="FA61" i="5"/>
  <c r="FB61" i="5"/>
  <c r="FC61" i="5"/>
  <c r="FD61" i="5"/>
  <c r="FE61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GD61" i="5"/>
  <c r="GE61" i="5"/>
  <c r="GF61" i="5"/>
  <c r="GG61" i="5"/>
  <c r="GH61" i="5"/>
  <c r="GI61" i="5"/>
  <c r="GJ61" i="5"/>
  <c r="GK61" i="5"/>
  <c r="GL61" i="5"/>
  <c r="GM61" i="5"/>
  <c r="GN61" i="5"/>
  <c r="GO61" i="5"/>
  <c r="GP61" i="5"/>
  <c r="GQ61" i="5"/>
  <c r="GR61" i="5"/>
  <c r="GS61" i="5"/>
  <c r="GT61" i="5"/>
  <c r="GU61" i="5"/>
  <c r="GV61" i="5"/>
  <c r="GW61" i="5"/>
  <c r="GX61" i="5"/>
  <c r="GY61" i="5"/>
  <c r="GZ61" i="5"/>
  <c r="HA61" i="5"/>
  <c r="HB61" i="5"/>
  <c r="HC61" i="5"/>
  <c r="HD61" i="5"/>
  <c r="HE61" i="5"/>
  <c r="HF61" i="5"/>
  <c r="HG61" i="5"/>
  <c r="HH61" i="5"/>
  <c r="HI61" i="5"/>
  <c r="HJ61" i="5"/>
  <c r="HK61" i="5"/>
  <c r="HL61" i="5"/>
  <c r="HM61" i="5"/>
  <c r="HN61" i="5"/>
  <c r="HO61" i="5"/>
  <c r="HP61" i="5"/>
  <c r="HQ61" i="5"/>
  <c r="HR61" i="5"/>
  <c r="HS61" i="5"/>
  <c r="HT61" i="5"/>
  <c r="HU61" i="5"/>
  <c r="HV61" i="5"/>
  <c r="HW61" i="5"/>
  <c r="HX61" i="5"/>
  <c r="HY61" i="5"/>
  <c r="HZ61" i="5"/>
  <c r="IA61" i="5"/>
  <c r="IB61" i="5"/>
  <c r="IC61" i="5"/>
  <c r="ID61" i="5"/>
  <c r="IE61" i="5"/>
  <c r="IF61" i="5"/>
  <c r="IG61" i="5"/>
  <c r="IH61" i="5"/>
  <c r="II61" i="5"/>
  <c r="IJ61" i="5"/>
  <c r="IK61" i="5"/>
  <c r="IL61" i="5"/>
  <c r="IM61" i="5"/>
  <c r="IN61" i="5"/>
  <c r="IO61" i="5"/>
  <c r="IP61" i="5"/>
  <c r="IQ61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CU62" i="5"/>
  <c r="CV62" i="5"/>
  <c r="CW62" i="5"/>
  <c r="CX62" i="5"/>
  <c r="CY62" i="5"/>
  <c r="CZ62" i="5"/>
  <c r="DA62" i="5"/>
  <c r="DB62" i="5"/>
  <c r="DC62" i="5"/>
  <c r="DD62" i="5"/>
  <c r="DE62" i="5"/>
  <c r="DF62" i="5"/>
  <c r="DG62" i="5"/>
  <c r="DH62" i="5"/>
  <c r="DI62" i="5"/>
  <c r="DJ62" i="5"/>
  <c r="DK62" i="5"/>
  <c r="DL62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EJ62" i="5"/>
  <c r="EK62" i="5"/>
  <c r="EL62" i="5"/>
  <c r="EM62" i="5"/>
  <c r="EN62" i="5"/>
  <c r="EO62" i="5"/>
  <c r="EP62" i="5"/>
  <c r="EQ62" i="5"/>
  <c r="ER62" i="5"/>
  <c r="ES62" i="5"/>
  <c r="ET62" i="5"/>
  <c r="EU62" i="5"/>
  <c r="EV62" i="5"/>
  <c r="EW62" i="5"/>
  <c r="EX62" i="5"/>
  <c r="EY62" i="5"/>
  <c r="EZ62" i="5"/>
  <c r="FA62" i="5"/>
  <c r="FB62" i="5"/>
  <c r="FC62" i="5"/>
  <c r="FD62" i="5"/>
  <c r="FE62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GD62" i="5"/>
  <c r="GE62" i="5"/>
  <c r="GF62" i="5"/>
  <c r="GG62" i="5"/>
  <c r="GH62" i="5"/>
  <c r="GI62" i="5"/>
  <c r="GJ62" i="5"/>
  <c r="GK62" i="5"/>
  <c r="GL62" i="5"/>
  <c r="GM62" i="5"/>
  <c r="GN62" i="5"/>
  <c r="GO62" i="5"/>
  <c r="GP62" i="5"/>
  <c r="GQ62" i="5"/>
  <c r="GR62" i="5"/>
  <c r="GS62" i="5"/>
  <c r="GT62" i="5"/>
  <c r="GU62" i="5"/>
  <c r="GV62" i="5"/>
  <c r="GW62" i="5"/>
  <c r="GX62" i="5"/>
  <c r="GY62" i="5"/>
  <c r="GZ62" i="5"/>
  <c r="HA62" i="5"/>
  <c r="HB62" i="5"/>
  <c r="HC62" i="5"/>
  <c r="HD62" i="5"/>
  <c r="HE62" i="5"/>
  <c r="HF62" i="5"/>
  <c r="HG62" i="5"/>
  <c r="HH62" i="5"/>
  <c r="HI62" i="5"/>
  <c r="HJ62" i="5"/>
  <c r="HK62" i="5"/>
  <c r="HL62" i="5"/>
  <c r="HM62" i="5"/>
  <c r="HN62" i="5"/>
  <c r="HO62" i="5"/>
  <c r="HP62" i="5"/>
  <c r="HQ62" i="5"/>
  <c r="HR62" i="5"/>
  <c r="HS62" i="5"/>
  <c r="HT62" i="5"/>
  <c r="HU62" i="5"/>
  <c r="HV62" i="5"/>
  <c r="HW62" i="5"/>
  <c r="HX62" i="5"/>
  <c r="HY62" i="5"/>
  <c r="HZ62" i="5"/>
  <c r="IA62" i="5"/>
  <c r="IB62" i="5"/>
  <c r="IC62" i="5"/>
  <c r="ID62" i="5"/>
  <c r="IE62" i="5"/>
  <c r="IF62" i="5"/>
  <c r="IG62" i="5"/>
  <c r="IH62" i="5"/>
  <c r="II62" i="5"/>
  <c r="IJ62" i="5"/>
  <c r="IK62" i="5"/>
  <c r="IL62" i="5"/>
  <c r="IM62" i="5"/>
  <c r="IN62" i="5"/>
  <c r="IO62" i="5"/>
  <c r="IP62" i="5"/>
  <c r="IQ62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CU63" i="5"/>
  <c r="CV63" i="5"/>
  <c r="CW63" i="5"/>
  <c r="CX63" i="5"/>
  <c r="CY63" i="5"/>
  <c r="CZ63" i="5"/>
  <c r="DA63" i="5"/>
  <c r="DB63" i="5"/>
  <c r="DC63" i="5"/>
  <c r="DD63" i="5"/>
  <c r="DE63" i="5"/>
  <c r="DF63" i="5"/>
  <c r="DG63" i="5"/>
  <c r="DH63" i="5"/>
  <c r="DI63" i="5"/>
  <c r="DJ63" i="5"/>
  <c r="DK63" i="5"/>
  <c r="DL63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EJ63" i="5"/>
  <c r="EK63" i="5"/>
  <c r="EL63" i="5"/>
  <c r="EM63" i="5"/>
  <c r="EN63" i="5"/>
  <c r="EO63" i="5"/>
  <c r="EP63" i="5"/>
  <c r="EQ63" i="5"/>
  <c r="ER63" i="5"/>
  <c r="ES63" i="5"/>
  <c r="ET63" i="5"/>
  <c r="EU63" i="5"/>
  <c r="EV63" i="5"/>
  <c r="EW63" i="5"/>
  <c r="EX63" i="5"/>
  <c r="EY63" i="5"/>
  <c r="EZ63" i="5"/>
  <c r="FA63" i="5"/>
  <c r="FB63" i="5"/>
  <c r="FC63" i="5"/>
  <c r="FD63" i="5"/>
  <c r="FE63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GD63" i="5"/>
  <c r="GE63" i="5"/>
  <c r="GF63" i="5"/>
  <c r="GG63" i="5"/>
  <c r="GH63" i="5"/>
  <c r="GI63" i="5"/>
  <c r="GJ63" i="5"/>
  <c r="GK63" i="5"/>
  <c r="GL63" i="5"/>
  <c r="GM63" i="5"/>
  <c r="GN63" i="5"/>
  <c r="GO63" i="5"/>
  <c r="GP63" i="5"/>
  <c r="GQ63" i="5"/>
  <c r="GR63" i="5"/>
  <c r="GS63" i="5"/>
  <c r="GT63" i="5"/>
  <c r="GU63" i="5"/>
  <c r="GV63" i="5"/>
  <c r="GW63" i="5"/>
  <c r="GX63" i="5"/>
  <c r="GY63" i="5"/>
  <c r="GZ63" i="5"/>
  <c r="HA63" i="5"/>
  <c r="HB63" i="5"/>
  <c r="HC63" i="5"/>
  <c r="HD63" i="5"/>
  <c r="HE63" i="5"/>
  <c r="HF63" i="5"/>
  <c r="HG63" i="5"/>
  <c r="HH63" i="5"/>
  <c r="HI63" i="5"/>
  <c r="HJ63" i="5"/>
  <c r="HK63" i="5"/>
  <c r="HL63" i="5"/>
  <c r="HM63" i="5"/>
  <c r="HN63" i="5"/>
  <c r="HO63" i="5"/>
  <c r="HP63" i="5"/>
  <c r="HQ63" i="5"/>
  <c r="HR63" i="5"/>
  <c r="HS63" i="5"/>
  <c r="HT63" i="5"/>
  <c r="HU63" i="5"/>
  <c r="HV63" i="5"/>
  <c r="HW63" i="5"/>
  <c r="HX63" i="5"/>
  <c r="HY63" i="5"/>
  <c r="HZ63" i="5"/>
  <c r="IA63" i="5"/>
  <c r="IB63" i="5"/>
  <c r="IC63" i="5"/>
  <c r="ID63" i="5"/>
  <c r="IE63" i="5"/>
  <c r="IF63" i="5"/>
  <c r="IG63" i="5"/>
  <c r="IH63" i="5"/>
  <c r="II63" i="5"/>
  <c r="IJ63" i="5"/>
  <c r="IK63" i="5"/>
  <c r="IL63" i="5"/>
  <c r="IM63" i="5"/>
  <c r="IN63" i="5"/>
  <c r="IO63" i="5"/>
  <c r="IP63" i="5"/>
  <c r="IQ63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CU64" i="5"/>
  <c r="CV64" i="5"/>
  <c r="CW64" i="5"/>
  <c r="CX64" i="5"/>
  <c r="CY64" i="5"/>
  <c r="CZ64" i="5"/>
  <c r="DA64" i="5"/>
  <c r="DB64" i="5"/>
  <c r="DC64" i="5"/>
  <c r="DD64" i="5"/>
  <c r="DE64" i="5"/>
  <c r="DF64" i="5"/>
  <c r="DG64" i="5"/>
  <c r="DH64" i="5"/>
  <c r="DI64" i="5"/>
  <c r="DJ64" i="5"/>
  <c r="DK64" i="5"/>
  <c r="DL64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EJ64" i="5"/>
  <c r="EK64" i="5"/>
  <c r="EL64" i="5"/>
  <c r="EM64" i="5"/>
  <c r="EN64" i="5"/>
  <c r="EO64" i="5"/>
  <c r="EP64" i="5"/>
  <c r="EQ64" i="5"/>
  <c r="ER64" i="5"/>
  <c r="ES64" i="5"/>
  <c r="ET64" i="5"/>
  <c r="EU64" i="5"/>
  <c r="EV64" i="5"/>
  <c r="EW64" i="5"/>
  <c r="EX64" i="5"/>
  <c r="EY64" i="5"/>
  <c r="EZ64" i="5"/>
  <c r="FA64" i="5"/>
  <c r="FB64" i="5"/>
  <c r="FC64" i="5"/>
  <c r="FD64" i="5"/>
  <c r="FE64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GD64" i="5"/>
  <c r="GE64" i="5"/>
  <c r="GF64" i="5"/>
  <c r="GG64" i="5"/>
  <c r="GH64" i="5"/>
  <c r="GI64" i="5"/>
  <c r="GJ64" i="5"/>
  <c r="GK64" i="5"/>
  <c r="GL64" i="5"/>
  <c r="GM64" i="5"/>
  <c r="GN64" i="5"/>
  <c r="GO64" i="5"/>
  <c r="GP64" i="5"/>
  <c r="GQ64" i="5"/>
  <c r="GR64" i="5"/>
  <c r="GS64" i="5"/>
  <c r="GT64" i="5"/>
  <c r="GU64" i="5"/>
  <c r="GV64" i="5"/>
  <c r="GW64" i="5"/>
  <c r="GX64" i="5"/>
  <c r="GY64" i="5"/>
  <c r="GZ64" i="5"/>
  <c r="HA64" i="5"/>
  <c r="HB64" i="5"/>
  <c r="HC64" i="5"/>
  <c r="HD64" i="5"/>
  <c r="HE64" i="5"/>
  <c r="HF64" i="5"/>
  <c r="HG64" i="5"/>
  <c r="HH64" i="5"/>
  <c r="HI64" i="5"/>
  <c r="HJ64" i="5"/>
  <c r="HK64" i="5"/>
  <c r="HL64" i="5"/>
  <c r="HM64" i="5"/>
  <c r="HN64" i="5"/>
  <c r="HO64" i="5"/>
  <c r="HP64" i="5"/>
  <c r="HQ64" i="5"/>
  <c r="HR64" i="5"/>
  <c r="HS64" i="5"/>
  <c r="HT64" i="5"/>
  <c r="HU64" i="5"/>
  <c r="HV64" i="5"/>
  <c r="HW64" i="5"/>
  <c r="HX64" i="5"/>
  <c r="HY64" i="5"/>
  <c r="HZ64" i="5"/>
  <c r="IA64" i="5"/>
  <c r="IB64" i="5"/>
  <c r="IC64" i="5"/>
  <c r="ID64" i="5"/>
  <c r="IE64" i="5"/>
  <c r="IF64" i="5"/>
  <c r="IG64" i="5"/>
  <c r="IH64" i="5"/>
  <c r="II64" i="5"/>
  <c r="IJ64" i="5"/>
  <c r="IK64" i="5"/>
  <c r="IL64" i="5"/>
  <c r="IM64" i="5"/>
  <c r="IN64" i="5"/>
  <c r="IO64" i="5"/>
  <c r="IP64" i="5"/>
  <c r="IQ64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EJ65" i="5"/>
  <c r="EK65" i="5"/>
  <c r="EL65" i="5"/>
  <c r="EM65" i="5"/>
  <c r="EN65" i="5"/>
  <c r="EO65" i="5"/>
  <c r="EP65" i="5"/>
  <c r="EQ65" i="5"/>
  <c r="ER65" i="5"/>
  <c r="ES65" i="5"/>
  <c r="ET65" i="5"/>
  <c r="EU65" i="5"/>
  <c r="EV65" i="5"/>
  <c r="EW65" i="5"/>
  <c r="EX65" i="5"/>
  <c r="EY65" i="5"/>
  <c r="EZ65" i="5"/>
  <c r="FA65" i="5"/>
  <c r="FB65" i="5"/>
  <c r="FC65" i="5"/>
  <c r="FD65" i="5"/>
  <c r="FE65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GD65" i="5"/>
  <c r="GE65" i="5"/>
  <c r="GF65" i="5"/>
  <c r="GG65" i="5"/>
  <c r="GH65" i="5"/>
  <c r="GI65" i="5"/>
  <c r="GJ65" i="5"/>
  <c r="GK65" i="5"/>
  <c r="GL65" i="5"/>
  <c r="GM65" i="5"/>
  <c r="GN65" i="5"/>
  <c r="GO65" i="5"/>
  <c r="GP65" i="5"/>
  <c r="GQ65" i="5"/>
  <c r="GR65" i="5"/>
  <c r="GS65" i="5"/>
  <c r="GT65" i="5"/>
  <c r="GU65" i="5"/>
  <c r="GV65" i="5"/>
  <c r="GW65" i="5"/>
  <c r="GX65" i="5"/>
  <c r="GY65" i="5"/>
  <c r="GZ65" i="5"/>
  <c r="HA65" i="5"/>
  <c r="HB65" i="5"/>
  <c r="HC65" i="5"/>
  <c r="HD65" i="5"/>
  <c r="HE65" i="5"/>
  <c r="HF65" i="5"/>
  <c r="HG65" i="5"/>
  <c r="HH65" i="5"/>
  <c r="HI65" i="5"/>
  <c r="HJ65" i="5"/>
  <c r="HK65" i="5"/>
  <c r="HL65" i="5"/>
  <c r="HM65" i="5"/>
  <c r="HN65" i="5"/>
  <c r="HO65" i="5"/>
  <c r="HP65" i="5"/>
  <c r="HQ65" i="5"/>
  <c r="HR65" i="5"/>
  <c r="HS65" i="5"/>
  <c r="HT65" i="5"/>
  <c r="HU65" i="5"/>
  <c r="HV65" i="5"/>
  <c r="HW65" i="5"/>
  <c r="HX65" i="5"/>
  <c r="HY65" i="5"/>
  <c r="HZ65" i="5"/>
  <c r="IA65" i="5"/>
  <c r="IB65" i="5"/>
  <c r="IC65" i="5"/>
  <c r="ID65" i="5"/>
  <c r="IE65" i="5"/>
  <c r="IF65" i="5"/>
  <c r="IG65" i="5"/>
  <c r="IH65" i="5"/>
  <c r="II65" i="5"/>
  <c r="IJ65" i="5"/>
  <c r="IK65" i="5"/>
  <c r="IL65" i="5"/>
  <c r="IM65" i="5"/>
  <c r="IN65" i="5"/>
  <c r="IO65" i="5"/>
  <c r="IP65" i="5"/>
  <c r="IQ65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CU66" i="5"/>
  <c r="CV66" i="5"/>
  <c r="CW66" i="5"/>
  <c r="CX66" i="5"/>
  <c r="CY66" i="5"/>
  <c r="CZ66" i="5"/>
  <c r="DA66" i="5"/>
  <c r="DB66" i="5"/>
  <c r="DC66" i="5"/>
  <c r="DD66" i="5"/>
  <c r="DE66" i="5"/>
  <c r="DF66" i="5"/>
  <c r="DG66" i="5"/>
  <c r="DH66" i="5"/>
  <c r="DI66" i="5"/>
  <c r="DJ66" i="5"/>
  <c r="DK66" i="5"/>
  <c r="DL66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EJ66" i="5"/>
  <c r="EK66" i="5"/>
  <c r="EL66" i="5"/>
  <c r="EM66" i="5"/>
  <c r="EN66" i="5"/>
  <c r="EO66" i="5"/>
  <c r="EP66" i="5"/>
  <c r="EQ66" i="5"/>
  <c r="ER66" i="5"/>
  <c r="ES66" i="5"/>
  <c r="ET66" i="5"/>
  <c r="EU66" i="5"/>
  <c r="EV66" i="5"/>
  <c r="EW66" i="5"/>
  <c r="EX66" i="5"/>
  <c r="EY66" i="5"/>
  <c r="EZ66" i="5"/>
  <c r="FA66" i="5"/>
  <c r="FB66" i="5"/>
  <c r="FC66" i="5"/>
  <c r="FD66" i="5"/>
  <c r="FE66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GD66" i="5"/>
  <c r="GE66" i="5"/>
  <c r="GF66" i="5"/>
  <c r="GG66" i="5"/>
  <c r="GH66" i="5"/>
  <c r="GI66" i="5"/>
  <c r="GJ66" i="5"/>
  <c r="GK66" i="5"/>
  <c r="GL66" i="5"/>
  <c r="GM66" i="5"/>
  <c r="GN66" i="5"/>
  <c r="GO66" i="5"/>
  <c r="GP66" i="5"/>
  <c r="GQ66" i="5"/>
  <c r="GR66" i="5"/>
  <c r="GS66" i="5"/>
  <c r="GT66" i="5"/>
  <c r="GU66" i="5"/>
  <c r="GV66" i="5"/>
  <c r="GW66" i="5"/>
  <c r="GX66" i="5"/>
  <c r="GY66" i="5"/>
  <c r="GZ66" i="5"/>
  <c r="HA66" i="5"/>
  <c r="HB66" i="5"/>
  <c r="HC66" i="5"/>
  <c r="HD66" i="5"/>
  <c r="HE66" i="5"/>
  <c r="HF66" i="5"/>
  <c r="HG66" i="5"/>
  <c r="HH66" i="5"/>
  <c r="HI66" i="5"/>
  <c r="HJ66" i="5"/>
  <c r="HK66" i="5"/>
  <c r="HL66" i="5"/>
  <c r="HM66" i="5"/>
  <c r="HN66" i="5"/>
  <c r="HO66" i="5"/>
  <c r="HP66" i="5"/>
  <c r="HQ66" i="5"/>
  <c r="HR66" i="5"/>
  <c r="HS66" i="5"/>
  <c r="HT66" i="5"/>
  <c r="HU66" i="5"/>
  <c r="HV66" i="5"/>
  <c r="HW66" i="5"/>
  <c r="HX66" i="5"/>
  <c r="HY66" i="5"/>
  <c r="HZ66" i="5"/>
  <c r="IA66" i="5"/>
  <c r="IB66" i="5"/>
  <c r="IC66" i="5"/>
  <c r="ID66" i="5"/>
  <c r="IE66" i="5"/>
  <c r="IF66" i="5"/>
  <c r="IG66" i="5"/>
  <c r="IH66" i="5"/>
  <c r="II66" i="5"/>
  <c r="IJ66" i="5"/>
  <c r="IK66" i="5"/>
  <c r="IL66" i="5"/>
  <c r="IM66" i="5"/>
  <c r="IN66" i="5"/>
  <c r="IO66" i="5"/>
  <c r="IP66" i="5"/>
  <c r="IQ66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CU67" i="5"/>
  <c r="CV67" i="5"/>
  <c r="CW67" i="5"/>
  <c r="CX67" i="5"/>
  <c r="CY67" i="5"/>
  <c r="CZ67" i="5"/>
  <c r="DA67" i="5"/>
  <c r="DB67" i="5"/>
  <c r="DC67" i="5"/>
  <c r="DD67" i="5"/>
  <c r="DE67" i="5"/>
  <c r="DF67" i="5"/>
  <c r="DG67" i="5"/>
  <c r="DH67" i="5"/>
  <c r="DI67" i="5"/>
  <c r="DJ67" i="5"/>
  <c r="DK67" i="5"/>
  <c r="DL67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EJ67" i="5"/>
  <c r="EK67" i="5"/>
  <c r="EL67" i="5"/>
  <c r="EM67" i="5"/>
  <c r="EN67" i="5"/>
  <c r="EO67" i="5"/>
  <c r="EP67" i="5"/>
  <c r="EQ67" i="5"/>
  <c r="ER67" i="5"/>
  <c r="ES67" i="5"/>
  <c r="ET67" i="5"/>
  <c r="EU67" i="5"/>
  <c r="EV67" i="5"/>
  <c r="EW67" i="5"/>
  <c r="EX67" i="5"/>
  <c r="EY67" i="5"/>
  <c r="EZ67" i="5"/>
  <c r="FA67" i="5"/>
  <c r="FB67" i="5"/>
  <c r="FC67" i="5"/>
  <c r="FD67" i="5"/>
  <c r="FE67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GD67" i="5"/>
  <c r="GE67" i="5"/>
  <c r="GF67" i="5"/>
  <c r="GG67" i="5"/>
  <c r="GH67" i="5"/>
  <c r="GI67" i="5"/>
  <c r="GJ67" i="5"/>
  <c r="GK67" i="5"/>
  <c r="GL67" i="5"/>
  <c r="GM67" i="5"/>
  <c r="GN67" i="5"/>
  <c r="GO67" i="5"/>
  <c r="GP67" i="5"/>
  <c r="GQ67" i="5"/>
  <c r="GR67" i="5"/>
  <c r="GS67" i="5"/>
  <c r="GT67" i="5"/>
  <c r="GU67" i="5"/>
  <c r="GV67" i="5"/>
  <c r="GW67" i="5"/>
  <c r="GX67" i="5"/>
  <c r="GY67" i="5"/>
  <c r="GZ67" i="5"/>
  <c r="HA67" i="5"/>
  <c r="HB67" i="5"/>
  <c r="HC67" i="5"/>
  <c r="HD67" i="5"/>
  <c r="HE67" i="5"/>
  <c r="HF67" i="5"/>
  <c r="HG67" i="5"/>
  <c r="HH67" i="5"/>
  <c r="HI67" i="5"/>
  <c r="HJ67" i="5"/>
  <c r="HK67" i="5"/>
  <c r="HL67" i="5"/>
  <c r="HM67" i="5"/>
  <c r="HN67" i="5"/>
  <c r="HO67" i="5"/>
  <c r="HP67" i="5"/>
  <c r="HQ67" i="5"/>
  <c r="HR67" i="5"/>
  <c r="HS67" i="5"/>
  <c r="HT67" i="5"/>
  <c r="HU67" i="5"/>
  <c r="HV67" i="5"/>
  <c r="HW67" i="5"/>
  <c r="HX67" i="5"/>
  <c r="HY67" i="5"/>
  <c r="HZ67" i="5"/>
  <c r="IA67" i="5"/>
  <c r="IB67" i="5"/>
  <c r="IC67" i="5"/>
  <c r="ID67" i="5"/>
  <c r="IE67" i="5"/>
  <c r="IF67" i="5"/>
  <c r="IG67" i="5"/>
  <c r="IH67" i="5"/>
  <c r="II67" i="5"/>
  <c r="IJ67" i="5"/>
  <c r="IK67" i="5"/>
  <c r="IL67" i="5"/>
  <c r="IM67" i="5"/>
  <c r="IN67" i="5"/>
  <c r="IO67" i="5"/>
  <c r="IP67" i="5"/>
  <c r="IQ67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CU68" i="5"/>
  <c r="CV68" i="5"/>
  <c r="CW68" i="5"/>
  <c r="CX68" i="5"/>
  <c r="CY68" i="5"/>
  <c r="CZ68" i="5"/>
  <c r="DA68" i="5"/>
  <c r="DB68" i="5"/>
  <c r="DC68" i="5"/>
  <c r="DD68" i="5"/>
  <c r="DE68" i="5"/>
  <c r="DF68" i="5"/>
  <c r="DG68" i="5"/>
  <c r="DH68" i="5"/>
  <c r="DI68" i="5"/>
  <c r="DJ68" i="5"/>
  <c r="DK68" i="5"/>
  <c r="DL68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EJ68" i="5"/>
  <c r="EK68" i="5"/>
  <c r="EL68" i="5"/>
  <c r="EM68" i="5"/>
  <c r="EN68" i="5"/>
  <c r="EO68" i="5"/>
  <c r="EP68" i="5"/>
  <c r="EQ68" i="5"/>
  <c r="ER68" i="5"/>
  <c r="ES68" i="5"/>
  <c r="ET68" i="5"/>
  <c r="EU68" i="5"/>
  <c r="EV68" i="5"/>
  <c r="EW68" i="5"/>
  <c r="EX68" i="5"/>
  <c r="EY68" i="5"/>
  <c r="EZ68" i="5"/>
  <c r="FA68" i="5"/>
  <c r="FB68" i="5"/>
  <c r="FC68" i="5"/>
  <c r="FD68" i="5"/>
  <c r="FE68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GD68" i="5"/>
  <c r="GE68" i="5"/>
  <c r="GF68" i="5"/>
  <c r="GG68" i="5"/>
  <c r="GH68" i="5"/>
  <c r="GI68" i="5"/>
  <c r="GJ68" i="5"/>
  <c r="GK68" i="5"/>
  <c r="GL68" i="5"/>
  <c r="GM68" i="5"/>
  <c r="GN68" i="5"/>
  <c r="GO68" i="5"/>
  <c r="GP68" i="5"/>
  <c r="GQ68" i="5"/>
  <c r="GR68" i="5"/>
  <c r="GS68" i="5"/>
  <c r="GT68" i="5"/>
  <c r="GU68" i="5"/>
  <c r="GV68" i="5"/>
  <c r="GW68" i="5"/>
  <c r="GX68" i="5"/>
  <c r="GY68" i="5"/>
  <c r="GZ68" i="5"/>
  <c r="HA68" i="5"/>
  <c r="HB68" i="5"/>
  <c r="HC68" i="5"/>
  <c r="HD68" i="5"/>
  <c r="HE68" i="5"/>
  <c r="HF68" i="5"/>
  <c r="HG68" i="5"/>
  <c r="HH68" i="5"/>
  <c r="HI68" i="5"/>
  <c r="HJ68" i="5"/>
  <c r="HK68" i="5"/>
  <c r="HL68" i="5"/>
  <c r="HM68" i="5"/>
  <c r="HN68" i="5"/>
  <c r="HO68" i="5"/>
  <c r="HP68" i="5"/>
  <c r="HQ68" i="5"/>
  <c r="HR68" i="5"/>
  <c r="HS68" i="5"/>
  <c r="HT68" i="5"/>
  <c r="HU68" i="5"/>
  <c r="HV68" i="5"/>
  <c r="HW68" i="5"/>
  <c r="HX68" i="5"/>
  <c r="HY68" i="5"/>
  <c r="HZ68" i="5"/>
  <c r="IA68" i="5"/>
  <c r="IB68" i="5"/>
  <c r="IC68" i="5"/>
  <c r="ID68" i="5"/>
  <c r="IE68" i="5"/>
  <c r="IF68" i="5"/>
  <c r="IG68" i="5"/>
  <c r="IH68" i="5"/>
  <c r="II68" i="5"/>
  <c r="IJ68" i="5"/>
  <c r="IK68" i="5"/>
  <c r="IL68" i="5"/>
  <c r="IM68" i="5"/>
  <c r="IN68" i="5"/>
  <c r="IO68" i="5"/>
  <c r="IP68" i="5"/>
  <c r="IQ68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CU69" i="5"/>
  <c r="CV69" i="5"/>
  <c r="CW69" i="5"/>
  <c r="CX69" i="5"/>
  <c r="CY69" i="5"/>
  <c r="CZ69" i="5"/>
  <c r="DA69" i="5"/>
  <c r="DB69" i="5"/>
  <c r="DC69" i="5"/>
  <c r="DD69" i="5"/>
  <c r="DE69" i="5"/>
  <c r="DF69" i="5"/>
  <c r="DG69" i="5"/>
  <c r="DH69" i="5"/>
  <c r="DI69" i="5"/>
  <c r="DJ69" i="5"/>
  <c r="DK69" i="5"/>
  <c r="DL69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EG69" i="5"/>
  <c r="EH69" i="5"/>
  <c r="EI69" i="5"/>
  <c r="EJ69" i="5"/>
  <c r="EK69" i="5"/>
  <c r="EL69" i="5"/>
  <c r="EM69" i="5"/>
  <c r="EN69" i="5"/>
  <c r="EO69" i="5"/>
  <c r="EP69" i="5"/>
  <c r="EQ69" i="5"/>
  <c r="ER69" i="5"/>
  <c r="ES69" i="5"/>
  <c r="ET69" i="5"/>
  <c r="EU69" i="5"/>
  <c r="EV69" i="5"/>
  <c r="EW69" i="5"/>
  <c r="EX69" i="5"/>
  <c r="EY69" i="5"/>
  <c r="EZ69" i="5"/>
  <c r="FA69" i="5"/>
  <c r="FB69" i="5"/>
  <c r="FC69" i="5"/>
  <c r="FD69" i="5"/>
  <c r="FE69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GD69" i="5"/>
  <c r="GE69" i="5"/>
  <c r="GF69" i="5"/>
  <c r="GG69" i="5"/>
  <c r="GH69" i="5"/>
  <c r="GI69" i="5"/>
  <c r="GJ69" i="5"/>
  <c r="GK69" i="5"/>
  <c r="GL69" i="5"/>
  <c r="GM69" i="5"/>
  <c r="GN69" i="5"/>
  <c r="GO69" i="5"/>
  <c r="GP69" i="5"/>
  <c r="GQ69" i="5"/>
  <c r="GR69" i="5"/>
  <c r="GS69" i="5"/>
  <c r="GT69" i="5"/>
  <c r="GU69" i="5"/>
  <c r="GV69" i="5"/>
  <c r="GW69" i="5"/>
  <c r="GX69" i="5"/>
  <c r="GY69" i="5"/>
  <c r="GZ69" i="5"/>
  <c r="HA69" i="5"/>
  <c r="HB69" i="5"/>
  <c r="HC69" i="5"/>
  <c r="HD69" i="5"/>
  <c r="HE69" i="5"/>
  <c r="HF69" i="5"/>
  <c r="HG69" i="5"/>
  <c r="HH69" i="5"/>
  <c r="HI69" i="5"/>
  <c r="HJ69" i="5"/>
  <c r="HK69" i="5"/>
  <c r="HL69" i="5"/>
  <c r="HM69" i="5"/>
  <c r="HN69" i="5"/>
  <c r="HO69" i="5"/>
  <c r="HP69" i="5"/>
  <c r="HQ69" i="5"/>
  <c r="HR69" i="5"/>
  <c r="HS69" i="5"/>
  <c r="HT69" i="5"/>
  <c r="HU69" i="5"/>
  <c r="HV69" i="5"/>
  <c r="HW69" i="5"/>
  <c r="HX69" i="5"/>
  <c r="HY69" i="5"/>
  <c r="HZ69" i="5"/>
  <c r="IA69" i="5"/>
  <c r="IB69" i="5"/>
  <c r="IC69" i="5"/>
  <c r="ID69" i="5"/>
  <c r="IE69" i="5"/>
  <c r="IF69" i="5"/>
  <c r="IG69" i="5"/>
  <c r="IH69" i="5"/>
  <c r="II69" i="5"/>
  <c r="IJ69" i="5"/>
  <c r="IK69" i="5"/>
  <c r="IL69" i="5"/>
  <c r="IM69" i="5"/>
  <c r="IN69" i="5"/>
  <c r="IO69" i="5"/>
  <c r="IP69" i="5"/>
  <c r="IQ69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CU70" i="5"/>
  <c r="CV70" i="5"/>
  <c r="CW70" i="5"/>
  <c r="CX70" i="5"/>
  <c r="CY70" i="5"/>
  <c r="CZ70" i="5"/>
  <c r="DA70" i="5"/>
  <c r="DB70" i="5"/>
  <c r="DC70" i="5"/>
  <c r="DD70" i="5"/>
  <c r="DE70" i="5"/>
  <c r="DF70" i="5"/>
  <c r="DG70" i="5"/>
  <c r="DH70" i="5"/>
  <c r="DI70" i="5"/>
  <c r="DJ70" i="5"/>
  <c r="DK70" i="5"/>
  <c r="DL70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EJ70" i="5"/>
  <c r="EK70" i="5"/>
  <c r="EL70" i="5"/>
  <c r="EM70" i="5"/>
  <c r="EN70" i="5"/>
  <c r="EO70" i="5"/>
  <c r="EP70" i="5"/>
  <c r="EQ70" i="5"/>
  <c r="ER70" i="5"/>
  <c r="ES70" i="5"/>
  <c r="ET70" i="5"/>
  <c r="EU70" i="5"/>
  <c r="EV70" i="5"/>
  <c r="EW70" i="5"/>
  <c r="EX70" i="5"/>
  <c r="EY70" i="5"/>
  <c r="EZ70" i="5"/>
  <c r="FA70" i="5"/>
  <c r="FB70" i="5"/>
  <c r="FC70" i="5"/>
  <c r="FD70" i="5"/>
  <c r="FE70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GD70" i="5"/>
  <c r="GE70" i="5"/>
  <c r="GF70" i="5"/>
  <c r="GG70" i="5"/>
  <c r="GH70" i="5"/>
  <c r="GI70" i="5"/>
  <c r="GJ70" i="5"/>
  <c r="GK70" i="5"/>
  <c r="GL70" i="5"/>
  <c r="GM70" i="5"/>
  <c r="GN70" i="5"/>
  <c r="GO70" i="5"/>
  <c r="GP70" i="5"/>
  <c r="GQ70" i="5"/>
  <c r="GR70" i="5"/>
  <c r="GS70" i="5"/>
  <c r="GT70" i="5"/>
  <c r="GU70" i="5"/>
  <c r="GV70" i="5"/>
  <c r="GW70" i="5"/>
  <c r="GX70" i="5"/>
  <c r="GY70" i="5"/>
  <c r="GZ70" i="5"/>
  <c r="HA70" i="5"/>
  <c r="HB70" i="5"/>
  <c r="HC70" i="5"/>
  <c r="HD70" i="5"/>
  <c r="HE70" i="5"/>
  <c r="HF70" i="5"/>
  <c r="HG70" i="5"/>
  <c r="HH70" i="5"/>
  <c r="HI70" i="5"/>
  <c r="HJ70" i="5"/>
  <c r="HK70" i="5"/>
  <c r="HL70" i="5"/>
  <c r="HM70" i="5"/>
  <c r="HN70" i="5"/>
  <c r="HO70" i="5"/>
  <c r="HP70" i="5"/>
  <c r="HQ70" i="5"/>
  <c r="HR70" i="5"/>
  <c r="HS70" i="5"/>
  <c r="HT70" i="5"/>
  <c r="HU70" i="5"/>
  <c r="HV70" i="5"/>
  <c r="HW70" i="5"/>
  <c r="HX70" i="5"/>
  <c r="HY70" i="5"/>
  <c r="HZ70" i="5"/>
  <c r="IA70" i="5"/>
  <c r="IB70" i="5"/>
  <c r="IC70" i="5"/>
  <c r="ID70" i="5"/>
  <c r="IE70" i="5"/>
  <c r="IF70" i="5"/>
  <c r="IG70" i="5"/>
  <c r="IH70" i="5"/>
  <c r="II70" i="5"/>
  <c r="IJ70" i="5"/>
  <c r="IK70" i="5"/>
  <c r="IL70" i="5"/>
  <c r="IM70" i="5"/>
  <c r="IN70" i="5"/>
  <c r="IO70" i="5"/>
  <c r="IP70" i="5"/>
  <c r="IQ70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CU71" i="5"/>
  <c r="CV71" i="5"/>
  <c r="CW71" i="5"/>
  <c r="CX71" i="5"/>
  <c r="CY71" i="5"/>
  <c r="CZ71" i="5"/>
  <c r="DA71" i="5"/>
  <c r="DB71" i="5"/>
  <c r="DC71" i="5"/>
  <c r="DD71" i="5"/>
  <c r="DE71" i="5"/>
  <c r="DF71" i="5"/>
  <c r="DG71" i="5"/>
  <c r="DH71" i="5"/>
  <c r="DI71" i="5"/>
  <c r="DJ71" i="5"/>
  <c r="DK71" i="5"/>
  <c r="DL71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EJ71" i="5"/>
  <c r="EK71" i="5"/>
  <c r="EL71" i="5"/>
  <c r="EM71" i="5"/>
  <c r="EN71" i="5"/>
  <c r="EO71" i="5"/>
  <c r="EP71" i="5"/>
  <c r="EQ71" i="5"/>
  <c r="ER71" i="5"/>
  <c r="ES71" i="5"/>
  <c r="ET71" i="5"/>
  <c r="EU71" i="5"/>
  <c r="EV71" i="5"/>
  <c r="EW71" i="5"/>
  <c r="EX71" i="5"/>
  <c r="EY71" i="5"/>
  <c r="EZ71" i="5"/>
  <c r="FA71" i="5"/>
  <c r="FB71" i="5"/>
  <c r="FC71" i="5"/>
  <c r="FD71" i="5"/>
  <c r="FE71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GD71" i="5"/>
  <c r="GE71" i="5"/>
  <c r="GF71" i="5"/>
  <c r="GG71" i="5"/>
  <c r="GH71" i="5"/>
  <c r="GI71" i="5"/>
  <c r="GJ71" i="5"/>
  <c r="GK71" i="5"/>
  <c r="GL71" i="5"/>
  <c r="GM71" i="5"/>
  <c r="GN71" i="5"/>
  <c r="GO71" i="5"/>
  <c r="GP71" i="5"/>
  <c r="GQ71" i="5"/>
  <c r="GR71" i="5"/>
  <c r="GS71" i="5"/>
  <c r="GT71" i="5"/>
  <c r="GU71" i="5"/>
  <c r="GV71" i="5"/>
  <c r="GW71" i="5"/>
  <c r="GX71" i="5"/>
  <c r="GY71" i="5"/>
  <c r="GZ71" i="5"/>
  <c r="HA71" i="5"/>
  <c r="HB71" i="5"/>
  <c r="HC71" i="5"/>
  <c r="HD71" i="5"/>
  <c r="HE71" i="5"/>
  <c r="HF71" i="5"/>
  <c r="HG71" i="5"/>
  <c r="HH71" i="5"/>
  <c r="HI71" i="5"/>
  <c r="HJ71" i="5"/>
  <c r="HK71" i="5"/>
  <c r="HL71" i="5"/>
  <c r="HM71" i="5"/>
  <c r="HN71" i="5"/>
  <c r="HO71" i="5"/>
  <c r="HP71" i="5"/>
  <c r="HQ71" i="5"/>
  <c r="HR71" i="5"/>
  <c r="HS71" i="5"/>
  <c r="HT71" i="5"/>
  <c r="HU71" i="5"/>
  <c r="HV71" i="5"/>
  <c r="HW71" i="5"/>
  <c r="HX71" i="5"/>
  <c r="HY71" i="5"/>
  <c r="HZ71" i="5"/>
  <c r="IA71" i="5"/>
  <c r="IB71" i="5"/>
  <c r="IC71" i="5"/>
  <c r="ID71" i="5"/>
  <c r="IE71" i="5"/>
  <c r="IF71" i="5"/>
  <c r="IG71" i="5"/>
  <c r="IH71" i="5"/>
  <c r="II71" i="5"/>
  <c r="IJ71" i="5"/>
  <c r="IK71" i="5"/>
  <c r="IL71" i="5"/>
  <c r="IM71" i="5"/>
  <c r="IN71" i="5"/>
  <c r="IO71" i="5"/>
  <c r="IP71" i="5"/>
  <c r="IQ71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CU72" i="5"/>
  <c r="CV72" i="5"/>
  <c r="CW72" i="5"/>
  <c r="CX72" i="5"/>
  <c r="CY72" i="5"/>
  <c r="CZ72" i="5"/>
  <c r="DA72" i="5"/>
  <c r="DB72" i="5"/>
  <c r="DC72" i="5"/>
  <c r="DD72" i="5"/>
  <c r="DE72" i="5"/>
  <c r="DF72" i="5"/>
  <c r="DG72" i="5"/>
  <c r="DH72" i="5"/>
  <c r="DI72" i="5"/>
  <c r="DJ72" i="5"/>
  <c r="DK72" i="5"/>
  <c r="DL72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EJ72" i="5"/>
  <c r="EK72" i="5"/>
  <c r="EL72" i="5"/>
  <c r="EM72" i="5"/>
  <c r="EN72" i="5"/>
  <c r="EO72" i="5"/>
  <c r="EP72" i="5"/>
  <c r="EQ72" i="5"/>
  <c r="ER72" i="5"/>
  <c r="ES72" i="5"/>
  <c r="ET72" i="5"/>
  <c r="EU72" i="5"/>
  <c r="EV72" i="5"/>
  <c r="EW72" i="5"/>
  <c r="EX72" i="5"/>
  <c r="EY72" i="5"/>
  <c r="EZ72" i="5"/>
  <c r="FA72" i="5"/>
  <c r="FB72" i="5"/>
  <c r="FC72" i="5"/>
  <c r="FD72" i="5"/>
  <c r="FE72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GD72" i="5"/>
  <c r="GE72" i="5"/>
  <c r="GF72" i="5"/>
  <c r="GG72" i="5"/>
  <c r="GH72" i="5"/>
  <c r="GI72" i="5"/>
  <c r="GJ72" i="5"/>
  <c r="GK72" i="5"/>
  <c r="GL72" i="5"/>
  <c r="GM72" i="5"/>
  <c r="GN72" i="5"/>
  <c r="GO72" i="5"/>
  <c r="GP72" i="5"/>
  <c r="GQ72" i="5"/>
  <c r="GR72" i="5"/>
  <c r="GS72" i="5"/>
  <c r="GT72" i="5"/>
  <c r="GU72" i="5"/>
  <c r="GV72" i="5"/>
  <c r="GW72" i="5"/>
  <c r="GX72" i="5"/>
  <c r="GY72" i="5"/>
  <c r="GZ72" i="5"/>
  <c r="HA72" i="5"/>
  <c r="HB72" i="5"/>
  <c r="HC72" i="5"/>
  <c r="HD72" i="5"/>
  <c r="HE72" i="5"/>
  <c r="HF72" i="5"/>
  <c r="HG72" i="5"/>
  <c r="HH72" i="5"/>
  <c r="HI72" i="5"/>
  <c r="HJ72" i="5"/>
  <c r="HK72" i="5"/>
  <c r="HL72" i="5"/>
  <c r="HM72" i="5"/>
  <c r="HN72" i="5"/>
  <c r="HO72" i="5"/>
  <c r="HP72" i="5"/>
  <c r="HQ72" i="5"/>
  <c r="HR72" i="5"/>
  <c r="HS72" i="5"/>
  <c r="HT72" i="5"/>
  <c r="HU72" i="5"/>
  <c r="HV72" i="5"/>
  <c r="HW72" i="5"/>
  <c r="HX72" i="5"/>
  <c r="HY72" i="5"/>
  <c r="HZ72" i="5"/>
  <c r="IA72" i="5"/>
  <c r="IB72" i="5"/>
  <c r="IC72" i="5"/>
  <c r="ID72" i="5"/>
  <c r="IE72" i="5"/>
  <c r="IF72" i="5"/>
  <c r="IG72" i="5"/>
  <c r="IH72" i="5"/>
  <c r="II72" i="5"/>
  <c r="IJ72" i="5"/>
  <c r="IK72" i="5"/>
  <c r="IL72" i="5"/>
  <c r="IM72" i="5"/>
  <c r="IN72" i="5"/>
  <c r="IO72" i="5"/>
  <c r="IP72" i="5"/>
  <c r="IQ72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CU73" i="5"/>
  <c r="CV73" i="5"/>
  <c r="CW73" i="5"/>
  <c r="CX73" i="5"/>
  <c r="CY73" i="5"/>
  <c r="CZ73" i="5"/>
  <c r="DA73" i="5"/>
  <c r="DB73" i="5"/>
  <c r="DC73" i="5"/>
  <c r="DD73" i="5"/>
  <c r="DE73" i="5"/>
  <c r="DF73" i="5"/>
  <c r="DG73" i="5"/>
  <c r="DH73" i="5"/>
  <c r="DI73" i="5"/>
  <c r="DJ73" i="5"/>
  <c r="DK73" i="5"/>
  <c r="DL73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EG73" i="5"/>
  <c r="EH73" i="5"/>
  <c r="EI73" i="5"/>
  <c r="EJ73" i="5"/>
  <c r="EK73" i="5"/>
  <c r="EL73" i="5"/>
  <c r="EM73" i="5"/>
  <c r="EN73" i="5"/>
  <c r="EO73" i="5"/>
  <c r="EP73" i="5"/>
  <c r="EQ73" i="5"/>
  <c r="ER73" i="5"/>
  <c r="ES73" i="5"/>
  <c r="ET73" i="5"/>
  <c r="EU73" i="5"/>
  <c r="EV73" i="5"/>
  <c r="EW73" i="5"/>
  <c r="EX73" i="5"/>
  <c r="EY73" i="5"/>
  <c r="EZ73" i="5"/>
  <c r="FA73" i="5"/>
  <c r="FB73" i="5"/>
  <c r="FC73" i="5"/>
  <c r="FD73" i="5"/>
  <c r="FE73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GD73" i="5"/>
  <c r="GE73" i="5"/>
  <c r="GF73" i="5"/>
  <c r="GG73" i="5"/>
  <c r="GH73" i="5"/>
  <c r="GI73" i="5"/>
  <c r="GJ73" i="5"/>
  <c r="GK73" i="5"/>
  <c r="GL73" i="5"/>
  <c r="GM73" i="5"/>
  <c r="GN73" i="5"/>
  <c r="GO73" i="5"/>
  <c r="GP73" i="5"/>
  <c r="GQ73" i="5"/>
  <c r="GR73" i="5"/>
  <c r="GS73" i="5"/>
  <c r="GT73" i="5"/>
  <c r="GU73" i="5"/>
  <c r="GV73" i="5"/>
  <c r="GW73" i="5"/>
  <c r="GX73" i="5"/>
  <c r="GY73" i="5"/>
  <c r="GZ73" i="5"/>
  <c r="HA73" i="5"/>
  <c r="HB73" i="5"/>
  <c r="HC73" i="5"/>
  <c r="HD73" i="5"/>
  <c r="HE73" i="5"/>
  <c r="HF73" i="5"/>
  <c r="HG73" i="5"/>
  <c r="HH73" i="5"/>
  <c r="HI73" i="5"/>
  <c r="HJ73" i="5"/>
  <c r="HK73" i="5"/>
  <c r="HL73" i="5"/>
  <c r="HM73" i="5"/>
  <c r="HN73" i="5"/>
  <c r="HO73" i="5"/>
  <c r="HP73" i="5"/>
  <c r="HQ73" i="5"/>
  <c r="HR73" i="5"/>
  <c r="HS73" i="5"/>
  <c r="HT73" i="5"/>
  <c r="HU73" i="5"/>
  <c r="HV73" i="5"/>
  <c r="HW73" i="5"/>
  <c r="HX73" i="5"/>
  <c r="HY73" i="5"/>
  <c r="HZ73" i="5"/>
  <c r="IA73" i="5"/>
  <c r="IB73" i="5"/>
  <c r="IC73" i="5"/>
  <c r="ID73" i="5"/>
  <c r="IE73" i="5"/>
  <c r="IF73" i="5"/>
  <c r="IG73" i="5"/>
  <c r="IH73" i="5"/>
  <c r="II73" i="5"/>
  <c r="IJ73" i="5"/>
  <c r="IK73" i="5"/>
  <c r="IL73" i="5"/>
  <c r="IM73" i="5"/>
  <c r="IN73" i="5"/>
  <c r="IO73" i="5"/>
  <c r="IP73" i="5"/>
  <c r="IQ73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CU74" i="5"/>
  <c r="CV74" i="5"/>
  <c r="CW74" i="5"/>
  <c r="CX74" i="5"/>
  <c r="CY74" i="5"/>
  <c r="CZ74" i="5"/>
  <c r="DA74" i="5"/>
  <c r="DB74" i="5"/>
  <c r="DC74" i="5"/>
  <c r="DD74" i="5"/>
  <c r="DE74" i="5"/>
  <c r="DF74" i="5"/>
  <c r="DG74" i="5"/>
  <c r="DH74" i="5"/>
  <c r="DI74" i="5"/>
  <c r="DJ74" i="5"/>
  <c r="DK74" i="5"/>
  <c r="DL74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EJ74" i="5"/>
  <c r="EK74" i="5"/>
  <c r="EL74" i="5"/>
  <c r="EM74" i="5"/>
  <c r="EN74" i="5"/>
  <c r="EO74" i="5"/>
  <c r="EP74" i="5"/>
  <c r="EQ74" i="5"/>
  <c r="ER74" i="5"/>
  <c r="ES74" i="5"/>
  <c r="ET74" i="5"/>
  <c r="EU74" i="5"/>
  <c r="EV74" i="5"/>
  <c r="EW74" i="5"/>
  <c r="EX74" i="5"/>
  <c r="EY74" i="5"/>
  <c r="EZ74" i="5"/>
  <c r="FA74" i="5"/>
  <c r="FB74" i="5"/>
  <c r="FC74" i="5"/>
  <c r="FD74" i="5"/>
  <c r="FE74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GD74" i="5"/>
  <c r="GE74" i="5"/>
  <c r="GF74" i="5"/>
  <c r="GG74" i="5"/>
  <c r="GH74" i="5"/>
  <c r="GI74" i="5"/>
  <c r="GJ74" i="5"/>
  <c r="GK74" i="5"/>
  <c r="GL74" i="5"/>
  <c r="GM74" i="5"/>
  <c r="GN74" i="5"/>
  <c r="GO74" i="5"/>
  <c r="GP74" i="5"/>
  <c r="GQ74" i="5"/>
  <c r="GR74" i="5"/>
  <c r="GS74" i="5"/>
  <c r="GT74" i="5"/>
  <c r="GU74" i="5"/>
  <c r="GV74" i="5"/>
  <c r="GW74" i="5"/>
  <c r="GX74" i="5"/>
  <c r="GY74" i="5"/>
  <c r="GZ74" i="5"/>
  <c r="HA74" i="5"/>
  <c r="HB74" i="5"/>
  <c r="HC74" i="5"/>
  <c r="HD74" i="5"/>
  <c r="HE74" i="5"/>
  <c r="HF74" i="5"/>
  <c r="HG74" i="5"/>
  <c r="HH74" i="5"/>
  <c r="HI74" i="5"/>
  <c r="HJ74" i="5"/>
  <c r="HK74" i="5"/>
  <c r="HL74" i="5"/>
  <c r="HM74" i="5"/>
  <c r="HN74" i="5"/>
  <c r="HO74" i="5"/>
  <c r="HP74" i="5"/>
  <c r="HQ74" i="5"/>
  <c r="HR74" i="5"/>
  <c r="HS74" i="5"/>
  <c r="HT74" i="5"/>
  <c r="HU74" i="5"/>
  <c r="HV74" i="5"/>
  <c r="HW74" i="5"/>
  <c r="HX74" i="5"/>
  <c r="HY74" i="5"/>
  <c r="HZ74" i="5"/>
  <c r="IA74" i="5"/>
  <c r="IB74" i="5"/>
  <c r="IC74" i="5"/>
  <c r="ID74" i="5"/>
  <c r="IE74" i="5"/>
  <c r="IF74" i="5"/>
  <c r="IG74" i="5"/>
  <c r="IH74" i="5"/>
  <c r="II74" i="5"/>
  <c r="IJ74" i="5"/>
  <c r="IK74" i="5"/>
  <c r="IL74" i="5"/>
  <c r="IM74" i="5"/>
  <c r="IN74" i="5"/>
  <c r="IO74" i="5"/>
  <c r="IP74" i="5"/>
  <c r="IQ74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CU75" i="5"/>
  <c r="CV75" i="5"/>
  <c r="CW75" i="5"/>
  <c r="CX75" i="5"/>
  <c r="CY75" i="5"/>
  <c r="CZ75" i="5"/>
  <c r="DA75" i="5"/>
  <c r="DB75" i="5"/>
  <c r="DC75" i="5"/>
  <c r="DD75" i="5"/>
  <c r="DE75" i="5"/>
  <c r="DF75" i="5"/>
  <c r="DG75" i="5"/>
  <c r="DH75" i="5"/>
  <c r="DI75" i="5"/>
  <c r="DJ75" i="5"/>
  <c r="DK75" i="5"/>
  <c r="DL75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EJ75" i="5"/>
  <c r="EK75" i="5"/>
  <c r="EL75" i="5"/>
  <c r="EM75" i="5"/>
  <c r="EN75" i="5"/>
  <c r="EO75" i="5"/>
  <c r="EP75" i="5"/>
  <c r="EQ75" i="5"/>
  <c r="ER75" i="5"/>
  <c r="ES75" i="5"/>
  <c r="ET75" i="5"/>
  <c r="EU75" i="5"/>
  <c r="EV75" i="5"/>
  <c r="EW75" i="5"/>
  <c r="EX75" i="5"/>
  <c r="EY75" i="5"/>
  <c r="EZ75" i="5"/>
  <c r="FA75" i="5"/>
  <c r="FB75" i="5"/>
  <c r="FC75" i="5"/>
  <c r="FD75" i="5"/>
  <c r="FE75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GD75" i="5"/>
  <c r="GE75" i="5"/>
  <c r="GF75" i="5"/>
  <c r="GG75" i="5"/>
  <c r="GH75" i="5"/>
  <c r="GI75" i="5"/>
  <c r="GJ75" i="5"/>
  <c r="GK75" i="5"/>
  <c r="GL75" i="5"/>
  <c r="GM75" i="5"/>
  <c r="GN75" i="5"/>
  <c r="GO75" i="5"/>
  <c r="GP75" i="5"/>
  <c r="GQ75" i="5"/>
  <c r="GR75" i="5"/>
  <c r="GS75" i="5"/>
  <c r="GT75" i="5"/>
  <c r="GU75" i="5"/>
  <c r="GV75" i="5"/>
  <c r="GW75" i="5"/>
  <c r="GX75" i="5"/>
  <c r="GY75" i="5"/>
  <c r="GZ75" i="5"/>
  <c r="HA75" i="5"/>
  <c r="HB75" i="5"/>
  <c r="HC75" i="5"/>
  <c r="HD75" i="5"/>
  <c r="HE75" i="5"/>
  <c r="HF75" i="5"/>
  <c r="HG75" i="5"/>
  <c r="HH75" i="5"/>
  <c r="HI75" i="5"/>
  <c r="HJ75" i="5"/>
  <c r="HK75" i="5"/>
  <c r="HL75" i="5"/>
  <c r="HM75" i="5"/>
  <c r="HN75" i="5"/>
  <c r="HO75" i="5"/>
  <c r="HP75" i="5"/>
  <c r="HQ75" i="5"/>
  <c r="HR75" i="5"/>
  <c r="HS75" i="5"/>
  <c r="HT75" i="5"/>
  <c r="HU75" i="5"/>
  <c r="HV75" i="5"/>
  <c r="HW75" i="5"/>
  <c r="HX75" i="5"/>
  <c r="HY75" i="5"/>
  <c r="HZ75" i="5"/>
  <c r="IA75" i="5"/>
  <c r="IB75" i="5"/>
  <c r="IC75" i="5"/>
  <c r="ID75" i="5"/>
  <c r="IE75" i="5"/>
  <c r="IF75" i="5"/>
  <c r="IG75" i="5"/>
  <c r="IH75" i="5"/>
  <c r="II75" i="5"/>
  <c r="IJ75" i="5"/>
  <c r="IK75" i="5"/>
  <c r="IL75" i="5"/>
  <c r="IM75" i="5"/>
  <c r="IN75" i="5"/>
  <c r="IO75" i="5"/>
  <c r="IP75" i="5"/>
  <c r="IQ75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CU76" i="5"/>
  <c r="CV76" i="5"/>
  <c r="CW76" i="5"/>
  <c r="CX76" i="5"/>
  <c r="CY76" i="5"/>
  <c r="CZ76" i="5"/>
  <c r="DA76" i="5"/>
  <c r="DB76" i="5"/>
  <c r="DC76" i="5"/>
  <c r="DD76" i="5"/>
  <c r="DE76" i="5"/>
  <c r="DF76" i="5"/>
  <c r="DG76" i="5"/>
  <c r="DH76" i="5"/>
  <c r="DI76" i="5"/>
  <c r="DJ76" i="5"/>
  <c r="DK76" i="5"/>
  <c r="DL76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EJ76" i="5"/>
  <c r="EK76" i="5"/>
  <c r="EL76" i="5"/>
  <c r="EM76" i="5"/>
  <c r="EN76" i="5"/>
  <c r="EO76" i="5"/>
  <c r="EP76" i="5"/>
  <c r="EQ76" i="5"/>
  <c r="ER76" i="5"/>
  <c r="ES76" i="5"/>
  <c r="ET76" i="5"/>
  <c r="EU76" i="5"/>
  <c r="EV76" i="5"/>
  <c r="EW76" i="5"/>
  <c r="EX76" i="5"/>
  <c r="EY76" i="5"/>
  <c r="EZ76" i="5"/>
  <c r="FA76" i="5"/>
  <c r="FB76" i="5"/>
  <c r="FC76" i="5"/>
  <c r="FD76" i="5"/>
  <c r="FE76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GD76" i="5"/>
  <c r="GE76" i="5"/>
  <c r="GF76" i="5"/>
  <c r="GG76" i="5"/>
  <c r="GH76" i="5"/>
  <c r="GI76" i="5"/>
  <c r="GJ76" i="5"/>
  <c r="GK76" i="5"/>
  <c r="GL76" i="5"/>
  <c r="GM76" i="5"/>
  <c r="GN76" i="5"/>
  <c r="GO76" i="5"/>
  <c r="GP76" i="5"/>
  <c r="GQ76" i="5"/>
  <c r="GR76" i="5"/>
  <c r="GS76" i="5"/>
  <c r="GT76" i="5"/>
  <c r="GU76" i="5"/>
  <c r="GV76" i="5"/>
  <c r="GW76" i="5"/>
  <c r="GX76" i="5"/>
  <c r="GY76" i="5"/>
  <c r="GZ76" i="5"/>
  <c r="HA76" i="5"/>
  <c r="HB76" i="5"/>
  <c r="HC76" i="5"/>
  <c r="HD76" i="5"/>
  <c r="HE76" i="5"/>
  <c r="HF76" i="5"/>
  <c r="HG76" i="5"/>
  <c r="HH76" i="5"/>
  <c r="HI76" i="5"/>
  <c r="HJ76" i="5"/>
  <c r="HK76" i="5"/>
  <c r="HL76" i="5"/>
  <c r="HM76" i="5"/>
  <c r="HN76" i="5"/>
  <c r="HO76" i="5"/>
  <c r="HP76" i="5"/>
  <c r="HQ76" i="5"/>
  <c r="HR76" i="5"/>
  <c r="HS76" i="5"/>
  <c r="HT76" i="5"/>
  <c r="HU76" i="5"/>
  <c r="HV76" i="5"/>
  <c r="HW76" i="5"/>
  <c r="HX76" i="5"/>
  <c r="HY76" i="5"/>
  <c r="HZ76" i="5"/>
  <c r="IA76" i="5"/>
  <c r="IB76" i="5"/>
  <c r="IC76" i="5"/>
  <c r="ID76" i="5"/>
  <c r="IE76" i="5"/>
  <c r="IF76" i="5"/>
  <c r="IG76" i="5"/>
  <c r="IH76" i="5"/>
  <c r="II76" i="5"/>
  <c r="IJ76" i="5"/>
  <c r="IK76" i="5"/>
  <c r="IL76" i="5"/>
  <c r="IM76" i="5"/>
  <c r="IN76" i="5"/>
  <c r="IO76" i="5"/>
  <c r="IP76" i="5"/>
  <c r="IQ76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CU77" i="5"/>
  <c r="CV77" i="5"/>
  <c r="CW77" i="5"/>
  <c r="CX77" i="5"/>
  <c r="CY77" i="5"/>
  <c r="CZ77" i="5"/>
  <c r="DA77" i="5"/>
  <c r="DB77" i="5"/>
  <c r="DC77" i="5"/>
  <c r="DD77" i="5"/>
  <c r="DE77" i="5"/>
  <c r="DF77" i="5"/>
  <c r="DG77" i="5"/>
  <c r="DH77" i="5"/>
  <c r="DI77" i="5"/>
  <c r="DJ77" i="5"/>
  <c r="DK77" i="5"/>
  <c r="DL77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EG77" i="5"/>
  <c r="EH77" i="5"/>
  <c r="EI77" i="5"/>
  <c r="EJ77" i="5"/>
  <c r="EK77" i="5"/>
  <c r="EL77" i="5"/>
  <c r="EM77" i="5"/>
  <c r="EN77" i="5"/>
  <c r="EO77" i="5"/>
  <c r="EP77" i="5"/>
  <c r="EQ77" i="5"/>
  <c r="ER77" i="5"/>
  <c r="ES77" i="5"/>
  <c r="ET77" i="5"/>
  <c r="EU77" i="5"/>
  <c r="EV77" i="5"/>
  <c r="EW77" i="5"/>
  <c r="EX77" i="5"/>
  <c r="EY77" i="5"/>
  <c r="EZ77" i="5"/>
  <c r="FA77" i="5"/>
  <c r="FB77" i="5"/>
  <c r="FC77" i="5"/>
  <c r="FD77" i="5"/>
  <c r="FE77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GD77" i="5"/>
  <c r="GE77" i="5"/>
  <c r="GF77" i="5"/>
  <c r="GG77" i="5"/>
  <c r="GH77" i="5"/>
  <c r="GI77" i="5"/>
  <c r="GJ77" i="5"/>
  <c r="GK77" i="5"/>
  <c r="GL77" i="5"/>
  <c r="GM77" i="5"/>
  <c r="GN77" i="5"/>
  <c r="GO77" i="5"/>
  <c r="GP77" i="5"/>
  <c r="GQ77" i="5"/>
  <c r="GR77" i="5"/>
  <c r="GS77" i="5"/>
  <c r="GT77" i="5"/>
  <c r="GU77" i="5"/>
  <c r="GV77" i="5"/>
  <c r="GW77" i="5"/>
  <c r="GX77" i="5"/>
  <c r="GY77" i="5"/>
  <c r="GZ77" i="5"/>
  <c r="HA77" i="5"/>
  <c r="HB77" i="5"/>
  <c r="HC77" i="5"/>
  <c r="HD77" i="5"/>
  <c r="HE77" i="5"/>
  <c r="HF77" i="5"/>
  <c r="HG77" i="5"/>
  <c r="HH77" i="5"/>
  <c r="HI77" i="5"/>
  <c r="HJ77" i="5"/>
  <c r="HK77" i="5"/>
  <c r="HL77" i="5"/>
  <c r="HM77" i="5"/>
  <c r="HN77" i="5"/>
  <c r="HO77" i="5"/>
  <c r="HP77" i="5"/>
  <c r="HQ77" i="5"/>
  <c r="HR77" i="5"/>
  <c r="HS77" i="5"/>
  <c r="HT77" i="5"/>
  <c r="HU77" i="5"/>
  <c r="HV77" i="5"/>
  <c r="HW77" i="5"/>
  <c r="HX77" i="5"/>
  <c r="HY77" i="5"/>
  <c r="HZ77" i="5"/>
  <c r="IA77" i="5"/>
  <c r="IB77" i="5"/>
  <c r="IC77" i="5"/>
  <c r="ID77" i="5"/>
  <c r="IE77" i="5"/>
  <c r="IF77" i="5"/>
  <c r="IG77" i="5"/>
  <c r="IH77" i="5"/>
  <c r="II77" i="5"/>
  <c r="IJ77" i="5"/>
  <c r="IK77" i="5"/>
  <c r="IL77" i="5"/>
  <c r="IM77" i="5"/>
  <c r="IN77" i="5"/>
  <c r="IO77" i="5"/>
  <c r="IP77" i="5"/>
  <c r="IQ77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CU78" i="5"/>
  <c r="CV78" i="5"/>
  <c r="CW78" i="5"/>
  <c r="CX78" i="5"/>
  <c r="CY78" i="5"/>
  <c r="CZ78" i="5"/>
  <c r="DA78" i="5"/>
  <c r="DB78" i="5"/>
  <c r="DC78" i="5"/>
  <c r="DD78" i="5"/>
  <c r="DE78" i="5"/>
  <c r="DF78" i="5"/>
  <c r="DG78" i="5"/>
  <c r="DH78" i="5"/>
  <c r="DI78" i="5"/>
  <c r="DJ78" i="5"/>
  <c r="DK78" i="5"/>
  <c r="DL78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EG78" i="5"/>
  <c r="EH78" i="5"/>
  <c r="EI78" i="5"/>
  <c r="EJ78" i="5"/>
  <c r="EK78" i="5"/>
  <c r="EL78" i="5"/>
  <c r="EM78" i="5"/>
  <c r="EN78" i="5"/>
  <c r="EO78" i="5"/>
  <c r="EP78" i="5"/>
  <c r="EQ78" i="5"/>
  <c r="ER78" i="5"/>
  <c r="ES78" i="5"/>
  <c r="ET78" i="5"/>
  <c r="EU78" i="5"/>
  <c r="EV78" i="5"/>
  <c r="EW78" i="5"/>
  <c r="EX78" i="5"/>
  <c r="EY78" i="5"/>
  <c r="EZ78" i="5"/>
  <c r="FA78" i="5"/>
  <c r="FB78" i="5"/>
  <c r="FC78" i="5"/>
  <c r="FD78" i="5"/>
  <c r="FE78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GD78" i="5"/>
  <c r="GE78" i="5"/>
  <c r="GF78" i="5"/>
  <c r="GG78" i="5"/>
  <c r="GH78" i="5"/>
  <c r="GI78" i="5"/>
  <c r="GJ78" i="5"/>
  <c r="GK78" i="5"/>
  <c r="GL78" i="5"/>
  <c r="GM78" i="5"/>
  <c r="GN78" i="5"/>
  <c r="GO78" i="5"/>
  <c r="GP78" i="5"/>
  <c r="GQ78" i="5"/>
  <c r="GR78" i="5"/>
  <c r="GS78" i="5"/>
  <c r="GT78" i="5"/>
  <c r="GU78" i="5"/>
  <c r="GV78" i="5"/>
  <c r="GW78" i="5"/>
  <c r="GX78" i="5"/>
  <c r="GY78" i="5"/>
  <c r="GZ78" i="5"/>
  <c r="HA78" i="5"/>
  <c r="HB78" i="5"/>
  <c r="HC78" i="5"/>
  <c r="HD78" i="5"/>
  <c r="HE78" i="5"/>
  <c r="HF78" i="5"/>
  <c r="HG78" i="5"/>
  <c r="HH78" i="5"/>
  <c r="HI78" i="5"/>
  <c r="HJ78" i="5"/>
  <c r="HK78" i="5"/>
  <c r="HL78" i="5"/>
  <c r="HM78" i="5"/>
  <c r="HN78" i="5"/>
  <c r="HO78" i="5"/>
  <c r="HP78" i="5"/>
  <c r="HQ78" i="5"/>
  <c r="HR78" i="5"/>
  <c r="HS78" i="5"/>
  <c r="HT78" i="5"/>
  <c r="HU78" i="5"/>
  <c r="HV78" i="5"/>
  <c r="HW78" i="5"/>
  <c r="HX78" i="5"/>
  <c r="HY78" i="5"/>
  <c r="HZ78" i="5"/>
  <c r="IA78" i="5"/>
  <c r="IB78" i="5"/>
  <c r="IC78" i="5"/>
  <c r="ID78" i="5"/>
  <c r="IE78" i="5"/>
  <c r="IF78" i="5"/>
  <c r="IG78" i="5"/>
  <c r="IH78" i="5"/>
  <c r="II78" i="5"/>
  <c r="IJ78" i="5"/>
  <c r="IK78" i="5"/>
  <c r="IL78" i="5"/>
  <c r="IM78" i="5"/>
  <c r="IN78" i="5"/>
  <c r="IO78" i="5"/>
  <c r="IP78" i="5"/>
  <c r="IQ78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CU79" i="5"/>
  <c r="CV79" i="5"/>
  <c r="CW79" i="5"/>
  <c r="CX79" i="5"/>
  <c r="CY79" i="5"/>
  <c r="CZ79" i="5"/>
  <c r="DA79" i="5"/>
  <c r="DB79" i="5"/>
  <c r="DC79" i="5"/>
  <c r="DD79" i="5"/>
  <c r="DE79" i="5"/>
  <c r="DF79" i="5"/>
  <c r="DG79" i="5"/>
  <c r="DH79" i="5"/>
  <c r="DI79" i="5"/>
  <c r="DJ79" i="5"/>
  <c r="DK79" i="5"/>
  <c r="DL79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EJ79" i="5"/>
  <c r="EK79" i="5"/>
  <c r="EL79" i="5"/>
  <c r="EM79" i="5"/>
  <c r="EN79" i="5"/>
  <c r="EO79" i="5"/>
  <c r="EP79" i="5"/>
  <c r="EQ79" i="5"/>
  <c r="ER79" i="5"/>
  <c r="ES79" i="5"/>
  <c r="ET79" i="5"/>
  <c r="EU79" i="5"/>
  <c r="EV79" i="5"/>
  <c r="EW79" i="5"/>
  <c r="EX79" i="5"/>
  <c r="EY79" i="5"/>
  <c r="EZ79" i="5"/>
  <c r="FA79" i="5"/>
  <c r="FB79" i="5"/>
  <c r="FC79" i="5"/>
  <c r="FD79" i="5"/>
  <c r="FE79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GD79" i="5"/>
  <c r="GE79" i="5"/>
  <c r="GF79" i="5"/>
  <c r="GG79" i="5"/>
  <c r="GH79" i="5"/>
  <c r="GI79" i="5"/>
  <c r="GJ79" i="5"/>
  <c r="GK79" i="5"/>
  <c r="GL79" i="5"/>
  <c r="GM79" i="5"/>
  <c r="GN79" i="5"/>
  <c r="GO79" i="5"/>
  <c r="GP79" i="5"/>
  <c r="GQ79" i="5"/>
  <c r="GR79" i="5"/>
  <c r="GS79" i="5"/>
  <c r="GT79" i="5"/>
  <c r="GU79" i="5"/>
  <c r="GV79" i="5"/>
  <c r="GW79" i="5"/>
  <c r="GX79" i="5"/>
  <c r="GY79" i="5"/>
  <c r="GZ79" i="5"/>
  <c r="HA79" i="5"/>
  <c r="HB79" i="5"/>
  <c r="HC79" i="5"/>
  <c r="HD79" i="5"/>
  <c r="HE79" i="5"/>
  <c r="HF79" i="5"/>
  <c r="HG79" i="5"/>
  <c r="HH79" i="5"/>
  <c r="HI79" i="5"/>
  <c r="HJ79" i="5"/>
  <c r="HK79" i="5"/>
  <c r="HL79" i="5"/>
  <c r="HM79" i="5"/>
  <c r="HN79" i="5"/>
  <c r="HO79" i="5"/>
  <c r="HP79" i="5"/>
  <c r="HQ79" i="5"/>
  <c r="HR79" i="5"/>
  <c r="HS79" i="5"/>
  <c r="HT79" i="5"/>
  <c r="HU79" i="5"/>
  <c r="HV79" i="5"/>
  <c r="HW79" i="5"/>
  <c r="HX79" i="5"/>
  <c r="HY79" i="5"/>
  <c r="HZ79" i="5"/>
  <c r="IA79" i="5"/>
  <c r="IB79" i="5"/>
  <c r="IC79" i="5"/>
  <c r="ID79" i="5"/>
  <c r="IE79" i="5"/>
  <c r="IF79" i="5"/>
  <c r="IG79" i="5"/>
  <c r="IH79" i="5"/>
  <c r="II79" i="5"/>
  <c r="IJ79" i="5"/>
  <c r="IK79" i="5"/>
  <c r="IL79" i="5"/>
  <c r="IM79" i="5"/>
  <c r="IN79" i="5"/>
  <c r="IO79" i="5"/>
  <c r="IP79" i="5"/>
  <c r="IQ79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CU80" i="5"/>
  <c r="CV80" i="5"/>
  <c r="CW80" i="5"/>
  <c r="CX80" i="5"/>
  <c r="CY80" i="5"/>
  <c r="CZ80" i="5"/>
  <c r="DA80" i="5"/>
  <c r="DB80" i="5"/>
  <c r="DC80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EJ80" i="5"/>
  <c r="EK80" i="5"/>
  <c r="EL80" i="5"/>
  <c r="EM80" i="5"/>
  <c r="EN80" i="5"/>
  <c r="EO80" i="5"/>
  <c r="EP80" i="5"/>
  <c r="EQ80" i="5"/>
  <c r="ER80" i="5"/>
  <c r="ES80" i="5"/>
  <c r="ET80" i="5"/>
  <c r="EU80" i="5"/>
  <c r="EV80" i="5"/>
  <c r="EW80" i="5"/>
  <c r="EX80" i="5"/>
  <c r="EY80" i="5"/>
  <c r="EZ80" i="5"/>
  <c r="FA80" i="5"/>
  <c r="FB80" i="5"/>
  <c r="FC80" i="5"/>
  <c r="FD80" i="5"/>
  <c r="FE80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GD80" i="5"/>
  <c r="GE80" i="5"/>
  <c r="GF80" i="5"/>
  <c r="GG80" i="5"/>
  <c r="GH80" i="5"/>
  <c r="GI80" i="5"/>
  <c r="GJ80" i="5"/>
  <c r="GK80" i="5"/>
  <c r="GL80" i="5"/>
  <c r="GM80" i="5"/>
  <c r="GN80" i="5"/>
  <c r="GO80" i="5"/>
  <c r="GP80" i="5"/>
  <c r="GQ80" i="5"/>
  <c r="GR80" i="5"/>
  <c r="GS80" i="5"/>
  <c r="GT80" i="5"/>
  <c r="GU80" i="5"/>
  <c r="GV80" i="5"/>
  <c r="GW80" i="5"/>
  <c r="GX80" i="5"/>
  <c r="GY80" i="5"/>
  <c r="GZ80" i="5"/>
  <c r="HA80" i="5"/>
  <c r="HB80" i="5"/>
  <c r="HC80" i="5"/>
  <c r="HD80" i="5"/>
  <c r="HE80" i="5"/>
  <c r="HF80" i="5"/>
  <c r="HG80" i="5"/>
  <c r="HH80" i="5"/>
  <c r="HI80" i="5"/>
  <c r="HJ80" i="5"/>
  <c r="HK80" i="5"/>
  <c r="HL80" i="5"/>
  <c r="HM80" i="5"/>
  <c r="HN80" i="5"/>
  <c r="HO80" i="5"/>
  <c r="HP80" i="5"/>
  <c r="HQ80" i="5"/>
  <c r="HR80" i="5"/>
  <c r="HS80" i="5"/>
  <c r="HT80" i="5"/>
  <c r="HU80" i="5"/>
  <c r="HV80" i="5"/>
  <c r="HW80" i="5"/>
  <c r="HX80" i="5"/>
  <c r="HY80" i="5"/>
  <c r="HZ80" i="5"/>
  <c r="IA80" i="5"/>
  <c r="IB80" i="5"/>
  <c r="IC80" i="5"/>
  <c r="ID80" i="5"/>
  <c r="IE80" i="5"/>
  <c r="IF80" i="5"/>
  <c r="IG80" i="5"/>
  <c r="IH80" i="5"/>
  <c r="II80" i="5"/>
  <c r="IJ80" i="5"/>
  <c r="IK80" i="5"/>
  <c r="IL80" i="5"/>
  <c r="IM80" i="5"/>
  <c r="IN80" i="5"/>
  <c r="IO80" i="5"/>
  <c r="IP80" i="5"/>
  <c r="IQ80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CU81" i="5"/>
  <c r="CV81" i="5"/>
  <c r="CW81" i="5"/>
  <c r="CX81" i="5"/>
  <c r="CY81" i="5"/>
  <c r="CZ81" i="5"/>
  <c r="DA81" i="5"/>
  <c r="DB81" i="5"/>
  <c r="DC81" i="5"/>
  <c r="DD81" i="5"/>
  <c r="DE81" i="5"/>
  <c r="DF81" i="5"/>
  <c r="DG81" i="5"/>
  <c r="DH81" i="5"/>
  <c r="DI81" i="5"/>
  <c r="DJ81" i="5"/>
  <c r="DK81" i="5"/>
  <c r="DL81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EJ81" i="5"/>
  <c r="EK81" i="5"/>
  <c r="EL81" i="5"/>
  <c r="EM81" i="5"/>
  <c r="EN81" i="5"/>
  <c r="EO81" i="5"/>
  <c r="EP81" i="5"/>
  <c r="EQ81" i="5"/>
  <c r="ER81" i="5"/>
  <c r="ES81" i="5"/>
  <c r="ET81" i="5"/>
  <c r="EU81" i="5"/>
  <c r="EV81" i="5"/>
  <c r="EW81" i="5"/>
  <c r="EX81" i="5"/>
  <c r="EY81" i="5"/>
  <c r="EZ81" i="5"/>
  <c r="FA81" i="5"/>
  <c r="FB81" i="5"/>
  <c r="FC81" i="5"/>
  <c r="FD81" i="5"/>
  <c r="FE81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GD81" i="5"/>
  <c r="GE81" i="5"/>
  <c r="GF81" i="5"/>
  <c r="GG81" i="5"/>
  <c r="GH81" i="5"/>
  <c r="GI81" i="5"/>
  <c r="GJ81" i="5"/>
  <c r="GK81" i="5"/>
  <c r="GL81" i="5"/>
  <c r="GM81" i="5"/>
  <c r="GN81" i="5"/>
  <c r="GO81" i="5"/>
  <c r="GP81" i="5"/>
  <c r="GQ81" i="5"/>
  <c r="GR81" i="5"/>
  <c r="GS81" i="5"/>
  <c r="GT81" i="5"/>
  <c r="GU81" i="5"/>
  <c r="GV81" i="5"/>
  <c r="GW81" i="5"/>
  <c r="GX81" i="5"/>
  <c r="GY81" i="5"/>
  <c r="GZ81" i="5"/>
  <c r="HA81" i="5"/>
  <c r="HB81" i="5"/>
  <c r="HC81" i="5"/>
  <c r="HD81" i="5"/>
  <c r="HE81" i="5"/>
  <c r="HF81" i="5"/>
  <c r="HG81" i="5"/>
  <c r="HH81" i="5"/>
  <c r="HI81" i="5"/>
  <c r="HJ81" i="5"/>
  <c r="HK81" i="5"/>
  <c r="HL81" i="5"/>
  <c r="HM81" i="5"/>
  <c r="HN81" i="5"/>
  <c r="HO81" i="5"/>
  <c r="HP81" i="5"/>
  <c r="HQ81" i="5"/>
  <c r="HR81" i="5"/>
  <c r="HS81" i="5"/>
  <c r="HT81" i="5"/>
  <c r="HU81" i="5"/>
  <c r="HV81" i="5"/>
  <c r="HW81" i="5"/>
  <c r="HX81" i="5"/>
  <c r="HY81" i="5"/>
  <c r="HZ81" i="5"/>
  <c r="IA81" i="5"/>
  <c r="IB81" i="5"/>
  <c r="IC81" i="5"/>
  <c r="ID81" i="5"/>
  <c r="IE81" i="5"/>
  <c r="IF81" i="5"/>
  <c r="IG81" i="5"/>
  <c r="IH81" i="5"/>
  <c r="II81" i="5"/>
  <c r="IJ81" i="5"/>
  <c r="IK81" i="5"/>
  <c r="IL81" i="5"/>
  <c r="IM81" i="5"/>
  <c r="IN81" i="5"/>
  <c r="IO81" i="5"/>
  <c r="IP81" i="5"/>
  <c r="IQ81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CU82" i="5"/>
  <c r="CV82" i="5"/>
  <c r="CW82" i="5"/>
  <c r="CX82" i="5"/>
  <c r="CY82" i="5"/>
  <c r="CZ82" i="5"/>
  <c r="DA82" i="5"/>
  <c r="DB82" i="5"/>
  <c r="DC82" i="5"/>
  <c r="DD82" i="5"/>
  <c r="DE82" i="5"/>
  <c r="DF82" i="5"/>
  <c r="DG82" i="5"/>
  <c r="DH82" i="5"/>
  <c r="DI82" i="5"/>
  <c r="DJ82" i="5"/>
  <c r="DK82" i="5"/>
  <c r="DL82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EJ82" i="5"/>
  <c r="EK82" i="5"/>
  <c r="EL82" i="5"/>
  <c r="EM82" i="5"/>
  <c r="EN82" i="5"/>
  <c r="EO82" i="5"/>
  <c r="EP82" i="5"/>
  <c r="EQ82" i="5"/>
  <c r="ER82" i="5"/>
  <c r="ES82" i="5"/>
  <c r="ET82" i="5"/>
  <c r="EU82" i="5"/>
  <c r="EV82" i="5"/>
  <c r="EW82" i="5"/>
  <c r="EX82" i="5"/>
  <c r="EY82" i="5"/>
  <c r="EZ82" i="5"/>
  <c r="FA82" i="5"/>
  <c r="FB82" i="5"/>
  <c r="FC82" i="5"/>
  <c r="FD82" i="5"/>
  <c r="FE82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GD82" i="5"/>
  <c r="GE82" i="5"/>
  <c r="GF82" i="5"/>
  <c r="GG82" i="5"/>
  <c r="GH82" i="5"/>
  <c r="GI82" i="5"/>
  <c r="GJ82" i="5"/>
  <c r="GK82" i="5"/>
  <c r="GL82" i="5"/>
  <c r="GM82" i="5"/>
  <c r="GN82" i="5"/>
  <c r="GO82" i="5"/>
  <c r="GP82" i="5"/>
  <c r="GQ82" i="5"/>
  <c r="GR82" i="5"/>
  <c r="GS82" i="5"/>
  <c r="GT82" i="5"/>
  <c r="GU82" i="5"/>
  <c r="GV82" i="5"/>
  <c r="GW82" i="5"/>
  <c r="GX82" i="5"/>
  <c r="GY82" i="5"/>
  <c r="GZ82" i="5"/>
  <c r="HA82" i="5"/>
  <c r="HB82" i="5"/>
  <c r="HC82" i="5"/>
  <c r="HD82" i="5"/>
  <c r="HE82" i="5"/>
  <c r="HF82" i="5"/>
  <c r="HG82" i="5"/>
  <c r="HH82" i="5"/>
  <c r="HI82" i="5"/>
  <c r="HJ82" i="5"/>
  <c r="HK82" i="5"/>
  <c r="HL82" i="5"/>
  <c r="HM82" i="5"/>
  <c r="HN82" i="5"/>
  <c r="HO82" i="5"/>
  <c r="HP82" i="5"/>
  <c r="HQ82" i="5"/>
  <c r="HR82" i="5"/>
  <c r="HS82" i="5"/>
  <c r="HT82" i="5"/>
  <c r="HU82" i="5"/>
  <c r="HV82" i="5"/>
  <c r="HW82" i="5"/>
  <c r="HX82" i="5"/>
  <c r="HY82" i="5"/>
  <c r="HZ82" i="5"/>
  <c r="IA82" i="5"/>
  <c r="IB82" i="5"/>
  <c r="IC82" i="5"/>
  <c r="ID82" i="5"/>
  <c r="IE82" i="5"/>
  <c r="IF82" i="5"/>
  <c r="IG82" i="5"/>
  <c r="IH82" i="5"/>
  <c r="II82" i="5"/>
  <c r="IJ82" i="5"/>
  <c r="IK82" i="5"/>
  <c r="IL82" i="5"/>
  <c r="IM82" i="5"/>
  <c r="IN82" i="5"/>
  <c r="IO82" i="5"/>
  <c r="IP82" i="5"/>
  <c r="IQ82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CU83" i="5"/>
  <c r="CV83" i="5"/>
  <c r="CW83" i="5"/>
  <c r="CX83" i="5"/>
  <c r="CY83" i="5"/>
  <c r="CZ83" i="5"/>
  <c r="DA83" i="5"/>
  <c r="DB83" i="5"/>
  <c r="DC83" i="5"/>
  <c r="DD83" i="5"/>
  <c r="DE83" i="5"/>
  <c r="DF83" i="5"/>
  <c r="DG83" i="5"/>
  <c r="DH83" i="5"/>
  <c r="DI83" i="5"/>
  <c r="DJ83" i="5"/>
  <c r="DK83" i="5"/>
  <c r="DL83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EJ83" i="5"/>
  <c r="EK83" i="5"/>
  <c r="EL83" i="5"/>
  <c r="EM83" i="5"/>
  <c r="EN83" i="5"/>
  <c r="EO83" i="5"/>
  <c r="EP83" i="5"/>
  <c r="EQ83" i="5"/>
  <c r="ER83" i="5"/>
  <c r="ES83" i="5"/>
  <c r="ET83" i="5"/>
  <c r="EU83" i="5"/>
  <c r="EV83" i="5"/>
  <c r="EW83" i="5"/>
  <c r="EX83" i="5"/>
  <c r="EY83" i="5"/>
  <c r="EZ83" i="5"/>
  <c r="FA83" i="5"/>
  <c r="FB83" i="5"/>
  <c r="FC83" i="5"/>
  <c r="FD83" i="5"/>
  <c r="FE83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GD83" i="5"/>
  <c r="GE83" i="5"/>
  <c r="GF83" i="5"/>
  <c r="GG83" i="5"/>
  <c r="GH83" i="5"/>
  <c r="GI83" i="5"/>
  <c r="GJ83" i="5"/>
  <c r="GK83" i="5"/>
  <c r="GL83" i="5"/>
  <c r="GM83" i="5"/>
  <c r="GN83" i="5"/>
  <c r="GO83" i="5"/>
  <c r="GP83" i="5"/>
  <c r="GQ83" i="5"/>
  <c r="GR83" i="5"/>
  <c r="GS83" i="5"/>
  <c r="GT83" i="5"/>
  <c r="GU83" i="5"/>
  <c r="GV83" i="5"/>
  <c r="GW83" i="5"/>
  <c r="GX83" i="5"/>
  <c r="GY83" i="5"/>
  <c r="GZ83" i="5"/>
  <c r="HA83" i="5"/>
  <c r="HB83" i="5"/>
  <c r="HC83" i="5"/>
  <c r="HD83" i="5"/>
  <c r="HE83" i="5"/>
  <c r="HF83" i="5"/>
  <c r="HG83" i="5"/>
  <c r="HH83" i="5"/>
  <c r="HI83" i="5"/>
  <c r="HJ83" i="5"/>
  <c r="HK83" i="5"/>
  <c r="HL83" i="5"/>
  <c r="HM83" i="5"/>
  <c r="HN83" i="5"/>
  <c r="HO83" i="5"/>
  <c r="HP83" i="5"/>
  <c r="HQ83" i="5"/>
  <c r="HR83" i="5"/>
  <c r="HS83" i="5"/>
  <c r="HT83" i="5"/>
  <c r="HU83" i="5"/>
  <c r="HV83" i="5"/>
  <c r="HW83" i="5"/>
  <c r="HX83" i="5"/>
  <c r="HY83" i="5"/>
  <c r="HZ83" i="5"/>
  <c r="IA83" i="5"/>
  <c r="IB83" i="5"/>
  <c r="IC83" i="5"/>
  <c r="ID83" i="5"/>
  <c r="IE83" i="5"/>
  <c r="IF83" i="5"/>
  <c r="IG83" i="5"/>
  <c r="IH83" i="5"/>
  <c r="II83" i="5"/>
  <c r="IJ83" i="5"/>
  <c r="IK83" i="5"/>
  <c r="IL83" i="5"/>
  <c r="IM83" i="5"/>
  <c r="IN83" i="5"/>
  <c r="IO83" i="5"/>
  <c r="IP83" i="5"/>
  <c r="IQ83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CU84" i="5"/>
  <c r="CV84" i="5"/>
  <c r="CW84" i="5"/>
  <c r="CX84" i="5"/>
  <c r="CY84" i="5"/>
  <c r="CZ84" i="5"/>
  <c r="DA84" i="5"/>
  <c r="DB84" i="5"/>
  <c r="DC84" i="5"/>
  <c r="DD84" i="5"/>
  <c r="DE84" i="5"/>
  <c r="DF84" i="5"/>
  <c r="DG84" i="5"/>
  <c r="DH84" i="5"/>
  <c r="DI84" i="5"/>
  <c r="DJ84" i="5"/>
  <c r="DK84" i="5"/>
  <c r="DL84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EJ84" i="5"/>
  <c r="EK84" i="5"/>
  <c r="EL84" i="5"/>
  <c r="EM84" i="5"/>
  <c r="EN84" i="5"/>
  <c r="EO84" i="5"/>
  <c r="EP84" i="5"/>
  <c r="EQ84" i="5"/>
  <c r="ER84" i="5"/>
  <c r="ES84" i="5"/>
  <c r="ET84" i="5"/>
  <c r="EU84" i="5"/>
  <c r="EV84" i="5"/>
  <c r="EW84" i="5"/>
  <c r="EX84" i="5"/>
  <c r="EY84" i="5"/>
  <c r="EZ84" i="5"/>
  <c r="FA84" i="5"/>
  <c r="FB84" i="5"/>
  <c r="FC84" i="5"/>
  <c r="FD84" i="5"/>
  <c r="FE84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GD84" i="5"/>
  <c r="GE84" i="5"/>
  <c r="GF84" i="5"/>
  <c r="GG84" i="5"/>
  <c r="GH84" i="5"/>
  <c r="GI84" i="5"/>
  <c r="GJ84" i="5"/>
  <c r="GK84" i="5"/>
  <c r="GL84" i="5"/>
  <c r="GM84" i="5"/>
  <c r="GN84" i="5"/>
  <c r="GO84" i="5"/>
  <c r="GP84" i="5"/>
  <c r="GQ84" i="5"/>
  <c r="GR84" i="5"/>
  <c r="GS84" i="5"/>
  <c r="GT84" i="5"/>
  <c r="GU84" i="5"/>
  <c r="GV84" i="5"/>
  <c r="GW84" i="5"/>
  <c r="GX84" i="5"/>
  <c r="GY84" i="5"/>
  <c r="GZ84" i="5"/>
  <c r="HA84" i="5"/>
  <c r="HB84" i="5"/>
  <c r="HC84" i="5"/>
  <c r="HD84" i="5"/>
  <c r="HE84" i="5"/>
  <c r="HF84" i="5"/>
  <c r="HG84" i="5"/>
  <c r="HH84" i="5"/>
  <c r="HI84" i="5"/>
  <c r="HJ84" i="5"/>
  <c r="HK84" i="5"/>
  <c r="HL84" i="5"/>
  <c r="HM84" i="5"/>
  <c r="HN84" i="5"/>
  <c r="HO84" i="5"/>
  <c r="HP84" i="5"/>
  <c r="HQ84" i="5"/>
  <c r="HR84" i="5"/>
  <c r="HS84" i="5"/>
  <c r="HT84" i="5"/>
  <c r="HU84" i="5"/>
  <c r="HV84" i="5"/>
  <c r="HW84" i="5"/>
  <c r="HX84" i="5"/>
  <c r="HY84" i="5"/>
  <c r="HZ84" i="5"/>
  <c r="IA84" i="5"/>
  <c r="IB84" i="5"/>
  <c r="IC84" i="5"/>
  <c r="ID84" i="5"/>
  <c r="IE84" i="5"/>
  <c r="IF84" i="5"/>
  <c r="IG84" i="5"/>
  <c r="IH84" i="5"/>
  <c r="II84" i="5"/>
  <c r="IJ84" i="5"/>
  <c r="IK84" i="5"/>
  <c r="IL84" i="5"/>
  <c r="IM84" i="5"/>
  <c r="IN84" i="5"/>
  <c r="IO84" i="5"/>
  <c r="IP84" i="5"/>
  <c r="IQ84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CU85" i="5"/>
  <c r="CV85" i="5"/>
  <c r="CW85" i="5"/>
  <c r="CX85" i="5"/>
  <c r="CY85" i="5"/>
  <c r="CZ85" i="5"/>
  <c r="DA85" i="5"/>
  <c r="DB85" i="5"/>
  <c r="DC85" i="5"/>
  <c r="DD85" i="5"/>
  <c r="DE85" i="5"/>
  <c r="DF85" i="5"/>
  <c r="DG85" i="5"/>
  <c r="DH85" i="5"/>
  <c r="DI85" i="5"/>
  <c r="DJ85" i="5"/>
  <c r="DK85" i="5"/>
  <c r="DL85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EJ85" i="5"/>
  <c r="EK85" i="5"/>
  <c r="EL85" i="5"/>
  <c r="EM85" i="5"/>
  <c r="EN85" i="5"/>
  <c r="EO85" i="5"/>
  <c r="EP85" i="5"/>
  <c r="EQ85" i="5"/>
  <c r="ER85" i="5"/>
  <c r="ES85" i="5"/>
  <c r="ET85" i="5"/>
  <c r="EU85" i="5"/>
  <c r="EV85" i="5"/>
  <c r="EW85" i="5"/>
  <c r="EX85" i="5"/>
  <c r="EY85" i="5"/>
  <c r="EZ85" i="5"/>
  <c r="FA85" i="5"/>
  <c r="FB85" i="5"/>
  <c r="FC85" i="5"/>
  <c r="FD85" i="5"/>
  <c r="FE85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GD85" i="5"/>
  <c r="GE85" i="5"/>
  <c r="GF85" i="5"/>
  <c r="GG85" i="5"/>
  <c r="GH85" i="5"/>
  <c r="GI85" i="5"/>
  <c r="GJ85" i="5"/>
  <c r="GK85" i="5"/>
  <c r="GL85" i="5"/>
  <c r="GM85" i="5"/>
  <c r="GN85" i="5"/>
  <c r="GO85" i="5"/>
  <c r="GP85" i="5"/>
  <c r="GQ85" i="5"/>
  <c r="GR85" i="5"/>
  <c r="GS85" i="5"/>
  <c r="GT85" i="5"/>
  <c r="GU85" i="5"/>
  <c r="GV85" i="5"/>
  <c r="GW85" i="5"/>
  <c r="GX85" i="5"/>
  <c r="GY85" i="5"/>
  <c r="GZ85" i="5"/>
  <c r="HA85" i="5"/>
  <c r="HB85" i="5"/>
  <c r="HC85" i="5"/>
  <c r="HD85" i="5"/>
  <c r="HE85" i="5"/>
  <c r="HF85" i="5"/>
  <c r="HG85" i="5"/>
  <c r="HH85" i="5"/>
  <c r="HI85" i="5"/>
  <c r="HJ85" i="5"/>
  <c r="HK85" i="5"/>
  <c r="HL85" i="5"/>
  <c r="HM85" i="5"/>
  <c r="HN85" i="5"/>
  <c r="HO85" i="5"/>
  <c r="HP85" i="5"/>
  <c r="HQ85" i="5"/>
  <c r="HR85" i="5"/>
  <c r="HS85" i="5"/>
  <c r="HT85" i="5"/>
  <c r="HU85" i="5"/>
  <c r="HV85" i="5"/>
  <c r="HW85" i="5"/>
  <c r="HX85" i="5"/>
  <c r="HY85" i="5"/>
  <c r="HZ85" i="5"/>
  <c r="IA85" i="5"/>
  <c r="IB85" i="5"/>
  <c r="IC85" i="5"/>
  <c r="ID85" i="5"/>
  <c r="IE85" i="5"/>
  <c r="IF85" i="5"/>
  <c r="IG85" i="5"/>
  <c r="IH85" i="5"/>
  <c r="II85" i="5"/>
  <c r="IJ85" i="5"/>
  <c r="IK85" i="5"/>
  <c r="IL85" i="5"/>
  <c r="IM85" i="5"/>
  <c r="IN85" i="5"/>
  <c r="IO85" i="5"/>
  <c r="IP85" i="5"/>
  <c r="IQ85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CU86" i="5"/>
  <c r="CV86" i="5"/>
  <c r="CW86" i="5"/>
  <c r="CX86" i="5"/>
  <c r="CY86" i="5"/>
  <c r="CZ86" i="5"/>
  <c r="DA86" i="5"/>
  <c r="DB86" i="5"/>
  <c r="DC86" i="5"/>
  <c r="DD86" i="5"/>
  <c r="DE86" i="5"/>
  <c r="DF86" i="5"/>
  <c r="DG86" i="5"/>
  <c r="DH86" i="5"/>
  <c r="DI86" i="5"/>
  <c r="DJ86" i="5"/>
  <c r="DK86" i="5"/>
  <c r="DL86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EJ86" i="5"/>
  <c r="EK86" i="5"/>
  <c r="EL86" i="5"/>
  <c r="EM86" i="5"/>
  <c r="EN86" i="5"/>
  <c r="EO86" i="5"/>
  <c r="EP86" i="5"/>
  <c r="EQ86" i="5"/>
  <c r="ER86" i="5"/>
  <c r="ES86" i="5"/>
  <c r="ET86" i="5"/>
  <c r="EU86" i="5"/>
  <c r="EV86" i="5"/>
  <c r="EW86" i="5"/>
  <c r="EX86" i="5"/>
  <c r="EY86" i="5"/>
  <c r="EZ86" i="5"/>
  <c r="FA86" i="5"/>
  <c r="FB86" i="5"/>
  <c r="FC86" i="5"/>
  <c r="FD86" i="5"/>
  <c r="FE86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GD86" i="5"/>
  <c r="GE86" i="5"/>
  <c r="GF86" i="5"/>
  <c r="GG86" i="5"/>
  <c r="GH86" i="5"/>
  <c r="GI86" i="5"/>
  <c r="GJ86" i="5"/>
  <c r="GK86" i="5"/>
  <c r="GL86" i="5"/>
  <c r="GM86" i="5"/>
  <c r="GN86" i="5"/>
  <c r="GO86" i="5"/>
  <c r="GP86" i="5"/>
  <c r="GQ86" i="5"/>
  <c r="GR86" i="5"/>
  <c r="GS86" i="5"/>
  <c r="GT86" i="5"/>
  <c r="GU86" i="5"/>
  <c r="GV86" i="5"/>
  <c r="GW86" i="5"/>
  <c r="GX86" i="5"/>
  <c r="GY86" i="5"/>
  <c r="GZ86" i="5"/>
  <c r="HA86" i="5"/>
  <c r="HB86" i="5"/>
  <c r="HC86" i="5"/>
  <c r="HD86" i="5"/>
  <c r="HE86" i="5"/>
  <c r="HF86" i="5"/>
  <c r="HG86" i="5"/>
  <c r="HH86" i="5"/>
  <c r="HI86" i="5"/>
  <c r="HJ86" i="5"/>
  <c r="HK86" i="5"/>
  <c r="HL86" i="5"/>
  <c r="HM86" i="5"/>
  <c r="HN86" i="5"/>
  <c r="HO86" i="5"/>
  <c r="HP86" i="5"/>
  <c r="HQ86" i="5"/>
  <c r="HR86" i="5"/>
  <c r="HS86" i="5"/>
  <c r="HT86" i="5"/>
  <c r="HU86" i="5"/>
  <c r="HV86" i="5"/>
  <c r="HW86" i="5"/>
  <c r="HX86" i="5"/>
  <c r="HY86" i="5"/>
  <c r="HZ86" i="5"/>
  <c r="IA86" i="5"/>
  <c r="IB86" i="5"/>
  <c r="IC86" i="5"/>
  <c r="ID86" i="5"/>
  <c r="IE86" i="5"/>
  <c r="IF86" i="5"/>
  <c r="IG86" i="5"/>
  <c r="IH86" i="5"/>
  <c r="II86" i="5"/>
  <c r="IJ86" i="5"/>
  <c r="IK86" i="5"/>
  <c r="IL86" i="5"/>
  <c r="IM86" i="5"/>
  <c r="IN86" i="5"/>
  <c r="IO86" i="5"/>
  <c r="IP86" i="5"/>
  <c r="IQ86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CU87" i="5"/>
  <c r="CV87" i="5"/>
  <c r="CW87" i="5"/>
  <c r="CX87" i="5"/>
  <c r="CY87" i="5"/>
  <c r="CZ87" i="5"/>
  <c r="DA87" i="5"/>
  <c r="DB87" i="5"/>
  <c r="DC87" i="5"/>
  <c r="DD87" i="5"/>
  <c r="DE87" i="5"/>
  <c r="DF87" i="5"/>
  <c r="DG87" i="5"/>
  <c r="DH87" i="5"/>
  <c r="DI87" i="5"/>
  <c r="DJ87" i="5"/>
  <c r="DK87" i="5"/>
  <c r="DL87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EJ87" i="5"/>
  <c r="EK87" i="5"/>
  <c r="EL87" i="5"/>
  <c r="EM87" i="5"/>
  <c r="EN87" i="5"/>
  <c r="EO87" i="5"/>
  <c r="EP87" i="5"/>
  <c r="EQ87" i="5"/>
  <c r="ER87" i="5"/>
  <c r="ES87" i="5"/>
  <c r="ET87" i="5"/>
  <c r="EU87" i="5"/>
  <c r="EV87" i="5"/>
  <c r="EW87" i="5"/>
  <c r="EX87" i="5"/>
  <c r="EY87" i="5"/>
  <c r="EZ87" i="5"/>
  <c r="FA87" i="5"/>
  <c r="FB87" i="5"/>
  <c r="FC87" i="5"/>
  <c r="FD87" i="5"/>
  <c r="FE87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GD87" i="5"/>
  <c r="GE87" i="5"/>
  <c r="GF87" i="5"/>
  <c r="GG87" i="5"/>
  <c r="GH87" i="5"/>
  <c r="GI87" i="5"/>
  <c r="GJ87" i="5"/>
  <c r="GK87" i="5"/>
  <c r="GL87" i="5"/>
  <c r="GM87" i="5"/>
  <c r="GN87" i="5"/>
  <c r="GO87" i="5"/>
  <c r="GP87" i="5"/>
  <c r="GQ87" i="5"/>
  <c r="GR87" i="5"/>
  <c r="GS87" i="5"/>
  <c r="GT87" i="5"/>
  <c r="GU87" i="5"/>
  <c r="GV87" i="5"/>
  <c r="GW87" i="5"/>
  <c r="GX87" i="5"/>
  <c r="GY87" i="5"/>
  <c r="GZ87" i="5"/>
  <c r="HA87" i="5"/>
  <c r="HB87" i="5"/>
  <c r="HC87" i="5"/>
  <c r="HD87" i="5"/>
  <c r="HE87" i="5"/>
  <c r="HF87" i="5"/>
  <c r="HG87" i="5"/>
  <c r="HH87" i="5"/>
  <c r="HI87" i="5"/>
  <c r="HJ87" i="5"/>
  <c r="HK87" i="5"/>
  <c r="HL87" i="5"/>
  <c r="HM87" i="5"/>
  <c r="HN87" i="5"/>
  <c r="HO87" i="5"/>
  <c r="HP87" i="5"/>
  <c r="HQ87" i="5"/>
  <c r="HR87" i="5"/>
  <c r="HS87" i="5"/>
  <c r="HT87" i="5"/>
  <c r="HU87" i="5"/>
  <c r="HV87" i="5"/>
  <c r="HW87" i="5"/>
  <c r="HX87" i="5"/>
  <c r="HY87" i="5"/>
  <c r="HZ87" i="5"/>
  <c r="IA87" i="5"/>
  <c r="IB87" i="5"/>
  <c r="IC87" i="5"/>
  <c r="ID87" i="5"/>
  <c r="IE87" i="5"/>
  <c r="IF87" i="5"/>
  <c r="IG87" i="5"/>
  <c r="IH87" i="5"/>
  <c r="II87" i="5"/>
  <c r="IJ87" i="5"/>
  <c r="IK87" i="5"/>
  <c r="IL87" i="5"/>
  <c r="IM87" i="5"/>
  <c r="IN87" i="5"/>
  <c r="IO87" i="5"/>
  <c r="IP87" i="5"/>
  <c r="IQ87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CU88" i="5"/>
  <c r="CV88" i="5"/>
  <c r="CW88" i="5"/>
  <c r="CX88" i="5"/>
  <c r="CY88" i="5"/>
  <c r="CZ88" i="5"/>
  <c r="DA88" i="5"/>
  <c r="DB88" i="5"/>
  <c r="DC88" i="5"/>
  <c r="DD88" i="5"/>
  <c r="DE88" i="5"/>
  <c r="DF88" i="5"/>
  <c r="DG88" i="5"/>
  <c r="DH88" i="5"/>
  <c r="DI88" i="5"/>
  <c r="DJ88" i="5"/>
  <c r="DK88" i="5"/>
  <c r="DL88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EJ88" i="5"/>
  <c r="EK88" i="5"/>
  <c r="EL88" i="5"/>
  <c r="EM88" i="5"/>
  <c r="EN88" i="5"/>
  <c r="EO88" i="5"/>
  <c r="EP88" i="5"/>
  <c r="EQ88" i="5"/>
  <c r="ER88" i="5"/>
  <c r="ES88" i="5"/>
  <c r="ET88" i="5"/>
  <c r="EU88" i="5"/>
  <c r="EV88" i="5"/>
  <c r="EW88" i="5"/>
  <c r="EX88" i="5"/>
  <c r="EY88" i="5"/>
  <c r="EZ88" i="5"/>
  <c r="FA88" i="5"/>
  <c r="FB88" i="5"/>
  <c r="FC88" i="5"/>
  <c r="FD88" i="5"/>
  <c r="FE88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GD88" i="5"/>
  <c r="GE88" i="5"/>
  <c r="GF88" i="5"/>
  <c r="GG88" i="5"/>
  <c r="GH88" i="5"/>
  <c r="GI88" i="5"/>
  <c r="GJ88" i="5"/>
  <c r="GK88" i="5"/>
  <c r="GL88" i="5"/>
  <c r="GM88" i="5"/>
  <c r="GN88" i="5"/>
  <c r="GO88" i="5"/>
  <c r="GP88" i="5"/>
  <c r="GQ88" i="5"/>
  <c r="GR88" i="5"/>
  <c r="GS88" i="5"/>
  <c r="GT88" i="5"/>
  <c r="GU88" i="5"/>
  <c r="GV88" i="5"/>
  <c r="GW88" i="5"/>
  <c r="GX88" i="5"/>
  <c r="GY88" i="5"/>
  <c r="GZ88" i="5"/>
  <c r="HA88" i="5"/>
  <c r="HB88" i="5"/>
  <c r="HC88" i="5"/>
  <c r="HD88" i="5"/>
  <c r="HE88" i="5"/>
  <c r="HF88" i="5"/>
  <c r="HG88" i="5"/>
  <c r="HH88" i="5"/>
  <c r="HI88" i="5"/>
  <c r="HJ88" i="5"/>
  <c r="HK88" i="5"/>
  <c r="HL88" i="5"/>
  <c r="HM88" i="5"/>
  <c r="HN88" i="5"/>
  <c r="HO88" i="5"/>
  <c r="HP88" i="5"/>
  <c r="HQ88" i="5"/>
  <c r="HR88" i="5"/>
  <c r="HS88" i="5"/>
  <c r="HT88" i="5"/>
  <c r="HU88" i="5"/>
  <c r="HV88" i="5"/>
  <c r="HW88" i="5"/>
  <c r="HX88" i="5"/>
  <c r="HY88" i="5"/>
  <c r="HZ88" i="5"/>
  <c r="IA88" i="5"/>
  <c r="IB88" i="5"/>
  <c r="IC88" i="5"/>
  <c r="ID88" i="5"/>
  <c r="IE88" i="5"/>
  <c r="IF88" i="5"/>
  <c r="IG88" i="5"/>
  <c r="IH88" i="5"/>
  <c r="II88" i="5"/>
  <c r="IJ88" i="5"/>
  <c r="IK88" i="5"/>
  <c r="IL88" i="5"/>
  <c r="IM88" i="5"/>
  <c r="IN88" i="5"/>
  <c r="IO88" i="5"/>
  <c r="IP88" i="5"/>
  <c r="IQ88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CU89" i="5"/>
  <c r="CV89" i="5"/>
  <c r="CW89" i="5"/>
  <c r="CX89" i="5"/>
  <c r="CY89" i="5"/>
  <c r="CZ89" i="5"/>
  <c r="DA89" i="5"/>
  <c r="DB89" i="5"/>
  <c r="DC89" i="5"/>
  <c r="DD89" i="5"/>
  <c r="DE89" i="5"/>
  <c r="DF89" i="5"/>
  <c r="DG89" i="5"/>
  <c r="DH89" i="5"/>
  <c r="DI89" i="5"/>
  <c r="DJ89" i="5"/>
  <c r="DK89" i="5"/>
  <c r="DL89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EJ89" i="5"/>
  <c r="EK89" i="5"/>
  <c r="EL89" i="5"/>
  <c r="EM89" i="5"/>
  <c r="EN89" i="5"/>
  <c r="EO89" i="5"/>
  <c r="EP89" i="5"/>
  <c r="EQ89" i="5"/>
  <c r="ER89" i="5"/>
  <c r="ES89" i="5"/>
  <c r="ET89" i="5"/>
  <c r="EU89" i="5"/>
  <c r="EV89" i="5"/>
  <c r="EW89" i="5"/>
  <c r="EX89" i="5"/>
  <c r="EY89" i="5"/>
  <c r="EZ89" i="5"/>
  <c r="FA89" i="5"/>
  <c r="FB89" i="5"/>
  <c r="FC89" i="5"/>
  <c r="FD89" i="5"/>
  <c r="FE89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GD89" i="5"/>
  <c r="GE89" i="5"/>
  <c r="GF89" i="5"/>
  <c r="GG89" i="5"/>
  <c r="GH89" i="5"/>
  <c r="GI89" i="5"/>
  <c r="GJ89" i="5"/>
  <c r="GK89" i="5"/>
  <c r="GL89" i="5"/>
  <c r="GM89" i="5"/>
  <c r="GN89" i="5"/>
  <c r="GO89" i="5"/>
  <c r="GP89" i="5"/>
  <c r="GQ89" i="5"/>
  <c r="GR89" i="5"/>
  <c r="GS89" i="5"/>
  <c r="GT89" i="5"/>
  <c r="GU89" i="5"/>
  <c r="GV89" i="5"/>
  <c r="GW89" i="5"/>
  <c r="GX89" i="5"/>
  <c r="GY89" i="5"/>
  <c r="GZ89" i="5"/>
  <c r="HA89" i="5"/>
  <c r="HB89" i="5"/>
  <c r="HC89" i="5"/>
  <c r="HD89" i="5"/>
  <c r="HE89" i="5"/>
  <c r="HF89" i="5"/>
  <c r="HG89" i="5"/>
  <c r="HH89" i="5"/>
  <c r="HI89" i="5"/>
  <c r="HJ89" i="5"/>
  <c r="HK89" i="5"/>
  <c r="HL89" i="5"/>
  <c r="HM89" i="5"/>
  <c r="HN89" i="5"/>
  <c r="HO89" i="5"/>
  <c r="HP89" i="5"/>
  <c r="HQ89" i="5"/>
  <c r="HR89" i="5"/>
  <c r="HS89" i="5"/>
  <c r="HT89" i="5"/>
  <c r="HU89" i="5"/>
  <c r="HV89" i="5"/>
  <c r="HW89" i="5"/>
  <c r="HX89" i="5"/>
  <c r="HY89" i="5"/>
  <c r="HZ89" i="5"/>
  <c r="IA89" i="5"/>
  <c r="IB89" i="5"/>
  <c r="IC89" i="5"/>
  <c r="ID89" i="5"/>
  <c r="IE89" i="5"/>
  <c r="IF89" i="5"/>
  <c r="IG89" i="5"/>
  <c r="IH89" i="5"/>
  <c r="II89" i="5"/>
  <c r="IJ89" i="5"/>
  <c r="IK89" i="5"/>
  <c r="IL89" i="5"/>
  <c r="IM89" i="5"/>
  <c r="IN89" i="5"/>
  <c r="IO89" i="5"/>
  <c r="IP89" i="5"/>
  <c r="IQ89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CU90" i="5"/>
  <c r="CV90" i="5"/>
  <c r="CW90" i="5"/>
  <c r="CX90" i="5"/>
  <c r="CY90" i="5"/>
  <c r="CZ90" i="5"/>
  <c r="DA90" i="5"/>
  <c r="DB90" i="5"/>
  <c r="DC90" i="5"/>
  <c r="DD90" i="5"/>
  <c r="DE90" i="5"/>
  <c r="DF90" i="5"/>
  <c r="DG90" i="5"/>
  <c r="DH90" i="5"/>
  <c r="DI90" i="5"/>
  <c r="DJ90" i="5"/>
  <c r="DK90" i="5"/>
  <c r="DL90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EJ90" i="5"/>
  <c r="EK90" i="5"/>
  <c r="EL90" i="5"/>
  <c r="EM90" i="5"/>
  <c r="EN90" i="5"/>
  <c r="EO90" i="5"/>
  <c r="EP90" i="5"/>
  <c r="EQ90" i="5"/>
  <c r="ER90" i="5"/>
  <c r="ES90" i="5"/>
  <c r="ET90" i="5"/>
  <c r="EU90" i="5"/>
  <c r="EV90" i="5"/>
  <c r="EW90" i="5"/>
  <c r="EX90" i="5"/>
  <c r="EY90" i="5"/>
  <c r="EZ90" i="5"/>
  <c r="FA90" i="5"/>
  <c r="FB90" i="5"/>
  <c r="FC90" i="5"/>
  <c r="FD90" i="5"/>
  <c r="FE90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GD90" i="5"/>
  <c r="GE90" i="5"/>
  <c r="GF90" i="5"/>
  <c r="GG90" i="5"/>
  <c r="GH90" i="5"/>
  <c r="GI90" i="5"/>
  <c r="GJ90" i="5"/>
  <c r="GK90" i="5"/>
  <c r="GL90" i="5"/>
  <c r="GM90" i="5"/>
  <c r="GN90" i="5"/>
  <c r="GO90" i="5"/>
  <c r="GP90" i="5"/>
  <c r="GQ90" i="5"/>
  <c r="GR90" i="5"/>
  <c r="GS90" i="5"/>
  <c r="GT90" i="5"/>
  <c r="GU90" i="5"/>
  <c r="GV90" i="5"/>
  <c r="GW90" i="5"/>
  <c r="GX90" i="5"/>
  <c r="GY90" i="5"/>
  <c r="GZ90" i="5"/>
  <c r="HA90" i="5"/>
  <c r="HB90" i="5"/>
  <c r="HC90" i="5"/>
  <c r="HD90" i="5"/>
  <c r="HE90" i="5"/>
  <c r="HF90" i="5"/>
  <c r="HG90" i="5"/>
  <c r="HH90" i="5"/>
  <c r="HI90" i="5"/>
  <c r="HJ90" i="5"/>
  <c r="HK90" i="5"/>
  <c r="HL90" i="5"/>
  <c r="HM90" i="5"/>
  <c r="HN90" i="5"/>
  <c r="HO90" i="5"/>
  <c r="HP90" i="5"/>
  <c r="HQ90" i="5"/>
  <c r="HR90" i="5"/>
  <c r="HS90" i="5"/>
  <c r="HT90" i="5"/>
  <c r="HU90" i="5"/>
  <c r="HV90" i="5"/>
  <c r="HW90" i="5"/>
  <c r="HX90" i="5"/>
  <c r="HY90" i="5"/>
  <c r="HZ90" i="5"/>
  <c r="IA90" i="5"/>
  <c r="IB90" i="5"/>
  <c r="IC90" i="5"/>
  <c r="ID90" i="5"/>
  <c r="IE90" i="5"/>
  <c r="IF90" i="5"/>
  <c r="IG90" i="5"/>
  <c r="IH90" i="5"/>
  <c r="II90" i="5"/>
  <c r="IJ90" i="5"/>
  <c r="IK90" i="5"/>
  <c r="IL90" i="5"/>
  <c r="IM90" i="5"/>
  <c r="IN90" i="5"/>
  <c r="IO90" i="5"/>
  <c r="IP90" i="5"/>
  <c r="IQ90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CU91" i="5"/>
  <c r="CV91" i="5"/>
  <c r="CW91" i="5"/>
  <c r="CX91" i="5"/>
  <c r="CY91" i="5"/>
  <c r="CZ91" i="5"/>
  <c r="DA91" i="5"/>
  <c r="DB91" i="5"/>
  <c r="DC91" i="5"/>
  <c r="DD91" i="5"/>
  <c r="DE91" i="5"/>
  <c r="DF91" i="5"/>
  <c r="DG91" i="5"/>
  <c r="DH91" i="5"/>
  <c r="DI91" i="5"/>
  <c r="DJ91" i="5"/>
  <c r="DK91" i="5"/>
  <c r="DL91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EJ91" i="5"/>
  <c r="EK91" i="5"/>
  <c r="EL91" i="5"/>
  <c r="EM91" i="5"/>
  <c r="EN91" i="5"/>
  <c r="EO91" i="5"/>
  <c r="EP91" i="5"/>
  <c r="EQ91" i="5"/>
  <c r="ER91" i="5"/>
  <c r="ES91" i="5"/>
  <c r="ET91" i="5"/>
  <c r="EU91" i="5"/>
  <c r="EV91" i="5"/>
  <c r="EW91" i="5"/>
  <c r="EX91" i="5"/>
  <c r="EY91" i="5"/>
  <c r="EZ91" i="5"/>
  <c r="FA91" i="5"/>
  <c r="FB91" i="5"/>
  <c r="FC91" i="5"/>
  <c r="FD91" i="5"/>
  <c r="FE91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GD91" i="5"/>
  <c r="GE91" i="5"/>
  <c r="GF91" i="5"/>
  <c r="GG91" i="5"/>
  <c r="GH91" i="5"/>
  <c r="GI91" i="5"/>
  <c r="GJ91" i="5"/>
  <c r="GK91" i="5"/>
  <c r="GL91" i="5"/>
  <c r="GM91" i="5"/>
  <c r="GN91" i="5"/>
  <c r="GO91" i="5"/>
  <c r="GP91" i="5"/>
  <c r="GQ91" i="5"/>
  <c r="GR91" i="5"/>
  <c r="GS91" i="5"/>
  <c r="GT91" i="5"/>
  <c r="GU91" i="5"/>
  <c r="GV91" i="5"/>
  <c r="GW91" i="5"/>
  <c r="GX91" i="5"/>
  <c r="GY91" i="5"/>
  <c r="GZ91" i="5"/>
  <c r="HA91" i="5"/>
  <c r="HB91" i="5"/>
  <c r="HC91" i="5"/>
  <c r="HD91" i="5"/>
  <c r="HE91" i="5"/>
  <c r="HF91" i="5"/>
  <c r="HG91" i="5"/>
  <c r="HH91" i="5"/>
  <c r="HI91" i="5"/>
  <c r="HJ91" i="5"/>
  <c r="HK91" i="5"/>
  <c r="HL91" i="5"/>
  <c r="HM91" i="5"/>
  <c r="HN91" i="5"/>
  <c r="HO91" i="5"/>
  <c r="HP91" i="5"/>
  <c r="HQ91" i="5"/>
  <c r="HR91" i="5"/>
  <c r="HS91" i="5"/>
  <c r="HT91" i="5"/>
  <c r="HU91" i="5"/>
  <c r="HV91" i="5"/>
  <c r="HW91" i="5"/>
  <c r="HX91" i="5"/>
  <c r="HY91" i="5"/>
  <c r="HZ91" i="5"/>
  <c r="IA91" i="5"/>
  <c r="IB91" i="5"/>
  <c r="IC91" i="5"/>
  <c r="ID91" i="5"/>
  <c r="IE91" i="5"/>
  <c r="IF91" i="5"/>
  <c r="IG91" i="5"/>
  <c r="IH91" i="5"/>
  <c r="II91" i="5"/>
  <c r="IJ91" i="5"/>
  <c r="IK91" i="5"/>
  <c r="IL91" i="5"/>
  <c r="IM91" i="5"/>
  <c r="IN91" i="5"/>
  <c r="IO91" i="5"/>
  <c r="IP91" i="5"/>
  <c r="IQ91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CU92" i="5"/>
  <c r="CV92" i="5"/>
  <c r="CW92" i="5"/>
  <c r="CX92" i="5"/>
  <c r="CY92" i="5"/>
  <c r="CZ92" i="5"/>
  <c r="DA92" i="5"/>
  <c r="DB92" i="5"/>
  <c r="DC92" i="5"/>
  <c r="DD92" i="5"/>
  <c r="DE92" i="5"/>
  <c r="DF92" i="5"/>
  <c r="DG92" i="5"/>
  <c r="DH92" i="5"/>
  <c r="DI92" i="5"/>
  <c r="DJ92" i="5"/>
  <c r="DK92" i="5"/>
  <c r="DL92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EJ92" i="5"/>
  <c r="EK92" i="5"/>
  <c r="EL92" i="5"/>
  <c r="EM92" i="5"/>
  <c r="EN92" i="5"/>
  <c r="EO92" i="5"/>
  <c r="EP92" i="5"/>
  <c r="EQ92" i="5"/>
  <c r="ER92" i="5"/>
  <c r="ES92" i="5"/>
  <c r="ET92" i="5"/>
  <c r="EU92" i="5"/>
  <c r="EV92" i="5"/>
  <c r="EW92" i="5"/>
  <c r="EX92" i="5"/>
  <c r="EY92" i="5"/>
  <c r="EZ92" i="5"/>
  <c r="FA92" i="5"/>
  <c r="FB92" i="5"/>
  <c r="FC92" i="5"/>
  <c r="FD92" i="5"/>
  <c r="FE92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GD92" i="5"/>
  <c r="GE92" i="5"/>
  <c r="GF92" i="5"/>
  <c r="GG92" i="5"/>
  <c r="GH92" i="5"/>
  <c r="GI92" i="5"/>
  <c r="GJ92" i="5"/>
  <c r="GK92" i="5"/>
  <c r="GL92" i="5"/>
  <c r="GM92" i="5"/>
  <c r="GN92" i="5"/>
  <c r="GO92" i="5"/>
  <c r="GP92" i="5"/>
  <c r="GQ92" i="5"/>
  <c r="GR92" i="5"/>
  <c r="GS92" i="5"/>
  <c r="GT92" i="5"/>
  <c r="GU92" i="5"/>
  <c r="GV92" i="5"/>
  <c r="GW92" i="5"/>
  <c r="GX92" i="5"/>
  <c r="GY92" i="5"/>
  <c r="GZ92" i="5"/>
  <c r="HA92" i="5"/>
  <c r="HB92" i="5"/>
  <c r="HC92" i="5"/>
  <c r="HD92" i="5"/>
  <c r="HE92" i="5"/>
  <c r="HF92" i="5"/>
  <c r="HG92" i="5"/>
  <c r="HH92" i="5"/>
  <c r="HI92" i="5"/>
  <c r="HJ92" i="5"/>
  <c r="HK92" i="5"/>
  <c r="HL92" i="5"/>
  <c r="HM92" i="5"/>
  <c r="HN92" i="5"/>
  <c r="HO92" i="5"/>
  <c r="HP92" i="5"/>
  <c r="HQ92" i="5"/>
  <c r="HR92" i="5"/>
  <c r="HS92" i="5"/>
  <c r="HT92" i="5"/>
  <c r="HU92" i="5"/>
  <c r="HV92" i="5"/>
  <c r="HW92" i="5"/>
  <c r="HX92" i="5"/>
  <c r="HY92" i="5"/>
  <c r="HZ92" i="5"/>
  <c r="IA92" i="5"/>
  <c r="IB92" i="5"/>
  <c r="IC92" i="5"/>
  <c r="ID92" i="5"/>
  <c r="IE92" i="5"/>
  <c r="IF92" i="5"/>
  <c r="IG92" i="5"/>
  <c r="IH92" i="5"/>
  <c r="II92" i="5"/>
  <c r="IJ92" i="5"/>
  <c r="IK92" i="5"/>
  <c r="IL92" i="5"/>
  <c r="IM92" i="5"/>
  <c r="IN92" i="5"/>
  <c r="IO92" i="5"/>
  <c r="IP92" i="5"/>
  <c r="IQ92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CU93" i="5"/>
  <c r="CV93" i="5"/>
  <c r="CW93" i="5"/>
  <c r="CX93" i="5"/>
  <c r="CY93" i="5"/>
  <c r="CZ93" i="5"/>
  <c r="DA93" i="5"/>
  <c r="DB93" i="5"/>
  <c r="DC93" i="5"/>
  <c r="DD93" i="5"/>
  <c r="DE93" i="5"/>
  <c r="DF93" i="5"/>
  <c r="DG93" i="5"/>
  <c r="DH93" i="5"/>
  <c r="DI93" i="5"/>
  <c r="DJ93" i="5"/>
  <c r="DK93" i="5"/>
  <c r="DL93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EJ93" i="5"/>
  <c r="EK93" i="5"/>
  <c r="EL93" i="5"/>
  <c r="EM93" i="5"/>
  <c r="EN93" i="5"/>
  <c r="EO93" i="5"/>
  <c r="EP93" i="5"/>
  <c r="EQ93" i="5"/>
  <c r="ER93" i="5"/>
  <c r="ES93" i="5"/>
  <c r="ET93" i="5"/>
  <c r="EU93" i="5"/>
  <c r="EV93" i="5"/>
  <c r="EW93" i="5"/>
  <c r="EX93" i="5"/>
  <c r="EY93" i="5"/>
  <c r="EZ93" i="5"/>
  <c r="FA93" i="5"/>
  <c r="FB93" i="5"/>
  <c r="FC93" i="5"/>
  <c r="FD93" i="5"/>
  <c r="FE93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GD93" i="5"/>
  <c r="GE93" i="5"/>
  <c r="GF93" i="5"/>
  <c r="GG93" i="5"/>
  <c r="GH93" i="5"/>
  <c r="GI93" i="5"/>
  <c r="GJ93" i="5"/>
  <c r="GK93" i="5"/>
  <c r="GL93" i="5"/>
  <c r="GM93" i="5"/>
  <c r="GN93" i="5"/>
  <c r="GO93" i="5"/>
  <c r="GP93" i="5"/>
  <c r="GQ93" i="5"/>
  <c r="GR93" i="5"/>
  <c r="GS93" i="5"/>
  <c r="GT93" i="5"/>
  <c r="GU93" i="5"/>
  <c r="GV93" i="5"/>
  <c r="GW93" i="5"/>
  <c r="GX93" i="5"/>
  <c r="GY93" i="5"/>
  <c r="GZ93" i="5"/>
  <c r="HA93" i="5"/>
  <c r="HB93" i="5"/>
  <c r="HC93" i="5"/>
  <c r="HD93" i="5"/>
  <c r="HE93" i="5"/>
  <c r="HF93" i="5"/>
  <c r="HG93" i="5"/>
  <c r="HH93" i="5"/>
  <c r="HI93" i="5"/>
  <c r="HJ93" i="5"/>
  <c r="HK93" i="5"/>
  <c r="HL93" i="5"/>
  <c r="HM93" i="5"/>
  <c r="HN93" i="5"/>
  <c r="HO93" i="5"/>
  <c r="HP93" i="5"/>
  <c r="HQ93" i="5"/>
  <c r="HR93" i="5"/>
  <c r="HS93" i="5"/>
  <c r="HT93" i="5"/>
  <c r="HU93" i="5"/>
  <c r="HV93" i="5"/>
  <c r="HW93" i="5"/>
  <c r="HX93" i="5"/>
  <c r="HY93" i="5"/>
  <c r="HZ93" i="5"/>
  <c r="IA93" i="5"/>
  <c r="IB93" i="5"/>
  <c r="IC93" i="5"/>
  <c r="ID93" i="5"/>
  <c r="IE93" i="5"/>
  <c r="IF93" i="5"/>
  <c r="IG93" i="5"/>
  <c r="IH93" i="5"/>
  <c r="II93" i="5"/>
  <c r="IJ93" i="5"/>
  <c r="IK93" i="5"/>
  <c r="IL93" i="5"/>
  <c r="IM93" i="5"/>
  <c r="IN93" i="5"/>
  <c r="IO93" i="5"/>
  <c r="IP93" i="5"/>
  <c r="IQ93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CU94" i="5"/>
  <c r="CV94" i="5"/>
  <c r="CW94" i="5"/>
  <c r="CX94" i="5"/>
  <c r="CY94" i="5"/>
  <c r="CZ94" i="5"/>
  <c r="DA94" i="5"/>
  <c r="DB94" i="5"/>
  <c r="DC94" i="5"/>
  <c r="DD94" i="5"/>
  <c r="DE94" i="5"/>
  <c r="DF94" i="5"/>
  <c r="DG94" i="5"/>
  <c r="DH94" i="5"/>
  <c r="DI94" i="5"/>
  <c r="DJ94" i="5"/>
  <c r="DK94" i="5"/>
  <c r="DL94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EG94" i="5"/>
  <c r="EH94" i="5"/>
  <c r="EI94" i="5"/>
  <c r="EJ94" i="5"/>
  <c r="EK94" i="5"/>
  <c r="EL94" i="5"/>
  <c r="EM94" i="5"/>
  <c r="EN94" i="5"/>
  <c r="EO94" i="5"/>
  <c r="EP94" i="5"/>
  <c r="EQ94" i="5"/>
  <c r="ER94" i="5"/>
  <c r="ES94" i="5"/>
  <c r="ET94" i="5"/>
  <c r="EU94" i="5"/>
  <c r="EV94" i="5"/>
  <c r="EW94" i="5"/>
  <c r="EX94" i="5"/>
  <c r="EY94" i="5"/>
  <c r="EZ94" i="5"/>
  <c r="FA94" i="5"/>
  <c r="FB94" i="5"/>
  <c r="FC94" i="5"/>
  <c r="FD94" i="5"/>
  <c r="FE94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GD94" i="5"/>
  <c r="GE94" i="5"/>
  <c r="GF94" i="5"/>
  <c r="GG94" i="5"/>
  <c r="GH94" i="5"/>
  <c r="GI94" i="5"/>
  <c r="GJ94" i="5"/>
  <c r="GK94" i="5"/>
  <c r="GL94" i="5"/>
  <c r="GM94" i="5"/>
  <c r="GN94" i="5"/>
  <c r="GO94" i="5"/>
  <c r="GP94" i="5"/>
  <c r="GQ94" i="5"/>
  <c r="GR94" i="5"/>
  <c r="GS94" i="5"/>
  <c r="GT94" i="5"/>
  <c r="GU94" i="5"/>
  <c r="GV94" i="5"/>
  <c r="GW94" i="5"/>
  <c r="GX94" i="5"/>
  <c r="GY94" i="5"/>
  <c r="GZ94" i="5"/>
  <c r="HA94" i="5"/>
  <c r="HB94" i="5"/>
  <c r="HC94" i="5"/>
  <c r="HD94" i="5"/>
  <c r="HE94" i="5"/>
  <c r="HF94" i="5"/>
  <c r="HG94" i="5"/>
  <c r="HH94" i="5"/>
  <c r="HI94" i="5"/>
  <c r="HJ94" i="5"/>
  <c r="HK94" i="5"/>
  <c r="HL94" i="5"/>
  <c r="HM94" i="5"/>
  <c r="HN94" i="5"/>
  <c r="HO94" i="5"/>
  <c r="HP94" i="5"/>
  <c r="HQ94" i="5"/>
  <c r="HR94" i="5"/>
  <c r="HS94" i="5"/>
  <c r="HT94" i="5"/>
  <c r="HU94" i="5"/>
  <c r="HV94" i="5"/>
  <c r="HW94" i="5"/>
  <c r="HX94" i="5"/>
  <c r="HY94" i="5"/>
  <c r="HZ94" i="5"/>
  <c r="IA94" i="5"/>
  <c r="IB94" i="5"/>
  <c r="IC94" i="5"/>
  <c r="ID94" i="5"/>
  <c r="IE94" i="5"/>
  <c r="IF94" i="5"/>
  <c r="IG94" i="5"/>
  <c r="IH94" i="5"/>
  <c r="II94" i="5"/>
  <c r="IJ94" i="5"/>
  <c r="IK94" i="5"/>
  <c r="IL94" i="5"/>
  <c r="IM94" i="5"/>
  <c r="IN94" i="5"/>
  <c r="IO94" i="5"/>
  <c r="IP94" i="5"/>
  <c r="IQ94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CU95" i="5"/>
  <c r="CV95" i="5"/>
  <c r="CW95" i="5"/>
  <c r="CX95" i="5"/>
  <c r="CY95" i="5"/>
  <c r="CZ95" i="5"/>
  <c r="DA95" i="5"/>
  <c r="DB95" i="5"/>
  <c r="DC95" i="5"/>
  <c r="DD95" i="5"/>
  <c r="DE95" i="5"/>
  <c r="DF95" i="5"/>
  <c r="DG95" i="5"/>
  <c r="DH95" i="5"/>
  <c r="DI95" i="5"/>
  <c r="DJ95" i="5"/>
  <c r="DK95" i="5"/>
  <c r="DL95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EJ95" i="5"/>
  <c r="EK95" i="5"/>
  <c r="EL95" i="5"/>
  <c r="EM95" i="5"/>
  <c r="EN95" i="5"/>
  <c r="EO95" i="5"/>
  <c r="EP95" i="5"/>
  <c r="EQ95" i="5"/>
  <c r="ER95" i="5"/>
  <c r="ES95" i="5"/>
  <c r="ET95" i="5"/>
  <c r="EU95" i="5"/>
  <c r="EV95" i="5"/>
  <c r="EW95" i="5"/>
  <c r="EX95" i="5"/>
  <c r="EY95" i="5"/>
  <c r="EZ95" i="5"/>
  <c r="FA95" i="5"/>
  <c r="FB95" i="5"/>
  <c r="FC95" i="5"/>
  <c r="FD95" i="5"/>
  <c r="FE95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GD95" i="5"/>
  <c r="GE95" i="5"/>
  <c r="GF95" i="5"/>
  <c r="GG95" i="5"/>
  <c r="GH95" i="5"/>
  <c r="GI95" i="5"/>
  <c r="GJ95" i="5"/>
  <c r="GK95" i="5"/>
  <c r="GL95" i="5"/>
  <c r="GM95" i="5"/>
  <c r="GN95" i="5"/>
  <c r="GO95" i="5"/>
  <c r="GP95" i="5"/>
  <c r="GQ95" i="5"/>
  <c r="GR95" i="5"/>
  <c r="GS95" i="5"/>
  <c r="GT95" i="5"/>
  <c r="GU95" i="5"/>
  <c r="GV95" i="5"/>
  <c r="GW95" i="5"/>
  <c r="GX95" i="5"/>
  <c r="GY95" i="5"/>
  <c r="GZ95" i="5"/>
  <c r="HA95" i="5"/>
  <c r="HB95" i="5"/>
  <c r="HC95" i="5"/>
  <c r="HD95" i="5"/>
  <c r="HE95" i="5"/>
  <c r="HF95" i="5"/>
  <c r="HG95" i="5"/>
  <c r="HH95" i="5"/>
  <c r="HI95" i="5"/>
  <c r="HJ95" i="5"/>
  <c r="HK95" i="5"/>
  <c r="HL95" i="5"/>
  <c r="HM95" i="5"/>
  <c r="HN95" i="5"/>
  <c r="HO95" i="5"/>
  <c r="HP95" i="5"/>
  <c r="HQ95" i="5"/>
  <c r="HR95" i="5"/>
  <c r="HS95" i="5"/>
  <c r="HT95" i="5"/>
  <c r="HU95" i="5"/>
  <c r="HV95" i="5"/>
  <c r="HW95" i="5"/>
  <c r="HX95" i="5"/>
  <c r="HY95" i="5"/>
  <c r="HZ95" i="5"/>
  <c r="IA95" i="5"/>
  <c r="IB95" i="5"/>
  <c r="IC95" i="5"/>
  <c r="ID95" i="5"/>
  <c r="IE95" i="5"/>
  <c r="IF95" i="5"/>
  <c r="IG95" i="5"/>
  <c r="IH95" i="5"/>
  <c r="II95" i="5"/>
  <c r="IJ95" i="5"/>
  <c r="IK95" i="5"/>
  <c r="IL95" i="5"/>
  <c r="IM95" i="5"/>
  <c r="IN95" i="5"/>
  <c r="IO95" i="5"/>
  <c r="IP95" i="5"/>
  <c r="IQ95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CU96" i="5"/>
  <c r="CV96" i="5"/>
  <c r="CW96" i="5"/>
  <c r="CX96" i="5"/>
  <c r="CY96" i="5"/>
  <c r="CZ96" i="5"/>
  <c r="DA96" i="5"/>
  <c r="DB96" i="5"/>
  <c r="DC96" i="5"/>
  <c r="DD96" i="5"/>
  <c r="DE96" i="5"/>
  <c r="DF96" i="5"/>
  <c r="DG96" i="5"/>
  <c r="DH96" i="5"/>
  <c r="DI96" i="5"/>
  <c r="DJ96" i="5"/>
  <c r="DK96" i="5"/>
  <c r="DL96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EJ96" i="5"/>
  <c r="EK96" i="5"/>
  <c r="EL96" i="5"/>
  <c r="EM96" i="5"/>
  <c r="EN96" i="5"/>
  <c r="EO96" i="5"/>
  <c r="EP96" i="5"/>
  <c r="EQ96" i="5"/>
  <c r="ER96" i="5"/>
  <c r="ES96" i="5"/>
  <c r="ET96" i="5"/>
  <c r="EU96" i="5"/>
  <c r="EV96" i="5"/>
  <c r="EW96" i="5"/>
  <c r="EX96" i="5"/>
  <c r="EY96" i="5"/>
  <c r="EZ96" i="5"/>
  <c r="FA96" i="5"/>
  <c r="FB96" i="5"/>
  <c r="FC96" i="5"/>
  <c r="FD96" i="5"/>
  <c r="FE96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GD96" i="5"/>
  <c r="GE96" i="5"/>
  <c r="GF96" i="5"/>
  <c r="GG96" i="5"/>
  <c r="GH96" i="5"/>
  <c r="GI96" i="5"/>
  <c r="GJ96" i="5"/>
  <c r="GK96" i="5"/>
  <c r="GL96" i="5"/>
  <c r="GM96" i="5"/>
  <c r="GN96" i="5"/>
  <c r="GO96" i="5"/>
  <c r="GP96" i="5"/>
  <c r="GQ96" i="5"/>
  <c r="GR96" i="5"/>
  <c r="GS96" i="5"/>
  <c r="GT96" i="5"/>
  <c r="GU96" i="5"/>
  <c r="GV96" i="5"/>
  <c r="GW96" i="5"/>
  <c r="GX96" i="5"/>
  <c r="GY96" i="5"/>
  <c r="GZ96" i="5"/>
  <c r="HA96" i="5"/>
  <c r="HB96" i="5"/>
  <c r="HC96" i="5"/>
  <c r="HD96" i="5"/>
  <c r="HE96" i="5"/>
  <c r="HF96" i="5"/>
  <c r="HG96" i="5"/>
  <c r="HH96" i="5"/>
  <c r="HI96" i="5"/>
  <c r="HJ96" i="5"/>
  <c r="HK96" i="5"/>
  <c r="HL96" i="5"/>
  <c r="HM96" i="5"/>
  <c r="HN96" i="5"/>
  <c r="HO96" i="5"/>
  <c r="HP96" i="5"/>
  <c r="HQ96" i="5"/>
  <c r="HR96" i="5"/>
  <c r="HS96" i="5"/>
  <c r="HT96" i="5"/>
  <c r="HU96" i="5"/>
  <c r="HV96" i="5"/>
  <c r="HW96" i="5"/>
  <c r="HX96" i="5"/>
  <c r="HY96" i="5"/>
  <c r="HZ96" i="5"/>
  <c r="IA96" i="5"/>
  <c r="IB96" i="5"/>
  <c r="IC96" i="5"/>
  <c r="ID96" i="5"/>
  <c r="IE96" i="5"/>
  <c r="IF96" i="5"/>
  <c r="IG96" i="5"/>
  <c r="IH96" i="5"/>
  <c r="II96" i="5"/>
  <c r="IJ96" i="5"/>
  <c r="IK96" i="5"/>
  <c r="IL96" i="5"/>
  <c r="IM96" i="5"/>
  <c r="IN96" i="5"/>
  <c r="IO96" i="5"/>
  <c r="IP96" i="5"/>
  <c r="IQ96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CU97" i="5"/>
  <c r="CV97" i="5"/>
  <c r="CW97" i="5"/>
  <c r="CX97" i="5"/>
  <c r="CY97" i="5"/>
  <c r="CZ97" i="5"/>
  <c r="DA97" i="5"/>
  <c r="DB97" i="5"/>
  <c r="DC97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EJ97" i="5"/>
  <c r="EK97" i="5"/>
  <c r="EL97" i="5"/>
  <c r="EM97" i="5"/>
  <c r="EN97" i="5"/>
  <c r="EO97" i="5"/>
  <c r="EP97" i="5"/>
  <c r="EQ97" i="5"/>
  <c r="ER97" i="5"/>
  <c r="ES97" i="5"/>
  <c r="ET97" i="5"/>
  <c r="EU97" i="5"/>
  <c r="EV97" i="5"/>
  <c r="EW97" i="5"/>
  <c r="EX97" i="5"/>
  <c r="EY97" i="5"/>
  <c r="EZ97" i="5"/>
  <c r="FA97" i="5"/>
  <c r="FB97" i="5"/>
  <c r="FC97" i="5"/>
  <c r="FD97" i="5"/>
  <c r="FE97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GD97" i="5"/>
  <c r="GE97" i="5"/>
  <c r="GF97" i="5"/>
  <c r="GG97" i="5"/>
  <c r="GH97" i="5"/>
  <c r="GI97" i="5"/>
  <c r="GJ97" i="5"/>
  <c r="GK97" i="5"/>
  <c r="GL97" i="5"/>
  <c r="GM97" i="5"/>
  <c r="GN97" i="5"/>
  <c r="GO97" i="5"/>
  <c r="GP97" i="5"/>
  <c r="GQ97" i="5"/>
  <c r="GR97" i="5"/>
  <c r="GS97" i="5"/>
  <c r="GT97" i="5"/>
  <c r="GU97" i="5"/>
  <c r="GV97" i="5"/>
  <c r="GW97" i="5"/>
  <c r="GX97" i="5"/>
  <c r="GY97" i="5"/>
  <c r="GZ97" i="5"/>
  <c r="HA97" i="5"/>
  <c r="HB97" i="5"/>
  <c r="HC97" i="5"/>
  <c r="HD97" i="5"/>
  <c r="HE97" i="5"/>
  <c r="HF97" i="5"/>
  <c r="HG97" i="5"/>
  <c r="HH97" i="5"/>
  <c r="HI97" i="5"/>
  <c r="HJ97" i="5"/>
  <c r="HK97" i="5"/>
  <c r="HL97" i="5"/>
  <c r="HM97" i="5"/>
  <c r="HN97" i="5"/>
  <c r="HO97" i="5"/>
  <c r="HP97" i="5"/>
  <c r="HQ97" i="5"/>
  <c r="HR97" i="5"/>
  <c r="HS97" i="5"/>
  <c r="HT97" i="5"/>
  <c r="HU97" i="5"/>
  <c r="HV97" i="5"/>
  <c r="HW97" i="5"/>
  <c r="HX97" i="5"/>
  <c r="HY97" i="5"/>
  <c r="HZ97" i="5"/>
  <c r="IA97" i="5"/>
  <c r="IB97" i="5"/>
  <c r="IC97" i="5"/>
  <c r="ID97" i="5"/>
  <c r="IE97" i="5"/>
  <c r="IF97" i="5"/>
  <c r="IG97" i="5"/>
  <c r="IH97" i="5"/>
  <c r="II97" i="5"/>
  <c r="IJ97" i="5"/>
  <c r="IK97" i="5"/>
  <c r="IL97" i="5"/>
  <c r="IM97" i="5"/>
  <c r="IN97" i="5"/>
  <c r="IO97" i="5"/>
  <c r="IP97" i="5"/>
  <c r="IQ97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CU98" i="5"/>
  <c r="CV98" i="5"/>
  <c r="CW98" i="5"/>
  <c r="CX98" i="5"/>
  <c r="CY98" i="5"/>
  <c r="CZ98" i="5"/>
  <c r="DA98" i="5"/>
  <c r="DB98" i="5"/>
  <c r="DC98" i="5"/>
  <c r="DD98" i="5"/>
  <c r="DE98" i="5"/>
  <c r="DF98" i="5"/>
  <c r="DG98" i="5"/>
  <c r="DH98" i="5"/>
  <c r="DI98" i="5"/>
  <c r="DJ98" i="5"/>
  <c r="DK98" i="5"/>
  <c r="DL98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EJ98" i="5"/>
  <c r="EK98" i="5"/>
  <c r="EL98" i="5"/>
  <c r="EM98" i="5"/>
  <c r="EN98" i="5"/>
  <c r="EO98" i="5"/>
  <c r="EP98" i="5"/>
  <c r="EQ98" i="5"/>
  <c r="ER98" i="5"/>
  <c r="ES98" i="5"/>
  <c r="ET98" i="5"/>
  <c r="EU98" i="5"/>
  <c r="EV98" i="5"/>
  <c r="EW98" i="5"/>
  <c r="EX98" i="5"/>
  <c r="EY98" i="5"/>
  <c r="EZ98" i="5"/>
  <c r="FA98" i="5"/>
  <c r="FB98" i="5"/>
  <c r="FC98" i="5"/>
  <c r="FD98" i="5"/>
  <c r="FE98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GD98" i="5"/>
  <c r="GE98" i="5"/>
  <c r="GF98" i="5"/>
  <c r="GG98" i="5"/>
  <c r="GH98" i="5"/>
  <c r="GI98" i="5"/>
  <c r="GJ98" i="5"/>
  <c r="GK98" i="5"/>
  <c r="GL98" i="5"/>
  <c r="GM98" i="5"/>
  <c r="GN98" i="5"/>
  <c r="GO98" i="5"/>
  <c r="GP98" i="5"/>
  <c r="GQ98" i="5"/>
  <c r="GR98" i="5"/>
  <c r="GS98" i="5"/>
  <c r="GT98" i="5"/>
  <c r="GU98" i="5"/>
  <c r="GV98" i="5"/>
  <c r="GW98" i="5"/>
  <c r="GX98" i="5"/>
  <c r="GY98" i="5"/>
  <c r="GZ98" i="5"/>
  <c r="HA98" i="5"/>
  <c r="HB98" i="5"/>
  <c r="HC98" i="5"/>
  <c r="HD98" i="5"/>
  <c r="HE98" i="5"/>
  <c r="HF98" i="5"/>
  <c r="HG98" i="5"/>
  <c r="HH98" i="5"/>
  <c r="HI98" i="5"/>
  <c r="HJ98" i="5"/>
  <c r="HK98" i="5"/>
  <c r="HL98" i="5"/>
  <c r="HM98" i="5"/>
  <c r="HN98" i="5"/>
  <c r="HO98" i="5"/>
  <c r="HP98" i="5"/>
  <c r="HQ98" i="5"/>
  <c r="HR98" i="5"/>
  <c r="HS98" i="5"/>
  <c r="HT98" i="5"/>
  <c r="HU98" i="5"/>
  <c r="HV98" i="5"/>
  <c r="HW98" i="5"/>
  <c r="HX98" i="5"/>
  <c r="HY98" i="5"/>
  <c r="HZ98" i="5"/>
  <c r="IA98" i="5"/>
  <c r="IB98" i="5"/>
  <c r="IC98" i="5"/>
  <c r="ID98" i="5"/>
  <c r="IE98" i="5"/>
  <c r="IF98" i="5"/>
  <c r="IG98" i="5"/>
  <c r="IH98" i="5"/>
  <c r="II98" i="5"/>
  <c r="IJ98" i="5"/>
  <c r="IK98" i="5"/>
  <c r="IL98" i="5"/>
  <c r="IM98" i="5"/>
  <c r="IN98" i="5"/>
  <c r="IO98" i="5"/>
  <c r="IP98" i="5"/>
  <c r="IQ98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CU99" i="5"/>
  <c r="CV99" i="5"/>
  <c r="CW99" i="5"/>
  <c r="CX99" i="5"/>
  <c r="CY99" i="5"/>
  <c r="CZ99" i="5"/>
  <c r="DA99" i="5"/>
  <c r="DB99" i="5"/>
  <c r="DC99" i="5"/>
  <c r="DD99" i="5"/>
  <c r="DE99" i="5"/>
  <c r="DF99" i="5"/>
  <c r="DG99" i="5"/>
  <c r="DH99" i="5"/>
  <c r="DI99" i="5"/>
  <c r="DJ99" i="5"/>
  <c r="DK99" i="5"/>
  <c r="DL99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EJ99" i="5"/>
  <c r="EK99" i="5"/>
  <c r="EL99" i="5"/>
  <c r="EM99" i="5"/>
  <c r="EN99" i="5"/>
  <c r="EO99" i="5"/>
  <c r="EP99" i="5"/>
  <c r="EQ99" i="5"/>
  <c r="ER99" i="5"/>
  <c r="ES99" i="5"/>
  <c r="ET99" i="5"/>
  <c r="EU99" i="5"/>
  <c r="EV99" i="5"/>
  <c r="EW99" i="5"/>
  <c r="EX99" i="5"/>
  <c r="EY99" i="5"/>
  <c r="EZ99" i="5"/>
  <c r="FA99" i="5"/>
  <c r="FB99" i="5"/>
  <c r="FC99" i="5"/>
  <c r="FD99" i="5"/>
  <c r="FE99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GD99" i="5"/>
  <c r="GE99" i="5"/>
  <c r="GF99" i="5"/>
  <c r="GG99" i="5"/>
  <c r="GH99" i="5"/>
  <c r="GI99" i="5"/>
  <c r="GJ99" i="5"/>
  <c r="GK99" i="5"/>
  <c r="GL99" i="5"/>
  <c r="GM99" i="5"/>
  <c r="GN99" i="5"/>
  <c r="GO99" i="5"/>
  <c r="GP99" i="5"/>
  <c r="GQ99" i="5"/>
  <c r="GR99" i="5"/>
  <c r="GS99" i="5"/>
  <c r="GT99" i="5"/>
  <c r="GU99" i="5"/>
  <c r="GV99" i="5"/>
  <c r="GW99" i="5"/>
  <c r="GX99" i="5"/>
  <c r="GY99" i="5"/>
  <c r="GZ99" i="5"/>
  <c r="HA99" i="5"/>
  <c r="HB99" i="5"/>
  <c r="HC99" i="5"/>
  <c r="HD99" i="5"/>
  <c r="HE99" i="5"/>
  <c r="HF99" i="5"/>
  <c r="HG99" i="5"/>
  <c r="HH99" i="5"/>
  <c r="HI99" i="5"/>
  <c r="HJ99" i="5"/>
  <c r="HK99" i="5"/>
  <c r="HL99" i="5"/>
  <c r="HM99" i="5"/>
  <c r="HN99" i="5"/>
  <c r="HO99" i="5"/>
  <c r="HP99" i="5"/>
  <c r="HQ99" i="5"/>
  <c r="HR99" i="5"/>
  <c r="HS99" i="5"/>
  <c r="HT99" i="5"/>
  <c r="HU99" i="5"/>
  <c r="HV99" i="5"/>
  <c r="HW99" i="5"/>
  <c r="HX99" i="5"/>
  <c r="HY99" i="5"/>
  <c r="HZ99" i="5"/>
  <c r="IA99" i="5"/>
  <c r="IB99" i="5"/>
  <c r="IC99" i="5"/>
  <c r="ID99" i="5"/>
  <c r="IE99" i="5"/>
  <c r="IF99" i="5"/>
  <c r="IG99" i="5"/>
  <c r="IH99" i="5"/>
  <c r="II99" i="5"/>
  <c r="IJ99" i="5"/>
  <c r="IK99" i="5"/>
  <c r="IL99" i="5"/>
  <c r="IM99" i="5"/>
  <c r="IN99" i="5"/>
  <c r="IO99" i="5"/>
  <c r="IP99" i="5"/>
  <c r="IQ99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CU100" i="5"/>
  <c r="CV100" i="5"/>
  <c r="CW100" i="5"/>
  <c r="CX100" i="5"/>
  <c r="CY100" i="5"/>
  <c r="CZ100" i="5"/>
  <c r="DA100" i="5"/>
  <c r="DB100" i="5"/>
  <c r="DC100" i="5"/>
  <c r="DD100" i="5"/>
  <c r="DE100" i="5"/>
  <c r="DF100" i="5"/>
  <c r="DG100" i="5"/>
  <c r="DH100" i="5"/>
  <c r="DI100" i="5"/>
  <c r="DJ100" i="5"/>
  <c r="DK100" i="5"/>
  <c r="DL100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EJ100" i="5"/>
  <c r="EK100" i="5"/>
  <c r="EL100" i="5"/>
  <c r="EM100" i="5"/>
  <c r="EN100" i="5"/>
  <c r="EO100" i="5"/>
  <c r="EP100" i="5"/>
  <c r="EQ100" i="5"/>
  <c r="ER100" i="5"/>
  <c r="ES100" i="5"/>
  <c r="ET100" i="5"/>
  <c r="EU100" i="5"/>
  <c r="EV100" i="5"/>
  <c r="EW100" i="5"/>
  <c r="EX100" i="5"/>
  <c r="EY100" i="5"/>
  <c r="EZ100" i="5"/>
  <c r="FA100" i="5"/>
  <c r="FB100" i="5"/>
  <c r="FC100" i="5"/>
  <c r="FD100" i="5"/>
  <c r="FE100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GD100" i="5"/>
  <c r="GE100" i="5"/>
  <c r="GF100" i="5"/>
  <c r="GG100" i="5"/>
  <c r="GH100" i="5"/>
  <c r="GI100" i="5"/>
  <c r="GJ100" i="5"/>
  <c r="GK100" i="5"/>
  <c r="GL100" i="5"/>
  <c r="GM100" i="5"/>
  <c r="GN100" i="5"/>
  <c r="GO100" i="5"/>
  <c r="GP100" i="5"/>
  <c r="GQ100" i="5"/>
  <c r="GR100" i="5"/>
  <c r="GS100" i="5"/>
  <c r="GT100" i="5"/>
  <c r="GU100" i="5"/>
  <c r="GV100" i="5"/>
  <c r="GW100" i="5"/>
  <c r="GX100" i="5"/>
  <c r="GY100" i="5"/>
  <c r="GZ100" i="5"/>
  <c r="HA100" i="5"/>
  <c r="HB100" i="5"/>
  <c r="HC100" i="5"/>
  <c r="HD100" i="5"/>
  <c r="HE100" i="5"/>
  <c r="HF100" i="5"/>
  <c r="HG100" i="5"/>
  <c r="HH100" i="5"/>
  <c r="HI100" i="5"/>
  <c r="HJ100" i="5"/>
  <c r="HK100" i="5"/>
  <c r="HL100" i="5"/>
  <c r="HM100" i="5"/>
  <c r="HN100" i="5"/>
  <c r="HO100" i="5"/>
  <c r="HP100" i="5"/>
  <c r="HQ100" i="5"/>
  <c r="HR100" i="5"/>
  <c r="HS100" i="5"/>
  <c r="HT100" i="5"/>
  <c r="HU100" i="5"/>
  <c r="HV100" i="5"/>
  <c r="HW100" i="5"/>
  <c r="HX100" i="5"/>
  <c r="HY100" i="5"/>
  <c r="HZ100" i="5"/>
  <c r="IA100" i="5"/>
  <c r="IB100" i="5"/>
  <c r="IC100" i="5"/>
  <c r="ID100" i="5"/>
  <c r="IE100" i="5"/>
  <c r="IF100" i="5"/>
  <c r="IG100" i="5"/>
  <c r="IH100" i="5"/>
  <c r="II100" i="5"/>
  <c r="IJ100" i="5"/>
  <c r="IK100" i="5"/>
  <c r="IL100" i="5"/>
  <c r="IM100" i="5"/>
  <c r="IN100" i="5"/>
  <c r="IO100" i="5"/>
  <c r="IP100" i="5"/>
  <c r="IQ100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CU101" i="5"/>
  <c r="CV101" i="5"/>
  <c r="CW101" i="5"/>
  <c r="CX101" i="5"/>
  <c r="CY101" i="5"/>
  <c r="CZ101" i="5"/>
  <c r="DA101" i="5"/>
  <c r="DB101" i="5"/>
  <c r="DC101" i="5"/>
  <c r="DD101" i="5"/>
  <c r="DE101" i="5"/>
  <c r="DF101" i="5"/>
  <c r="DG101" i="5"/>
  <c r="DH101" i="5"/>
  <c r="DI101" i="5"/>
  <c r="DJ101" i="5"/>
  <c r="DK101" i="5"/>
  <c r="DL101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EJ101" i="5"/>
  <c r="EK101" i="5"/>
  <c r="EL101" i="5"/>
  <c r="EM101" i="5"/>
  <c r="EN101" i="5"/>
  <c r="EO101" i="5"/>
  <c r="EP101" i="5"/>
  <c r="EQ101" i="5"/>
  <c r="ER101" i="5"/>
  <c r="ES101" i="5"/>
  <c r="ET101" i="5"/>
  <c r="EU101" i="5"/>
  <c r="EV101" i="5"/>
  <c r="EW101" i="5"/>
  <c r="EX101" i="5"/>
  <c r="EY101" i="5"/>
  <c r="EZ101" i="5"/>
  <c r="FA101" i="5"/>
  <c r="FB101" i="5"/>
  <c r="FC101" i="5"/>
  <c r="FD101" i="5"/>
  <c r="FE101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GD101" i="5"/>
  <c r="GE101" i="5"/>
  <c r="GF101" i="5"/>
  <c r="GG101" i="5"/>
  <c r="GH101" i="5"/>
  <c r="GI101" i="5"/>
  <c r="GJ101" i="5"/>
  <c r="GK101" i="5"/>
  <c r="GL101" i="5"/>
  <c r="GM101" i="5"/>
  <c r="GN101" i="5"/>
  <c r="GO101" i="5"/>
  <c r="GP101" i="5"/>
  <c r="GQ101" i="5"/>
  <c r="GR101" i="5"/>
  <c r="GS101" i="5"/>
  <c r="GT101" i="5"/>
  <c r="GU101" i="5"/>
  <c r="GV101" i="5"/>
  <c r="GW101" i="5"/>
  <c r="GX101" i="5"/>
  <c r="GY101" i="5"/>
  <c r="GZ101" i="5"/>
  <c r="HA101" i="5"/>
  <c r="HB101" i="5"/>
  <c r="HC101" i="5"/>
  <c r="HD101" i="5"/>
  <c r="HE101" i="5"/>
  <c r="HF101" i="5"/>
  <c r="HG101" i="5"/>
  <c r="HH101" i="5"/>
  <c r="HI101" i="5"/>
  <c r="HJ101" i="5"/>
  <c r="HK101" i="5"/>
  <c r="HL101" i="5"/>
  <c r="HM101" i="5"/>
  <c r="HN101" i="5"/>
  <c r="HO101" i="5"/>
  <c r="HP101" i="5"/>
  <c r="HQ101" i="5"/>
  <c r="HR101" i="5"/>
  <c r="HS101" i="5"/>
  <c r="HT101" i="5"/>
  <c r="HU101" i="5"/>
  <c r="HV101" i="5"/>
  <c r="HW101" i="5"/>
  <c r="HX101" i="5"/>
  <c r="HY101" i="5"/>
  <c r="HZ101" i="5"/>
  <c r="IA101" i="5"/>
  <c r="IB101" i="5"/>
  <c r="IC101" i="5"/>
  <c r="ID101" i="5"/>
  <c r="IE101" i="5"/>
  <c r="IF101" i="5"/>
  <c r="IG101" i="5"/>
  <c r="IH101" i="5"/>
  <c r="II101" i="5"/>
  <c r="IJ101" i="5"/>
  <c r="IK101" i="5"/>
  <c r="IL101" i="5"/>
  <c r="IM101" i="5"/>
  <c r="IN101" i="5"/>
  <c r="IO101" i="5"/>
  <c r="IP101" i="5"/>
  <c r="IQ101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CU102" i="5"/>
  <c r="CV102" i="5"/>
  <c r="CW102" i="5"/>
  <c r="CX102" i="5"/>
  <c r="CY102" i="5"/>
  <c r="CZ102" i="5"/>
  <c r="DA102" i="5"/>
  <c r="DB102" i="5"/>
  <c r="DC102" i="5"/>
  <c r="DD102" i="5"/>
  <c r="DE102" i="5"/>
  <c r="DF102" i="5"/>
  <c r="DG102" i="5"/>
  <c r="DH102" i="5"/>
  <c r="DI102" i="5"/>
  <c r="DJ102" i="5"/>
  <c r="DK102" i="5"/>
  <c r="DL102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EJ102" i="5"/>
  <c r="EK102" i="5"/>
  <c r="EL102" i="5"/>
  <c r="EM102" i="5"/>
  <c r="EN102" i="5"/>
  <c r="EO102" i="5"/>
  <c r="EP102" i="5"/>
  <c r="EQ102" i="5"/>
  <c r="ER102" i="5"/>
  <c r="ES102" i="5"/>
  <c r="ET102" i="5"/>
  <c r="EU102" i="5"/>
  <c r="EV102" i="5"/>
  <c r="EW102" i="5"/>
  <c r="EX102" i="5"/>
  <c r="EY102" i="5"/>
  <c r="EZ102" i="5"/>
  <c r="FA102" i="5"/>
  <c r="FB102" i="5"/>
  <c r="FC102" i="5"/>
  <c r="FD102" i="5"/>
  <c r="FE102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GD102" i="5"/>
  <c r="GE102" i="5"/>
  <c r="GF102" i="5"/>
  <c r="GG102" i="5"/>
  <c r="GH102" i="5"/>
  <c r="GI102" i="5"/>
  <c r="GJ102" i="5"/>
  <c r="GK102" i="5"/>
  <c r="GL102" i="5"/>
  <c r="GM102" i="5"/>
  <c r="GN102" i="5"/>
  <c r="GO102" i="5"/>
  <c r="GP102" i="5"/>
  <c r="GQ102" i="5"/>
  <c r="GR102" i="5"/>
  <c r="GS102" i="5"/>
  <c r="GT102" i="5"/>
  <c r="GU102" i="5"/>
  <c r="GV102" i="5"/>
  <c r="GW102" i="5"/>
  <c r="GX102" i="5"/>
  <c r="GY102" i="5"/>
  <c r="GZ102" i="5"/>
  <c r="HA102" i="5"/>
  <c r="HB102" i="5"/>
  <c r="HC102" i="5"/>
  <c r="HD102" i="5"/>
  <c r="HE102" i="5"/>
  <c r="HF102" i="5"/>
  <c r="HG102" i="5"/>
  <c r="HH102" i="5"/>
  <c r="HI102" i="5"/>
  <c r="HJ102" i="5"/>
  <c r="HK102" i="5"/>
  <c r="HL102" i="5"/>
  <c r="HM102" i="5"/>
  <c r="HN102" i="5"/>
  <c r="HO102" i="5"/>
  <c r="HP102" i="5"/>
  <c r="HQ102" i="5"/>
  <c r="HR102" i="5"/>
  <c r="HS102" i="5"/>
  <c r="HT102" i="5"/>
  <c r="HU102" i="5"/>
  <c r="HV102" i="5"/>
  <c r="HW102" i="5"/>
  <c r="HX102" i="5"/>
  <c r="HY102" i="5"/>
  <c r="HZ102" i="5"/>
  <c r="IA102" i="5"/>
  <c r="IB102" i="5"/>
  <c r="IC102" i="5"/>
  <c r="ID102" i="5"/>
  <c r="IE102" i="5"/>
  <c r="IF102" i="5"/>
  <c r="IG102" i="5"/>
  <c r="IH102" i="5"/>
  <c r="II102" i="5"/>
  <c r="IJ102" i="5"/>
  <c r="IK102" i="5"/>
  <c r="IL102" i="5"/>
  <c r="IM102" i="5"/>
  <c r="IN102" i="5"/>
  <c r="IO102" i="5"/>
  <c r="IP102" i="5"/>
  <c r="IQ102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CU103" i="5"/>
  <c r="CV103" i="5"/>
  <c r="CW103" i="5"/>
  <c r="CX103" i="5"/>
  <c r="CY103" i="5"/>
  <c r="CZ103" i="5"/>
  <c r="DA103" i="5"/>
  <c r="DB103" i="5"/>
  <c r="DC103" i="5"/>
  <c r="DD103" i="5"/>
  <c r="DE103" i="5"/>
  <c r="DF103" i="5"/>
  <c r="DG103" i="5"/>
  <c r="DH103" i="5"/>
  <c r="DI103" i="5"/>
  <c r="DJ103" i="5"/>
  <c r="DK103" i="5"/>
  <c r="DL103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EJ103" i="5"/>
  <c r="EK103" i="5"/>
  <c r="EL103" i="5"/>
  <c r="EM103" i="5"/>
  <c r="EN103" i="5"/>
  <c r="EO103" i="5"/>
  <c r="EP103" i="5"/>
  <c r="EQ103" i="5"/>
  <c r="ER103" i="5"/>
  <c r="ES103" i="5"/>
  <c r="ET103" i="5"/>
  <c r="EU103" i="5"/>
  <c r="EV103" i="5"/>
  <c r="EW103" i="5"/>
  <c r="EX103" i="5"/>
  <c r="EY103" i="5"/>
  <c r="EZ103" i="5"/>
  <c r="FA103" i="5"/>
  <c r="FB103" i="5"/>
  <c r="FC103" i="5"/>
  <c r="FD103" i="5"/>
  <c r="FE103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GD103" i="5"/>
  <c r="GE103" i="5"/>
  <c r="GF103" i="5"/>
  <c r="GG103" i="5"/>
  <c r="GH103" i="5"/>
  <c r="GI103" i="5"/>
  <c r="GJ103" i="5"/>
  <c r="GK103" i="5"/>
  <c r="GL103" i="5"/>
  <c r="GM103" i="5"/>
  <c r="GN103" i="5"/>
  <c r="GO103" i="5"/>
  <c r="GP103" i="5"/>
  <c r="GQ103" i="5"/>
  <c r="GR103" i="5"/>
  <c r="GS103" i="5"/>
  <c r="GT103" i="5"/>
  <c r="GU103" i="5"/>
  <c r="GV103" i="5"/>
  <c r="GW103" i="5"/>
  <c r="GX103" i="5"/>
  <c r="GY103" i="5"/>
  <c r="GZ103" i="5"/>
  <c r="HA103" i="5"/>
  <c r="HB103" i="5"/>
  <c r="HC103" i="5"/>
  <c r="HD103" i="5"/>
  <c r="HE103" i="5"/>
  <c r="HF103" i="5"/>
  <c r="HG103" i="5"/>
  <c r="HH103" i="5"/>
  <c r="HI103" i="5"/>
  <c r="HJ103" i="5"/>
  <c r="HK103" i="5"/>
  <c r="HL103" i="5"/>
  <c r="HM103" i="5"/>
  <c r="HN103" i="5"/>
  <c r="HO103" i="5"/>
  <c r="HP103" i="5"/>
  <c r="HQ103" i="5"/>
  <c r="HR103" i="5"/>
  <c r="HS103" i="5"/>
  <c r="HT103" i="5"/>
  <c r="HU103" i="5"/>
  <c r="HV103" i="5"/>
  <c r="HW103" i="5"/>
  <c r="HX103" i="5"/>
  <c r="HY103" i="5"/>
  <c r="HZ103" i="5"/>
  <c r="IA103" i="5"/>
  <c r="IB103" i="5"/>
  <c r="IC103" i="5"/>
  <c r="ID103" i="5"/>
  <c r="IE103" i="5"/>
  <c r="IF103" i="5"/>
  <c r="IG103" i="5"/>
  <c r="IH103" i="5"/>
  <c r="II103" i="5"/>
  <c r="IJ103" i="5"/>
  <c r="IK103" i="5"/>
  <c r="IL103" i="5"/>
  <c r="IM103" i="5"/>
  <c r="IN103" i="5"/>
  <c r="IO103" i="5"/>
  <c r="IP103" i="5"/>
  <c r="IQ103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CU104" i="5"/>
  <c r="CV104" i="5"/>
  <c r="CW104" i="5"/>
  <c r="CX104" i="5"/>
  <c r="CY104" i="5"/>
  <c r="CZ104" i="5"/>
  <c r="DA104" i="5"/>
  <c r="DB104" i="5"/>
  <c r="DC104" i="5"/>
  <c r="DD104" i="5"/>
  <c r="DE104" i="5"/>
  <c r="DF104" i="5"/>
  <c r="DG104" i="5"/>
  <c r="DH104" i="5"/>
  <c r="DI104" i="5"/>
  <c r="DJ104" i="5"/>
  <c r="DK104" i="5"/>
  <c r="DL104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EJ104" i="5"/>
  <c r="EK104" i="5"/>
  <c r="EL104" i="5"/>
  <c r="EM104" i="5"/>
  <c r="EN104" i="5"/>
  <c r="EO104" i="5"/>
  <c r="EP104" i="5"/>
  <c r="EQ104" i="5"/>
  <c r="ER104" i="5"/>
  <c r="ES104" i="5"/>
  <c r="ET104" i="5"/>
  <c r="EU104" i="5"/>
  <c r="EV104" i="5"/>
  <c r="EW104" i="5"/>
  <c r="EX104" i="5"/>
  <c r="EY104" i="5"/>
  <c r="EZ104" i="5"/>
  <c r="FA104" i="5"/>
  <c r="FB104" i="5"/>
  <c r="FC104" i="5"/>
  <c r="FD104" i="5"/>
  <c r="FE104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GD104" i="5"/>
  <c r="GE104" i="5"/>
  <c r="GF104" i="5"/>
  <c r="GG104" i="5"/>
  <c r="GH104" i="5"/>
  <c r="GI104" i="5"/>
  <c r="GJ104" i="5"/>
  <c r="GK104" i="5"/>
  <c r="GL104" i="5"/>
  <c r="GM104" i="5"/>
  <c r="GN104" i="5"/>
  <c r="GO104" i="5"/>
  <c r="GP104" i="5"/>
  <c r="GQ104" i="5"/>
  <c r="GR104" i="5"/>
  <c r="GS104" i="5"/>
  <c r="GT104" i="5"/>
  <c r="GU104" i="5"/>
  <c r="GV104" i="5"/>
  <c r="GW104" i="5"/>
  <c r="GX104" i="5"/>
  <c r="GY104" i="5"/>
  <c r="GZ104" i="5"/>
  <c r="HA104" i="5"/>
  <c r="HB104" i="5"/>
  <c r="HC104" i="5"/>
  <c r="HD104" i="5"/>
  <c r="HE104" i="5"/>
  <c r="HF104" i="5"/>
  <c r="HG104" i="5"/>
  <c r="HH104" i="5"/>
  <c r="HI104" i="5"/>
  <c r="HJ104" i="5"/>
  <c r="HK104" i="5"/>
  <c r="HL104" i="5"/>
  <c r="HM104" i="5"/>
  <c r="HN104" i="5"/>
  <c r="HO104" i="5"/>
  <c r="HP104" i="5"/>
  <c r="HQ104" i="5"/>
  <c r="HR104" i="5"/>
  <c r="HS104" i="5"/>
  <c r="HT104" i="5"/>
  <c r="HU104" i="5"/>
  <c r="HV104" i="5"/>
  <c r="HW104" i="5"/>
  <c r="HX104" i="5"/>
  <c r="HY104" i="5"/>
  <c r="HZ104" i="5"/>
  <c r="IA104" i="5"/>
  <c r="IB104" i="5"/>
  <c r="IC104" i="5"/>
  <c r="ID104" i="5"/>
  <c r="IE104" i="5"/>
  <c r="IF104" i="5"/>
  <c r="IG104" i="5"/>
  <c r="IH104" i="5"/>
  <c r="II104" i="5"/>
  <c r="IJ104" i="5"/>
  <c r="IK104" i="5"/>
  <c r="IL104" i="5"/>
  <c r="IM104" i="5"/>
  <c r="IN104" i="5"/>
  <c r="IO104" i="5"/>
  <c r="IP104" i="5"/>
  <c r="IQ104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CU105" i="5"/>
  <c r="CV105" i="5"/>
  <c r="CW105" i="5"/>
  <c r="CX105" i="5"/>
  <c r="CY105" i="5"/>
  <c r="CZ105" i="5"/>
  <c r="DA105" i="5"/>
  <c r="DB105" i="5"/>
  <c r="DC105" i="5"/>
  <c r="DD105" i="5"/>
  <c r="DE105" i="5"/>
  <c r="DF105" i="5"/>
  <c r="DG105" i="5"/>
  <c r="DH105" i="5"/>
  <c r="DI105" i="5"/>
  <c r="DJ105" i="5"/>
  <c r="DK105" i="5"/>
  <c r="DL105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EJ105" i="5"/>
  <c r="EK105" i="5"/>
  <c r="EL105" i="5"/>
  <c r="EM105" i="5"/>
  <c r="EN105" i="5"/>
  <c r="EO105" i="5"/>
  <c r="EP105" i="5"/>
  <c r="EQ105" i="5"/>
  <c r="ER105" i="5"/>
  <c r="ES105" i="5"/>
  <c r="ET105" i="5"/>
  <c r="EU105" i="5"/>
  <c r="EV105" i="5"/>
  <c r="EW105" i="5"/>
  <c r="EX105" i="5"/>
  <c r="EY105" i="5"/>
  <c r="EZ105" i="5"/>
  <c r="FA105" i="5"/>
  <c r="FB105" i="5"/>
  <c r="FC105" i="5"/>
  <c r="FD105" i="5"/>
  <c r="FE105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GD105" i="5"/>
  <c r="GE105" i="5"/>
  <c r="GF105" i="5"/>
  <c r="GG105" i="5"/>
  <c r="GH105" i="5"/>
  <c r="GI105" i="5"/>
  <c r="GJ105" i="5"/>
  <c r="GK105" i="5"/>
  <c r="GL105" i="5"/>
  <c r="GM105" i="5"/>
  <c r="GN105" i="5"/>
  <c r="GO105" i="5"/>
  <c r="GP105" i="5"/>
  <c r="GQ105" i="5"/>
  <c r="GR105" i="5"/>
  <c r="GS105" i="5"/>
  <c r="GT105" i="5"/>
  <c r="GU105" i="5"/>
  <c r="GV105" i="5"/>
  <c r="GW105" i="5"/>
  <c r="GX105" i="5"/>
  <c r="GY105" i="5"/>
  <c r="GZ105" i="5"/>
  <c r="HA105" i="5"/>
  <c r="HB105" i="5"/>
  <c r="HC105" i="5"/>
  <c r="HD105" i="5"/>
  <c r="HE105" i="5"/>
  <c r="HF105" i="5"/>
  <c r="HG105" i="5"/>
  <c r="HH105" i="5"/>
  <c r="HI105" i="5"/>
  <c r="HJ105" i="5"/>
  <c r="HK105" i="5"/>
  <c r="HL105" i="5"/>
  <c r="HM105" i="5"/>
  <c r="HN105" i="5"/>
  <c r="HO105" i="5"/>
  <c r="HP105" i="5"/>
  <c r="HQ105" i="5"/>
  <c r="HR105" i="5"/>
  <c r="HS105" i="5"/>
  <c r="HT105" i="5"/>
  <c r="HU105" i="5"/>
  <c r="HV105" i="5"/>
  <c r="HW105" i="5"/>
  <c r="HX105" i="5"/>
  <c r="HY105" i="5"/>
  <c r="HZ105" i="5"/>
  <c r="IA105" i="5"/>
  <c r="IB105" i="5"/>
  <c r="IC105" i="5"/>
  <c r="ID105" i="5"/>
  <c r="IE105" i="5"/>
  <c r="IF105" i="5"/>
  <c r="IG105" i="5"/>
  <c r="IH105" i="5"/>
  <c r="II105" i="5"/>
  <c r="IJ105" i="5"/>
  <c r="IK105" i="5"/>
  <c r="IL105" i="5"/>
  <c r="IM105" i="5"/>
  <c r="IN105" i="5"/>
  <c r="IO105" i="5"/>
  <c r="IP105" i="5"/>
  <c r="IQ105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CU106" i="5"/>
  <c r="CV106" i="5"/>
  <c r="CW106" i="5"/>
  <c r="CX106" i="5"/>
  <c r="CY106" i="5"/>
  <c r="CZ106" i="5"/>
  <c r="DA106" i="5"/>
  <c r="DB106" i="5"/>
  <c r="DC106" i="5"/>
  <c r="DD106" i="5"/>
  <c r="DE106" i="5"/>
  <c r="DF106" i="5"/>
  <c r="DG106" i="5"/>
  <c r="DH106" i="5"/>
  <c r="DI106" i="5"/>
  <c r="DJ106" i="5"/>
  <c r="DK106" i="5"/>
  <c r="DL106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EJ106" i="5"/>
  <c r="EK106" i="5"/>
  <c r="EL106" i="5"/>
  <c r="EM106" i="5"/>
  <c r="EN106" i="5"/>
  <c r="EO106" i="5"/>
  <c r="EP106" i="5"/>
  <c r="EQ106" i="5"/>
  <c r="ER106" i="5"/>
  <c r="ES106" i="5"/>
  <c r="ET106" i="5"/>
  <c r="EU106" i="5"/>
  <c r="EV106" i="5"/>
  <c r="EW106" i="5"/>
  <c r="EX106" i="5"/>
  <c r="EY106" i="5"/>
  <c r="EZ106" i="5"/>
  <c r="FA106" i="5"/>
  <c r="FB106" i="5"/>
  <c r="FC106" i="5"/>
  <c r="FD106" i="5"/>
  <c r="FE106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GD106" i="5"/>
  <c r="GE106" i="5"/>
  <c r="GF106" i="5"/>
  <c r="GG106" i="5"/>
  <c r="GH106" i="5"/>
  <c r="GI106" i="5"/>
  <c r="GJ106" i="5"/>
  <c r="GK106" i="5"/>
  <c r="GL106" i="5"/>
  <c r="GM106" i="5"/>
  <c r="GN106" i="5"/>
  <c r="GO106" i="5"/>
  <c r="GP106" i="5"/>
  <c r="GQ106" i="5"/>
  <c r="GR106" i="5"/>
  <c r="GS106" i="5"/>
  <c r="GT106" i="5"/>
  <c r="GU106" i="5"/>
  <c r="GV106" i="5"/>
  <c r="GW106" i="5"/>
  <c r="GX106" i="5"/>
  <c r="GY106" i="5"/>
  <c r="GZ106" i="5"/>
  <c r="HA106" i="5"/>
  <c r="HB106" i="5"/>
  <c r="HC106" i="5"/>
  <c r="HD106" i="5"/>
  <c r="HE106" i="5"/>
  <c r="HF106" i="5"/>
  <c r="HG106" i="5"/>
  <c r="HH106" i="5"/>
  <c r="HI106" i="5"/>
  <c r="HJ106" i="5"/>
  <c r="HK106" i="5"/>
  <c r="HL106" i="5"/>
  <c r="HM106" i="5"/>
  <c r="HN106" i="5"/>
  <c r="HO106" i="5"/>
  <c r="HP106" i="5"/>
  <c r="HQ106" i="5"/>
  <c r="HR106" i="5"/>
  <c r="HS106" i="5"/>
  <c r="HT106" i="5"/>
  <c r="HU106" i="5"/>
  <c r="HV106" i="5"/>
  <c r="HW106" i="5"/>
  <c r="HX106" i="5"/>
  <c r="HY106" i="5"/>
  <c r="HZ106" i="5"/>
  <c r="IA106" i="5"/>
  <c r="IB106" i="5"/>
  <c r="IC106" i="5"/>
  <c r="ID106" i="5"/>
  <c r="IE106" i="5"/>
  <c r="IF106" i="5"/>
  <c r="IG106" i="5"/>
  <c r="IH106" i="5"/>
  <c r="II106" i="5"/>
  <c r="IJ106" i="5"/>
  <c r="IK106" i="5"/>
  <c r="IL106" i="5"/>
  <c r="IM106" i="5"/>
  <c r="IN106" i="5"/>
  <c r="IO106" i="5"/>
  <c r="IP106" i="5"/>
  <c r="IQ106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CU107" i="5"/>
  <c r="CV107" i="5"/>
  <c r="CW107" i="5"/>
  <c r="CX107" i="5"/>
  <c r="CY107" i="5"/>
  <c r="CZ107" i="5"/>
  <c r="DA107" i="5"/>
  <c r="DB107" i="5"/>
  <c r="DC107" i="5"/>
  <c r="DD107" i="5"/>
  <c r="DE107" i="5"/>
  <c r="DF107" i="5"/>
  <c r="DG107" i="5"/>
  <c r="DH107" i="5"/>
  <c r="DI107" i="5"/>
  <c r="DJ107" i="5"/>
  <c r="DK107" i="5"/>
  <c r="DL107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EJ107" i="5"/>
  <c r="EK107" i="5"/>
  <c r="EL107" i="5"/>
  <c r="EM107" i="5"/>
  <c r="EN107" i="5"/>
  <c r="EO107" i="5"/>
  <c r="EP107" i="5"/>
  <c r="EQ107" i="5"/>
  <c r="ER107" i="5"/>
  <c r="ES107" i="5"/>
  <c r="ET107" i="5"/>
  <c r="EU107" i="5"/>
  <c r="EV107" i="5"/>
  <c r="EW107" i="5"/>
  <c r="EX107" i="5"/>
  <c r="EY107" i="5"/>
  <c r="EZ107" i="5"/>
  <c r="FA107" i="5"/>
  <c r="FB107" i="5"/>
  <c r="FC107" i="5"/>
  <c r="FD107" i="5"/>
  <c r="FE107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GD107" i="5"/>
  <c r="GE107" i="5"/>
  <c r="GF107" i="5"/>
  <c r="GG107" i="5"/>
  <c r="GH107" i="5"/>
  <c r="GI107" i="5"/>
  <c r="GJ107" i="5"/>
  <c r="GK107" i="5"/>
  <c r="GL107" i="5"/>
  <c r="GM107" i="5"/>
  <c r="GN107" i="5"/>
  <c r="GO107" i="5"/>
  <c r="GP107" i="5"/>
  <c r="GQ107" i="5"/>
  <c r="GR107" i="5"/>
  <c r="GS107" i="5"/>
  <c r="GT107" i="5"/>
  <c r="GU107" i="5"/>
  <c r="GV107" i="5"/>
  <c r="GW107" i="5"/>
  <c r="GX107" i="5"/>
  <c r="GY107" i="5"/>
  <c r="GZ107" i="5"/>
  <c r="HA107" i="5"/>
  <c r="HB107" i="5"/>
  <c r="HC107" i="5"/>
  <c r="HD107" i="5"/>
  <c r="HE107" i="5"/>
  <c r="HF107" i="5"/>
  <c r="HG107" i="5"/>
  <c r="HH107" i="5"/>
  <c r="HI107" i="5"/>
  <c r="HJ107" i="5"/>
  <c r="HK107" i="5"/>
  <c r="HL107" i="5"/>
  <c r="HM107" i="5"/>
  <c r="HN107" i="5"/>
  <c r="HO107" i="5"/>
  <c r="HP107" i="5"/>
  <c r="HQ107" i="5"/>
  <c r="HR107" i="5"/>
  <c r="HS107" i="5"/>
  <c r="HT107" i="5"/>
  <c r="HU107" i="5"/>
  <c r="HV107" i="5"/>
  <c r="HW107" i="5"/>
  <c r="HX107" i="5"/>
  <c r="HY107" i="5"/>
  <c r="HZ107" i="5"/>
  <c r="IA107" i="5"/>
  <c r="IB107" i="5"/>
  <c r="IC107" i="5"/>
  <c r="ID107" i="5"/>
  <c r="IE107" i="5"/>
  <c r="IF107" i="5"/>
  <c r="IG107" i="5"/>
  <c r="IH107" i="5"/>
  <c r="II107" i="5"/>
  <c r="IJ107" i="5"/>
  <c r="IK107" i="5"/>
  <c r="IL107" i="5"/>
  <c r="IM107" i="5"/>
  <c r="IN107" i="5"/>
  <c r="IO107" i="5"/>
  <c r="IP107" i="5"/>
  <c r="IQ107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CU108" i="5"/>
  <c r="CV108" i="5"/>
  <c r="CW108" i="5"/>
  <c r="CX108" i="5"/>
  <c r="CY108" i="5"/>
  <c r="CZ108" i="5"/>
  <c r="DA108" i="5"/>
  <c r="DB108" i="5"/>
  <c r="DC108" i="5"/>
  <c r="DD108" i="5"/>
  <c r="DE108" i="5"/>
  <c r="DF108" i="5"/>
  <c r="DG108" i="5"/>
  <c r="DH108" i="5"/>
  <c r="DI108" i="5"/>
  <c r="DJ108" i="5"/>
  <c r="DK108" i="5"/>
  <c r="DL108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EJ108" i="5"/>
  <c r="EK108" i="5"/>
  <c r="EL108" i="5"/>
  <c r="EM108" i="5"/>
  <c r="EN108" i="5"/>
  <c r="EO108" i="5"/>
  <c r="EP108" i="5"/>
  <c r="EQ108" i="5"/>
  <c r="ER108" i="5"/>
  <c r="ES108" i="5"/>
  <c r="ET108" i="5"/>
  <c r="EU108" i="5"/>
  <c r="EV108" i="5"/>
  <c r="EW108" i="5"/>
  <c r="EX108" i="5"/>
  <c r="EY108" i="5"/>
  <c r="EZ108" i="5"/>
  <c r="FA108" i="5"/>
  <c r="FB108" i="5"/>
  <c r="FC108" i="5"/>
  <c r="FD108" i="5"/>
  <c r="FE108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GD108" i="5"/>
  <c r="GE108" i="5"/>
  <c r="GF108" i="5"/>
  <c r="GG108" i="5"/>
  <c r="GH108" i="5"/>
  <c r="GI108" i="5"/>
  <c r="GJ108" i="5"/>
  <c r="GK108" i="5"/>
  <c r="GL108" i="5"/>
  <c r="GM108" i="5"/>
  <c r="GN108" i="5"/>
  <c r="GO108" i="5"/>
  <c r="GP108" i="5"/>
  <c r="GQ108" i="5"/>
  <c r="GR108" i="5"/>
  <c r="GS108" i="5"/>
  <c r="GT108" i="5"/>
  <c r="GU108" i="5"/>
  <c r="GV108" i="5"/>
  <c r="GW108" i="5"/>
  <c r="GX108" i="5"/>
  <c r="GY108" i="5"/>
  <c r="GZ108" i="5"/>
  <c r="HA108" i="5"/>
  <c r="HB108" i="5"/>
  <c r="HC108" i="5"/>
  <c r="HD108" i="5"/>
  <c r="HE108" i="5"/>
  <c r="HF108" i="5"/>
  <c r="HG108" i="5"/>
  <c r="HH108" i="5"/>
  <c r="HI108" i="5"/>
  <c r="HJ108" i="5"/>
  <c r="HK108" i="5"/>
  <c r="HL108" i="5"/>
  <c r="HM108" i="5"/>
  <c r="HN108" i="5"/>
  <c r="HO108" i="5"/>
  <c r="HP108" i="5"/>
  <c r="HQ108" i="5"/>
  <c r="HR108" i="5"/>
  <c r="HS108" i="5"/>
  <c r="HT108" i="5"/>
  <c r="HU108" i="5"/>
  <c r="HV108" i="5"/>
  <c r="HW108" i="5"/>
  <c r="HX108" i="5"/>
  <c r="HY108" i="5"/>
  <c r="HZ108" i="5"/>
  <c r="IA108" i="5"/>
  <c r="IB108" i="5"/>
  <c r="IC108" i="5"/>
  <c r="ID108" i="5"/>
  <c r="IE108" i="5"/>
  <c r="IF108" i="5"/>
  <c r="IG108" i="5"/>
  <c r="IH108" i="5"/>
  <c r="II108" i="5"/>
  <c r="IJ108" i="5"/>
  <c r="IK108" i="5"/>
  <c r="IL108" i="5"/>
  <c r="IM108" i="5"/>
  <c r="IN108" i="5"/>
  <c r="IO108" i="5"/>
  <c r="IP108" i="5"/>
  <c r="IQ108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CU109" i="5"/>
  <c r="CV109" i="5"/>
  <c r="CW109" i="5"/>
  <c r="CX109" i="5"/>
  <c r="CY109" i="5"/>
  <c r="CZ109" i="5"/>
  <c r="DA109" i="5"/>
  <c r="DB109" i="5"/>
  <c r="DC109" i="5"/>
  <c r="DD109" i="5"/>
  <c r="DE109" i="5"/>
  <c r="DF109" i="5"/>
  <c r="DG109" i="5"/>
  <c r="DH109" i="5"/>
  <c r="DI109" i="5"/>
  <c r="DJ109" i="5"/>
  <c r="DK109" i="5"/>
  <c r="DL109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EJ109" i="5"/>
  <c r="EK109" i="5"/>
  <c r="EL109" i="5"/>
  <c r="EM109" i="5"/>
  <c r="EN109" i="5"/>
  <c r="EO109" i="5"/>
  <c r="EP109" i="5"/>
  <c r="EQ109" i="5"/>
  <c r="ER109" i="5"/>
  <c r="ES109" i="5"/>
  <c r="ET109" i="5"/>
  <c r="EU109" i="5"/>
  <c r="EV109" i="5"/>
  <c r="EW109" i="5"/>
  <c r="EX109" i="5"/>
  <c r="EY109" i="5"/>
  <c r="EZ109" i="5"/>
  <c r="FA109" i="5"/>
  <c r="FB109" i="5"/>
  <c r="FC109" i="5"/>
  <c r="FD109" i="5"/>
  <c r="FE109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GD109" i="5"/>
  <c r="GE109" i="5"/>
  <c r="GF109" i="5"/>
  <c r="GG109" i="5"/>
  <c r="GH109" i="5"/>
  <c r="GI109" i="5"/>
  <c r="GJ109" i="5"/>
  <c r="GK109" i="5"/>
  <c r="GL109" i="5"/>
  <c r="GM109" i="5"/>
  <c r="GN109" i="5"/>
  <c r="GO109" i="5"/>
  <c r="GP109" i="5"/>
  <c r="GQ109" i="5"/>
  <c r="GR109" i="5"/>
  <c r="GS109" i="5"/>
  <c r="GT109" i="5"/>
  <c r="GU109" i="5"/>
  <c r="GV109" i="5"/>
  <c r="GW109" i="5"/>
  <c r="GX109" i="5"/>
  <c r="GY109" i="5"/>
  <c r="GZ109" i="5"/>
  <c r="HA109" i="5"/>
  <c r="HB109" i="5"/>
  <c r="HC109" i="5"/>
  <c r="HD109" i="5"/>
  <c r="HE109" i="5"/>
  <c r="HF109" i="5"/>
  <c r="HG109" i="5"/>
  <c r="HH109" i="5"/>
  <c r="HI109" i="5"/>
  <c r="HJ109" i="5"/>
  <c r="HK109" i="5"/>
  <c r="HL109" i="5"/>
  <c r="HM109" i="5"/>
  <c r="HN109" i="5"/>
  <c r="HO109" i="5"/>
  <c r="HP109" i="5"/>
  <c r="HQ109" i="5"/>
  <c r="HR109" i="5"/>
  <c r="HS109" i="5"/>
  <c r="HT109" i="5"/>
  <c r="HU109" i="5"/>
  <c r="HV109" i="5"/>
  <c r="HW109" i="5"/>
  <c r="HX109" i="5"/>
  <c r="HY109" i="5"/>
  <c r="HZ109" i="5"/>
  <c r="IA109" i="5"/>
  <c r="IB109" i="5"/>
  <c r="IC109" i="5"/>
  <c r="ID109" i="5"/>
  <c r="IE109" i="5"/>
  <c r="IF109" i="5"/>
  <c r="IG109" i="5"/>
  <c r="IH109" i="5"/>
  <c r="II109" i="5"/>
  <c r="IJ109" i="5"/>
  <c r="IK109" i="5"/>
  <c r="IL109" i="5"/>
  <c r="IM109" i="5"/>
  <c r="IN109" i="5"/>
  <c r="IO109" i="5"/>
  <c r="IP109" i="5"/>
  <c r="IQ109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CU110" i="5"/>
  <c r="CV110" i="5"/>
  <c r="CW110" i="5"/>
  <c r="CX110" i="5"/>
  <c r="CY110" i="5"/>
  <c r="CZ110" i="5"/>
  <c r="DA110" i="5"/>
  <c r="DB110" i="5"/>
  <c r="DC110" i="5"/>
  <c r="DD110" i="5"/>
  <c r="DE110" i="5"/>
  <c r="DF110" i="5"/>
  <c r="DG110" i="5"/>
  <c r="DH110" i="5"/>
  <c r="DI110" i="5"/>
  <c r="DJ110" i="5"/>
  <c r="DK110" i="5"/>
  <c r="DL110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EJ110" i="5"/>
  <c r="EK110" i="5"/>
  <c r="EL110" i="5"/>
  <c r="EM110" i="5"/>
  <c r="EN110" i="5"/>
  <c r="EO110" i="5"/>
  <c r="EP110" i="5"/>
  <c r="EQ110" i="5"/>
  <c r="ER110" i="5"/>
  <c r="ES110" i="5"/>
  <c r="ET110" i="5"/>
  <c r="EU110" i="5"/>
  <c r="EV110" i="5"/>
  <c r="EW110" i="5"/>
  <c r="EX110" i="5"/>
  <c r="EY110" i="5"/>
  <c r="EZ110" i="5"/>
  <c r="FA110" i="5"/>
  <c r="FB110" i="5"/>
  <c r="FC110" i="5"/>
  <c r="FD110" i="5"/>
  <c r="FE110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GD110" i="5"/>
  <c r="GE110" i="5"/>
  <c r="GF110" i="5"/>
  <c r="GG110" i="5"/>
  <c r="GH110" i="5"/>
  <c r="GI110" i="5"/>
  <c r="GJ110" i="5"/>
  <c r="GK110" i="5"/>
  <c r="GL110" i="5"/>
  <c r="GM110" i="5"/>
  <c r="GN110" i="5"/>
  <c r="GO110" i="5"/>
  <c r="GP110" i="5"/>
  <c r="GQ110" i="5"/>
  <c r="GR110" i="5"/>
  <c r="GS110" i="5"/>
  <c r="GT110" i="5"/>
  <c r="GU110" i="5"/>
  <c r="GV110" i="5"/>
  <c r="GW110" i="5"/>
  <c r="GX110" i="5"/>
  <c r="GY110" i="5"/>
  <c r="GZ110" i="5"/>
  <c r="HA110" i="5"/>
  <c r="HB110" i="5"/>
  <c r="HC110" i="5"/>
  <c r="HD110" i="5"/>
  <c r="HE110" i="5"/>
  <c r="HF110" i="5"/>
  <c r="HG110" i="5"/>
  <c r="HH110" i="5"/>
  <c r="HI110" i="5"/>
  <c r="HJ110" i="5"/>
  <c r="HK110" i="5"/>
  <c r="HL110" i="5"/>
  <c r="HM110" i="5"/>
  <c r="HN110" i="5"/>
  <c r="HO110" i="5"/>
  <c r="HP110" i="5"/>
  <c r="HQ110" i="5"/>
  <c r="HR110" i="5"/>
  <c r="HS110" i="5"/>
  <c r="HT110" i="5"/>
  <c r="HU110" i="5"/>
  <c r="HV110" i="5"/>
  <c r="HW110" i="5"/>
  <c r="HX110" i="5"/>
  <c r="HY110" i="5"/>
  <c r="HZ110" i="5"/>
  <c r="IA110" i="5"/>
  <c r="IB110" i="5"/>
  <c r="IC110" i="5"/>
  <c r="ID110" i="5"/>
  <c r="IE110" i="5"/>
  <c r="IF110" i="5"/>
  <c r="IG110" i="5"/>
  <c r="IH110" i="5"/>
  <c r="II110" i="5"/>
  <c r="IJ110" i="5"/>
  <c r="IK110" i="5"/>
  <c r="IL110" i="5"/>
  <c r="IM110" i="5"/>
  <c r="IN110" i="5"/>
  <c r="IO110" i="5"/>
  <c r="IP110" i="5"/>
  <c r="IQ110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CU111" i="5"/>
  <c r="CV111" i="5"/>
  <c r="CW111" i="5"/>
  <c r="CX111" i="5"/>
  <c r="CY111" i="5"/>
  <c r="CZ111" i="5"/>
  <c r="DA111" i="5"/>
  <c r="DB111" i="5"/>
  <c r="DC111" i="5"/>
  <c r="DD111" i="5"/>
  <c r="DE111" i="5"/>
  <c r="DF111" i="5"/>
  <c r="DG111" i="5"/>
  <c r="DH111" i="5"/>
  <c r="DI111" i="5"/>
  <c r="DJ111" i="5"/>
  <c r="DK111" i="5"/>
  <c r="DL111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EJ111" i="5"/>
  <c r="EK111" i="5"/>
  <c r="EL111" i="5"/>
  <c r="EM111" i="5"/>
  <c r="EN111" i="5"/>
  <c r="EO111" i="5"/>
  <c r="EP111" i="5"/>
  <c r="EQ111" i="5"/>
  <c r="ER111" i="5"/>
  <c r="ES111" i="5"/>
  <c r="ET111" i="5"/>
  <c r="EU111" i="5"/>
  <c r="EV111" i="5"/>
  <c r="EW111" i="5"/>
  <c r="EX111" i="5"/>
  <c r="EY111" i="5"/>
  <c r="EZ111" i="5"/>
  <c r="FA111" i="5"/>
  <c r="FB111" i="5"/>
  <c r="FC111" i="5"/>
  <c r="FD111" i="5"/>
  <c r="FE111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GD111" i="5"/>
  <c r="GE111" i="5"/>
  <c r="GF111" i="5"/>
  <c r="GG111" i="5"/>
  <c r="GH111" i="5"/>
  <c r="GI111" i="5"/>
  <c r="GJ111" i="5"/>
  <c r="GK111" i="5"/>
  <c r="GL111" i="5"/>
  <c r="GM111" i="5"/>
  <c r="GN111" i="5"/>
  <c r="GO111" i="5"/>
  <c r="GP111" i="5"/>
  <c r="GQ111" i="5"/>
  <c r="GR111" i="5"/>
  <c r="GS111" i="5"/>
  <c r="GT111" i="5"/>
  <c r="GU111" i="5"/>
  <c r="GV111" i="5"/>
  <c r="GW111" i="5"/>
  <c r="GX111" i="5"/>
  <c r="GY111" i="5"/>
  <c r="GZ111" i="5"/>
  <c r="HA111" i="5"/>
  <c r="HB111" i="5"/>
  <c r="HC111" i="5"/>
  <c r="HD111" i="5"/>
  <c r="HE111" i="5"/>
  <c r="HF111" i="5"/>
  <c r="HG111" i="5"/>
  <c r="HH111" i="5"/>
  <c r="HI111" i="5"/>
  <c r="HJ111" i="5"/>
  <c r="HK111" i="5"/>
  <c r="HL111" i="5"/>
  <c r="HM111" i="5"/>
  <c r="HN111" i="5"/>
  <c r="HO111" i="5"/>
  <c r="HP111" i="5"/>
  <c r="HQ111" i="5"/>
  <c r="HR111" i="5"/>
  <c r="HS111" i="5"/>
  <c r="HT111" i="5"/>
  <c r="HU111" i="5"/>
  <c r="HV111" i="5"/>
  <c r="HW111" i="5"/>
  <c r="HX111" i="5"/>
  <c r="HY111" i="5"/>
  <c r="HZ111" i="5"/>
  <c r="IA111" i="5"/>
  <c r="IB111" i="5"/>
  <c r="IC111" i="5"/>
  <c r="ID111" i="5"/>
  <c r="IE111" i="5"/>
  <c r="IF111" i="5"/>
  <c r="IG111" i="5"/>
  <c r="IH111" i="5"/>
  <c r="II111" i="5"/>
  <c r="IJ111" i="5"/>
  <c r="IK111" i="5"/>
  <c r="IL111" i="5"/>
  <c r="IM111" i="5"/>
  <c r="IN111" i="5"/>
  <c r="IO111" i="5"/>
  <c r="IP111" i="5"/>
  <c r="IQ111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CU112" i="5"/>
  <c r="CV112" i="5"/>
  <c r="CW112" i="5"/>
  <c r="CX112" i="5"/>
  <c r="CY112" i="5"/>
  <c r="CZ112" i="5"/>
  <c r="DA112" i="5"/>
  <c r="DB112" i="5"/>
  <c r="DC112" i="5"/>
  <c r="DD112" i="5"/>
  <c r="DE112" i="5"/>
  <c r="DF112" i="5"/>
  <c r="DG112" i="5"/>
  <c r="DH112" i="5"/>
  <c r="DI112" i="5"/>
  <c r="DJ112" i="5"/>
  <c r="DK112" i="5"/>
  <c r="DL112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EJ112" i="5"/>
  <c r="EK112" i="5"/>
  <c r="EL112" i="5"/>
  <c r="EM112" i="5"/>
  <c r="EN112" i="5"/>
  <c r="EO112" i="5"/>
  <c r="EP112" i="5"/>
  <c r="EQ112" i="5"/>
  <c r="ER112" i="5"/>
  <c r="ES112" i="5"/>
  <c r="ET112" i="5"/>
  <c r="EU112" i="5"/>
  <c r="EV112" i="5"/>
  <c r="EW112" i="5"/>
  <c r="EX112" i="5"/>
  <c r="EY112" i="5"/>
  <c r="EZ112" i="5"/>
  <c r="FA112" i="5"/>
  <c r="FB112" i="5"/>
  <c r="FC112" i="5"/>
  <c r="FD112" i="5"/>
  <c r="FE112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GD112" i="5"/>
  <c r="GE112" i="5"/>
  <c r="GF112" i="5"/>
  <c r="GG112" i="5"/>
  <c r="GH112" i="5"/>
  <c r="GI112" i="5"/>
  <c r="GJ112" i="5"/>
  <c r="GK112" i="5"/>
  <c r="GL112" i="5"/>
  <c r="GM112" i="5"/>
  <c r="GN112" i="5"/>
  <c r="GO112" i="5"/>
  <c r="GP112" i="5"/>
  <c r="GQ112" i="5"/>
  <c r="GR112" i="5"/>
  <c r="GS112" i="5"/>
  <c r="GT112" i="5"/>
  <c r="GU112" i="5"/>
  <c r="GV112" i="5"/>
  <c r="GW112" i="5"/>
  <c r="GX112" i="5"/>
  <c r="GY112" i="5"/>
  <c r="GZ112" i="5"/>
  <c r="HA112" i="5"/>
  <c r="HB112" i="5"/>
  <c r="HC112" i="5"/>
  <c r="HD112" i="5"/>
  <c r="HE112" i="5"/>
  <c r="HF112" i="5"/>
  <c r="HG112" i="5"/>
  <c r="HH112" i="5"/>
  <c r="HI112" i="5"/>
  <c r="HJ112" i="5"/>
  <c r="HK112" i="5"/>
  <c r="HL112" i="5"/>
  <c r="HM112" i="5"/>
  <c r="HN112" i="5"/>
  <c r="HO112" i="5"/>
  <c r="HP112" i="5"/>
  <c r="HQ112" i="5"/>
  <c r="HR112" i="5"/>
  <c r="HS112" i="5"/>
  <c r="HT112" i="5"/>
  <c r="HU112" i="5"/>
  <c r="HV112" i="5"/>
  <c r="HW112" i="5"/>
  <c r="HX112" i="5"/>
  <c r="HY112" i="5"/>
  <c r="HZ112" i="5"/>
  <c r="IA112" i="5"/>
  <c r="IB112" i="5"/>
  <c r="IC112" i="5"/>
  <c r="ID112" i="5"/>
  <c r="IE112" i="5"/>
  <c r="IF112" i="5"/>
  <c r="IG112" i="5"/>
  <c r="IH112" i="5"/>
  <c r="II112" i="5"/>
  <c r="IJ112" i="5"/>
  <c r="IK112" i="5"/>
  <c r="IL112" i="5"/>
  <c r="IM112" i="5"/>
  <c r="IN112" i="5"/>
  <c r="IO112" i="5"/>
  <c r="IP112" i="5"/>
  <c r="IQ112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CU113" i="5"/>
  <c r="CV113" i="5"/>
  <c r="CW113" i="5"/>
  <c r="CX113" i="5"/>
  <c r="CY113" i="5"/>
  <c r="CZ113" i="5"/>
  <c r="DA113" i="5"/>
  <c r="DB113" i="5"/>
  <c r="DC113" i="5"/>
  <c r="DD113" i="5"/>
  <c r="DE113" i="5"/>
  <c r="DF113" i="5"/>
  <c r="DG113" i="5"/>
  <c r="DH113" i="5"/>
  <c r="DI113" i="5"/>
  <c r="DJ113" i="5"/>
  <c r="DK113" i="5"/>
  <c r="DL113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EJ113" i="5"/>
  <c r="EK113" i="5"/>
  <c r="EL113" i="5"/>
  <c r="EM113" i="5"/>
  <c r="EN113" i="5"/>
  <c r="EO113" i="5"/>
  <c r="EP113" i="5"/>
  <c r="EQ113" i="5"/>
  <c r="ER113" i="5"/>
  <c r="ES113" i="5"/>
  <c r="ET113" i="5"/>
  <c r="EU113" i="5"/>
  <c r="EV113" i="5"/>
  <c r="EW113" i="5"/>
  <c r="EX113" i="5"/>
  <c r="EY113" i="5"/>
  <c r="EZ113" i="5"/>
  <c r="FA113" i="5"/>
  <c r="FB113" i="5"/>
  <c r="FC113" i="5"/>
  <c r="FD113" i="5"/>
  <c r="FE113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GD113" i="5"/>
  <c r="GE113" i="5"/>
  <c r="GF113" i="5"/>
  <c r="GG113" i="5"/>
  <c r="GH113" i="5"/>
  <c r="GI113" i="5"/>
  <c r="GJ113" i="5"/>
  <c r="GK113" i="5"/>
  <c r="GL113" i="5"/>
  <c r="GM113" i="5"/>
  <c r="GN113" i="5"/>
  <c r="GO113" i="5"/>
  <c r="GP113" i="5"/>
  <c r="GQ113" i="5"/>
  <c r="GR113" i="5"/>
  <c r="GS113" i="5"/>
  <c r="GT113" i="5"/>
  <c r="GU113" i="5"/>
  <c r="GV113" i="5"/>
  <c r="GW113" i="5"/>
  <c r="GX113" i="5"/>
  <c r="GY113" i="5"/>
  <c r="GZ113" i="5"/>
  <c r="HA113" i="5"/>
  <c r="HB113" i="5"/>
  <c r="HC113" i="5"/>
  <c r="HD113" i="5"/>
  <c r="HE113" i="5"/>
  <c r="HF113" i="5"/>
  <c r="HG113" i="5"/>
  <c r="HH113" i="5"/>
  <c r="HI113" i="5"/>
  <c r="HJ113" i="5"/>
  <c r="HK113" i="5"/>
  <c r="HL113" i="5"/>
  <c r="HM113" i="5"/>
  <c r="HN113" i="5"/>
  <c r="HO113" i="5"/>
  <c r="HP113" i="5"/>
  <c r="HQ113" i="5"/>
  <c r="HR113" i="5"/>
  <c r="HS113" i="5"/>
  <c r="HT113" i="5"/>
  <c r="HU113" i="5"/>
  <c r="HV113" i="5"/>
  <c r="HW113" i="5"/>
  <c r="HX113" i="5"/>
  <c r="HY113" i="5"/>
  <c r="HZ113" i="5"/>
  <c r="IA113" i="5"/>
  <c r="IB113" i="5"/>
  <c r="IC113" i="5"/>
  <c r="ID113" i="5"/>
  <c r="IE113" i="5"/>
  <c r="IF113" i="5"/>
  <c r="IG113" i="5"/>
  <c r="IH113" i="5"/>
  <c r="II113" i="5"/>
  <c r="IJ113" i="5"/>
  <c r="IK113" i="5"/>
  <c r="IL113" i="5"/>
  <c r="IM113" i="5"/>
  <c r="IN113" i="5"/>
  <c r="IO113" i="5"/>
  <c r="IP113" i="5"/>
  <c r="IQ113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CU114" i="5"/>
  <c r="CV114" i="5"/>
  <c r="CW114" i="5"/>
  <c r="CX114" i="5"/>
  <c r="CY114" i="5"/>
  <c r="CZ114" i="5"/>
  <c r="DA114" i="5"/>
  <c r="DB114" i="5"/>
  <c r="DC114" i="5"/>
  <c r="DD114" i="5"/>
  <c r="DE114" i="5"/>
  <c r="DF114" i="5"/>
  <c r="DG114" i="5"/>
  <c r="DH114" i="5"/>
  <c r="DI114" i="5"/>
  <c r="DJ114" i="5"/>
  <c r="DK114" i="5"/>
  <c r="DL114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EG114" i="5"/>
  <c r="EH114" i="5"/>
  <c r="EI114" i="5"/>
  <c r="EJ114" i="5"/>
  <c r="EK114" i="5"/>
  <c r="EL114" i="5"/>
  <c r="EM114" i="5"/>
  <c r="EN114" i="5"/>
  <c r="EO114" i="5"/>
  <c r="EP114" i="5"/>
  <c r="EQ114" i="5"/>
  <c r="ER114" i="5"/>
  <c r="ES114" i="5"/>
  <c r="ET114" i="5"/>
  <c r="EU114" i="5"/>
  <c r="EV114" i="5"/>
  <c r="EW114" i="5"/>
  <c r="EX114" i="5"/>
  <c r="EY114" i="5"/>
  <c r="EZ114" i="5"/>
  <c r="FA114" i="5"/>
  <c r="FB114" i="5"/>
  <c r="FC114" i="5"/>
  <c r="FD114" i="5"/>
  <c r="FE114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GD114" i="5"/>
  <c r="GE114" i="5"/>
  <c r="GF114" i="5"/>
  <c r="GG114" i="5"/>
  <c r="GH114" i="5"/>
  <c r="GI114" i="5"/>
  <c r="GJ114" i="5"/>
  <c r="GK114" i="5"/>
  <c r="GL114" i="5"/>
  <c r="GM114" i="5"/>
  <c r="GN114" i="5"/>
  <c r="GO114" i="5"/>
  <c r="GP114" i="5"/>
  <c r="GQ114" i="5"/>
  <c r="GR114" i="5"/>
  <c r="GS114" i="5"/>
  <c r="GT114" i="5"/>
  <c r="GU114" i="5"/>
  <c r="GV114" i="5"/>
  <c r="GW114" i="5"/>
  <c r="GX114" i="5"/>
  <c r="GY114" i="5"/>
  <c r="GZ114" i="5"/>
  <c r="HA114" i="5"/>
  <c r="HB114" i="5"/>
  <c r="HC114" i="5"/>
  <c r="HD114" i="5"/>
  <c r="HE114" i="5"/>
  <c r="HF114" i="5"/>
  <c r="HG114" i="5"/>
  <c r="HH114" i="5"/>
  <c r="HI114" i="5"/>
  <c r="HJ114" i="5"/>
  <c r="HK114" i="5"/>
  <c r="HL114" i="5"/>
  <c r="HM114" i="5"/>
  <c r="HN114" i="5"/>
  <c r="HO114" i="5"/>
  <c r="HP114" i="5"/>
  <c r="HQ114" i="5"/>
  <c r="HR114" i="5"/>
  <c r="HS114" i="5"/>
  <c r="HT114" i="5"/>
  <c r="HU114" i="5"/>
  <c r="HV114" i="5"/>
  <c r="HW114" i="5"/>
  <c r="HX114" i="5"/>
  <c r="HY114" i="5"/>
  <c r="HZ114" i="5"/>
  <c r="IA114" i="5"/>
  <c r="IB114" i="5"/>
  <c r="IC114" i="5"/>
  <c r="ID114" i="5"/>
  <c r="IE114" i="5"/>
  <c r="IF114" i="5"/>
  <c r="IG114" i="5"/>
  <c r="IH114" i="5"/>
  <c r="II114" i="5"/>
  <c r="IJ114" i="5"/>
  <c r="IK114" i="5"/>
  <c r="IL114" i="5"/>
  <c r="IM114" i="5"/>
  <c r="IN114" i="5"/>
  <c r="IO114" i="5"/>
  <c r="IP114" i="5"/>
  <c r="IQ114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CU115" i="5"/>
  <c r="CV115" i="5"/>
  <c r="CW115" i="5"/>
  <c r="CX115" i="5"/>
  <c r="CY115" i="5"/>
  <c r="CZ115" i="5"/>
  <c r="DA115" i="5"/>
  <c r="DB115" i="5"/>
  <c r="DC115" i="5"/>
  <c r="DD115" i="5"/>
  <c r="DE115" i="5"/>
  <c r="DF115" i="5"/>
  <c r="DG115" i="5"/>
  <c r="DH115" i="5"/>
  <c r="DI115" i="5"/>
  <c r="DJ115" i="5"/>
  <c r="DK115" i="5"/>
  <c r="DL115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EJ115" i="5"/>
  <c r="EK115" i="5"/>
  <c r="EL115" i="5"/>
  <c r="EM115" i="5"/>
  <c r="EN115" i="5"/>
  <c r="EO115" i="5"/>
  <c r="EP115" i="5"/>
  <c r="EQ115" i="5"/>
  <c r="ER115" i="5"/>
  <c r="ES115" i="5"/>
  <c r="ET115" i="5"/>
  <c r="EU115" i="5"/>
  <c r="EV115" i="5"/>
  <c r="EW115" i="5"/>
  <c r="EX115" i="5"/>
  <c r="EY115" i="5"/>
  <c r="EZ115" i="5"/>
  <c r="FA115" i="5"/>
  <c r="FB115" i="5"/>
  <c r="FC115" i="5"/>
  <c r="FD115" i="5"/>
  <c r="FE115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GD115" i="5"/>
  <c r="GE115" i="5"/>
  <c r="GF115" i="5"/>
  <c r="GG115" i="5"/>
  <c r="GH115" i="5"/>
  <c r="GI115" i="5"/>
  <c r="GJ115" i="5"/>
  <c r="GK115" i="5"/>
  <c r="GL115" i="5"/>
  <c r="GM115" i="5"/>
  <c r="GN115" i="5"/>
  <c r="GO115" i="5"/>
  <c r="GP115" i="5"/>
  <c r="GQ115" i="5"/>
  <c r="GR115" i="5"/>
  <c r="GS115" i="5"/>
  <c r="GT115" i="5"/>
  <c r="GU115" i="5"/>
  <c r="GV115" i="5"/>
  <c r="GW115" i="5"/>
  <c r="GX115" i="5"/>
  <c r="GY115" i="5"/>
  <c r="GZ115" i="5"/>
  <c r="HA115" i="5"/>
  <c r="HB115" i="5"/>
  <c r="HC115" i="5"/>
  <c r="HD115" i="5"/>
  <c r="HE115" i="5"/>
  <c r="HF115" i="5"/>
  <c r="HG115" i="5"/>
  <c r="HH115" i="5"/>
  <c r="HI115" i="5"/>
  <c r="HJ115" i="5"/>
  <c r="HK115" i="5"/>
  <c r="HL115" i="5"/>
  <c r="HM115" i="5"/>
  <c r="HN115" i="5"/>
  <c r="HO115" i="5"/>
  <c r="HP115" i="5"/>
  <c r="HQ115" i="5"/>
  <c r="HR115" i="5"/>
  <c r="HS115" i="5"/>
  <c r="HT115" i="5"/>
  <c r="HU115" i="5"/>
  <c r="HV115" i="5"/>
  <c r="HW115" i="5"/>
  <c r="HX115" i="5"/>
  <c r="HY115" i="5"/>
  <c r="HZ115" i="5"/>
  <c r="IA115" i="5"/>
  <c r="IB115" i="5"/>
  <c r="IC115" i="5"/>
  <c r="ID115" i="5"/>
  <c r="IE115" i="5"/>
  <c r="IF115" i="5"/>
  <c r="IG115" i="5"/>
  <c r="IH115" i="5"/>
  <c r="II115" i="5"/>
  <c r="IJ115" i="5"/>
  <c r="IK115" i="5"/>
  <c r="IL115" i="5"/>
  <c r="IM115" i="5"/>
  <c r="IN115" i="5"/>
  <c r="IO115" i="5"/>
  <c r="IP115" i="5"/>
  <c r="IQ115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CU116" i="5"/>
  <c r="CV116" i="5"/>
  <c r="CW116" i="5"/>
  <c r="CX116" i="5"/>
  <c r="CY116" i="5"/>
  <c r="CZ116" i="5"/>
  <c r="DA116" i="5"/>
  <c r="DB116" i="5"/>
  <c r="DC116" i="5"/>
  <c r="DD116" i="5"/>
  <c r="DE116" i="5"/>
  <c r="DF116" i="5"/>
  <c r="DG116" i="5"/>
  <c r="DH116" i="5"/>
  <c r="DI116" i="5"/>
  <c r="DJ116" i="5"/>
  <c r="DK116" i="5"/>
  <c r="DL116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EJ116" i="5"/>
  <c r="EK116" i="5"/>
  <c r="EL116" i="5"/>
  <c r="EM116" i="5"/>
  <c r="EN116" i="5"/>
  <c r="EO116" i="5"/>
  <c r="EP116" i="5"/>
  <c r="EQ116" i="5"/>
  <c r="ER116" i="5"/>
  <c r="ES116" i="5"/>
  <c r="ET116" i="5"/>
  <c r="EU116" i="5"/>
  <c r="EV116" i="5"/>
  <c r="EW116" i="5"/>
  <c r="EX116" i="5"/>
  <c r="EY116" i="5"/>
  <c r="EZ116" i="5"/>
  <c r="FA116" i="5"/>
  <c r="FB116" i="5"/>
  <c r="FC116" i="5"/>
  <c r="FD116" i="5"/>
  <c r="FE116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GD116" i="5"/>
  <c r="GE116" i="5"/>
  <c r="GF116" i="5"/>
  <c r="GG116" i="5"/>
  <c r="GH116" i="5"/>
  <c r="GI116" i="5"/>
  <c r="GJ116" i="5"/>
  <c r="GK116" i="5"/>
  <c r="GL116" i="5"/>
  <c r="GM116" i="5"/>
  <c r="GN116" i="5"/>
  <c r="GO116" i="5"/>
  <c r="GP116" i="5"/>
  <c r="GQ116" i="5"/>
  <c r="GR116" i="5"/>
  <c r="GS116" i="5"/>
  <c r="GT116" i="5"/>
  <c r="GU116" i="5"/>
  <c r="GV116" i="5"/>
  <c r="GW116" i="5"/>
  <c r="GX116" i="5"/>
  <c r="GY116" i="5"/>
  <c r="GZ116" i="5"/>
  <c r="HA116" i="5"/>
  <c r="HB116" i="5"/>
  <c r="HC116" i="5"/>
  <c r="HD116" i="5"/>
  <c r="HE116" i="5"/>
  <c r="HF116" i="5"/>
  <c r="HG116" i="5"/>
  <c r="HH116" i="5"/>
  <c r="HI116" i="5"/>
  <c r="HJ116" i="5"/>
  <c r="HK116" i="5"/>
  <c r="HL116" i="5"/>
  <c r="HM116" i="5"/>
  <c r="HN116" i="5"/>
  <c r="HO116" i="5"/>
  <c r="HP116" i="5"/>
  <c r="HQ116" i="5"/>
  <c r="HR116" i="5"/>
  <c r="HS116" i="5"/>
  <c r="HT116" i="5"/>
  <c r="HU116" i="5"/>
  <c r="HV116" i="5"/>
  <c r="HW116" i="5"/>
  <c r="HX116" i="5"/>
  <c r="HY116" i="5"/>
  <c r="HZ116" i="5"/>
  <c r="IA116" i="5"/>
  <c r="IB116" i="5"/>
  <c r="IC116" i="5"/>
  <c r="ID116" i="5"/>
  <c r="IE116" i="5"/>
  <c r="IF116" i="5"/>
  <c r="IG116" i="5"/>
  <c r="IH116" i="5"/>
  <c r="II116" i="5"/>
  <c r="IJ116" i="5"/>
  <c r="IK116" i="5"/>
  <c r="IL116" i="5"/>
  <c r="IM116" i="5"/>
  <c r="IN116" i="5"/>
  <c r="IO116" i="5"/>
  <c r="IP116" i="5"/>
  <c r="IQ116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CU117" i="5"/>
  <c r="CV117" i="5"/>
  <c r="CW117" i="5"/>
  <c r="CX117" i="5"/>
  <c r="CY117" i="5"/>
  <c r="CZ117" i="5"/>
  <c r="DA117" i="5"/>
  <c r="DB117" i="5"/>
  <c r="DC117" i="5"/>
  <c r="DD117" i="5"/>
  <c r="DE117" i="5"/>
  <c r="DF117" i="5"/>
  <c r="DG117" i="5"/>
  <c r="DH117" i="5"/>
  <c r="DI117" i="5"/>
  <c r="DJ117" i="5"/>
  <c r="DK117" i="5"/>
  <c r="DL117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EJ117" i="5"/>
  <c r="EK117" i="5"/>
  <c r="EL117" i="5"/>
  <c r="EM117" i="5"/>
  <c r="EN117" i="5"/>
  <c r="EO117" i="5"/>
  <c r="EP117" i="5"/>
  <c r="EQ117" i="5"/>
  <c r="ER117" i="5"/>
  <c r="ES117" i="5"/>
  <c r="ET117" i="5"/>
  <c r="EU117" i="5"/>
  <c r="EV117" i="5"/>
  <c r="EW117" i="5"/>
  <c r="EX117" i="5"/>
  <c r="EY117" i="5"/>
  <c r="EZ117" i="5"/>
  <c r="FA117" i="5"/>
  <c r="FB117" i="5"/>
  <c r="FC117" i="5"/>
  <c r="FD117" i="5"/>
  <c r="FE117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GD117" i="5"/>
  <c r="GE117" i="5"/>
  <c r="GF117" i="5"/>
  <c r="GG117" i="5"/>
  <c r="GH117" i="5"/>
  <c r="GI117" i="5"/>
  <c r="GJ117" i="5"/>
  <c r="GK117" i="5"/>
  <c r="GL117" i="5"/>
  <c r="GM117" i="5"/>
  <c r="GN117" i="5"/>
  <c r="GO117" i="5"/>
  <c r="GP117" i="5"/>
  <c r="GQ117" i="5"/>
  <c r="GR117" i="5"/>
  <c r="GS117" i="5"/>
  <c r="GT117" i="5"/>
  <c r="GU117" i="5"/>
  <c r="GV117" i="5"/>
  <c r="GW117" i="5"/>
  <c r="GX117" i="5"/>
  <c r="GY117" i="5"/>
  <c r="GZ117" i="5"/>
  <c r="HA117" i="5"/>
  <c r="HB117" i="5"/>
  <c r="HC117" i="5"/>
  <c r="HD117" i="5"/>
  <c r="HE117" i="5"/>
  <c r="HF117" i="5"/>
  <c r="HG117" i="5"/>
  <c r="HH117" i="5"/>
  <c r="HI117" i="5"/>
  <c r="HJ117" i="5"/>
  <c r="HK117" i="5"/>
  <c r="HL117" i="5"/>
  <c r="HM117" i="5"/>
  <c r="HN117" i="5"/>
  <c r="HO117" i="5"/>
  <c r="HP117" i="5"/>
  <c r="HQ117" i="5"/>
  <c r="HR117" i="5"/>
  <c r="HS117" i="5"/>
  <c r="HT117" i="5"/>
  <c r="HU117" i="5"/>
  <c r="HV117" i="5"/>
  <c r="HW117" i="5"/>
  <c r="HX117" i="5"/>
  <c r="HY117" i="5"/>
  <c r="HZ117" i="5"/>
  <c r="IA117" i="5"/>
  <c r="IB117" i="5"/>
  <c r="IC117" i="5"/>
  <c r="ID117" i="5"/>
  <c r="IE117" i="5"/>
  <c r="IF117" i="5"/>
  <c r="IG117" i="5"/>
  <c r="IH117" i="5"/>
  <c r="II117" i="5"/>
  <c r="IJ117" i="5"/>
  <c r="IK117" i="5"/>
  <c r="IL117" i="5"/>
  <c r="IM117" i="5"/>
  <c r="IN117" i="5"/>
  <c r="IO117" i="5"/>
  <c r="IP117" i="5"/>
  <c r="IQ117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CU118" i="5"/>
  <c r="CV118" i="5"/>
  <c r="CW118" i="5"/>
  <c r="CX118" i="5"/>
  <c r="CY118" i="5"/>
  <c r="CZ118" i="5"/>
  <c r="DA118" i="5"/>
  <c r="DB118" i="5"/>
  <c r="DC118" i="5"/>
  <c r="DD118" i="5"/>
  <c r="DE118" i="5"/>
  <c r="DF118" i="5"/>
  <c r="DG118" i="5"/>
  <c r="DH118" i="5"/>
  <c r="DI118" i="5"/>
  <c r="DJ118" i="5"/>
  <c r="DK118" i="5"/>
  <c r="DL118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EJ118" i="5"/>
  <c r="EK118" i="5"/>
  <c r="EL118" i="5"/>
  <c r="EM118" i="5"/>
  <c r="EN118" i="5"/>
  <c r="EO118" i="5"/>
  <c r="EP118" i="5"/>
  <c r="EQ118" i="5"/>
  <c r="ER118" i="5"/>
  <c r="ES118" i="5"/>
  <c r="ET118" i="5"/>
  <c r="EU118" i="5"/>
  <c r="EV118" i="5"/>
  <c r="EW118" i="5"/>
  <c r="EX118" i="5"/>
  <c r="EY118" i="5"/>
  <c r="EZ118" i="5"/>
  <c r="FA118" i="5"/>
  <c r="FB118" i="5"/>
  <c r="FC118" i="5"/>
  <c r="FD118" i="5"/>
  <c r="FE118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GD118" i="5"/>
  <c r="GE118" i="5"/>
  <c r="GF118" i="5"/>
  <c r="GG118" i="5"/>
  <c r="GH118" i="5"/>
  <c r="GI118" i="5"/>
  <c r="GJ118" i="5"/>
  <c r="GK118" i="5"/>
  <c r="GL118" i="5"/>
  <c r="GM118" i="5"/>
  <c r="GN118" i="5"/>
  <c r="GO118" i="5"/>
  <c r="GP118" i="5"/>
  <c r="GQ118" i="5"/>
  <c r="GR118" i="5"/>
  <c r="GS118" i="5"/>
  <c r="GT118" i="5"/>
  <c r="GU118" i="5"/>
  <c r="GV118" i="5"/>
  <c r="GW118" i="5"/>
  <c r="GX118" i="5"/>
  <c r="GY118" i="5"/>
  <c r="GZ118" i="5"/>
  <c r="HA118" i="5"/>
  <c r="HB118" i="5"/>
  <c r="HC118" i="5"/>
  <c r="HD118" i="5"/>
  <c r="HE118" i="5"/>
  <c r="HF118" i="5"/>
  <c r="HG118" i="5"/>
  <c r="HH118" i="5"/>
  <c r="HI118" i="5"/>
  <c r="HJ118" i="5"/>
  <c r="HK118" i="5"/>
  <c r="HL118" i="5"/>
  <c r="HM118" i="5"/>
  <c r="HN118" i="5"/>
  <c r="HO118" i="5"/>
  <c r="HP118" i="5"/>
  <c r="HQ118" i="5"/>
  <c r="HR118" i="5"/>
  <c r="HS118" i="5"/>
  <c r="HT118" i="5"/>
  <c r="HU118" i="5"/>
  <c r="HV118" i="5"/>
  <c r="HW118" i="5"/>
  <c r="HX118" i="5"/>
  <c r="HY118" i="5"/>
  <c r="HZ118" i="5"/>
  <c r="IA118" i="5"/>
  <c r="IB118" i="5"/>
  <c r="IC118" i="5"/>
  <c r="ID118" i="5"/>
  <c r="IE118" i="5"/>
  <c r="IF118" i="5"/>
  <c r="IG118" i="5"/>
  <c r="IH118" i="5"/>
  <c r="II118" i="5"/>
  <c r="IJ118" i="5"/>
  <c r="IK118" i="5"/>
  <c r="IL118" i="5"/>
  <c r="IM118" i="5"/>
  <c r="IN118" i="5"/>
  <c r="IO118" i="5"/>
  <c r="IP118" i="5"/>
  <c r="IQ118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CU119" i="5"/>
  <c r="CV119" i="5"/>
  <c r="CW119" i="5"/>
  <c r="CX119" i="5"/>
  <c r="CY119" i="5"/>
  <c r="CZ119" i="5"/>
  <c r="DA119" i="5"/>
  <c r="DB119" i="5"/>
  <c r="DC119" i="5"/>
  <c r="DD119" i="5"/>
  <c r="DE119" i="5"/>
  <c r="DF119" i="5"/>
  <c r="DG119" i="5"/>
  <c r="DH119" i="5"/>
  <c r="DI119" i="5"/>
  <c r="DJ119" i="5"/>
  <c r="DK119" i="5"/>
  <c r="DL119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EJ119" i="5"/>
  <c r="EK119" i="5"/>
  <c r="EL119" i="5"/>
  <c r="EM119" i="5"/>
  <c r="EN119" i="5"/>
  <c r="EO119" i="5"/>
  <c r="EP119" i="5"/>
  <c r="EQ119" i="5"/>
  <c r="ER119" i="5"/>
  <c r="ES119" i="5"/>
  <c r="ET119" i="5"/>
  <c r="EU119" i="5"/>
  <c r="EV119" i="5"/>
  <c r="EW119" i="5"/>
  <c r="EX119" i="5"/>
  <c r="EY119" i="5"/>
  <c r="EZ119" i="5"/>
  <c r="FA119" i="5"/>
  <c r="FB119" i="5"/>
  <c r="FC119" i="5"/>
  <c r="FD119" i="5"/>
  <c r="FE119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GD119" i="5"/>
  <c r="GE119" i="5"/>
  <c r="GF119" i="5"/>
  <c r="GG119" i="5"/>
  <c r="GH119" i="5"/>
  <c r="GI119" i="5"/>
  <c r="GJ119" i="5"/>
  <c r="GK119" i="5"/>
  <c r="GL119" i="5"/>
  <c r="GM119" i="5"/>
  <c r="GN119" i="5"/>
  <c r="GO119" i="5"/>
  <c r="GP119" i="5"/>
  <c r="GQ119" i="5"/>
  <c r="GR119" i="5"/>
  <c r="GS119" i="5"/>
  <c r="GT119" i="5"/>
  <c r="GU119" i="5"/>
  <c r="GV119" i="5"/>
  <c r="GW119" i="5"/>
  <c r="GX119" i="5"/>
  <c r="GY119" i="5"/>
  <c r="GZ119" i="5"/>
  <c r="HA119" i="5"/>
  <c r="HB119" i="5"/>
  <c r="HC119" i="5"/>
  <c r="HD119" i="5"/>
  <c r="HE119" i="5"/>
  <c r="HF119" i="5"/>
  <c r="HG119" i="5"/>
  <c r="HH119" i="5"/>
  <c r="HI119" i="5"/>
  <c r="HJ119" i="5"/>
  <c r="HK119" i="5"/>
  <c r="HL119" i="5"/>
  <c r="HM119" i="5"/>
  <c r="HN119" i="5"/>
  <c r="HO119" i="5"/>
  <c r="HP119" i="5"/>
  <c r="HQ119" i="5"/>
  <c r="HR119" i="5"/>
  <c r="HS119" i="5"/>
  <c r="HT119" i="5"/>
  <c r="HU119" i="5"/>
  <c r="HV119" i="5"/>
  <c r="HW119" i="5"/>
  <c r="HX119" i="5"/>
  <c r="HY119" i="5"/>
  <c r="HZ119" i="5"/>
  <c r="IA119" i="5"/>
  <c r="IB119" i="5"/>
  <c r="IC119" i="5"/>
  <c r="ID119" i="5"/>
  <c r="IE119" i="5"/>
  <c r="IF119" i="5"/>
  <c r="IG119" i="5"/>
  <c r="IH119" i="5"/>
  <c r="II119" i="5"/>
  <c r="IJ119" i="5"/>
  <c r="IK119" i="5"/>
  <c r="IL119" i="5"/>
  <c r="IM119" i="5"/>
  <c r="IN119" i="5"/>
  <c r="IO119" i="5"/>
  <c r="IP119" i="5"/>
  <c r="IQ119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CU120" i="5"/>
  <c r="CV120" i="5"/>
  <c r="CW120" i="5"/>
  <c r="CX120" i="5"/>
  <c r="CY120" i="5"/>
  <c r="CZ120" i="5"/>
  <c r="DA120" i="5"/>
  <c r="DB120" i="5"/>
  <c r="DC120" i="5"/>
  <c r="DD120" i="5"/>
  <c r="DE120" i="5"/>
  <c r="DF120" i="5"/>
  <c r="DG120" i="5"/>
  <c r="DH120" i="5"/>
  <c r="DI120" i="5"/>
  <c r="DJ120" i="5"/>
  <c r="DK120" i="5"/>
  <c r="DL120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EJ120" i="5"/>
  <c r="EK120" i="5"/>
  <c r="EL120" i="5"/>
  <c r="EM120" i="5"/>
  <c r="EN120" i="5"/>
  <c r="EO120" i="5"/>
  <c r="EP120" i="5"/>
  <c r="EQ120" i="5"/>
  <c r="ER120" i="5"/>
  <c r="ES120" i="5"/>
  <c r="ET120" i="5"/>
  <c r="EU120" i="5"/>
  <c r="EV120" i="5"/>
  <c r="EW120" i="5"/>
  <c r="EX120" i="5"/>
  <c r="EY120" i="5"/>
  <c r="EZ120" i="5"/>
  <c r="FA120" i="5"/>
  <c r="FB120" i="5"/>
  <c r="FC120" i="5"/>
  <c r="FD120" i="5"/>
  <c r="FE120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GD120" i="5"/>
  <c r="GE120" i="5"/>
  <c r="GF120" i="5"/>
  <c r="GG120" i="5"/>
  <c r="GH120" i="5"/>
  <c r="GI120" i="5"/>
  <c r="GJ120" i="5"/>
  <c r="GK120" i="5"/>
  <c r="GL120" i="5"/>
  <c r="GM120" i="5"/>
  <c r="GN120" i="5"/>
  <c r="GO120" i="5"/>
  <c r="GP120" i="5"/>
  <c r="GQ120" i="5"/>
  <c r="GR120" i="5"/>
  <c r="GS120" i="5"/>
  <c r="GT120" i="5"/>
  <c r="GU120" i="5"/>
  <c r="GV120" i="5"/>
  <c r="GW120" i="5"/>
  <c r="GX120" i="5"/>
  <c r="GY120" i="5"/>
  <c r="GZ120" i="5"/>
  <c r="HA120" i="5"/>
  <c r="HB120" i="5"/>
  <c r="HC120" i="5"/>
  <c r="HD120" i="5"/>
  <c r="HE120" i="5"/>
  <c r="HF120" i="5"/>
  <c r="HG120" i="5"/>
  <c r="HH120" i="5"/>
  <c r="HI120" i="5"/>
  <c r="HJ120" i="5"/>
  <c r="HK120" i="5"/>
  <c r="HL120" i="5"/>
  <c r="HM120" i="5"/>
  <c r="HN120" i="5"/>
  <c r="HO120" i="5"/>
  <c r="HP120" i="5"/>
  <c r="HQ120" i="5"/>
  <c r="HR120" i="5"/>
  <c r="HS120" i="5"/>
  <c r="HT120" i="5"/>
  <c r="HU120" i="5"/>
  <c r="HV120" i="5"/>
  <c r="HW120" i="5"/>
  <c r="HX120" i="5"/>
  <c r="HY120" i="5"/>
  <c r="HZ120" i="5"/>
  <c r="IA120" i="5"/>
  <c r="IB120" i="5"/>
  <c r="IC120" i="5"/>
  <c r="ID120" i="5"/>
  <c r="IE120" i="5"/>
  <c r="IF120" i="5"/>
  <c r="IG120" i="5"/>
  <c r="IH120" i="5"/>
  <c r="II120" i="5"/>
  <c r="IJ120" i="5"/>
  <c r="IK120" i="5"/>
  <c r="IL120" i="5"/>
  <c r="IM120" i="5"/>
  <c r="IN120" i="5"/>
  <c r="IO120" i="5"/>
  <c r="IP120" i="5"/>
  <c r="IQ120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CU121" i="5"/>
  <c r="CV121" i="5"/>
  <c r="CW121" i="5"/>
  <c r="CX121" i="5"/>
  <c r="CY121" i="5"/>
  <c r="CZ121" i="5"/>
  <c r="DA121" i="5"/>
  <c r="DB121" i="5"/>
  <c r="DC121" i="5"/>
  <c r="DD121" i="5"/>
  <c r="DE121" i="5"/>
  <c r="DF121" i="5"/>
  <c r="DG121" i="5"/>
  <c r="DH121" i="5"/>
  <c r="DI121" i="5"/>
  <c r="DJ121" i="5"/>
  <c r="DK121" i="5"/>
  <c r="DL121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EJ121" i="5"/>
  <c r="EK121" i="5"/>
  <c r="EL121" i="5"/>
  <c r="EM121" i="5"/>
  <c r="EN121" i="5"/>
  <c r="EO121" i="5"/>
  <c r="EP121" i="5"/>
  <c r="EQ121" i="5"/>
  <c r="ER121" i="5"/>
  <c r="ES121" i="5"/>
  <c r="ET121" i="5"/>
  <c r="EU121" i="5"/>
  <c r="EV121" i="5"/>
  <c r="EW121" i="5"/>
  <c r="EX121" i="5"/>
  <c r="EY121" i="5"/>
  <c r="EZ121" i="5"/>
  <c r="FA121" i="5"/>
  <c r="FB121" i="5"/>
  <c r="FC121" i="5"/>
  <c r="FD121" i="5"/>
  <c r="FE121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GD121" i="5"/>
  <c r="GE121" i="5"/>
  <c r="GF121" i="5"/>
  <c r="GG121" i="5"/>
  <c r="GH121" i="5"/>
  <c r="GI121" i="5"/>
  <c r="GJ121" i="5"/>
  <c r="GK121" i="5"/>
  <c r="GL121" i="5"/>
  <c r="GM121" i="5"/>
  <c r="GN121" i="5"/>
  <c r="GO121" i="5"/>
  <c r="GP121" i="5"/>
  <c r="GQ121" i="5"/>
  <c r="GR121" i="5"/>
  <c r="GS121" i="5"/>
  <c r="GT121" i="5"/>
  <c r="GU121" i="5"/>
  <c r="GV121" i="5"/>
  <c r="GW121" i="5"/>
  <c r="GX121" i="5"/>
  <c r="GY121" i="5"/>
  <c r="GZ121" i="5"/>
  <c r="HA121" i="5"/>
  <c r="HB121" i="5"/>
  <c r="HC121" i="5"/>
  <c r="HD121" i="5"/>
  <c r="HE121" i="5"/>
  <c r="HF121" i="5"/>
  <c r="HG121" i="5"/>
  <c r="HH121" i="5"/>
  <c r="HI121" i="5"/>
  <c r="HJ121" i="5"/>
  <c r="HK121" i="5"/>
  <c r="HL121" i="5"/>
  <c r="HM121" i="5"/>
  <c r="HN121" i="5"/>
  <c r="HO121" i="5"/>
  <c r="HP121" i="5"/>
  <c r="HQ121" i="5"/>
  <c r="HR121" i="5"/>
  <c r="HS121" i="5"/>
  <c r="HT121" i="5"/>
  <c r="HU121" i="5"/>
  <c r="HV121" i="5"/>
  <c r="HW121" i="5"/>
  <c r="HX121" i="5"/>
  <c r="HY121" i="5"/>
  <c r="HZ121" i="5"/>
  <c r="IA121" i="5"/>
  <c r="IB121" i="5"/>
  <c r="IC121" i="5"/>
  <c r="ID121" i="5"/>
  <c r="IE121" i="5"/>
  <c r="IF121" i="5"/>
  <c r="IG121" i="5"/>
  <c r="IH121" i="5"/>
  <c r="II121" i="5"/>
  <c r="IJ121" i="5"/>
  <c r="IK121" i="5"/>
  <c r="IL121" i="5"/>
  <c r="IM121" i="5"/>
  <c r="IN121" i="5"/>
  <c r="IO121" i="5"/>
  <c r="IP121" i="5"/>
  <c r="IQ121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CU122" i="5"/>
  <c r="CV122" i="5"/>
  <c r="CW122" i="5"/>
  <c r="CX122" i="5"/>
  <c r="CY122" i="5"/>
  <c r="CZ122" i="5"/>
  <c r="DA122" i="5"/>
  <c r="DB122" i="5"/>
  <c r="DC122" i="5"/>
  <c r="DD122" i="5"/>
  <c r="DE122" i="5"/>
  <c r="DF122" i="5"/>
  <c r="DG122" i="5"/>
  <c r="DH122" i="5"/>
  <c r="DI122" i="5"/>
  <c r="DJ122" i="5"/>
  <c r="DK122" i="5"/>
  <c r="DL122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EJ122" i="5"/>
  <c r="EK122" i="5"/>
  <c r="EL122" i="5"/>
  <c r="EM122" i="5"/>
  <c r="EN122" i="5"/>
  <c r="EO122" i="5"/>
  <c r="EP122" i="5"/>
  <c r="EQ122" i="5"/>
  <c r="ER122" i="5"/>
  <c r="ES122" i="5"/>
  <c r="ET122" i="5"/>
  <c r="EU122" i="5"/>
  <c r="EV122" i="5"/>
  <c r="EW122" i="5"/>
  <c r="EX122" i="5"/>
  <c r="EY122" i="5"/>
  <c r="EZ122" i="5"/>
  <c r="FA122" i="5"/>
  <c r="FB122" i="5"/>
  <c r="FC122" i="5"/>
  <c r="FD122" i="5"/>
  <c r="FE122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GD122" i="5"/>
  <c r="GE122" i="5"/>
  <c r="GF122" i="5"/>
  <c r="GG122" i="5"/>
  <c r="GH122" i="5"/>
  <c r="GI122" i="5"/>
  <c r="GJ122" i="5"/>
  <c r="GK122" i="5"/>
  <c r="GL122" i="5"/>
  <c r="GM122" i="5"/>
  <c r="GN122" i="5"/>
  <c r="GO122" i="5"/>
  <c r="GP122" i="5"/>
  <c r="GQ122" i="5"/>
  <c r="GR122" i="5"/>
  <c r="GS122" i="5"/>
  <c r="GT122" i="5"/>
  <c r="GU122" i="5"/>
  <c r="GV122" i="5"/>
  <c r="GW122" i="5"/>
  <c r="GX122" i="5"/>
  <c r="GY122" i="5"/>
  <c r="GZ122" i="5"/>
  <c r="HA122" i="5"/>
  <c r="HB122" i="5"/>
  <c r="HC122" i="5"/>
  <c r="HD122" i="5"/>
  <c r="HE122" i="5"/>
  <c r="HF122" i="5"/>
  <c r="HG122" i="5"/>
  <c r="HH122" i="5"/>
  <c r="HI122" i="5"/>
  <c r="HJ122" i="5"/>
  <c r="HK122" i="5"/>
  <c r="HL122" i="5"/>
  <c r="HM122" i="5"/>
  <c r="HN122" i="5"/>
  <c r="HO122" i="5"/>
  <c r="HP122" i="5"/>
  <c r="HQ122" i="5"/>
  <c r="HR122" i="5"/>
  <c r="HS122" i="5"/>
  <c r="HT122" i="5"/>
  <c r="HU122" i="5"/>
  <c r="HV122" i="5"/>
  <c r="HW122" i="5"/>
  <c r="HX122" i="5"/>
  <c r="HY122" i="5"/>
  <c r="HZ122" i="5"/>
  <c r="IA122" i="5"/>
  <c r="IB122" i="5"/>
  <c r="IC122" i="5"/>
  <c r="ID122" i="5"/>
  <c r="IE122" i="5"/>
  <c r="IF122" i="5"/>
  <c r="IG122" i="5"/>
  <c r="IH122" i="5"/>
  <c r="II122" i="5"/>
  <c r="IJ122" i="5"/>
  <c r="IK122" i="5"/>
  <c r="IL122" i="5"/>
  <c r="IM122" i="5"/>
  <c r="IN122" i="5"/>
  <c r="IO122" i="5"/>
  <c r="IP122" i="5"/>
  <c r="IQ122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CU123" i="5"/>
  <c r="CV123" i="5"/>
  <c r="CW123" i="5"/>
  <c r="CX123" i="5"/>
  <c r="CY123" i="5"/>
  <c r="CZ123" i="5"/>
  <c r="DA123" i="5"/>
  <c r="DB123" i="5"/>
  <c r="DC123" i="5"/>
  <c r="DD123" i="5"/>
  <c r="DE123" i="5"/>
  <c r="DF123" i="5"/>
  <c r="DG123" i="5"/>
  <c r="DH123" i="5"/>
  <c r="DI123" i="5"/>
  <c r="DJ123" i="5"/>
  <c r="DK123" i="5"/>
  <c r="DL123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EJ123" i="5"/>
  <c r="EK123" i="5"/>
  <c r="EL123" i="5"/>
  <c r="EM123" i="5"/>
  <c r="EN123" i="5"/>
  <c r="EO123" i="5"/>
  <c r="EP123" i="5"/>
  <c r="EQ123" i="5"/>
  <c r="ER123" i="5"/>
  <c r="ES123" i="5"/>
  <c r="ET123" i="5"/>
  <c r="EU123" i="5"/>
  <c r="EV123" i="5"/>
  <c r="EW123" i="5"/>
  <c r="EX123" i="5"/>
  <c r="EY123" i="5"/>
  <c r="EZ123" i="5"/>
  <c r="FA123" i="5"/>
  <c r="FB123" i="5"/>
  <c r="FC123" i="5"/>
  <c r="FD123" i="5"/>
  <c r="FE123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GD123" i="5"/>
  <c r="GE123" i="5"/>
  <c r="GF123" i="5"/>
  <c r="GG123" i="5"/>
  <c r="GH123" i="5"/>
  <c r="GI123" i="5"/>
  <c r="GJ123" i="5"/>
  <c r="GK123" i="5"/>
  <c r="GL123" i="5"/>
  <c r="GM123" i="5"/>
  <c r="GN123" i="5"/>
  <c r="GO123" i="5"/>
  <c r="GP123" i="5"/>
  <c r="GQ123" i="5"/>
  <c r="GR123" i="5"/>
  <c r="GS123" i="5"/>
  <c r="GT123" i="5"/>
  <c r="GU123" i="5"/>
  <c r="GV123" i="5"/>
  <c r="GW123" i="5"/>
  <c r="GX123" i="5"/>
  <c r="GY123" i="5"/>
  <c r="GZ123" i="5"/>
  <c r="HA123" i="5"/>
  <c r="HB123" i="5"/>
  <c r="HC123" i="5"/>
  <c r="HD123" i="5"/>
  <c r="HE123" i="5"/>
  <c r="HF123" i="5"/>
  <c r="HG123" i="5"/>
  <c r="HH123" i="5"/>
  <c r="HI123" i="5"/>
  <c r="HJ123" i="5"/>
  <c r="HK123" i="5"/>
  <c r="HL123" i="5"/>
  <c r="HM123" i="5"/>
  <c r="HN123" i="5"/>
  <c r="HO123" i="5"/>
  <c r="HP123" i="5"/>
  <c r="HQ123" i="5"/>
  <c r="HR123" i="5"/>
  <c r="HS123" i="5"/>
  <c r="HT123" i="5"/>
  <c r="HU123" i="5"/>
  <c r="HV123" i="5"/>
  <c r="HW123" i="5"/>
  <c r="HX123" i="5"/>
  <c r="HY123" i="5"/>
  <c r="HZ123" i="5"/>
  <c r="IA123" i="5"/>
  <c r="IB123" i="5"/>
  <c r="IC123" i="5"/>
  <c r="ID123" i="5"/>
  <c r="IE123" i="5"/>
  <c r="IF123" i="5"/>
  <c r="IG123" i="5"/>
  <c r="IH123" i="5"/>
  <c r="II123" i="5"/>
  <c r="IJ123" i="5"/>
  <c r="IK123" i="5"/>
  <c r="IL123" i="5"/>
  <c r="IM123" i="5"/>
  <c r="IN123" i="5"/>
  <c r="IO123" i="5"/>
  <c r="IP123" i="5"/>
  <c r="IQ123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CU124" i="5"/>
  <c r="CV124" i="5"/>
  <c r="CW124" i="5"/>
  <c r="CX124" i="5"/>
  <c r="CY124" i="5"/>
  <c r="CZ124" i="5"/>
  <c r="DA124" i="5"/>
  <c r="DB124" i="5"/>
  <c r="DC124" i="5"/>
  <c r="DD124" i="5"/>
  <c r="DE124" i="5"/>
  <c r="DF124" i="5"/>
  <c r="DG124" i="5"/>
  <c r="DH124" i="5"/>
  <c r="DI124" i="5"/>
  <c r="DJ124" i="5"/>
  <c r="DK124" i="5"/>
  <c r="DL124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EJ124" i="5"/>
  <c r="EK124" i="5"/>
  <c r="EL124" i="5"/>
  <c r="EM124" i="5"/>
  <c r="EN124" i="5"/>
  <c r="EO124" i="5"/>
  <c r="EP124" i="5"/>
  <c r="EQ124" i="5"/>
  <c r="ER124" i="5"/>
  <c r="ES124" i="5"/>
  <c r="ET124" i="5"/>
  <c r="EU124" i="5"/>
  <c r="EV124" i="5"/>
  <c r="EW124" i="5"/>
  <c r="EX124" i="5"/>
  <c r="EY124" i="5"/>
  <c r="EZ124" i="5"/>
  <c r="FA124" i="5"/>
  <c r="FB124" i="5"/>
  <c r="FC124" i="5"/>
  <c r="FD124" i="5"/>
  <c r="FE124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GD124" i="5"/>
  <c r="GE124" i="5"/>
  <c r="GF124" i="5"/>
  <c r="GG124" i="5"/>
  <c r="GH124" i="5"/>
  <c r="GI124" i="5"/>
  <c r="GJ124" i="5"/>
  <c r="GK124" i="5"/>
  <c r="GL124" i="5"/>
  <c r="GM124" i="5"/>
  <c r="GN124" i="5"/>
  <c r="GO124" i="5"/>
  <c r="GP124" i="5"/>
  <c r="GQ124" i="5"/>
  <c r="GR124" i="5"/>
  <c r="GS124" i="5"/>
  <c r="GT124" i="5"/>
  <c r="GU124" i="5"/>
  <c r="GV124" i="5"/>
  <c r="GW124" i="5"/>
  <c r="GX124" i="5"/>
  <c r="GY124" i="5"/>
  <c r="GZ124" i="5"/>
  <c r="HA124" i="5"/>
  <c r="HB124" i="5"/>
  <c r="HC124" i="5"/>
  <c r="HD124" i="5"/>
  <c r="HE124" i="5"/>
  <c r="HF124" i="5"/>
  <c r="HG124" i="5"/>
  <c r="HH124" i="5"/>
  <c r="HI124" i="5"/>
  <c r="HJ124" i="5"/>
  <c r="HK124" i="5"/>
  <c r="HL124" i="5"/>
  <c r="HM124" i="5"/>
  <c r="HN124" i="5"/>
  <c r="HO124" i="5"/>
  <c r="HP124" i="5"/>
  <c r="HQ124" i="5"/>
  <c r="HR124" i="5"/>
  <c r="HS124" i="5"/>
  <c r="HT124" i="5"/>
  <c r="HU124" i="5"/>
  <c r="HV124" i="5"/>
  <c r="HW124" i="5"/>
  <c r="HX124" i="5"/>
  <c r="HY124" i="5"/>
  <c r="HZ124" i="5"/>
  <c r="IA124" i="5"/>
  <c r="IB124" i="5"/>
  <c r="IC124" i="5"/>
  <c r="ID124" i="5"/>
  <c r="IE124" i="5"/>
  <c r="IF124" i="5"/>
  <c r="IG124" i="5"/>
  <c r="IH124" i="5"/>
  <c r="II124" i="5"/>
  <c r="IJ124" i="5"/>
  <c r="IK124" i="5"/>
  <c r="IL124" i="5"/>
  <c r="IM124" i="5"/>
  <c r="IN124" i="5"/>
  <c r="IO124" i="5"/>
  <c r="IP124" i="5"/>
  <c r="IQ124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CU125" i="5"/>
  <c r="CV125" i="5"/>
  <c r="CW125" i="5"/>
  <c r="CX125" i="5"/>
  <c r="CY125" i="5"/>
  <c r="CZ125" i="5"/>
  <c r="DA125" i="5"/>
  <c r="DB125" i="5"/>
  <c r="DC125" i="5"/>
  <c r="DD125" i="5"/>
  <c r="DE125" i="5"/>
  <c r="DF125" i="5"/>
  <c r="DG125" i="5"/>
  <c r="DH125" i="5"/>
  <c r="DI125" i="5"/>
  <c r="DJ125" i="5"/>
  <c r="DK125" i="5"/>
  <c r="DL125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EJ125" i="5"/>
  <c r="EK125" i="5"/>
  <c r="EL125" i="5"/>
  <c r="EM125" i="5"/>
  <c r="EN125" i="5"/>
  <c r="EO125" i="5"/>
  <c r="EP125" i="5"/>
  <c r="EQ125" i="5"/>
  <c r="ER125" i="5"/>
  <c r="ES125" i="5"/>
  <c r="ET125" i="5"/>
  <c r="EU125" i="5"/>
  <c r="EV125" i="5"/>
  <c r="EW125" i="5"/>
  <c r="EX125" i="5"/>
  <c r="EY125" i="5"/>
  <c r="EZ125" i="5"/>
  <c r="FA125" i="5"/>
  <c r="FB125" i="5"/>
  <c r="FC125" i="5"/>
  <c r="FD125" i="5"/>
  <c r="FE125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GD125" i="5"/>
  <c r="GE125" i="5"/>
  <c r="GF125" i="5"/>
  <c r="GG125" i="5"/>
  <c r="GH125" i="5"/>
  <c r="GI125" i="5"/>
  <c r="GJ125" i="5"/>
  <c r="GK125" i="5"/>
  <c r="GL125" i="5"/>
  <c r="GM125" i="5"/>
  <c r="GN125" i="5"/>
  <c r="GO125" i="5"/>
  <c r="GP125" i="5"/>
  <c r="GQ125" i="5"/>
  <c r="GR125" i="5"/>
  <c r="GS125" i="5"/>
  <c r="GT125" i="5"/>
  <c r="GU125" i="5"/>
  <c r="GV125" i="5"/>
  <c r="GW125" i="5"/>
  <c r="GX125" i="5"/>
  <c r="GY125" i="5"/>
  <c r="GZ125" i="5"/>
  <c r="HA125" i="5"/>
  <c r="HB125" i="5"/>
  <c r="HC125" i="5"/>
  <c r="HD125" i="5"/>
  <c r="HE125" i="5"/>
  <c r="HF125" i="5"/>
  <c r="HG125" i="5"/>
  <c r="HH125" i="5"/>
  <c r="HI125" i="5"/>
  <c r="HJ125" i="5"/>
  <c r="HK125" i="5"/>
  <c r="HL125" i="5"/>
  <c r="HM125" i="5"/>
  <c r="HN125" i="5"/>
  <c r="HO125" i="5"/>
  <c r="HP125" i="5"/>
  <c r="HQ125" i="5"/>
  <c r="HR125" i="5"/>
  <c r="HS125" i="5"/>
  <c r="HT125" i="5"/>
  <c r="HU125" i="5"/>
  <c r="HV125" i="5"/>
  <c r="HW125" i="5"/>
  <c r="HX125" i="5"/>
  <c r="HY125" i="5"/>
  <c r="HZ125" i="5"/>
  <c r="IA125" i="5"/>
  <c r="IB125" i="5"/>
  <c r="IC125" i="5"/>
  <c r="ID125" i="5"/>
  <c r="IE125" i="5"/>
  <c r="IF125" i="5"/>
  <c r="IG125" i="5"/>
  <c r="IH125" i="5"/>
  <c r="II125" i="5"/>
  <c r="IJ125" i="5"/>
  <c r="IK125" i="5"/>
  <c r="IL125" i="5"/>
  <c r="IM125" i="5"/>
  <c r="IN125" i="5"/>
  <c r="IO125" i="5"/>
  <c r="IP125" i="5"/>
  <c r="IQ125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CU126" i="5"/>
  <c r="CV126" i="5"/>
  <c r="CW126" i="5"/>
  <c r="CX126" i="5"/>
  <c r="CY126" i="5"/>
  <c r="CZ126" i="5"/>
  <c r="DA126" i="5"/>
  <c r="DB126" i="5"/>
  <c r="DC126" i="5"/>
  <c r="DD126" i="5"/>
  <c r="DE126" i="5"/>
  <c r="DF126" i="5"/>
  <c r="DG126" i="5"/>
  <c r="DH126" i="5"/>
  <c r="DI126" i="5"/>
  <c r="DJ126" i="5"/>
  <c r="DK126" i="5"/>
  <c r="DL126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EJ126" i="5"/>
  <c r="EK126" i="5"/>
  <c r="EL126" i="5"/>
  <c r="EM126" i="5"/>
  <c r="EN126" i="5"/>
  <c r="EO126" i="5"/>
  <c r="EP126" i="5"/>
  <c r="EQ126" i="5"/>
  <c r="ER126" i="5"/>
  <c r="ES126" i="5"/>
  <c r="ET126" i="5"/>
  <c r="EU126" i="5"/>
  <c r="EV126" i="5"/>
  <c r="EW126" i="5"/>
  <c r="EX126" i="5"/>
  <c r="EY126" i="5"/>
  <c r="EZ126" i="5"/>
  <c r="FA126" i="5"/>
  <c r="FB126" i="5"/>
  <c r="FC126" i="5"/>
  <c r="FD126" i="5"/>
  <c r="FE126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GD126" i="5"/>
  <c r="GE126" i="5"/>
  <c r="GF126" i="5"/>
  <c r="GG126" i="5"/>
  <c r="GH126" i="5"/>
  <c r="GI126" i="5"/>
  <c r="GJ126" i="5"/>
  <c r="GK126" i="5"/>
  <c r="GL126" i="5"/>
  <c r="GM126" i="5"/>
  <c r="GN126" i="5"/>
  <c r="GO126" i="5"/>
  <c r="GP126" i="5"/>
  <c r="GQ126" i="5"/>
  <c r="GR126" i="5"/>
  <c r="GS126" i="5"/>
  <c r="GT126" i="5"/>
  <c r="GU126" i="5"/>
  <c r="GV126" i="5"/>
  <c r="GW126" i="5"/>
  <c r="GX126" i="5"/>
  <c r="GY126" i="5"/>
  <c r="GZ126" i="5"/>
  <c r="HA126" i="5"/>
  <c r="HB126" i="5"/>
  <c r="HC126" i="5"/>
  <c r="HD126" i="5"/>
  <c r="HE126" i="5"/>
  <c r="HF126" i="5"/>
  <c r="HG126" i="5"/>
  <c r="HH126" i="5"/>
  <c r="HI126" i="5"/>
  <c r="HJ126" i="5"/>
  <c r="HK126" i="5"/>
  <c r="HL126" i="5"/>
  <c r="HM126" i="5"/>
  <c r="HN126" i="5"/>
  <c r="HO126" i="5"/>
  <c r="HP126" i="5"/>
  <c r="HQ126" i="5"/>
  <c r="HR126" i="5"/>
  <c r="HS126" i="5"/>
  <c r="HT126" i="5"/>
  <c r="HU126" i="5"/>
  <c r="HV126" i="5"/>
  <c r="HW126" i="5"/>
  <c r="HX126" i="5"/>
  <c r="HY126" i="5"/>
  <c r="HZ126" i="5"/>
  <c r="IA126" i="5"/>
  <c r="IB126" i="5"/>
  <c r="IC126" i="5"/>
  <c r="ID126" i="5"/>
  <c r="IE126" i="5"/>
  <c r="IF126" i="5"/>
  <c r="IG126" i="5"/>
  <c r="IH126" i="5"/>
  <c r="II126" i="5"/>
  <c r="IJ126" i="5"/>
  <c r="IK126" i="5"/>
  <c r="IL126" i="5"/>
  <c r="IM126" i="5"/>
  <c r="IN126" i="5"/>
  <c r="IO126" i="5"/>
  <c r="IP126" i="5"/>
  <c r="IQ126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CU127" i="5"/>
  <c r="CV127" i="5"/>
  <c r="CW127" i="5"/>
  <c r="CX127" i="5"/>
  <c r="CY127" i="5"/>
  <c r="CZ127" i="5"/>
  <c r="DA127" i="5"/>
  <c r="DB127" i="5"/>
  <c r="DC127" i="5"/>
  <c r="DD127" i="5"/>
  <c r="DE127" i="5"/>
  <c r="DF127" i="5"/>
  <c r="DG127" i="5"/>
  <c r="DH127" i="5"/>
  <c r="DI127" i="5"/>
  <c r="DJ127" i="5"/>
  <c r="DK127" i="5"/>
  <c r="DL127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EJ127" i="5"/>
  <c r="EK127" i="5"/>
  <c r="EL127" i="5"/>
  <c r="EM127" i="5"/>
  <c r="EN127" i="5"/>
  <c r="EO127" i="5"/>
  <c r="EP127" i="5"/>
  <c r="EQ127" i="5"/>
  <c r="ER127" i="5"/>
  <c r="ES127" i="5"/>
  <c r="ET127" i="5"/>
  <c r="EU127" i="5"/>
  <c r="EV127" i="5"/>
  <c r="EW127" i="5"/>
  <c r="EX127" i="5"/>
  <c r="EY127" i="5"/>
  <c r="EZ127" i="5"/>
  <c r="FA127" i="5"/>
  <c r="FB127" i="5"/>
  <c r="FC127" i="5"/>
  <c r="FD127" i="5"/>
  <c r="FE127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GD127" i="5"/>
  <c r="GE127" i="5"/>
  <c r="GF127" i="5"/>
  <c r="GG127" i="5"/>
  <c r="GH127" i="5"/>
  <c r="GI127" i="5"/>
  <c r="GJ127" i="5"/>
  <c r="GK127" i="5"/>
  <c r="GL127" i="5"/>
  <c r="GM127" i="5"/>
  <c r="GN127" i="5"/>
  <c r="GO127" i="5"/>
  <c r="GP127" i="5"/>
  <c r="GQ127" i="5"/>
  <c r="GR127" i="5"/>
  <c r="GS127" i="5"/>
  <c r="GT127" i="5"/>
  <c r="GU127" i="5"/>
  <c r="GV127" i="5"/>
  <c r="GW127" i="5"/>
  <c r="GX127" i="5"/>
  <c r="GY127" i="5"/>
  <c r="GZ127" i="5"/>
  <c r="HA127" i="5"/>
  <c r="HB127" i="5"/>
  <c r="HC127" i="5"/>
  <c r="HD127" i="5"/>
  <c r="HE127" i="5"/>
  <c r="HF127" i="5"/>
  <c r="HG127" i="5"/>
  <c r="HH127" i="5"/>
  <c r="HI127" i="5"/>
  <c r="HJ127" i="5"/>
  <c r="HK127" i="5"/>
  <c r="HL127" i="5"/>
  <c r="HM127" i="5"/>
  <c r="HN127" i="5"/>
  <c r="HO127" i="5"/>
  <c r="HP127" i="5"/>
  <c r="HQ127" i="5"/>
  <c r="HR127" i="5"/>
  <c r="HS127" i="5"/>
  <c r="HT127" i="5"/>
  <c r="HU127" i="5"/>
  <c r="HV127" i="5"/>
  <c r="HW127" i="5"/>
  <c r="HX127" i="5"/>
  <c r="HY127" i="5"/>
  <c r="HZ127" i="5"/>
  <c r="IA127" i="5"/>
  <c r="IB127" i="5"/>
  <c r="IC127" i="5"/>
  <c r="ID127" i="5"/>
  <c r="IE127" i="5"/>
  <c r="IF127" i="5"/>
  <c r="IG127" i="5"/>
  <c r="IH127" i="5"/>
  <c r="II127" i="5"/>
  <c r="IJ127" i="5"/>
  <c r="IK127" i="5"/>
  <c r="IL127" i="5"/>
  <c r="IM127" i="5"/>
  <c r="IN127" i="5"/>
  <c r="IO127" i="5"/>
  <c r="IP127" i="5"/>
  <c r="IQ127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CU128" i="5"/>
  <c r="CV128" i="5"/>
  <c r="CW128" i="5"/>
  <c r="CX128" i="5"/>
  <c r="CY128" i="5"/>
  <c r="CZ128" i="5"/>
  <c r="DA128" i="5"/>
  <c r="DB128" i="5"/>
  <c r="DC128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EJ128" i="5"/>
  <c r="EK128" i="5"/>
  <c r="EL128" i="5"/>
  <c r="EM128" i="5"/>
  <c r="EN128" i="5"/>
  <c r="EO128" i="5"/>
  <c r="EP128" i="5"/>
  <c r="EQ128" i="5"/>
  <c r="ER128" i="5"/>
  <c r="ES128" i="5"/>
  <c r="ET128" i="5"/>
  <c r="EU128" i="5"/>
  <c r="EV128" i="5"/>
  <c r="EW128" i="5"/>
  <c r="EX128" i="5"/>
  <c r="EY128" i="5"/>
  <c r="EZ128" i="5"/>
  <c r="FA128" i="5"/>
  <c r="FB128" i="5"/>
  <c r="FC128" i="5"/>
  <c r="FD128" i="5"/>
  <c r="FE128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GD128" i="5"/>
  <c r="GE128" i="5"/>
  <c r="GF128" i="5"/>
  <c r="GG128" i="5"/>
  <c r="GH128" i="5"/>
  <c r="GI128" i="5"/>
  <c r="GJ128" i="5"/>
  <c r="GK128" i="5"/>
  <c r="GL128" i="5"/>
  <c r="GM128" i="5"/>
  <c r="GN128" i="5"/>
  <c r="GO128" i="5"/>
  <c r="GP128" i="5"/>
  <c r="GQ128" i="5"/>
  <c r="GR128" i="5"/>
  <c r="GS128" i="5"/>
  <c r="GT128" i="5"/>
  <c r="GU128" i="5"/>
  <c r="GV128" i="5"/>
  <c r="GW128" i="5"/>
  <c r="GX128" i="5"/>
  <c r="GY128" i="5"/>
  <c r="GZ128" i="5"/>
  <c r="HA128" i="5"/>
  <c r="HB128" i="5"/>
  <c r="HC128" i="5"/>
  <c r="HD128" i="5"/>
  <c r="HE128" i="5"/>
  <c r="HF128" i="5"/>
  <c r="HG128" i="5"/>
  <c r="HH128" i="5"/>
  <c r="HI128" i="5"/>
  <c r="HJ128" i="5"/>
  <c r="HK128" i="5"/>
  <c r="HL128" i="5"/>
  <c r="HM128" i="5"/>
  <c r="HN128" i="5"/>
  <c r="HO128" i="5"/>
  <c r="HP128" i="5"/>
  <c r="HQ128" i="5"/>
  <c r="HR128" i="5"/>
  <c r="HS128" i="5"/>
  <c r="HT128" i="5"/>
  <c r="HU128" i="5"/>
  <c r="HV128" i="5"/>
  <c r="HW128" i="5"/>
  <c r="HX128" i="5"/>
  <c r="HY128" i="5"/>
  <c r="HZ128" i="5"/>
  <c r="IA128" i="5"/>
  <c r="IB128" i="5"/>
  <c r="IC128" i="5"/>
  <c r="ID128" i="5"/>
  <c r="IE128" i="5"/>
  <c r="IF128" i="5"/>
  <c r="IG128" i="5"/>
  <c r="IH128" i="5"/>
  <c r="II128" i="5"/>
  <c r="IJ128" i="5"/>
  <c r="IK128" i="5"/>
  <c r="IL128" i="5"/>
  <c r="IM128" i="5"/>
  <c r="IN128" i="5"/>
  <c r="IO128" i="5"/>
  <c r="IP128" i="5"/>
  <c r="IQ128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CU129" i="5"/>
  <c r="CV129" i="5"/>
  <c r="CW129" i="5"/>
  <c r="CX129" i="5"/>
  <c r="CY129" i="5"/>
  <c r="CZ129" i="5"/>
  <c r="DA129" i="5"/>
  <c r="DB129" i="5"/>
  <c r="DC129" i="5"/>
  <c r="DD129" i="5"/>
  <c r="DE129" i="5"/>
  <c r="DF129" i="5"/>
  <c r="DG129" i="5"/>
  <c r="DH129" i="5"/>
  <c r="DI129" i="5"/>
  <c r="DJ129" i="5"/>
  <c r="DK129" i="5"/>
  <c r="DL129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EG129" i="5"/>
  <c r="EH129" i="5"/>
  <c r="EI129" i="5"/>
  <c r="EJ129" i="5"/>
  <c r="EK129" i="5"/>
  <c r="EL129" i="5"/>
  <c r="EM129" i="5"/>
  <c r="EN129" i="5"/>
  <c r="EO129" i="5"/>
  <c r="EP129" i="5"/>
  <c r="EQ129" i="5"/>
  <c r="ER129" i="5"/>
  <c r="ES129" i="5"/>
  <c r="ET129" i="5"/>
  <c r="EU129" i="5"/>
  <c r="EV129" i="5"/>
  <c r="EW129" i="5"/>
  <c r="EX129" i="5"/>
  <c r="EY129" i="5"/>
  <c r="EZ129" i="5"/>
  <c r="FA129" i="5"/>
  <c r="FB129" i="5"/>
  <c r="FC129" i="5"/>
  <c r="FD129" i="5"/>
  <c r="FE129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GD129" i="5"/>
  <c r="GE129" i="5"/>
  <c r="GF129" i="5"/>
  <c r="GG129" i="5"/>
  <c r="GH129" i="5"/>
  <c r="GI129" i="5"/>
  <c r="GJ129" i="5"/>
  <c r="GK129" i="5"/>
  <c r="GL129" i="5"/>
  <c r="GM129" i="5"/>
  <c r="GN129" i="5"/>
  <c r="GO129" i="5"/>
  <c r="GP129" i="5"/>
  <c r="GQ129" i="5"/>
  <c r="GR129" i="5"/>
  <c r="GS129" i="5"/>
  <c r="GT129" i="5"/>
  <c r="GU129" i="5"/>
  <c r="GV129" i="5"/>
  <c r="GW129" i="5"/>
  <c r="GX129" i="5"/>
  <c r="GY129" i="5"/>
  <c r="GZ129" i="5"/>
  <c r="HA129" i="5"/>
  <c r="HB129" i="5"/>
  <c r="HC129" i="5"/>
  <c r="HD129" i="5"/>
  <c r="HE129" i="5"/>
  <c r="HF129" i="5"/>
  <c r="HG129" i="5"/>
  <c r="HH129" i="5"/>
  <c r="HI129" i="5"/>
  <c r="HJ129" i="5"/>
  <c r="HK129" i="5"/>
  <c r="HL129" i="5"/>
  <c r="HM129" i="5"/>
  <c r="HN129" i="5"/>
  <c r="HO129" i="5"/>
  <c r="HP129" i="5"/>
  <c r="HQ129" i="5"/>
  <c r="HR129" i="5"/>
  <c r="HS129" i="5"/>
  <c r="HT129" i="5"/>
  <c r="HU129" i="5"/>
  <c r="HV129" i="5"/>
  <c r="HW129" i="5"/>
  <c r="HX129" i="5"/>
  <c r="HY129" i="5"/>
  <c r="HZ129" i="5"/>
  <c r="IA129" i="5"/>
  <c r="IB129" i="5"/>
  <c r="IC129" i="5"/>
  <c r="ID129" i="5"/>
  <c r="IE129" i="5"/>
  <c r="IF129" i="5"/>
  <c r="IG129" i="5"/>
  <c r="IH129" i="5"/>
  <c r="II129" i="5"/>
  <c r="IJ129" i="5"/>
  <c r="IK129" i="5"/>
  <c r="IL129" i="5"/>
  <c r="IM129" i="5"/>
  <c r="IN129" i="5"/>
  <c r="IO129" i="5"/>
  <c r="IP129" i="5"/>
  <c r="IQ129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CU130" i="5"/>
  <c r="CV130" i="5"/>
  <c r="CW130" i="5"/>
  <c r="CX130" i="5"/>
  <c r="CY130" i="5"/>
  <c r="CZ130" i="5"/>
  <c r="DA130" i="5"/>
  <c r="DB130" i="5"/>
  <c r="DC130" i="5"/>
  <c r="DD130" i="5"/>
  <c r="DE130" i="5"/>
  <c r="DF130" i="5"/>
  <c r="DG130" i="5"/>
  <c r="DH130" i="5"/>
  <c r="DI130" i="5"/>
  <c r="DJ130" i="5"/>
  <c r="DK130" i="5"/>
  <c r="DL130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EG130" i="5"/>
  <c r="EH130" i="5"/>
  <c r="EI130" i="5"/>
  <c r="EJ130" i="5"/>
  <c r="EK130" i="5"/>
  <c r="EL130" i="5"/>
  <c r="EM130" i="5"/>
  <c r="EN130" i="5"/>
  <c r="EO130" i="5"/>
  <c r="EP130" i="5"/>
  <c r="EQ130" i="5"/>
  <c r="ER130" i="5"/>
  <c r="ES130" i="5"/>
  <c r="ET130" i="5"/>
  <c r="EU130" i="5"/>
  <c r="EV130" i="5"/>
  <c r="EW130" i="5"/>
  <c r="EX130" i="5"/>
  <c r="EY130" i="5"/>
  <c r="EZ130" i="5"/>
  <c r="FA130" i="5"/>
  <c r="FB130" i="5"/>
  <c r="FC130" i="5"/>
  <c r="FD130" i="5"/>
  <c r="FE130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GD130" i="5"/>
  <c r="GE130" i="5"/>
  <c r="GF130" i="5"/>
  <c r="GG130" i="5"/>
  <c r="GH130" i="5"/>
  <c r="GI130" i="5"/>
  <c r="GJ130" i="5"/>
  <c r="GK130" i="5"/>
  <c r="GL130" i="5"/>
  <c r="GM130" i="5"/>
  <c r="GN130" i="5"/>
  <c r="GO130" i="5"/>
  <c r="GP130" i="5"/>
  <c r="GQ130" i="5"/>
  <c r="GR130" i="5"/>
  <c r="GS130" i="5"/>
  <c r="GT130" i="5"/>
  <c r="GU130" i="5"/>
  <c r="GV130" i="5"/>
  <c r="GW130" i="5"/>
  <c r="GX130" i="5"/>
  <c r="GY130" i="5"/>
  <c r="GZ130" i="5"/>
  <c r="HA130" i="5"/>
  <c r="HB130" i="5"/>
  <c r="HC130" i="5"/>
  <c r="HD130" i="5"/>
  <c r="HE130" i="5"/>
  <c r="HF130" i="5"/>
  <c r="HG130" i="5"/>
  <c r="HH130" i="5"/>
  <c r="HI130" i="5"/>
  <c r="HJ130" i="5"/>
  <c r="HK130" i="5"/>
  <c r="HL130" i="5"/>
  <c r="HM130" i="5"/>
  <c r="HN130" i="5"/>
  <c r="HO130" i="5"/>
  <c r="HP130" i="5"/>
  <c r="HQ130" i="5"/>
  <c r="HR130" i="5"/>
  <c r="HS130" i="5"/>
  <c r="HT130" i="5"/>
  <c r="HU130" i="5"/>
  <c r="HV130" i="5"/>
  <c r="HW130" i="5"/>
  <c r="HX130" i="5"/>
  <c r="HY130" i="5"/>
  <c r="HZ130" i="5"/>
  <c r="IA130" i="5"/>
  <c r="IB130" i="5"/>
  <c r="IC130" i="5"/>
  <c r="ID130" i="5"/>
  <c r="IE130" i="5"/>
  <c r="IF130" i="5"/>
  <c r="IG130" i="5"/>
  <c r="IH130" i="5"/>
  <c r="II130" i="5"/>
  <c r="IJ130" i="5"/>
  <c r="IK130" i="5"/>
  <c r="IL130" i="5"/>
  <c r="IM130" i="5"/>
  <c r="IN130" i="5"/>
  <c r="IO130" i="5"/>
  <c r="IP130" i="5"/>
  <c r="IQ130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CM131" i="5"/>
  <c r="CN131" i="5"/>
  <c r="CO131" i="5"/>
  <c r="CP131" i="5"/>
  <c r="CQ131" i="5"/>
  <c r="CR131" i="5"/>
  <c r="CS131" i="5"/>
  <c r="CT131" i="5"/>
  <c r="CU131" i="5"/>
  <c r="CV131" i="5"/>
  <c r="CW131" i="5"/>
  <c r="CX131" i="5"/>
  <c r="CY131" i="5"/>
  <c r="CZ131" i="5"/>
  <c r="DA131" i="5"/>
  <c r="DB131" i="5"/>
  <c r="DC131" i="5"/>
  <c r="DD131" i="5"/>
  <c r="DE131" i="5"/>
  <c r="DF131" i="5"/>
  <c r="DG131" i="5"/>
  <c r="DH131" i="5"/>
  <c r="DI131" i="5"/>
  <c r="DJ131" i="5"/>
  <c r="DK131" i="5"/>
  <c r="DL131" i="5"/>
  <c r="DM131" i="5"/>
  <c r="DN131" i="5"/>
  <c r="DO131" i="5"/>
  <c r="DP131" i="5"/>
  <c r="DQ131" i="5"/>
  <c r="DR131" i="5"/>
  <c r="DS131" i="5"/>
  <c r="DT131" i="5"/>
  <c r="DU131" i="5"/>
  <c r="DV131" i="5"/>
  <c r="DW131" i="5"/>
  <c r="DX131" i="5"/>
  <c r="DY131" i="5"/>
  <c r="DZ131" i="5"/>
  <c r="EA131" i="5"/>
  <c r="EB131" i="5"/>
  <c r="EC131" i="5"/>
  <c r="ED131" i="5"/>
  <c r="EE131" i="5"/>
  <c r="EF131" i="5"/>
  <c r="EG131" i="5"/>
  <c r="EH131" i="5"/>
  <c r="EI131" i="5"/>
  <c r="EJ131" i="5"/>
  <c r="EK131" i="5"/>
  <c r="EL131" i="5"/>
  <c r="EM131" i="5"/>
  <c r="EN131" i="5"/>
  <c r="EO131" i="5"/>
  <c r="EP131" i="5"/>
  <c r="EQ131" i="5"/>
  <c r="ER131" i="5"/>
  <c r="ES131" i="5"/>
  <c r="ET131" i="5"/>
  <c r="EU131" i="5"/>
  <c r="EV131" i="5"/>
  <c r="EW131" i="5"/>
  <c r="EX131" i="5"/>
  <c r="EY131" i="5"/>
  <c r="EZ131" i="5"/>
  <c r="FA131" i="5"/>
  <c r="FB131" i="5"/>
  <c r="FC131" i="5"/>
  <c r="FD131" i="5"/>
  <c r="FE131" i="5"/>
  <c r="FF131" i="5"/>
  <c r="FG131" i="5"/>
  <c r="FH131" i="5"/>
  <c r="FI131" i="5"/>
  <c r="FJ131" i="5"/>
  <c r="FK131" i="5"/>
  <c r="FL131" i="5"/>
  <c r="FM131" i="5"/>
  <c r="FN131" i="5"/>
  <c r="FO131" i="5"/>
  <c r="FP131" i="5"/>
  <c r="FQ131" i="5"/>
  <c r="FR131" i="5"/>
  <c r="FS131" i="5"/>
  <c r="FT131" i="5"/>
  <c r="FU131" i="5"/>
  <c r="FV131" i="5"/>
  <c r="FW131" i="5"/>
  <c r="FX131" i="5"/>
  <c r="FY131" i="5"/>
  <c r="FZ131" i="5"/>
  <c r="GA131" i="5"/>
  <c r="GB131" i="5"/>
  <c r="GC131" i="5"/>
  <c r="GD131" i="5"/>
  <c r="GE131" i="5"/>
  <c r="GF131" i="5"/>
  <c r="GG131" i="5"/>
  <c r="GH131" i="5"/>
  <c r="GI131" i="5"/>
  <c r="GJ131" i="5"/>
  <c r="GK131" i="5"/>
  <c r="GL131" i="5"/>
  <c r="GM131" i="5"/>
  <c r="GN131" i="5"/>
  <c r="GO131" i="5"/>
  <c r="GP131" i="5"/>
  <c r="GQ131" i="5"/>
  <c r="GR131" i="5"/>
  <c r="GS131" i="5"/>
  <c r="GT131" i="5"/>
  <c r="GU131" i="5"/>
  <c r="GV131" i="5"/>
  <c r="GW131" i="5"/>
  <c r="GX131" i="5"/>
  <c r="GY131" i="5"/>
  <c r="GZ131" i="5"/>
  <c r="HA131" i="5"/>
  <c r="HB131" i="5"/>
  <c r="HC131" i="5"/>
  <c r="HD131" i="5"/>
  <c r="HE131" i="5"/>
  <c r="HF131" i="5"/>
  <c r="HG131" i="5"/>
  <c r="HH131" i="5"/>
  <c r="HI131" i="5"/>
  <c r="HJ131" i="5"/>
  <c r="HK131" i="5"/>
  <c r="HL131" i="5"/>
  <c r="HM131" i="5"/>
  <c r="HN131" i="5"/>
  <c r="HO131" i="5"/>
  <c r="HP131" i="5"/>
  <c r="HQ131" i="5"/>
  <c r="HR131" i="5"/>
  <c r="HS131" i="5"/>
  <c r="HT131" i="5"/>
  <c r="HU131" i="5"/>
  <c r="HV131" i="5"/>
  <c r="HW131" i="5"/>
  <c r="HX131" i="5"/>
  <c r="HY131" i="5"/>
  <c r="HZ131" i="5"/>
  <c r="IA131" i="5"/>
  <c r="IB131" i="5"/>
  <c r="IC131" i="5"/>
  <c r="ID131" i="5"/>
  <c r="IE131" i="5"/>
  <c r="IF131" i="5"/>
  <c r="IG131" i="5"/>
  <c r="IH131" i="5"/>
  <c r="II131" i="5"/>
  <c r="IJ131" i="5"/>
  <c r="IK131" i="5"/>
  <c r="IL131" i="5"/>
  <c r="IM131" i="5"/>
  <c r="IN131" i="5"/>
  <c r="IO131" i="5"/>
  <c r="IP131" i="5"/>
  <c r="IQ131" i="5"/>
  <c r="HD2" i="5"/>
  <c r="HE2" i="5"/>
  <c r="HF2" i="5"/>
  <c r="HG2" i="5"/>
  <c r="HH2" i="5"/>
  <c r="HI2" i="5"/>
  <c r="HJ2" i="5"/>
  <c r="HK2" i="5"/>
  <c r="HL2" i="5"/>
  <c r="HM2" i="5"/>
  <c r="HN2" i="5"/>
  <c r="HO2" i="5"/>
  <c r="HP2" i="5"/>
  <c r="HQ2" i="5"/>
  <c r="HR2" i="5"/>
  <c r="HS2" i="5"/>
  <c r="HT2" i="5"/>
  <c r="HU2" i="5"/>
  <c r="HV2" i="5"/>
  <c r="HW2" i="5"/>
  <c r="HX2" i="5"/>
  <c r="HY2" i="5"/>
  <c r="HZ2" i="5"/>
  <c r="IA2" i="5"/>
  <c r="IB2" i="5"/>
  <c r="IC2" i="5"/>
  <c r="ID2" i="5"/>
  <c r="IE2" i="5"/>
  <c r="IF2" i="5"/>
  <c r="IG2" i="5"/>
  <c r="IH2" i="5"/>
  <c r="II2" i="5"/>
  <c r="IJ2" i="5"/>
  <c r="IK2" i="5"/>
  <c r="IL2" i="5"/>
  <c r="IM2" i="5"/>
  <c r="IN2" i="5"/>
  <c r="IO2" i="5"/>
  <c r="IP2" i="5"/>
  <c r="IQ2" i="5"/>
  <c r="FP2" i="5"/>
  <c r="FQ2" i="5"/>
  <c r="FR2" i="5"/>
  <c r="FS2" i="5"/>
  <c r="FT2" i="5"/>
  <c r="FU2" i="5"/>
  <c r="FV2" i="5"/>
  <c r="FW2" i="5"/>
  <c r="FX2" i="5"/>
  <c r="FY2" i="5"/>
  <c r="FZ2" i="5"/>
  <c r="GA2" i="5"/>
  <c r="GB2" i="5"/>
  <c r="GC2" i="5"/>
  <c r="GD2" i="5"/>
  <c r="GE2" i="5"/>
  <c r="GF2" i="5"/>
  <c r="GG2" i="5"/>
  <c r="GH2" i="5"/>
  <c r="GI2" i="5"/>
  <c r="GJ2" i="5"/>
  <c r="GK2" i="5"/>
  <c r="GL2" i="5"/>
  <c r="GM2" i="5"/>
  <c r="GN2" i="5"/>
  <c r="GO2" i="5"/>
  <c r="GP2" i="5"/>
  <c r="GQ2" i="5"/>
  <c r="GR2" i="5"/>
  <c r="GS2" i="5"/>
  <c r="GT2" i="5"/>
  <c r="GU2" i="5"/>
  <c r="GV2" i="5"/>
  <c r="GW2" i="5"/>
  <c r="GX2" i="5"/>
  <c r="GY2" i="5"/>
  <c r="GZ2" i="5"/>
  <c r="HA2" i="5"/>
  <c r="HB2" i="5"/>
  <c r="HC2" i="5"/>
  <c r="DZ2" i="5"/>
  <c r="EA2" i="5"/>
  <c r="EB2" i="5"/>
  <c r="EC2" i="5"/>
  <c r="ED2" i="5"/>
  <c r="EE2" i="5"/>
  <c r="EF2" i="5"/>
  <c r="EG2" i="5"/>
  <c r="EH2" i="5"/>
  <c r="EI2" i="5"/>
  <c r="EJ2" i="5"/>
  <c r="EK2" i="5"/>
  <c r="EL2" i="5"/>
  <c r="EM2" i="5"/>
  <c r="EN2" i="5"/>
  <c r="EO2" i="5"/>
  <c r="EP2" i="5"/>
  <c r="EQ2" i="5"/>
  <c r="ER2" i="5"/>
  <c r="ES2" i="5"/>
  <c r="ET2" i="5"/>
  <c r="EU2" i="5"/>
  <c r="EV2" i="5"/>
  <c r="EW2" i="5"/>
  <c r="EX2" i="5"/>
  <c r="EY2" i="5"/>
  <c r="EZ2" i="5"/>
  <c r="FA2" i="5"/>
  <c r="FB2" i="5"/>
  <c r="FC2" i="5"/>
  <c r="FD2" i="5"/>
  <c r="FE2" i="5"/>
  <c r="FF2" i="5"/>
  <c r="FG2" i="5"/>
  <c r="FH2" i="5"/>
  <c r="FI2" i="5"/>
  <c r="FJ2" i="5"/>
  <c r="FK2" i="5"/>
  <c r="FL2" i="5"/>
  <c r="FM2" i="5"/>
  <c r="FN2" i="5"/>
  <c r="FO2" i="5"/>
  <c r="CV2" i="5"/>
  <c r="CW2" i="5"/>
  <c r="CX2" i="5"/>
  <c r="CY2" i="5"/>
  <c r="CZ2" i="5"/>
  <c r="DA2" i="5"/>
  <c r="DB2" i="5"/>
  <c r="DC2" i="5"/>
  <c r="DD2" i="5"/>
  <c r="DE2" i="5"/>
  <c r="DF2" i="5"/>
  <c r="DG2" i="5"/>
  <c r="DH2" i="5"/>
  <c r="DI2" i="5"/>
  <c r="DJ2" i="5"/>
  <c r="DK2" i="5"/>
  <c r="DL2" i="5"/>
  <c r="DM2" i="5"/>
  <c r="DN2" i="5"/>
  <c r="DO2" i="5"/>
  <c r="DP2" i="5"/>
  <c r="DQ2" i="5"/>
  <c r="DR2" i="5"/>
  <c r="DS2" i="5"/>
  <c r="DT2" i="5"/>
  <c r="DU2" i="5"/>
  <c r="DV2" i="5"/>
  <c r="DW2" i="5"/>
  <c r="DX2" i="5"/>
  <c r="DY2" i="5"/>
  <c r="CB2" i="5"/>
  <c r="CC2" i="5"/>
  <c r="CD2" i="5"/>
  <c r="CE2" i="5"/>
  <c r="CF2" i="5"/>
  <c r="CG2" i="5"/>
  <c r="CH2" i="5"/>
  <c r="CI2" i="5"/>
  <c r="CJ2" i="5"/>
  <c r="CK2" i="5"/>
  <c r="CL2" i="5"/>
  <c r="CM2" i="5"/>
  <c r="CN2" i="5"/>
  <c r="CO2" i="5"/>
  <c r="CP2" i="5"/>
  <c r="CQ2" i="5"/>
  <c r="CR2" i="5"/>
  <c r="CS2" i="5"/>
  <c r="CT2" i="5"/>
  <c r="CU2" i="5"/>
  <c r="BZ2" i="5"/>
  <c r="CA2" i="5"/>
  <c r="AL2" i="5"/>
  <c r="BS2" i="5"/>
  <c r="BT2" i="5"/>
  <c r="BU2" i="5"/>
  <c r="BV2" i="5"/>
  <c r="BW2" i="5"/>
  <c r="BX2" i="5"/>
  <c r="BY2" i="5"/>
  <c r="BN2" i="5"/>
  <c r="BO2" i="5"/>
  <c r="BP2" i="5"/>
  <c r="BQ2" i="5"/>
  <c r="BR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AS2" i="5"/>
  <c r="AT2" i="5"/>
  <c r="AU2" i="5"/>
  <c r="AV2" i="5"/>
  <c r="AW2" i="5"/>
  <c r="AX2" i="5"/>
  <c r="AY2" i="5"/>
  <c r="AZ2" i="5"/>
  <c r="AP2" i="5"/>
  <c r="AQ2" i="5"/>
  <c r="AR2" i="5"/>
  <c r="AO2" i="5"/>
  <c r="AM2" i="5"/>
  <c r="AN2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T59" i="5"/>
  <c r="D59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T77" i="5"/>
  <c r="T78" i="5"/>
  <c r="D77" i="5"/>
  <c r="D78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2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3" i="5"/>
  <c r="U2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3" i="5"/>
  <c r="T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2" i="5"/>
</calcChain>
</file>

<file path=xl/sharedStrings.xml><?xml version="1.0" encoding="utf-8"?>
<sst xmlns="http://schemas.openxmlformats.org/spreadsheetml/2006/main" count="8867" uniqueCount="4557">
  <si>
    <t>Group</t>
  </si>
  <si>
    <t>Gate mean (A)</t>
  </si>
  <si>
    <t>Gate SD (A)</t>
  </si>
  <si>
    <t>Latch mean (A)</t>
  </si>
  <si>
    <t>Latch SD (A)</t>
  </si>
  <si>
    <t>Lb7a5 mean (A)</t>
  </si>
  <si>
    <t>Lb7a5 SD (A)</t>
  </si>
  <si>
    <t>Recoil mean (A)</t>
  </si>
  <si>
    <t>Recoil SD (A)</t>
  </si>
  <si>
    <t>Label</t>
  </si>
  <si>
    <t>binder</t>
  </si>
  <si>
    <t>0777</t>
  </si>
  <si>
    <t>nonbinder</t>
  </si>
  <si>
    <t>0827</t>
  </si>
  <si>
    <t>0664</t>
  </si>
  <si>
    <t>0393</t>
  </si>
  <si>
    <t>low_pkt</t>
  </si>
  <si>
    <t>0715</t>
  </si>
  <si>
    <t>fail_gate</t>
  </si>
  <si>
    <t>1331</t>
  </si>
  <si>
    <t>1939</t>
  </si>
  <si>
    <t>1931</t>
  </si>
  <si>
    <t>1094</t>
  </si>
  <si>
    <t>0482</t>
  </si>
  <si>
    <t>1824</t>
  </si>
  <si>
    <t>0008</t>
  </si>
  <si>
    <t>ID</t>
  </si>
  <si>
    <t>Gate-latch mean (A)</t>
  </si>
  <si>
    <t>Gate-latch SD (A)</t>
  </si>
  <si>
    <t>Closed % (&lt;9.5 A)</t>
  </si>
  <si>
    <t>Open % (&gt;11.5 A)</t>
  </si>
  <si>
    <t>Intermediate %</t>
  </si>
  <si>
    <t>0052</t>
  </si>
  <si>
    <t>0091</t>
  </si>
  <si>
    <t>0269</t>
  </si>
  <si>
    <t>0272</t>
  </si>
  <si>
    <t>0246</t>
  </si>
  <si>
    <t>0065</t>
  </si>
  <si>
    <t>0947</t>
  </si>
  <si>
    <t>0948</t>
  </si>
  <si>
    <t>1413</t>
  </si>
  <si>
    <t>0263</t>
  </si>
  <si>
    <t>0540</t>
  </si>
  <si>
    <t>0997</t>
  </si>
  <si>
    <t>1745</t>
  </si>
  <si>
    <t>0014</t>
  </si>
  <si>
    <t>R_58</t>
  </si>
  <si>
    <t>R_59</t>
  </si>
  <si>
    <t>R_62</t>
  </si>
  <si>
    <t>R_83</t>
  </si>
  <si>
    <t>R_87</t>
  </si>
  <si>
    <t>R_88</t>
  </si>
  <si>
    <t>R_89</t>
  </si>
  <si>
    <t>R_92</t>
  </si>
  <si>
    <t>R_110</t>
  </si>
  <si>
    <t>R_115</t>
  </si>
  <si>
    <t>R_116</t>
  </si>
  <si>
    <t>R_117</t>
  </si>
  <si>
    <t>R_120</t>
  </si>
  <si>
    <t>R_122</t>
  </si>
  <si>
    <t>R_159</t>
  </si>
  <si>
    <t>R_160</t>
  </si>
  <si>
    <t>R_163</t>
  </si>
  <si>
    <t>R_164</t>
  </si>
  <si>
    <t>Binder_score</t>
  </si>
  <si>
    <t>0276</t>
  </si>
  <si>
    <t>0288</t>
  </si>
  <si>
    <t>0351</t>
  </si>
  <si>
    <t>0502</t>
  </si>
  <si>
    <t>0506</t>
  </si>
  <si>
    <t>0822</t>
  </si>
  <si>
    <t>0865</t>
  </si>
  <si>
    <t>0867</t>
  </si>
  <si>
    <t>1860</t>
  </si>
  <si>
    <t>Binder</t>
  </si>
  <si>
    <t>pair_3069_binder</t>
  </si>
  <si>
    <t>pair_3070_binder</t>
  </si>
  <si>
    <t>pair_3074_binder</t>
  </si>
  <si>
    <t>pair_3092_binder</t>
  </si>
  <si>
    <t>pair_3098_binder</t>
  </si>
  <si>
    <t>pair_3059_binder</t>
  </si>
  <si>
    <t>pair_3062_binder</t>
  </si>
  <si>
    <t>pair_3063_binder</t>
  </si>
  <si>
    <t>pair_3066_binder</t>
  </si>
  <si>
    <t>pair_3067_binder</t>
  </si>
  <si>
    <t>pair_3068_binder</t>
  </si>
  <si>
    <t>pair_3071_binder</t>
  </si>
  <si>
    <t>pair_3072_binder</t>
  </si>
  <si>
    <t>pair_3073_binder</t>
  </si>
  <si>
    <t>pair_3075_binder</t>
  </si>
  <si>
    <t>pair_3076_binder</t>
  </si>
  <si>
    <t>pair_3077_binder</t>
  </si>
  <si>
    <t>pair_3078_binder</t>
  </si>
  <si>
    <t>pair_3079_binder</t>
  </si>
  <si>
    <t>pair_3080_binder</t>
  </si>
  <si>
    <t>pair_3085_binder</t>
  </si>
  <si>
    <t>pair_3086_binder</t>
  </si>
  <si>
    <t>pair_3087_binder</t>
  </si>
  <si>
    <t>pair_3088_binder</t>
  </si>
  <si>
    <t>pair_3091_binder</t>
  </si>
  <si>
    <t>pair_3099_binder</t>
  </si>
  <si>
    <t>pair_3100_binder</t>
  </si>
  <si>
    <t>pair_3101_binder</t>
  </si>
  <si>
    <t>pair_3103_binder</t>
  </si>
  <si>
    <t>pair_3104_binder</t>
  </si>
  <si>
    <t>pair_3108_binder</t>
  </si>
  <si>
    <t>False Positive</t>
  </si>
  <si>
    <t>pair_0052_nb</t>
  </si>
  <si>
    <t>pair_0091_nb</t>
  </si>
  <si>
    <t>pair_0246_nb</t>
  </si>
  <si>
    <t>pair_0269_nb</t>
  </si>
  <si>
    <t>pair_0272_nb</t>
  </si>
  <si>
    <t>pair_0276_nb</t>
  </si>
  <si>
    <t>pair_0288_nb</t>
  </si>
  <si>
    <t>pair_0351_nb</t>
  </si>
  <si>
    <t>pair_0502_nb</t>
  </si>
  <si>
    <t>pair_0506_nb</t>
  </si>
  <si>
    <t>pair_0647_nb</t>
  </si>
  <si>
    <t>pair_0777_nb</t>
  </si>
  <si>
    <t>pair_0827_nb</t>
  </si>
  <si>
    <t>pair_1824_nb</t>
  </si>
  <si>
    <t>pair_1939_nb</t>
  </si>
  <si>
    <t>pair_0822_nb</t>
  </si>
  <si>
    <t>pair_0865_nb</t>
  </si>
  <si>
    <t>pair_0867_nb</t>
  </si>
  <si>
    <t>pair_1860_nb</t>
  </si>
  <si>
    <t>pair_1965_nb</t>
  </si>
  <si>
    <t>pair_0341_nb</t>
  </si>
  <si>
    <t>pair_0450_nb</t>
  </si>
  <si>
    <t>pair_0549_nb</t>
  </si>
  <si>
    <t>pair_0567_nb</t>
  </si>
  <si>
    <t>pair_0584_nb</t>
  </si>
  <si>
    <t>pair_0602_nb</t>
  </si>
  <si>
    <t>pair_0684_nb</t>
  </si>
  <si>
    <t>pair_0736_nb</t>
  </si>
  <si>
    <t>pair_0748_nb</t>
  </si>
  <si>
    <t>pair_0765_nb</t>
  </si>
  <si>
    <t>pair_0811_nb</t>
  </si>
  <si>
    <t>pair_0868_nb</t>
  </si>
  <si>
    <t>pair_0876_nb</t>
  </si>
  <si>
    <t>pair_0878_nb</t>
  </si>
  <si>
    <t>pair_0883_nb</t>
  </si>
  <si>
    <t>pair_0891_nb</t>
  </si>
  <si>
    <t>pair_0908_nb</t>
  </si>
  <si>
    <t>pair_0932_nb</t>
  </si>
  <si>
    <t>pair_0940_nb</t>
  </si>
  <si>
    <t>pair_0974_nb</t>
  </si>
  <si>
    <t>pair_0977_nb</t>
  </si>
  <si>
    <t>pair_1011_nb</t>
  </si>
  <si>
    <t>pair_1023_nb</t>
  </si>
  <si>
    <t>pair_1102_nb</t>
  </si>
  <si>
    <t>pair_1313_nb</t>
  </si>
  <si>
    <t>pair_1397_nb</t>
  </si>
  <si>
    <t>pair_1654_nb</t>
  </si>
  <si>
    <t>pair_1656_nb</t>
  </si>
  <si>
    <t>pair_1658_nb</t>
  </si>
  <si>
    <t>pair_1671_nb</t>
  </si>
  <si>
    <t>pair_1679_nb</t>
  </si>
  <si>
    <t>pair_1709_nb</t>
  </si>
  <si>
    <t>pair_1710_nb</t>
  </si>
  <si>
    <t>pair_1737_nb</t>
  </si>
  <si>
    <t>pair_1758_nb</t>
  </si>
  <si>
    <t>pair_1784_nb</t>
  </si>
  <si>
    <t>pair_1785_nb</t>
  </si>
  <si>
    <t>pair_1792_nb</t>
  </si>
  <si>
    <t>pair_1835_nb</t>
  </si>
  <si>
    <t>pair_1847_nb</t>
  </si>
  <si>
    <t>pair_1914_nb</t>
  </si>
  <si>
    <t>pair_1922_nb</t>
  </si>
  <si>
    <t>pair_1938_nb</t>
  </si>
  <si>
    <t>pair_1961_nb</t>
  </si>
  <si>
    <t>pair_0008_low_pkt</t>
  </si>
  <si>
    <t>Low Confidence</t>
  </si>
  <si>
    <t>pair_0393_low_pkt</t>
  </si>
  <si>
    <t>pair_0482_low_pkt</t>
  </si>
  <si>
    <t>pair_1331_low_pkt</t>
  </si>
  <si>
    <t>pair_1931_low_pkt</t>
  </si>
  <si>
    <t>pair_0065_low_pkt</t>
  </si>
  <si>
    <t>pair_0947_low_pkt</t>
  </si>
  <si>
    <t>pair_0948_low_pkt</t>
  </si>
  <si>
    <t>pair_1413_low_pkt</t>
  </si>
  <si>
    <t>pair_0715_fail_gate</t>
  </si>
  <si>
    <t>Fail Geometry</t>
  </si>
  <si>
    <t>pair_1094_fail_gate</t>
  </si>
  <si>
    <t>pair_1682_fail_gate</t>
  </si>
  <si>
    <t>pair_1739_fail_gate</t>
  </si>
  <si>
    <t>pair_1941_fail_gate</t>
  </si>
  <si>
    <t>pair_0014_fail_gate</t>
  </si>
  <si>
    <t>pair_0263_fail_gate</t>
  </si>
  <si>
    <t>pair_0540_fail_gate</t>
  </si>
  <si>
    <t>pair_0997_fail_gate</t>
  </si>
  <si>
    <t>pair_1745_fail_gate</t>
  </si>
  <si>
    <t>seq_id</t>
  </si>
  <si>
    <t>seq_type</t>
  </si>
  <si>
    <t>seq10_binder</t>
  </si>
  <si>
    <t>seq14_binder</t>
  </si>
  <si>
    <t>seq16_binder</t>
  </si>
  <si>
    <t>seq17_binder</t>
  </si>
  <si>
    <t>seq39_binder</t>
  </si>
  <si>
    <t>seq42_binder</t>
  </si>
  <si>
    <t>pair_0664_nb</t>
  </si>
  <si>
    <t>seq1_nb</t>
  </si>
  <si>
    <t>seq2_nb</t>
  </si>
  <si>
    <t>seq3_nb</t>
  </si>
  <si>
    <t>seq4_nb</t>
  </si>
  <si>
    <t>seq5_nb</t>
  </si>
  <si>
    <t>seq6_nb</t>
  </si>
  <si>
    <t>seq7_nb</t>
  </si>
  <si>
    <t>name</t>
  </si>
  <si>
    <t>0647</t>
  </si>
  <si>
    <t>1965</t>
  </si>
  <si>
    <t>0341</t>
  </si>
  <si>
    <t>0450</t>
  </si>
  <si>
    <t>0549</t>
  </si>
  <si>
    <t>0567</t>
  </si>
  <si>
    <t>0584</t>
  </si>
  <si>
    <t>0602</t>
  </si>
  <si>
    <t>0684</t>
  </si>
  <si>
    <t>0736</t>
  </si>
  <si>
    <t>0748</t>
  </si>
  <si>
    <t>0765</t>
  </si>
  <si>
    <t>0811</t>
  </si>
  <si>
    <t>0868</t>
  </si>
  <si>
    <t>0876</t>
  </si>
  <si>
    <t>0878</t>
  </si>
  <si>
    <t>0883</t>
  </si>
  <si>
    <t>0891</t>
  </si>
  <si>
    <t>0908</t>
  </si>
  <si>
    <t>0932</t>
  </si>
  <si>
    <t>0940</t>
  </si>
  <si>
    <t>0974</t>
  </si>
  <si>
    <t>0977</t>
  </si>
  <si>
    <t>1011</t>
  </si>
  <si>
    <t>1023</t>
  </si>
  <si>
    <t>1102</t>
  </si>
  <si>
    <t>1313</t>
  </si>
  <si>
    <t>1397</t>
  </si>
  <si>
    <t>1654</t>
  </si>
  <si>
    <t>1656</t>
  </si>
  <si>
    <t>1658</t>
  </si>
  <si>
    <t>1671</t>
  </si>
  <si>
    <t>1679</t>
  </si>
  <si>
    <t>1709</t>
  </si>
  <si>
    <t>1710</t>
  </si>
  <si>
    <t>1737</t>
  </si>
  <si>
    <t>1758</t>
  </si>
  <si>
    <t>1784</t>
  </si>
  <si>
    <t>1785</t>
  </si>
  <si>
    <t>1792</t>
  </si>
  <si>
    <t>1835</t>
  </si>
  <si>
    <t>1847</t>
  </si>
  <si>
    <t>1914</t>
  </si>
  <si>
    <t>1922</t>
  </si>
  <si>
    <t>1938</t>
  </si>
  <si>
    <t>1961</t>
  </si>
  <si>
    <t>1682</t>
  </si>
  <si>
    <t>1739</t>
  </si>
  <si>
    <t>1941</t>
  </si>
  <si>
    <t>D_58</t>
  </si>
  <si>
    <t>W_58</t>
  </si>
  <si>
    <t>D_59</t>
  </si>
  <si>
    <t>W_59</t>
  </si>
  <si>
    <t>D_62</t>
  </si>
  <si>
    <t>W_62</t>
  </si>
  <si>
    <t>D_83</t>
  </si>
  <si>
    <t>W_83</t>
  </si>
  <si>
    <t>D_87</t>
  </si>
  <si>
    <t>W_87</t>
  </si>
  <si>
    <t>D_88</t>
  </si>
  <si>
    <t>W_88</t>
  </si>
  <si>
    <t>D_89</t>
  </si>
  <si>
    <t>W_89</t>
  </si>
  <si>
    <t>D_92</t>
  </si>
  <si>
    <t>W_92</t>
  </si>
  <si>
    <t>D_110</t>
  </si>
  <si>
    <t>W_110</t>
  </si>
  <si>
    <t>D_115</t>
  </si>
  <si>
    <t>W_115</t>
  </si>
  <si>
    <t>D_116</t>
  </si>
  <si>
    <t>W_116</t>
  </si>
  <si>
    <t>D_117</t>
  </si>
  <si>
    <t>W_117</t>
  </si>
  <si>
    <t>D_120</t>
  </si>
  <si>
    <t>W_120</t>
  </si>
  <si>
    <t>D_122</t>
  </si>
  <si>
    <t>W_122</t>
  </si>
  <si>
    <t>D_159</t>
  </si>
  <si>
    <t>W_159</t>
  </si>
  <si>
    <t>D_160</t>
  </si>
  <si>
    <t>W_160</t>
  </si>
  <si>
    <t>D_163</t>
  </si>
  <si>
    <t>W_163</t>
  </si>
  <si>
    <t>D_164</t>
  </si>
  <si>
    <t>W_164</t>
  </si>
  <si>
    <t>D_30</t>
  </si>
  <si>
    <t>W_30</t>
  </si>
  <si>
    <t>D_32</t>
  </si>
  <si>
    <t>W_32</t>
  </si>
  <si>
    <t>D_33</t>
  </si>
  <si>
    <t>W_33</t>
  </si>
  <si>
    <t>D_34</t>
  </si>
  <si>
    <t>W_34</t>
  </si>
  <si>
    <t>D_36</t>
  </si>
  <si>
    <t>W_36</t>
  </si>
  <si>
    <t>D_46</t>
  </si>
  <si>
    <t>W_46</t>
  </si>
  <si>
    <t>D_48</t>
  </si>
  <si>
    <t>W_48</t>
  </si>
  <si>
    <t>D_49</t>
  </si>
  <si>
    <t>W_49</t>
  </si>
  <si>
    <t>D_50</t>
  </si>
  <si>
    <t>W_50</t>
  </si>
  <si>
    <t>D_51</t>
  </si>
  <si>
    <t>W_51</t>
  </si>
  <si>
    <t>D_52</t>
  </si>
  <si>
    <t>W_52</t>
  </si>
  <si>
    <t>D_53</t>
  </si>
  <si>
    <t>W_53</t>
  </si>
  <si>
    <t>D_54</t>
  </si>
  <si>
    <t>W_54</t>
  </si>
  <si>
    <t>D_55</t>
  </si>
  <si>
    <t>W_55</t>
  </si>
  <si>
    <t>D_56</t>
  </si>
  <si>
    <t>W_56</t>
  </si>
  <si>
    <t>D_57</t>
  </si>
  <si>
    <t>W_57</t>
  </si>
  <si>
    <t>D_60</t>
  </si>
  <si>
    <t>W_60</t>
  </si>
  <si>
    <t>D_61</t>
  </si>
  <si>
    <t>W_61</t>
  </si>
  <si>
    <t>D_64</t>
  </si>
  <si>
    <t>W_64</t>
  </si>
  <si>
    <t>D_65</t>
  </si>
  <si>
    <t>W_65</t>
  </si>
  <si>
    <t>D_66</t>
  </si>
  <si>
    <t>W_66</t>
  </si>
  <si>
    <t>D_67</t>
  </si>
  <si>
    <t>W_67</t>
  </si>
  <si>
    <t>D_71</t>
  </si>
  <si>
    <t>W_71</t>
  </si>
  <si>
    <t>D_73</t>
  </si>
  <si>
    <t>W_73</t>
  </si>
  <si>
    <t>D_76</t>
  </si>
  <si>
    <t>W_76</t>
  </si>
  <si>
    <t>D_77</t>
  </si>
  <si>
    <t>W_77</t>
  </si>
  <si>
    <t>D_78</t>
  </si>
  <si>
    <t>W_78</t>
  </si>
  <si>
    <t>D_79</t>
  </si>
  <si>
    <t>W_79</t>
  </si>
  <si>
    <t>D_80</t>
  </si>
  <si>
    <t>W_80</t>
  </si>
  <si>
    <t>D_81</t>
  </si>
  <si>
    <t>W_81</t>
  </si>
  <si>
    <t>D_82</t>
  </si>
  <si>
    <t>W_82</t>
  </si>
  <si>
    <t>D_84</t>
  </si>
  <si>
    <t>W_84</t>
  </si>
  <si>
    <t>D_85</t>
  </si>
  <si>
    <t>W_85</t>
  </si>
  <si>
    <t>D_86</t>
  </si>
  <si>
    <t>W_86</t>
  </si>
  <si>
    <t>D_90</t>
  </si>
  <si>
    <t>W_90</t>
  </si>
  <si>
    <t>D_91</t>
  </si>
  <si>
    <t>W_91</t>
  </si>
  <si>
    <t>D_93</t>
  </si>
  <si>
    <t>W_93</t>
  </si>
  <si>
    <t>D_94</t>
  </si>
  <si>
    <t>W_94</t>
  </si>
  <si>
    <t>D_95</t>
  </si>
  <si>
    <t>W_95</t>
  </si>
  <si>
    <t>D_96</t>
  </si>
  <si>
    <t>W_96</t>
  </si>
  <si>
    <t>D_97</t>
  </si>
  <si>
    <t>W_97</t>
  </si>
  <si>
    <t>D_98</t>
  </si>
  <si>
    <t>W_98</t>
  </si>
  <si>
    <t>D_99</t>
  </si>
  <si>
    <t>W_99</t>
  </si>
  <si>
    <t>D_105</t>
  </si>
  <si>
    <t>W_105</t>
  </si>
  <si>
    <t>D_106</t>
  </si>
  <si>
    <t>W_106</t>
  </si>
  <si>
    <t>D_107</t>
  </si>
  <si>
    <t>W_107</t>
  </si>
  <si>
    <t>D_108</t>
  </si>
  <si>
    <t>W_108</t>
  </si>
  <si>
    <t>D_109</t>
  </si>
  <si>
    <t>W_109</t>
  </si>
  <si>
    <t>D_111</t>
  </si>
  <si>
    <t>W_111</t>
  </si>
  <si>
    <t>D_112</t>
  </si>
  <si>
    <t>W_112</t>
  </si>
  <si>
    <t>D_113</t>
  </si>
  <si>
    <t>W_113</t>
  </si>
  <si>
    <t>D_114</t>
  </si>
  <si>
    <t>W_114</t>
  </si>
  <si>
    <t>D_118</t>
  </si>
  <si>
    <t>W_118</t>
  </si>
  <si>
    <t>D_119</t>
  </si>
  <si>
    <t>W_119</t>
  </si>
  <si>
    <t>D_121</t>
  </si>
  <si>
    <t>W_121</t>
  </si>
  <si>
    <t>D_123</t>
  </si>
  <si>
    <t>W_123</t>
  </si>
  <si>
    <t>D_124</t>
  </si>
  <si>
    <t>W_124</t>
  </si>
  <si>
    <t>D_125</t>
  </si>
  <si>
    <t>W_125</t>
  </si>
  <si>
    <t>D_126</t>
  </si>
  <si>
    <t>W_126</t>
  </si>
  <si>
    <t>D_139</t>
  </si>
  <si>
    <t>W_139</t>
  </si>
  <si>
    <t>D_140</t>
  </si>
  <si>
    <t>W_140</t>
  </si>
  <si>
    <t>D_141</t>
  </si>
  <si>
    <t>W_141</t>
  </si>
  <si>
    <t>D_142</t>
  </si>
  <si>
    <t>W_142</t>
  </si>
  <si>
    <t>D_143</t>
  </si>
  <si>
    <t>W_143</t>
  </si>
  <si>
    <t>D_144</t>
  </si>
  <si>
    <t>W_144</t>
  </si>
  <si>
    <t>D_145</t>
  </si>
  <si>
    <t>W_145</t>
  </si>
  <si>
    <t>D_146</t>
  </si>
  <si>
    <t>W_146</t>
  </si>
  <si>
    <t>D_147</t>
  </si>
  <si>
    <t>W_147</t>
  </si>
  <si>
    <t>D_148</t>
  </si>
  <si>
    <t>W_148</t>
  </si>
  <si>
    <t>D_149</t>
  </si>
  <si>
    <t>W_149</t>
  </si>
  <si>
    <t>D_150</t>
  </si>
  <si>
    <t>W_150</t>
  </si>
  <si>
    <t>D_151</t>
  </si>
  <si>
    <t>W_151</t>
  </si>
  <si>
    <t>D_152</t>
  </si>
  <si>
    <t>W_152</t>
  </si>
  <si>
    <t>D_154</t>
  </si>
  <si>
    <t>W_154</t>
  </si>
  <si>
    <t>D_155</t>
  </si>
  <si>
    <t>W_155</t>
  </si>
  <si>
    <t>D_156</t>
  </si>
  <si>
    <t>W_156</t>
  </si>
  <si>
    <t>D_157</t>
  </si>
  <si>
    <t>W_157</t>
  </si>
  <si>
    <t>D_158</t>
  </si>
  <si>
    <t>W_158</t>
  </si>
  <si>
    <t>D_161</t>
  </si>
  <si>
    <t>W_161</t>
  </si>
  <si>
    <t>D_162</t>
  </si>
  <si>
    <t>W_162</t>
  </si>
  <si>
    <t>D_165</t>
  </si>
  <si>
    <t>W_165</t>
  </si>
  <si>
    <t>D_166</t>
  </si>
  <si>
    <t>W_166</t>
  </si>
  <si>
    <t>D_167</t>
  </si>
  <si>
    <t>W_167</t>
  </si>
  <si>
    <t>D_168</t>
  </si>
  <si>
    <t>W_168</t>
  </si>
  <si>
    <t>D_169</t>
  </si>
  <si>
    <t>W_169</t>
  </si>
  <si>
    <t>D_170</t>
  </si>
  <si>
    <t>W_170</t>
  </si>
  <si>
    <t>D_171</t>
  </si>
  <si>
    <t>W_171</t>
  </si>
  <si>
    <t>D_173</t>
  </si>
  <si>
    <t>W_173</t>
  </si>
  <si>
    <t>D_174</t>
  </si>
  <si>
    <t>W_174</t>
  </si>
  <si>
    <t>pair_id</t>
  </si>
  <si>
    <t>variant_name</t>
  </si>
  <si>
    <t>variant_signature</t>
  </si>
  <si>
    <t>label_tier</t>
  </si>
  <si>
    <t>pocket_sequence</t>
  </si>
  <si>
    <t>binary_plddt_ligand</t>
  </si>
  <si>
    <t>binary_plddt_pocket</t>
  </si>
  <si>
    <t>binary_hbond_distance</t>
  </si>
  <si>
    <t>ngs_confidence</t>
  </si>
  <si>
    <t>count_bind</t>
  </si>
  <si>
    <t>count_input</t>
  </si>
  <si>
    <t>count_const</t>
  </si>
  <si>
    <t>bind_ratio</t>
  </si>
  <si>
    <t>const_ratio</t>
  </si>
  <si>
    <t>log2_bind_enrich</t>
  </si>
  <si>
    <t>log2_const_enrich</t>
  </si>
  <si>
    <t>binder_score</t>
  </si>
  <si>
    <t>pair_3061</t>
  </si>
  <si>
    <t>seq1</t>
  </si>
  <si>
    <t>59V;81D;83L;92M;94V;108A;110V;117V;120L;122T;141Q;159Y;160V;163F;167A</t>
  </si>
  <si>
    <t>strong</t>
  </si>
  <si>
    <t>VDLMVAVVLTQYVFVA</t>
  </si>
  <si>
    <t>High</t>
  </si>
  <si>
    <t>pair_3072</t>
  </si>
  <si>
    <t>seq2</t>
  </si>
  <si>
    <t>59A;81D;83L;92M;94V;108A;110V;117V;120L;122T;141K;159I;160L;163G;164Y;167I</t>
  </si>
  <si>
    <t>ADLMVAVVLTKILGYI</t>
  </si>
  <si>
    <t>pair_3104</t>
  </si>
  <si>
    <t>seq5</t>
  </si>
  <si>
    <t>59V;81D;83L;92M;94V;108A;110V;117T;120L;122T;141K;159I;160L;163G;167I</t>
  </si>
  <si>
    <t>VDLMVAVTLTKILGVI</t>
  </si>
  <si>
    <t>pair_3108</t>
  </si>
  <si>
    <t>seq7</t>
  </si>
  <si>
    <t>59A;81D;83L;92M;94V;108H;141K;159I;160L;163G;167I</t>
  </si>
  <si>
    <t>ADLMVHILYSKILGVI</t>
  </si>
  <si>
    <t>pair_3062</t>
  </si>
  <si>
    <t>seq10</t>
  </si>
  <si>
    <t>59V;81D;83L;92M;94V;108A;110V;117V;120L;122T;141K;159I;160V;163G;167L</t>
  </si>
  <si>
    <t>VDLMVAVVLTKIVGVL</t>
  </si>
  <si>
    <t>pair_3063</t>
  </si>
  <si>
    <t>seq11</t>
  </si>
  <si>
    <t>59A;81D;83L;92M;94V;108A;110V;117V;120L;122T;141K;159I;160M;163G;164I;167I</t>
  </si>
  <si>
    <t>ADLMVAVVLTKIMGII</t>
  </si>
  <si>
    <t>pair_3064</t>
  </si>
  <si>
    <t>seq12</t>
  </si>
  <si>
    <t>59A;81D;83L;92M;94V;108A;110V;117V;120L;122T;141Q;159Y;160V;163F;167A</t>
  </si>
  <si>
    <t>ADLMVAVVLTQYVFVA</t>
  </si>
  <si>
    <t>pair_3066</t>
  </si>
  <si>
    <t>seq14_designed</t>
  </si>
  <si>
    <t>59V;81D;83L;92M;94L;108A;110V;117V;120L;122T;141K;159I;160M;163G;164I;167I</t>
  </si>
  <si>
    <t>VDLMLAVVLTKIMGII</t>
  </si>
  <si>
    <t>pair_3067</t>
  </si>
  <si>
    <t>seq15</t>
  </si>
  <si>
    <t>59V;81D;83L;92M;94V;108A;110V;117V;120L;122T;141K;159I;160L;163G;164Y;167I</t>
  </si>
  <si>
    <t>VDLMVAVVLTKILGYI</t>
  </si>
  <si>
    <t>pair_3068</t>
  </si>
  <si>
    <t>seq16_designed</t>
  </si>
  <si>
    <t>59V;81D;83L;92M;94V;108A;110V;117V;120L;122T;141K;159I;160L;163G;167I</t>
  </si>
  <si>
    <t>VDLMVAVVLTKILGVI</t>
  </si>
  <si>
    <t>pair_3071</t>
  </si>
  <si>
    <t>seq19</t>
  </si>
  <si>
    <t>59V;81D;83L;92M;94L;108A;110V;117V;120L;122T;141K;159I;160L;163G;167I</t>
  </si>
  <si>
    <t>VDLMLAVVLTKILGVI</t>
  </si>
  <si>
    <t>pair_3069</t>
  </si>
  <si>
    <t>seq17</t>
  </si>
  <si>
    <t>59A;81D;83L;92M;94V;108V;141K;159I;160L;163G;167I</t>
  </si>
  <si>
    <t>ADLMVVILYSKILGVI</t>
  </si>
  <si>
    <t>pair_3076</t>
  </si>
  <si>
    <t>seq23</t>
  </si>
  <si>
    <t>59V;81D;83L;92M;94V;108H;141K;159I;160L;163G;167I</t>
  </si>
  <si>
    <t>VDLMVHILYSKILGVI</t>
  </si>
  <si>
    <t>pair_3077</t>
  </si>
  <si>
    <t>seq24</t>
  </si>
  <si>
    <t>59V;81D;83L;92M;94L;108A;110V;117V;120L;122T;141K;159I;160V;163G;167L</t>
  </si>
  <si>
    <t>VDLMLAVVLTKIVGVL</t>
  </si>
  <si>
    <t>pair_3074</t>
  </si>
  <si>
    <t>seq21</t>
  </si>
  <si>
    <t>59A;81D;83L;92M;94V;108V;141K;159H;160V;163L;164T;167A</t>
  </si>
  <si>
    <t>ADLMVVILYSKHVLTA</t>
  </si>
  <si>
    <t>pair_3078</t>
  </si>
  <si>
    <t>seq25</t>
  </si>
  <si>
    <t>59V;81D;83L;92M;94V;108A;110V;117V;120L;122T;141K;159H;160M;163I;164F;167A</t>
  </si>
  <si>
    <t>VDLMVAVVLTKHMIFA</t>
  </si>
  <si>
    <t>pair_3070</t>
  </si>
  <si>
    <t>seq18</t>
  </si>
  <si>
    <t>59A;81D;83L;92M;94V;108A;110V;141K;159I;160V;163G;167L</t>
  </si>
  <si>
    <t>ADLMVAVLYSKIVGVL</t>
  </si>
  <si>
    <t>pair_3075</t>
  </si>
  <si>
    <t>seq22_designed</t>
  </si>
  <si>
    <t>59A;81D;83L;92M;94L;108A;110V;117V;120L;122T;141K;159I;160M;163G;164I;167I</t>
  </si>
  <si>
    <t>ADLMLAVVLTKIMGII</t>
  </si>
  <si>
    <t>pair_3073</t>
  </si>
  <si>
    <t>seq20</t>
  </si>
  <si>
    <t>59L;81D;83L;92M;94V;108V;141K;159I;160L;163G;167I</t>
  </si>
  <si>
    <t>LDLMVVILYSKILGVI</t>
  </si>
  <si>
    <t>pair_3080</t>
  </si>
  <si>
    <t>seq27</t>
  </si>
  <si>
    <t>59V;81D;83L;92M;94V;108A;110V;117V;120L;122T;141K;160V;163F;167A</t>
  </si>
  <si>
    <t>VDLMVAVVLTKFVFVA</t>
  </si>
  <si>
    <t>pair_3085</t>
  </si>
  <si>
    <t>seq31_designed</t>
  </si>
  <si>
    <t>59A;81D;83L;92M;94V;108A;110V;117V;120L;122T;141K;159I;160L;163G;167I</t>
  </si>
  <si>
    <t>ADLMVAVVLTKILGVI</t>
  </si>
  <si>
    <t>pair_3087</t>
  </si>
  <si>
    <t>seq34</t>
  </si>
  <si>
    <t>59V;81D;83L;92M;94V;108H;141K;159I;160V;163G;167L</t>
  </si>
  <si>
    <t>VDLMVHILYSKIVGVL</t>
  </si>
  <si>
    <t>pair_3086</t>
  </si>
  <si>
    <t>seq33</t>
  </si>
  <si>
    <t>59A;81D;83L;92M;94V;108A;110V;117V;120L;122T;141K;159I;160V;163G;167L</t>
  </si>
  <si>
    <t>ADLMVAVVLTKIVGVL</t>
  </si>
  <si>
    <t>pair_3079</t>
  </si>
  <si>
    <t>seq26</t>
  </si>
  <si>
    <t>59V;81D;83L;92M;94V;108V;141K;159I;160M;163G;164I;167I</t>
  </si>
  <si>
    <t>VDLMVVILYSKIMGII</t>
  </si>
  <si>
    <t>pair_3091</t>
  </si>
  <si>
    <t>seq38</t>
  </si>
  <si>
    <t>59V;81D;83L;92M;94V;108A;110V;117V;120L;122T;141K;159I;160M;163G;164I;167I</t>
  </si>
  <si>
    <t>VDLMVAVVLTKIMGII</t>
  </si>
  <si>
    <t>pair_3092</t>
  </si>
  <si>
    <t>seq39</t>
  </si>
  <si>
    <t>59V;81D;83L;92M;94V;108A;110V;141K;159I;160V;163G;167L</t>
  </si>
  <si>
    <t>VDLMVAVLYSKIVGVL</t>
  </si>
  <si>
    <t>pair_3099</t>
  </si>
  <si>
    <t>seq45</t>
  </si>
  <si>
    <t>59V;81D;83L;92M;94V;108A;110V;120L;122W;141R;159H;160V;163L;164F;167G</t>
  </si>
  <si>
    <t>VDLMVAVLLWRHVLFG</t>
  </si>
  <si>
    <t>pair_3088</t>
  </si>
  <si>
    <t>seq35</t>
  </si>
  <si>
    <t>59V;81D;83L;92M;94V;108V;117V;120L;122T;141K;159I;160L;163G;167I</t>
  </si>
  <si>
    <t>VDLMVVIVLTKILGVI</t>
  </si>
  <si>
    <t>pair_3100</t>
  </si>
  <si>
    <t>seq46</t>
  </si>
  <si>
    <t>59V;81L;83A;92A;108H;110V;141K;159I;160L;163G;167I</t>
  </si>
  <si>
    <t>VLAAEHVLYSKILGVI</t>
  </si>
  <si>
    <t>pair_3101</t>
  </si>
  <si>
    <t>seq47</t>
  </si>
  <si>
    <t>59V;81D;83L;92M;94V;108V;141K;159I;160L;163G;167I</t>
  </si>
  <si>
    <t>VDLMVVILYSKILGVI</t>
  </si>
  <si>
    <t>pair_3098</t>
  </si>
  <si>
    <t>seq44</t>
  </si>
  <si>
    <t>59A;81L;83L;92M;94V;108V;141K;159I;160V;163G;167L</t>
  </si>
  <si>
    <t>ALLMVVILYSKIVGVL</t>
  </si>
  <si>
    <t>pair_3103</t>
  </si>
  <si>
    <t>seq49</t>
  </si>
  <si>
    <t>59V;81D;83L;92M;94V;108A;110V;117V;120L;122T;141K;159I;160L;163G;167L</t>
  </si>
  <si>
    <t>VDLMVAVVLTKILGVL</t>
  </si>
  <si>
    <t>pair_3059</t>
  </si>
  <si>
    <t>59v_0379</t>
  </si>
  <si>
    <t>59V;81L;83A;92A;108A;110V;120L;122W;141R;159H;160V;163L;164F;167G</t>
  </si>
  <si>
    <t>VLAAEAVLLWRHVLFG</t>
  </si>
  <si>
    <t>pair_0776_nb</t>
  </si>
  <si>
    <t>pair_0782_nb</t>
  </si>
  <si>
    <t>0776</t>
  </si>
  <si>
    <t>0782</t>
  </si>
  <si>
    <t>md_group</t>
  </si>
  <si>
    <t>label</t>
  </si>
  <si>
    <t>full_sequence</t>
  </si>
  <si>
    <t>pocket_signature</t>
  </si>
  <si>
    <t>pdb_file</t>
  </si>
  <si>
    <t>group_description</t>
  </si>
  <si>
    <t>MASELTPEERSELKNSIAEFHTYQLDPGSCSSLHAQRIHAPPELVWSIVRRFDKPQTYAHFIKSCSVEQNFEMRVGCTRDLILISGLPANTMTVRLDILDDERRVTGVSIIGGEHRLTNYKSVTTVHRFEKENRIWTVVLKSYVVDMPEGNSEDDTRMIVDTGVKLLLQKLATVAEAMARN</t>
  </si>
  <si>
    <t>59A;81L;83L;92M;94V;108V;110I;117L;120Y;122S;141K;159I;160V;163G;164V;167L</t>
  </si>
  <si>
    <t>pair_3098.pdb</t>
  </si>
  <si>
    <t>Experimentally validated binder (Y2H/FACS). Passes all Boltz2 quality gates and ranks in top 100 by pocket pLDDT.</t>
  </si>
  <si>
    <t>MASELTPEERSELKNSIAEFHTYQLDPGSCSSLHAQRIHAPPELVWSIVRRFDKPQTYVHFIKSCSVEQNFEMRVGCTRDDILISGLPANTMTVRLDILDDERRVTGASVIGGEHRLTNYKSVTTVHRFEKENRIWTVVLKSYVVDMPEGNSEDDTRMIVDTGVKLLLQKLATVAEAMARN</t>
  </si>
  <si>
    <t>59V;81D;83L;92M;94V;108A;110V;117L;120Y;122S;141K;159I;160V;163G;164V;167L</t>
  </si>
  <si>
    <t>pair_3092.pdb</t>
  </si>
  <si>
    <t>MASELTPEERSELKNSIAEFHTYQLDPGSCSSLHAQRIHAPPELVWSIVRRFDKPQTYAHFIKSCSVEQNFEMRVGCTRDDILISGLPANTMTVRLDILDDERRVTGVSIIGGEHRLTNYKSVTTVHRFEKENRIWTVVLKSYVVDMPEGNSEDDTRMILDTGVKLILQKLATVAEAMARN</t>
  </si>
  <si>
    <t>59A;81D;83L;92M;94V;108V;110I;117L;120Y;122S;141K;159I;160L;163G;164V;167I</t>
  </si>
  <si>
    <t>pair_3069.pdb</t>
  </si>
  <si>
    <t>MASELTPEERSELKNSIAEFHTYQLDPGSCSSLHAQRIHAPPELVWSIVRRFDKPQTYAHFIKSCSVEQNFEMRVGCTRDDILISGLPANTMTVRLDILDDERRVTGASVIGGEHRLTNYKSVTTVHRFEKENRIWTVVLKSYVVDMPEGNSEDDTRMIVDTGVKLLLQKLATVAEAMARN</t>
  </si>
  <si>
    <t>59A;81D;83L;92M;94V;108A;110V;117L;120Y;122S;141K;159I;160V;163G;164V;167L</t>
  </si>
  <si>
    <t>pair_3070.pdb</t>
  </si>
  <si>
    <t>MASELTPEERSELKNSIAEFHTYQLDPGSCSSLHAQRIHAPPELVWSIVRRFDKPQTYAHFIKSCSVEQNFEMRVGCTRDDILISGLPANTMTVRLDILDDERRVTGVSIIGGEHRLTNYKSVTTVHRFEKENRIWTVVLKSYVVDMPEGNSEDDTRMHVDTLTKLALQKLATVAEAMARN</t>
  </si>
  <si>
    <t>59A;81D;83L;92M;94V;108V;110I;117L;120Y;122S;141K;159H;160V;163L;164T;167A</t>
  </si>
  <si>
    <t>pair_3074.pdb</t>
  </si>
  <si>
    <t>MASELTPEERSELKNSIAEFHTYQLDPGSCSSLHAQRIHAPPELVWSIVRRFDKPQTYAHFIKSCSVEQNFEMRVGCTRDDILISGLPANTMTVRLDILDDERRVTGHSIIGGEHRLTNYKSVTTVHRFEKENRIWTVVLKSYVVDMPEGNSEDDTRMILDTGVKLILQKLATVAEAMARN</t>
  </si>
  <si>
    <t>59A;81D;83L;92M;94V;108H;110I;117L;120Y;122S;141K;159I;160L;163G;164V;167I</t>
  </si>
  <si>
    <t>pair_3108.pdb</t>
  </si>
  <si>
    <t>MASELTPEERSELKNSIAEFHTYQLDPGSCSSLHAQRIHAPPELVWSIVRRFDKPQTYVHFIKSCSVEQNFEMRVGCTRDDILISGLPANTMTVRLDILDDERRVTGVSIIGGEHRLTNYKSVTTVHRFEKENRIWTVVLKSYVVDMPEGNSEDDTRMILDTGVKLILQKLATVAEAMARN</t>
  </si>
  <si>
    <t>59V;81D;83L;92M;94V;108V;110I;117L;120Y;122S;141K;159I;160L;163G;164V;167I</t>
  </si>
  <si>
    <t>pair_3101.pdb</t>
  </si>
  <si>
    <t>pair_0664</t>
  </si>
  <si>
    <t>non_binder</t>
  </si>
  <si>
    <t>59v_0326</t>
  </si>
  <si>
    <t>59V;81D;83L;92M;94V;108V;141K;159I;160V;163G;167L</t>
  </si>
  <si>
    <t>MASELTPEERSELKNSIAEFHTYQLDPGSCSSLHAQRIHAPPELVWSIVRRFDKPQTYVHFIKSCSVEQNFEMRVGCTRDDILISGLPANTMTVRLDILDDERRVTGVSIIGGEHRLTNYKSVTTVHRFEKENRIWTVVLKSYVVDMPEGNSEDDTRMIVDTGVKLLLQKLATVAEAMARN</t>
  </si>
  <si>
    <t>59V;81D;83L;92M;94V;108V;110I;117L;120Y;122S;141K;159I;160V;163G;164V;167L</t>
  </si>
  <si>
    <t>negative</t>
  </si>
  <si>
    <t>pair_0664.pdb</t>
  </si>
  <si>
    <t>Non-binder that passes Boltz2 quality gates and ranks in top 100. Predicted high confidence but no experimental binding.</t>
  </si>
  <si>
    <t>pair_0777</t>
  </si>
  <si>
    <t>59v_0208</t>
  </si>
  <si>
    <t>59V;81L;92G;94V;108A;110V;120F;122W;141Q;159Y;160V;163F</t>
  </si>
  <si>
    <t>MASELTPEERSELKNSIAEFHTYQLDPGSCSSLHAQRIHAPPELVWSIVRRFDKPQTYVHFIKSCSVEQNFEMRVGCTRDLIVISGLPANTGTVRLDILDDERRVTGASVIGGEHRLTNFKWVTTVHRFEKENRIWTVVLQSYVVDMPEGNSEDDTRMYVDTFVKLNLQKLATVAEAMARN</t>
  </si>
  <si>
    <t>59V;81L;83V;92G;94V;108A;110V;117L;120F;122W;141Q;159Y;160V;163F;164V;167N</t>
  </si>
  <si>
    <t>pair_0777.pdb</t>
  </si>
  <si>
    <t>MASELTPEERSELKNSIAEFHTYQLDPGSCSSLHAQRIHAPPELVWSIVRRFDKPQTYVHFIKSCSVEQNFEMRVGCTRDDILISGLPANTMTVRLDILDDERRVTGVSIIGGEHRLTNYKSVTTVHRFEKENRIWTVVLKSYVVDMPEGNSEDDTRMIMDTGIKLILQKLATVAEAMARN</t>
  </si>
  <si>
    <t>59V;81D;83L;92M;94V;108V;110I;117L;120Y;122S;141K;159I;160M;163G;164I;167I</t>
  </si>
  <si>
    <t>pair_3079.pdb</t>
  </si>
  <si>
    <t>MASELTPEERSELKNSIAEFHTYQLDPGSCSSLHAQRIHAPPELVWSIVRRFDKPQTYVHFIKSCSVEQNFEMRVGCTRDDILISGLPANTMTVRLDILDDERRVTGHSIIGGEHRLTNYKSVTTVHRFEKENRIWTVVLKSYVVDMPEGNSEDDTRMILDTGVKLILQKLATVAEAMARN</t>
  </si>
  <si>
    <t>59V;81D;83L;92M;94V;108H;110I;117L;120Y;122S;141K;159I;160L;163G;164V;167I</t>
  </si>
  <si>
    <t>pair_3076.pdb</t>
  </si>
  <si>
    <t>MASELTPEERSELKNSIAEFHTYQLDPGSCSSLHAQRIHAPPELVWSIVRRFDKPQTYVHFIKSCSVEQNFEMRVGCTRDDILISGLPANTMTVRLDILDDERRVTGASVIGGEHRLTNLKWVTTVHRFEKENRIWTVVLRSYVVDMPEGNSEDDTRMHVDTLFKLGLQKLATVAEAMARN</t>
  </si>
  <si>
    <t>59V;81D;83L;92M;94V;108A;110V;117L;120L;122W;141R;159H;160V;163L;164F;167G</t>
  </si>
  <si>
    <t>pair_3099.pdb</t>
  </si>
  <si>
    <t>MASELTPEERSELKNSIAEFHTYQLDPGSCSSLHAQRIHAPPELVWSIVRRFDKPQTYVHFIKSCSVEQNFEMRVGCTRDDILISGLPANTMTVRLDILDDERRVTGHSIIGGEHRLTNYKSVTTVHRFEKENRIWTVVLKSYVVDMPEGNSEDDTRMIVDTGVKLLLQKLATVAEAMARN</t>
  </si>
  <si>
    <t>59V;81D;83L;92M;94V;108H;110I;117L;120Y;122S;141K;159I;160V;163G;164V;167L</t>
  </si>
  <si>
    <t>pair_3087.pdb</t>
  </si>
  <si>
    <t>MASELTPEERSELKNSIAEFHTYQLDPGSCSSLHAQRIHAPPELVWSIVRRFDKPQTYVHFIKSCSVEQNFEMRVGCTRDDILISGLPANTMTVRLDILDDERRVTGASVIGGEHRVTNLKTVTTVHRFEKENRIWTVVLKSYVVDMPEGNSEDDTRMIVDTGVKLLLQKLATVAEAMARN</t>
  </si>
  <si>
    <t>59V;81D;83L;92M;94V;108A;110V;117V;120L;122T;141K;159I;160V;163G;164V;167L</t>
  </si>
  <si>
    <t>pair_3062.pdb</t>
  </si>
  <si>
    <t>pair_1939</t>
  </si>
  <si>
    <t>59a_0028</t>
  </si>
  <si>
    <t>59A;81L;92A;94V;108A;110V;120F;122W;141Q;159Y;160V;163F;167A</t>
  </si>
  <si>
    <t>MASELTPEERSELKNSIAEFHTYQLDPGSCSSLHAQRIHAPPELVWSIVRRFDKPQTYAHFIKSCSVEQNFEMRVGCTRDLIVISGLPANTATVRLDILDDERRVTGASVIGGEHRLTNFKWVTTVHRFEKENRIWTVVLQSYVVDMPEGNSEDDTRMYVDTFVKLALQKLATVAEAMARN</t>
  </si>
  <si>
    <t>59A;81L;83V;92A;94V;108A;110V;117L;120F;122W;141Q;159Y;160V;163F;164V;167A</t>
  </si>
  <si>
    <t>pair_1939.pdb</t>
  </si>
  <si>
    <t>pair_1824</t>
  </si>
  <si>
    <t>59a_0144</t>
  </si>
  <si>
    <t>59A;81L;83A;92G;94V;108S;110V;120F;122W;141Q;160V;163L;164F;167T</t>
  </si>
  <si>
    <t>MASELTPEERSELKNSIAEFHTYQLDPGSCSSLHAQRIHAPPELVWSIVRRFDKPQTYAHFIKSCSVEQNFEMRVGCTRDLIAISGLPANTGTVRLDILDDERRVTGSSVIGGEHRLTNFKWVTTVHRFEKENRIWTVVLQSYVVDMPEGNSEDDTRMFVDTLFKLTLQKLATVAEAMARN</t>
  </si>
  <si>
    <t>59A;81L;83A;92G;94V;108S;110V;117L;120F;122W;141Q;159F;160V;163L;164F;167T</t>
  </si>
  <si>
    <t>pair_1824.pdb</t>
  </si>
  <si>
    <t>MASELTPEERSELKNSIAEFHTYQLDPGSCSSLHAQRIHAPPELVWSIVRRFDKPQTYVHFIKSCSVEQNFEMRVGCTRDLIAISGLPANTATERLDILDDERRVTGASVIGGEHRLTNLKWVTTVHRFEKENRIWTVVLRSYVVDMPEGNSEDDTRMHVDTLFKLGLQKLATVAEAMARN</t>
  </si>
  <si>
    <t>59V;81L;83A;92A;94E;108A;110V;117L;120L;122W;141R;159H;160V;163L;164F;167G</t>
  </si>
  <si>
    <t>pair_3059.pdb</t>
  </si>
  <si>
    <t>MASELTPEERSELKNSIAEFHTYQLDPGSCSSLHAQRIHAPPELVWSIVRRFDKPQTYAHFIKSCSVEQNFEMRVGCTRDDILISGLPANTMTVRLDILDDERRVTGASVIGGEHRVTNLKTVTTVHRFEKENRIWTVVLQSYVVDMPEGNSEDDTRMYVDTFVKLALQKLATVAEAMARN</t>
  </si>
  <si>
    <t>59A;81D;83L;92M;94V;108A;110V;117V;120L;122T;141Q;159Y;160V;163F;164V;167A</t>
  </si>
  <si>
    <t>pair_3064.pdb</t>
  </si>
  <si>
    <t>MASELTPEERSELKNSIAEFHTYQLDPGSCSSLHAQRIHAPPELVWSIVRRFDKPQTYAHFIKSCSVEQNFEMRVGCTRDDILISGLPANTMTVRLDILDDERRVTGASVIGGEHRVTNLKTVTTVHRFEKENRIWTVVLKSYVVDMPEGNSEDDTRMIMDTGIKLILQKLATVAEAMARN</t>
  </si>
  <si>
    <t>pair_3063.pdb</t>
  </si>
  <si>
    <t>pair_0827</t>
  </si>
  <si>
    <t>59v_0157</t>
  </si>
  <si>
    <t>59V;81L;92G;94V;108A;110V;120F;122W;141Q;160V;163F;167V</t>
  </si>
  <si>
    <t>MASELTPEERSELKNSIAEFHTYQLDPGSCSSLHAQRIHAPPELVWSIVRRFDKPQTYVHFIKSCSVEQNFEMRVGCTRDLIVISGLPANTGTVRLDILDDERRVTGASVIGGEHRLTNFKWVTTVHRFEKENRIWTVVLQSYVVDMPEGNSEDDTRMFVDTFVKLVLQKLATVAEAMARN</t>
  </si>
  <si>
    <t>59V;81L;83V;92G;94V;108A;110V;117L;120F;122W;141Q;159F;160V;163F;164V;167V</t>
  </si>
  <si>
    <t>pair_0827.pdb</t>
  </si>
  <si>
    <t>pair_1860</t>
  </si>
  <si>
    <t>59a_0107</t>
  </si>
  <si>
    <t>59A;81L;92A;94V;108A;110V;117V;120F;122W;141Q;159Y;160M;163L;164F;167A</t>
  </si>
  <si>
    <t>MASELTPEERSELKNSIAEFHTYQLDPGSCSSLHAQRIHAPPELVWSIVRRFDKPQTYAHFIKSCSVEQNFEMRVGCTRDLIVISGLPANTATVRLDILDDERRVTGASVIGGEHRVTNFKWVTTVHRFEKENRIWTVVLQSYVVDMPEGNSEDDTRMYMDTLFKLALQKLATVAEAMARN</t>
  </si>
  <si>
    <t>59A;81L;83V;92A;94V;108A;110V;117V;120F;122W;141Q;159Y;160M;163L;164F;167A</t>
  </si>
  <si>
    <t>pair_1860.pdb</t>
  </si>
  <si>
    <t>MASELTPEERSELKNSIAEFHTYQLDPGSCSSLHAQRIHAPPELVWSIVRRFDKPQTYVHFIKSCSVEQNFEMRVGCTRDDILISGLPANTMTVRLDILDDERRVTGVSIIGGEHRVTNLKTVTTVHRFEKENRIWTVVLKSYVVDMPEGNSEDDTRMILDTGVKLILQKLATVAEAMARN</t>
  </si>
  <si>
    <t>59V;81D;83L;92M;94V;108V;110I;117V;120L;122T;141K;159I;160L;163G;164V;167I</t>
  </si>
  <si>
    <t>pair_3088.pdb</t>
  </si>
  <si>
    <t>MASELTPEERSELKNSIAEFHTYQLDPGSCSSLHAQRIHAPPELVWSIVRRFDKPQTYVHFIKSCSVEQNFEMRVGCTRDDILISGLPANTMTVRLDILDDERRVTGASVIGGEHRTTNLKTVTTVHRFEKENRIWTVVLKSYVVDMPEGNSEDDTRMILDTGVKLILQKLATVAEAMARN</t>
  </si>
  <si>
    <t>59V;81D;83L;92M;94V;108A;110V;117T;120L;122T;141K;159I;160L;163G;164V;167I</t>
  </si>
  <si>
    <t>pair_3104.pdb</t>
  </si>
  <si>
    <t>pair_0647</t>
  </si>
  <si>
    <t>59v_0344</t>
  </si>
  <si>
    <t>59V;81D;83L;92L;94L;108H;141K;159I;160L;163G;164Y;167I</t>
  </si>
  <si>
    <t>MASELTPEERSELKNSIAEFHTYQLDPGSCSSLHAQRIHAPPELVWSIVRRFDKPQTYVHFIKSCSVEQNFEMRVGCTRDDILISGLPANTLTLRLDILDDERRVTGHSIIGGEHRLTNYKSVTTVHRFEKENRIWTVVLKSYVVDMPEGNSEDDTRMILDTGYKLILQKLATVAEAMARN</t>
  </si>
  <si>
    <t>59V;81D;83L;92L;94L;108H;110I;117L;120Y;122S;141K;159I;160L;163G;164Y;167I</t>
  </si>
  <si>
    <t>pair_0647.pdb</t>
  </si>
  <si>
    <t>MASELTPEERSELKNSIAEFHTYQLDPGSCSSLHAQRIHAPPELVWSIVRRFDKPQTYVHFIKSCSVEQNFEMRVGCTRDDILISGLPANTMTLRLDILDDERRVTGASVIGGEHRVTNLKTVTTVHRFEKENRIWTVVLKSYVVDMPEGNSEDDTRMIVDTGVKLLLQKLATVAEAMARN</t>
  </si>
  <si>
    <t>59V;81D;83L;92M;94L;108A;110V;117V;120L;122T;141K;159I;160V;163G;164V;167L</t>
  </si>
  <si>
    <t>pair_3077.pdb</t>
  </si>
  <si>
    <t>pair_1785</t>
  </si>
  <si>
    <t>59a_0184</t>
  </si>
  <si>
    <t>59A;83F;92A;94V;108A;117V;120F;122W;141R;159I;160V;163G;167M</t>
  </si>
  <si>
    <t>MASELTPEERSELKNSIAEFHTYQLDPGSCSSLHAQRIHAPPELVWSIVRRFDKPQTYAHFIKSCSVEQNFEMRVGCTRDVIFISGLPANTATVRLDILDDERRVTGASIIGGEHRVTNFKWVTTVHRFEKENRIWTVVLRSYVVDMPEGNSEDDTRMIVDTGVKLMLQKLATVAEAMARN</t>
  </si>
  <si>
    <t>59A;81V;83F;92A;94V;108A;110I;117V;120F;122W;141R;159I;160V;163G;164V;167M</t>
  </si>
  <si>
    <t>pair_1785.pdb</t>
  </si>
  <si>
    <t>MASELTPEERSELKNSIAEFHTYQLDPGSCSSLHAQRIHAPPELVWSIVRRFDKPQTYLHFIKSCSVEQNFEMRVGCTRDDILISGLPANTMTVRLDILDDERRVTGVSIIGGEHRLTNYKSVTTVHRFEKENRIWTVVLKSYVVDMPEGNSEDDTRMILDTGVKLILQKLATVAEAMARN</t>
  </si>
  <si>
    <t>59L;81D;83L;92M;94V;108V;110I;117L;120Y;122S;141K;159I;160L;163G;164V;167I</t>
  </si>
  <si>
    <t>pair_3073.pdb</t>
  </si>
  <si>
    <t>MASELTPEERSELKNSIAEFHTYQLDPGSCSSLHAQRIHAPPELVWSIVRRFDKPQTYVHFIKSCSVEQNFEMRVGCTRDDILISGLPANTMTVRLDILDDERRVTGASVIGGEHRVTNLKTVTTVHRFEKENRIWTVVLKSYVVDMPEGNSEDDTRMILDTGVKLILQKLATVAEAMARN</t>
  </si>
  <si>
    <t>59V;81D;83L;92M;94V;108A;110V;117V;120L;122T;141K;159I;160L;163G;164V;167I</t>
  </si>
  <si>
    <t>pair_3068.pdb</t>
  </si>
  <si>
    <t>MASELTPEERSELKNSIAEFHTYQLDPGSCSSLHAQRIHAPPELVWSIVRRFDKPQTYVHFIKSCSVEQNFEMRVGCTRDDILISGLPANTMTVRLDILDDERRVTGASVIGGEHRVTNLKTVTTVHRFEKENRIWTVVLKSYVVDMPEGNSEDDTRMILDTGVKLLLQKLATVAEAMARN</t>
  </si>
  <si>
    <t>59V;81D;83L;92M;94V;108A;110V;117V;120L;122T;141K;159I;160L;163G;164V;167L</t>
  </si>
  <si>
    <t>pair_3103.pdb</t>
  </si>
  <si>
    <t>pair_1656</t>
  </si>
  <si>
    <t>59a_0318</t>
  </si>
  <si>
    <t>59A;81L;92A;94Q;108S;110V;117V;120L;122W;141Q;159H;160M;163F;164F;167A</t>
  </si>
  <si>
    <t>MASELTPEERSELKNSIAEFHTYQLDPGSCSSLHAQRIHAPPELVWSIVRRFDKPQTYAHFIKSCSVEQNFEMRVGCTRDLIVISGLPANTATQRLDILDDERRVTGSSVIGGEHRVTNLKWVTTVHRFEKENRIWTVVLQSYVVDMPEGNSEDDTRMHMDTFFKLALQKLATVAEAMARN</t>
  </si>
  <si>
    <t>59A;81L;83V;92A;94Q;108S;110V;117V;120L;122W;141Q;159H;160M;163F;164F;167A</t>
  </si>
  <si>
    <t>pair_1656.pdb</t>
  </si>
  <si>
    <t>pair_1914</t>
  </si>
  <si>
    <t>59a_0053</t>
  </si>
  <si>
    <t>59A;81L;83A;92A;94V;108Q;110V;120F;122W;141R;159H;160V;163F;164F;167T</t>
  </si>
  <si>
    <t>MASELTPEERSELKNSIAEFHTYQLDPGSCSSLHAQRIHAPPELVWSIVRRFDKPQTYAHFIKSCSVEQNFEMRVGCTRDLIAISGLPANTATVRLDILDDERRVTGQSVIGGEHRLTNFKWVTTVHRFEKENRIWTVVLRSYVVDMPEGNSEDDTRMHVDTFFKLTLQKLATVAEAMARN</t>
  </si>
  <si>
    <t>59A;81L;83A;92A;94V;108Q;110V;117L;120F;122W;141R;159H;160V;163F;164F;167T</t>
  </si>
  <si>
    <t>pair_1914.pdb</t>
  </si>
  <si>
    <t>pair_0867</t>
  </si>
  <si>
    <t>59v_0116</t>
  </si>
  <si>
    <t>59V;81L;83A;92G;94V;108Q;110V;120F;122W;141R;160V;163L;164F;167A</t>
  </si>
  <si>
    <t>MASELTPEERSELKNSIAEFHTYQLDPGSCSSLHAQRIHAPPELVWSIVRRFDKPQTYVHFIKSCSVEQNFEMRVGCTRDLIAISGLPANTGTVRLDILDDERRVTGQSVIGGEHRLTNFKWVTTVHRFEKENRIWTVVLRSYVVDMPEGNSEDDTRMFVDTLFKLALQKLATVAEAMARN</t>
  </si>
  <si>
    <t>59V;81L;83A;92G;94V;108Q;110V;117L;120F;122W;141R;159F;160V;163L;164F;167A</t>
  </si>
  <si>
    <t>pair_0867.pdb</t>
  </si>
  <si>
    <t>pair_0602</t>
  </si>
  <si>
    <t>59v_0390</t>
  </si>
  <si>
    <t>59V;81L;83A;92A;94V;108A;110V;122W;141Q;159H;160V;163L;164I;167A</t>
  </si>
  <si>
    <t>MASELTPEERSELKNSIAEFHTYQLDPGSCSSLHAQRIHAPPELVWSIVRRFDKPQTYVHFIKSCSVEQNFEMRVGCTRDLIAISGLPANTATVRLDILDDERRVTGASVIGGEHRLTNYKWVTTVHRFEKENRIWTVVLQSYVVDMPEGNSEDDTRMHVDTLIKLALQKLATVAEAMARN</t>
  </si>
  <si>
    <t>59V;81L;83A;92A;94V;108A;110V;117L;120Y;122W;141Q;159H;160V;163L;164I;167A</t>
  </si>
  <si>
    <t>pair_0602.pdb</t>
  </si>
  <si>
    <t>pair_0776</t>
  </si>
  <si>
    <t>59v_0209</t>
  </si>
  <si>
    <t>59V;81L;92G;94V;108S;110V;120F;122W;141Q;159Y;160V;163F;167A</t>
  </si>
  <si>
    <t>MASELTPEERSELKNSIAEFHTYQLDPGSCSSLHAQRIHAPPELVWSIVRRFDKPQTYVHFIKSCSVEQNFEMRVGCTRDLIVISGLPANTGTVRLDILDDERRVTGSSVIGGEHRLTNFKWVTTVHRFEKENRIWTVVLQSYVVDMPEGNSEDDTRMYVDTFVKLALQKLATVAEAMARN</t>
  </si>
  <si>
    <t>59V;81L;83V;92G;94V;108S;110V;117L;120F;122W;141Q;159Y;160V;163F;164V;167A</t>
  </si>
  <si>
    <t>pair_0776.pdb</t>
  </si>
  <si>
    <t>pair_1961</t>
  </si>
  <si>
    <t>59a_0006</t>
  </si>
  <si>
    <t>59A;81L;92G;94V;108A;110V;117V;120L;122W;141R;159H;160M;163I;164F;167A</t>
  </si>
  <si>
    <t>MASELTPEERSELKNSIAEFHTYQLDPGSCSSLHAQRIHAPPELVWSIVRRFDKPQTYAHFIKSCSVEQNFEMRVGCTRDLIVISGLPANTGTVRLDILDDERRVTGASVIGGEHRVTNLKWVTTVHRFEKENRIWTVVLRSYVVDMPEGNSEDDTRMHMDTIFKLALQKLATVAEAMARN</t>
  </si>
  <si>
    <t>59A;81L;83V;92G;94V;108A;110V;117V;120L;122W;141R;159H;160M;163I;164F;167A</t>
  </si>
  <si>
    <t>pair_1961.pdb</t>
  </si>
  <si>
    <t>MASELTPEERSELKNSIAEFHTYQLDPGSCSSLHAQRIHAPPELVWSIVRRFDKPQTYVHFIKSCSVEQNFEMRVGCTRDDILISGLPANTMTLRLDILDDERRVTGASVIGGEHRVTNLKTVTTVHRFEKENRIWTVVLKSYVVDMPEGNSEDDTRMILDTGVKLILQKLATVAEAMARN</t>
  </si>
  <si>
    <t>59V;81D;83L;92M;94L;108A;110V;117V;120L;122T;141K;159I;160L;163G;164V;167I</t>
  </si>
  <si>
    <t>pair_3071.pdb</t>
  </si>
  <si>
    <t>pair_0765</t>
  </si>
  <si>
    <t>59v_0220</t>
  </si>
  <si>
    <t>59V;81L;83A;92G;94V;108Q;110V;120F;122W;141Q;160V;163F;164F;167A</t>
  </si>
  <si>
    <t>MASELTPEERSELKNSIAEFHTYQLDPGSCSSLHAQRIHAPPELVWSIVRRFDKPQTYVHFIKSCSVEQNFEMRVGCTRDLIAISGLPANTGTVRLDILDDERRVTGQSVIGGEHRLTNFKWVTTVHRFEKENRIWTVVLQSYVVDMPEGNSEDDTRMFVDTFFKLALQKLATVAEAMARN</t>
  </si>
  <si>
    <t>59V;81L;83A;92G;94V;108Q;110V;117L;120F;122W;141Q;159F;160V;163F;164F;167A</t>
  </si>
  <si>
    <t>pair_0765.pdb</t>
  </si>
  <si>
    <t>pair_0822</t>
  </si>
  <si>
    <t>59v_0163</t>
  </si>
  <si>
    <t>59V;81D;83A;92A;94V;108A;110V;117V;120L;122W;141Q;159I;160M;163F;164F;167T</t>
  </si>
  <si>
    <t>MASELTPEERSELKNSIAEFHTYQLDPGSCSSLHAQRIHAPPELVWSIVRRFDKPQTYVHFIKSCSVEQNFEMRVGCTRDDIAISGLPANTATVRLDILDDERRVTGASVIGGEHRVTNLKWVTTVHRFEKENRIWTVVLQSYVVDMPEGNSEDDTRMIMDTFFKLTLQKLATVAEAMARN</t>
  </si>
  <si>
    <t>pair_0822.pdb</t>
  </si>
  <si>
    <t>pair_1784</t>
  </si>
  <si>
    <t>59a_0185</t>
  </si>
  <si>
    <t>59A;83F;92A;94V;117V;122T;141R;159I;160V;163G;164I;167D</t>
  </si>
  <si>
    <t>MASELTPEERSELKNSIAEFHTYQLDPGSCSSLHAQRIHAPPELVWSIVRRFDKPQTYAHFIKSCSVEQNFEMRVGCTRDVIFISGLPANTATVRLDILDDERRVTGFSIIGGEHRVTNYKTVTTVHRFEKENRIWTVVLRSYVVDMPEGNSEDDTRMIVDTGIKLDLQKLATVAEAMARN</t>
  </si>
  <si>
    <t>59A;81V;83F;92A;94V;108F;110I;117V;120Y;122T;141R;159I;160V;163G;164I;167D</t>
  </si>
  <si>
    <t>pair_1784.pdb</t>
  </si>
  <si>
    <t>MASELTPEERSELKNSIAEFHTYQLDPGSCSSLHAQRIHAPPELVWSIVRRFDKPQTYVHFIKSCSVEQNFEMRVGCTRDDILISGLPANTMTVRLDILDDERRVTGASVIGGEHRVTNLKTVTTVHRFEKENRIWTVVLKSYVVDMPEGNSEDDTRMILDTGYKLILQKLATVAEAMARN</t>
  </si>
  <si>
    <t>pair_3067.pdb</t>
  </si>
  <si>
    <t>MASELTPEERSELKNSIAEFHTYQLDPGSCSSLHAQRIHAPPELVWSIVRRFDKPQTYAHFIKSCSVEQNFEMRVGCTRDDILISGLPANTMTVRLDILDDERRVTGASVIGGEHRVTNLKTVTTVHRFEKENRIWTVVLKSYVVDMPEGNSEDDTRMIVDTGVKLLLQKLATVAEAMARN</t>
  </si>
  <si>
    <t>59A;81D;83L;92M;94V;108A;110V;117V;120L;122T;141K;159I;160V;163G;164V;167L</t>
  </si>
  <si>
    <t>pair_3086.pdb</t>
  </si>
  <si>
    <t>pair_0506</t>
  </si>
  <si>
    <t>59v_0486</t>
  </si>
  <si>
    <t>59V;81L;92A;108A;110V;120E;122W;141R;160M;163L;164F;167G</t>
  </si>
  <si>
    <t>MASELTPEERSELKNSIAEFHTYQLDPGSCSSLHAQRIHAPPELVWSIVRRFDKPQTYVHFIKSCSVEQNFEMRVGCTRDLIVISGLPANTATERLDILDDERRVTGASVIGGEHRLTNEKWVTTVHRFEKENRIWTVVLRSYVVDMPEGNSEDDTRMFMDTLFKLGLQKLATVAEAMARN</t>
  </si>
  <si>
    <t>59V;81L;83V;92A;94E;108A;110V;117L;120E;122W;141R;159F;160M;163L;164F;167G</t>
  </si>
  <si>
    <t>pair_0506.pdb</t>
  </si>
  <si>
    <t>MASELTPEERSELKNSIAEFHTYQLDPGSCSSLHAQRIHAPPELVWSIVRRFDKPQTYVHFIKSCSVEQNFEMRVGCTRDDILISGLPANTMTVRLDILDDERRVTGASVIGGEHRVTNLKTVTTVHRFEKENRIWTVVLKSYVVDMPEGNSEDDTRMHMDTIFKLALQKLATVAEAMARN</t>
  </si>
  <si>
    <t>pair_3078.pdb</t>
  </si>
  <si>
    <t>MASELTPEERSELKNSIAEFHTYQLDPGSCSSLHAQRIHAPPELVWSIVRRFDKPQTYAHFIKSCSVEQNFEMRVGCTRDDILISGLPANTMTVRLDILDDERRVTGASVIGGEHRVTNLKTVTTVHRFEKENRIWTVVLKSYVVDMPEGNSEDDTRMILDTGVKLILQKLATVAEAMARN</t>
  </si>
  <si>
    <t>59A;81D;83L;92M;94V;108A;110V;117V;120L;122T;141K;159I;160L;163G;164V;167I</t>
  </si>
  <si>
    <t>pair_3085.pdb</t>
  </si>
  <si>
    <t>pair_1397</t>
  </si>
  <si>
    <t>59l_0079</t>
  </si>
  <si>
    <t>59L;81L;83A;92A;94V;108A;110V;120L;122W;141Q;159Y;160V;163L;164F;167A</t>
  </si>
  <si>
    <t>MASELTPEERSELKNSIAEFHTYQLDPGSCSSLHAQRIHAPPELVWSIVRRFDKPQTYLHFIKSCSVEQNFEMRVGCTRDLIAISGLPANTATVRLDILDDERRVTGASVIGGEHRLTNLKWVTTVHRFEKENRIWTVVLQSYVVDMPEGNSEDDTRMYVDTLFKLALQKLATVAEAMARN</t>
  </si>
  <si>
    <t>59L;81L;83A;92A;94V;108A;110V;117L;120L;122W;141Q;159Y;160V;163L;164F;167A</t>
  </si>
  <si>
    <t>pair_1397.pdb</t>
  </si>
  <si>
    <t>pair_0288</t>
  </si>
  <si>
    <t>wt_mandi_0208</t>
  </si>
  <si>
    <t>59R;81L;92G;94V;108A;110V;120F;122W;141Q;159Y;160V;163F</t>
  </si>
  <si>
    <t>MASELTPEERSELKNSIAEFHTYQLDPGSCSSLHAQRIHAPPELVWSIVRRFDKPQTYRHFIKSCSVEQNFEMRVGCTRDLIVISGLPANTGTVRLDILDDERRVTGASVIGGEHRLTNFKWVTTVHRFEKENRIWTVVLQSYVVDMPEGNSEDDTRMYVDTFVKLNLQKLATVAEAMARN</t>
  </si>
  <si>
    <t>59R;81L;83V;92G;94V;108A;110V;117L;120F;122W;141Q;159Y;160V;163F;164V;167N</t>
  </si>
  <si>
    <t>pair_0288.pdb</t>
  </si>
  <si>
    <t>pair_1023</t>
  </si>
  <si>
    <t>59l_0459</t>
  </si>
  <si>
    <t>59L;81L;83L;92A;94Q;108A;110V;117A;120F;122W;141R;159I;160Y;163F;164F;167A</t>
  </si>
  <si>
    <t>MASELTPEERSELKNSIAEFHTYQLDPGSCSSLHAQRIHAPPELVWSIVRRFDKPQTYLHFIKSCSVEQNFEMRVGCTRDLILISGLPANTATQRLDILDDERRVTGASVIGGEHRATNFKWVTTVHRFEKENRIWTVVLRSYVVDMPEGNSEDDTRMIYDTFFKLALQKLATVAEAMARN</t>
  </si>
  <si>
    <t>pair_1023.pdb</t>
  </si>
  <si>
    <t>pair_0876</t>
  </si>
  <si>
    <t>59v_0107</t>
  </si>
  <si>
    <t>59V;81L;92A;94V;108A;110V;117V;120F;122W;141Q;159Y;160M;163L;164F;167A</t>
  </si>
  <si>
    <t>MASELTPEERSELKNSIAEFHTYQLDPGSCSSLHAQRIHAPPELVWSIVRRFDKPQTYVHFIKSCSVEQNFEMRVGCTRDLIVISGLPANTATVRLDILDDERRVTGASVIGGEHRVTNFKWVTTVHRFEKENRIWTVVLQSYVVDMPEGNSEDDTRMYMDTLFKLALQKLATVAEAMARN</t>
  </si>
  <si>
    <t>59V;81L;83V;92A;94V;108A;110V;117V;120F;122W;141Q;159Y;160M;163L;164F;167A</t>
  </si>
  <si>
    <t>pair_0876.pdb</t>
  </si>
  <si>
    <t>pair_1679</t>
  </si>
  <si>
    <t>59a_0293</t>
  </si>
  <si>
    <t>59A;81L;83A;92G;94V;108A;110V;120E;122W;141Q;159Y;160M;163I;164F;167G</t>
  </si>
  <si>
    <t>MASELTPEERSELKNSIAEFHTYQLDPGSCSSLHAQRIHAPPELVWSIVRRFDKPQTYAHFIKSCSVEQNFEMRVGCTRDLIAISGLPANTGTVRLDILDDERRVTGASVIGGEHRLTNEKWVTTVHRFEKENRIWTVVLQSYVVDMPEGNSEDDTRMYMDTIFKLGLQKLATVAEAMARN</t>
  </si>
  <si>
    <t>59A;81L;83A;92G;94V;108A;110V;117L;120E;122W;141Q;159Y;160M;163I;164F;167G</t>
  </si>
  <si>
    <t>pair_1679.pdb</t>
  </si>
  <si>
    <t>pair_1938</t>
  </si>
  <si>
    <t>59a_0029</t>
  </si>
  <si>
    <t>59A;81L;92A;94V;108A;110V;120F;122W;141Q;159Y;160M;163F;167A</t>
  </si>
  <si>
    <t>MASELTPEERSELKNSIAEFHTYQLDPGSCSSLHAQRIHAPPELVWSIVRRFDKPQTYAHFIKSCSVEQNFEMRVGCTRDLIVISGLPANTATVRLDILDDERRVTGASVIGGEHRLTNFKWVTTVHRFEKENRIWTVVLQSYVVDMPEGNSEDDTRMYMDTFVKLALQKLATVAEAMARN</t>
  </si>
  <si>
    <t>59A;81L;83V;92A;94V;108A;110V;117L;120F;122W;141Q;159Y;160M;163F;164V;167A</t>
  </si>
  <si>
    <t>pair_1938.pdb</t>
  </si>
  <si>
    <t>pair_0502</t>
  </si>
  <si>
    <t>59v_0490</t>
  </si>
  <si>
    <t>59V;81L;83F;92A;94V;117V;122Q;141K;159V;160V;163G;164I;167V</t>
  </si>
  <si>
    <t>MASELTPEERSELKNSIAEFHTYQLDPGSCSSLHAQRIHAPPELVWSIVRRFDKPQTYVHFIKSCSVEQNFEMRVGCTRDLIFISGLPANTATVRLDILDDERRVTGFSIIGGEHRVTNYKQVTTVHRFEKENRIWTVVLKSYVVDMPEGNSEDDTRMVVDTGIKLVLQKLATVAEAMARN</t>
  </si>
  <si>
    <t>59V;81L;83F;92A;94V;108F;110I;117V;120Y;122Q;141K;159V;160V;163G;164I;167V</t>
  </si>
  <si>
    <t>pair_0502.pdb</t>
  </si>
  <si>
    <t>pair_0549</t>
  </si>
  <si>
    <t>59v_0443</t>
  </si>
  <si>
    <t>59V;81L;83A;92G;94V;108Q;110V;120F;122W;141R;159L;160V;163F;164F;167T</t>
  </si>
  <si>
    <t>MASELTPEERSELKNSIAEFHTYQLDPGSCSSLHAQRIHAPPELVWSIVRRFDKPQTYVHFIKSCSVEQNFEMRVGCTRDLIAISGLPANTGTVRLDILDDERRVTGQSVIGGEHRLTNFKWVTTVHRFEKENRIWTVVLRSYVVDMPEGNSEDDTRMLVDTFFKLTLQKLATVAEAMARN</t>
  </si>
  <si>
    <t>59V;81L;83A;92G;94V;108Q;110V;117L;120F;122W;141R;159L;160V;163F;164F;167T</t>
  </si>
  <si>
    <t>pair_0549.pdb</t>
  </si>
  <si>
    <t>MASELTPEERSELKNSIAEFHTYQLDPGSCSSLHAQRIHAPPELVWSIVRRFDKPQTYVHFIKSCSVEQNFEMRVGCTRDDILISGLPANTMTVRLDILDDERRVTGASVIGGEHRVTNLKTVTTVHRFEKENRIWTVVLKSYVVDMPEGNSEDDTRMIMDTGIKLILQKLATVAEAMARN</t>
  </si>
  <si>
    <t>pair_3091.pdb</t>
  </si>
  <si>
    <t>pair_0932</t>
  </si>
  <si>
    <t>59v_0051</t>
  </si>
  <si>
    <t>59V;81D;83F;92A;94V;108A;117A;120F;122W;141R;159I;160V;163G;164F;167V</t>
  </si>
  <si>
    <t>MASELTPEERSELKNSIAEFHTYQLDPGSCSSLHAQRIHAPPELVWSIVRRFDKPQTYVHFIKSCSVEQNFEMRVGCTRDDIFISGLPANTATVRLDILDDERRVTGASIIGGEHRATNFKWVTTVHRFEKENRIWTVVLRSYVVDMPEGNSEDDTRMIVDTGFKLVLQKLATVAEAMARN</t>
  </si>
  <si>
    <t>59V;81D;83F;92A;94V;108A;110I;117A;120F;122W;141R;159I;160V;163G;164F;167V</t>
  </si>
  <si>
    <t>pair_0932.pdb</t>
  </si>
  <si>
    <t>pair_0246</t>
  </si>
  <si>
    <t>wt_mandi_0251</t>
  </si>
  <si>
    <t>59R;81L;92G;94V;108S;110V;120F;122W;141Q;160V;163F;167A</t>
  </si>
  <si>
    <t>MASELTPEERSELKNSIAEFHTYQLDPGSCSSLHAQRIHAPPELVWSIVRRFDKPQTYRHFIKSCSVEQNFEMRVGCTRDLIVISGLPANTGTVRLDILDDERRVTGSSVIGGEHRLTNFKWVTTVHRFEKENRIWTVVLQSYVVDMPEGNSEDDTRMFVDTFVKLALQKLATVAEAMARN</t>
  </si>
  <si>
    <t>59R;81L;83V;92G;94V;108S;110V;117L;120F;122W;141Q;159F;160V;163F;164V;167A</t>
  </si>
  <si>
    <t>pair_0246.pdb</t>
  </si>
  <si>
    <t>pair_0748</t>
  </si>
  <si>
    <t>59v_0238</t>
  </si>
  <si>
    <t>59V;81L;92G;94V;108A;110V;141Q;159Y;160M;163F;164Y;167I</t>
  </si>
  <si>
    <t>MASELTPEERSELKNSIAEFHTYQLDPGSCSSLHAQRIHAPPELVWSIVRRFDKPQTYVHFIKSCSVEQNFEMRVGCTRDLIVISGLPANTGTVRLDILDDERRVTGASVIGGEHRLTNYKSVTTVHRFEKENRIWTVVLQSYVVDMPEGNSEDDTRMYMDTFYKLILQKLATVAEAMARN</t>
  </si>
  <si>
    <t>59V;81L;83V;92G;94V;108A;110V;117L;120Y;122S;141Q;159Y;160M;163F;164Y;167I</t>
  </si>
  <si>
    <t>pair_0748.pdb</t>
  </si>
  <si>
    <t>pair_1654</t>
  </si>
  <si>
    <t>59a_0320</t>
  </si>
  <si>
    <t>59A;81D;92A;94Q;108A;110V;117V;120L;122W;141Q;159H;160M;163F;164F;167A</t>
  </si>
  <si>
    <t>MASELTPEERSELKNSIAEFHTYQLDPGSCSSLHAQRIHAPPELVWSIVRRFDKPQTYAHFIKSCSVEQNFEMRVGCTRDDIVISGLPANTATQRLDILDDERRVTGASVIGGEHRVTNLKWVTTVHRFEKENRIWTVVLQSYVVDMPEGNSEDDTRMHMDTFFKLALQKLATVAEAMARN</t>
  </si>
  <si>
    <t>59A;81D;83V;92A;94Q;108A;110V;117V;120L;122W;141Q;159H;160M;163F;164F;167A</t>
  </si>
  <si>
    <t>pair_1654.pdb</t>
  </si>
  <si>
    <t>pair_0269</t>
  </si>
  <si>
    <t>wt_mandi_0228</t>
  </si>
  <si>
    <t>59R;81L;92G;94V;108A;110V;120F;122W;141Q;159Y;160V;163F;164F;167A</t>
  </si>
  <si>
    <t>MASELTPEERSELKNSIAEFHTYQLDPGSCSSLHAQRIHAPPELVWSIVRRFDKPQTYRHFIKSCSVEQNFEMRVGCTRDLIVISGLPANTGTVRLDILDDERRVTGASVIGGEHRLTNFKWVTTVHRFEKENRIWTVVLQSYVVDMPEGNSEDDTRMYVDTFFKLALQKLATVAEAMARN</t>
  </si>
  <si>
    <t>59R;81L;83V;92G;94V;108A;110V;117L;120F;122W;141Q;159Y;160V;163F;164F;167A</t>
  </si>
  <si>
    <t>pair_0269.pdb</t>
  </si>
  <si>
    <t>pair_0341</t>
  </si>
  <si>
    <t>wt_mandi_0154</t>
  </si>
  <si>
    <t>59R;81L;92G;94V;108A;110V;120F;122W;141Q;160V;163F;167T</t>
  </si>
  <si>
    <t>MASELTPEERSELKNSIAEFHTYQLDPGSCSSLHAQRIHAPPELVWSIVRRFDKPQTYRHFIKSCSVEQNFEMRVGCTRDLIVISGLPANTGTVRLDILDDERRVTGASVIGGEHRLTNFKWVTTVHRFEKENRIWTVVLQSYVVDMPEGNSEDDTRMFVDTFVKLTLQKLATVAEAMARN</t>
  </si>
  <si>
    <t>59R;81L;83V;92G;94V;108A;110V;117L;120F;122W;141Q;159F;160V;163F;164V;167T</t>
  </si>
  <si>
    <t>pair_0341.pdb</t>
  </si>
  <si>
    <t>pair_0584</t>
  </si>
  <si>
    <t>59v_0408</t>
  </si>
  <si>
    <t>59V;81D;83L;92A;94V;108A;110V;117V;120L;122W;141K;159I;160M;163L;164I;167G</t>
  </si>
  <si>
    <t>MASELTPEERSELKNSIAEFHTYQLDPGSCSSLHAQRIHAPPELVWSIVRRFDKPQTYVHFIKSCSVEQNFEMRVGCTRDDILISGLPANTATVRLDILDDERRVTGASVIGGEHRVTNLKWVTTVHRFEKENRIWTVVLKSYVVDMPEGNSEDDTRMIMDTLIKLGLQKLATVAEAMARN</t>
  </si>
  <si>
    <t>pair_0584.pdb</t>
  </si>
  <si>
    <t>pair_0908</t>
  </si>
  <si>
    <t>59v_0075</t>
  </si>
  <si>
    <t>59V;81L;83A;92G;94V;108A;110V;120F;122W;141Q;160V;163F;167A</t>
  </si>
  <si>
    <t>MASELTPEERSELKNSIAEFHTYQLDPGSCSSLHAQRIHAPPELVWSIVRRFDKPQTYVHFIKSCSVEQNFEMRVGCTRDLIAISGLPANTGTVRLDILDDERRVTGASVIGGEHRLTNFKWVTTVHRFEKENRIWTVVLQSYVVDMPEGNSEDDTRMFVDTFVKLALQKLATVAEAMARN</t>
  </si>
  <si>
    <t>59V;81L;83A;92G;94V;108A;110V;117L;120F;122W;141Q;159F;160V;163F;164V;167A</t>
  </si>
  <si>
    <t>pair_0908.pdb</t>
  </si>
  <si>
    <t>pair_0891</t>
  </si>
  <si>
    <t>59v_0092</t>
  </si>
  <si>
    <t>59V;81L;83A;92G;94V;110L;141R;160V;163F;167A</t>
  </si>
  <si>
    <t>MASELTPEERSELKNSIAEFHTYQLDPGSCSSLHAQRIHAPPELVWSIVRRFDKPQTYVHFIKSCSVEQNFEMRVGCTRDLIAISGLPANTGTVRLDILDDERRVTGFSLIGGEHRLTNYKSVTTVHRFEKENRIWTVVLRSYVVDMPEGNSEDDTRMFVDTFVKLALQKLATVAEAMARN</t>
  </si>
  <si>
    <t>59V;81L;83A;92G;94V;108F;110L;117L;120Y;122S;141R;159F;160V;163F;164V;167A</t>
  </si>
  <si>
    <t>pair_0891.pdb</t>
  </si>
  <si>
    <t>pair_0883</t>
  </si>
  <si>
    <t>59v_0100</t>
  </si>
  <si>
    <t>59V;81L;83A;92G;94V;108A;110V;122W;141Q;159Y;160M;163I;164F;167A</t>
  </si>
  <si>
    <t>MASELTPEERSELKNSIAEFHTYQLDPGSCSSLHAQRIHAPPELVWSIVRRFDKPQTYVHFIKSCSVEQNFEMRVGCTRDLIAISGLPANTGTVRLDILDDERRVTGASVIGGEHRLTNYKWVTTVHRFEKENRIWTVVLQSYVVDMPEGNSEDDTRMYMDTIFKLALQKLATVAEAMARN</t>
  </si>
  <si>
    <t>59V;81L;83A;92G;94V;108A;110V;117L;120Y;122W;141Q;159Y;160M;163I;164F;167A</t>
  </si>
  <si>
    <t>pair_0883.pdb</t>
  </si>
  <si>
    <t>pair_1709</t>
  </si>
  <si>
    <t>59a_0263</t>
  </si>
  <si>
    <t>59A;81L;92A;94V;108A;110V;117V;120L;122W;141Q;159L;160M;163L;164F;167A</t>
  </si>
  <si>
    <t>MASELTPEERSELKNSIAEFHTYQLDPGSCSSLHAQRIHAPPELVWSIVRRFDKPQTYAHFIKSCSVEQNFEMRVGCTRDLIVISGLPANTATVRLDILDDERRVTGASVIGGEHRVTNLKWVTTVHRFEKENRIWTVVLQSYVVDMPEGNSEDDTRMLMDTLFKLALQKLATVAEAMARN</t>
  </si>
  <si>
    <t>59A;81L;83V;92A;94V;108A;110V;117V;120L;122W;141Q;159L;160M;163L;164F;167A</t>
  </si>
  <si>
    <t>pair_1709.pdb</t>
  </si>
  <si>
    <t>pair_0782</t>
  </si>
  <si>
    <t>59v_0203</t>
  </si>
  <si>
    <t>59V;81D;92A;94V;108A;110V;117V;120E;122W;141Q;159I;160M;163F;164F;167A</t>
  </si>
  <si>
    <t>MASELTPEERSELKNSIAEFHTYQLDPGSCSSLHAQRIHAPPELVWSIVRRFDKPQTYVHFIKSCSVEQNFEMRVGCTRDDIVISGLPANTATVRLDILDDERRVTGASVIGGEHRVTNEKWVTTVHRFEKENRIWTVVLQSYVVDMPEGNSEDDTRMIMDTFFKLALQKLATVAEAMARN</t>
  </si>
  <si>
    <t>59V;81D;83V;92A;94V;108A;110V;117V;120E;122W;141Q;159I;160M;163F;164F;167A</t>
  </si>
  <si>
    <t>pair_0782.pdb</t>
  </si>
  <si>
    <t>pair_0974</t>
  </si>
  <si>
    <t>59v_0009</t>
  </si>
  <si>
    <t>59V;81L;83A;92G;94V;108A;110V;120F;122W;141Q;159Y;160V;163L;164F;167T</t>
  </si>
  <si>
    <t>MASELTPEERSELKNSIAEFHTYQLDPGSCSSLHAQRIHAPPELVWSIVRRFDKPQTYVHFIKSCSVEQNFEMRVGCTRDLIAISGLPANTGTVRLDILDDERRVTGASVIGGEHRLTNFKWVTTVHRFEKENRIWTVVLQSYVVDMPEGNSEDDTRMYVDTLFKLTLQKLATVAEAMARN</t>
  </si>
  <si>
    <t>59V;81L;83A;92G;94V;108A;110V;117L;120F;122W;141Q;159Y;160V;163L;164F;167T</t>
  </si>
  <si>
    <t>pair_0974.pdb</t>
  </si>
  <si>
    <t>pair_0684</t>
  </si>
  <si>
    <t>59v_0305</t>
  </si>
  <si>
    <t>59V;81L;83A;92G;94V;108A;110V;120F;122W;141R;159L;160V;163F;164F;167A</t>
  </si>
  <si>
    <t>MASELTPEERSELKNSIAEFHTYQLDPGSCSSLHAQRIHAPPELVWSIVRRFDKPQTYVHFIKSCSVEQNFEMRVGCTRDLIAISGLPANTGTVRLDILDDERRVTGASVIGGEHRLTNFKWVTTVHRFEKENRIWTVVLRSYVVDMPEGNSEDDTRMLVDTFFKLALQKLATVAEAMARN</t>
  </si>
  <si>
    <t>59V;81L;83A;92G;94V;108A;110V;117L;120F;122W;141R;159L;160V;163F;164F;167A</t>
  </si>
  <si>
    <t>pair_0684.pdb</t>
  </si>
  <si>
    <t>MASELTPEERSELKNSIAEFHTYQLDPGSCSSLHAQRIHAPPELVWSIVRRFDKPQTYAHFIKSCSVEQNFEMRVGCTRDDILISGLPANTMTLRLDILDDERRVTGASVIGGEHRVTNLKTVTTVHRFEKENRIWTVVLKSYVVDMPEGNSEDDTRMIMDTGIKLILQKLATVAEAMARN</t>
  </si>
  <si>
    <t>pair_3075.pdb</t>
  </si>
  <si>
    <t>MASELTPEERSELKNSIAEFHTYQLDPGSCSSLHAQRIHAPPELVWSIVRRFDKPQTYVHFIKSCSVEQNFEMRVGCTRDLIAISGLPANTATERLDILDDERRVTGHSVIGGEHRLTNYKSVTTVHRFEKENRIWTVVLKSYVVDMPEGNSEDDTRMILDTGVKLILQKLATVAEAMARN</t>
  </si>
  <si>
    <t>59V;81L;83A;92A;94E;108H;110V;117L;120Y;122S;141K;159I;160L;163G;164V;167I</t>
  </si>
  <si>
    <t>pair_3100.pdb</t>
  </si>
  <si>
    <t>pair_1792</t>
  </si>
  <si>
    <t>59a_0177</t>
  </si>
  <si>
    <t>59A;81L;83A;92G;94V;108Q;110V;120F;122W;141R;159Y;160V;163L;164F;167G</t>
  </si>
  <si>
    <t>MASELTPEERSELKNSIAEFHTYQLDPGSCSSLHAQRIHAPPELVWSIVRRFDKPQTYAHFIKSCSVEQNFEMRVGCTRDLIAISGLPANTGTVRLDILDDERRVTGQSVIGGEHRLTNFKWVTTVHRFEKENRIWTVVLRSYVVDMPEGNSEDDTRMYVDTLFKLGLQKLATVAEAMARN</t>
  </si>
  <si>
    <t>59A;81L;83A;92G;94V;108Q;110V;117L;120F;122W;141R;159Y;160V;163L;164F;167G</t>
  </si>
  <si>
    <t>pair_1792.pdb</t>
  </si>
  <si>
    <t>pair_1671</t>
  </si>
  <si>
    <t>59a_0302</t>
  </si>
  <si>
    <t>59A;81L;83A;92G;94V;108Q;110V;120F;122W;141Q;159Y;160V;163L;164F;167A</t>
  </si>
  <si>
    <t>MASELTPEERSELKNSIAEFHTYQLDPGSCSSLHAQRIHAPPELVWSIVRRFDKPQTYAHFIKSCSVEQNFEMRVGCTRDLIAISGLPANTGTVRLDILDDERRVTGQSVIGGEHRLTNFKWVTTVHRFEKENRIWTVVLQSYVVDMPEGNSEDDTRMYVDTLFKLALQKLATVAEAMARN</t>
  </si>
  <si>
    <t>59A;81L;83A;92G;94V;108Q;110V;117L;120F;122W;141Q;159Y;160V;163L;164F;167A</t>
  </si>
  <si>
    <t>pair_1671.pdb</t>
  </si>
  <si>
    <t>MASELTPEERSELKNSIAEFHTYQLDPGSCSSLHAQRIHAPPELVWSIVRRFDKPQTYVHFIKSCSVEQNFEMRVGCTRDDILISGLPANTMTLRLDILDDERRVTGASVIGGEHRVTNLKTVTTVHRFEKENRIWTVVLKSYVVDMPEGNSEDDTRMIMDTGIKLILQKLATVAEAMARN</t>
  </si>
  <si>
    <t>pair_3066.pdb</t>
  </si>
  <si>
    <t>MASELTPEERSELKNSIAEFHTYQLDPGSCSSLHAQRIHAPPELVWSIVRRFDKPQTYVHFIKSCSVEQNFEMRVGCTRDDILISGLPANTMTVRLDILDDERRVTGASVIGGEHRVTNLKTVTTVHRFEKENRIWTVVLKSYVVDMPEGNSEDDTRMFVDTFVKLALQKLATVAEAMARN</t>
  </si>
  <si>
    <t>59V;81D;83L;92M;94V;108A;110V;117V;120L;122T;141K;159F;160V;163F;164V;167A</t>
  </si>
  <si>
    <t>pair_3080.pdb</t>
  </si>
  <si>
    <t>pair_0868</t>
  </si>
  <si>
    <t>59v_0115</t>
  </si>
  <si>
    <t>59V;81L;83A;92G;94V;108Q;110V;120F;122W;141R;159Y;160V;163F;164F;167A</t>
  </si>
  <si>
    <t>MASELTPEERSELKNSIAEFHTYQLDPGSCSSLHAQRIHAPPELVWSIVRRFDKPQTYVHFIKSCSVEQNFEMRVGCTRDLIAISGLPANTGTVRLDILDDERRVTGQSVIGGEHRLTNFKWVTTVHRFEKENRIWTVVLRSYVVDMPEGNSEDDTRMYVDTFFKLALQKLATVAEAMARN</t>
  </si>
  <si>
    <t>59V;81L;83A;92G;94V;108Q;110V;117L;120F;122W;141R;159Y;160V;163F;164F;167A</t>
  </si>
  <si>
    <t>pair_0868.pdb</t>
  </si>
  <si>
    <t>pair_0736</t>
  </si>
  <si>
    <t>59v_0250</t>
  </si>
  <si>
    <t>59V;81L;92A;94V;108S;110V;117W;120F;122W;141Q;159I;160V;163F;167A</t>
  </si>
  <si>
    <t>MASELTPEERSELKNSIAEFHTYQLDPGSCSSLHAQRIHAPPELVWSIVRRFDKPQTYVHFIKSCSVEQNFEMRVGCTRDLIVISGLPANTATVRLDILDDERRVTGSSVIGGEHRWTNFKWVTTVHRFEKENRIWTVVLQSYVVDMPEGNSEDDTRMIVDTFVKLALQKLATVAEAMARN</t>
  </si>
  <si>
    <t>59V;81L;83V;92A;94V;108S;110V;117W;120F;122W;141Q;159I;160V;163F;164V;167A</t>
  </si>
  <si>
    <t>pair_0736.pdb</t>
  </si>
  <si>
    <t>pair_1965</t>
  </si>
  <si>
    <t>59a_0002</t>
  </si>
  <si>
    <t>59A;81L;83F;92A;94V;108Y;117I;120F;122W;141R;159I;160V;163G;167T</t>
  </si>
  <si>
    <t>MASELTPEERSELKNSIAEFHTYQLDPGSCSSLHAQRIHAPPELVWSIVRRFDKPQTYAHFIKSCSVEQNFEMRVGCTRDLIFISGLPANTATVRLDILDDERRVTGYSIIGGEHRITNFKWVTTVHRFEKENRIWTVVLRSYVVDMPEGNSEDDTRMIVDTGVKLTLQKLATVAEAMARN</t>
  </si>
  <si>
    <t>59A;81L;83F;92A;94V;108Y;110I;117I;120F;122W;141R;159I;160V;163G;164V;167T</t>
  </si>
  <si>
    <t>pair_1965.pdb</t>
  </si>
  <si>
    <t>pair_0272</t>
  </si>
  <si>
    <t>wt_mandi_0225</t>
  </si>
  <si>
    <t>59R;81L;92A;94V;108Q;110V;117V;120L;122W;141Q;159L;160M;163L;164F;167A</t>
  </si>
  <si>
    <t>MASELTPEERSELKNSIAEFHTYQLDPGSCSSLHAQRIHAPPELVWSIVRRFDKPQTYRHFIKSCSVEQNFEMRVGCTRDLIVISGLPANTATVRLDILDDERRVTGQSVIGGEHRVTNLKWVTTVHRFEKENRIWTVVLQSYVVDMPEGNSEDDTRMLMDTLFKLALQKLATVAEAMARN</t>
  </si>
  <si>
    <t>59R;81L;83V;92A;94V;108Q;110V;117V;120L;122W;141Q;159L;160M;163L;164F;167A</t>
  </si>
  <si>
    <t>pair_0272.pdb</t>
  </si>
  <si>
    <t>pair_0450</t>
  </si>
  <si>
    <t>wt_mandi_0044</t>
  </si>
  <si>
    <t>59R;81L;83L;92A;94V;108Y;110V;117A;141Q;160V;163I;167G</t>
  </si>
  <si>
    <t>MASELTPEERSELKNSIAEFHTYQLDPGSCSSLHAQRIHAPPELVWSIVRRFDKPQTYRHFIKSCSVEQNFEMRVGCTRDLILISGLPANTATVRLDILDDERRVTGYSVIGGEHRATNYKSVTTVHRFEKENRIWTVVLQSYVVDMPEGNSEDDTRMFVDTIVKLGLQKLATVAEAMARN</t>
  </si>
  <si>
    <t>59R;81L;83L;92A;94V;108Y;110V;117A;120Y;122S;141Q;159F;160V;163I;164V;167G</t>
  </si>
  <si>
    <t>pair_0450.pdb</t>
  </si>
  <si>
    <t>pair_1922</t>
  </si>
  <si>
    <t>59a_0045</t>
  </si>
  <si>
    <t>59A;81L;83L;92A;94V;108Y;110V;117A;141Q;159Y;160V;163I;167G</t>
  </si>
  <si>
    <t>MASELTPEERSELKNSIAEFHTYQLDPGSCSSLHAQRIHAPPELVWSIVRRFDKPQTYAHFIKSCSVEQNFEMRVGCTRDLILISGLPANTATVRLDILDDERRVTGYSVIGGEHRATNYKSVTTVHRFEKENRIWTVVLQSYVVDMPEGNSEDDTRMYVDTIVKLGLQKLATVAEAMARN</t>
  </si>
  <si>
    <t>59A;81L;83L;92A;94V;108Y;110V;117A;120Y;122S;141Q;159Y;160V;163I;164V;167G</t>
  </si>
  <si>
    <t>pair_1922.pdb</t>
  </si>
  <si>
    <t>MASELTPEERSELKNSIAEFHTYQLDPGSCSSLHAQRIHAPPELVWSIVRRFDKPQTYAHFIKSCSVEQNFEMRVGCTRDDILISGLPANTMTVRLDILDDERRVTGASVIGGEHRVTNLKTVTTVHRFEKENRIWTVVLKSYVVDMPEGNSEDDTRMILDTGYKLILQKLATVAEAMARN</t>
  </si>
  <si>
    <t>pair_3072.pdb</t>
  </si>
  <si>
    <t>pair_1658</t>
  </si>
  <si>
    <t>59a_0316</t>
  </si>
  <si>
    <t>59A;81D;92A;94Q;108A;110V;117V;120L;122W;141Q;159L;160M;163F;164F;167A</t>
  </si>
  <si>
    <t>MASELTPEERSELKNSIAEFHTYQLDPGSCSSLHAQRIHAPPELVWSIVRRFDKPQTYAHFIKSCSVEQNFEMRVGCTRDDIVISGLPANTATQRLDILDDERRVTGASVIGGEHRVTNLKWVTTVHRFEKENRIWTVVLQSYVVDMPEGNSEDDTRMLMDTFFKLALQKLATVAEAMARN</t>
  </si>
  <si>
    <t>59A;81D;83V;92A;94Q;108A;110V;117V;120L;122W;141Q;159L;160M;163F;164F;167A</t>
  </si>
  <si>
    <t>pair_1658.pdb</t>
  </si>
  <si>
    <t>pair_0091</t>
  </si>
  <si>
    <t>wt_mandi_0409</t>
  </si>
  <si>
    <t>59R;81L;83L;92A;94V;108A;110V;117V;120L;122W;141Q;159R;160M;163L;164I;167G</t>
  </si>
  <si>
    <t>MASELTPEERSELKNSIAEFHTYQLDPGSCSSLHAQRIHAPPELVWSIVRRFDKPQTYRHFIKSCSVEQNFEMRVGCTRDLILISGLPANTATVRLDILDDERRVTGASVIGGEHRVTNLKWVTTVHRFEKENRIWTVVLQSYVVDMPEGNSEDDTRMRMDTLIKLGLQKLATVAEAMARN</t>
  </si>
  <si>
    <t>pair_0091.pdb</t>
  </si>
  <si>
    <t>pair_0351</t>
  </si>
  <si>
    <t>wt_mandi_0144</t>
  </si>
  <si>
    <t>59R;81L;83A;92G;94V;108S;110V;120F;122W;141Q;160V;163L;164F;167T</t>
  </si>
  <si>
    <t>MASELTPEERSELKNSIAEFHTYQLDPGSCSSLHAQRIHAPPELVWSIVRRFDKPQTYRHFIKSCSVEQNFEMRVGCTRDLIAISGLPANTGTVRLDILDDERRVTGSSVIGGEHRLTNFKWVTTVHRFEKENRIWTVVLQSYVVDMPEGNSEDDTRMFVDTLFKLTLQKLATVAEAMARN</t>
  </si>
  <si>
    <t>59R;81L;83A;92G;94V;108S;110V;117L;120F;122W;141Q;159F;160V;163L;164F;167T</t>
  </si>
  <si>
    <t>pair_0351.pdb</t>
  </si>
  <si>
    <t>pair_1011</t>
  </si>
  <si>
    <t>59l_0471</t>
  </si>
  <si>
    <t>59L;81L;83A;92A;108A;110V;120E;122W;141R;160V;163F;164X;167X</t>
  </si>
  <si>
    <t>MASELTPEERSELKNSIAEFHTYQLDPGSCSSLHAQRIHAPPELVWSIVRRFDKPQTYLHFIKSCSVEQNFEMRVGCTRDLIAISGLPANTATERLDILDDERRVTGASVIGGEHRLTNEKWVTTVHRFEKENRIWTVVLRSYVVDMPEGNSEDDTRMFVDTFXKLXLQKLATVAEAMARN</t>
  </si>
  <si>
    <t>59L;81L;83A;92A;94E;108A;110V;117L;120E;122W;141R;159F;160V;163F;164X;167X</t>
  </si>
  <si>
    <t>pair_1011.pdb</t>
  </si>
  <si>
    <t>pair_1102</t>
  </si>
  <si>
    <t>59l_0380</t>
  </si>
  <si>
    <t>59L;81L;83A;92A;94V;108X;110V;120F;122W;141R;159H;160M;163L;164F;167G</t>
  </si>
  <si>
    <t>MASELTPEERSELKNSIAEFHTYQLDPGSCSSLHAQRIHAPPELVWSIVRRFDKPQTYLHFIKSCSVEQNFEMRVGCTRDLIAISGLPANTATVRLDILDDERRVTGXSVIGGEHRLTNFKWVTTVHRFEKENRIWTVVLRSYVVDMPEGNSEDDTRMHMDTLFKLGLQKLATVAEAMARN</t>
  </si>
  <si>
    <t>59L;81L;83A;92A;94V;108X;110V;117L;120F;122W;141R;159H;160M;163L;164F;167G</t>
  </si>
  <si>
    <t>pair_1102.pdb</t>
  </si>
  <si>
    <t>pair_0052</t>
  </si>
  <si>
    <t>wt_mandi_0448</t>
  </si>
  <si>
    <t>59R;81L;92A;94V;108A;110V;120L;122W;141Q;159Y;160V;163L;167G</t>
  </si>
  <si>
    <t>MASELTPEERSELKNSIAEFHTYQLDPGSCSSLHAQRIHAPPELVWSIVRRFDKPQTYRHFIKSCSVEQNFEMRVGCTRDLIVISGLPANTATVRLDILDDERRVTGASVIGGEHRLTNLKWVTTVHRFEKENRIWTVVLQSYVVDMPEGNSEDDTRMYVDTLVKLGLQKLATVAEAMARN</t>
  </si>
  <si>
    <t>59R;81L;83V;92A;94V;108A;110V;117L;120L;122W;141Q;159Y;160V;163L;164V;167G</t>
  </si>
  <si>
    <t>pair_0052.pdb</t>
  </si>
  <si>
    <t>pair_0811</t>
  </si>
  <si>
    <t>59v_0174</t>
  </si>
  <si>
    <t>59V;81L;92G;94V;108A;110V;117V;120L;122W;141R;159Y;160M;163I;164F;167A</t>
  </si>
  <si>
    <t>MASELTPEERSELKNSIAEFHTYQLDPGSCSSLHAQRIHAPPELVWSIVRRFDKPQTYVHFIKSCSVEQNFEMRVGCTRDLIVISGLPANTGTVRLDILDDERRVTGASVIGGEHRVTNLKWVTTVHRFEKENRIWTVVLRSYVVDMPEGNSEDDTRMYMDTIFKLALQKLATVAEAMARN</t>
  </si>
  <si>
    <t>59V;81L;83V;92G;94V;108A;110V;117V;120L;122W;141R;159Y;160M;163I;164F;167A</t>
  </si>
  <si>
    <t>pair_0811.pdb</t>
  </si>
  <si>
    <t>pair_1758</t>
  </si>
  <si>
    <t>59a_0211</t>
  </si>
  <si>
    <t>59A;81L;83A;92A;108A;110V;120E;122W;141R;159H;160V;163F;164F;167A</t>
  </si>
  <si>
    <t>MASELTPEERSELKNSIAEFHTYQLDPGSCSSLHAQRIHAPPELVWSIVRRFDKPQTYAHFIKSCSVEQNFEMRVGCTRDLIAISGLPANTATERLDILDDERRVTGASVIGGEHRLTNEKWVTTVHRFEKENRIWTVVLRSYVVDMPEGNSEDDTRMHVDTFFKLALQKLATVAEAMARN</t>
  </si>
  <si>
    <t>59A;81L;83A;92A;94E;108A;110V;117L;120E;122W;141R;159H;160V;163F;164F;167A</t>
  </si>
  <si>
    <t>pair_1758.pdb</t>
  </si>
  <si>
    <t>pair_0878</t>
  </si>
  <si>
    <t>59v_0105</t>
  </si>
  <si>
    <t>59V;81L;83A;92G;94V;108L;110V;120F;122M;141Q;160V;163F;164M;167A</t>
  </si>
  <si>
    <t>MASELTPEERSELKNSIAEFHTYQLDPGSCSSLHAQRIHAPPELVWSIVRRFDKPQTYVHFIKSCSVEQNFEMRVGCTRDLIAISGLPANTGTVRLDILDDERRVTGLSVIGGEHRLTNFKMVTTVHRFEKENRIWTVVLQSYVVDMPEGNSEDDTRMFVDTFMKLALQKLATVAEAMARN</t>
  </si>
  <si>
    <t>59V;81L;83A;92G;94V;108L;110V;117L;120F;122M;141Q;159F;160V;163F;164M;167A</t>
  </si>
  <si>
    <t>pair_0878.pdb</t>
  </si>
  <si>
    <t>pair_1710</t>
  </si>
  <si>
    <t>59a_0262</t>
  </si>
  <si>
    <t>59A;81L;92A;94V;108Q;110V;117V;120L;122W;141Q;159L;160M;163F;164F;167A</t>
  </si>
  <si>
    <t>MASELTPEERSELKNSIAEFHTYQLDPGSCSSLHAQRIHAPPELVWSIVRRFDKPQTYAHFIKSCSVEQNFEMRVGCTRDLIVISGLPANTATVRLDILDDERRVTGQSVIGGEHRVTNLKWVTTVHRFEKENRIWTVVLQSYVVDMPEGNSEDDTRMLMDTFFKLALQKLATVAEAMARN</t>
  </si>
  <si>
    <t>59A;81L;83V;92A;94V;108Q;110V;117V;120L;122W;141Q;159L;160M;163F;164F;167A</t>
  </si>
  <si>
    <t>pair_1710.pdb</t>
  </si>
  <si>
    <t>pair_0276</t>
  </si>
  <si>
    <t>wt_mandi_0220</t>
  </si>
  <si>
    <t>59R;81L;83A;92G;94V;108Q;110V;120F;122W;141Q;160V;163F;164F;167A</t>
  </si>
  <si>
    <t>MASELTPEERSELKNSIAEFHTYQLDPGSCSSLHAQRIHAPPELVWSIVRRFDKPQTYRHFIKSCSVEQNFEMRVGCTRDLIAISGLPANTGTVRLDILDDERRVTGQSVIGGEHRLTNFKWVTTVHRFEKENRIWTVVLQSYVVDMPEGNSEDDTRMFVDTFFKLALQKLATVAEAMARN</t>
  </si>
  <si>
    <t>59R;81L;83A;92G;94V;108Q;110V;117L;120F;122W;141Q;159F;160V;163F;164F;167A</t>
  </si>
  <si>
    <t>pair_0276.pdb</t>
  </si>
  <si>
    <t>pair_1737</t>
  </si>
  <si>
    <t>59a_0233</t>
  </si>
  <si>
    <t>59A;81D;83F;92A;94V;108W;117I;120F;122W;141R;159I;160V;163G;167T</t>
  </si>
  <si>
    <t>MASELTPEERSELKNSIAEFHTYQLDPGSCSSLHAQRIHAPPELVWSIVRRFDKPQTYAHFIKSCSVEQNFEMRVGCTRDDIFISGLPANTATVRLDILDDERRVTGWSIIGGEHRITNFKWVTTVHRFEKENRIWTVVLRSYVVDMPEGNSEDDTRMIVDTGVKLTLQKLATVAEAMARN</t>
  </si>
  <si>
    <t>59A;81D;83F;92A;94V;108W;110I;117I;120F;122W;141R;159I;160V;163G;164V;167T</t>
  </si>
  <si>
    <t>pair_1737.pdb</t>
  </si>
  <si>
    <t>pair_1313</t>
  </si>
  <si>
    <t>59l_0165</t>
  </si>
  <si>
    <t>59L;81D;83A;92A;94V;108A;110V;117V;120L;122W;141Q;159I;160M;163F;164F;167A</t>
  </si>
  <si>
    <t>MASELTPEERSELKNSIAEFHTYQLDPGSCSSLHAQRIHAPPELVWSIVRRFDKPQTYLHFIKSCSVEQNFEMRVGCTRDDIAISGLPANTATVRLDILDDERRVTGASVIGGEHRVTNLKWVTTVHRFEKENRIWTVVLQSYVVDMPEGNSEDDTRMIMDTFFKLALQKLATVAEAMARN</t>
  </si>
  <si>
    <t>pair_1313.pdb</t>
  </si>
  <si>
    <t>pair_1835</t>
  </si>
  <si>
    <t>59a_0133</t>
  </si>
  <si>
    <t>59A;81L;92A;94V;108W;110V;120L;122W;141R;159H;160M;163L;164Y;167G</t>
  </si>
  <si>
    <t>MASELTPEERSELKNSIAEFHTYQLDPGSCSSLHAQRIHAPPELVWSIVRRFDKPQTYAHFIKSCSVEQNFEMRVGCTRDLIVISGLPANTATVRLDILDDERRVTGWSVIGGEHRLTNLKWVTTVHRFEKENRIWTVVLRSYVVDMPEGNSEDDTRMHMDTLYKLGLQKLATVAEAMARN</t>
  </si>
  <si>
    <t>59A;81L;83V;92A;94V;108W;110V;117L;120L;122W;141R;159H;160M;163L;164Y;167G</t>
  </si>
  <si>
    <t>pair_1835.pdb</t>
  </si>
  <si>
    <t>MASELTPEERSELKNSIAEFHTYQLDPGSCSSLHAQRIHAPPELVWSIVRRFDKPQTYVHFIKSCSVEQNFEMRVGCTRDDILISGLPANTMTVRLDILDDERRVTGASVIGGEHRVTNLKTVTTVHRFEKENRIWTVVLQSYVVDMPEGNSEDDTRMYVDTFVKLALQKLATVAEAMARN</t>
  </si>
  <si>
    <t>59V;81D;83L;92M;94V;108A;110V;117V;120L;122T;141Q;159Y;160V;163F;164V;167A</t>
  </si>
  <si>
    <t>pair_3061.pdb</t>
  </si>
  <si>
    <t>pair_0940</t>
  </si>
  <si>
    <t>59v_0043</t>
  </si>
  <si>
    <t>59V;81D;83L;92A;94V;108Y;110V;117A;141K;160I;163I;167G</t>
  </si>
  <si>
    <t>MASELTPEERSELKNSIAEFHTYQLDPGSCSSLHAQRIHAPPELVWSIVRRFDKPQTYVHFIKSCSVEQNFEMRVGCTRDDILISGLPANTATVRLDILDDERRVTGYSVIGGEHRATNYKSVTTVHRFEKENRIWTVVLKSYVVDMPEGNSEDDTRMFIDTIVKLGLQKLATVAEAMARN</t>
  </si>
  <si>
    <t>59V;81D;83L;92A;94V;108Y;110V;117A;120Y;122S;141K;159F;160I;163I;164V;167G</t>
  </si>
  <si>
    <t>pair_0940.pdb</t>
  </si>
  <si>
    <t>pair_0977</t>
  </si>
  <si>
    <t>59v_0006</t>
  </si>
  <si>
    <t>59V;81L;92G;94V;108A;110V;117V;120L;122W;141R;159H;160M;163I;164F;167A</t>
  </si>
  <si>
    <t>MASELTPEERSELKNSIAEFHTYQLDPGSCSSLHAQRIHAPPELVWSIVRRFDKPQTYVHFIKSCSVEQNFEMRVGCTRDLIVISGLPANTGTVRLDILDDERRVTGASVIGGEHRVTNLKWVTTVHRFEKENRIWTVVLRSYVVDMPEGNSEDDTRMHMDTIFKLALQKLATVAEAMARN</t>
  </si>
  <si>
    <t>59V;81L;83V;92G;94V;108A;110V;117V;120L;122W;141R;159H;160M;163I;164F;167A</t>
  </si>
  <si>
    <t>pair_0977.pdb</t>
  </si>
  <si>
    <t>pair_1847</t>
  </si>
  <si>
    <t>59a_0121</t>
  </si>
  <si>
    <t>59A;81L;83A;92A;94V;108A;110V;120E;122W;141R;159H;160M;163F;164F;167A</t>
  </si>
  <si>
    <t>MASELTPEERSELKNSIAEFHTYQLDPGSCSSLHAQRIHAPPELVWSIVRRFDKPQTYAHFIKSCSVEQNFEMRVGCTRDLIAISGLPANTATVRLDILDDERRVTGASVIGGEHRLTNEKWVTTVHRFEKENRIWTVVLRSYVVDMPEGNSEDDTRMHMDTFFKLALQKLATVAEAMARN</t>
  </si>
  <si>
    <t>59A;81L;83A;92A;94V;108A;110V;117L;120E;122W;141R;159H;160M;163F;164F;167A</t>
  </si>
  <si>
    <t>pair_1847.pdb</t>
  </si>
  <si>
    <t>pair_0567</t>
  </si>
  <si>
    <t>59v_0425</t>
  </si>
  <si>
    <t>59V;81L;92A;94V;108A;110V;120F;122W;141R;159I;160V;163F;164F;167A</t>
  </si>
  <si>
    <t>MASELTPEERSELKNSIAEFHTYQLDPGSCSSLHAQRIHAPPELVWSIVRRFDKPQTYVHFIKSCSVEQNFEMRVGCTRDLIVISGLPANTATVRLDILDDERRVTGASVIGGEHRLTNFKWVTTVHRFEKENRIWTVVLRSYVVDMPEGNSEDDTRMIVDTFFKLALQKLATVAEAMARN</t>
  </si>
  <si>
    <t>59V;81L;83V;92A;94V;108A;110V;117L;120F;122W;141R;159I;160V;163F;164F;167A</t>
  </si>
  <si>
    <t>pair_0567.pdb</t>
  </si>
  <si>
    <t>pair_0865</t>
  </si>
  <si>
    <t>59v_0118</t>
  </si>
  <si>
    <t>59V;81L;83A;92G;94V;108Q;110L;122W;141Q;159Y;160V;163L;164I;167A</t>
  </si>
  <si>
    <t>MASELTPEERSELKNSIAEFHTYQLDPGSCSSLHAQRIHAPPELVWSIVRRFDKPQTYVHFIKSCSVEQNFEMRVGCTRDLIAISGLPANTGTVRLDILDDERRVTGQSLIGGEHRLTNYKWVTTVHRFEKENRIWTVVLQSYVVDMPEGNSEDDTRMYVDTLIKLALQKLATVAEAMARN</t>
  </si>
  <si>
    <t>59V;81L;83A;92G;94V;108Q;110L;117L;120Y;122W;141Q;159Y;160V;163L;164I;167A</t>
  </si>
  <si>
    <t>pair_0865.pdb</t>
  </si>
  <si>
    <t>pair_1331</t>
  </si>
  <si>
    <t>negative_low_pocket</t>
  </si>
  <si>
    <t>59l_0146</t>
  </si>
  <si>
    <t>59L;81D;92A;94V;108Y;110V;117V;120L;122T;141Q;159R;160M;163F;164I;167G</t>
  </si>
  <si>
    <t>MASELTPEERSELKNSIAEFHTYQLDPGSCSSLHAQRIHAPPELVWSIVRRFDKPQTYLHFIKSCSVEQNFEMRVGCTRDDIVISGLPANTATVRLDILDDERRVTGYSVIGGEHRVTNLKTVTTVHRFEKENRIWTVVLQSYVVDMPEGNSEDDTRMRMDTFIKLGLQKLATVAEAMARN</t>
  </si>
  <si>
    <t>59L;81D;83V;92A;94V;108Y;110V;117V;120L;122T;141Q;159R;160M;163F;164I;167G</t>
  </si>
  <si>
    <t>pair_1331.pdb</t>
  </si>
  <si>
    <t>Passes pLDDT and hbond gates but has lowest pocket pLDDT among gate-passers. Expected poor binding mode.</t>
  </si>
  <si>
    <t>pair_1931</t>
  </si>
  <si>
    <t>59a_0036</t>
  </si>
  <si>
    <t>59A;81L;92A;108S;110V;117V;120E;122W;141R;159L;160M;163F;164F;167A</t>
  </si>
  <si>
    <t>MASELTPEERSELKNSIAEFHTYQLDPGSCSSLHAQRIHAPPELVWSIVRRFDKPQTYAHFIKSCSVEQNFEMRVGCTRDLIVISGLPANTATERLDILDDERRVTGSSVIGGEHRVTNEKWVTTVHRFEKENRIWTVVLRSYVVDMPEGNSEDDTRMLMDTFFKLALQKLATVAEAMARN</t>
  </si>
  <si>
    <t>59A;81L;83V;92A;94E;108S;110V;117V;120E;122W;141R;159L;160M;163F;164F;167A</t>
  </si>
  <si>
    <t>pair_1931.pdb</t>
  </si>
  <si>
    <t>pair_0482</t>
  </si>
  <si>
    <t>wt_mandi_0012</t>
  </si>
  <si>
    <t>59R;81D;92A;94Q;110V;117V;120E;122W;141R;159L;160M;163F;164F;167A</t>
  </si>
  <si>
    <t>MASELTPEERSELKNSIAEFHTYQLDPGSCSSLHAQRIHAPPELVWSIVRRFDKPQTYRHFIKSCSVEQNFEMRVGCTRDDIVISGLPANTATQRLDILDDERRVTGFSVIGGEHRVTNEKWVTTVHRFEKENRIWTVVLRSYVVDMPEGNSEDDTRMLMDTFFKLALQKLATVAEAMARN</t>
  </si>
  <si>
    <t>59R;81D;83V;92A;94Q;108F;110V;117V;120E;122W;141R;159L;160M;163F;164F;167A</t>
  </si>
  <si>
    <t>pair_0482.pdb</t>
  </si>
  <si>
    <t>pair_0008</t>
  </si>
  <si>
    <t>wt_mandi_0492</t>
  </si>
  <si>
    <t>59R;81I;83A;92A;108A;110V;120E;122W;141R;159Y;160V;163I;164F;167A</t>
  </si>
  <si>
    <t>MASELTPEERSELKNSIAEFHTYQLDPGSCSSLHAQRIHAPPELVWSIVRRFDKPQTYRHFIKSCSVEQNFEMRVGCTRDIIAISGLPANTATERLDILDDERRVTGASVIGGEHRLTNEKWVTTVHRFEKENRIWTVVLRSYVVDMPEGNSEDDTRMYVDTIFKLALQKLATVAEAMARN</t>
  </si>
  <si>
    <t>59R;81I;83A;92A;94E;108A;110V;117L;120E;122W;141R;159Y;160V;163I;164F;167A</t>
  </si>
  <si>
    <t>pair_0008.pdb</t>
  </si>
  <si>
    <t>pair_0393</t>
  </si>
  <si>
    <t>wt_mandi_0101</t>
  </si>
  <si>
    <t>59R;81L;92A;94V;110V;117V;120E;141R;159L;160M;163F;164Y;167A</t>
  </si>
  <si>
    <t>MASELTPEERSELKNSIAEFHTYQLDPGSCSSLHAQRIHAPPELVWSIVRRFDKPQTYRHFIKSCSVEQNFEMRVGCTRDLIVISGLPANTATVRLDILDDERRVTGFSVIGGEHRVTNEKSVTTVHRFEKENRIWTVVLRSYVVDMPEGNSEDDTRMLMDTFYKLALQKLATVAEAMARN</t>
  </si>
  <si>
    <t>59R;81L;83V;92A;94V;108F;110V;117V;120E;122S;141R;159L;160M;163F;164Y;167A</t>
  </si>
  <si>
    <t>pair_0393.pdb</t>
  </si>
  <si>
    <t>pair_0065</t>
  </si>
  <si>
    <t>wt_mandi_0435</t>
  </si>
  <si>
    <t>59R;81L;83A;92A;94V;110V;117V;120E;122W;141R;159H;160M;163L;164I;167A</t>
  </si>
  <si>
    <t>MASELTPEERSELKNSIAEFHTYQLDPGSCSSLHAQRIHAPPELVWSIVRRFDKPQTYRHFIKSCSVEQNFEMRVGCTRDLIAISGLPANTATVRLDILDDERRVTGFSVIGGEHRVTNEKWVTTVHRFEKENRIWTVVLRSYVVDMPEGNSEDDTRMHMDTLIKLALQKLATVAEAMARN</t>
  </si>
  <si>
    <t>59R;81L;83A;92A;94V;108F;110V;117V;120E;122W;141R;159H;160M;163L;164I;167A</t>
  </si>
  <si>
    <t>pair_0065.pdb</t>
  </si>
  <si>
    <t>pair_0947</t>
  </si>
  <si>
    <t>59v_0036</t>
  </si>
  <si>
    <t>59V;81L;92A;108S;110V;117V;120E;122W;141R;159L;160M;163F;164F;167A</t>
  </si>
  <si>
    <t>MASELTPEERSELKNSIAEFHTYQLDPGSCSSLHAQRIHAPPELVWSIVRRFDKPQTYVHFIKSCSVEQNFEMRVGCTRDLIVISGLPANTATERLDILDDERRVTGSSVIGGEHRVTNEKWVTTVHRFEKENRIWTVVLRSYVVDMPEGNSEDDTRMLMDTFFKLALQKLATVAEAMARN</t>
  </si>
  <si>
    <t>59V;81L;83V;92A;94E;108S;110V;117V;120E;122W;141R;159L;160M;163F;164F;167A</t>
  </si>
  <si>
    <t>pair_0947.pdb</t>
  </si>
  <si>
    <t>pair_1413</t>
  </si>
  <si>
    <t>59l_0063</t>
  </si>
  <si>
    <t>59L;81L;92A;108G;110V;117V;120E;122W;141R;159H;160M;163F;164F;167A</t>
  </si>
  <si>
    <t>MASELTPEERSELKNSIAEFHTYQLDPGSCSSLHAQRIHAPPELVWSIVRRFDKPQTYLHFIKSCSVEQNFEMRVGCTRDLIVISGLPANTATERLDILDDERRVTGGSVIGGEHRVTNEKWVTTVHRFEKENRIWTVVLRSYVVDMPEGNSEDDTRMHMDTFFKLALQKLATVAEAMARN</t>
  </si>
  <si>
    <t>59L;81L;83V;92A;94E;108G;110V;117V;120E;122W;141R;159H;160M;163F;164F;167A</t>
  </si>
  <si>
    <t>pair_1413.pdb</t>
  </si>
  <si>
    <t>pair_1708</t>
  </si>
  <si>
    <t>59a_0264</t>
  </si>
  <si>
    <t>59A;81D;92A;94V;108Q;110V;117V;120L;122W;141Q;159H;160M;163L;164F;167A</t>
  </si>
  <si>
    <t>MASELTPEERSELKNSIAEFHTYQLDPGSCSSLHAQRIHAPPELVWSIVRRFDKPQTYAHFIKSCSVEQNFEMRVGCTRDDIVISGLPANTATVRLDILDDERRVTGQSVIGGEHRVTNLKWVTTVHRFEKENRIWTVVLQSYVVDMPEGNSEDDTRMHMDTLFKLALQKLATVAEAMARN</t>
  </si>
  <si>
    <t>59A;81D;83V;92A;94V;108Q;110V;117V;120L;122W;141Q;159H;160M;163L;164F;167A</t>
  </si>
  <si>
    <t>pair_1708.pdb</t>
  </si>
  <si>
    <t>pair_0948</t>
  </si>
  <si>
    <t>59v_0035</t>
  </si>
  <si>
    <t>59V;81L;92A;108A;110V;117V;120E;122W;141R;159L;160M;163F;164F;167A</t>
  </si>
  <si>
    <t>MASELTPEERSELKNSIAEFHTYQLDPGSCSSLHAQRIHAPPELVWSIVRRFDKPQTYVHFIKSCSVEQNFEMRVGCTRDLIVISGLPANTATERLDILDDERRVTGASVIGGEHRVTNEKWVTTVHRFEKENRIWTVVLRSYVVDMPEGNSEDDTRMLMDTFFKLALQKLATVAEAMARN</t>
  </si>
  <si>
    <t>59V;81L;83V;92A;94E;108A;110V;117V;120E;122W;141R;159L;160M;163F;164F;167A</t>
  </si>
  <si>
    <t>pair_0948.pdb</t>
  </si>
  <si>
    <t>pair_1941</t>
  </si>
  <si>
    <t>negative_fail_gate</t>
  </si>
  <si>
    <t>59a_0026</t>
  </si>
  <si>
    <t>59A;81L;83A;92A;94V;108G;110V;122W;141Q;159H;160V;163F;167A</t>
  </si>
  <si>
    <t>MASELTPEERSELKNSIAEFHTYQLDPGSCSSLHAQRIHAPPELVWSIVRRFDKPQTYAHFIKSCSVEQNFEMRVGCTRDLIAISGLPANTATVRLDILDDERRVTGGSVIGGEHRLTNYKWVTTVHRFEKENRIWTVVLQSYVVDMPEGNSEDDTRMHVDTFVKLALQKLATVAEAMARN</t>
  </si>
  <si>
    <t>59A;81L;83A;92A;94V;108G;110V;117L;120Y;122W;141Q;159H;160V;163F;164V;167A</t>
  </si>
  <si>
    <t>pair_1941.pdb</t>
  </si>
  <si>
    <t>Fails Boltz2 quality gates (low ligand pLDDT or poor hbond geometry). Expected non-functional.</t>
  </si>
  <si>
    <t>pair_1739</t>
  </si>
  <si>
    <t>59a_0231</t>
  </si>
  <si>
    <t>59A;81L;92G;94V;108A;110V;120E;122W;141L;159Y;160M;163F;164F;167A</t>
  </si>
  <si>
    <t>MASELTPEERSELKNSIAEFHTYQLDPGSCSSLHAQRIHAPPELVWSIVRRFDKPQTYAHFIKSCSVEQNFEMRVGCTRDLIVISGLPANTGTVRLDILDDERRVTGASVIGGEHRLTNEKWVTTVHRFEKENRIWTVVLLSYVVDMPEGNSEDDTRMYMDTFFKLALQKLATVAEAMARN</t>
  </si>
  <si>
    <t>59A;81L;83V;92G;94V;108A;110V;117L;120E;122W;141L;159Y;160M;163F;164F;167A</t>
  </si>
  <si>
    <t>pair_1739.pdb</t>
  </si>
  <si>
    <t>pair_0715</t>
  </si>
  <si>
    <t>59v_0273</t>
  </si>
  <si>
    <t>59V;81L;83A;92G;94V;108S;110L;141Q;159Y;160V;163I;164I;167T</t>
  </si>
  <si>
    <t>MASELTPEERSELKNSIAEFHTYQLDPGSCSSLHAQRIHAPPELVWSIVRRFDKPQTYVHFIKSCSVEQNFEMRVGCTRDLIAISGLPANTGTVRLDILDDERRVTGSSLIGGEHRLTNYKSVTTVHRFEKENRIWTVVLQSYVVDMPEGNSEDDTRMYVDTIIKLTLQKLATVAEAMARN</t>
  </si>
  <si>
    <t>59V;81L;83A;92G;94V;108S;110L;117L;120Y;122S;141Q;159Y;160V;163I;164I;167T</t>
  </si>
  <si>
    <t>pair_0715.pdb</t>
  </si>
  <si>
    <t>pair_1094</t>
  </si>
  <si>
    <t>59l_0388</t>
  </si>
  <si>
    <t>59L;83A;92A;108A;110L;120F;122W;141R;160V;163F;167T</t>
  </si>
  <si>
    <t>MASELTPEERSELKNSIAEFHTYQLDPGSCSSLHAQRIHAPPELVWSIVRRFDKPQTYLHFIKSCSVEQNFEMRVGCTRDVIAISGLPANTATERLDILDDERRVTGASLIGGEHRLTNFKWVTTVHRFEKENRIWTVVLRSYVVDMPEGNSEDDTRMFVDTFVKLTLQKLATVAEAMARN</t>
  </si>
  <si>
    <t>59L;81V;83A;92A;94E;108A;110L;117L;120F;122W;141R;159F;160V;163F;164V;167T</t>
  </si>
  <si>
    <t>pair_1094.pdb</t>
  </si>
  <si>
    <t>pair_1682</t>
  </si>
  <si>
    <t>59a_0290</t>
  </si>
  <si>
    <t>59A;81L;83A;92A;108A;110L;120E;122W;141R;159Y;160V;163F;164F;167G</t>
  </si>
  <si>
    <t>MASELTPEERSELKNSIAEFHTYQLDPGSCSSLHAQRIHAPPELVWSIVRRFDKPQTYAHFIKSCSVEQNFEMRVGCTRDLIAISGLPANTATERLDILDDERRVTGASLIGGEHRLTNEKWVTTVHRFEKENRIWTVVLRSYVVDMPEGNSEDDTRMYVDTFFKLGLQKLATVAEAMARN</t>
  </si>
  <si>
    <t>59A;81L;83A;92A;94E;108A;110L;117L;120E;122W;141R;159Y;160V;163F;164F;167G</t>
  </si>
  <si>
    <t>pair_1682.pdb</t>
  </si>
  <si>
    <t>pair_0014</t>
  </si>
  <si>
    <t>wt_mandi_0486</t>
  </si>
  <si>
    <t>59R;81L;92A;108A;110V;120E;122W;141R;160M;163L;164F;167G</t>
  </si>
  <si>
    <t>MASELTPEERSELKNSIAEFHTYQLDPGSCSSLHAQRIHAPPELVWSIVRRFDKPQTYRHFIKSCSVEQNFEMRVGCTRDLIVISGLPANTATERLDILDDERRVTGASVIGGEHRLTNEKWVTTVHRFEKENRIWTVVLRSYVVDMPEGNSEDDTRMFMDTLFKLGLQKLATVAEAMARN</t>
  </si>
  <si>
    <t>59R;81L;83V;92A;94E;108A;110V;117L;120E;122W;141R;159F;160M;163L;164F;167G</t>
  </si>
  <si>
    <t>pair_0014.pdb</t>
  </si>
  <si>
    <t>pair_0263</t>
  </si>
  <si>
    <t>wt_mandi_0234</t>
  </si>
  <si>
    <t>59R;81D;83F;92A;94V;108W;117V;122T;141K;159I;160V;163G;164I;167T</t>
  </si>
  <si>
    <t>MASELTPEERSELKNSIAEFHTYQLDPGSCSSLHAQRIHAPPELVWSIVRRFDKPQTYRHFIKSCSVEQNFEMRVGCTRDDIFISGLPANTATVRLDILDDERRVTGWSIIGGEHRVTNYKTVTTVHRFEKENRIWTVVLKSYVVDMPEGNSEDDTRMIVDTGIKLTLQKLATVAEAMARN</t>
  </si>
  <si>
    <t>59R;81D;83F;92A;94V;108W;110I;117V;120Y;122T;141K;159I;160V;163G;164I;167T</t>
  </si>
  <si>
    <t>pair_0263.pdb</t>
  </si>
  <si>
    <t>pair_1745</t>
  </si>
  <si>
    <t>59a_0225</t>
  </si>
  <si>
    <t>59A;81L;92A;94V;108Q;110V;117V;120L;122W;141Q;159L;160M;163L;164F;167A</t>
  </si>
  <si>
    <t>MASELTPEERSELKNSIAEFHTYQLDPGSCSSLHAQRIHAPPELVWSIVRRFDKPQTYAHFIKSCSVEQNFEMRVGCTRDLIVISGLPANTATVRLDILDDERRVTGQSVIGGEHRVTNLKWVTTVHRFEKENRIWTVVLQSYVVDMPEGNSEDDTRMLMDTLFKLALQKLATVAEAMARN</t>
  </si>
  <si>
    <t>59A;81L;83V;92A;94V;108Q;110V;117V;120L;122W;141Q;159L;160M;163L;164F;167A</t>
  </si>
  <si>
    <t>pair_1745.pdb</t>
  </si>
  <si>
    <t>pair_0997</t>
  </si>
  <si>
    <t>59l_0485</t>
  </si>
  <si>
    <t>59L;81L;83A;92A;94V;141R;159H;160V;163L;167A</t>
  </si>
  <si>
    <t>MASELTPEERSELKNSIAEFHTYQLDPGSCSSLHAQRIHAPPELVWSIVRRFDKPQTYLHFIKSCSVEQNFEMRVGCTRDLIAISGLPANTATVRLDILDDERRVTGFSIIGGEHRLTNYKSVTTVHRFEKENRIWTVVLRSYVVDMPEGNSEDDTRMHVDTLVKLALQKLATVAEAMARN</t>
  </si>
  <si>
    <t>59L;81L;83A;92A;94V;108F;110I;117L;120Y;122S;141R;159H;160V;163L;164V;167A</t>
  </si>
  <si>
    <t>pair_0997.pdb</t>
  </si>
  <si>
    <t>pair_0540</t>
  </si>
  <si>
    <t>59v_0452</t>
  </si>
  <si>
    <t>59V;81L;83A;92G;94V;108A;110V;120E;122W;141Q;159Y;160M;163I;164F;167A</t>
  </si>
  <si>
    <t>MASELTPEERSELKNSIAEFHTYQLDPGSCSSLHAQRIHAPPELVWSIVRRFDKPQTYVHFIKSCSVEQNFEMRVGCTRDLIAISGLPANTGTVRLDILDDERRVTGASVIGGEHRLTNEKWVTTVHRFEKENRIWTVVLQSYVVDMPEGNSEDDTRMYMDTIFKLALQKLATVAEAMARN</t>
  </si>
  <si>
    <t>59V;81L;83A;92G;94V;108A;110V;117L;120E;122W;141Q;159Y;160M;163I;164F;167A</t>
  </si>
  <si>
    <t>pair_0540.pdb</t>
  </si>
  <si>
    <t>Sequence</t>
  </si>
  <si>
    <t>MPSELTPEERSELKNSIAEFHTYQLDPGQCSSLHAQRIHAPPDLVWSIVRRFDKPQTYVPFIKSCSVEQNFEMRVGCTREDILISGLPASTMTVRLDILDDERRVTGASVIGGEHRVRNLKTVTTVHRFEKENKIWTVVLKSYVVDMPEGNSEDDTRMIVDTGVKLLLQKLATVAEAMARN</t>
  </si>
  <si>
    <t>MPSELTPEERSELKNSIAEFHTYQLDPGQCSSLHAQRIHAPPDLVWSIVRRFDKPQTYAPFIKSCSVEQNFEMRVGCTREDILISGLPASTMTVRLDILDDERRVTGVSIIGGEHRLRNYKSVTTVHRFEKENKIWTVVLKSYVVDMPEGNSEDDTRMILDTGVKLILQKLATVAEAMARN</t>
  </si>
  <si>
    <t>MPSELTPEERSELKNSIAEFHTYQLDPGQCSSLHAQRIHAPPDLVWSIVRRFDKPQTYVPFIKSCSVEQNFEMRVGCTREDILISGLPASTMTVRLDILDDERRVTGASVIGGEHRLRNYKSVTTVHRFEKENKIWTVVLKSYVVDMPEGNSEDDTRMIVDTGVKLLLQKLATVAEAMARN</t>
  </si>
  <si>
    <t>MPSELTPEERSELKNSIAEFHTYQLDPGQCSSLHAQRIHAPPDLVWSIVRRFDKPQTYLPFIKSCSVEQNFEMRVGCTRELIVISGLPASTATVRLDILDDERRVTGGSVIGGEHRLRNLKWVTTVHRFEKENKIWTVVLQSYVVDMPEGNSEDDTRMYVDTFIKLVLQKLATVAEAMARN</t>
  </si>
  <si>
    <t>MPSELTPEERSELKNSIAEFHTYQLDPGQCSSLHAQRIHAPPDLVWSIVRRFDKPQTYVPFIKSCSVEQNFEMRVGCTREDILISGLPASTMTLRLDILDDERRVTGASVIGGEHRVRNLKTVTTVHRFEKENKIWTVVLKSYVVDMPEGNSEDDTRMIMDTGIKLILQKLATVAEAMARN</t>
  </si>
  <si>
    <t>MPSELTPEERSELKNSIAEFHTYQLDPGQCSSLHAQRIHAPPDLVWSIVRRFDKPQTYVPFIKSCSVEQNFEMRVGCTREDILISGLPASTMTVRLDILDDERRVTGASVIGGEHRVRNLKTVTTVHRFEKENKIWTVVLKSYVVDMPEGNSEDDTRMILDTGVKLILQKLATVAEAMARN</t>
  </si>
  <si>
    <t>MASELTPEERSELKNSIAEFHTYQLDPGSCSSLHAQRIHAPPELVWSIVRRFDKPQTYVHFIKSCSVEQNFEMRVGCTRDLIAISGLPANTATVRLDILDDERRVTGASVIGGEHRLTNLKWVTTVHRFEKENRIWTVVLRSYVVDMPEGNSEDDTRMHVDTLFKLGLQKLATVAEAMARN</t>
  </si>
  <si>
    <t>MASELTPEERSELKNSIAEFHTYQLDPGSCSSLHAQRIHAPPELVWSIVRRFDKPQTYAHFIKSCSVEQNFEMRVGCTRDLILISGLPANTITARLDILDDERRVTGASVIGGEHRLTNFKWVTTVHRFEKENRIWTVVLQSYVVDMPEGNSEDDTRMILDTGFKLMLQKLATVAEAMARN</t>
  </si>
  <si>
    <t>MASELTPEERSELKNSIAEFHTYQLDPGSCSSLHAQRIHAPPELVWSIVRRFDKPQTYVHFIKSCSVEQNFEMRVGCTRDLIAISGLPANTGTVRLDILDDERRVTGASLIGGEHRLTNLKWVTTVHRFEKENRIWTVVLKSYVVDMPEGNSEDDTRMILDTGVKLILQKLATVAEAMARN</t>
  </si>
  <si>
    <t>MASELTPEERSELKNSIAEFHTYQLDPGSCSSLHAQRIHAPPELVWSIVRRFDKPQTYRHFIKSCSVEQNFEMRVGCTRDLIAISGLPANTATERLDILDDERRVTGVSIIGGEHRLTNYKSVTTVHRFEKENRIWTVVLKSYVVDMPEGNSEDDTRMIVDTGVKLLLQKLATVAEAMARN</t>
  </si>
  <si>
    <t>MASELTPEERSELKNSIAEFHTYQLDPGSCSSLHAQRIHAPPELVWSIVRRFDKPQTYLHFIKSCSVEQNFEMRVGCTRDLIVISGLPANTATVRLDILDDERRVTGGSVIGGEHRLTNLKWVTTVHRFEKENRIWTVVLQSYVVDMPEGNSEDDTRMYVDTFVKLTLQKLATVAEAMARN</t>
  </si>
  <si>
    <t>MASELTPEERSELKNSIAEFHTYQLDPGSCSSLHAQRIHAPPELVWSIVRRFDKPQTYVHFIKSCSVEQNFEMRVGCTRDLIAISGLPANTGTVRLDILDDERRVTGASLIGGEHRLTNLKWVTTVHRFEKENRIWTVVLKSYVVDMPEGNSEDDTRMIVDTGVKLLLQKLATVAEAMARN</t>
  </si>
  <si>
    <t>pocket_vol_mean</t>
  </si>
  <si>
    <t>pocket_vol_std</t>
  </si>
  <si>
    <t>pocket_vol_min</t>
  </si>
  <si>
    <t>pocket_vol_max</t>
  </si>
  <si>
    <t>pocket_vol_closed_frac</t>
  </si>
  <si>
    <t>n_frames</t>
  </si>
  <si>
    <t>906.1267082416239</t>
  </si>
  <si>
    <t>120.97805729176432</t>
  </si>
  <si>
    <t>0.16850085595500122</t>
  </si>
  <si>
    <t>111.38144847435714</t>
  </si>
  <si>
    <t>896.6254707752507</t>
  </si>
  <si>
    <t>135.19807924448392</t>
  </si>
  <si>
    <t>0.2073856688676938</t>
  </si>
  <si>
    <t>985.7755930545366</t>
  </si>
  <si>
    <t>107.79741771563003</t>
  </si>
  <si>
    <t>1016.483819189696</t>
  </si>
  <si>
    <t>132.25378299204317</t>
  </si>
  <si>
    <t>1009.1963414037662</t>
  </si>
  <si>
    <t>140.39619461252448</t>
  </si>
  <si>
    <t>1055.0946849270401</t>
  </si>
  <si>
    <t>135.28990039989142</t>
  </si>
  <si>
    <t>1027.096687861743</t>
  </si>
  <si>
    <t>128.75349590191342</t>
  </si>
  <si>
    <t>0.045650933398548955</t>
  </si>
  <si>
    <t>992.3658579929894</t>
  </si>
  <si>
    <t>117.1033416166729</t>
  </si>
  <si>
    <t>0.061139642944485206</t>
  </si>
  <si>
    <t>870.7630651340997</t>
  </si>
  <si>
    <t>145.31854496792977</t>
  </si>
  <si>
    <t>0.2631450232330643</t>
  </si>
  <si>
    <t>771.4624684111844</t>
  </si>
  <si>
    <t>146.4113013615614</t>
  </si>
  <si>
    <t>0.49906252547485125</t>
  </si>
  <si>
    <t>986.3516091954024</t>
  </si>
  <si>
    <t>129.73078778139202</t>
  </si>
  <si>
    <t>899.8013418113638</t>
  </si>
  <si>
    <t>148.15368181318277</t>
  </si>
  <si>
    <t>0.19850004075976196</t>
  </si>
  <si>
    <t>860.9624969430178</t>
  </si>
  <si>
    <t>135.8511153475636</t>
  </si>
  <si>
    <t>0.2867041656476726</t>
  </si>
  <si>
    <t>936.0699510882856</t>
  </si>
  <si>
    <t>129.32154136545563</t>
  </si>
  <si>
    <t>0.12301296160430424</t>
  </si>
  <si>
    <t>1014.9809863862395</t>
  </si>
  <si>
    <t>99.52052273277133</t>
  </si>
  <si>
    <t>0.033504524333577895</t>
  </si>
  <si>
    <t>892.6242210809489</t>
  </si>
  <si>
    <t>82.73817514485586</t>
  </si>
  <si>
    <t>1063.6218064726502</t>
  </si>
  <si>
    <t>117.57296058343726</t>
  </si>
  <si>
    <t>0.031140458139724464</t>
  </si>
  <si>
    <t>989.8412317600066</t>
  </si>
  <si>
    <t>170.99907537333334</t>
  </si>
  <si>
    <t>0.12700741827667728</t>
  </si>
  <si>
    <t>1005.148483736855</t>
  </si>
  <si>
    <t>0.10238852205103122</t>
  </si>
  <si>
    <t>833.2339797831581</t>
  </si>
  <si>
    <t>136.15173538225585</t>
  </si>
  <si>
    <t>0.3422189614412652</t>
  </si>
  <si>
    <t>978.5436708241623</t>
  </si>
  <si>
    <t>156.2667207377862</t>
  </si>
  <si>
    <t>0.12170864922148855</t>
  </si>
  <si>
    <t>951.3537841363008</t>
  </si>
  <si>
    <t>120.13111118056321</t>
  </si>
  <si>
    <t>0.10230700252710524</t>
  </si>
  <si>
    <t>973.3735412081194</t>
  </si>
  <si>
    <t>102.87067409621032</t>
  </si>
  <si>
    <t>957.4819157088123</t>
  </si>
  <si>
    <t>127.21301328262565</t>
  </si>
  <si>
    <t>823.4108119344583</t>
  </si>
  <si>
    <t>181.64747273088065</t>
  </si>
  <si>
    <t>0.3954512105649303</t>
  </si>
  <si>
    <t>0.20958669601369528</t>
  </si>
  <si>
    <t>859.4569560609766</t>
  </si>
  <si>
    <t>157.03149366917836</t>
  </si>
  <si>
    <t>0.29689410613842016</t>
  </si>
  <si>
    <t>1014.6949148120974</t>
  </si>
  <si>
    <t>131.63753530421684</t>
  </si>
  <si>
    <t>997.0649506806881</t>
  </si>
  <si>
    <t>117.79412716829631</t>
  </si>
  <si>
    <t>862.3302698296242</t>
  </si>
  <si>
    <t>120.16367052610883</t>
  </si>
  <si>
    <t>0.23983043939023396</t>
  </si>
  <si>
    <t>961.2702991766528</t>
  </si>
  <si>
    <t>107.61396370256874</t>
  </si>
  <si>
    <t>125.10616134195399</t>
  </si>
  <si>
    <t>0.11640988016629983</t>
  </si>
  <si>
    <t>928.5762558082661</t>
  </si>
  <si>
    <t>98.99996524810939</t>
  </si>
  <si>
    <t>865.1019002201027</t>
  </si>
  <si>
    <t>65.95260943216009</t>
  </si>
  <si>
    <t>0.12961604304230864</t>
  </si>
  <si>
    <t>971.0259223934133</t>
  </si>
  <si>
    <t>101.60480258358403</t>
  </si>
  <si>
    <t>0.055514795793592565</t>
  </si>
  <si>
    <t>1012.2180794000163</t>
  </si>
  <si>
    <t>117.70170566245643</t>
  </si>
  <si>
    <t>121.1151702527537</t>
  </si>
  <si>
    <t>0.10385587348169886</t>
  </si>
  <si>
    <t>1013.7350167115023</t>
  </si>
  <si>
    <t>142.6300760304876</t>
  </si>
  <si>
    <t>1007.4983198826119</t>
  </si>
  <si>
    <t>148.82427192394746</t>
  </si>
  <si>
    <t>960.7648398141354</t>
  </si>
  <si>
    <t>183.91613093090595</t>
  </si>
  <si>
    <t>0.16719654357218555</t>
  </si>
  <si>
    <t>1120.9499576098474</t>
  </si>
  <si>
    <t>164.05114477949485</t>
  </si>
  <si>
    <t>984.3928866063421</t>
  </si>
  <si>
    <t>83.36575738916616</t>
  </si>
  <si>
    <t>759.1221162468411</t>
  </si>
  <si>
    <t>187.81510322751936</t>
  </si>
  <si>
    <t>0.5296323469470938</t>
  </si>
  <si>
    <t>991.1943792288253</t>
  </si>
  <si>
    <t>174.96972689597476</t>
  </si>
  <si>
    <t>0.13776799543490667</t>
  </si>
  <si>
    <t>873.6349205184642</t>
  </si>
  <si>
    <t>138.41746938893576</t>
  </si>
  <si>
    <t>0.24154234939267955</t>
  </si>
  <si>
    <t>96.62504735369566</t>
  </si>
  <si>
    <t>0.5544958017445178</t>
  </si>
  <si>
    <t>902.5513882774925</t>
  </si>
  <si>
    <t>101.3446483611822</t>
  </si>
  <si>
    <t>0.13157251161653216</t>
  </si>
  <si>
    <t>812.0711176326729</t>
  </si>
  <si>
    <t>85.01738269733863</t>
  </si>
  <si>
    <t>891.1915521317355</t>
  </si>
  <si>
    <t>134.9443791692599</t>
  </si>
  <si>
    <t>0.23445015081111925</t>
  </si>
  <si>
    <t>822.3924276514225</t>
  </si>
  <si>
    <t>107.60647922598096</t>
  </si>
  <si>
    <t>0.35265346050379065</t>
  </si>
  <si>
    <t>838.5202934702862</t>
  </si>
  <si>
    <t>205.95659713820285</t>
  </si>
  <si>
    <t>0.33952881715170785</t>
  </si>
  <si>
    <t>816.3078943506971</t>
  </si>
  <si>
    <t>78.44819255157637</t>
  </si>
  <si>
    <t>0.3874622972201842</t>
  </si>
  <si>
    <t>665.9679049482351</t>
  </si>
  <si>
    <t>142.44488131007674</t>
  </si>
  <si>
    <t>0.8446237873970815</t>
  </si>
  <si>
    <t>971.7463731963805</t>
  </si>
  <si>
    <t>97.05022413048772</t>
  </si>
  <si>
    <t>906.2510703513491</t>
  </si>
  <si>
    <t>70.38315128222976</t>
  </si>
  <si>
    <t>0.060976603896633244</t>
  </si>
  <si>
    <t>1045.5403464579767</t>
  </si>
  <si>
    <t>140.23078346895372</t>
  </si>
  <si>
    <t>1018.5147028613352</t>
  </si>
  <si>
    <t>131.42070202178294</t>
  </si>
  <si>
    <t>980.3815790331785</t>
  </si>
  <si>
    <t>110.29567073680408</t>
  </si>
  <si>
    <t>958.8021765712889</t>
  </si>
  <si>
    <t>134.62064855561226</t>
  </si>
  <si>
    <t>0.11200782587429689</t>
  </si>
  <si>
    <t>884.4203016222385</t>
  </si>
  <si>
    <t>99.66497786650781</t>
  </si>
  <si>
    <t>0.16458791880655416</t>
  </si>
  <si>
    <t>902.6329860601614</t>
  </si>
  <si>
    <t>95.28791370280526</t>
  </si>
  <si>
    <t>0.12154561017363659</t>
  </si>
  <si>
    <t>985.8132061628761</t>
  </si>
  <si>
    <t>127.23756857810135</t>
  </si>
  <si>
    <t>868.0034759925003</t>
  </si>
  <si>
    <t>108.3328163245122</t>
  </si>
  <si>
    <t>0.2174125703105894</t>
  </si>
  <si>
    <t>967.6666519931524</t>
  </si>
  <si>
    <t>107.74272132764591</t>
  </si>
  <si>
    <t>864.0204850411675</t>
  </si>
  <si>
    <t>81.37134765119286</t>
  </si>
  <si>
    <t>0.20388032933887665</t>
  </si>
  <si>
    <t>1031.5480410858402</t>
  </si>
  <si>
    <t>87.94046292290083</t>
  </si>
  <si>
    <t>940.0566446563952</t>
  </si>
  <si>
    <t>108.63557723977203</t>
  </si>
  <si>
    <t>881.1224586288415</t>
  </si>
  <si>
    <t>80.81285656701267</t>
  </si>
  <si>
    <t>0.1338550582864596</t>
  </si>
  <si>
    <t>861.6619572837695</t>
  </si>
  <si>
    <t>68.99693790485667</t>
  </si>
  <si>
    <t>0.16923453167033506</t>
  </si>
  <si>
    <t>925.9820697807125</t>
  </si>
  <si>
    <t>103.47213334002832</t>
  </si>
  <si>
    <t>0.10507866634058857</t>
  </si>
  <si>
    <t>103.10411058841575</t>
  </si>
  <si>
    <t>0.053232249123665115</t>
  </si>
  <si>
    <t>874.1678217983207</t>
  </si>
  <si>
    <t>105.96709338828121</t>
  </si>
  <si>
    <t>0.19988587266650362</t>
  </si>
  <si>
    <t>961.6476701720061</t>
  </si>
  <si>
    <t>126.98668115337605</t>
  </si>
  <si>
    <t>0.10214396347925328</t>
  </si>
  <si>
    <t>130.70239737126994</t>
  </si>
  <si>
    <t>0.18268525311812178</t>
  </si>
  <si>
    <t>1008.7041574957202</t>
  </si>
  <si>
    <t>82.74995652287683</t>
  </si>
  <si>
    <t>0.015896307165566153</t>
  </si>
  <si>
    <t>913.2167644900953</t>
  </si>
  <si>
    <t>898.5498271786093</t>
  </si>
  <si>
    <t>66.88740192154474</t>
  </si>
  <si>
    <t>840.9394505584088</t>
  </si>
  <si>
    <t>101.21988029834864</t>
  </si>
  <si>
    <t>0.2958343523273824</t>
  </si>
  <si>
    <t>862.0552620852694</t>
  </si>
  <si>
    <t>0.1892883345561262</t>
  </si>
  <si>
    <t>911.6474769707345</t>
  </si>
  <si>
    <t>106.08003270771061</t>
  </si>
  <si>
    <t>0.11706203635770768</t>
  </si>
  <si>
    <t>835.4784005869407</t>
  </si>
  <si>
    <t>113.99616074570537</t>
  </si>
  <si>
    <t>0.3260780957039211</t>
  </si>
  <si>
    <t>883.3971565990055</t>
  </si>
  <si>
    <t>90.40199410247867</t>
  </si>
  <si>
    <t>0.18121790168745414</t>
  </si>
  <si>
    <t>996.5525156925085</t>
  </si>
  <si>
    <t>0.040026086247656315</t>
  </si>
  <si>
    <t>1043.696378087552</t>
  </si>
  <si>
    <t>100.70805825756528</t>
  </si>
  <si>
    <t>1017.1212562158638</t>
  </si>
  <si>
    <t>103.02093723783453</t>
  </si>
  <si>
    <t>997.8727944892802</t>
  </si>
  <si>
    <t>84.64034414682115</t>
  </si>
  <si>
    <t>0.014265916687046548</t>
  </si>
  <si>
    <t>889.0438151137196</t>
  </si>
  <si>
    <t>94.89991685926314</t>
  </si>
  <si>
    <t>0.13499633162142333</t>
  </si>
  <si>
    <t>890.7242805902014</t>
  </si>
  <si>
    <t>948.9318831010027</t>
  </si>
  <si>
    <t>84.10257142626699</t>
  </si>
  <si>
    <t>824.8737034319719</t>
  </si>
  <si>
    <t>149.18819244328427</t>
  </si>
  <si>
    <t>0.39520665199315236</t>
  </si>
  <si>
    <t>914.1295051764898</t>
  </si>
  <si>
    <t>111.06267854771721</t>
  </si>
  <si>
    <t>0.12741501589630716</t>
  </si>
  <si>
    <t>1019.9361082579277</t>
  </si>
  <si>
    <t>0.019401646694383306</t>
  </si>
  <si>
    <t>78.07888818412597</t>
  </si>
  <si>
    <t>841.7172055107199</t>
  </si>
  <si>
    <t>112.13593471020106</t>
  </si>
  <si>
    <t>0.27830765468329666</t>
  </si>
  <si>
    <t>949.0422882530366</t>
  </si>
  <si>
    <t>97.33480632161006</t>
  </si>
  <si>
    <t>1002.8363740115758</t>
  </si>
  <si>
    <t>108.54841083851318</t>
  </si>
  <si>
    <t>846.6943523273825</t>
  </si>
  <si>
    <t>97.30755398898175</t>
  </si>
  <si>
    <t>0.23787397081601044</t>
  </si>
  <si>
    <t>1005.0096266405804</t>
  </si>
  <si>
    <t>89.75804577059807</t>
  </si>
  <si>
    <t>0.022580908127496534</t>
  </si>
  <si>
    <t>154.6169921167358</t>
  </si>
  <si>
    <t>0.1544794978397326</t>
  </si>
  <si>
    <t>893.5713083883588</t>
  </si>
  <si>
    <t>97.55844374473959</t>
  </si>
  <si>
    <t>0.14934376783239586</t>
  </si>
  <si>
    <t>1144.3807442732534</t>
  </si>
  <si>
    <t>123.67046106267996</t>
  </si>
  <si>
    <t>0.010271460014673514</t>
  </si>
  <si>
    <t>909.5580329338877</t>
  </si>
  <si>
    <t>129.6452101335009</t>
  </si>
  <si>
    <t>0.1645063992826282</t>
  </si>
  <si>
    <t>981.7622450476888</t>
  </si>
  <si>
    <t>97.85594322299607</t>
  </si>
  <si>
    <t>0.030488301948316622</t>
  </si>
  <si>
    <t>672.9081372788783</t>
  </si>
  <si>
    <t>115.17804292146336</t>
  </si>
  <si>
    <t>874.8135037091383</t>
  </si>
  <si>
    <t>72.59592563655015</t>
  </si>
  <si>
    <t>0.13458873400179344</t>
  </si>
  <si>
    <t>826.9834050705143</t>
  </si>
  <si>
    <t>83.10192396889917</t>
  </si>
  <si>
    <t>0.34393087144371076</t>
  </si>
  <si>
    <t>1120.2444852042063</t>
  </si>
  <si>
    <t>158.24969788725463</t>
  </si>
  <si>
    <t>931.1295337083232</t>
  </si>
  <si>
    <t>83.54221086617031</t>
  </si>
  <si>
    <t>986.5289524741175</t>
  </si>
  <si>
    <t>109.8452955065091</t>
  </si>
  <si>
    <t>92.45319431397722</t>
  </si>
  <si>
    <t>847.4957675063176</t>
  </si>
  <si>
    <t>91.31768847547124</t>
  </si>
  <si>
    <t>0.2624113475177305</t>
  </si>
  <si>
    <t>85.31637511522368</t>
  </si>
  <si>
    <t>0.14812097497350615</t>
  </si>
  <si>
    <t>929.9998222874378</t>
  </si>
  <si>
    <t>80.62946004418359</t>
  </si>
  <si>
    <t>886.7943172739872</t>
  </si>
  <si>
    <t>79.12508091702735</t>
  </si>
  <si>
    <t>0.11852938778837531</t>
  </si>
  <si>
    <t>901.6445031385017</t>
  </si>
  <si>
    <t>93.88417974006914</t>
  </si>
  <si>
    <t>0.1243987935110459</t>
  </si>
  <si>
    <t>1088.002051031222</t>
  </si>
  <si>
    <t>136.4672131883891</t>
  </si>
  <si>
    <t>896.4316043042307</t>
  </si>
  <si>
    <t>101.8957376298374</t>
  </si>
  <si>
    <t>0.14616450639928263</t>
  </si>
  <si>
    <t>876.8969772560528</t>
  </si>
  <si>
    <t>104.68867733079558</t>
  </si>
  <si>
    <t>0.23477622890682318</t>
  </si>
  <si>
    <t>101.18318579576183</t>
  </si>
  <si>
    <t>942.4668704654766</t>
  </si>
  <si>
    <t>140.61015767223054</t>
  </si>
  <si>
    <t>0.13524089019320126</t>
  </si>
  <si>
    <t>1001.0986867204696</t>
  </si>
  <si>
    <t>105.39137478722871</t>
  </si>
  <si>
    <t>0.033993641477133775</t>
  </si>
  <si>
    <t>1020.4302347762289</t>
  </si>
  <si>
    <t>115.1800370381979</t>
  </si>
  <si>
    <t>0.037335941958098966</t>
  </si>
  <si>
    <t>957.8434474606667</t>
  </si>
  <si>
    <t>94.92500949174554</t>
  </si>
  <si>
    <t>106.25650641357352</t>
  </si>
  <si>
    <t>0.1376049563870547</t>
  </si>
  <si>
    <t>1015.6346784054781</t>
  </si>
  <si>
    <t>986.1641583109155</t>
  </si>
  <si>
    <t>91.02261810470203</t>
  </si>
  <si>
    <t>861.7986451455124</t>
  </si>
  <si>
    <t>82.88321286170769</t>
  </si>
  <si>
    <t>0.18056574549604631</t>
  </si>
  <si>
    <t>1011.8114102877639</t>
  </si>
  <si>
    <t>88.10193471011823</t>
  </si>
  <si>
    <t>910.6708290535584</t>
  </si>
  <si>
    <t>88.30286609218088</t>
  </si>
  <si>
    <t>mean_n_hydrophobic</t>
  </si>
  <si>
    <t>std_n_hydrophobic</t>
  </si>
  <si>
    <t>occ_n_hydrophobic_gt0</t>
  </si>
  <si>
    <t>mean_n_polar</t>
  </si>
  <si>
    <t>std_n_polar</t>
  </si>
  <si>
    <t>occ_n_polar_gt0</t>
  </si>
  <si>
    <t>mean_n_pos_charged</t>
  </si>
  <si>
    <t>std_n_pos_charged</t>
  </si>
  <si>
    <t>occ_n_pos_charged_gt0</t>
  </si>
  <si>
    <t>mean_n_neg_charged</t>
  </si>
  <si>
    <t>std_n_neg_charged</t>
  </si>
  <si>
    <t>occ_n_neg_charged_gt0</t>
  </si>
  <si>
    <t>mean_n_other</t>
  </si>
  <si>
    <t>std_n_other</t>
  </si>
  <si>
    <t>occ_n_other_gt0</t>
  </si>
  <si>
    <t>mean_n_total</t>
  </si>
  <si>
    <t>std_n_total</t>
  </si>
  <si>
    <t>occ_n_total_gt0</t>
  </si>
  <si>
    <t>mean_frac_hydrophobic</t>
  </si>
  <si>
    <t>std_frac_hydrophobic</t>
  </si>
  <si>
    <t>10.729762778185377</t>
  </si>
  <si>
    <t>1.006992897442112</t>
  </si>
  <si>
    <t>0.7204826777379574</t>
  </si>
  <si>
    <t>0.7309855710442651</t>
  </si>
  <si>
    <t>2.970652971386647</t>
  </si>
  <si>
    <t>0.2933233103874665</t>
  </si>
  <si>
    <t>1.185701475503383</t>
  </si>
  <si>
    <t>0.5283957702925323</t>
  </si>
  <si>
    <t>15.794815358278308</t>
  </si>
  <si>
    <t>1.263084296435795</t>
  </si>
  <si>
    <t>0.6799738402106986</t>
  </si>
  <si>
    <t>12.864596070758946</t>
  </si>
  <si>
    <t>1.0446966330712724</t>
  </si>
  <si>
    <t>0.8242439064155865</t>
  </si>
  <si>
    <t>0.4353602970687583</t>
  </si>
  <si>
    <t>0.8019075568598679</t>
  </si>
  <si>
    <t>2.6048748675307736</t>
  </si>
  <si>
    <t>0.8136876497380554</t>
  </si>
  <si>
    <t>1.8372055107198173</t>
  </si>
  <si>
    <t>0.4041743750952212</t>
  </si>
  <si>
    <t>18.130920355425125</t>
  </si>
  <si>
    <t>1.3683272218631517</t>
  </si>
  <si>
    <t>13.540719002201028</t>
  </si>
  <si>
    <t>1.1083184016779148</t>
  </si>
  <si>
    <t>2.8248960626069946</t>
  </si>
  <si>
    <t>0.7008755975803352</t>
  </si>
  <si>
    <t>2.847313931686639</t>
  </si>
  <si>
    <t>0.3863467311810828</t>
  </si>
  <si>
    <t>0.2867613302375991</t>
  </si>
  <si>
    <t>19.30333414852857</t>
  </si>
  <si>
    <t>1.4781441800829176</t>
  </si>
  <si>
    <t>0.7019768608963888</t>
  </si>
  <si>
    <t>13.80003260780957</t>
  </si>
  <si>
    <t>1.380449028252014</t>
  </si>
  <si>
    <t>1.4021358115268607</t>
  </si>
  <si>
    <t>1.1664749883325038</t>
  </si>
  <si>
    <t>0.6548463356973995</t>
  </si>
  <si>
    <t>2.4978397326159616</t>
  </si>
  <si>
    <t>0.8450843167870064</t>
  </si>
  <si>
    <t>0.3318659819026657</t>
  </si>
  <si>
    <t>0.4714022370566363</t>
  </si>
  <si>
    <t>0.3316214233308877</t>
  </si>
  <si>
    <t>18.03187413385506</t>
  </si>
  <si>
    <t>1.790269643398968</t>
  </si>
  <si>
    <t>0.7673785495030312</t>
  </si>
  <si>
    <t>14.893290943180892</t>
  </si>
  <si>
    <t>1.483896819629676</t>
  </si>
  <si>
    <t>1.0816825629738325</t>
  </si>
  <si>
    <t>0.3718463021819887</t>
  </si>
  <si>
    <t>0.9725279204369448</t>
  </si>
  <si>
    <t>2.326404173799625</t>
  </si>
  <si>
    <t>0.6488872584472041</t>
  </si>
  <si>
    <t>0.2355505197958907</t>
  </si>
  <si>
    <t>18.36015325670498</t>
  </si>
  <si>
    <t>1.7022334364592888</t>
  </si>
  <si>
    <t>0.8115495916067359</t>
  </si>
  <si>
    <t>12.595989239422842</t>
  </si>
  <si>
    <t>1.3839064590335066</t>
  </si>
  <si>
    <t>3.422760251080134</t>
  </si>
  <si>
    <t>0.8232362288389713</t>
  </si>
  <si>
    <t>2.2296404988994865</t>
  </si>
  <si>
    <t>0.6072912805947727</t>
  </si>
  <si>
    <t>0.9991848047607402</t>
  </si>
  <si>
    <t>18.24936822368957</t>
  </si>
  <si>
    <t>1.7998890984135345</t>
  </si>
  <si>
    <t>0.6907694324505328</t>
  </si>
  <si>
    <t>11.597375071329584</t>
  </si>
  <si>
    <t>0.9891576345868902</t>
  </si>
  <si>
    <t>2.656639765223771</t>
  </si>
  <si>
    <t>0.6029577576258991</t>
  </si>
  <si>
    <t>2.843890111681748</t>
  </si>
  <si>
    <t>0.7832751607768872</t>
  </si>
  <si>
    <t>0.2232004565093339</t>
  </si>
  <si>
    <t>0.4183448376661035</t>
  </si>
  <si>
    <t>0.2223852612700741</t>
  </si>
  <si>
    <t>17.321105404744436</t>
  </si>
  <si>
    <t>1.4227239000917806</t>
  </si>
  <si>
    <t>0.6713064690478041</t>
  </si>
  <si>
    <t>13.508274231678486</t>
  </si>
  <si>
    <t>1.442801178162434</t>
  </si>
  <si>
    <t>0.7303183146130426</t>
  </si>
  <si>
    <t>0.6615309366593299</t>
  </si>
  <si>
    <t>2.8946767750876337</t>
  </si>
  <si>
    <t>0.6431358627447363</t>
  </si>
  <si>
    <t>17.255889785603653</t>
  </si>
  <si>
    <t>1.6802275881382345</t>
  </si>
  <si>
    <t>0.7835100447767593</t>
  </si>
  <si>
    <t>14.504605853101818</t>
  </si>
  <si>
    <t>1.4659664441919675</t>
  </si>
  <si>
    <t>2.491644248797587</t>
  </si>
  <si>
    <t>1.0153261646548533</t>
  </si>
  <si>
    <t>0.9620934213744192</t>
  </si>
  <si>
    <t>2.135403929241053</t>
  </si>
  <si>
    <t>0.6959861205495439</t>
  </si>
  <si>
    <t>0.1418481880956358</t>
  </si>
  <si>
    <t>19.15219695116981</t>
  </si>
  <si>
    <t>1.7975021456609788</t>
  </si>
  <si>
    <t>0.7583990534920034</t>
  </si>
  <si>
    <t>15.146816662590693</t>
  </si>
  <si>
    <t>1.8984271632574437</t>
  </si>
  <si>
    <t>2.131572511616532</t>
  </si>
  <si>
    <t>0.8087542724717386</t>
  </si>
  <si>
    <t>1.367816091954023</t>
  </si>
  <si>
    <t>0.5625766828597257</t>
  </si>
  <si>
    <t>0.4569984511290454</t>
  </si>
  <si>
    <t>0.4981474347968671</t>
  </si>
  <si>
    <t>19.10320371729029</t>
  </si>
  <si>
    <t>2.138425997082815</t>
  </si>
  <si>
    <t>0.7926480129746083</t>
  </si>
  <si>
    <t>13.885628107931849</t>
  </si>
  <si>
    <t>1.3577651592668565</t>
  </si>
  <si>
    <t>3.1838265264530854</t>
  </si>
  <si>
    <t>1.5971175017028012</t>
  </si>
  <si>
    <t>2.006195483818374</t>
  </si>
  <si>
    <t>0.1624005595195837</t>
  </si>
  <si>
    <t>19.079970652971387</t>
  </si>
  <si>
    <t>1.7679554076456276</t>
  </si>
  <si>
    <t>0.7308274979597463</t>
  </si>
  <si>
    <t>11.363087959566316</t>
  </si>
  <si>
    <t>1.060753596532477</t>
  </si>
  <si>
    <t>2.847803048830195</t>
  </si>
  <si>
    <t>0.4952573879740402</t>
  </si>
  <si>
    <t>2.189858971223608</t>
  </si>
  <si>
    <t>0.4579682692968407</t>
  </si>
  <si>
    <t>8.151952392598027e-05</t>
  </si>
  <si>
    <t>16.400831499144044</t>
  </si>
  <si>
    <t>1.197471301038166</t>
  </si>
  <si>
    <t>0.6925116393820279</t>
  </si>
  <si>
    <t>13.12717045732453</t>
  </si>
  <si>
    <t>1.3296480644997286</t>
  </si>
  <si>
    <t>2.401402135811527</t>
  </si>
  <si>
    <t>0.6375070595206136</t>
  </si>
  <si>
    <t>2.9890763837939187</t>
  </si>
  <si>
    <t>0.1055005635566346</t>
  </si>
  <si>
    <t>0.1148497556104487</t>
  </si>
  <si>
    <t>18.531018178853834</t>
  </si>
  <si>
    <t>1.4248075067585124</t>
  </si>
  <si>
    <t>0.7076466916254963</t>
  </si>
  <si>
    <t>10.99168500855955</t>
  </si>
  <si>
    <t>1.5200931833684348</t>
  </si>
  <si>
    <t>2.117388114453412</t>
  </si>
  <si>
    <t>0.9756537864489816</t>
  </si>
  <si>
    <t>0.9966576995190348</t>
  </si>
  <si>
    <t>0.5792870865642931</t>
  </si>
  <si>
    <t>0.9930708404662916</t>
  </si>
  <si>
    <t>0.8066356892475748</t>
  </si>
  <si>
    <t>0.6215695686682908</t>
  </si>
  <si>
    <t>0.6921822776554984</t>
  </si>
  <si>
    <t>15.834189288334557</t>
  </si>
  <si>
    <t>1.523671030553527</t>
  </si>
  <si>
    <t>0.6951137327329835</t>
  </si>
  <si>
    <t>12.82823836308796</t>
  </si>
  <si>
    <t>1.2767109651939537</t>
  </si>
  <si>
    <t>0.5119424804469805</t>
  </si>
  <si>
    <t>2.6038966332436617</t>
  </si>
  <si>
    <t>0.7874418742883895</t>
  </si>
  <si>
    <t>18.43621097252792</t>
  </si>
  <si>
    <t>1.503855946747545</t>
  </si>
  <si>
    <t>12.13956142496128</t>
  </si>
  <si>
    <t>1.4853176935894523</t>
  </si>
  <si>
    <t>1.8557919621749408</t>
  </si>
  <si>
    <t>0.8504309123609444</t>
  </si>
  <si>
    <t>2.6585147142740686</t>
  </si>
  <si>
    <t>0.4769504273236807</t>
  </si>
  <si>
    <t>1.0386402543409146</t>
  </si>
  <si>
    <t>0.6064572319044106</t>
  </si>
  <si>
    <t>1.702456075831506</t>
  </si>
  <si>
    <t>0.6858396304774382</t>
  </si>
  <si>
    <t>13.30317110948072</t>
  </si>
  <si>
    <t>2.682318415260455</t>
  </si>
  <si>
    <t>0.6989607200881425</t>
  </si>
  <si>
    <t>1.6142496127822614</t>
  </si>
  <si>
    <t>0.6926125671908305</t>
  </si>
  <si>
    <t>0.9990217657128884</t>
  </si>
  <si>
    <t>17.599820657047363</t>
  </si>
  <si>
    <t>1.3544584616808324</t>
  </si>
  <si>
    <t>0.7568991923351615</t>
  </si>
  <si>
    <t>13.449661693975708</t>
  </si>
  <si>
    <t>1.673106709056819</t>
  </si>
  <si>
    <t>0.7058177405782334</t>
  </si>
  <si>
    <t>0.9828808999755442</t>
  </si>
  <si>
    <t>1.5879188065541696</t>
  </si>
  <si>
    <t>0.4955109125045882</t>
  </si>
  <si>
    <t>0.6495812662338556</t>
  </si>
  <si>
    <t>18.925654194179504</t>
  </si>
  <si>
    <t>1.7744827866025583</t>
  </si>
  <si>
    <t>0.7115351624187056</t>
  </si>
  <si>
    <t>15.216923453167034</t>
  </si>
  <si>
    <t>1.1915905540554208</t>
  </si>
  <si>
    <t>2.6329991032852367</t>
  </si>
  <si>
    <t>0.9831780662985486</t>
  </si>
  <si>
    <t>1.6546017771256216</t>
  </si>
  <si>
    <t>0.6901907192670437</t>
  </si>
  <si>
    <t>0.9726909594847966</t>
  </si>
  <si>
    <t>0.2261112958716601</t>
  </si>
  <si>
    <t>20.45047688921497</t>
  </si>
  <si>
    <t>1.4988559728042792</t>
  </si>
  <si>
    <t>0.7449694936704694</t>
  </si>
  <si>
    <t>14.970163854243092</t>
  </si>
  <si>
    <t>1.7730783850058596</t>
  </si>
  <si>
    <t>3.065378658188636</t>
  </si>
  <si>
    <t>0.7450587924677691</t>
  </si>
  <si>
    <t>3.2581723322735794</t>
  </si>
  <si>
    <t>0.7913162962402118</t>
  </si>
  <si>
    <t>0.9055188717697888</t>
  </si>
  <si>
    <t>0.2924969138957837</t>
  </si>
  <si>
    <t>22.199233716475096</t>
  </si>
  <si>
    <t>2.0713032030757565</t>
  </si>
  <si>
    <t>0.6734306795269809</t>
  </si>
  <si>
    <t>16.402461889622565</t>
  </si>
  <si>
    <t>2.047413168064549</t>
  </si>
  <si>
    <t>0.8034564278144616</t>
  </si>
  <si>
    <t>0.4513625691885486</t>
  </si>
  <si>
    <t>1.8854650688839976</t>
  </si>
  <si>
    <t>0.7242258003178929</t>
  </si>
  <si>
    <t>0.9801907556859868</t>
  </si>
  <si>
    <t>0.1291067502989738</t>
  </si>
  <si>
    <t>19.108339447297627</t>
  </si>
  <si>
    <t>2.008115451275412</t>
  </si>
  <si>
    <t>13.353631694790902</t>
  </si>
  <si>
    <t>1.3036543287814468</t>
  </si>
  <si>
    <t>0.8407923697725606</t>
  </si>
  <si>
    <t>0.7738526508183543</t>
  </si>
  <si>
    <t>0.6110703513491481</t>
  </si>
  <si>
    <t>2.5512350207874785</t>
  </si>
  <si>
    <t>0.6153221970364264</t>
  </si>
  <si>
    <t>1.2775739789679628</t>
  </si>
  <si>
    <t>0.5341413390207458</t>
  </si>
  <si>
    <t>0.9735876742479824</t>
  </si>
  <si>
    <t>18.023233064318905</t>
  </si>
  <si>
    <t>1.5341651006918189</t>
  </si>
  <si>
    <t>0.7425071168680488</t>
  </si>
  <si>
    <t>13.675144697154968</t>
  </si>
  <si>
    <t>1.8652855268988835</t>
  </si>
  <si>
    <t>2.6297383223281976</t>
  </si>
  <si>
    <t>0.8205933200555304</t>
  </si>
  <si>
    <t>1.949947012309448</t>
  </si>
  <si>
    <t>0.6630660571902066</t>
  </si>
  <si>
    <t>18.254993070840467</t>
  </si>
  <si>
    <t>2.015760468032559</t>
  </si>
  <si>
    <t>0.7480788818702404</t>
  </si>
  <si>
    <t>11.250101899404909</t>
  </si>
  <si>
    <t>1.8025707250842984</t>
  </si>
  <si>
    <t>2.5367245455286542</t>
  </si>
  <si>
    <t>0.9986141680932584</t>
  </si>
  <si>
    <t>3.489687780223364</t>
  </si>
  <si>
    <t>0.8161693128814227</t>
  </si>
  <si>
    <t>0.7048993233879514</t>
  </si>
  <si>
    <t>0.4779080960358955</t>
  </si>
  <si>
    <t>0.6947093828972039</t>
  </si>
  <si>
    <t>17.981413548544875</t>
  </si>
  <si>
    <t>2.322455907440316</t>
  </si>
  <si>
    <t>0.6256024372866881</t>
  </si>
  <si>
    <t>12.315888155213171</t>
  </si>
  <si>
    <t>1.3287685800748843</t>
  </si>
  <si>
    <t>2.695687617184316</t>
  </si>
  <si>
    <t>0.6381145468136779</t>
  </si>
  <si>
    <t>2.4284666177549523</t>
  </si>
  <si>
    <t>1.1780435903084518</t>
  </si>
  <si>
    <t>0.2209179098394065</t>
  </si>
  <si>
    <t>0.4148652636116868</t>
  </si>
  <si>
    <t>17.66096029999185</t>
  </si>
  <si>
    <t>1.9627852128472727</t>
  </si>
  <si>
    <t>0.6992775813371466</t>
  </si>
  <si>
    <t>14.999021765712888</t>
  </si>
  <si>
    <t>1.2619038883479905</t>
  </si>
  <si>
    <t>3.0389663324366185</t>
  </si>
  <si>
    <t>0.7375705247968488</t>
  </si>
  <si>
    <t>0.9986956876171844</t>
  </si>
  <si>
    <t>1.5154479497839732</t>
  </si>
  <si>
    <t>0.6805729016686517</t>
  </si>
  <si>
    <t>19.554903399364147</t>
  </si>
  <si>
    <t>1.4988317115656131</t>
  </si>
  <si>
    <t>0.7678959092217061</t>
  </si>
  <si>
    <t>11.77288660634222</t>
  </si>
  <si>
    <t>1.3526137809948435</t>
  </si>
  <si>
    <t>5.606505258009293</t>
  </si>
  <si>
    <t>1.217170198366633</t>
  </si>
  <si>
    <t>1.1511371973587674</t>
  </si>
  <si>
    <t>0.6712845466243286</t>
  </si>
  <si>
    <t>0.8662264612374664</t>
  </si>
  <si>
    <t>0.1143718920681503</t>
  </si>
  <si>
    <t>0.3182624111843899</t>
  </si>
  <si>
    <t>18.64490095377843</t>
  </si>
  <si>
    <t>1.8347654104569824</t>
  </si>
  <si>
    <t>0.6325039530709714</t>
  </si>
  <si>
    <t>12.614168093258336</t>
  </si>
  <si>
    <t>1.2838982372977144</t>
  </si>
  <si>
    <t>2.908290535583272</t>
  </si>
  <si>
    <t>0.7001709774492411</t>
  </si>
  <si>
    <t>17.638868509007906</t>
  </si>
  <si>
    <t>1.4175007972565512</t>
  </si>
  <si>
    <t>0.7149179700485135</t>
  </si>
  <si>
    <t>14.800277166381347</t>
  </si>
  <si>
    <t>1.634058090499424</t>
  </si>
  <si>
    <t>5.863699355995761</t>
  </si>
  <si>
    <t>0.8481372913756376</t>
  </si>
  <si>
    <t>1.8300317926143312</t>
  </si>
  <si>
    <t>0.7470829273039816</t>
  </si>
  <si>
    <t>0.9889948642699926</t>
  </si>
  <si>
    <t>22.49400831499144</t>
  </si>
  <si>
    <t>1.7966280385006843</t>
  </si>
  <si>
    <t>0.6578059024433504</t>
  </si>
  <si>
    <t>12.926469389418768</t>
  </si>
  <si>
    <t>1.448940080567986</t>
  </si>
  <si>
    <t>4.703839569576914</t>
  </si>
  <si>
    <t>1.0694879370060215</t>
  </si>
  <si>
    <t>2.145349311160023</t>
  </si>
  <si>
    <t>0.6388065992267089</t>
  </si>
  <si>
    <t>0.9776636504442814</t>
  </si>
  <si>
    <t>0.1315224994294735</t>
  </si>
  <si>
    <t>19.793266487323717</t>
  </si>
  <si>
    <t>1.8912670768820303</t>
  </si>
  <si>
    <t>0.6533562437332047</t>
  </si>
  <si>
    <t>14.153990380696175</t>
  </si>
  <si>
    <t>1.6124493295017743</t>
  </si>
  <si>
    <t>3.220102714600147</t>
  </si>
  <si>
    <t>0.8494334393087144</t>
  </si>
  <si>
    <t>0.3578537558007949</t>
  </si>
  <si>
    <t>0.8493519197847884</t>
  </si>
  <si>
    <t>18.22352653460504</t>
  </si>
  <si>
    <t>1.6781723241565296</t>
  </si>
  <si>
    <t>0.7758513468067915</t>
  </si>
  <si>
    <t>13.900872258906007</t>
  </si>
  <si>
    <t>1.0590097468816595</t>
  </si>
  <si>
    <t>1.5904459117958751</t>
  </si>
  <si>
    <t>0.5090203101171117</t>
  </si>
  <si>
    <t>19.575283280345644</t>
  </si>
  <si>
    <t>1.4393877570248488</t>
  </si>
  <si>
    <t>0.7109343464128093</t>
  </si>
  <si>
    <t>13.173718105486264</t>
  </si>
  <si>
    <t>1.1415940051890263</t>
  </si>
  <si>
    <t>2.828727480231516</t>
  </si>
  <si>
    <t>0.6530247945080722</t>
  </si>
  <si>
    <t>0.9988587266650364</t>
  </si>
  <si>
    <t>2.0723893372462703</t>
  </si>
  <si>
    <t>0.2891644254267184</t>
  </si>
  <si>
    <t>1.943343930871444</t>
  </si>
  <si>
    <t>0.2339881863305757</t>
  </si>
  <si>
    <t>0.9993478438085922</t>
  </si>
  <si>
    <t>20.018178853835494</t>
  </si>
  <si>
    <t>1.2946499676789136</t>
  </si>
  <si>
    <t>0.6575865599036321</t>
  </si>
  <si>
    <t>1.0581247896843948</t>
  </si>
  <si>
    <t>2.520909757887014</t>
  </si>
  <si>
    <t>0.7265469267076994</t>
  </si>
  <si>
    <t>0.9867938371239912</t>
  </si>
  <si>
    <t>2.145430830683949</t>
  </si>
  <si>
    <t>0.4157719812955289</t>
  </si>
  <si>
    <t>19.36137604956387</t>
  </si>
  <si>
    <t>1.2395160731366015</t>
  </si>
  <si>
    <t>0.7591317703779168</t>
  </si>
  <si>
    <t>15.87772071411103</t>
  </si>
  <si>
    <t>1.179032777589614</t>
  </si>
  <si>
    <t>1.468411184478683</t>
  </si>
  <si>
    <t>0.6065126648455409</t>
  </si>
  <si>
    <t>0.9893209423656966</t>
  </si>
  <si>
    <t>2.217820167930219</t>
  </si>
  <si>
    <t>0.6345905652955409</t>
  </si>
  <si>
    <t>0.3611314909920926</t>
  </si>
  <si>
    <t>0.4803285721315366</t>
  </si>
  <si>
    <t>19.925083557512025</t>
  </si>
  <si>
    <t>1.5245645410980109</t>
  </si>
  <si>
    <t>0.7979590860258253</t>
  </si>
  <si>
    <t>16.17216923453167</t>
  </si>
  <si>
    <t>2.101181866991307</t>
  </si>
  <si>
    <t>1.218879921741257</t>
  </si>
  <si>
    <t>0.5856429774902254</t>
  </si>
  <si>
    <t>0.9328279122849924</t>
  </si>
  <si>
    <t>0.5340591203333578</t>
  </si>
  <si>
    <t>19.943670008967143</t>
  </si>
  <si>
    <t>2.3768275498264035</t>
  </si>
  <si>
    <t>0.8106077476386516</t>
  </si>
  <si>
    <t>12.678323958588082</t>
  </si>
  <si>
    <t>1.5796730507107504</t>
  </si>
  <si>
    <t>3.862232004565093</t>
  </si>
  <si>
    <t>0.9694599629954956</t>
  </si>
  <si>
    <t>2.424635200130431</t>
  </si>
  <si>
    <t>0.5418098738412876</t>
  </si>
  <si>
    <t>0.9991032852368142</t>
  </si>
  <si>
    <t>0.1632186179940028</t>
  </si>
  <si>
    <t>18.992581723322736</t>
  </si>
  <si>
    <t>2.1901222058368672</t>
  </si>
  <si>
    <t>0.6681077327919928</t>
  </si>
  <si>
    <t>13.93551805657455</t>
  </si>
  <si>
    <t>1.976424074478305</t>
  </si>
  <si>
    <t>1.7369364962908616</t>
  </si>
  <si>
    <t>0.8711799105697432</t>
  </si>
  <si>
    <t>2.4390641558653297</t>
  </si>
  <si>
    <t>0.5665321763287529</t>
  </si>
  <si>
    <t>18.112007825874297</t>
  </si>
  <si>
    <t>2.160173336146541</t>
  </si>
  <si>
    <t>0.7682034946589436</t>
  </si>
  <si>
    <t>13.61204858563626</t>
  </si>
  <si>
    <t>2.7340833129534525</t>
  </si>
  <si>
    <t>0.5865659837440081</t>
  </si>
  <si>
    <t>3.055270237221815</t>
  </si>
  <si>
    <t>0.2923617688088832</t>
  </si>
  <si>
    <t>19.401402135811527</t>
  </si>
  <si>
    <t>1.4569582381373214</t>
  </si>
  <si>
    <t>0.7015969049203082</t>
  </si>
  <si>
    <t>14.63740115757724</t>
  </si>
  <si>
    <t>1.4744131768606776</t>
  </si>
  <si>
    <t>2.3129534523518385</t>
  </si>
  <si>
    <t>1.0025471634309804</t>
  </si>
  <si>
    <t>0.9735061547240564</t>
  </si>
  <si>
    <t>0.3798661117629846</t>
  </si>
  <si>
    <t>0.8782098312545855</t>
  </si>
  <si>
    <t>17.85929730170376</t>
  </si>
  <si>
    <t>1.5687070675431205</t>
  </si>
  <si>
    <t>0.8203712098730287</t>
  </si>
  <si>
    <t>14.336594114290373</t>
  </si>
  <si>
    <t>1.3616820892479322</t>
  </si>
  <si>
    <t>2.7635933806146573</t>
  </si>
  <si>
    <t>0.6158434289879826</t>
  </si>
  <si>
    <t>2.398630471998044</t>
  </si>
  <si>
    <t>0.5971793835209955</t>
  </si>
  <si>
    <t>19.498817966903072</t>
  </si>
  <si>
    <t>1.5617172789138822</t>
  </si>
  <si>
    <t>0.7350286348317946</t>
  </si>
  <si>
    <t>12.811689899730986</t>
  </si>
  <si>
    <t>1.259673700711292</t>
  </si>
  <si>
    <t>4.996494660471183</t>
  </si>
  <si>
    <t>1.0141595268836558</t>
  </si>
  <si>
    <t>1.3250183418928834</t>
  </si>
  <si>
    <t>0.7366735038105564</t>
  </si>
  <si>
    <t>0.9200293470286134</t>
  </si>
  <si>
    <t>19.13972446400913</t>
  </si>
  <si>
    <t>1.6981499931564417</t>
  </si>
  <si>
    <t>0.6710011460885777</t>
  </si>
  <si>
    <t>13.742561343441754</t>
  </si>
  <si>
    <t>1.4755143633839904</t>
  </si>
  <si>
    <t>3.2134181136382165</t>
  </si>
  <si>
    <t>1.4083584981419874</t>
  </si>
  <si>
    <t>0.9983696095214804</t>
  </si>
  <si>
    <t>1.8120974973506156</t>
  </si>
  <si>
    <t>0.7537782731825917</t>
  </si>
  <si>
    <t>18.77084861824407</t>
  </si>
  <si>
    <t>2.055852858216749</t>
  </si>
  <si>
    <t>0.7355894669099626</t>
  </si>
  <si>
    <t>13.53558327219369</t>
  </si>
  <si>
    <t>1.620193801118346</t>
  </si>
  <si>
    <t>4.613352898019076</t>
  </si>
  <si>
    <t>0.6483880090626915</t>
  </si>
  <si>
    <t>0.1913643694203062</t>
  </si>
  <si>
    <t>0.2390152441509741</t>
  </si>
  <si>
    <t>0.4264820713868572</t>
  </si>
  <si>
    <t>18.426021032037173</t>
  </si>
  <si>
    <t>1.785278378006968</t>
  </si>
  <si>
    <t>0.7340734983594196</t>
  </si>
  <si>
    <t>13.989810059509251</t>
  </si>
  <si>
    <t>1.2799832328984129</t>
  </si>
  <si>
    <t>0.9843482514062116</t>
  </si>
  <si>
    <t>0.5486813129644383</t>
  </si>
  <si>
    <t>0.8449498654927855</t>
  </si>
  <si>
    <t>2.293877883753159</t>
  </si>
  <si>
    <t>0.6890099220064158</t>
  </si>
  <si>
    <t>0.1016150593752699</t>
  </si>
  <si>
    <t>17.278470693731148</t>
  </si>
  <si>
    <t>1.5251684350308157</t>
  </si>
  <si>
    <t>0.8105021109718399</t>
  </si>
  <si>
    <t>12.24480313034972</t>
  </si>
  <si>
    <t>1.3916641573634114</t>
  </si>
  <si>
    <t>3.3740930952963235</t>
  </si>
  <si>
    <t>1.559511736230356</t>
  </si>
  <si>
    <t>0.9973913752343686</t>
  </si>
  <si>
    <t>0.2995603925397698</t>
  </si>
  <si>
    <t>0.7820167930219287</t>
  </si>
  <si>
    <t>0.7557675063177631</t>
  </si>
  <si>
    <t>18.442487975870225</t>
  </si>
  <si>
    <t>2.076670446270348</t>
  </si>
  <si>
    <t>13.082008641069535</t>
  </si>
  <si>
    <t>1.440810667662782</t>
  </si>
  <si>
    <t>3.235672943670009</t>
  </si>
  <si>
    <t>0.6189626982844868</t>
  </si>
  <si>
    <t>0.6044922419642423</t>
  </si>
  <si>
    <t>1.0505421048341077</t>
  </si>
  <si>
    <t>0.4636157735382322</t>
  </si>
  <si>
    <t>20.09668215537621</t>
  </si>
  <si>
    <t>1.6087854646313924</t>
  </si>
  <si>
    <t>0.6505901440892906</t>
  </si>
  <si>
    <t>13.823021113556695</t>
  </si>
  <si>
    <t>1.458559901696592</t>
  </si>
  <si>
    <t>0.8112320389185891</t>
  </si>
  <si>
    <t>0.4352327382408086</t>
  </si>
  <si>
    <t>2.3460503790657863</t>
  </si>
  <si>
    <t>0.5137718698683441</t>
  </si>
  <si>
    <t>1.8365533545284096</t>
  </si>
  <si>
    <t>0.5339451030779838</t>
  </si>
  <si>
    <t>0.9960055433276268</t>
  </si>
  <si>
    <t>18.646042227113394</t>
  </si>
  <si>
    <t>1.7619640839019657</t>
  </si>
  <si>
    <t>0.7420904561873243</t>
  </si>
  <si>
    <t>15.884323795549037</t>
  </si>
  <si>
    <t>1.2501195986115277</t>
  </si>
  <si>
    <t>1.2820575527838918</t>
  </si>
  <si>
    <t>0.8148015679430803</t>
  </si>
  <si>
    <t>0.8700578788619875</t>
  </si>
  <si>
    <t>1.5957446808510638</t>
  </si>
  <si>
    <t>0.5352418981052183</t>
  </si>
  <si>
    <t>0.9775821309203554</t>
  </si>
  <si>
    <t>18.76212602918399</t>
  </si>
  <si>
    <t>1.562269205340969</t>
  </si>
  <si>
    <t>0.8479186738331683</t>
  </si>
  <si>
    <t>17.39732615961523</t>
  </si>
  <si>
    <t>1.248441836318719</t>
  </si>
  <si>
    <t>2.218716882693405</t>
  </si>
  <si>
    <t>0.9938860357055516</t>
  </si>
  <si>
    <t>1.360071737181055</t>
  </si>
  <si>
    <t>0.6527380322049764</t>
  </si>
  <si>
    <t>0.9706529713866472</t>
  </si>
  <si>
    <t>20.984103692834434</t>
  </si>
  <si>
    <t>1.4585912386307922</t>
  </si>
  <si>
    <t>13.48406293307247</t>
  </si>
  <si>
    <t>1.1990877997857303</t>
  </si>
  <si>
    <t>2.9235346865574305</t>
  </si>
  <si>
    <t>0.8418748140758652</t>
  </si>
  <si>
    <t>3.168745414526779</t>
  </si>
  <si>
    <t>0.6624159540801416</t>
  </si>
  <si>
    <t>0.1764082497758213</t>
  </si>
  <si>
    <t>0.3811671276315059</t>
  </si>
  <si>
    <t>1.5461460973908094</t>
  </si>
  <si>
    <t>0.6838848228435752</t>
  </si>
  <si>
    <t>11.798320697807124</t>
  </si>
  <si>
    <t>1.2516247012549817</t>
  </si>
  <si>
    <t>1.003749898100595</t>
  </si>
  <si>
    <t>3.2280101084209667</t>
  </si>
  <si>
    <t>0.6260073467898132</t>
  </si>
  <si>
    <t>1.012227928588897</t>
  </si>
  <si>
    <t>17.042308632917585</t>
  </si>
  <si>
    <t>1.492216205898183</t>
  </si>
  <si>
    <t>0.6917493751628336</t>
  </si>
  <si>
    <t>13.927773701801582</t>
  </si>
  <si>
    <t>1.4273529883451797</t>
  </si>
  <si>
    <t>1.8108747044917255</t>
  </si>
  <si>
    <t>0.9887503056982148</t>
  </si>
  <si>
    <t>0.6555804574283802</t>
  </si>
  <si>
    <t>18.142088530202983</t>
  </si>
  <si>
    <t>1.6914358940558984</t>
  </si>
  <si>
    <t>0.7688411578939407</t>
  </si>
  <si>
    <t>12.916524007499795</t>
  </si>
  <si>
    <t>1.4748930178743804</t>
  </si>
  <si>
    <t>0.4513736039781528</t>
  </si>
  <si>
    <t>0.7049270726646651</t>
  </si>
  <si>
    <t>0.3506154724056411</t>
  </si>
  <si>
    <t>2.8259558164180323</t>
  </si>
  <si>
    <t>0.4530105150914747</t>
  </si>
  <si>
    <t>1.082579277737018</t>
  </si>
  <si>
    <t>0.9527186761229316</t>
  </si>
  <si>
    <t>1.603666640543442</t>
  </si>
  <si>
    <t>0.7472797552951537</t>
  </si>
  <si>
    <t>13.687943262411348</t>
  </si>
  <si>
    <t>1.6425361694487557</t>
  </si>
  <si>
    <t>2.3130349718757643</t>
  </si>
  <si>
    <t>1.1259605722398156</t>
  </si>
  <si>
    <t>2.0223363495557187</t>
  </si>
  <si>
    <t>0.4920398263273431</t>
  </si>
  <si>
    <t>0.9985326485693324</t>
  </si>
  <si>
    <t>0.2313405167418452</t>
  </si>
  <si>
    <t>18.080052172495314</t>
  </si>
  <si>
    <t>1.911794849687136</t>
  </si>
  <si>
    <t>0.7575979208701525</t>
  </si>
  <si>
    <t>14.180973343115676</t>
  </si>
  <si>
    <t>1.2919803673462502</t>
  </si>
  <si>
    <t>3.022988505747126</t>
  </si>
  <si>
    <t>0.4622920380376836</t>
  </si>
  <si>
    <t>0.1658922311893698</t>
  </si>
  <si>
    <t>0.2064044725545101</t>
  </si>
  <si>
    <t>17.442487975870222</t>
  </si>
  <si>
    <t>1.510328972832495</t>
  </si>
  <si>
    <t>0.8137367291182436</t>
  </si>
  <si>
    <t>13.39300562484715</t>
  </si>
  <si>
    <t>1.7616217850300473</t>
  </si>
  <si>
    <t>5.109562240156517</t>
  </si>
  <si>
    <t>1.0131904314337332</t>
  </si>
  <si>
    <t>1.0403521643433602</t>
  </si>
  <si>
    <t>0.2119418575801891</t>
  </si>
  <si>
    <t>0.9969022580908128</t>
  </si>
  <si>
    <t>19.54430586125377</t>
  </si>
  <si>
    <t>1.8629725737381144</t>
  </si>
  <si>
    <t>0.6843434199359327</t>
  </si>
  <si>
    <t>1.2736894512445962</t>
  </si>
  <si>
    <t>2.7245455286541125</t>
  </si>
  <si>
    <t>0.6820336608352178</t>
  </si>
  <si>
    <t>1.9372299665769952</t>
  </si>
  <si>
    <t>0.4009106649049823</t>
  </si>
  <si>
    <t>18.476644656395205</t>
  </si>
  <si>
    <t>1.443596167338831</t>
  </si>
  <si>
    <t>0.7477075366855622</t>
  </si>
  <si>
    <t>12.205918317437026</t>
  </si>
  <si>
    <t>0.5190348088367164</t>
  </si>
  <si>
    <t>0.7076141672865016</t>
  </si>
  <si>
    <t>0.4033586043857504</t>
  </si>
  <si>
    <t>2.799380451618162</t>
  </si>
  <si>
    <t>1.1283952702073807</t>
  </si>
  <si>
    <t>0.9979620119018504</t>
  </si>
  <si>
    <t>1.6845194424064562</t>
  </si>
  <si>
    <t>0.7365594261303614</t>
  </si>
  <si>
    <t>17.20885302029836</t>
  </si>
  <si>
    <t>3.198226950331234</t>
  </si>
  <si>
    <t>0.7138068313782121</t>
  </si>
  <si>
    <t>14.340751610010598</t>
  </si>
  <si>
    <t>1.3219635760000903</t>
  </si>
  <si>
    <t>2.025841689084536</t>
  </si>
  <si>
    <t>2.7083231433928425</t>
  </si>
  <si>
    <t>0.7173438710404367</t>
  </si>
  <si>
    <t>0.4864059119338964</t>
  </si>
  <si>
    <t>19.69071492622483</t>
  </si>
  <si>
    <t>1.6817990564763676</t>
  </si>
  <si>
    <t>0.7290838807638951</t>
  </si>
  <si>
    <t>14.106953615390886</t>
  </si>
  <si>
    <t>1.1112296818998335</t>
  </si>
  <si>
    <t>3.0720632591505668</t>
  </si>
  <si>
    <t>0.8643315645454263</t>
  </si>
  <si>
    <t>1.533137686475911</t>
  </si>
  <si>
    <t>0.6520330547318852</t>
  </si>
  <si>
    <t>0.9771745333007256</t>
  </si>
  <si>
    <t>18.712154561017364</t>
  </si>
  <si>
    <t>1.6125632183826266</t>
  </si>
  <si>
    <t>0.7558681191944913</t>
  </si>
  <si>
    <t>13.952718676122933</t>
  </si>
  <si>
    <t>1.5992115331275636</t>
  </si>
  <si>
    <t>3.2956713132795303</t>
  </si>
  <si>
    <t>1.2496127822613516</t>
  </si>
  <si>
    <t>1.3045838400569785</t>
  </si>
  <si>
    <t>0.5362354283850982</t>
  </si>
  <si>
    <t>0.3637401157577239</t>
  </si>
  <si>
    <t>0.5437560379434457</t>
  </si>
  <si>
    <t>18.86174288742154</t>
  </si>
  <si>
    <t>1.7725825988153925</t>
  </si>
  <si>
    <t>0.7435259241307476</t>
  </si>
  <si>
    <t>15.56680524985734</t>
  </si>
  <si>
    <t>1.5745386670905728</t>
  </si>
  <si>
    <t>3.562321676041412</t>
  </si>
  <si>
    <t>0.9793292423654124</t>
  </si>
  <si>
    <t>0.9685334637645716</t>
  </si>
  <si>
    <t>0.7855513270971712</t>
  </si>
  <si>
    <t>0.6914486019401647</t>
  </si>
  <si>
    <t>20.098231026330808</t>
  </si>
  <si>
    <t>1.8683025622943972</t>
  </si>
  <si>
    <t>0.7753336454650726</t>
  </si>
  <si>
    <t>15.110621993967555</t>
  </si>
  <si>
    <t>1.342378403961913</t>
  </si>
  <si>
    <t>4.084943343930871</t>
  </si>
  <si>
    <t>1.139974822904131</t>
  </si>
  <si>
    <t>0.3123012961604304</t>
  </si>
  <si>
    <t>0.4796820478973857</t>
  </si>
  <si>
    <t>0.3050460585310182</t>
  </si>
  <si>
    <t>0.3308877476155539</t>
  </si>
  <si>
    <t>0.4715710767006085</t>
  </si>
  <si>
    <t>19.838754381674413</t>
  </si>
  <si>
    <t>1.7483075039328226</t>
  </si>
  <si>
    <t>0.7633114868974951</t>
  </si>
  <si>
    <t>11.581315725116164</t>
  </si>
  <si>
    <t>1.1220347273171924</t>
  </si>
  <si>
    <t>0.6704656987012296</t>
  </si>
  <si>
    <t>0.8676938126681341</t>
  </si>
  <si>
    <t>1.966576995190348</t>
  </si>
  <si>
    <t>0.4082279791846235</t>
  </si>
  <si>
    <t>1.6263145023233063</t>
  </si>
  <si>
    <t>0.6096307102581612</t>
  </si>
  <si>
    <t>0.9393494741990708</t>
  </si>
  <si>
    <t>16.296241949947014</t>
  </si>
  <si>
    <t>1.665895070936948</t>
  </si>
  <si>
    <t>0.7102889364860868</t>
  </si>
  <si>
    <t>17.32306187331866</t>
  </si>
  <si>
    <t>1.5793644067295438</t>
  </si>
  <si>
    <t>1.3871362191244805</t>
  </si>
  <si>
    <t>0.8189136438947601</t>
  </si>
  <si>
    <t>0.9724464009130188</t>
  </si>
  <si>
    <t>1.448846498736447</t>
  </si>
  <si>
    <t>0.6473510922958222</t>
  </si>
  <si>
    <t>20.159044591179587</t>
  </si>
  <si>
    <t>1.7632495550677256</t>
  </si>
  <si>
    <t>0.8599910234265482</t>
  </si>
  <si>
    <t>14.179913589304638</t>
  </si>
  <si>
    <t>1.5121024960160707</t>
  </si>
  <si>
    <t>2.8734816988668785</t>
  </si>
  <si>
    <t>1.060939457527062</t>
  </si>
  <si>
    <t>0.9926632428466616</t>
  </si>
  <si>
    <t>1.6455531099698375</t>
  </si>
  <si>
    <t>0.7465507173660801</t>
  </si>
  <si>
    <t>0.9483166218309284</t>
  </si>
  <si>
    <t>18.698948398141354</t>
  </si>
  <si>
    <t>1.761133433455797</t>
  </si>
  <si>
    <t>0.7599912368517494</t>
  </si>
  <si>
    <t>1.2006650341747267</t>
  </si>
  <si>
    <t>1.9700823347191647</t>
  </si>
  <si>
    <t>0.4328204177822857</t>
  </si>
  <si>
    <t>1.1720061954838183</t>
  </si>
  <si>
    <t>16.30357870710035</t>
  </si>
  <si>
    <t>1.3913014216114226</t>
  </si>
  <si>
    <t>0.8068235349747536</t>
  </si>
  <si>
    <t>14.884894432216516</t>
  </si>
  <si>
    <t>1.844387867172306</t>
  </si>
  <si>
    <t>2.536969104100432</t>
  </si>
  <si>
    <t>0.8561672129380955</t>
  </si>
  <si>
    <t>0.9941305942773294</t>
  </si>
  <si>
    <t>1.7326974810467106</t>
  </si>
  <si>
    <t>0.7553248402365178</t>
  </si>
  <si>
    <t>0.9701638542430912</t>
  </si>
  <si>
    <t>0.9964131409472567</t>
  </si>
  <si>
    <t>0.1169718532883036</t>
  </si>
  <si>
    <t>20.15097415831092</t>
  </si>
  <si>
    <t>1.9199007953690497</t>
  </si>
  <si>
    <t>0.7373977514309499</t>
  </si>
  <si>
    <t>16.484389011168176</t>
  </si>
  <si>
    <t>1.6184958626934884</t>
  </si>
  <si>
    <t>2.156191407842178</t>
  </si>
  <si>
    <t>0.7559841030175133</t>
  </si>
  <si>
    <t>1.7243009700823346</t>
  </si>
  <si>
    <t>0.5330509371602672</t>
  </si>
  <si>
    <t>20.364881389092687</t>
  </si>
  <si>
    <t>2.023276769860186</t>
  </si>
  <si>
    <t>0.8104506043977957</t>
  </si>
  <si>
    <t>13.034156680524983</t>
  </si>
  <si>
    <t>1.378091050480352</t>
  </si>
  <si>
    <t>1.6960952148039456</t>
  </si>
  <si>
    <t>0.9784105843692932</t>
  </si>
  <si>
    <t>0.9311975218064726</t>
  </si>
  <si>
    <t>3.7529143229803537</t>
  </si>
  <si>
    <t>0.5404744436292492</t>
  </si>
  <si>
    <t>0.5997645280406234</t>
  </si>
  <si>
    <t>0.4847966087878047</t>
  </si>
  <si>
    <t>19.023640661938533</t>
  </si>
  <si>
    <t>2.049663489769963</t>
  </si>
  <si>
    <t>0.6870500023911655</t>
  </si>
  <si>
    <t>12.92842585799299</t>
  </si>
  <si>
    <t>1.358204027060848</t>
  </si>
  <si>
    <t>3.499714681666259</t>
  </si>
  <si>
    <t>1.1415919444867826</t>
  </si>
  <si>
    <t>2.160267384038477</t>
  </si>
  <si>
    <t>0.4792009125091828</t>
  </si>
  <si>
    <t>0.8110377435395777</t>
  </si>
  <si>
    <t>0.8109562240156517</t>
  </si>
  <si>
    <t>19.399445667237305</t>
  </si>
  <si>
    <t>1.832976826328627</t>
  </si>
  <si>
    <t>14.837042471671966</t>
  </si>
  <si>
    <t>0.9471753484959649</t>
  </si>
  <si>
    <t>0.9083720551071982</t>
  </si>
  <si>
    <t>1.322165158555474</t>
  </si>
  <si>
    <t>0.8333359400002649</t>
  </si>
  <si>
    <t>0.8652482269503546</t>
  </si>
  <si>
    <t>17.106790576343034</t>
  </si>
  <si>
    <t>1.5870723853746866</t>
  </si>
  <si>
    <t>12.268525311812178</t>
  </si>
  <si>
    <t>1.409695133826561</t>
  </si>
  <si>
    <t>2.831173065949295</t>
  </si>
  <si>
    <t>0.8469472183895714</t>
  </si>
  <si>
    <t>0.9974728947582946</t>
  </si>
  <si>
    <t>2.2504279775006117</t>
  </si>
  <si>
    <t>0.5898993046478711</t>
  </si>
  <si>
    <t>0.1514399322203954</t>
  </si>
  <si>
    <t>17.373440939104917</t>
  </si>
  <si>
    <t>1.7143405866446817</t>
  </si>
  <si>
    <t>0.7065456292698331</t>
  </si>
  <si>
    <t>13.332681177141923</t>
  </si>
  <si>
    <t>1.1505747680620055</t>
  </si>
  <si>
    <t>4.990543735224587</t>
  </si>
  <si>
    <t>0.8986690281272132</t>
  </si>
  <si>
    <t>2.707100350533953</t>
  </si>
  <si>
    <t>0.6575936503191947</t>
  </si>
  <si>
    <t>21.03056982147224</t>
  </si>
  <si>
    <t>1.5445752127999723</t>
  </si>
  <si>
    <t>0.6344752962343502</t>
  </si>
  <si>
    <t>15.80508681829298</t>
  </si>
  <si>
    <t>1.486521673171266</t>
  </si>
  <si>
    <t>2.218146246025923</t>
  </si>
  <si>
    <t>0.8262349004210175</t>
  </si>
  <si>
    <t>0.9885057471264368</t>
  </si>
  <si>
    <t>2.746881878209831</t>
  </si>
  <si>
    <t>0.4578124706044311</t>
  </si>
  <si>
    <t>20.778348414445254</t>
  </si>
  <si>
    <t>1.7464244374478564</t>
  </si>
  <si>
    <t>0.7607980368192414</t>
  </si>
  <si>
    <t>14.05657454960463</t>
  </si>
  <si>
    <t>2.0187176876308945</t>
  </si>
  <si>
    <t>1.846906334067009</t>
  </si>
  <si>
    <t>1.4214147295294837</t>
  </si>
  <si>
    <t>0.7896796282709709</t>
  </si>
  <si>
    <t>1.9117958751120891</t>
  </si>
  <si>
    <t>0.9433520179793186</t>
  </si>
  <si>
    <t>0.6138420151626315</t>
  </si>
  <si>
    <t>0.5206871964863078</t>
  </si>
  <si>
    <t>0.5968044346621015</t>
  </si>
  <si>
    <t>18.42911877394636</t>
  </si>
  <si>
    <t>2.479378039373949</t>
  </si>
  <si>
    <t>0.7635159618333699</t>
  </si>
  <si>
    <t>14.067172087715008</t>
  </si>
  <si>
    <t>1.5440767470275176</t>
  </si>
  <si>
    <t>3.0855139805983534</t>
  </si>
  <si>
    <t>0.8215377379395017</t>
  </si>
  <si>
    <t>1.2657536479986955</t>
  </si>
  <si>
    <t>0.6614890102866007</t>
  </si>
  <si>
    <t>18.418521235835986</t>
  </si>
  <si>
    <t>1.7213412120230138</t>
  </si>
  <si>
    <t>0.7634355560520487</t>
  </si>
  <si>
    <t>12.33863210238852</t>
  </si>
  <si>
    <t>1.5167691828722236</t>
  </si>
  <si>
    <t>2.778266894921334</t>
  </si>
  <si>
    <t>0.6803970013272995</t>
  </si>
  <si>
    <t>2.3029265509089427</t>
  </si>
  <si>
    <t>0.7910564798741554</t>
  </si>
  <si>
    <t>17.42463520013043</t>
  </si>
  <si>
    <t>1.8835650598046896</t>
  </si>
  <si>
    <t>0.7084609766913307</t>
  </si>
  <si>
    <t>13.850656232167603</t>
  </si>
  <si>
    <t>1.3453967064839307</t>
  </si>
  <si>
    <t>0.4141124737807962</t>
  </si>
  <si>
    <t>2.453982228743784</t>
  </si>
  <si>
    <t>0.5833742408271659</t>
  </si>
  <si>
    <t>1.4777037603704306</t>
  </si>
  <si>
    <t>0.6531521920347381</t>
  </si>
  <si>
    <t>14.260780957039213</t>
  </si>
  <si>
    <t>1.3389695534641797</t>
  </si>
  <si>
    <t>2.5227847069373115</t>
  </si>
  <si>
    <t>0.9883309413336088</t>
  </si>
  <si>
    <t>0.9853264856933236</t>
  </si>
  <si>
    <t>1.9937229966576997</t>
  </si>
  <si>
    <t>2.004075976196299</t>
  </si>
  <si>
    <t>0.2791344681175801</t>
  </si>
  <si>
    <t>20.78136463683052</t>
  </si>
  <si>
    <t>1.7710667013458987</t>
  </si>
  <si>
    <t>0.6867833555796176</t>
  </si>
  <si>
    <t>12.594277329420397</t>
  </si>
  <si>
    <t>1.5110721023667322</t>
  </si>
  <si>
    <t>3.9026656884323794</t>
  </si>
  <si>
    <t>0.7071230842852142</t>
  </si>
  <si>
    <t>1.232086084617266</t>
  </si>
  <si>
    <t>0.9872829542675472</t>
  </si>
  <si>
    <t>17.72902910247004</t>
  </si>
  <si>
    <t>1.6536121839168558</t>
  </si>
  <si>
    <t>0.7093546092630241</t>
  </si>
  <si>
    <t>14.304883019483166</t>
  </si>
  <si>
    <t>1.672933620061836</t>
  </si>
  <si>
    <t>3.0789924186842748</t>
  </si>
  <si>
    <t>0.5546998147010311</t>
  </si>
  <si>
    <t>0.4622157006603081</t>
  </si>
  <si>
    <t>0.5463170282593327</t>
  </si>
  <si>
    <t>0.4372707263389582</t>
  </si>
  <si>
    <t>1.644931281929116</t>
  </si>
  <si>
    <t>0.8006017342518824</t>
  </si>
  <si>
    <t>13.460666829705714</t>
  </si>
  <si>
    <t>1.3391829296850295</t>
  </si>
  <si>
    <t>2.0555963153175187</t>
  </si>
  <si>
    <t>0.5393222163050582</t>
  </si>
  <si>
    <t>1.8252221407026985</t>
  </si>
  <si>
    <t>0.5948939188917429</t>
  </si>
  <si>
    <t>0.9888318252221407</t>
  </si>
  <si>
    <t>1.4615586771145763</t>
  </si>
  <si>
    <t>0.7758065004857065</t>
  </si>
  <si>
    <t>15.47517730496454</t>
  </si>
  <si>
    <t>1.3307994843001425</t>
  </si>
  <si>
    <t>1.8683459688595416</t>
  </si>
  <si>
    <t>0.8023147983181174</t>
  </si>
  <si>
    <t>0.9734246352001305</t>
  </si>
  <si>
    <t>2.0486671557838103</t>
  </si>
  <si>
    <t>0.3452203906514662</t>
  </si>
  <si>
    <t>19.394146898182115</t>
  </si>
  <si>
    <t>1.577313788043878</t>
  </si>
  <si>
    <t>0.7984320838697586</t>
  </si>
  <si>
    <t>12.076791391538274</t>
  </si>
  <si>
    <t>1.580421051808765</t>
  </si>
  <si>
    <t>1.2377924512920844</t>
  </si>
  <si>
    <t>0.8242156832943216</t>
  </si>
  <si>
    <t>0.7750061139642944</t>
  </si>
  <si>
    <t>0.5649046798042496</t>
  </si>
  <si>
    <t>15.883427080785848</t>
  </si>
  <si>
    <t>1.840800523150934</t>
  </si>
  <si>
    <t>0.7608788549997387</t>
  </si>
  <si>
    <t>14.835982717860928</t>
  </si>
  <si>
    <t>1.9509347365197287</t>
  </si>
  <si>
    <t>1.6560691285562892</t>
  </si>
  <si>
    <t>0.8754381674411021</t>
  </si>
  <si>
    <t>2.9852449661693976</t>
  </si>
  <si>
    <t>0.9421313199626202</t>
  </si>
  <si>
    <t>0.1680117388114453</t>
  </si>
  <si>
    <t>0.3745302545543629</t>
  </si>
  <si>
    <t>0.1677671802396674</t>
  </si>
  <si>
    <t>19.64530855139806</t>
  </si>
  <si>
    <t>2.1060909138892563</t>
  </si>
  <si>
    <t>0.7551191769897642</t>
  </si>
  <si>
    <t>15.35061547240564</t>
  </si>
  <si>
    <t>1.494016839666613</t>
  </si>
  <si>
    <t>1.182440694546344</t>
  </si>
  <si>
    <t>0.5315280130554694</t>
  </si>
  <si>
    <t>0.9910328523681422</t>
  </si>
  <si>
    <t>2.2677916360968453</t>
  </si>
  <si>
    <t>0.9604260689474772</t>
  </si>
  <si>
    <t>0.7960381511371973</t>
  </si>
  <si>
    <t>0.4047576614493388</t>
  </si>
  <si>
    <t>0.7953044754218636</t>
  </si>
  <si>
    <t>19.59688595418603</t>
  </si>
  <si>
    <t>1.9655382863612767</t>
  </si>
  <si>
    <t>0.7852307502139468</t>
  </si>
  <si>
    <t>11.773864840629331</t>
  </si>
  <si>
    <t>1.736415348540845</t>
  </si>
  <si>
    <t>2.2546669927447622</t>
  </si>
  <si>
    <t>1.1877070791514976</t>
  </si>
  <si>
    <t>0.9851634466454716</t>
  </si>
  <si>
    <t>2.290535583272194</t>
  </si>
  <si>
    <t>0.7441262716402773</t>
  </si>
  <si>
    <t>0.9957609847558492</t>
  </si>
  <si>
    <t>0.4541452677916361</t>
  </si>
  <si>
    <t>0.4990376908301245</t>
  </si>
  <si>
    <t>0.4535746311241542</t>
  </si>
  <si>
    <t>16.773212684437922</t>
  </si>
  <si>
    <t>2.2555254959202062</t>
  </si>
  <si>
    <t>0.7041533984782937</t>
  </si>
  <si>
    <t>13.709545936251732</t>
  </si>
  <si>
    <t>1.584965234135599</t>
  </si>
  <si>
    <t>1.359664139561425</t>
  </si>
  <si>
    <t>0.8321787950526456</t>
  </si>
  <si>
    <t>0.9925817233227358</t>
  </si>
  <si>
    <t>2.3459688595418604</t>
  </si>
  <si>
    <t>0.6883078398568775</t>
  </si>
  <si>
    <t>0.9944566723730334</t>
  </si>
  <si>
    <t>0.3200456509333985</t>
  </si>
  <si>
    <t>0.4863424326571178</t>
  </si>
  <si>
    <t>0.3105893861579848</t>
  </si>
  <si>
    <t>17.735224586288417</t>
  </si>
  <si>
    <t>1.8091461125343944</t>
  </si>
  <si>
    <t>0.7729861764874214</t>
  </si>
  <si>
    <t>12.715822939594032</t>
  </si>
  <si>
    <t>1.2617543458614036</t>
  </si>
  <si>
    <t>1.943670008967148</t>
  </si>
  <si>
    <t>0.2791753184230102</t>
  </si>
  <si>
    <t>2.0079073938208203</t>
  </si>
  <si>
    <t>0.7083008844321536</t>
  </si>
  <si>
    <t>2.0102714600146734</t>
  </si>
  <si>
    <t>0.1412384508374334</t>
  </si>
  <si>
    <t>18.677671802396677</t>
  </si>
  <si>
    <t>1.3972662611466429</t>
  </si>
  <si>
    <t>0.6803807848754663</t>
  </si>
  <si>
    <t>12.420477704410208</t>
  </si>
  <si>
    <t>1.5093841401872303</t>
  </si>
  <si>
    <t>2.112496943017853</t>
  </si>
  <si>
    <t>0.8309824614257173</t>
  </si>
  <si>
    <t>2.6226461237466374</t>
  </si>
  <si>
    <t>0.7812002409658727</t>
  </si>
  <si>
    <t>0.1671774841671229</t>
  </si>
  <si>
    <t>17.18439716312057</t>
  </si>
  <si>
    <t>1.8731887774744405</t>
  </si>
  <si>
    <t>0.7236906454142016</t>
  </si>
  <si>
    <t>14.04662916768566</t>
  </si>
  <si>
    <t>1.7655498491888808</t>
  </si>
  <si>
    <t>0.6508092902149966</t>
  </si>
  <si>
    <t>2.542675470775251</t>
  </si>
  <si>
    <t>0.9274844418265842</t>
  </si>
  <si>
    <t>0.1919784788456835</t>
  </si>
  <si>
    <t>0.3948897792359797</t>
  </si>
  <si>
    <t>0.1915708812260536</t>
  </si>
  <si>
    <t>18.54683296649548</t>
  </si>
  <si>
    <t>2.182245373284629</t>
  </si>
  <si>
    <t>0.7594077688319989</t>
  </si>
  <si>
    <t>13.302355914241462</t>
  </si>
  <si>
    <t>1.6899465342628528</t>
  </si>
  <si>
    <t>2.494905029754626</t>
  </si>
  <si>
    <t>1.3500550717871511</t>
  </si>
  <si>
    <t>1.8649221488546508</t>
  </si>
  <si>
    <t>0.6351806604416186</t>
  </si>
  <si>
    <t>0.9977174533300726</t>
  </si>
  <si>
    <t>0.4327871525230292</t>
  </si>
  <si>
    <t>0.4954618382217116</t>
  </si>
  <si>
    <t>18.09497024537377</t>
  </si>
  <si>
    <t>2.9066108616810613</t>
  </si>
  <si>
    <t>0.7406690876212129</t>
  </si>
  <si>
    <t>13.677997880492375</t>
  </si>
  <si>
    <t>1.7851066241916798</t>
  </si>
  <si>
    <t>1.4494171354039291</t>
  </si>
  <si>
    <t>1.616268159341742</t>
  </si>
  <si>
    <t>0.5818863617836472</t>
  </si>
  <si>
    <t>1.6374011575772398</t>
  </si>
  <si>
    <t>0.8314927263557507</t>
  </si>
  <si>
    <t>0.9744028694872422</t>
  </si>
  <si>
    <t>0.4866509658711235</t>
  </si>
  <si>
    <t>17.380288579114698</t>
  </si>
  <si>
    <t>3.2906406845250515</t>
  </si>
  <si>
    <t>0.7976011985243188</t>
  </si>
  <si>
    <t>12.221733105078666</t>
  </si>
  <si>
    <t>1.255456370467874</t>
  </si>
  <si>
    <t>1.958262003749898</t>
  </si>
  <si>
    <t>0.3942430491439468</t>
  </si>
  <si>
    <t>0.9967392190429608</t>
  </si>
  <si>
    <t>2.087062851552947</t>
  </si>
  <si>
    <t>0.5682430904774766</t>
  </si>
  <si>
    <t>0.9950273090405152</t>
  </si>
  <si>
    <t>0.4065378658188636</t>
  </si>
  <si>
    <t>0.5100758365430915</t>
  </si>
  <si>
    <t>0.3970816010434499</t>
  </si>
  <si>
    <t>16.673595826200376</t>
  </si>
  <si>
    <t>1.611209350928762</t>
  </si>
  <si>
    <t>0.7337210279921961</t>
  </si>
  <si>
    <t>11.844379228825304</t>
  </si>
  <si>
    <t>1.3909043159025618</t>
  </si>
  <si>
    <t>2.009945381918969</t>
  </si>
  <si>
    <t>0.2220403586684859</t>
  </si>
  <si>
    <t>2.7333496372381187</t>
  </si>
  <si>
    <t>0.4847714888285128</t>
  </si>
  <si>
    <t>0.1410189277356304</t>
  </si>
  <si>
    <t>16.607972609439962</t>
  </si>
  <si>
    <t>1.5040972892884836</t>
  </si>
  <si>
    <t>11.065378658188637</t>
  </si>
  <si>
    <t>1.4932681285585885</t>
  </si>
  <si>
    <t>0.9293434887144396</t>
  </si>
  <si>
    <t>0.9975544142822206</t>
  </si>
  <si>
    <t>3.2813238770685578</t>
  </si>
  <si>
    <t>0.7311753359009182</t>
  </si>
  <si>
    <t>0.3193119752180647</t>
  </si>
  <si>
    <t>0.3190674166462868</t>
  </si>
  <si>
    <t>17.445178120159778</t>
  </si>
  <si>
    <t>1.824577957250456</t>
  </si>
  <si>
    <t>0.6337140650100196</t>
  </si>
  <si>
    <t>13.21537458221244</t>
  </si>
  <si>
    <t>1.4112990209499103</t>
  </si>
  <si>
    <t>1.4027879677182686</t>
  </si>
  <si>
    <t>0.8176352006800172</t>
  </si>
  <si>
    <t>0.9114356494587152</t>
  </si>
  <si>
    <t>0.3218390804597701</t>
  </si>
  <si>
    <t>0.4689233170008709</t>
  </si>
  <si>
    <t>0.3210238852205103</t>
  </si>
  <si>
    <t>17.426102551561097</t>
  </si>
  <si>
    <t>1.8483678862916093</t>
  </si>
  <si>
    <t>0.7599595936290283</t>
  </si>
  <si>
    <t>1.2522382855569292</t>
  </si>
  <si>
    <t>1.974810467106872</t>
  </si>
  <si>
    <t>0.5436229556003981</t>
  </si>
  <si>
    <t>2.9029917665280838</t>
  </si>
  <si>
    <t>0.6323111676596255</t>
  </si>
  <si>
    <t>0.3062642839191221</t>
  </si>
  <si>
    <t>16.565908535094156</t>
  </si>
  <si>
    <t>1.4557258546404337</t>
  </si>
  <si>
    <t>0.7005354988764094</t>
  </si>
  <si>
    <t>14.213418113638216</t>
  </si>
  <si>
    <t>1.384128770898933</t>
  </si>
  <si>
    <t>1.2170864922148854</t>
  </si>
  <si>
    <t>0.4807281872921611</t>
  </si>
  <si>
    <t>2.033341485285726</t>
  </si>
  <si>
    <t>0.8740418052955284</t>
  </si>
  <si>
    <t>0.4266731882285807</t>
  </si>
  <si>
    <t>0.4950881697425164</t>
  </si>
  <si>
    <t>0.4264286296568028</t>
  </si>
  <si>
    <t>17.890519279367407</t>
  </si>
  <si>
    <t>1.858444653876682</t>
  </si>
  <si>
    <t>0.7966519805660796</t>
  </si>
  <si>
    <t>14.848292165973753</t>
  </si>
  <si>
    <t>1.4072988568970988</t>
  </si>
  <si>
    <t>1.3366756338142984</t>
  </si>
  <si>
    <t>0.5739891737321055</t>
  </si>
  <si>
    <t>2.595337083231434</t>
  </si>
  <si>
    <t>0.7846895001034357</t>
  </si>
  <si>
    <t>0.9981250509497024</t>
  </si>
  <si>
    <t>0.1589327602247892</t>
  </si>
  <si>
    <t>18.80606505258009</t>
  </si>
  <si>
    <t>1.613346873941145</t>
  </si>
  <si>
    <t>0.7901972781208197</t>
  </si>
  <si>
    <t>13.923371647509578</t>
  </si>
  <si>
    <t>1.325175869736067</t>
  </si>
  <si>
    <t>0.7690064430945799</t>
  </si>
  <si>
    <t>2.443058612537703</t>
  </si>
  <si>
    <t>0.7044199185197478</t>
  </si>
  <si>
    <t>0.6938126681340181</t>
  </si>
  <si>
    <t>0.5085043758050444</t>
  </si>
  <si>
    <t>0.6707426428629657</t>
  </si>
  <si>
    <t>19.82905355832722</t>
  </si>
  <si>
    <t>1.8569649122258087</t>
  </si>
  <si>
    <t>0.7034383267058258</t>
  </si>
  <si>
    <t>12.196951169805168</t>
  </si>
  <si>
    <t>1.3889760917069065</t>
  </si>
  <si>
    <t>1.6718023966740034</t>
  </si>
  <si>
    <t>0.7290832872852107</t>
  </si>
  <si>
    <t>0.9720388032933888</t>
  </si>
  <si>
    <t>2.909268769870384</t>
  </si>
  <si>
    <t>0.7772136051866336</t>
  </si>
  <si>
    <t>16.786826444933563</t>
  </si>
  <si>
    <t>1.6454147923477425</t>
  </si>
  <si>
    <t>0.7269512170305158</t>
  </si>
  <si>
    <t>14.163446645471591</t>
  </si>
  <si>
    <t>1.6119228840191375</t>
  </si>
  <si>
    <t>1.1209749735061547</t>
  </si>
  <si>
    <t>0.4724817738296321</t>
  </si>
  <si>
    <t>0.9532893127904132</t>
  </si>
  <si>
    <t>1.355751202412978</t>
  </si>
  <si>
    <t>0.7677946210722834</t>
  </si>
  <si>
    <t>0.5457732126844379</t>
  </si>
  <si>
    <t>0.4980641043564544</t>
  </si>
  <si>
    <t>0.5456916931605119</t>
  </si>
  <si>
    <t>17.18594603407516</t>
  </si>
  <si>
    <t>1.985330917479856</t>
  </si>
  <si>
    <t>0.8256331437435213</t>
  </si>
  <si>
    <t>13.503220021195077</t>
  </si>
  <si>
    <t>1.3344524164411262</t>
  </si>
  <si>
    <t>2.4584658025597133</t>
  </si>
  <si>
    <t>0.9015980995733802</t>
  </si>
  <si>
    <t>0.9895655009374744</t>
  </si>
  <si>
    <t>1.020624439553273</t>
  </si>
  <si>
    <t>0.2329683091054363</t>
  </si>
  <si>
    <t>0.2722549757221971</t>
  </si>
  <si>
    <t>17.062933072470855</t>
  </si>
  <si>
    <t>1.608483452168715</t>
  </si>
  <si>
    <t>0.7926223975664108</t>
  </si>
  <si>
    <t>12.731148610092117</t>
  </si>
  <si>
    <t>1.514133520941032</t>
  </si>
  <si>
    <t>0.4927113938005573</t>
  </si>
  <si>
    <t>4.561261922230374</t>
  </si>
  <si>
    <t>0.8389860452981878</t>
  </si>
  <si>
    <t>0.2259721203228173</t>
  </si>
  <si>
    <t>0.4267111895241484</t>
  </si>
  <si>
    <t>19.44558571777941</t>
  </si>
  <si>
    <t>1.7003547759081086</t>
  </si>
  <si>
    <t>0.6545122287386774</t>
  </si>
  <si>
    <t>13.773783321105403</t>
  </si>
  <si>
    <t>2.2369472976276983</t>
  </si>
  <si>
    <t>1.9482351023070024</t>
  </si>
  <si>
    <t>0.8084763957561784</t>
  </si>
  <si>
    <t>0.9650281242357543</t>
  </si>
  <si>
    <t>1.8572593136056088</t>
  </si>
  <si>
    <t>0.7509164563552716</t>
  </si>
  <si>
    <t>0.2861782567102723</t>
  </si>
  <si>
    <t>2.9445744094083715</t>
  </si>
  <si>
    <t>0.7813598771421484</t>
  </si>
  <si>
    <t>14.043286867204696</t>
  </si>
  <si>
    <t>1.710049577775646</t>
  </si>
  <si>
    <t>1.0840466291676856</t>
  </si>
  <si>
    <t>0.3564207920194711</t>
  </si>
  <si>
    <t>0.9882611885546588</t>
  </si>
  <si>
    <t>2.7539740767913914</t>
  </si>
  <si>
    <t>0.9984511290454064</t>
  </si>
  <si>
    <t>0.6050714931840162</t>
  </si>
  <si>
    <t>0.5657454960463031</t>
  </si>
  <si>
    <t>18.51389907882938</t>
  </si>
  <si>
    <t>1.787896687866508</t>
  </si>
  <si>
    <t>13.813890926876986</t>
  </si>
  <si>
    <t>1.3095243090056614</t>
  </si>
  <si>
    <t>2.802396674003424</t>
  </si>
  <si>
    <t>0.7762161933717664</t>
  </si>
  <si>
    <t>1.5554740360316297</t>
  </si>
  <si>
    <t>0.6104307800399837</t>
  </si>
  <si>
    <t>0.2277472261840531</t>
  </si>
  <si>
    <t>18.22572756175104</t>
  </si>
  <si>
    <t>1.6313939399958162</t>
  </si>
  <si>
    <t>14.071818700578788</t>
  </si>
  <si>
    <t>2.2579213517271404</t>
  </si>
  <si>
    <t>2.0919540229885056</t>
  </si>
  <si>
    <t>0.6722847081335154</t>
  </si>
  <si>
    <t>1.6677264204777045</t>
  </si>
  <si>
    <t>0.9282419251708196</t>
  </si>
  <si>
    <t>0.9144044998777208</t>
  </si>
  <si>
    <t>17.838509823102633</t>
  </si>
  <si>
    <t>2.8555205394320224</t>
  </si>
  <si>
    <t>0.7902059331578586</t>
  </si>
  <si>
    <t>11.61204858563626</t>
  </si>
  <si>
    <t>1.160782043379833</t>
  </si>
  <si>
    <t>1.1421700497269096</t>
  </si>
  <si>
    <t>0.4663674610527695</t>
  </si>
  <si>
    <t>3.591342626559061</t>
  </si>
  <si>
    <t>0.6479646625206384</t>
  </si>
  <si>
    <t>16.349474199070677</t>
  </si>
  <si>
    <t>0.7101739510267602</t>
  </si>
  <si>
    <t>12.003179261433113</t>
  </si>
  <si>
    <t>1.4983721502824865</t>
  </si>
  <si>
    <t>1.0180973343115676</t>
  </si>
  <si>
    <t>0.3240304174042645</t>
  </si>
  <si>
    <t>3.011983370017119</t>
  </si>
  <si>
    <t>0.4405875898826972</t>
  </si>
  <si>
    <t>1.033423004809652</t>
  </si>
  <si>
    <t>17.066682970571453</t>
  </si>
  <si>
    <t>1.4022729377229906</t>
  </si>
  <si>
    <t>0.7013262265883605</t>
  </si>
  <si>
    <t>12.217331050786663</t>
  </si>
  <si>
    <t>1.3985807074749042</t>
  </si>
  <si>
    <t>1.9726909594847968</t>
  </si>
  <si>
    <t>0.4605449959307705</t>
  </si>
  <si>
    <t>2.0409228010108422</t>
  </si>
  <si>
    <t>1.0624679205335668</t>
  </si>
  <si>
    <t>0.8788619874459933</t>
  </si>
  <si>
    <t>0.1705849750587974</t>
  </si>
  <si>
    <t>16.260943996087065</t>
  </si>
  <si>
    <t>1.683861370356169</t>
  </si>
  <si>
    <t>0.7527827616465339</t>
  </si>
  <si>
    <t>15.359501100513572</t>
  </si>
  <si>
    <t>1.5225433018588697</t>
  </si>
  <si>
    <t>1.606831336104997</t>
  </si>
  <si>
    <t>0.8807955087863648</t>
  </si>
  <si>
    <t>0.8875845765060733</t>
  </si>
  <si>
    <t>1.4723241216271297</t>
  </si>
  <si>
    <t>0.7163757842282318</t>
  </si>
  <si>
    <t>0.7503056982147224</t>
  </si>
  <si>
    <t>0.4339646203647851</t>
  </si>
  <si>
    <t>0.7498165810711666</t>
  </si>
  <si>
    <t>19.18896225646042</t>
  </si>
  <si>
    <t>1.926927630424535</t>
  </si>
  <si>
    <t>13.03668378576669</t>
  </si>
  <si>
    <t>2.562458433894001</t>
  </si>
  <si>
    <t>2.6638134833292573</t>
  </si>
  <si>
    <t>0.7912235018765112</t>
  </si>
  <si>
    <t>2.235020787478601</t>
  </si>
  <si>
    <t>0.8087438451901149</t>
  </si>
  <si>
    <t>0.4445259639683704</t>
  </si>
  <si>
    <t>0.5135325240480035</t>
  </si>
  <si>
    <t>0.4361294530039944</t>
  </si>
  <si>
    <t>18.38004402054292</t>
  </si>
  <si>
    <t>2.908179276990848</t>
  </si>
  <si>
    <t>0.7066283017208672</t>
  </si>
  <si>
    <t>11.938452759435885</t>
  </si>
  <si>
    <t>1.4883732387973294</t>
  </si>
  <si>
    <t>1.9827993804516184</t>
  </si>
  <si>
    <t>0.4989081311512907</t>
  </si>
  <si>
    <t>0.8163400618692986</t>
  </si>
  <si>
    <t>0.2903725442243417</t>
  </si>
  <si>
    <t>0.5170677052160206</t>
  </si>
  <si>
    <t>0.2597212032281731</t>
  </si>
  <si>
    <t>17.757560935844136</t>
  </si>
  <si>
    <t>1.9405651972254163</t>
  </si>
  <si>
    <t>0.6727399972311218</t>
  </si>
  <si>
    <t>13.707181870057878</t>
  </si>
  <si>
    <t>1.5486511795267746</t>
  </si>
  <si>
    <t>2.231026330806228</t>
  </si>
  <si>
    <t>0.6562695845052414</t>
  </si>
  <si>
    <t>2.171924675959892</t>
  </si>
  <si>
    <t>0.5315826962088444</t>
  </si>
  <si>
    <t>0.6256623461318986</t>
  </si>
  <si>
    <t>0.5440595315776757</t>
  </si>
  <si>
    <t>0.5947664465639521</t>
  </si>
  <si>
    <t>18.735795222955897</t>
  </si>
  <si>
    <t>1.7591765787065563</t>
  </si>
  <si>
    <t>0.7314319216921785</t>
  </si>
  <si>
    <t>14.756501182033096</t>
  </si>
  <si>
    <t>1.276409896830775</t>
  </si>
  <si>
    <t>2.463846091138828</t>
  </si>
  <si>
    <t>0.5471727686535741</t>
  </si>
  <si>
    <t>2.913018667970979</t>
  </si>
  <si>
    <t>0.4552342182035696</t>
  </si>
  <si>
    <t>0.2080378250591016</t>
  </si>
  <si>
    <t>0.4059040384176786</t>
  </si>
  <si>
    <t>20.341403766202006</t>
  </si>
  <si>
    <t>1.4845801549596576</t>
  </si>
  <si>
    <t>0.7253467624325235</t>
  </si>
  <si>
    <t>12.742479823917828</t>
  </si>
  <si>
    <t>1.7518112711076734</t>
  </si>
  <si>
    <t>2.315072959973914</t>
  </si>
  <si>
    <t>1.1589020522527542</t>
  </si>
  <si>
    <t>1.9024211298606013</t>
  </si>
  <si>
    <t>0.5053071316910422</t>
  </si>
  <si>
    <t>0.8500855955001223</t>
  </si>
  <si>
    <t>0.3653389119623685</t>
  </si>
  <si>
    <t>17.810059509252465</t>
  </si>
  <si>
    <t>2.606271300192308</t>
  </si>
  <si>
    <t>0.7177755872087521</t>
  </si>
  <si>
    <t>12.023640661938536</t>
  </si>
  <si>
    <t>2.1278746845599983</t>
  </si>
  <si>
    <t>3.6007173718105485</t>
  </si>
  <si>
    <t>1.6382978723404256</t>
  </si>
  <si>
    <t>0.5991847712665538</t>
  </si>
  <si>
    <t>0.9618488628026411</t>
  </si>
  <si>
    <t>17.27178609276922</t>
  </si>
  <si>
    <t>2.3829895184700174</t>
  </si>
  <si>
    <t>0.6938688171516718</t>
  </si>
  <si>
    <t>13.425205836797913</t>
  </si>
  <si>
    <t>1.3994993327138148</t>
  </si>
  <si>
    <t>2.4099616858237547</t>
  </si>
  <si>
    <t>0.9048343789227596</t>
  </si>
  <si>
    <t>0.9902176571288824</t>
  </si>
  <si>
    <t>0.9267139479905436</t>
  </si>
  <si>
    <t>0.5279438374135155</t>
  </si>
  <si>
    <t>0.8213092035542512</t>
  </si>
  <si>
    <t>16.77003342300481</t>
  </si>
  <si>
    <t>1.689577531021602</t>
  </si>
  <si>
    <t>0.8022665560107725</t>
  </si>
  <si>
    <t>7.913915382734165</t>
  </si>
  <si>
    <t>1.3786944747584726</t>
  </si>
  <si>
    <t>1.6583516752262166</t>
  </si>
  <si>
    <t>0.7187500285636226</t>
  </si>
  <si>
    <t>0.9938045161816256</t>
  </si>
  <si>
    <t>2.681584739545121</t>
  </si>
  <si>
    <t>0.6583158807623299</t>
  </si>
  <si>
    <t>0.7432134996331622</t>
  </si>
  <si>
    <t>0.6415622061715796</t>
  </si>
  <si>
    <t>0.6337327790005707</t>
  </si>
  <si>
    <t>12.997065297138665</t>
  </si>
  <si>
    <t>1.9066391996060184</t>
  </si>
  <si>
    <t>0.6092135202986297</t>
  </si>
  <si>
    <t>13.385831906741664</t>
  </si>
  <si>
    <t>1.5548150605309548</t>
  </si>
  <si>
    <t>3.331539903806962</t>
  </si>
  <si>
    <t>0.8964767687018617</t>
  </si>
  <si>
    <t>2.702861335289802</t>
  </si>
  <si>
    <t>0.6417405186055571</t>
  </si>
  <si>
    <t>1.0321186924268362</t>
  </si>
  <si>
    <t>0.4853226226233278</t>
  </si>
  <si>
    <t>0.8977745169968208</t>
  </si>
  <si>
    <t>20.452351838265265</t>
  </si>
  <si>
    <t>0.6562317372609563</t>
  </si>
  <si>
    <t>10.408005217249531</t>
  </si>
  <si>
    <t>0.9970582755442854</t>
  </si>
  <si>
    <t>4.881307573163773</t>
  </si>
  <si>
    <t>0.5102027296541801</t>
  </si>
  <si>
    <t>1.7959566316132711</t>
  </si>
  <si>
    <t>0.1503846759765918</t>
  </si>
  <si>
    <t>17.108420966821555</t>
  </si>
  <si>
    <t>1.2287751330311936</t>
  </si>
  <si>
    <t>0.6081263191075039</t>
  </si>
  <si>
    <t>11.982880899975545</t>
  </si>
  <si>
    <t>2.561995714668964</t>
  </si>
  <si>
    <t>1.2462704817803865</t>
  </si>
  <si>
    <t>0.6705084265364358</t>
  </si>
  <si>
    <t>0.9239422841770604</t>
  </si>
  <si>
    <t>1.8859541860275533</t>
  </si>
  <si>
    <t>1.2450423380737037</t>
  </si>
  <si>
    <t>0.8611722507540556</t>
  </si>
  <si>
    <t>15.16605527023722</t>
  </si>
  <si>
    <t>3.4193206819994657</t>
  </si>
  <si>
    <t>0.9987772071411104</t>
  </si>
  <si>
    <t>0.7932449170916464</t>
  </si>
  <si>
    <t>14.63234694709383</t>
  </si>
  <si>
    <t>1.156248587347947</t>
  </si>
  <si>
    <t>2.560202168419337</t>
  </si>
  <si>
    <t>0.5261786776998156</t>
  </si>
  <si>
    <t>2.550093747452515</t>
  </si>
  <si>
    <t>0.8496671381872838</t>
  </si>
  <si>
    <t>0.6929974728947583</t>
  </si>
  <si>
    <t>0.4612504476488202</t>
  </si>
  <si>
    <t>20.43564033586044</t>
  </si>
  <si>
    <t>1.4592628116503013</t>
  </si>
  <si>
    <t>14.558816336512594</t>
  </si>
  <si>
    <t>2.068570861508442</t>
  </si>
  <si>
    <t>2.1300236406619386</t>
  </si>
  <si>
    <t>0.8867388127919622</t>
  </si>
  <si>
    <t>2.668704654764816</t>
  </si>
  <si>
    <t>0.7013255170027929</t>
  </si>
  <si>
    <t>0.7611477948968778</t>
  </si>
  <si>
    <t>0.4623391424046665</t>
  </si>
  <si>
    <t>0.7451699682073857</t>
  </si>
  <si>
    <t>20.118692426836223</t>
  </si>
  <si>
    <t>2.8007554650894413</t>
  </si>
  <si>
    <t>0.7249222738681235</t>
  </si>
  <si>
    <t>13.569984511290452</t>
  </si>
  <si>
    <t>1.3804545883699524</t>
  </si>
  <si>
    <t>2.1340180973343115</t>
  </si>
  <si>
    <t>0.9694301785277574</t>
  </si>
  <si>
    <t>2.142251569250836</t>
  </si>
  <si>
    <t>0.5722283290697697</t>
  </si>
  <si>
    <t>17.854161571696423</t>
  </si>
  <si>
    <t>1.7096224025838918</t>
  </si>
  <si>
    <t>0.7609756292859512</t>
  </si>
  <si>
    <t>15.77508763348822</t>
  </si>
  <si>
    <t>1.5774989822857504</t>
  </si>
  <si>
    <t>1.5094970245373769</t>
  </si>
  <si>
    <t>0.6253811813324209</t>
  </si>
  <si>
    <t>0.9365778103855872</t>
  </si>
  <si>
    <t>1.925654194179506</t>
  </si>
  <si>
    <t>0.4149521217147086</t>
  </si>
  <si>
    <t>19.21268443792288</t>
  </si>
  <si>
    <t>1.7062816130805625</t>
  </si>
  <si>
    <t>Y23 RMSF (A)</t>
  </si>
  <si>
    <t>R79 RMSF (A)</t>
  </si>
  <si>
    <t>I110 RMSF (A)</t>
  </si>
  <si>
    <t>G163 RMSF (A)</t>
  </si>
  <si>
    <t>0.7589999999999999</t>
  </si>
  <si>
    <t>0.6759999999999999</t>
  </si>
  <si>
    <t>1.0050000000000001</t>
  </si>
  <si>
    <t>0.6819999999999999</t>
  </si>
  <si>
    <t>1.6280000000000001</t>
  </si>
  <si>
    <t>0.9470000000000001</t>
  </si>
  <si>
    <t>1.0150000000000001</t>
  </si>
  <si>
    <t>0.7889999999999999</t>
  </si>
  <si>
    <t>0.7829999999999999</t>
  </si>
  <si>
    <t>1.1300000000000001</t>
  </si>
  <si>
    <t>1.5379999999999998</t>
  </si>
  <si>
    <t>0.7030000000000001</t>
  </si>
  <si>
    <t>0.8300000000000001</t>
  </si>
  <si>
    <t>0.6379999999999999</t>
  </si>
  <si>
    <t>0.7090000000000001</t>
  </si>
  <si>
    <t>1.6500000000000001</t>
  </si>
  <si>
    <t>1.2690000000000001</t>
  </si>
  <si>
    <t>0.9909999999999999</t>
  </si>
  <si>
    <t>0.7040000000000001</t>
  </si>
  <si>
    <t>0.8350000000000001</t>
  </si>
  <si>
    <t>0.9550000000000001</t>
  </si>
  <si>
    <t>0.6769999999999999</t>
  </si>
  <si>
    <t>0.6619999999999999</t>
  </si>
  <si>
    <t>0.8160000000000001</t>
  </si>
  <si>
    <t>0.7489999999999999</t>
  </si>
  <si>
    <t>0.5820000000000001</t>
  </si>
  <si>
    <t>1.0539999999999998</t>
  </si>
  <si>
    <t>0.7689999999999999</t>
  </si>
  <si>
    <t>0.8799999999999999</t>
  </si>
  <si>
    <t>0.6419999999999999</t>
  </si>
  <si>
    <t>0.7130000000000001</t>
  </si>
  <si>
    <t>2.5679999999999996</t>
  </si>
  <si>
    <t>0.7969999999999999</t>
  </si>
  <si>
    <t>3.1550000000000002</t>
  </si>
  <si>
    <t>1.2089999999999999</t>
  </si>
  <si>
    <t>1.6189999999999998</t>
  </si>
  <si>
    <t>0.8079999999999999</t>
  </si>
  <si>
    <t>3.3810000000000002</t>
  </si>
  <si>
    <t>2.4610000000000003</t>
  </si>
  <si>
    <t>1.3450000000000002</t>
  </si>
  <si>
    <t>1.7530000000000001</t>
  </si>
  <si>
    <t>1.4649999999999999</t>
  </si>
  <si>
    <t>2.2800000000000002</t>
  </si>
  <si>
    <t>0.9199999999999999</t>
  </si>
  <si>
    <t>0.6869999999999999</t>
  </si>
  <si>
    <t>0.6320000000000001</t>
  </si>
  <si>
    <t>1.0630000000000002</t>
  </si>
  <si>
    <t>1.7189999999999999</t>
  </si>
  <si>
    <t>0.8699999999999999</t>
  </si>
  <si>
    <t>0.8640000000000001</t>
  </si>
  <si>
    <t>0.9339999999999999</t>
  </si>
  <si>
    <t>1.1440000000000001</t>
  </si>
  <si>
    <t>1.3860000000000001</t>
  </si>
  <si>
    <t>0.7929999999999999</t>
  </si>
  <si>
    <t>0.9560000000000001</t>
  </si>
  <si>
    <t>1.2839999999999998</t>
  </si>
  <si>
    <t>1.0030000000000001</t>
  </si>
  <si>
    <t>1.4680000000000002</t>
  </si>
  <si>
    <t>1.5060000000000002</t>
  </si>
  <si>
    <t>0.7779999999999999</t>
  </si>
  <si>
    <t>1.3969999999999998</t>
  </si>
  <si>
    <t>0.8019999999999999</t>
  </si>
  <si>
    <t>3.7230000000000003</t>
  </si>
  <si>
    <t>0.6940000000000001</t>
  </si>
  <si>
    <t>1.6139999999999999</t>
  </si>
  <si>
    <t>1.5959999999999999</t>
  </si>
  <si>
    <t>1.1400000000000001</t>
  </si>
  <si>
    <t>1.3359999999999999</t>
  </si>
  <si>
    <t>1.5190000000000001</t>
  </si>
  <si>
    <t>0.9650000000000001</t>
  </si>
  <si>
    <t>1.6880000000000002</t>
  </si>
  <si>
    <t>1.0879999999999999</t>
  </si>
  <si>
    <t>0.6779999999999999</t>
  </si>
  <si>
    <t>1.2389999999999999</t>
  </si>
  <si>
    <t>1.2189999999999999</t>
  </si>
  <si>
    <t>0.9329999999999999</t>
  </si>
  <si>
    <t>0.8140000000000001</t>
  </si>
  <si>
    <t>1.0979999999999999</t>
  </si>
  <si>
    <t>0.7630000000000001</t>
  </si>
  <si>
    <t>0.9089999999999999</t>
  </si>
  <si>
    <t>0.7290000000000001</t>
  </si>
  <si>
    <t>1.8809999999999998</t>
  </si>
  <si>
    <t>0.9610000000000001</t>
  </si>
  <si>
    <t>0.9510000000000001</t>
  </si>
  <si>
    <t>1.3769999999999998</t>
  </si>
  <si>
    <t>1.1700000000000002</t>
  </si>
  <si>
    <t>0.7140000000000001</t>
  </si>
  <si>
    <t>0.9410000000000001</t>
  </si>
  <si>
    <t>1.3250000000000002</t>
  </si>
  <si>
    <t>0.6950000000000001</t>
  </si>
  <si>
    <t>0.7729999999999999</t>
  </si>
  <si>
    <t>2.7960000000000003</t>
  </si>
  <si>
    <t>0.7430000000000001</t>
  </si>
  <si>
    <t>0.8250000000000001</t>
  </si>
  <si>
    <t>1.2759999999999998</t>
  </si>
  <si>
    <t>0.8599999999999999</t>
  </si>
  <si>
    <t>0.9099999999999999</t>
  </si>
  <si>
    <t>0.7230000000000001</t>
  </si>
  <si>
    <t>3.2969999999999997</t>
  </si>
  <si>
    <t>1.5859999999999999</t>
  </si>
  <si>
    <t>0.8119999999999999</t>
  </si>
  <si>
    <t>0.6479999999999999</t>
  </si>
  <si>
    <t>0.7389999999999999</t>
  </si>
  <si>
    <t>1.3439999999999999</t>
  </si>
  <si>
    <t>1.2289999999999999</t>
  </si>
  <si>
    <t>0.8240000000000001</t>
  </si>
  <si>
    <t>1.7890000000000001</t>
  </si>
  <si>
    <t>0.8500000000000001</t>
  </si>
  <si>
    <t>1.4949999999999999</t>
  </si>
  <si>
    <t>1.0290000000000001</t>
  </si>
  <si>
    <t>1.7349999999999999</t>
  </si>
  <si>
    <t>1.3619999999999999</t>
  </si>
  <si>
    <t>0.5650000000000001</t>
  </si>
  <si>
    <t>1.0430000000000001</t>
  </si>
  <si>
    <t>0.8540000000000001</t>
  </si>
  <si>
    <t>1.3719999999999999</t>
  </si>
  <si>
    <t>1.2959999999999998</t>
  </si>
  <si>
    <t>0.5720000000000001</t>
  </si>
  <si>
    <t>Gate (r84-90) mean (A)</t>
  </si>
  <si>
    <t>Gate (r84-90) SD (A)</t>
  </si>
  <si>
    <t>Latch (r114-118) mean (A)</t>
  </si>
  <si>
    <t>Latch (r114-118) SD (A)</t>
  </si>
  <si>
    <t>LŒ≤7Œ±5 (r148-155) mean (A)</t>
  </si>
  <si>
    <t>LŒ≤7Œ±5 (r148-155) SD (A)</t>
  </si>
  <si>
    <t>C-term Œ±-helix (r154-166) mean (A)</t>
  </si>
  <si>
    <t>C-term Œ±-helix (r154-166) SD (A)</t>
  </si>
  <si>
    <t>Q69 RMSF (A)</t>
  </si>
  <si>
    <t>I134 RMSF (A)</t>
  </si>
  <si>
    <t>K59 RMSF (A)</t>
  </si>
  <si>
    <t>2.3810000000000002</t>
  </si>
  <si>
    <t>3.3400000000000003</t>
  </si>
  <si>
    <t>2.6590000000000003</t>
  </si>
  <si>
    <t>3.8019999999999996</t>
  </si>
  <si>
    <t>2.2969999999999997</t>
  </si>
  <si>
    <t>2.9110000000000005</t>
  </si>
  <si>
    <t>2.1959999999999997</t>
  </si>
  <si>
    <t>1.2790000000000001</t>
  </si>
  <si>
    <t>0.9229999999999999</t>
  </si>
  <si>
    <t>1.3650000000000002</t>
  </si>
  <si>
    <t>2.7239999999999998</t>
  </si>
  <si>
    <t>2.8770000000000002</t>
  </si>
  <si>
    <t>2.8339999999999996</t>
  </si>
  <si>
    <t>2.8710000000000004</t>
  </si>
  <si>
    <t>1.5459999999999998</t>
  </si>
  <si>
    <t>2.5669999999999997</t>
  </si>
  <si>
    <t>1.2640000000000002</t>
  </si>
  <si>
    <t>1.3370000000000002</t>
  </si>
  <si>
    <t>3.8419999999999996</t>
  </si>
  <si>
    <t>3.3979999999999997</t>
  </si>
  <si>
    <t>2.6529999999999996</t>
  </si>
  <si>
    <t>0.6569999999999999</t>
  </si>
  <si>
    <t>0.8069999999999999</t>
  </si>
  <si>
    <t>3.4539999999999997</t>
  </si>
  <si>
    <t>3.2779999999999996</t>
  </si>
  <si>
    <t>0.5369999999999999</t>
  </si>
  <si>
    <t>0.8740000000000001</t>
  </si>
  <si>
    <t>0.7330000000000001</t>
  </si>
  <si>
    <t>2.8899999999999997</t>
  </si>
  <si>
    <t>0.6930000000000001</t>
  </si>
  <si>
    <t>1.3159999999999998</t>
  </si>
  <si>
    <t>0.5700000000000001</t>
  </si>
  <si>
    <t>0.5269999999999999</t>
  </si>
  <si>
    <t>3.5820000000000003</t>
  </si>
  <si>
    <t>3.0520000000000005</t>
  </si>
  <si>
    <t>2.6879999999999997</t>
  </si>
  <si>
    <t>3.6959999999999997</t>
  </si>
  <si>
    <t>0.8210000000000001</t>
  </si>
  <si>
    <t>0.8029999999999999</t>
  </si>
  <si>
    <t>3.2319999999999998</t>
  </si>
  <si>
    <t>3.2840000000000003</t>
  </si>
  <si>
    <t>0.8550000000000001</t>
  </si>
  <si>
    <t>3.0140000000000002</t>
  </si>
  <si>
    <t>1.3539999999999999</t>
  </si>
  <si>
    <t>5.305999999999999</t>
  </si>
  <si>
    <t>0.9710000000000001</t>
  </si>
  <si>
    <t>1.2149999999999999</t>
  </si>
  <si>
    <t>2.5280000000000005</t>
  </si>
  <si>
    <t>2.3200000000000003</t>
  </si>
  <si>
    <t>0.5850000000000001</t>
  </si>
  <si>
    <t>4.8309999999999995</t>
  </si>
  <si>
    <t>2.9509999999999996</t>
  </si>
  <si>
    <t>1.1079999999999999</t>
  </si>
  <si>
    <t>3.1990000000000003</t>
  </si>
  <si>
    <t>2.6750000000000003</t>
  </si>
  <si>
    <t>0.9039999999999999</t>
  </si>
  <si>
    <t>0.8200000000000001</t>
  </si>
  <si>
    <t>0.9520000000000001</t>
  </si>
  <si>
    <t>3.3760000000000003</t>
  </si>
  <si>
    <t>1.9409999999999998</t>
  </si>
  <si>
    <t>2.9099999999999997</t>
  </si>
  <si>
    <t>3.5959999999999996</t>
  </si>
  <si>
    <t>0.8150000000000001</t>
  </si>
  <si>
    <t>2.7689999999999997</t>
  </si>
  <si>
    <t>1.0090000000000001</t>
  </si>
  <si>
    <t>2.7729999999999997</t>
  </si>
  <si>
    <t>2.5540000000000003</t>
  </si>
  <si>
    <t>0.6719999999999999</t>
  </si>
  <si>
    <t>0.5439999999999999</t>
  </si>
  <si>
    <t>2.9160000000000004</t>
  </si>
  <si>
    <t>4.356999999999999</t>
  </si>
  <si>
    <t>2.9530000000000003</t>
  </si>
  <si>
    <t>1.8890000000000002</t>
  </si>
  <si>
    <t>1.4549999999999998</t>
  </si>
  <si>
    <t>2.5469999999999997</t>
  </si>
  <si>
    <t>1.2559999999999998</t>
  </si>
  <si>
    <t>1.6589999999999998</t>
  </si>
  <si>
    <t>2.2270000000000003</t>
  </si>
  <si>
    <t>4.3020000000000005</t>
  </si>
  <si>
    <t>0.6900000000000001</t>
  </si>
  <si>
    <t>1.5939999999999999</t>
  </si>
  <si>
    <t>4.3790000000000004</t>
  </si>
  <si>
    <t>0.8840000000000001</t>
  </si>
  <si>
    <t>2.7079999999999997</t>
  </si>
  <si>
    <t>1.3639999999999999</t>
  </si>
  <si>
    <t>2.6140000000000003</t>
  </si>
  <si>
    <t>0.7789999999999999</t>
  </si>
  <si>
    <t>0.8999999999999999</t>
  </si>
  <si>
    <t>1.1500000000000001</t>
  </si>
  <si>
    <t>1.0190000000000001</t>
  </si>
  <si>
    <t>2.4779999999999998</t>
  </si>
  <si>
    <t>1.4979999999999998</t>
  </si>
  <si>
    <t>0.6859999999999999</t>
  </si>
  <si>
    <t>1.8940000000000001</t>
  </si>
  <si>
    <t>2.7479999999999998</t>
  </si>
  <si>
    <t>0.9239999999999999</t>
  </si>
  <si>
    <t>4.069999999999999</t>
  </si>
  <si>
    <t>1.1179999999999999</t>
  </si>
  <si>
    <t>1.7000000000000002</t>
  </si>
  <si>
    <t>1.7080000000000002</t>
  </si>
  <si>
    <t>0.7000000000000001</t>
  </si>
  <si>
    <t>2.6889999999999996</t>
  </si>
  <si>
    <t>3.6559999999999997</t>
  </si>
  <si>
    <t>0.9810000000000001</t>
  </si>
  <si>
    <t>3.6980000000000004</t>
  </si>
  <si>
    <t>3.4339999999999997</t>
  </si>
  <si>
    <t>1.1840000000000002</t>
  </si>
  <si>
    <t>0.9420000000000001</t>
  </si>
  <si>
    <t>3.5260000000000002</t>
  </si>
  <si>
    <t>0.7979999999999999</t>
  </si>
  <si>
    <t>1.2590000000000001</t>
  </si>
  <si>
    <t>2.8310000000000004</t>
  </si>
  <si>
    <t>3.0380000000000003</t>
  </si>
  <si>
    <t>0.6579999999999999</t>
  </si>
  <si>
    <t>3.3139999999999996</t>
  </si>
  <si>
    <t>1.5090000000000001</t>
  </si>
  <si>
    <t>0.8340000000000001</t>
  </si>
  <si>
    <t>2.6129999999999995</t>
  </si>
  <si>
    <t>3.7880000000000003</t>
  </si>
  <si>
    <t>3.0370000000000004</t>
  </si>
  <si>
    <t>2.7939999999999996</t>
  </si>
  <si>
    <t>2.7279999999999998</t>
  </si>
  <si>
    <t>0.6890000000000001</t>
  </si>
  <si>
    <t>1.0390000000000001</t>
  </si>
  <si>
    <t>3.2479999999999998</t>
  </si>
  <si>
    <t>1.2429999999999999</t>
  </si>
  <si>
    <t>1.7999999999999998</t>
  </si>
  <si>
    <t>1.6769999999999998</t>
  </si>
  <si>
    <t>1.4249999999999998</t>
  </si>
  <si>
    <t>2.6290000000000004</t>
  </si>
  <si>
    <t>0.7879999999999999</t>
  </si>
  <si>
    <t>3.0540000000000003</t>
  </si>
  <si>
    <t>3.6470000000000002</t>
  </si>
  <si>
    <t>1.3070000000000002</t>
  </si>
  <si>
    <t>0.8400000000000001</t>
  </si>
  <si>
    <t>2.7150000000000003</t>
  </si>
  <si>
    <t>1.9209999999999998</t>
  </si>
  <si>
    <t>3.4989999999999997</t>
  </si>
  <si>
    <t>0.7679999999999999</t>
  </si>
  <si>
    <t>1.8310000000000002</t>
  </si>
  <si>
    <t>2.9349999999999996</t>
  </si>
  <si>
    <t>0.5589999999999999</t>
  </si>
  <si>
    <t>2.7800000000000002</t>
  </si>
  <si>
    <t>1.6239999999999999</t>
  </si>
  <si>
    <t>2.6550000000000002</t>
  </si>
  <si>
    <t>3.4589999999999996</t>
  </si>
  <si>
    <t>3.8440000000000003</t>
  </si>
  <si>
    <t>0.5489999999999999</t>
  </si>
  <si>
    <t>2.8960000000000004</t>
  </si>
  <si>
    <t>11.021428571428572</t>
  </si>
  <si>
    <t>1.0597699018645317</t>
  </si>
  <si>
    <t>1.0789285714285717</t>
  </si>
  <si>
    <t>0.8219221343277958</t>
  </si>
  <si>
    <t>0.7830357142857143</t>
  </si>
  <si>
    <t>2.952857142857143</t>
  </si>
  <si>
    <t>0.3972122241578275</t>
  </si>
  <si>
    <t>1.1292857142857142</t>
  </si>
  <si>
    <t>0.6239844810995392</t>
  </si>
  <si>
    <t>0.8664285714285714</t>
  </si>
  <si>
    <t>1.3168879033539644</t>
  </si>
  <si>
    <t>0.6821415850852978</t>
  </si>
  <si>
    <t>1.0983624174196784</t>
  </si>
  <si>
    <t>0.7651785714285714</t>
  </si>
  <si>
    <t>0.4766343727167629</t>
  </si>
  <si>
    <t>0.7414285714285714</t>
  </si>
  <si>
    <t>2.863928571428572</t>
  </si>
  <si>
    <t>0.9266215103640688</t>
  </si>
  <si>
    <t>1.8892857142857145</t>
  </si>
  <si>
    <t>0.3971679077402598</t>
  </si>
  <si>
    <t>18.208392857142854</t>
  </si>
  <si>
    <t>1.2575348288072443</t>
  </si>
  <si>
    <t>0.6972012482478884</t>
  </si>
  <si>
    <t>1.197606243422985</t>
  </si>
  <si>
    <t>3.069107142857143</t>
  </si>
  <si>
    <t>0.7380301406585019</t>
  </si>
  <si>
    <t>2.8842857142857143</t>
  </si>
  <si>
    <t>0.3527993012163934</t>
  </si>
  <si>
    <t>0.1501785714285714</t>
  </si>
  <si>
    <t>0.3572463689280059</t>
  </si>
  <si>
    <t>19.85857142857143</t>
  </si>
  <si>
    <t>1.5868875968063898</t>
  </si>
  <si>
    <t>0.6930153231890323</t>
  </si>
  <si>
    <t>1.5264434035645458</t>
  </si>
  <si>
    <t>0.4983928571428571</t>
  </si>
  <si>
    <t>0.7932736799979885</t>
  </si>
  <si>
    <t>0.3139285714285714</t>
  </si>
  <si>
    <t>2.525714285714286</t>
  </si>
  <si>
    <t>0.9004262029387947</t>
  </si>
  <si>
    <t>0.6707142857142857</t>
  </si>
  <si>
    <t>0.4710924126161339</t>
  </si>
  <si>
    <t>0.6701785714285714</t>
  </si>
  <si>
    <t>17.467321428571427</t>
  </si>
  <si>
    <t>1.828446834134124</t>
  </si>
  <si>
    <t>0.7901918782335735</t>
  </si>
  <si>
    <t>14.655714285714286</t>
  </si>
  <si>
    <t>1.4861393622677628</t>
  </si>
  <si>
    <t>1.0123214285714286</t>
  </si>
  <si>
    <t>0.2147048727857828</t>
  </si>
  <si>
    <t>2.4171428571428573</t>
  </si>
  <si>
    <t>0.6619174373572213</t>
  </si>
  <si>
    <t>18.08517857142857</t>
  </si>
  <si>
    <t>1.7129949660832429</t>
  </si>
  <si>
    <t>0.8105301802669935</t>
  </si>
  <si>
    <t>12.487857142857145</t>
  </si>
  <si>
    <t>1.4629455539689613</t>
  </si>
  <si>
    <t>3.5651785714285715</t>
  </si>
  <si>
    <t>1.0060717296769164</t>
  </si>
  <si>
    <t>2.2230357142857144</t>
  </si>
  <si>
    <t>0.6056915163762855</t>
  </si>
  <si>
    <t>0.9989285714285714</t>
  </si>
  <si>
    <t>18.278214285714284</t>
  </si>
  <si>
    <t>2.0782264993626325</t>
  </si>
  <si>
    <t>0.6845064075222631</t>
  </si>
  <si>
    <t>11.617321428571428</t>
  </si>
  <si>
    <t>0.9631532867755428</t>
  </si>
  <si>
    <t>2.6757142857142857</t>
  </si>
  <si>
    <t>0.6075561618450745</t>
  </si>
  <si>
    <t>0.9996428571428572</t>
  </si>
  <si>
    <t>2.8914285714285715</t>
  </si>
  <si>
    <t>0.7821660140081438</t>
  </si>
  <si>
    <t>0.2857142857142857</t>
  </si>
  <si>
    <t>0.4549052379454473</t>
  </si>
  <si>
    <t>0.2842857142857143</t>
  </si>
  <si>
    <t>17.470178571428573</t>
  </si>
  <si>
    <t>1.4060468787544398</t>
  </si>
  <si>
    <t>0.6669265892331047</t>
  </si>
  <si>
    <t>1.361650865808539</t>
  </si>
  <si>
    <t>0.7630357142857143</t>
  </si>
  <si>
    <t>0.6294198565880703</t>
  </si>
  <si>
    <t>0.6560714285714285</t>
  </si>
  <si>
    <t>2.9867857142857144</t>
  </si>
  <si>
    <t>0.5569403249094144</t>
  </si>
  <si>
    <t>17.74607142857143</t>
  </si>
  <si>
    <t>1.6081774051162796</t>
  </si>
  <si>
    <t>0.7891635595104193</t>
  </si>
  <si>
    <t>14.443928571428572</t>
  </si>
  <si>
    <t>1.5406627499825112</t>
  </si>
  <si>
    <t>2.8555357142857143</t>
  </si>
  <si>
    <t>0.8894348519522647</t>
  </si>
  <si>
    <t>0.9919642857142856</t>
  </si>
  <si>
    <t>2.095178571428572</t>
  </si>
  <si>
    <t>0.7935307426563991</t>
  </si>
  <si>
    <t>0.9994642857142856</t>
  </si>
  <si>
    <t>0.1650748709228757</t>
  </si>
  <si>
    <t>19.42267857142857</t>
  </si>
  <si>
    <t>1.8621473693709367</t>
  </si>
  <si>
    <t>14.00232142857143</t>
  </si>
  <si>
    <t>1.559359404956577</t>
  </si>
  <si>
    <t>2.017678571428571</t>
  </si>
  <si>
    <t>0.8526481669971933</t>
  </si>
  <si>
    <t>1.7878571428571428</t>
  </si>
  <si>
    <t>0.5925089338859744</t>
  </si>
  <si>
    <t>0.1432142857142857</t>
  </si>
  <si>
    <t>17.951071428571428</t>
  </si>
  <si>
    <t>1.7910787636938532</t>
  </si>
  <si>
    <t>0.7803763080864237</t>
  </si>
  <si>
    <t>14.304464285714284</t>
  </si>
  <si>
    <t>1.2001404971961425</t>
  </si>
  <si>
    <t>3.374107142857143</t>
  </si>
  <si>
    <t>1.5036411482817709</t>
  </si>
  <si>
    <t>0.9523214285714284</t>
  </si>
  <si>
    <t>1.9958928571428567</t>
  </si>
  <si>
    <t>0.1552104192207916</t>
  </si>
  <si>
    <t>19.674464285714286</t>
  </si>
  <si>
    <t>1.7492625177106345</t>
  </si>
  <si>
    <t>0.7300944378362767</t>
  </si>
  <si>
    <t>11.409642857142858</t>
  </si>
  <si>
    <t>0.9840041453994312</t>
  </si>
  <si>
    <t>2.8960714285714286</t>
  </si>
  <si>
    <t>0.3643765643016094</t>
  </si>
  <si>
    <t>2.201071428571429</t>
  </si>
  <si>
    <t>0.4411012135692271</t>
  </si>
  <si>
    <t>16.506785714285716</t>
  </si>
  <si>
    <t>1.1070990198694597</t>
  </si>
  <si>
    <t>0.6907566380097617</t>
  </si>
  <si>
    <t>13.731785714285714</t>
  </si>
  <si>
    <t>1.2227853262456303</t>
  </si>
  <si>
    <t>0.6140846847137617</t>
  </si>
  <si>
    <t>2.9892857142857143</t>
  </si>
  <si>
    <t>0.1369016433392221</t>
  </si>
  <si>
    <t>18.970178571428573</t>
  </si>
  <si>
    <t>1.2659002881510124</t>
  </si>
  <si>
    <t>0.7233138150172269</t>
  </si>
  <si>
    <t>11.783214285714283</t>
  </si>
  <si>
    <t>1.4159059532212397</t>
  </si>
  <si>
    <t>0.9992857142857144</t>
  </si>
  <si>
    <t>1.4928571428571429</t>
  </si>
  <si>
    <t>0.6295852214120088</t>
  </si>
  <si>
    <t>0.9951785714285716</t>
  </si>
  <si>
    <t>2.0989285714285715</t>
  </si>
  <si>
    <t>0.6509873780086144</t>
  </si>
  <si>
    <t>0.9944642857142856</t>
  </si>
  <si>
    <t>0.4955357142857143</t>
  </si>
  <si>
    <t>0.5640871881786954</t>
  </si>
  <si>
    <t>0.4614285714285714</t>
  </si>
  <si>
    <t>15.870535714285714</t>
  </si>
  <si>
    <t>1.553402854154684</t>
  </si>
  <si>
    <t>0.7432916881764666</t>
  </si>
  <si>
    <t>12.815714285714286</t>
  </si>
  <si>
    <t>1.2221042408527203</t>
  </si>
  <si>
    <t>2.8119642857142857</t>
  </si>
  <si>
    <t>0.5019601565109424</t>
  </si>
  <si>
    <t>2.8601785714285715</t>
  </si>
  <si>
    <t>0.6855029203632401</t>
  </si>
  <si>
    <t>18.48785714285714</t>
  </si>
  <si>
    <t>0.6930974551396493</t>
  </si>
  <si>
    <t>11.815714285714286</t>
  </si>
  <si>
    <t>1.6354235549488805</t>
  </si>
  <si>
    <t>1.9257142857142855</t>
  </si>
  <si>
    <t>0.7044624524690976</t>
  </si>
  <si>
    <t>0.9917857142857144</t>
  </si>
  <si>
    <t>2.780535714285714</t>
  </si>
  <si>
    <t>0.4156059244510062</t>
  </si>
  <si>
    <t>0.7791071428571429</t>
  </si>
  <si>
    <t>0.6730357142857143</t>
  </si>
  <si>
    <t>17.30107142857143</t>
  </si>
  <si>
    <t>1.802497947860362</t>
  </si>
  <si>
    <t>0.6816858963153213</t>
  </si>
  <si>
    <t>13.158392857142855</t>
  </si>
  <si>
    <t>1.070922961057614</t>
  </si>
  <si>
    <t>2.6439285714285714</t>
  </si>
  <si>
    <t>0.6742712430347845</t>
  </si>
  <si>
    <t>1.6989285714285711</t>
  </si>
  <si>
    <t>0.6887350687295944</t>
  </si>
  <si>
    <t>0.9978571428571428</t>
  </si>
  <si>
    <t>17.501428571428573</t>
  </si>
  <si>
    <t>1.386284124366065</t>
  </si>
  <si>
    <t>0.7530962104017167</t>
  </si>
  <si>
    <t>13.785178571428572</t>
  </si>
  <si>
    <t>1.461443135924493</t>
  </si>
  <si>
    <t>1.439107142857143</t>
  </si>
  <si>
    <t>0.6656408748226733</t>
  </si>
  <si>
    <t>0.9683928571428572</t>
  </si>
  <si>
    <t>1.1755357142857144</t>
  </si>
  <si>
    <t>0.3892411098299261</t>
  </si>
  <si>
    <t>1.904642857142857</t>
  </si>
  <si>
    <t>0.5585503055925679</t>
  </si>
  <si>
    <t>18.304464285714285</t>
  </si>
  <si>
    <t>1.7272960078470887</t>
  </si>
  <si>
    <t>0.7536023187676161</t>
  </si>
  <si>
    <t>15.381785714285714</t>
  </si>
  <si>
    <t>1.1657111672752407</t>
  </si>
  <si>
    <t>2.164107142857143</t>
  </si>
  <si>
    <t>0.9492652737506938</t>
  </si>
  <si>
    <t>0.9998214285714284</t>
  </si>
  <si>
    <t>1.885357142857143</t>
  </si>
  <si>
    <t>0.7038667799218479</t>
  </si>
  <si>
    <t>0.9901785714285716</t>
  </si>
  <si>
    <t>0.2788816953476868</t>
  </si>
  <si>
    <t>1.4433110031402498</t>
  </si>
  <si>
    <t>0.7568328143617026</t>
  </si>
  <si>
    <t>3.081785714285714</t>
  </si>
  <si>
    <t>0.8519454776796316</t>
  </si>
  <si>
    <t>3.3535714285714286</t>
  </si>
  <si>
    <t>0.5876600954251548</t>
  </si>
  <si>
    <t>0.7930357142857143</t>
  </si>
  <si>
    <t>0.4051296954717849</t>
  </si>
  <si>
    <t>21.202142857142857</t>
  </si>
  <si>
    <t>2.319373925903985</t>
  </si>
  <si>
    <t>0.6576511146545413</t>
  </si>
  <si>
    <t>17.421607142857145</t>
  </si>
  <si>
    <t>1.643362490211668</t>
  </si>
  <si>
    <t>0.7644642857142857</t>
  </si>
  <si>
    <t>0.4314279431759853</t>
  </si>
  <si>
    <t>0.7614285714285715</t>
  </si>
  <si>
    <t>1.6832142857142858</t>
  </si>
  <si>
    <t>0.7437864208197932</t>
  </si>
  <si>
    <t>0.9598214285714286</t>
  </si>
  <si>
    <t>0.1877952607202311</t>
  </si>
  <si>
    <t>19.905892857142856</t>
  </si>
  <si>
    <t>1.7512957211179734</t>
  </si>
  <si>
    <t>13.595714285714283</t>
  </si>
  <si>
    <t>1.4517659900259128</t>
  </si>
  <si>
    <t>1.0035714285714286</t>
  </si>
  <si>
    <t>0.7641438453109012</t>
  </si>
  <si>
    <t>0.7139285714285715</t>
  </si>
  <si>
    <t>2.2235714285714288</t>
  </si>
  <si>
    <t>0.6546657505154514</t>
  </si>
  <si>
    <t>1.1739285714285714</t>
  </si>
  <si>
    <t>0.5228004213963918</t>
  </si>
  <si>
    <t>0.9508928571428572</t>
  </si>
  <si>
    <t>17.996785714285714</t>
  </si>
  <si>
    <t>1.576498275046468</t>
  </si>
  <si>
    <t>0.7575811797703857</t>
  </si>
  <si>
    <t>14.344285714285714</t>
  </si>
  <si>
    <t>1.9511085284514331</t>
  </si>
  <si>
    <t>2.3580357142857142</t>
  </si>
  <si>
    <t>0.8188775410865279</t>
  </si>
  <si>
    <t>2.2232142857142856</t>
  </si>
  <si>
    <t>0.4922583059694558</t>
  </si>
  <si>
    <t>18.925892857142856</t>
  </si>
  <si>
    <t>2.226634453277055</t>
  </si>
  <si>
    <t>0.7574154927229756</t>
  </si>
  <si>
    <t>12.542857142857144</t>
  </si>
  <si>
    <t>1.380716318082903</t>
  </si>
  <si>
    <t>2.3857142857142857</t>
  </si>
  <si>
    <t>1.0979572870023826</t>
  </si>
  <si>
    <t>4.078571428571428</t>
  </si>
  <si>
    <t>0.6744612362350214</t>
  </si>
  <si>
    <t>0.4426785714285714</t>
  </si>
  <si>
    <t>0.5277309618662192</t>
  </si>
  <si>
    <t>0.4267857142857142</t>
  </si>
  <si>
    <t>19.44982142857143</t>
  </si>
  <si>
    <t>2.306895711829016</t>
  </si>
  <si>
    <t>0.6480082544631859</t>
  </si>
  <si>
    <t>12.526964285714286</t>
  </si>
  <si>
    <t>1.3630276431046242</t>
  </si>
  <si>
    <t>2.400535714285714</t>
  </si>
  <si>
    <t>0.5692410976870155</t>
  </si>
  <si>
    <t>3.5360714285714288</t>
  </si>
  <si>
    <t>0.5613621143873069</t>
  </si>
  <si>
    <t>0.4276785714285714</t>
  </si>
  <si>
    <t>0.4947419640270954</t>
  </si>
  <si>
    <t>1.785595701419717</t>
  </si>
  <si>
    <t>0.6629697293519777</t>
  </si>
  <si>
    <t>14.833571428571428</t>
  </si>
  <si>
    <t>1.312500923226109</t>
  </si>
  <si>
    <t>2.928392857142857</t>
  </si>
  <si>
    <t>0.7317158815944554</t>
  </si>
  <si>
    <t>1.7867857142857142</t>
  </si>
  <si>
    <t>0.7240045065537949</t>
  </si>
  <si>
    <t>0.9855357142857144</t>
  </si>
  <si>
    <t>19.551964285714284</t>
  </si>
  <si>
    <t>1.5741708924778437</t>
  </si>
  <si>
    <t>0.7597693674238498</t>
  </si>
  <si>
    <t>11.510178571428572</t>
  </si>
  <si>
    <t>1.3252641125874665</t>
  </si>
  <si>
    <t>6.2907142857142855</t>
  </si>
  <si>
    <t>1.1697616624504223</t>
  </si>
  <si>
    <t>0.9483928571428571</t>
  </si>
  <si>
    <t>0.7632268825419436</t>
  </si>
  <si>
    <t>0.7146428571428571</t>
  </si>
  <si>
    <t>18.749285714285715</t>
  </si>
  <si>
    <t>1.5710549880606357</t>
  </si>
  <si>
    <t>0.6143705265583388</t>
  </si>
  <si>
    <t>12.565535714285714</t>
  </si>
  <si>
    <t>1.2758714383886482</t>
  </si>
  <si>
    <t>0.4394154497739013</t>
  </si>
  <si>
    <t>0.6826774036834675</t>
  </si>
  <si>
    <t>17.580535714285713</t>
  </si>
  <si>
    <t>1.435125578928868</t>
  </si>
  <si>
    <t>0.7145438044750779</t>
  </si>
  <si>
    <t>15.11892857142857</t>
  </si>
  <si>
    <t>1.6622270759558746</t>
  </si>
  <si>
    <t>5.3585714285714285</t>
  </si>
  <si>
    <t>0.7759773297761543</t>
  </si>
  <si>
    <t>1.4946428571428572</t>
  </si>
  <si>
    <t>0.6276144297647877</t>
  </si>
  <si>
    <t>0.9760714285714286</t>
  </si>
  <si>
    <t>21.972142857142856</t>
  </si>
  <si>
    <t>1.837197705246571</t>
  </si>
  <si>
    <t>0.6874843633203425</t>
  </si>
  <si>
    <t>13.642321428571428</t>
  </si>
  <si>
    <t>1.2411522455700887</t>
  </si>
  <si>
    <t>4.886071428571428</t>
  </si>
  <si>
    <t>1.038311951767711</t>
  </si>
  <si>
    <t>2.2607142857142857</t>
  </si>
  <si>
    <t>0.4620136715001637</t>
  </si>
  <si>
    <t>20.789107142857144</t>
  </si>
  <si>
    <t>1.6282075780108125</t>
  </si>
  <si>
    <t>0.6567630546433407</t>
  </si>
  <si>
    <t>1.5438058838930682</t>
  </si>
  <si>
    <t>3.085714285714286</t>
  </si>
  <si>
    <t>0.7641071428571429</t>
  </si>
  <si>
    <t>17.967321428571427</t>
  </si>
  <si>
    <t>1.6184770079476265</t>
  </si>
  <si>
    <t>0.7849904619581545</t>
  </si>
  <si>
    <t>13.944642857142858</t>
  </si>
  <si>
    <t>1.0832193490532125</t>
  </si>
  <si>
    <t>4.163928571428571</t>
  </si>
  <si>
    <t>0.7535053288545775</t>
  </si>
  <si>
    <t>1.7369642857142855</t>
  </si>
  <si>
    <t>0.4538620764491956</t>
  </si>
  <si>
    <t>0.9939285714285714</t>
  </si>
  <si>
    <t>19.845535714285717</t>
  </si>
  <si>
    <t>1.4047997056556512</t>
  </si>
  <si>
    <t>0.7032058620253975</t>
  </si>
  <si>
    <t>13.078035714285717</t>
  </si>
  <si>
    <t>1.1926035738831136</t>
  </si>
  <si>
    <t>2.6567857142857143</t>
  </si>
  <si>
    <t>0.8053772566382814</t>
  </si>
  <si>
    <t>2.1548214285714287</t>
  </si>
  <si>
    <t>0.3943280499398791</t>
  </si>
  <si>
    <t>1.9814285714285715</t>
  </si>
  <si>
    <t>0.1350056688152201</t>
  </si>
  <si>
    <t>19.87107142857143</t>
  </si>
  <si>
    <t>1.3540226820365262</t>
  </si>
  <si>
    <t>0.6577033705076021</t>
  </si>
  <si>
    <t>15.000892857142857</t>
  </si>
  <si>
    <t>1.0802608428154783</t>
  </si>
  <si>
    <t>0.8743539706957523</t>
  </si>
  <si>
    <t>0.9710714285714286</t>
  </si>
  <si>
    <t>2.1703571428571427</t>
  </si>
  <si>
    <t>0.4628096040401891</t>
  </si>
  <si>
    <t>19.48303571428572</t>
  </si>
  <si>
    <t>1.3108331860239246</t>
  </si>
  <si>
    <t>0.7706999521288075</t>
  </si>
  <si>
    <t>16.076071428571428</t>
  </si>
  <si>
    <t>1.3360117602286994</t>
  </si>
  <si>
    <t>1.4123214285714285</t>
  </si>
  <si>
    <t>0.5798629489291554</t>
  </si>
  <si>
    <t>2.193035714285714</t>
  </si>
  <si>
    <t>0.7282964948692088</t>
  </si>
  <si>
    <t>0.6258928571428571</t>
  </si>
  <si>
    <t>0.4838915049062219</t>
  </si>
  <si>
    <t>20.307321428571427</t>
  </si>
  <si>
    <t>1.6121248080355544</t>
  </si>
  <si>
    <t>0.7924455054364831</t>
  </si>
  <si>
    <t>16.80517857142857</t>
  </si>
  <si>
    <t>1.4133928571428571</t>
  </si>
  <si>
    <t>0.5503238552554898</t>
  </si>
  <si>
    <t>0.9991071428571427</t>
  </si>
  <si>
    <t>2.623392857142857</t>
  </si>
  <si>
    <t>0.5439169342625315</t>
  </si>
  <si>
    <t>20.841964285714287</t>
  </si>
  <si>
    <t>1.8372698297462784</t>
  </si>
  <si>
    <t>0.8056173797074931</t>
  </si>
  <si>
    <t>13.522678571428573</t>
  </si>
  <si>
    <t>1.2045390212967493</t>
  </si>
  <si>
    <t>4.015535714285714</t>
  </si>
  <si>
    <t>0.9512818788404436</t>
  </si>
  <si>
    <t>2.781428571428572</t>
  </si>
  <si>
    <t>0.4721660897677115</t>
  </si>
  <si>
    <t>0.9982142857142856</t>
  </si>
  <si>
    <t>20.32642857142857</t>
  </si>
  <si>
    <t>1.674668867665047</t>
  </si>
  <si>
    <t>0.6660642561175535</t>
  </si>
  <si>
    <t>12.401964285714286</t>
  </si>
  <si>
    <t>1.6420902616165527</t>
  </si>
  <si>
    <t>1.5848214285714286</t>
  </si>
  <si>
    <t>0.9839524724864738</t>
  </si>
  <si>
    <t>2.7764285714285712</t>
  </si>
  <si>
    <t>0.5688472948849799</t>
  </si>
  <si>
    <t>16.764107142857142</t>
  </si>
  <si>
    <t>2.1718731849206923</t>
  </si>
  <si>
    <t>0.7401639195850792</t>
  </si>
  <si>
    <t>13.662142857142856</t>
  </si>
  <si>
    <t>1.141175325026343</t>
  </si>
  <si>
    <t>2.699642857142857</t>
  </si>
  <si>
    <t>0.5944384032901326</t>
  </si>
  <si>
    <t>3.099642857142857</t>
  </si>
  <si>
    <t>0.3449635813371893</t>
  </si>
  <si>
    <t>19.46142857142857</t>
  </si>
  <si>
    <t>1.5303867725086322</t>
  </si>
  <si>
    <t>0.7021790807760072</t>
  </si>
  <si>
    <t>15.018392857142857</t>
  </si>
  <si>
    <t>1.3410487324501383</t>
  </si>
  <si>
    <t>1.9098214285714288</t>
  </si>
  <si>
    <t>0.9031156211998008</t>
  </si>
  <si>
    <t>0.9473214285714284</t>
  </si>
  <si>
    <t>0.2730318601989033</t>
  </si>
  <si>
    <t>0.9351785714285714</t>
  </si>
  <si>
    <t>17.875535714285714</t>
  </si>
  <si>
    <t>1.581378715419438</t>
  </si>
  <si>
    <t>0.8413383513890332</t>
  </si>
  <si>
    <t>13.985714285714286</t>
  </si>
  <si>
    <t>1.4247090644645126</t>
  </si>
  <si>
    <t>2.7523214285714284</t>
  </si>
  <si>
    <t>2.465535714285714</t>
  </si>
  <si>
    <t>0.6950524637003442</t>
  </si>
  <si>
    <t>19.20357142857143</t>
  </si>
  <si>
    <t>1.6881905238739965</t>
  </si>
  <si>
    <t>0.7281918836598384</t>
  </si>
  <si>
    <t>12.558392857142858</t>
  </si>
  <si>
    <t>1.4313396282425603</t>
  </si>
  <si>
    <t>0.9884475562358236</t>
  </si>
  <si>
    <t>1.7510714285714286</t>
  </si>
  <si>
    <t>0.8089889602183099</t>
  </si>
  <si>
    <t>0.9451785714285714</t>
  </si>
  <si>
    <t>19.685178571428573</t>
  </si>
  <si>
    <t>1.8542407871373323</t>
  </si>
  <si>
    <t>0.6388318902465506</t>
  </si>
  <si>
    <t>13.736785714285714</t>
  </si>
  <si>
    <t>1.4393712753724617</t>
  </si>
  <si>
    <t>4.393571428571429</t>
  </si>
  <si>
    <t>0.6159441897590715</t>
  </si>
  <si>
    <t>1.6385714285714286</t>
  </si>
  <si>
    <t>19.769285714285715</t>
  </si>
  <si>
    <t>1.480101175526835</t>
  </si>
  <si>
    <t>0.6942256186925398</t>
  </si>
  <si>
    <t>13.268035714285714</t>
  </si>
  <si>
    <t>1.559228196946509</t>
  </si>
  <si>
    <t>4.564821428571428</t>
  </si>
  <si>
    <t>0.7181909094370098</t>
  </si>
  <si>
    <t>0.2244605210503711</t>
  </si>
  <si>
    <t>0.4080357142857143</t>
  </si>
  <si>
    <t>0.4914698059424008</t>
  </si>
  <si>
    <t>18.294107142857143</t>
  </si>
  <si>
    <t>1.9030335527273607</t>
  </si>
  <si>
    <t>13.95267857142857</t>
  </si>
  <si>
    <t>1.2190789718229151</t>
  </si>
  <si>
    <t>0.5093462884734046</t>
  </si>
  <si>
    <t>0.8701785714285715</t>
  </si>
  <si>
    <t>2.512142857142857</t>
  </si>
  <si>
    <t>0.6490617246833922</t>
  </si>
  <si>
    <t>17.470357142857143</t>
  </si>
  <si>
    <t>1.4214604716449133</t>
  </si>
  <si>
    <t>0.7991755585825568</t>
  </si>
  <si>
    <t>12.249285714285714</t>
  </si>
  <si>
    <t>1.3763303397373874</t>
  </si>
  <si>
    <t>4.725892857142857</t>
  </si>
  <si>
    <t>1.2475866371085564</t>
  </si>
  <si>
    <t>2.0351785714285717</t>
  </si>
  <si>
    <t>0.2413022043548931</t>
  </si>
  <si>
    <t>0.4892857142857142</t>
  </si>
  <si>
    <t>0.5270126629776323</t>
  </si>
  <si>
    <t>0.4753571428571428</t>
  </si>
  <si>
    <t>19.499642857142856</t>
  </si>
  <si>
    <t>2.123339657478381</t>
  </si>
  <si>
    <t>0.6291232988818497</t>
  </si>
  <si>
    <t>12.56857142857143</t>
  </si>
  <si>
    <t>1.5746693854487004</t>
  </si>
  <si>
    <t>3.1126785714285714</t>
  </si>
  <si>
    <t>0.7348347507905352</t>
  </si>
  <si>
    <t>0.9980357142857142</t>
  </si>
  <si>
    <t>3.049107142857143</t>
  </si>
  <si>
    <t>0.5560536227537332</t>
  </si>
  <si>
    <t>1.0098214285714286</t>
  </si>
  <si>
    <t>0.4368024687243348</t>
  </si>
  <si>
    <t>0.9105357142857144</t>
  </si>
  <si>
    <t>19.74017857142857</t>
  </si>
  <si>
    <t>1.8331744432925132</t>
  </si>
  <si>
    <t>0.6366696090097652</t>
  </si>
  <si>
    <t>13.658214285714283</t>
  </si>
  <si>
    <t>1.3792857142857142</t>
  </si>
  <si>
    <t>0.6392513957268889</t>
  </si>
  <si>
    <t>2.7517857142857145</t>
  </si>
  <si>
    <t>0.4886172440924386</t>
  </si>
  <si>
    <t>1.5553571428571429</t>
  </si>
  <si>
    <t>0.5152737285231244</t>
  </si>
  <si>
    <t>19.34464285714286</t>
  </si>
  <si>
    <t>1.9182785849797304</t>
  </si>
  <si>
    <t>0.7059058508275976</t>
  </si>
  <si>
    <t>15.865178571428572</t>
  </si>
  <si>
    <t>1.298158711229415</t>
  </si>
  <si>
    <t>1.487142857142857</t>
  </si>
  <si>
    <t>1.3432142857142857</t>
  </si>
  <si>
    <t>0.5657394249464813</t>
  </si>
  <si>
    <t>0.9528571428571428</t>
  </si>
  <si>
    <t>18.695535714285715</t>
  </si>
  <si>
    <t>1.6851180751792791</t>
  </si>
  <si>
    <t>0.8506156939707228</t>
  </si>
  <si>
    <t>17.408571428571427</t>
  </si>
  <si>
    <t>1.3435818713044467</t>
  </si>
  <si>
    <t>2.225714285714285</t>
  </si>
  <si>
    <t>0.7500829886058731</t>
  </si>
  <si>
    <t>0.9894642857142856</t>
  </si>
  <si>
    <t>1.4239285714285714</t>
  </si>
  <si>
    <t>0.7379500529251589</t>
  </si>
  <si>
    <t>0.9469642857142856</t>
  </si>
  <si>
    <t>0.1215524578114321</t>
  </si>
  <si>
    <t>21.07321428571429</t>
  </si>
  <si>
    <t>0.8266854009952622</t>
  </si>
  <si>
    <t>1.2266213759754885</t>
  </si>
  <si>
    <t>3.111428571428571</t>
  </si>
  <si>
    <t>0.8679273928063761</t>
  </si>
  <si>
    <t>3.5339285714285715</t>
  </si>
  <si>
    <t>0.6513109817114703</t>
  </si>
  <si>
    <t>0.2728571428571428</t>
  </si>
  <si>
    <t>0.4454280216252448</t>
  </si>
  <si>
    <t>20.148214285714285</t>
  </si>
  <si>
    <t>1.5575267793419625</t>
  </si>
  <si>
    <t>0.6575765240135824</t>
  </si>
  <si>
    <t>11.806964285714283</t>
  </si>
  <si>
    <t>1.2899562833717289</t>
  </si>
  <si>
    <t>1.0017857142857145</t>
  </si>
  <si>
    <t>3.023392857142857</t>
  </si>
  <si>
    <t>0.5775464631454656</t>
  </si>
  <si>
    <t>1.0148214285714283</t>
  </si>
  <si>
    <t>0.1223065684404295</t>
  </si>
  <si>
    <t>16.846964285714286</t>
  </si>
  <si>
    <t>1.4907960716663826</t>
  </si>
  <si>
    <t>0.7000613944947689</t>
  </si>
  <si>
    <t>1.302981471198157</t>
  </si>
  <si>
    <t>0.9293565362273896</t>
  </si>
  <si>
    <t>2.313928571428572</t>
  </si>
  <si>
    <t>0.6408857669870119</t>
  </si>
  <si>
    <t>17.89392857142857</t>
  </si>
  <si>
    <t>1.4829382977379602</t>
  </si>
  <si>
    <t>1.4670259638368466</t>
  </si>
  <si>
    <t>0.3483928571428571</t>
  </si>
  <si>
    <t>0.7895846032334124</t>
  </si>
  <si>
    <t>0.2016071428571428</t>
  </si>
  <si>
    <t>0.4391804461559215</t>
  </si>
  <si>
    <t>0.9405357142857144</t>
  </si>
  <si>
    <t>0.3796611254172083</t>
  </si>
  <si>
    <t>0.8964285714285715</t>
  </si>
  <si>
    <t>16.98892857142857</t>
  </si>
  <si>
    <t>1.5957148852153882</t>
  </si>
  <si>
    <t>0.7548393763848387</t>
  </si>
  <si>
    <t>14.097321428571428</t>
  </si>
  <si>
    <t>1.6752377134853649</t>
  </si>
  <si>
    <t>1.8135714285714288</t>
  </si>
  <si>
    <t>0.9735216421606158</t>
  </si>
  <si>
    <t>0.9348214285714286</t>
  </si>
  <si>
    <t>2.1460714285714286</t>
  </si>
  <si>
    <t>0.6150658459855816</t>
  </si>
  <si>
    <t>0.9967857142857144</t>
  </si>
  <si>
    <t>0.1241071428571428</t>
  </si>
  <si>
    <t>0.3297037457308904</t>
  </si>
  <si>
    <t>18.18107142857143</t>
  </si>
  <si>
    <t>1.9263396809302689</t>
  </si>
  <si>
    <t>0.7756928425320231</t>
  </si>
  <si>
    <t>13.945178571428572</t>
  </si>
  <si>
    <t>1.360552003352511</t>
  </si>
  <si>
    <t>0.4815138423318096</t>
  </si>
  <si>
    <t>0.3553571428571428</t>
  </si>
  <si>
    <t>0.5956448015317827</t>
  </si>
  <si>
    <t>0.2939285714285714</t>
  </si>
  <si>
    <t>0.2937076065805332</t>
  </si>
  <si>
    <t>17.494642857142857</t>
  </si>
  <si>
    <t>1.6953633873910696</t>
  </si>
  <si>
    <t>0.7986537685177834</t>
  </si>
  <si>
    <t>14.33232142857143</t>
  </si>
  <si>
    <t>1.8810402622251987</t>
  </si>
  <si>
    <t>4.720892857142857</t>
  </si>
  <si>
    <t>0.8227518650100716</t>
  </si>
  <si>
    <t>1.0766071428571429</t>
  </si>
  <si>
    <t>0.2903617004562356</t>
  </si>
  <si>
    <t>0.9932142857142856</t>
  </si>
  <si>
    <t>20.130357142857143</t>
  </si>
  <si>
    <t>1.9902817139843316</t>
  </si>
  <si>
    <t>0.7105758510295778</t>
  </si>
  <si>
    <t>13.643392857142857</t>
  </si>
  <si>
    <t>1.3304708843994648</t>
  </si>
  <si>
    <t>2.9460714285714285</t>
  </si>
  <si>
    <t>0.7004735096740647</t>
  </si>
  <si>
    <t>1.9708928571428568</t>
  </si>
  <si>
    <t>0.4644996416487711</t>
  </si>
  <si>
    <t>0.9957142857142856</t>
  </si>
  <si>
    <t>18.560357142857143</t>
  </si>
  <si>
    <t>1.5209019460806263</t>
  </si>
  <si>
    <t>11.574642857142855</t>
  </si>
  <si>
    <t>1.7798876010717586</t>
  </si>
  <si>
    <t>0.7916349774359391</t>
  </si>
  <si>
    <t>2.543214285714286</t>
  </si>
  <si>
    <t>0.9985714285714286</t>
  </si>
  <si>
    <t>0.5111174420236667</t>
  </si>
  <si>
    <t>0.9948214285714284</t>
  </si>
  <si>
    <t>16.26642857142857</t>
  </si>
  <si>
    <t>1.835390605149048</t>
  </si>
  <si>
    <t>0.7105665067583458</t>
  </si>
  <si>
    <t>14.444821428571428</t>
  </si>
  <si>
    <t>1.372364345457748</t>
  </si>
  <si>
    <t>2.0151785714285717</t>
  </si>
  <si>
    <t>0.4254639949154191</t>
  </si>
  <si>
    <t>2.869107142857143</t>
  </si>
  <si>
    <t>0.7652095342960326</t>
  </si>
  <si>
    <t>0.8757142857142857</t>
  </si>
  <si>
    <t>0.3299072225796278</t>
  </si>
  <si>
    <t>20.204821428571428</t>
  </si>
  <si>
    <t>1.591723561641177</t>
  </si>
  <si>
    <t>14.178928571428573</t>
  </si>
  <si>
    <t>1.0701062673722586</t>
  </si>
  <si>
    <t>2.930892857142857</t>
  </si>
  <si>
    <t>0.8724202312813358</t>
  </si>
  <si>
    <t>1.542142857142857</t>
  </si>
  <si>
    <t>0.5784916170701251</t>
  </si>
  <si>
    <t>0.9576785714285714</t>
  </si>
  <si>
    <t>18.65196428571429</t>
  </si>
  <si>
    <t>1.508705594260544</t>
  </si>
  <si>
    <t>0.7621768862288198</t>
  </si>
  <si>
    <t>13.104285714285714</t>
  </si>
  <si>
    <t>1.3916265626222857</t>
  </si>
  <si>
    <t>3.3641071428571427</t>
  </si>
  <si>
    <t>2.3448214285714286</t>
  </si>
  <si>
    <t>1.0307027614195856</t>
  </si>
  <si>
    <t>0.7957142857142857</t>
  </si>
  <si>
    <t>0.5506971462961975</t>
  </si>
  <si>
    <t>0.7253571428571428</t>
  </si>
  <si>
    <t>19.60892857142857</t>
  </si>
  <si>
    <t>1.7400509830086557</t>
  </si>
  <si>
    <t>0.6711216310215699</t>
  </si>
  <si>
    <t>14.982857142857142</t>
  </si>
  <si>
    <t>1.5935334886948052</t>
  </si>
  <si>
    <t>3.129107142857143</t>
  </si>
  <si>
    <t>0.9520331191450114</t>
  </si>
  <si>
    <t>1.0971428571428572</t>
  </si>
  <si>
    <t>0.8595216989817117</t>
  </si>
  <si>
    <t>0.6921428571428572</t>
  </si>
  <si>
    <t>19.21035714285714</t>
  </si>
  <si>
    <t>1.7512342222045594</t>
  </si>
  <si>
    <t>0.7800025353183339</t>
  </si>
  <si>
    <t>15.12267857142857</t>
  </si>
  <si>
    <t>1.3748194570709336</t>
  </si>
  <si>
    <t>3.736428571428571</t>
  </si>
  <si>
    <t>1.2092625092702292</t>
  </si>
  <si>
    <t>0.2767857142857143</t>
  </si>
  <si>
    <t>0.4505913065186723</t>
  </si>
  <si>
    <t>0.2753571428571428</t>
  </si>
  <si>
    <t>0.3639285714285714</t>
  </si>
  <si>
    <t>0.4818701609778471</t>
  </si>
  <si>
    <t>0.3635714285714285</t>
  </si>
  <si>
    <t>19.49982142857143</t>
  </si>
  <si>
    <t>1.888593572581978</t>
  </si>
  <si>
    <t>0.7775064927700662</t>
  </si>
  <si>
    <t>12.139107142857142</t>
  </si>
  <si>
    <t>1.367651502166232</t>
  </si>
  <si>
    <t>1.1426785714285714</t>
  </si>
  <si>
    <t>0.6717514183924326</t>
  </si>
  <si>
    <t>0.8994642857142857</t>
  </si>
  <si>
    <t>2.0532142857142857</t>
  </si>
  <si>
    <t>0.4551573791513418</t>
  </si>
  <si>
    <t>1.4864285714285714</t>
  </si>
  <si>
    <t>0.7256731568772852</t>
  </si>
  <si>
    <t>0.8673214285714286</t>
  </si>
  <si>
    <t>16.821428571428573</t>
  </si>
  <si>
    <t>1.7247892506575038</t>
  </si>
  <si>
    <t>0.7221397839139978</t>
  </si>
  <si>
    <t>17.688928571428573</t>
  </si>
  <si>
    <t>1.5505824695571528</t>
  </si>
  <si>
    <t>1.0485714285714285</t>
  </si>
  <si>
    <t>0.3043695390911032</t>
  </si>
  <si>
    <t>0.9773214285714286</t>
  </si>
  <si>
    <t>1.6957142857142855</t>
  </si>
  <si>
    <t>0.7318637098503508</t>
  </si>
  <si>
    <t>20.43321428571429</t>
  </si>
  <si>
    <t>1.804014478821032</t>
  </si>
  <si>
    <t>14.86892857142857</t>
  </si>
  <si>
    <t>1.6398929392008543</t>
  </si>
  <si>
    <t>1.0261457011555426</t>
  </si>
  <si>
    <t>0.7917543811056558</t>
  </si>
  <si>
    <t>0.8946428571428572</t>
  </si>
  <si>
    <t>19.19892857142857</t>
  </si>
  <si>
    <t>1.688215116805985</t>
  </si>
  <si>
    <t>0.7755440594954011</t>
  </si>
  <si>
    <t>13.536785714285717</t>
  </si>
  <si>
    <t>1.1808306808932327</t>
  </si>
  <si>
    <t>2.0605357142857144</t>
  </si>
  <si>
    <t>0.3506316730602944</t>
  </si>
  <si>
    <t>1.1341071428571428</t>
  </si>
  <si>
    <t>0.3789754834970684</t>
  </si>
  <si>
    <t>0.1436225033530183</t>
  </si>
  <si>
    <t>1.2996541435540236</t>
  </si>
  <si>
    <t>0.8078445909962868</t>
  </si>
  <si>
    <t>14.43142857142857</t>
  </si>
  <si>
    <t>2.0796492051128554</t>
  </si>
  <si>
    <t>2.3216071428571428</t>
  </si>
  <si>
    <t>0.8887978976157191</t>
  </si>
  <si>
    <t>2.141785714285714</t>
  </si>
  <si>
    <t>0.7537314488189912</t>
  </si>
  <si>
    <t>0.9755357142857144</t>
  </si>
  <si>
    <t>1.0042857142857142</t>
  </si>
  <si>
    <t>0.1294887907842818</t>
  </si>
  <si>
    <t>19.899107142857144</t>
  </si>
  <si>
    <t>2.1532365811110243</t>
  </si>
  <si>
    <t>0.7231171392518458</t>
  </si>
  <si>
    <t>1.3377607389375938</t>
  </si>
  <si>
    <t>2.449642857142857</t>
  </si>
  <si>
    <t>1.7655357142857142</t>
  </si>
  <si>
    <t>0.5383752662371465</t>
  </si>
  <si>
    <t>0.9955357142857144</t>
  </si>
  <si>
    <t>21.12142857142857</t>
  </si>
  <si>
    <t>1.566013396872349</t>
  </si>
  <si>
    <t>0.8008600307970157</t>
  </si>
  <si>
    <t>13.146071428571428</t>
  </si>
  <si>
    <t>1.4946639356765938</t>
  </si>
  <si>
    <t>2.1680357142857143</t>
  </si>
  <si>
    <t>0.9699851244125514</t>
  </si>
  <si>
    <t>0.9583928571428572</t>
  </si>
  <si>
    <t>3.852321428571429</t>
  </si>
  <si>
    <t>0.6266221550943615</t>
  </si>
  <si>
    <t>0.5948214285714286</t>
  </si>
  <si>
    <t>0.6111537422643123</t>
  </si>
  <si>
    <t>0.5285714285714286</t>
  </si>
  <si>
    <t>0.6664817186753325</t>
  </si>
  <si>
    <t>12.517678571428572</t>
  </si>
  <si>
    <t>1.4075212394634815</t>
  </si>
  <si>
    <t>3.031428571428572</t>
  </si>
  <si>
    <t>0.7569285410965362</t>
  </si>
  <si>
    <t>0.9605357142857144</t>
  </si>
  <si>
    <t>0.1956118573207917</t>
  </si>
  <si>
    <t>0.9603571428571428</t>
  </si>
  <si>
    <t>18.923392857142854</t>
  </si>
  <si>
    <t>1.6216248209585902</t>
  </si>
  <si>
    <t>0.6613241890702877</t>
  </si>
  <si>
    <t>15.417857142857144</t>
  </si>
  <si>
    <t>1.597554732223275</t>
  </si>
  <si>
    <t>0.9242857142857144</t>
  </si>
  <si>
    <t>0.4221325838730611</t>
  </si>
  <si>
    <t>0.8705357142857143</t>
  </si>
  <si>
    <t>1.4155357142857143</t>
  </si>
  <si>
    <t>1.085788751558149</t>
  </si>
  <si>
    <t>17.75857142857143</t>
  </si>
  <si>
    <t>1.6499777363989627</t>
  </si>
  <si>
    <t>0.8693640626704227</t>
  </si>
  <si>
    <t>12.053571428571429</t>
  </si>
  <si>
    <t>1.4386209028235395</t>
  </si>
  <si>
    <t>2.8448214285714286</t>
  </si>
  <si>
    <t>2.223392857142857</t>
  </si>
  <si>
    <t>0.6537714126122215</t>
  </si>
  <si>
    <t>0.2209531185845651</t>
  </si>
  <si>
    <t>17.172857142857143</t>
  </si>
  <si>
    <t>1.792776890634146</t>
  </si>
  <si>
    <t>0.7026325589634741</t>
  </si>
  <si>
    <t>1.152832788178754</t>
  </si>
  <si>
    <t>5.215714285714285</t>
  </si>
  <si>
    <t>2.835892857142857</t>
  </si>
  <si>
    <t>0.6400593632784448</t>
  </si>
  <si>
    <t>0.9983928571428572</t>
  </si>
  <si>
    <t>21.383035714285715</t>
  </si>
  <si>
    <t>1.6242244519009867</t>
  </si>
  <si>
    <t>0.6239457821855897</t>
  </si>
  <si>
    <t>1.603790153711781</t>
  </si>
  <si>
    <t>2.284642857142857</t>
  </si>
  <si>
    <t>0.7613755509548732</t>
  </si>
  <si>
    <t>2.678392857142857</t>
  </si>
  <si>
    <t>0.4769294526511467</t>
  </si>
  <si>
    <t>20.62803571428572</t>
  </si>
  <si>
    <t>1.885764263068782</t>
  </si>
  <si>
    <t>0.7586378850951296</t>
  </si>
  <si>
    <t>15.427321428571428</t>
  </si>
  <si>
    <t>1.661024846153969</t>
  </si>
  <si>
    <t>1.1248622931592245</t>
  </si>
  <si>
    <t>0.9817857142857144</t>
  </si>
  <si>
    <t>0.4929668291506612</t>
  </si>
  <si>
    <t>0.9278571428571428</t>
  </si>
  <si>
    <t>0.2373214285714285</t>
  </si>
  <si>
    <t>0.2185714285714285</t>
  </si>
  <si>
    <t>19.725892857142856</t>
  </si>
  <si>
    <t>2.2359180575211117</t>
  </si>
  <si>
    <t>0.7839820860093876</t>
  </si>
  <si>
    <t>14.538214285714286</t>
  </si>
  <si>
    <t>1.791738089859414</t>
  </si>
  <si>
    <t>2.679821428571429</t>
  </si>
  <si>
    <t>1.5926785714285714</t>
  </si>
  <si>
    <t>0.8246102782341412</t>
  </si>
  <si>
    <t>0.9783928571428572</t>
  </si>
  <si>
    <t>18.810892857142857</t>
  </si>
  <si>
    <t>2.024701721229322</t>
  </si>
  <si>
    <t>0.7725164678261821</t>
  </si>
  <si>
    <t>12.195178571428572</t>
  </si>
  <si>
    <t>1.5738754387446527</t>
  </si>
  <si>
    <t>2.637142857142857</t>
  </si>
  <si>
    <t>0.6274486725897935</t>
  </si>
  <si>
    <t>2.5614285714285714</t>
  </si>
  <si>
    <t>0.6725310098305307</t>
  </si>
  <si>
    <t>0.9971428571428572</t>
  </si>
  <si>
    <t>17.394642857142856</t>
  </si>
  <si>
    <t>1.8128430358001155</t>
  </si>
  <si>
    <t>0.7008282346939338</t>
  </si>
  <si>
    <t>14.222142857142858</t>
  </si>
  <si>
    <t>1.4059601628751208</t>
  </si>
  <si>
    <t>4.956428571428572</t>
  </si>
  <si>
    <t>0.4025296287738535</t>
  </si>
  <si>
    <t>21.568571428571428</t>
  </si>
  <si>
    <t>1.5503264962252177</t>
  </si>
  <si>
    <t>0.6585343532047513</t>
  </si>
  <si>
    <t>14.389107142857142</t>
  </si>
  <si>
    <t>1.3685977923012431</t>
  </si>
  <si>
    <t>0.9663041705384492</t>
  </si>
  <si>
    <t>0.9692857142857144</t>
  </si>
  <si>
    <t>1.9910714285714288</t>
  </si>
  <si>
    <t>2.002142857142857</t>
  </si>
  <si>
    <t>0.2993965018267956</t>
  </si>
  <si>
    <t>20.509821428571428</t>
  </si>
  <si>
    <t>1.8122332228017812</t>
  </si>
  <si>
    <t>0.7021720847931154</t>
  </si>
  <si>
    <t>12.388214285714286</t>
  </si>
  <si>
    <t>1.6830044426803017</t>
  </si>
  <si>
    <t>3.797857142857143</t>
  </si>
  <si>
    <t>1.508571428571429</t>
  </si>
  <si>
    <t>0.7643377819380377</t>
  </si>
  <si>
    <t>0.9764285714285714</t>
  </si>
  <si>
    <t>17.694642857142856</t>
  </si>
  <si>
    <t>1.8300975425660029</t>
  </si>
  <si>
    <t>0.6987884597927453</t>
  </si>
  <si>
    <t>14.638392857142858</t>
  </si>
  <si>
    <t>1.6645862600333563</t>
  </si>
  <si>
    <t>0.4797796249533823</t>
  </si>
  <si>
    <t>0.3985714285714286</t>
  </si>
  <si>
    <t>0.5647990431858693</t>
  </si>
  <si>
    <t>0.3589285714285714</t>
  </si>
  <si>
    <t>17.90607142857143</t>
  </si>
  <si>
    <t>1.697929073240429</t>
  </si>
  <si>
    <t>0.8165939594217132</t>
  </si>
  <si>
    <t>13.795535714285714</t>
  </si>
  <si>
    <t>1.2533446961215091</t>
  </si>
  <si>
    <t>2.010357142857143</t>
  </si>
  <si>
    <t>0.1848741298222956</t>
  </si>
  <si>
    <t>0.4863716337035174</t>
  </si>
  <si>
    <t>0.9889285714285714</t>
  </si>
  <si>
    <t>1.317839225100803</t>
  </si>
  <si>
    <t>0.7786824710553771</t>
  </si>
  <si>
    <t>15.719285714285714</t>
  </si>
  <si>
    <t>1.3703960026509243</t>
  </si>
  <si>
    <t>0.7682964690051063</t>
  </si>
  <si>
    <t>0.9682142857142856</t>
  </si>
  <si>
    <t>2.0933928571428573</t>
  </si>
  <si>
    <t>0.4629400485164447</t>
  </si>
  <si>
    <t>19.494464285714287</t>
  </si>
  <si>
    <t>1.6009945788732804</t>
  </si>
  <si>
    <t>0.8067637558282847</t>
  </si>
  <si>
    <t>12.567857142857145</t>
  </si>
  <si>
    <t>1.557024078038563</t>
  </si>
  <si>
    <t>1.3808928571428571</t>
  </si>
  <si>
    <t>0.7919861488365687</t>
  </si>
  <si>
    <t>0.8158928571428572</t>
  </si>
  <si>
    <t>2.3660714285714284</t>
  </si>
  <si>
    <t>0.5671913212470366</t>
  </si>
  <si>
    <t>16.314821428571427</t>
  </si>
  <si>
    <t>1.848646697173202</t>
  </si>
  <si>
    <t>0.7716497179383347</t>
  </si>
  <si>
    <t>13.725178571428572</t>
  </si>
  <si>
    <t>1.5478123860461768</t>
  </si>
  <si>
    <t>1.3503571428571428</t>
  </si>
  <si>
    <t>0.8689689380559713</t>
  </si>
  <si>
    <t>0.7983928571428571</t>
  </si>
  <si>
    <t>1.033587718303856</t>
  </si>
  <si>
    <t>0.3005357142857143</t>
  </si>
  <si>
    <t>0.4596579459727835</t>
  </si>
  <si>
    <t>18.701071428571428</t>
  </si>
  <si>
    <t>1.7507954096143077</t>
  </si>
  <si>
    <t>0.7355649732339967</t>
  </si>
  <si>
    <t>14.891785714285714</t>
  </si>
  <si>
    <t>1.6489402518228586</t>
  </si>
  <si>
    <t>0.7240757655699535</t>
  </si>
  <si>
    <t>0.9842857142857144</t>
  </si>
  <si>
    <t>2.632142857142857</t>
  </si>
  <si>
    <t>0.9910505145798468</t>
  </si>
  <si>
    <t>0.7085714285714285</t>
  </si>
  <si>
    <t>0.4579434953113311</t>
  </si>
  <si>
    <t>0.7069642857142857</t>
  </si>
  <si>
    <t>2.3837127778201084</t>
  </si>
  <si>
    <t>0.7615864296991202</t>
  </si>
  <si>
    <t>11.920892857142857</t>
  </si>
  <si>
    <t>1.277410573869926</t>
  </si>
  <si>
    <t>2.9041071428571428</t>
  </si>
  <si>
    <t>1.068836611838368</t>
  </si>
  <si>
    <t>0.9846428571428572</t>
  </si>
  <si>
    <t>2.1439285714285714</t>
  </si>
  <si>
    <t>0.7871732396262423</t>
  </si>
  <si>
    <t>0.9973214285714286</t>
  </si>
  <si>
    <t>0.8021428571428572</t>
  </si>
  <si>
    <t>0.3983838524307317</t>
  </si>
  <si>
    <t>17.771071428571428</t>
  </si>
  <si>
    <t>1.784582462742064</t>
  </si>
  <si>
    <t>0.6726236381690824</t>
  </si>
  <si>
    <t>13.89107142857143</t>
  </si>
  <si>
    <t>1.558018061709249</t>
  </si>
  <si>
    <t>1.7567857142857144</t>
  </si>
  <si>
    <t>1.0879815963892183</t>
  </si>
  <si>
    <t>0.6511349735857618</t>
  </si>
  <si>
    <t>0.9914285714285714</t>
  </si>
  <si>
    <t>0.4280357142857143</t>
  </si>
  <si>
    <t>0.5235521520033576</t>
  </si>
  <si>
    <t>0.4133928571428571</t>
  </si>
  <si>
    <t>18.17107142857143</t>
  </si>
  <si>
    <t>1.793645209553746</t>
  </si>
  <si>
    <t>12.423214285714286</t>
  </si>
  <si>
    <t>1.1644267552608651</t>
  </si>
  <si>
    <t>0.3595632271043776</t>
  </si>
  <si>
    <t>0.9964285714285714</t>
  </si>
  <si>
    <t>0.7454103615746546</t>
  </si>
  <si>
    <t>0.9942857142857144</t>
  </si>
  <si>
    <t>2.0205357142857143</t>
  </si>
  <si>
    <t>0.1607118055364182</t>
  </si>
  <si>
    <t>1.412537689130554</t>
  </si>
  <si>
    <t>0.6707971088420633</t>
  </si>
  <si>
    <t>12.378571428571428</t>
  </si>
  <si>
    <t>1.6555873241104204</t>
  </si>
  <si>
    <t>2.2398214285714286</t>
  </si>
  <si>
    <t>0.7831848693257655</t>
  </si>
  <si>
    <t>0.9871428571428572</t>
  </si>
  <si>
    <t>2.6064285714285718</t>
  </si>
  <si>
    <t>0.7969325759512186</t>
  </si>
  <si>
    <t>0.2324557643896128</t>
  </si>
  <si>
    <t>17.28214285714286</t>
  </si>
  <si>
    <t>1.930775856531064</t>
  </si>
  <si>
    <t>0.7163862815453775</t>
  </si>
  <si>
    <t>13.536607142857145</t>
  </si>
  <si>
    <t>1.5149549460364848</t>
  </si>
  <si>
    <t>1.6939285714285717</t>
  </si>
  <si>
    <t>0.6046536156329169</t>
  </si>
  <si>
    <t>2.936607142857143</t>
  </si>
  <si>
    <t>1.0080475767997443</t>
  </si>
  <si>
    <t>0.3626837588431158</t>
  </si>
  <si>
    <t>0.1530357142857142</t>
  </si>
  <si>
    <t>18.32089285714286</t>
  </si>
  <si>
    <t>2.2611768244384494</t>
  </si>
  <si>
    <t>0.7423477655265219</t>
  </si>
  <si>
    <t>13.718928571428572</t>
  </si>
  <si>
    <t>1.807207473435415</t>
  </si>
  <si>
    <t>3.3882142857142856</t>
  </si>
  <si>
    <t>1.4881689457936185</t>
  </si>
  <si>
    <t>1.834107142857143</t>
  </si>
  <si>
    <t>0.5333327719756824</t>
  </si>
  <si>
    <t>0.5135714285714286</t>
  </si>
  <si>
    <t>19.454821428571428</t>
  </si>
  <si>
    <t>3.3705279848539567</t>
  </si>
  <si>
    <t>0.7125469780851745</t>
  </si>
  <si>
    <t>1.5218170090153975</t>
  </si>
  <si>
    <t>2.8273214285714285</t>
  </si>
  <si>
    <t>1.4044584506281472</t>
  </si>
  <si>
    <t>0.9321428571428572</t>
  </si>
  <si>
    <t>2.3169642857142856</t>
  </si>
  <si>
    <t>0.6522472680851104</t>
  </si>
  <si>
    <t>0.3882142857142857</t>
  </si>
  <si>
    <t>0.3880357142857142</t>
  </si>
  <si>
    <t>0.7296657689798857</t>
  </si>
  <si>
    <t>12.049642857142857</t>
  </si>
  <si>
    <t>1.979642857142857</t>
  </si>
  <si>
    <t>0.4938332724922533</t>
  </si>
  <si>
    <t>0.9933928571428572</t>
  </si>
  <si>
    <t>2.0260714285714285</t>
  </si>
  <si>
    <t>0.6158898283071778</t>
  </si>
  <si>
    <t>0.3930357142857142</t>
  </si>
  <si>
    <t>0.5112883574254117</t>
  </si>
  <si>
    <t>0.3816071428571428</t>
  </si>
  <si>
    <t>16.448392857142856</t>
  </si>
  <si>
    <t>1.814578145372435</t>
  </si>
  <si>
    <t>0.7337715119832131</t>
  </si>
  <si>
    <t>11.821428571428571</t>
  </si>
  <si>
    <t>1.469659130269218</t>
  </si>
  <si>
    <t>2.0189285714285714</t>
  </si>
  <si>
    <t>0.3156607501474858</t>
  </si>
  <si>
    <t>2.6966071428571428</t>
  </si>
  <si>
    <t>0.5024112458424668</t>
  </si>
  <si>
    <t>0.1895482512206755</t>
  </si>
  <si>
    <t>16.574285714285715</t>
  </si>
  <si>
    <t>1.6187019238783116</t>
  </si>
  <si>
    <t>0.7120146135049049</t>
  </si>
  <si>
    <t>10.449642857142855</t>
  </si>
  <si>
    <t>1.2199091949311436</t>
  </si>
  <si>
    <t>3.350714285714285</t>
  </si>
  <si>
    <t>0.6226666648458098</t>
  </si>
  <si>
    <t>2.805357142857143</t>
  </si>
  <si>
    <t>0.4148664341246051</t>
  </si>
  <si>
    <t>16.608214285714286</t>
  </si>
  <si>
    <t>1.2936950224935122</t>
  </si>
  <si>
    <t>0.6282088457300476</t>
  </si>
  <si>
    <t>13.195535714285716</t>
  </si>
  <si>
    <t>1.4708408912237647</t>
  </si>
  <si>
    <t>1.602142857142857</t>
  </si>
  <si>
    <t>0.9338451888480734</t>
  </si>
  <si>
    <t>0.9367857142857144</t>
  </si>
  <si>
    <t>0.9798087686963644</t>
  </si>
  <si>
    <t>0.2391071428571428</t>
  </si>
  <si>
    <t>0.4307044760195385</t>
  </si>
  <si>
    <t>17.563035714285714</t>
  </si>
  <si>
    <t>1.9104855587397307</t>
  </si>
  <si>
    <t>11.697678571428572</t>
  </si>
  <si>
    <t>1.3365179853840734</t>
  </si>
  <si>
    <t>0.5612153982334106</t>
  </si>
  <si>
    <t>3.1060714285714286</t>
  </si>
  <si>
    <t>0.7175097773635177</t>
  </si>
  <si>
    <t>0.1741071428571428</t>
  </si>
  <si>
    <t>0.4316177077730538</t>
  </si>
  <si>
    <t>0.1528571428571428</t>
  </si>
  <si>
    <t>16.779107142857143</t>
  </si>
  <si>
    <t>1.5616929650516571</t>
  </si>
  <si>
    <t>0.6971097201164235</t>
  </si>
  <si>
    <t>14.236964285714286</t>
  </si>
  <si>
    <t>1.503362207618616</t>
  </si>
  <si>
    <t>1.4844642857142858</t>
  </si>
  <si>
    <t>0.5757988849132541</t>
  </si>
  <si>
    <t>0.9814285714285714</t>
  </si>
  <si>
    <t>2.532142857142857</t>
  </si>
  <si>
    <t>0.7908194535817042</t>
  </si>
  <si>
    <t>0.2903571428571428</t>
  </si>
  <si>
    <t>0.2898214285714285</t>
  </si>
  <si>
    <t>18.543928571428573</t>
  </si>
  <si>
    <t>1.9785092499255128</t>
  </si>
  <si>
    <t>0.7694228789844231</t>
  </si>
  <si>
    <t>14.847678571428572</t>
  </si>
  <si>
    <t>1.4224645251306276</t>
  </si>
  <si>
    <t>1.4080357142857145</t>
  </si>
  <si>
    <t>0.5859422193687492</t>
  </si>
  <si>
    <t>2.685178571428572</t>
  </si>
  <si>
    <t>0.7794194063335784</t>
  </si>
  <si>
    <t>0.1277941534784174</t>
  </si>
  <si>
    <t>1.6913585515791736</t>
  </si>
  <si>
    <t>0.7838958146312138</t>
  </si>
  <si>
    <t>14.263035714285714</t>
  </si>
  <si>
    <t>1.2762632672360037</t>
  </si>
  <si>
    <t>3.0907142857142857</t>
  </si>
  <si>
    <t>0.6816363115507343</t>
  </si>
  <si>
    <t>0.7242933748538246</t>
  </si>
  <si>
    <t>0.7208928571428571</t>
  </si>
  <si>
    <t>0.4782325225904918</t>
  </si>
  <si>
    <t>0.7071428571428572</t>
  </si>
  <si>
    <t>20.60214285714286</t>
  </si>
  <si>
    <t>1.7626873905303495</t>
  </si>
  <si>
    <t>0.6933592923628767</t>
  </si>
  <si>
    <t>12.395892857142858</t>
  </si>
  <si>
    <t>1.3646889713485666</t>
  </si>
  <si>
    <t>1.748392857142857</t>
  </si>
  <si>
    <t>0.7488664690853826</t>
  </si>
  <si>
    <t>2.7046428571428573</t>
  </si>
  <si>
    <t>0.6304022646740115</t>
  </si>
  <si>
    <t>0.1141913673065829</t>
  </si>
  <si>
    <t>16.862142857142857</t>
  </si>
  <si>
    <t>1.644665309292999</t>
  </si>
  <si>
    <t>0.7358729406155134</t>
  </si>
  <si>
    <t>14.440892857142858</t>
  </si>
  <si>
    <t>1.534858970703491</t>
  </si>
  <si>
    <t>0.4243758547224719</t>
  </si>
  <si>
    <t>1.4664285714285714</t>
  </si>
  <si>
    <t>0.8269661173129607</t>
  </si>
  <si>
    <t>0.9051785714285714</t>
  </si>
  <si>
    <t>0.5464285714285714</t>
  </si>
  <si>
    <t>0.4981982844332615</t>
  </si>
  <si>
    <t>1.929171731969078</t>
  </si>
  <si>
    <t>13.790714285714284</t>
  </si>
  <si>
    <t>1.3529542505501186</t>
  </si>
  <si>
    <t>2.607321428571429</t>
  </si>
  <si>
    <t>0.9328814636678672</t>
  </si>
  <si>
    <t>1.0373214285714285</t>
  </si>
  <si>
    <t>0.2208748115968843</t>
  </si>
  <si>
    <t>0.1494642857142857</t>
  </si>
  <si>
    <t>0.3565455272615323</t>
  </si>
  <si>
    <t>17.584821428571427</t>
  </si>
  <si>
    <t>1.6101081275485691</t>
  </si>
  <si>
    <t>0.7856545682884124</t>
  </si>
  <si>
    <t>1.694701893823386</t>
  </si>
  <si>
    <t>2.0557142857142856</t>
  </si>
  <si>
    <t>0.4706790578623656</t>
  </si>
  <si>
    <t>4.898035714285714</t>
  </si>
  <si>
    <t>0.7339689552671274</t>
  </si>
  <si>
    <t>0.3116071428571428</t>
  </si>
  <si>
    <t>0.4734458665152841</t>
  </si>
  <si>
    <t>0.3067857142857143</t>
  </si>
  <si>
    <t>19.809107142857144</t>
  </si>
  <si>
    <t>1.7140665689541124</t>
  </si>
  <si>
    <t>0.6318498143625039</t>
  </si>
  <si>
    <t>14.946071428571427</t>
  </si>
  <si>
    <t>2.5346073791272943</t>
  </si>
  <si>
    <t>1.9021428571428567</t>
  </si>
  <si>
    <t>0.8084789826001184</t>
  </si>
  <si>
    <t>0.9669642857142856</t>
  </si>
  <si>
    <t>2.2269642857142857</t>
  </si>
  <si>
    <t>0.8135601207981259</t>
  </si>
  <si>
    <t>0.1944642857142857</t>
  </si>
  <si>
    <t>19.269642857142856</t>
  </si>
  <si>
    <t>3.3417499501895462</t>
  </si>
  <si>
    <t>0.7775439928595016</t>
  </si>
  <si>
    <t>1.6329030349131484</t>
  </si>
  <si>
    <t>1.1808928571428572</t>
  </si>
  <si>
    <t>0.4952913168231481</t>
  </si>
  <si>
    <t>0.9805357142857144</t>
  </si>
  <si>
    <t>0.6801445815308053</t>
  </si>
  <si>
    <t>0.5143600826686079</t>
  </si>
  <si>
    <t>0.4839285714285714</t>
  </si>
  <si>
    <t>17.965892857142858</t>
  </si>
  <si>
    <t>1.7889784363326644</t>
  </si>
  <si>
    <t>0.7435465784714322</t>
  </si>
  <si>
    <t>13.592857142857143</t>
  </si>
  <si>
    <t>1.4223794378808077</t>
  </si>
  <si>
    <t>2.615178571428572</t>
  </si>
  <si>
    <t>0.2984290821817417</t>
  </si>
  <si>
    <t>17.810892857142857</t>
  </si>
  <si>
    <t>1.7433923998770269</t>
  </si>
  <si>
    <t>0.7635788617389435</t>
  </si>
  <si>
    <t>15.623214285714283</t>
  </si>
  <si>
    <t>1.3244258960325537</t>
  </si>
  <si>
    <t>2.094464285714286</t>
  </si>
  <si>
    <t>0.7534478360056738</t>
  </si>
  <si>
    <t>2.076071428571429</t>
  </si>
  <si>
    <t>0.9139390386270468</t>
  </si>
  <si>
    <t>0.9632142857142856</t>
  </si>
  <si>
    <t>19.795357142857146</t>
  </si>
  <si>
    <t>1.9690225677855957</t>
  </si>
  <si>
    <t>0.7921515319107779</t>
  </si>
  <si>
    <t>11.270178571428572</t>
  </si>
  <si>
    <t>1.1809666002768189</t>
  </si>
  <si>
    <t>1.3053571428571429</t>
  </si>
  <si>
    <t>0.6491531964405471</t>
  </si>
  <si>
    <t>3.3648214285714286</t>
  </si>
  <si>
    <t>0.7240350501367532</t>
  </si>
  <si>
    <t>15.948571428571428</t>
  </si>
  <si>
    <t>1.522989809284249</t>
  </si>
  <si>
    <t>0.7073258306865257</t>
  </si>
  <si>
    <t>11.751785714285717</t>
  </si>
  <si>
    <t>1.6932102931823845</t>
  </si>
  <si>
    <t>0.4405396953899678</t>
  </si>
  <si>
    <t>3.1142857142857143</t>
  </si>
  <si>
    <t>0.5058333193244346</t>
  </si>
  <si>
    <t>1.0732142857142857</t>
  </si>
  <si>
    <t>0.2604879154234081</t>
  </si>
  <si>
    <t>16.993035714285714</t>
  </si>
  <si>
    <t>1.5192061127477747</t>
  </si>
  <si>
    <t>0.6889076049762625</t>
  </si>
  <si>
    <t>12.430892857142856</t>
  </si>
  <si>
    <t>1.506370729347425</t>
  </si>
  <si>
    <t>1.9817857142857145</t>
  </si>
  <si>
    <t>0.6330400211419076</t>
  </si>
  <si>
    <t>0.9969642857142856</t>
  </si>
  <si>
    <t>1.2776785714285714</t>
  </si>
  <si>
    <t>1.0279322015431698</t>
  </si>
  <si>
    <t>0.7346428571428572</t>
  </si>
  <si>
    <t>0.2443070557720345</t>
  </si>
  <si>
    <t>15.754107142857142</t>
  </si>
  <si>
    <t>1.9022733362120348</t>
  </si>
  <si>
    <t>0.7912601347473854</t>
  </si>
  <si>
    <t>15.197678571428572</t>
  </si>
  <si>
    <t>1.576737693412107</t>
  </si>
  <si>
    <t>1.489107142857143</t>
  </si>
  <si>
    <t>1.1344708911233123</t>
  </si>
  <si>
    <t>0.8064285714285714</t>
  </si>
  <si>
    <t>1.9116071428571428</t>
  </si>
  <si>
    <t>0.8105603810806145</t>
  </si>
  <si>
    <t>0.7171428571428572</t>
  </si>
  <si>
    <t>0.4527602419986696</t>
  </si>
  <si>
    <t>0.7160714285714286</t>
  </si>
  <si>
    <t>19.31553571428572</t>
  </si>
  <si>
    <t>0.7918419346581986</t>
  </si>
  <si>
    <t>15.347321428571428</t>
  </si>
  <si>
    <t>1.524529190873868</t>
  </si>
  <si>
    <t>2.839107142857143</t>
  </si>
  <si>
    <t>0.9976785714285714</t>
  </si>
  <si>
    <t>0.8706011880140232</t>
  </si>
  <si>
    <t>0.8926785714285714</t>
  </si>
  <si>
    <t>0.3418698116421584</t>
  </si>
  <si>
    <t>0.8821428571428571</t>
  </si>
  <si>
    <t>21.004107142857144</t>
  </si>
  <si>
    <t>1.7002576241618232</t>
  </si>
  <si>
    <t>0.7314195035805487</t>
  </si>
  <si>
    <t>12.339464285714286</t>
  </si>
  <si>
    <t>1.654629781253258</t>
  </si>
  <si>
    <t>2.039107142857143</t>
  </si>
  <si>
    <t>0.5282105126398615</t>
  </si>
  <si>
    <t>3.6167857142857134</t>
  </si>
  <si>
    <t>0.8021869819946174</t>
  </si>
  <si>
    <t>0.5450657316193289</t>
  </si>
  <si>
    <t>18.309107142857144</t>
  </si>
  <si>
    <t>2.140424504613274</t>
  </si>
  <si>
    <t>0.6741435505921137</t>
  </si>
  <si>
    <t>1.706509137830794</t>
  </si>
  <si>
    <t>2.146607142857143</t>
  </si>
  <si>
    <t>0.6898027067464246</t>
  </si>
  <si>
    <t>0.6114708920183481</t>
  </si>
  <si>
    <t>0.6198214285714285</t>
  </si>
  <si>
    <t>0.4984977112407287</t>
  </si>
  <si>
    <t>0.6133928571428572</t>
  </si>
  <si>
    <t>19.32392857142857</t>
  </si>
  <si>
    <t>1.8985141545160944</t>
  </si>
  <si>
    <t>0.7340577769486121</t>
  </si>
  <si>
    <t>14.598392857142857</t>
  </si>
  <si>
    <t>1.1451594972905277</t>
  </si>
  <si>
    <t>2.7232142857142856</t>
  </si>
  <si>
    <t>0.4760293626254925</t>
  </si>
  <si>
    <t>2.6421428571428573</t>
  </si>
  <si>
    <t>0.7675162033787818</t>
  </si>
  <si>
    <t>0.6333928571428571</t>
  </si>
  <si>
    <t>0.4818779364769311</t>
  </si>
  <si>
    <t>20.597142857142856</t>
  </si>
  <si>
    <t>1.4442715839353988</t>
  </si>
  <si>
    <t>0.7093951192316431</t>
  </si>
  <si>
    <t>1.3571569548139963</t>
  </si>
  <si>
    <t>2.690892857142857</t>
  </si>
  <si>
    <t>0.7245608935903235</t>
  </si>
  <si>
    <t>2.855178571428572</t>
  </si>
  <si>
    <t>0.4832091053993254</t>
  </si>
  <si>
    <t>0.8973214285714286</t>
  </si>
  <si>
    <t>0.3167806308981736</t>
  </si>
  <si>
    <t>0.8932142857142857</t>
  </si>
  <si>
    <t>21.868392857142855</t>
  </si>
  <si>
    <t>1.562507459165869</t>
  </si>
  <si>
    <t>0.7055543867331435</t>
  </si>
  <si>
    <t>14.760535714285714</t>
  </si>
  <si>
    <t>1.256119193108647</t>
  </si>
  <si>
    <t>2.4155357142857143</t>
  </si>
  <si>
    <t>0.5003656507383131</t>
  </si>
  <si>
    <t>3.048035714285714</t>
  </si>
  <si>
    <t>0.1589285714285714</t>
  </si>
  <si>
    <t>0.3656094646097731</t>
  </si>
  <si>
    <t>20.383035714285715</t>
  </si>
  <si>
    <t>1.441439533000229</t>
  </si>
  <si>
    <t>0.7238373633042254</t>
  </si>
  <si>
    <t>1.3961225002535722</t>
  </si>
  <si>
    <t>1.7817857142857143</t>
  </si>
  <si>
    <t>0.8576694067206139</t>
  </si>
  <si>
    <t>0.9419642857142856</t>
  </si>
  <si>
    <t>2.138571428571429</t>
  </si>
  <si>
    <t>0.5057647271050775</t>
  </si>
  <si>
    <t>17.034285714285716</t>
  </si>
  <si>
    <t>1.567266566285365</t>
  </si>
  <si>
    <t>0.7700680778108077</t>
  </si>
  <si>
    <t>16.229464285714286</t>
  </si>
  <si>
    <t>1.4106823572336205</t>
  </si>
  <si>
    <t>1.2248214285714285</t>
  </si>
  <si>
    <t>0.6795415762310137</t>
  </si>
  <si>
    <t>0.8610714285714286</t>
  </si>
  <si>
    <t>1.7964285714285717</t>
  </si>
  <si>
    <t>0.4754562792406762</t>
  </si>
  <si>
    <t>19.255892857142857</t>
  </si>
  <si>
    <t>0.8444021744111478</t>
  </si>
  <si>
    <t>13.821607142857143</t>
  </si>
  <si>
    <t>1.730647356983708</t>
  </si>
  <si>
    <t>3.1221428571428573</t>
  </si>
  <si>
    <t>1.1656125218186395</t>
  </si>
  <si>
    <t>1.9826785714285715</t>
  </si>
  <si>
    <t>0.5942161435497205</t>
  </si>
  <si>
    <t>0.7578571428571429</t>
  </si>
  <si>
    <t>0.4283803145308512</t>
  </si>
  <si>
    <t>19.684285714285718</t>
  </si>
  <si>
    <t>2.495203153154108</t>
  </si>
  <si>
    <t>0.7044249752889921</t>
  </si>
  <si>
    <t>13.465178571428572</t>
  </si>
  <si>
    <t>1.925543050555042</t>
  </si>
  <si>
    <t>3.8851785714285714</t>
  </si>
  <si>
    <t>1.077627173587926</t>
  </si>
  <si>
    <t>1.3355357142857145</t>
  </si>
  <si>
    <t>0.9203571428571428</t>
  </si>
  <si>
    <t>0.1330805293644354</t>
  </si>
  <si>
    <t>18.70392857142857</t>
  </si>
  <si>
    <t>2.429106007340552</t>
  </si>
  <si>
    <t>13.185714285714283</t>
  </si>
  <si>
    <t>1.425711422842817</t>
  </si>
  <si>
    <t>2.5844642857142857</t>
  </si>
  <si>
    <t>0.8462151441288801</t>
  </si>
  <si>
    <t>0.9958928571428572</t>
  </si>
  <si>
    <t>1.1382142857142856</t>
  </si>
  <si>
    <t>0.5030304845308552</t>
  </si>
  <si>
    <t>0.9330357142857144</t>
  </si>
  <si>
    <t>0.1201184576888623</t>
  </si>
  <si>
    <t>16.923035714285714</t>
  </si>
  <si>
    <t>1.6670026776510944</t>
  </si>
  <si>
    <t>0.7803086252512599</t>
  </si>
  <si>
    <t>7.830178571428571</t>
  </si>
  <si>
    <t>1.5575564551467749</t>
  </si>
  <si>
    <t>1.6007142857142858</t>
  </si>
  <si>
    <t>0.7422452837334096</t>
  </si>
  <si>
    <t>0.9916071428571428</t>
  </si>
  <si>
    <t>3.073035714285714</t>
  </si>
  <si>
    <t>0.5320325568812803</t>
  </si>
  <si>
    <t>0.8826785714285714</t>
  </si>
  <si>
    <t>0.6771684509554382</t>
  </si>
  <si>
    <t>0.7053571428571429</t>
  </si>
  <si>
    <t>13.386607142857144</t>
  </si>
  <si>
    <t>2.129553756730767</t>
  </si>
  <si>
    <t>0.5834441481176263</t>
  </si>
  <si>
    <t>14.001071428571429</t>
  </si>
  <si>
    <t>1.425782590333449</t>
  </si>
  <si>
    <t>3.810357142857143</t>
  </si>
  <si>
    <t>0.8397065054565925</t>
  </si>
  <si>
    <t>2.923928571428571</t>
  </si>
  <si>
    <t>0.2833453128719983</t>
  </si>
  <si>
    <t>1.1208928571428571</t>
  </si>
  <si>
    <t>0.8853571428571428</t>
  </si>
  <si>
    <t>1.958100448412039</t>
  </si>
  <si>
    <t>0.6412171432249292</t>
  </si>
  <si>
    <t>10.331785714285717</t>
  </si>
  <si>
    <t>0.9074633151633992</t>
  </si>
  <si>
    <t>4.866607142857143</t>
  </si>
  <si>
    <t>0.4962997970183023</t>
  </si>
  <si>
    <t>1.6048214285714286</t>
  </si>
  <si>
    <t>0.5275397448514748</t>
  </si>
  <si>
    <t>0.9832142857142856</t>
  </si>
  <si>
    <t>0.2190476109601448</t>
  </si>
  <si>
    <t>1.147763450149899</t>
  </si>
  <si>
    <t>0.6133139807120555</t>
  </si>
  <si>
    <t>14.031964285714286</t>
  </si>
  <si>
    <t>1.5125238128501566</t>
  </si>
  <si>
    <t>1.0792857142857142</t>
  </si>
  <si>
    <t>0.2824627481308511</t>
  </si>
  <si>
    <t>2.989464285714286</t>
  </si>
  <si>
    <t>0.6698051946084695</t>
  </si>
  <si>
    <t>18.10071428571429</t>
  </si>
  <si>
    <t>1.7653003155501992</t>
  </si>
  <si>
    <t>0.7751552902196014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</si>
</sst>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501-905F-9F4C-A346-F231E1AB1996}">
  <dimension ref="A1:JR131"/>
  <sheetViews>
    <sheetView tabSelected="1" topLeftCell="HE1" zoomScale="113" zoomScaleNormal="100" workbookViewId="0">
      <selection activeCell="IN4" sqref="IN4"/>
    </sheetView>
  </sheetViews>
  <sheetFormatPr baseColWidth="10" defaultRowHeight="16" x14ac:dyDescent="0.2"/>
  <cols>
    <col min="2" max="2" width="10.83203125" style="4"/>
    <col min="38" max="38" width="10" customWidth="1"/>
  </cols>
  <sheetData>
    <row r="1" spans="1:278" x14ac:dyDescent="0.2">
      <c r="A1" s="1" t="s">
        <v>208</v>
      </c>
      <c r="B1" s="5" t="s">
        <v>26</v>
      </c>
      <c r="C1" s="1" t="s">
        <v>0</v>
      </c>
      <c r="D1" s="1" t="s">
        <v>9</v>
      </c>
      <c r="E1" s="1" t="s">
        <v>64</v>
      </c>
      <c r="F1" s="1" t="s">
        <v>1250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294</v>
      </c>
      <c r="AM1" t="s">
        <v>295</v>
      </c>
      <c r="AN1" t="s">
        <v>296</v>
      </c>
      <c r="AO1" t="s">
        <v>297</v>
      </c>
      <c r="AP1" t="s">
        <v>298</v>
      </c>
      <c r="AQ1" t="s">
        <v>299</v>
      </c>
      <c r="AR1" t="s">
        <v>300</v>
      </c>
      <c r="AS1" t="s">
        <v>301</v>
      </c>
      <c r="AT1" t="s">
        <v>302</v>
      </c>
      <c r="AU1" t="s">
        <v>303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315</v>
      </c>
      <c r="BH1" t="s">
        <v>316</v>
      </c>
      <c r="BI1" t="s">
        <v>317</v>
      </c>
      <c r="BJ1" t="s">
        <v>318</v>
      </c>
      <c r="BK1" t="s">
        <v>319</v>
      </c>
      <c r="BL1" t="s">
        <v>320</v>
      </c>
      <c r="BM1" t="s">
        <v>321</v>
      </c>
      <c r="BN1" t="s">
        <v>322</v>
      </c>
      <c r="BO1" t="s">
        <v>323</v>
      </c>
      <c r="BP1" t="s">
        <v>324</v>
      </c>
      <c r="BQ1" t="s">
        <v>325</v>
      </c>
      <c r="BR1" t="s">
        <v>258</v>
      </c>
      <c r="BS1" t="s">
        <v>259</v>
      </c>
      <c r="BT1" t="s">
        <v>260</v>
      </c>
      <c r="BU1" t="s">
        <v>261</v>
      </c>
      <c r="BV1" t="s">
        <v>326</v>
      </c>
      <c r="BW1" t="s">
        <v>327</v>
      </c>
      <c r="BX1" t="s">
        <v>328</v>
      </c>
      <c r="BY1" t="s">
        <v>329</v>
      </c>
      <c r="BZ1" t="s">
        <v>262</v>
      </c>
      <c r="CA1" t="s">
        <v>263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264</v>
      </c>
      <c r="DC1" t="s">
        <v>265</v>
      </c>
      <c r="DD1" t="s">
        <v>356</v>
      </c>
      <c r="DE1" t="s">
        <v>357</v>
      </c>
      <c r="DF1" t="s">
        <v>358</v>
      </c>
      <c r="DG1" t="s">
        <v>359</v>
      </c>
      <c r="DH1" t="s">
        <v>360</v>
      </c>
      <c r="DI1" t="s">
        <v>361</v>
      </c>
      <c r="DJ1" t="s">
        <v>266</v>
      </c>
      <c r="DK1" t="s">
        <v>267</v>
      </c>
      <c r="DL1" t="s">
        <v>268</v>
      </c>
      <c r="DM1" t="s">
        <v>269</v>
      </c>
      <c r="DN1" t="s">
        <v>270</v>
      </c>
      <c r="DO1" t="s">
        <v>271</v>
      </c>
      <c r="DP1" t="s">
        <v>362</v>
      </c>
      <c r="DQ1" t="s">
        <v>363</v>
      </c>
      <c r="DR1" t="s">
        <v>364</v>
      </c>
      <c r="DS1" t="s">
        <v>365</v>
      </c>
      <c r="DT1" t="s">
        <v>272</v>
      </c>
      <c r="DU1" t="s">
        <v>273</v>
      </c>
      <c r="DV1" t="s">
        <v>366</v>
      </c>
      <c r="DW1" t="s">
        <v>367</v>
      </c>
      <c r="DX1" t="s">
        <v>368</v>
      </c>
      <c r="DY1" t="s">
        <v>369</v>
      </c>
      <c r="DZ1" t="s">
        <v>370</v>
      </c>
      <c r="EA1" t="s">
        <v>371</v>
      </c>
      <c r="EB1" t="s">
        <v>372</v>
      </c>
      <c r="EC1" t="s">
        <v>373</v>
      </c>
      <c r="ED1" t="s">
        <v>374</v>
      </c>
      <c r="EE1" t="s">
        <v>375</v>
      </c>
      <c r="EF1" t="s">
        <v>376</v>
      </c>
      <c r="EG1" t="s">
        <v>377</v>
      </c>
      <c r="EH1" t="s">
        <v>378</v>
      </c>
      <c r="EI1" t="s">
        <v>379</v>
      </c>
      <c r="EJ1" t="s">
        <v>380</v>
      </c>
      <c r="EK1" t="s">
        <v>381</v>
      </c>
      <c r="EL1" t="s">
        <v>382</v>
      </c>
      <c r="EM1" t="s">
        <v>383</v>
      </c>
      <c r="EN1" t="s">
        <v>384</v>
      </c>
      <c r="EO1" t="s">
        <v>385</v>
      </c>
      <c r="EP1" t="s">
        <v>386</v>
      </c>
      <c r="EQ1" t="s">
        <v>387</v>
      </c>
      <c r="ER1" t="s">
        <v>388</v>
      </c>
      <c r="ES1" t="s">
        <v>389</v>
      </c>
      <c r="ET1" t="s">
        <v>274</v>
      </c>
      <c r="EU1" t="s">
        <v>275</v>
      </c>
      <c r="EV1" t="s">
        <v>390</v>
      </c>
      <c r="EW1" t="s">
        <v>391</v>
      </c>
      <c r="EX1" t="s">
        <v>392</v>
      </c>
      <c r="EY1" t="s">
        <v>393</v>
      </c>
      <c r="EZ1" t="s">
        <v>394</v>
      </c>
      <c r="FA1" t="s">
        <v>395</v>
      </c>
      <c r="FB1" t="s">
        <v>396</v>
      </c>
      <c r="FC1" t="s">
        <v>397</v>
      </c>
      <c r="FD1" t="s">
        <v>276</v>
      </c>
      <c r="FE1" t="s">
        <v>277</v>
      </c>
      <c r="FF1" t="s">
        <v>278</v>
      </c>
      <c r="FG1" t="s">
        <v>279</v>
      </c>
      <c r="FH1" t="s">
        <v>280</v>
      </c>
      <c r="FI1" t="s">
        <v>281</v>
      </c>
      <c r="FJ1" t="s">
        <v>398</v>
      </c>
      <c r="FK1" t="s">
        <v>399</v>
      </c>
      <c r="FL1" t="s">
        <v>400</v>
      </c>
      <c r="FM1" t="s">
        <v>401</v>
      </c>
      <c r="FN1" t="s">
        <v>282</v>
      </c>
      <c r="FO1" t="s">
        <v>283</v>
      </c>
      <c r="FP1" t="s">
        <v>402</v>
      </c>
      <c r="FQ1" t="s">
        <v>403</v>
      </c>
      <c r="FR1" t="s">
        <v>284</v>
      </c>
      <c r="FS1" t="s">
        <v>285</v>
      </c>
      <c r="FT1" t="s">
        <v>404</v>
      </c>
      <c r="FU1" t="s">
        <v>405</v>
      </c>
      <c r="FV1" t="s">
        <v>406</v>
      </c>
      <c r="FW1" t="s">
        <v>407</v>
      </c>
      <c r="FX1" t="s">
        <v>408</v>
      </c>
      <c r="FY1" t="s">
        <v>409</v>
      </c>
      <c r="FZ1" t="s">
        <v>410</v>
      </c>
      <c r="GA1" t="s">
        <v>411</v>
      </c>
      <c r="GB1" t="s">
        <v>412</v>
      </c>
      <c r="GC1" t="s">
        <v>413</v>
      </c>
      <c r="GD1" t="s">
        <v>414</v>
      </c>
      <c r="GE1" t="s">
        <v>415</v>
      </c>
      <c r="GF1" t="s">
        <v>416</v>
      </c>
      <c r="GG1" t="s">
        <v>417</v>
      </c>
      <c r="GH1" t="s">
        <v>418</v>
      </c>
      <c r="GI1" t="s">
        <v>419</v>
      </c>
      <c r="GJ1" t="s">
        <v>420</v>
      </c>
      <c r="GK1" t="s">
        <v>421</v>
      </c>
      <c r="GL1" t="s">
        <v>422</v>
      </c>
      <c r="GM1" t="s">
        <v>423</v>
      </c>
      <c r="GN1" t="s">
        <v>424</v>
      </c>
      <c r="GO1" t="s">
        <v>425</v>
      </c>
      <c r="GP1" t="s">
        <v>426</v>
      </c>
      <c r="GQ1" t="s">
        <v>427</v>
      </c>
      <c r="GR1" t="s">
        <v>428</v>
      </c>
      <c r="GS1" t="s">
        <v>429</v>
      </c>
      <c r="GT1" t="s">
        <v>430</v>
      </c>
      <c r="GU1" t="s">
        <v>431</v>
      </c>
      <c r="GV1" t="s">
        <v>432</v>
      </c>
      <c r="GW1" t="s">
        <v>433</v>
      </c>
      <c r="GX1" t="s">
        <v>434</v>
      </c>
      <c r="GY1" t="s">
        <v>435</v>
      </c>
      <c r="GZ1" t="s">
        <v>436</v>
      </c>
      <c r="HA1" t="s">
        <v>437</v>
      </c>
      <c r="HB1" t="s">
        <v>438</v>
      </c>
      <c r="HC1" t="s">
        <v>439</v>
      </c>
      <c r="HD1" t="s">
        <v>440</v>
      </c>
      <c r="HE1" t="s">
        <v>441</v>
      </c>
      <c r="HF1" t="s">
        <v>442</v>
      </c>
      <c r="HG1" t="s">
        <v>443</v>
      </c>
      <c r="HH1" t="s">
        <v>444</v>
      </c>
      <c r="HI1" t="s">
        <v>445</v>
      </c>
      <c r="HJ1" t="s">
        <v>446</v>
      </c>
      <c r="HK1" t="s">
        <v>447</v>
      </c>
      <c r="HL1" t="s">
        <v>448</v>
      </c>
      <c r="HM1" t="s">
        <v>449</v>
      </c>
      <c r="HN1" t="s">
        <v>286</v>
      </c>
      <c r="HO1" t="s">
        <v>287</v>
      </c>
      <c r="HP1" t="s">
        <v>288</v>
      </c>
      <c r="HQ1" t="s">
        <v>289</v>
      </c>
      <c r="HR1" t="s">
        <v>450</v>
      </c>
      <c r="HS1" t="s">
        <v>451</v>
      </c>
      <c r="HT1" t="s">
        <v>452</v>
      </c>
      <c r="HU1" t="s">
        <v>453</v>
      </c>
      <c r="HV1" t="s">
        <v>290</v>
      </c>
      <c r="HW1" t="s">
        <v>291</v>
      </c>
      <c r="HX1" t="s">
        <v>292</v>
      </c>
      <c r="HY1" t="s">
        <v>293</v>
      </c>
      <c r="HZ1" t="s">
        <v>454</v>
      </c>
      <c r="IA1" t="s">
        <v>455</v>
      </c>
      <c r="IB1" t="s">
        <v>456</v>
      </c>
      <c r="IC1" t="s">
        <v>457</v>
      </c>
      <c r="ID1" t="s">
        <v>458</v>
      </c>
      <c r="IE1" t="s">
        <v>459</v>
      </c>
      <c r="IF1" t="s">
        <v>460</v>
      </c>
      <c r="IG1" t="s">
        <v>461</v>
      </c>
      <c r="IH1" t="s">
        <v>462</v>
      </c>
      <c r="II1" t="s">
        <v>463</v>
      </c>
      <c r="IJ1" t="s">
        <v>464</v>
      </c>
      <c r="IK1" t="s">
        <v>465</v>
      </c>
      <c r="IL1" t="s">
        <v>466</v>
      </c>
      <c r="IM1" t="s">
        <v>467</v>
      </c>
      <c r="IN1" t="s">
        <v>468</v>
      </c>
      <c r="IO1" t="s">
        <v>469</v>
      </c>
      <c r="IP1" t="s">
        <v>470</v>
      </c>
      <c r="IQ1" t="s">
        <v>471</v>
      </c>
      <c r="IR1" t="s">
        <v>1263</v>
      </c>
      <c r="IS1" t="s">
        <v>1264</v>
      </c>
      <c r="IT1" t="s">
        <v>1267</v>
      </c>
      <c r="IU1" t="s">
        <v>1589</v>
      </c>
      <c r="IV1" t="s">
        <v>1590</v>
      </c>
      <c r="IW1" t="s">
        <v>1591</v>
      </c>
      <c r="IX1" t="s">
        <v>1592</v>
      </c>
      <c r="IY1" t="s">
        <v>1593</v>
      </c>
      <c r="IZ1" t="s">
        <v>1594</v>
      </c>
      <c r="JA1" t="s">
        <v>1595</v>
      </c>
      <c r="JB1" t="s">
        <v>1596</v>
      </c>
      <c r="JC1" t="s">
        <v>1597</v>
      </c>
      <c r="JD1" t="s">
        <v>1598</v>
      </c>
      <c r="JE1" t="s">
        <v>1599</v>
      </c>
      <c r="JF1" t="s">
        <v>1600</v>
      </c>
      <c r="JG1" t="s">
        <v>1601</v>
      </c>
      <c r="JH1" t="s">
        <v>1602</v>
      </c>
      <c r="JI1" t="s">
        <v>1603</v>
      </c>
      <c r="JJ1" t="s">
        <v>1604</v>
      </c>
      <c r="JK1" t="s">
        <v>1605</v>
      </c>
      <c r="JL1" t="s">
        <v>1606</v>
      </c>
      <c r="JM1" t="s">
        <v>1607</v>
      </c>
      <c r="JN1" t="s">
        <v>1608</v>
      </c>
      <c r="JO1" s="8" t="s">
        <v>2963</v>
      </c>
      <c r="JP1" s="8" t="s">
        <v>2964</v>
      </c>
      <c r="JQ1" s="8" t="s">
        <v>2965</v>
      </c>
      <c r="JR1" s="8" t="s">
        <v>2966</v>
      </c>
    </row>
    <row r="2" spans="1:278" x14ac:dyDescent="0.2">
      <c r="A2" t="s">
        <v>196</v>
      </c>
      <c r="B2" s="4">
        <v>16</v>
      </c>
      <c r="C2" s="2" t="s">
        <v>10</v>
      </c>
      <c r="D2">
        <f>IF(C2="Binder", 1,0)</f>
        <v>1</v>
      </c>
      <c r="F2" t="s">
        <v>1256</v>
      </c>
      <c r="G2">
        <v>0.31030000000000002</v>
      </c>
      <c r="H2">
        <v>5.2499999999999998E-2</v>
      </c>
      <c r="I2">
        <v>0.34320000000000001</v>
      </c>
      <c r="J2">
        <v>6.2100000000000002E-2</v>
      </c>
      <c r="K2">
        <v>0.68389999999999995</v>
      </c>
      <c r="L2">
        <v>7.5899999999999995E-2</v>
      </c>
      <c r="M2">
        <v>0.43099999999999999</v>
      </c>
      <c r="N2">
        <v>0.13150000000000001</v>
      </c>
      <c r="O2">
        <v>10.494300000000001</v>
      </c>
      <c r="P2">
        <v>1.3150999999999999</v>
      </c>
      <c r="Q2">
        <v>21.27</v>
      </c>
      <c r="R2">
        <v>25.86</v>
      </c>
      <c r="S2">
        <v>52.87</v>
      </c>
      <c r="T2">
        <f>VLOOKUP(A2,R_scores!A:T,3,FALSE)</f>
        <v>-2.2200000000000001E-2</v>
      </c>
      <c r="U2">
        <f>VLOOKUP($A2,R_scores!$A:$T,4,FALSE)</f>
        <v>0.27200000000000002</v>
      </c>
      <c r="V2">
        <f>VLOOKUP($A2,R_scores!$A:$T,5,FALSE)</f>
        <v>-3.8999999999999998E-3</v>
      </c>
      <c r="W2">
        <f>VLOOKUP($A2,R_scores!$A:$T,6,FALSE)</f>
        <v>0.50660000000000005</v>
      </c>
      <c r="X2">
        <f>VLOOKUP($A2,R_scores!$A:$T,7,FALSE)</f>
        <v>5.4300000000000001E-2</v>
      </c>
      <c r="Y2">
        <f>VLOOKUP($A2,R_scores!$A:$T,8,FALSE)</f>
        <v>-0.12770000000000001</v>
      </c>
      <c r="Z2">
        <f>VLOOKUP($A2,R_scores!$A:$T,9,FALSE)</f>
        <v>0.14940000000000001</v>
      </c>
      <c r="AA2">
        <f>VLOOKUP($A2,R_scores!$A:$T,10,FALSE)</f>
        <v>0.3916</v>
      </c>
      <c r="AB2">
        <f>VLOOKUP($A2,R_scores!$A:$T,11,FALSE)</f>
        <v>9.1800000000000007E-2</v>
      </c>
      <c r="AC2">
        <f>VLOOKUP($A2,R_scores!$A:$T,12,FALSE)</f>
        <v>-0.1026</v>
      </c>
      <c r="AD2">
        <f>VLOOKUP($A2,R_scores!$A:$T,13,FALSE)</f>
        <v>-0.35770000000000002</v>
      </c>
      <c r="AE2">
        <f>VLOOKUP($A2,R_scores!$A:$T,14,FALSE)</f>
        <v>-0.33479999999999999</v>
      </c>
      <c r="AF2">
        <f>VLOOKUP($A2,R_scores!$A:$T,15,FALSE)</f>
        <v>0.15629999999999999</v>
      </c>
      <c r="AG2">
        <f>VLOOKUP($A2,R_scores!$A:$T,16,FALSE)</f>
        <v>0.4592</v>
      </c>
      <c r="AH2">
        <f>VLOOKUP($A2,R_scores!$A:$T,17,FALSE)</f>
        <v>0.1157</v>
      </c>
      <c r="AI2">
        <f>VLOOKUP($A2,R_scores!$A:$T,18,FALSE)</f>
        <v>0.39379999999999998</v>
      </c>
      <c r="AJ2">
        <f>VLOOKUP($A2,R_scores!$A:$T,19,FALSE)</f>
        <v>8.6400000000000005E-2</v>
      </c>
      <c r="AK2">
        <f>VLOOKUP($A2,R_scores!$A:$T,20,FALSE)</f>
        <v>5.0000000000000001E-4</v>
      </c>
      <c r="AL2">
        <f>VLOOKUP($A2,DW_avgs_500ns!$A:$HH,COLUMN(C2),FALSE)</f>
        <v>0</v>
      </c>
      <c r="AM2">
        <f>VLOOKUP($A2,DW_avgs_500ns!$A:$HH,COLUMN(D2),FALSE)</f>
        <v>0</v>
      </c>
      <c r="AN2">
        <f>VLOOKUP($A2,DW_avgs_500ns!$A:$HH,COLUMN(E2),FALSE)</f>
        <v>0</v>
      </c>
      <c r="AO2">
        <f>VLOOKUP($A2,DW_avgs_500ns!$A:$HH,COLUMN(F2),FALSE)</f>
        <v>0</v>
      </c>
      <c r="AP2">
        <f>VLOOKUP($A2,DW_avgs_500ns!$A:$HH,COLUMN(G2),FALSE)</f>
        <v>0</v>
      </c>
      <c r="AQ2">
        <f>VLOOKUP($A2,DW_avgs_500ns!$A:$HH,COLUMN(H2),FALSE)</f>
        <v>0</v>
      </c>
      <c r="AR2">
        <f>VLOOKUP($A2,DW_avgs_500ns!$A:$HH,COLUMN(I2),FALSE)</f>
        <v>0</v>
      </c>
      <c r="AS2">
        <f>VLOOKUP($A2,DW_avgs_500ns!$A:$HH,COLUMN(J2),FALSE)</f>
        <v>0</v>
      </c>
      <c r="AT2">
        <f>VLOOKUP($A2,DW_avgs_500ns!$A:$HH,COLUMN(K2),FALSE)</f>
        <v>0</v>
      </c>
      <c r="AU2">
        <f>VLOOKUP($A2,DW_avgs_500ns!$A:$HH,COLUMN(L2),FALSE)</f>
        <v>0</v>
      </c>
      <c r="AV2">
        <f>VLOOKUP($A2,DW_avgs_500ns!$A:$HH,COLUMN(M2),FALSE)</f>
        <v>0</v>
      </c>
      <c r="AW2">
        <f>VLOOKUP($A2,DW_avgs_500ns!$A:$HH,COLUMN(N2),FALSE)</f>
        <v>0</v>
      </c>
      <c r="AX2">
        <f>VLOOKUP($A2,DW_avgs_500ns!$A:$HH,COLUMN(O2),FALSE)</f>
        <v>0</v>
      </c>
      <c r="AY2">
        <f>VLOOKUP($A2,DW_avgs_500ns!$A:$HH,COLUMN(P2),FALSE)</f>
        <v>0</v>
      </c>
      <c r="AZ2">
        <f>VLOOKUP($A2,DW_avgs_500ns!$A:$HH,COLUMN(Q2),FALSE)</f>
        <v>0</v>
      </c>
      <c r="BA2">
        <f>VLOOKUP($A2,DW_avgs_500ns!$A:$HH,COLUMN(R2),FALSE)</f>
        <v>0.22090000000000001</v>
      </c>
      <c r="BB2">
        <f>VLOOKUP($A2,DW_avgs_500ns!$A:$HH,COLUMN(S2),FALSE)</f>
        <v>0</v>
      </c>
      <c r="BC2">
        <f>VLOOKUP($A2,DW_avgs_500ns!$A:$HH,COLUMN(T2),FALSE)</f>
        <v>1.47E-2</v>
      </c>
      <c r="BD2">
        <f>VLOOKUP($A2,DW_avgs_500ns!$A:$HH,COLUMN(U2),FALSE)</f>
        <v>0</v>
      </c>
      <c r="BE2">
        <f>VLOOKUP($A2,DW_avgs_500ns!$A:$HH,COLUMN(V2),FALSE)</f>
        <v>0.19639999999999999</v>
      </c>
      <c r="BF2">
        <f>VLOOKUP($A2,DW_avgs_500ns!$A:$HH,COLUMN(W2),FALSE)</f>
        <v>9.7000000000000003E-2</v>
      </c>
      <c r="BG2">
        <f>VLOOKUP($A2,DW_avgs_500ns!$A:$HH,COLUMN(X2),FALSE)</f>
        <v>0.30809999999999998</v>
      </c>
      <c r="BH2">
        <f>VLOOKUP($A2,DW_avgs_500ns!$A:$HH,COLUMN(Y2),FALSE)</f>
        <v>0</v>
      </c>
      <c r="BI2">
        <f>VLOOKUP($A2,DW_avgs_500ns!$A:$HH,COLUMN(Z2),FALSE)</f>
        <v>0</v>
      </c>
      <c r="BJ2">
        <f>VLOOKUP($A2,DW_avgs_500ns!$A:$HH,COLUMN(AA2),FALSE)</f>
        <v>0</v>
      </c>
      <c r="BK2">
        <f>VLOOKUP($A2,DW_avgs_500ns!$A:$HH,COLUMN(AB2),FALSE)</f>
        <v>0</v>
      </c>
      <c r="BL2">
        <f>VLOOKUP($A2,DW_avgs_500ns!$A:$HH,COLUMN(AC2),FALSE)</f>
        <v>0.19400000000000001</v>
      </c>
      <c r="BM2">
        <f>VLOOKUP($A2,DW_avgs_500ns!$A:$HH,COLUMN(AD2),FALSE)</f>
        <v>0.24210000000000001</v>
      </c>
      <c r="BN2">
        <f>VLOOKUP($A2,DW_avgs_500ns!$A:$HH,COLUMN(AE2),FALSE)</f>
        <v>0</v>
      </c>
      <c r="BO2">
        <f>VLOOKUP($A2,DW_avgs_500ns!$A:$HH,COLUMN(AF2),FALSE)</f>
        <v>0</v>
      </c>
      <c r="BP2">
        <f>VLOOKUP($A2,DW_avgs_500ns!$A:$HH,COLUMN(AG2),FALSE)</f>
        <v>0</v>
      </c>
      <c r="BQ2">
        <f>VLOOKUP($A2,DW_avgs_500ns!$A:$HH,COLUMN(AH2),FALSE)</f>
        <v>0</v>
      </c>
      <c r="BR2">
        <f>VLOOKUP($A2,DW_avgs_500ns!$A:$HH,COLUMN(AI2),FALSE)</f>
        <v>0.57130000000000003</v>
      </c>
      <c r="BS2">
        <f>VLOOKUP($A2,DW_avgs_500ns!$A:$HH,COLUMN(AJ2),FALSE)</f>
        <v>0.68379999999999996</v>
      </c>
      <c r="BT2">
        <f>VLOOKUP($A2,DW_avgs_500ns!$A:$HH,COLUMN(AK2),FALSE)</f>
        <v>0.54600000000000004</v>
      </c>
      <c r="BU2">
        <f>VLOOKUP($A2,DW_avgs_500ns!$A:$HH,COLUMN(AL2),FALSE)</f>
        <v>0.1263</v>
      </c>
      <c r="BV2">
        <f>VLOOKUP($A2,DW_avgs_500ns!$A:$HH,COLUMN(AM2),FALSE)</f>
        <v>0</v>
      </c>
      <c r="BW2">
        <f>VLOOKUP($A2,DW_avgs_500ns!$A:$HH,COLUMN(AN2),FALSE)</f>
        <v>0</v>
      </c>
      <c r="BX2">
        <f>VLOOKUP($A2,DW_avgs_500ns!$A:$HH,COLUMN(AO2),FALSE)</f>
        <v>0.85250000000000004</v>
      </c>
      <c r="BY2">
        <f>VLOOKUP($A2,DW_avgs_500ns!$A:$HH,COLUMN(AP2),FALSE)</f>
        <v>0.16220000000000001</v>
      </c>
      <c r="BZ2">
        <f>VLOOKUP($A2,DW_avgs_500ns!$A:$HH,COLUMN(AQ2),FALSE)</f>
        <v>0.1084</v>
      </c>
      <c r="CA2">
        <f>VLOOKUP($A2,DW_avgs_500ns!$A:$HH,COLUMN(AR2),FALSE)</f>
        <v>0.1361</v>
      </c>
      <c r="CB2">
        <f>VLOOKUP($A2,DW_avgs_500ns!$A:$HH,COLUMN(AS2),FALSE)</f>
        <v>0</v>
      </c>
      <c r="CC2">
        <f>VLOOKUP($A2,DW_avgs_500ns!$A:$HH,COLUMN(AT2),FALSE)</f>
        <v>0</v>
      </c>
      <c r="CD2">
        <f>VLOOKUP($A2,DW_avgs_500ns!$A:$HH,COLUMN(AU2),FALSE)</f>
        <v>0</v>
      </c>
      <c r="CE2">
        <f>VLOOKUP($A2,DW_avgs_500ns!$A:$HH,COLUMN(AV2),FALSE)</f>
        <v>0</v>
      </c>
      <c r="CF2">
        <f>VLOOKUP($A2,DW_avgs_500ns!$A:$HH,COLUMN(AW2),FALSE)</f>
        <v>0</v>
      </c>
      <c r="CG2">
        <f>VLOOKUP($A2,DW_avgs_500ns!$A:$HH,COLUMN(AX2),FALSE)</f>
        <v>0</v>
      </c>
      <c r="CH2">
        <f>VLOOKUP($A2,DW_avgs_500ns!$A:$HH,COLUMN(AY2),FALSE)</f>
        <v>0</v>
      </c>
      <c r="CI2">
        <f>VLOOKUP($A2,DW_avgs_500ns!$A:$HH,COLUMN(AZ2),FALSE)</f>
        <v>0</v>
      </c>
      <c r="CJ2">
        <f>VLOOKUP($A2,DW_avgs_500ns!$A:$HH,COLUMN(BA2),FALSE)</f>
        <v>0</v>
      </c>
      <c r="CK2">
        <f>VLOOKUP($A2,DW_avgs_500ns!$A:$HH,COLUMN(BB2),FALSE)</f>
        <v>0</v>
      </c>
      <c r="CL2">
        <f>VLOOKUP($A2,DW_avgs_500ns!$A:$HH,COLUMN(BC2),FALSE)</f>
        <v>0</v>
      </c>
      <c r="CM2">
        <f>VLOOKUP($A2,DW_avgs_500ns!$A:$HH,COLUMN(BD2),FALSE)</f>
        <v>0</v>
      </c>
      <c r="CN2">
        <f>VLOOKUP($A2,DW_avgs_500ns!$A:$HH,COLUMN(BE2),FALSE)</f>
        <v>0</v>
      </c>
      <c r="CO2">
        <f>VLOOKUP($A2,DW_avgs_500ns!$A:$HH,COLUMN(BF2),FALSE)</f>
        <v>0</v>
      </c>
      <c r="CP2">
        <f>VLOOKUP($A2,DW_avgs_500ns!$A:$HH,COLUMN(BG2),FALSE)</f>
        <v>0</v>
      </c>
      <c r="CQ2">
        <f>VLOOKUP($A2,DW_avgs_500ns!$A:$HH,COLUMN(BH2),FALSE)</f>
        <v>0</v>
      </c>
      <c r="CR2">
        <f>VLOOKUP($A2,DW_avgs_500ns!$A:$HH,COLUMN(BI2),FALSE)</f>
        <v>0</v>
      </c>
      <c r="CS2">
        <f>VLOOKUP($A2,DW_avgs_500ns!$A:$HH,COLUMN(BJ2),FALSE)</f>
        <v>0</v>
      </c>
      <c r="CT2">
        <f>VLOOKUP($A2,DW_avgs_500ns!$A:$HH,COLUMN(BK2),FALSE)</f>
        <v>0.74570000000000003</v>
      </c>
      <c r="CU2">
        <f>VLOOKUP($A2,DW_avgs_500ns!$A:$HH,COLUMN(BL2),FALSE)</f>
        <v>0.52159999999999995</v>
      </c>
      <c r="CV2">
        <f>VLOOKUP($A2,DW_avgs_500ns!$A:$HH,COLUMN(BM2),FALSE)</f>
        <v>0</v>
      </c>
      <c r="CW2">
        <f>VLOOKUP($A2,DW_avgs_500ns!$A:$HH,COLUMN(BN2),FALSE)</f>
        <v>0</v>
      </c>
      <c r="CX2">
        <f>VLOOKUP($A2,DW_avgs_500ns!$A:$HH,COLUMN(BO2),FALSE)</f>
        <v>0.36349999999999999</v>
      </c>
      <c r="CY2">
        <f>VLOOKUP($A2,DW_avgs_500ns!$A:$HH,COLUMN(BP2),FALSE)</f>
        <v>0.19639999999999999</v>
      </c>
      <c r="CZ2">
        <f>VLOOKUP($A2,DW_avgs_500ns!$A:$HH,COLUMN(BQ2),FALSE)</f>
        <v>0</v>
      </c>
      <c r="DA2">
        <f>VLOOKUP($A2,DW_avgs_500ns!$A:$HH,COLUMN(BR2),FALSE)</f>
        <v>0</v>
      </c>
      <c r="DB2">
        <f>VLOOKUP($A2,DW_avgs_500ns!$A:$HH,COLUMN(BS2),FALSE)</f>
        <v>0.70420000000000005</v>
      </c>
      <c r="DC2">
        <f>VLOOKUP($A2,DW_avgs_500ns!$A:$HH,COLUMN(BT2),FALSE)</f>
        <v>1.6000000000000001E-3</v>
      </c>
      <c r="DD2">
        <f>VLOOKUP($A2,DW_avgs_500ns!$A:$HH,COLUMN(BU2),FALSE)</f>
        <v>0</v>
      </c>
      <c r="DE2">
        <f>VLOOKUP($A2,DW_avgs_500ns!$A:$HH,COLUMN(BV2),FALSE)</f>
        <v>0</v>
      </c>
      <c r="DF2">
        <f>VLOOKUP($A2,DW_avgs_500ns!$A:$HH,COLUMN(BW2),FALSE)</f>
        <v>0</v>
      </c>
      <c r="DG2">
        <f>VLOOKUP($A2,DW_avgs_500ns!$A:$HH,COLUMN(BX2),FALSE)</f>
        <v>0</v>
      </c>
      <c r="DH2">
        <f>VLOOKUP($A2,DW_avgs_500ns!$A:$HH,COLUMN(BY2),FALSE)</f>
        <v>0</v>
      </c>
      <c r="DI2">
        <f>VLOOKUP($A2,DW_avgs_500ns!$A:$HH,COLUMN(BZ2),FALSE)</f>
        <v>0</v>
      </c>
      <c r="DJ2">
        <f>VLOOKUP($A2,DW_avgs_500ns!$A:$HH,COLUMN(CA2),FALSE)</f>
        <v>0.25019999999999998</v>
      </c>
      <c r="DK2">
        <f>VLOOKUP($A2,DW_avgs_500ns!$A:$HH,COLUMN(CB2),FALSE)</f>
        <v>9.5399999999999999E-2</v>
      </c>
      <c r="DL2">
        <f>VLOOKUP($A2,DW_avgs_500ns!$A:$HH,COLUMN(CC2),FALSE)</f>
        <v>0.51590000000000003</v>
      </c>
      <c r="DM2">
        <f>VLOOKUP($A2,DW_avgs_500ns!$A:$HH,COLUMN(CD2),FALSE)</f>
        <v>0.67810000000000004</v>
      </c>
      <c r="DN2">
        <f>VLOOKUP($A2,DW_avgs_500ns!$A:$HH,COLUMN(CE2),FALSE)</f>
        <v>0.45800000000000002</v>
      </c>
      <c r="DO2">
        <f>VLOOKUP($A2,DW_avgs_500ns!$A:$HH,COLUMN(CF2),FALSE)</f>
        <v>0.1736</v>
      </c>
      <c r="DP2">
        <f>VLOOKUP($A2,DW_avgs_500ns!$A:$HH,COLUMN(CG2),FALSE)</f>
        <v>0</v>
      </c>
      <c r="DQ2">
        <f>VLOOKUP($A2,DW_avgs_500ns!$A:$HH,COLUMN(CH2),FALSE)</f>
        <v>0</v>
      </c>
      <c r="DR2">
        <f>VLOOKUP($A2,DW_avgs_500ns!$A:$HH,COLUMN(CI2),FALSE)</f>
        <v>0</v>
      </c>
      <c r="DS2">
        <f>VLOOKUP($A2,DW_avgs_500ns!$A:$HH,COLUMN(CJ2),FALSE)</f>
        <v>0</v>
      </c>
      <c r="DT2">
        <f>VLOOKUP($A2,DW_avgs_500ns!$A:$HH,COLUMN(CK2),FALSE)</f>
        <v>0.69440000000000002</v>
      </c>
      <c r="DU2">
        <f>VLOOKUP($A2,DW_avgs_500ns!$A:$HH,COLUMN(CL2),FALSE)</f>
        <v>0.22</v>
      </c>
      <c r="DV2">
        <f>VLOOKUP($A2,DW_avgs_500ns!$A:$HH,COLUMN(CM2),FALSE)</f>
        <v>0</v>
      </c>
      <c r="DW2">
        <f>VLOOKUP($A2,DW_avgs_500ns!$A:$HH,COLUMN(CN2),FALSE)</f>
        <v>0</v>
      </c>
      <c r="DX2">
        <f>VLOOKUP($A2,DW_avgs_500ns!$A:$HH,COLUMN(CO2),FALSE)</f>
        <v>0.36430000000000001</v>
      </c>
      <c r="DY2">
        <f>VLOOKUP($A2,DW_avgs_500ns!$A:$HH,COLUMN(CP2),FALSE)</f>
        <v>0.1573</v>
      </c>
      <c r="DZ2">
        <f>VLOOKUP($A2,DW_avgs_500ns!$A:$HH,COLUMN(CQ2),FALSE)</f>
        <v>0</v>
      </c>
      <c r="EA2">
        <f>VLOOKUP($A2,DW_avgs_500ns!$A:$HH,COLUMN(CR2),FALSE)</f>
        <v>0</v>
      </c>
      <c r="EB2">
        <f>VLOOKUP($A2,DW_avgs_500ns!$A:$HH,COLUMN(CS2),FALSE)</f>
        <v>0</v>
      </c>
      <c r="EC2">
        <f>VLOOKUP($A2,DW_avgs_500ns!$A:$HH,COLUMN(CT2),FALSE)</f>
        <v>4.3999999999999997E-2</v>
      </c>
      <c r="ED2">
        <f>VLOOKUP($A2,DW_avgs_500ns!$A:$HH,COLUMN(CU2),FALSE)</f>
        <v>0</v>
      </c>
      <c r="EE2">
        <f>VLOOKUP($A2,DW_avgs_500ns!$A:$HH,COLUMN(CV2),FALSE)</f>
        <v>0</v>
      </c>
      <c r="EF2">
        <f>VLOOKUP($A2,DW_avgs_500ns!$A:$HH,COLUMN(CW2),FALSE)</f>
        <v>0</v>
      </c>
      <c r="EG2">
        <f>VLOOKUP($A2,DW_avgs_500ns!$A:$HH,COLUMN(CX2),FALSE)</f>
        <v>0</v>
      </c>
      <c r="EH2">
        <f>VLOOKUP($A2,DW_avgs_500ns!$A:$HH,COLUMN(CY2),FALSE)</f>
        <v>0</v>
      </c>
      <c r="EI2">
        <f>VLOOKUP($A2,DW_avgs_500ns!$A:$HH,COLUMN(CZ2),FALSE)</f>
        <v>0</v>
      </c>
      <c r="EJ2">
        <f>VLOOKUP($A2,DW_avgs_500ns!$A:$HH,COLUMN(DA2),FALSE)</f>
        <v>0</v>
      </c>
      <c r="EK2">
        <f>VLOOKUP($A2,DW_avgs_500ns!$A:$HH,COLUMN(DB2),FALSE)</f>
        <v>0</v>
      </c>
      <c r="EL2">
        <f>VLOOKUP($A2,DW_avgs_500ns!$A:$HH,COLUMN(DC2),FALSE)</f>
        <v>0</v>
      </c>
      <c r="EM2">
        <f>VLOOKUP($A2,DW_avgs_500ns!$A:$HH,COLUMN(DD2),FALSE)</f>
        <v>0.38140000000000002</v>
      </c>
      <c r="EN2">
        <f>VLOOKUP($A2,DW_avgs_500ns!$A:$HH,COLUMN(DE2),FALSE)</f>
        <v>0</v>
      </c>
      <c r="EO2">
        <f>VLOOKUP($A2,DW_avgs_500ns!$A:$HH,COLUMN(DF2),FALSE)</f>
        <v>0.25019999999999998</v>
      </c>
      <c r="EP2">
        <f>VLOOKUP($A2,DW_avgs_500ns!$A:$HH,COLUMN(DG2),FALSE)</f>
        <v>0.44740000000000002</v>
      </c>
      <c r="EQ2">
        <f>VLOOKUP($A2,DW_avgs_500ns!$A:$HH,COLUMN(DH2),FALSE)</f>
        <v>0.36020000000000002</v>
      </c>
      <c r="ER2">
        <f>VLOOKUP($A2,DW_avgs_500ns!$A:$HH,COLUMN(DI2),FALSE)</f>
        <v>3.3E-3</v>
      </c>
      <c r="ES2">
        <f>VLOOKUP($A2,DW_avgs_500ns!$A:$HH,COLUMN(DJ2),FALSE)</f>
        <v>8.0000000000000004E-4</v>
      </c>
      <c r="ET2">
        <f>VLOOKUP($A2,DW_avgs_500ns!$A:$HH,COLUMN(DK2),FALSE)</f>
        <v>0.29260000000000003</v>
      </c>
      <c r="EU2">
        <f>VLOOKUP($A2,DW_avgs_500ns!$A:$HH,COLUMN(DL2),FALSE)</f>
        <v>3.5000000000000003E-2</v>
      </c>
      <c r="EV2">
        <f>VLOOKUP($A2,DW_avgs_500ns!$A:$HH,COLUMN(DM2),FALSE)</f>
        <v>0</v>
      </c>
      <c r="EW2">
        <f>VLOOKUP($A2,DW_avgs_500ns!$A:$HH,COLUMN(DN2),FALSE)</f>
        <v>0</v>
      </c>
      <c r="EX2">
        <f>VLOOKUP($A2,DW_avgs_500ns!$A:$HH,COLUMN(DO2),FALSE)</f>
        <v>0</v>
      </c>
      <c r="EY2">
        <f>VLOOKUP($A2,DW_avgs_500ns!$A:$HH,COLUMN(DP2),FALSE)</f>
        <v>0</v>
      </c>
      <c r="EZ2">
        <f>VLOOKUP($A2,DW_avgs_500ns!$A:$HH,COLUMN(DQ2),FALSE)</f>
        <v>0</v>
      </c>
      <c r="FA2">
        <f>VLOOKUP($A2,DW_avgs_500ns!$A:$HH,COLUMN(DR2),FALSE)</f>
        <v>1.6000000000000001E-3</v>
      </c>
      <c r="FB2">
        <f>VLOOKUP($A2,DW_avgs_500ns!$A:$HH,COLUMN(DS2),FALSE)</f>
        <v>7.3000000000000001E-3</v>
      </c>
      <c r="FC2">
        <f>VLOOKUP($A2,DW_avgs_500ns!$A:$HH,COLUMN(DT2),FALSE)</f>
        <v>0.11409999999999999</v>
      </c>
      <c r="FD2">
        <f>VLOOKUP($A2,DW_avgs_500ns!$A:$HH,COLUMN(DU2),FALSE)</f>
        <v>0.56559999999999999</v>
      </c>
      <c r="FE2">
        <f>VLOOKUP($A2,DW_avgs_500ns!$A:$HH,COLUMN(DV2),FALSE)</f>
        <v>0.66590000000000005</v>
      </c>
      <c r="FF2">
        <f>VLOOKUP($A2,DW_avgs_500ns!$A:$HH,COLUMN(DW2),FALSE)</f>
        <v>9.1300000000000006E-2</v>
      </c>
      <c r="FG2">
        <f>VLOOKUP($A2,DW_avgs_500ns!$A:$HH,COLUMN(DX2),FALSE)</f>
        <v>0.61529999999999996</v>
      </c>
      <c r="FH2">
        <f>VLOOKUP($A2,DW_avgs_500ns!$A:$HH,COLUMN(DY2),FALSE)</f>
        <v>0.16139999999999999</v>
      </c>
      <c r="FI2">
        <f>VLOOKUP($A2,DW_avgs_500ns!$A:$HH,COLUMN(DZ2),FALSE)</f>
        <v>0.6341</v>
      </c>
      <c r="FJ2">
        <f>VLOOKUP($A2,DW_avgs_500ns!$A:$HH,COLUMN(EA2),FALSE)</f>
        <v>0</v>
      </c>
      <c r="FK2">
        <f>VLOOKUP($A2,DW_avgs_500ns!$A:$HH,COLUMN(EB2),FALSE)</f>
        <v>0</v>
      </c>
      <c r="FL2">
        <f>VLOOKUP($A2,DW_avgs_500ns!$A:$HH,COLUMN(EC2),FALSE)</f>
        <v>0</v>
      </c>
      <c r="FM2">
        <f>VLOOKUP($A2,DW_avgs_500ns!$A:$HH,COLUMN(ED2),FALSE)</f>
        <v>0</v>
      </c>
      <c r="FN2">
        <f>VLOOKUP($A2,DW_avgs_500ns!$A:$HH,COLUMN(EE2),FALSE)</f>
        <v>0.38140000000000002</v>
      </c>
      <c r="FO2">
        <f>VLOOKUP($A2,DW_avgs_500ns!$A:$HH,COLUMN(EF2),FALSE)</f>
        <v>2.1999999999999999E-2</v>
      </c>
      <c r="FP2">
        <f>VLOOKUP($A2,DW_avgs_500ns!$A:$HH,COLUMN(EG2),FALSE)</f>
        <v>0</v>
      </c>
      <c r="FQ2">
        <f>VLOOKUP($A2,DW_avgs_500ns!$A:$HH,COLUMN(EH2),FALSE)</f>
        <v>1.6000000000000001E-3</v>
      </c>
      <c r="FR2">
        <f>VLOOKUP($A2,DW_avgs_500ns!$A:$HH,COLUMN(EI2),FALSE)</f>
        <v>0.83289999999999997</v>
      </c>
      <c r="FS2">
        <f>VLOOKUP($A2,DW_avgs_500ns!$A:$HH,COLUMN(EJ2),FALSE)</f>
        <v>0.35370000000000001</v>
      </c>
      <c r="FT2">
        <f>VLOOKUP($A2,DW_avgs_500ns!$A:$HH,COLUMN(EK2),FALSE)</f>
        <v>0</v>
      </c>
      <c r="FU2">
        <f>VLOOKUP($A2,DW_avgs_500ns!$A:$HH,COLUMN(EL2),FALSE)</f>
        <v>0.18010000000000001</v>
      </c>
      <c r="FV2">
        <f>VLOOKUP($A2,DW_avgs_500ns!$A:$HH,COLUMN(EM2),FALSE)</f>
        <v>0.12709999999999999</v>
      </c>
      <c r="FW2">
        <f>VLOOKUP($A2,DW_avgs_500ns!$A:$HH,COLUMN(EN2),FALSE)</f>
        <v>0.49390000000000001</v>
      </c>
      <c r="FX2">
        <f>VLOOKUP($A2,DW_avgs_500ns!$A:$HH,COLUMN(EO2),FALSE)</f>
        <v>0</v>
      </c>
      <c r="FY2">
        <f>VLOOKUP($A2,DW_avgs_500ns!$A:$HH,COLUMN(EP2),FALSE)</f>
        <v>0</v>
      </c>
      <c r="FZ2">
        <f>VLOOKUP($A2,DW_avgs_500ns!$A:$HH,COLUMN(EQ2),FALSE)</f>
        <v>0</v>
      </c>
      <c r="GA2">
        <f>VLOOKUP($A2,DW_avgs_500ns!$A:$HH,COLUMN(ER2),FALSE)</f>
        <v>0</v>
      </c>
      <c r="GB2">
        <f>VLOOKUP($A2,DW_avgs_500ns!$A:$HH,COLUMN(ES2),FALSE)</f>
        <v>0</v>
      </c>
      <c r="GC2">
        <f>VLOOKUP($A2,DW_avgs_500ns!$A:$HH,COLUMN(ET2),FALSE)</f>
        <v>0</v>
      </c>
      <c r="GD2">
        <f>VLOOKUP($A2,DW_avgs_500ns!$A:$HH,COLUMN(EU2),FALSE)</f>
        <v>0</v>
      </c>
      <c r="GE2">
        <f>VLOOKUP($A2,DW_avgs_500ns!$A:$HH,COLUMN(EV2),FALSE)</f>
        <v>0</v>
      </c>
      <c r="GF2">
        <f>VLOOKUP($A2,DW_avgs_500ns!$A:$HH,COLUMN(EW2),FALSE)</f>
        <v>0.64959999999999996</v>
      </c>
      <c r="GG2">
        <f>VLOOKUP($A2,DW_avgs_500ns!$A:$HH,COLUMN(EX2),FALSE)</f>
        <v>0.59660000000000002</v>
      </c>
      <c r="GH2">
        <f>VLOOKUP($A2,DW_avgs_500ns!$A:$HH,COLUMN(EY2),FALSE)</f>
        <v>1.6000000000000001E-3</v>
      </c>
      <c r="GI2">
        <f>VLOOKUP($A2,DW_avgs_500ns!$A:$HH,COLUMN(EZ2),FALSE)</f>
        <v>8.0000000000000004E-4</v>
      </c>
      <c r="GJ2">
        <f>VLOOKUP($A2,DW_avgs_500ns!$A:$HH,COLUMN(FA2),FALSE)</f>
        <v>2.3999999999999998E-3</v>
      </c>
      <c r="GK2">
        <f>VLOOKUP($A2,DW_avgs_500ns!$A:$HH,COLUMN(FB2),FALSE)</f>
        <v>1.14E-2</v>
      </c>
      <c r="GL2">
        <f>VLOOKUP($A2,DW_avgs_500ns!$A:$HH,COLUMN(FC2),FALSE)</f>
        <v>0</v>
      </c>
      <c r="GM2">
        <f>VLOOKUP($A2,DW_avgs_500ns!$A:$HH,COLUMN(FD2),FALSE)</f>
        <v>0</v>
      </c>
      <c r="GN2">
        <f>VLOOKUP($A2,DW_avgs_500ns!$A:$HH,COLUMN(FE2),FALSE)</f>
        <v>0</v>
      </c>
      <c r="GO2">
        <f>VLOOKUP($A2,DW_avgs_500ns!$A:$HH,COLUMN(FF2),FALSE)</f>
        <v>0</v>
      </c>
      <c r="GP2">
        <f>VLOOKUP($A2,DW_avgs_500ns!$A:$HH,COLUMN(FG2),FALSE)</f>
        <v>0</v>
      </c>
      <c r="GQ2">
        <f>VLOOKUP($A2,DW_avgs_500ns!$A:$HH,COLUMN(FH2),FALSE)</f>
        <v>0</v>
      </c>
      <c r="GR2">
        <f>VLOOKUP($A2,DW_avgs_500ns!$A:$HH,COLUMN(FI2),FALSE)</f>
        <v>0</v>
      </c>
      <c r="GS2">
        <f>VLOOKUP($A2,DW_avgs_500ns!$A:$HH,COLUMN(FJ2),FALSE)</f>
        <v>9.7999999999999997E-3</v>
      </c>
      <c r="GT2">
        <f>VLOOKUP($A2,DW_avgs_500ns!$A:$HH,COLUMN(FK2),FALSE)</f>
        <v>0</v>
      </c>
      <c r="GU2">
        <f>VLOOKUP($A2,DW_avgs_500ns!$A:$HH,COLUMN(FL2),FALSE)</f>
        <v>1.6000000000000001E-3</v>
      </c>
      <c r="GV2">
        <f>VLOOKUP($A2,DW_avgs_500ns!$A:$HH,COLUMN(FM2),FALSE)</f>
        <v>0</v>
      </c>
      <c r="GW2">
        <f>VLOOKUP($A2,DW_avgs_500ns!$A:$HH,COLUMN(FN2),FALSE)</f>
        <v>0</v>
      </c>
      <c r="GX2">
        <f>VLOOKUP($A2,DW_avgs_500ns!$A:$HH,COLUMN(FO2),FALSE)</f>
        <v>0</v>
      </c>
      <c r="GY2">
        <f>VLOOKUP($A2,DW_avgs_500ns!$A:$HH,COLUMN(FP2),FALSE)</f>
        <v>0</v>
      </c>
      <c r="GZ2">
        <f>VLOOKUP($A2,DW_avgs_500ns!$A:$HH,COLUMN(FQ2),FALSE)</f>
        <v>0</v>
      </c>
      <c r="HA2">
        <f>VLOOKUP($A2,DW_avgs_500ns!$A:$HH,COLUMN(FR2),FALSE)</f>
        <v>7.3000000000000001E-3</v>
      </c>
      <c r="HB2">
        <f>VLOOKUP($A2,DW_avgs_500ns!$A:$HH,COLUMN(FS2),FALSE)</f>
        <v>0</v>
      </c>
      <c r="HC2">
        <f>VLOOKUP($A2,DW_avgs_500ns!$A:$HH,COLUMN(FT2),FALSE)</f>
        <v>0</v>
      </c>
      <c r="HD2">
        <f>VLOOKUP($A2,DW_avgs_500ns!$A:$HH,COLUMN(FU2),FALSE)</f>
        <v>0</v>
      </c>
      <c r="HE2">
        <f>VLOOKUP($A2,DW_avgs_500ns!$A:$HH,COLUMN(FV2),FALSE)</f>
        <v>0</v>
      </c>
      <c r="HF2">
        <f>VLOOKUP($A2,DW_avgs_500ns!$A:$HH,COLUMN(FW2),FALSE)</f>
        <v>0</v>
      </c>
      <c r="HG2">
        <f>VLOOKUP($A2,DW_avgs_500ns!$A:$HH,COLUMN(FX2),FALSE)</f>
        <v>4.1000000000000003E-3</v>
      </c>
      <c r="HH2">
        <f>VLOOKUP($A2,DW_avgs_500ns!$A:$HH,COLUMN(FY2),FALSE)</f>
        <v>0</v>
      </c>
      <c r="HI2">
        <f>VLOOKUP($A2,DW_avgs_500ns!$A:$HH,COLUMN(FZ2),FALSE)</f>
        <v>7.9899999999999999E-2</v>
      </c>
      <c r="HJ2">
        <f>VLOOKUP($A2,DW_avgs_500ns!$A:$HH,COLUMN(GA2),FALSE)</f>
        <v>0</v>
      </c>
      <c r="HK2">
        <f>VLOOKUP($A2,DW_avgs_500ns!$A:$HH,COLUMN(GB2),FALSE)</f>
        <v>0</v>
      </c>
      <c r="HL2">
        <f>VLOOKUP($A2,DW_avgs_500ns!$A:$HH,COLUMN(GC2),FALSE)</f>
        <v>0</v>
      </c>
      <c r="HM2">
        <f>VLOOKUP($A2,DW_avgs_500ns!$A:$HH,COLUMN(GD2),FALSE)</f>
        <v>0</v>
      </c>
      <c r="HN2">
        <f>VLOOKUP($A2,DW_avgs_500ns!$A:$HH,COLUMN(GE2),FALSE)</f>
        <v>0.57289999999999996</v>
      </c>
      <c r="HO2">
        <f>VLOOKUP($A2,DW_avgs_500ns!$A:$HH,COLUMN(GF2),FALSE)</f>
        <v>0.40989999999999999</v>
      </c>
      <c r="HP2">
        <f>VLOOKUP($A2,DW_avgs_500ns!$A:$HH,COLUMN(GG2),FALSE)</f>
        <v>0.64470000000000005</v>
      </c>
      <c r="HQ2">
        <f>VLOOKUP($A2,DW_avgs_500ns!$A:$HH,COLUMN(GH2),FALSE)</f>
        <v>4.5600000000000002E-2</v>
      </c>
      <c r="HR2">
        <f>VLOOKUP($A2,DW_avgs_500ns!$A:$HH,COLUMN(GI2),FALSE)</f>
        <v>0</v>
      </c>
      <c r="HS2">
        <f>VLOOKUP($A2,DW_avgs_500ns!$A:$HH,COLUMN(GJ2),FALSE)</f>
        <v>0</v>
      </c>
      <c r="HT2">
        <f>VLOOKUP($A2,DW_avgs_500ns!$A:$HH,COLUMN(GK2),FALSE)</f>
        <v>0</v>
      </c>
      <c r="HU2">
        <f>VLOOKUP($A2,DW_avgs_500ns!$A:$HH,COLUMN(GL2),FALSE)</f>
        <v>0.11</v>
      </c>
      <c r="HV2">
        <f>VLOOKUP($A2,DW_avgs_500ns!$A:$HH,COLUMN(GM2),FALSE)</f>
        <v>0.3407</v>
      </c>
      <c r="HW2">
        <f>VLOOKUP($A2,DW_avgs_500ns!$A:$HH,COLUMN(GN2),FALSE)</f>
        <v>0.15970000000000001</v>
      </c>
      <c r="HX2">
        <f>VLOOKUP($A2,DW_avgs_500ns!$A:$HH,COLUMN(GO2),FALSE)</f>
        <v>2.8500000000000001E-2</v>
      </c>
      <c r="HY2">
        <f>VLOOKUP($A2,DW_avgs_500ns!$A:$HH,COLUMN(GP2),FALSE)</f>
        <v>1.2999999999999999E-2</v>
      </c>
      <c r="HZ2">
        <f>VLOOKUP($A2,DW_avgs_500ns!$A:$HH,COLUMN(GQ2),FALSE)</f>
        <v>0</v>
      </c>
      <c r="IA2">
        <f>VLOOKUP($A2,DW_avgs_500ns!$A:$HH,COLUMN(GR2),FALSE)</f>
        <v>0</v>
      </c>
      <c r="IB2">
        <f>VLOOKUP($A2,DW_avgs_500ns!$A:$HH,COLUMN(GS2),FALSE)</f>
        <v>0</v>
      </c>
      <c r="IC2">
        <f>VLOOKUP($A2,DW_avgs_500ns!$A:$HH,COLUMN(GT2),FALSE)</f>
        <v>8.0999999999999996E-3</v>
      </c>
      <c r="ID2">
        <f>VLOOKUP($A2,DW_avgs_500ns!$A:$HH,COLUMN(GU2),FALSE)</f>
        <v>0.72940000000000005</v>
      </c>
      <c r="IE2">
        <f>VLOOKUP($A2,DW_avgs_500ns!$A:$HH,COLUMN(GV2),FALSE)</f>
        <v>0.11</v>
      </c>
      <c r="IF2">
        <f>VLOOKUP($A2,DW_avgs_500ns!$A:$HH,COLUMN(GW2),FALSE)</f>
        <v>0</v>
      </c>
      <c r="IG2">
        <f>VLOOKUP($A2,DW_avgs_500ns!$A:$HH,COLUMN(GX2),FALSE)</f>
        <v>0</v>
      </c>
      <c r="IH2">
        <f>VLOOKUP($A2,DW_avgs_500ns!$A:$HH,COLUMN(GY2),FALSE)</f>
        <v>0</v>
      </c>
      <c r="II2">
        <f>VLOOKUP($A2,DW_avgs_500ns!$A:$HH,COLUMN(GZ2),FALSE)</f>
        <v>0</v>
      </c>
      <c r="IJ2">
        <f>VLOOKUP($A2,DW_avgs_500ns!$A:$HH,COLUMN(HA2),FALSE)</f>
        <v>0</v>
      </c>
      <c r="IK2">
        <f>VLOOKUP($A2,DW_avgs_500ns!$A:$HH,COLUMN(HB2),FALSE)</f>
        <v>0</v>
      </c>
      <c r="IL2">
        <f>VLOOKUP($A2,DW_avgs_500ns!$A:$HH,COLUMN(HC2),FALSE)</f>
        <v>0</v>
      </c>
      <c r="IM2">
        <f>VLOOKUP($A2,DW_avgs_500ns!$A:$HH,COLUMN(HD2),FALSE)</f>
        <v>5.7000000000000002E-3</v>
      </c>
      <c r="IN2">
        <f>VLOOKUP($A2,DW_avgs_500ns!$A:$HH,COLUMN(HE2),FALSE)</f>
        <v>0</v>
      </c>
      <c r="IO2">
        <f>VLOOKUP($A2,DW_avgs_500ns!$A:$HH,COLUMN(HF2),FALSE)</f>
        <v>0</v>
      </c>
      <c r="IP2">
        <f>VLOOKUP($A2,DW_avgs_500ns!$A:$HH,COLUMN(HG2),FALSE)</f>
        <v>0</v>
      </c>
      <c r="IQ2">
        <f>VLOOKUP($A2,DW_avgs_500ns!$A:$HH,COLUMN(HH2),FALSE)</f>
        <v>0</v>
      </c>
      <c r="IR2" t="str">
        <f>VLOOKUP($A$2,pkt_vol!A:H,COLUMN(C2),FALSE)</f>
        <v>928.5762558082661</v>
      </c>
      <c r="IS2" t="str">
        <f>VLOOKUP($A2,pkt_vol!A:H,COLUMN(D2),FALSE)</f>
        <v>98.99996524810939</v>
      </c>
      <c r="IT2">
        <f>VLOOKUP($A2,pkt_vol!A:H,COLUMN(G2),FALSE)</f>
        <v>8.4780304883019394E-2</v>
      </c>
      <c r="IU2" t="str">
        <f>VLOOKUP($A2,lig_contacts!$A:$U,COLUMN(B2),FALSE)</f>
        <v>14.558816336512594</v>
      </c>
      <c r="IV2" t="str">
        <f>VLOOKUP($A2,lig_contacts!$A:$U,COLUMN(C2),FALSE)</f>
        <v>2.068570861508442</v>
      </c>
      <c r="IW2">
        <f>VLOOKUP($A2,lig_contacts!$A:$U,COLUMN(D2),FALSE)</f>
        <v>1</v>
      </c>
      <c r="IX2" t="str">
        <f>VLOOKUP($A2,lig_contacts!$A:$U,COLUMN(E2),FALSE)</f>
        <v>2.1300236406619386</v>
      </c>
      <c r="IY2" t="str">
        <f>VLOOKUP($A2,lig_contacts!$A:$U,COLUMN(F2),FALSE)</f>
        <v>0.8867388127919622</v>
      </c>
      <c r="IZ2">
        <f>VLOOKUP($A2,lig_contacts!$A:$U,COLUMN(G2),FALSE)</f>
        <v>0.98769055188717703</v>
      </c>
      <c r="JA2" t="str">
        <f>VLOOKUP($A2,lig_contacts!$A:$U,COLUMN(H2),FALSE)</f>
        <v>2.668704654764816</v>
      </c>
      <c r="JB2" t="str">
        <f>VLOOKUP($A2,lig_contacts!$A:$U,COLUMN(I2),FALSE)</f>
        <v>0.7013255170027929</v>
      </c>
      <c r="JC2">
        <f>VLOOKUP($A2,lig_contacts!$A:$U,COLUMN(J2),FALSE)</f>
        <v>1</v>
      </c>
      <c r="JD2" t="str">
        <f>VLOOKUP($A2,lig_contacts!$A:$U,COLUMN(K2),FALSE)</f>
        <v>0.7611477948968778</v>
      </c>
      <c r="JE2" t="str">
        <f>VLOOKUP($A2,lig_contacts!$A:$U,COLUMN(L2),FALSE)</f>
        <v>0.4623391424046665</v>
      </c>
      <c r="JF2" t="str">
        <f>VLOOKUP($A2,lig_contacts!$A:$U,COLUMN(M2),FALSE)</f>
        <v>0.7451699682073857</v>
      </c>
      <c r="JG2">
        <f>VLOOKUP($A2,lig_contacts!$A:$U,COLUMN(N2),FALSE)</f>
        <v>0</v>
      </c>
      <c r="JH2">
        <f>VLOOKUP($A2,lig_contacts!$A:$U,COLUMN(O2),FALSE)</f>
        <v>0</v>
      </c>
      <c r="JI2">
        <f>VLOOKUP($A2,lig_contacts!$A:$U,COLUMN(P2),FALSE)</f>
        <v>0</v>
      </c>
      <c r="JJ2" t="str">
        <f>VLOOKUP($A2,lig_contacts!$A:$U,COLUMN(Q2),FALSE)</f>
        <v>20.118692426836223</v>
      </c>
      <c r="JK2" t="str">
        <f>VLOOKUP($A2,lig_contacts!$A:$U,COLUMN(R2),FALSE)</f>
        <v>2.8007554650894413</v>
      </c>
      <c r="JL2">
        <f>VLOOKUP($A2,lig_contacts!$A:$U,COLUMN(S2),FALSE)</f>
        <v>1</v>
      </c>
      <c r="JM2" t="str">
        <f>VLOOKUP($A2,lig_contacts!$A:$U,COLUMN(T2),FALSE)</f>
        <v>0.7249222738681235</v>
      </c>
      <c r="JN2">
        <f>VLOOKUP($A2,lig_contacts!$A:$U,COLUMN(U2),FALSE)</f>
        <v>4.7587198748557803E-2</v>
      </c>
      <c r="JO2">
        <v>2.8929999999999998</v>
      </c>
      <c r="JP2">
        <v>0.54600000000000004</v>
      </c>
      <c r="JQ2" s="7" t="s">
        <v>2968</v>
      </c>
      <c r="JR2" s="7" t="s">
        <v>2967</v>
      </c>
    </row>
    <row r="3" spans="1:278" x14ac:dyDescent="0.2">
      <c r="A3" t="s">
        <v>195</v>
      </c>
      <c r="B3" s="4">
        <v>14</v>
      </c>
      <c r="C3" s="2" t="s">
        <v>10</v>
      </c>
      <c r="D3">
        <f t="shared" ref="D3:D67" si="0">IF(C3="Binder", 1,0)</f>
        <v>1</v>
      </c>
      <c r="F3" t="s">
        <v>1255</v>
      </c>
      <c r="G3">
        <v>0.28110000000000002</v>
      </c>
      <c r="H3">
        <v>5.4199999999999998E-2</v>
      </c>
      <c r="I3">
        <v>0.2676</v>
      </c>
      <c r="J3">
        <v>3.8300000000000001E-2</v>
      </c>
      <c r="K3">
        <v>0.33979999999999999</v>
      </c>
      <c r="L3">
        <v>5.4300000000000001E-2</v>
      </c>
      <c r="M3">
        <v>0.33789999999999998</v>
      </c>
      <c r="N3">
        <v>5.4399999999999997E-2</v>
      </c>
      <c r="O3">
        <v>8.2758000000000003</v>
      </c>
      <c r="P3">
        <v>0.4521</v>
      </c>
      <c r="Q3">
        <v>97.72</v>
      </c>
      <c r="R3">
        <v>0.06</v>
      </c>
      <c r="S3">
        <v>2.23</v>
      </c>
      <c r="T3">
        <f>VLOOKUP(A3,R_scores!A:T,3,FALSE)</f>
        <v>-0.34029999999999999</v>
      </c>
      <c r="U3">
        <f>VLOOKUP($A3,R_scores!$A:$T,4,FALSE)</f>
        <v>0.1198</v>
      </c>
      <c r="V3">
        <f>VLOOKUP($A3,R_scores!$A:$T,5,FALSE)</f>
        <v>6.7000000000000002E-3</v>
      </c>
      <c r="W3">
        <f>VLOOKUP($A3,R_scores!$A:$T,6,FALSE)</f>
        <v>0.33189999999999997</v>
      </c>
      <c r="X3">
        <f>VLOOKUP($A3,R_scores!$A:$T,7,FALSE)</f>
        <v>3.2300000000000002E-2</v>
      </c>
      <c r="Y3">
        <f>VLOOKUP($A3,R_scores!$A:$T,8,FALSE)</f>
        <v>0.58850000000000002</v>
      </c>
      <c r="Z3">
        <f>VLOOKUP($A3,R_scores!$A:$T,9,FALSE)</f>
        <v>0.61250000000000004</v>
      </c>
      <c r="AA3">
        <f>VLOOKUP($A3,R_scores!$A:$T,10,FALSE)</f>
        <v>0.1867</v>
      </c>
      <c r="AB3">
        <f>VLOOKUP($A3,R_scores!$A:$T,11,FALSE)</f>
        <v>1E-4</v>
      </c>
      <c r="AC3">
        <f>VLOOKUP($A3,R_scores!$A:$T,12,FALSE)</f>
        <v>-1.0699999999999999E-2</v>
      </c>
      <c r="AD3">
        <f>VLOOKUP($A3,R_scores!$A:$T,13,FALSE)</f>
        <v>0.1361</v>
      </c>
      <c r="AE3">
        <f>VLOOKUP($A3,R_scores!$A:$T,14,FALSE)</f>
        <v>0.33119999999999999</v>
      </c>
      <c r="AF3">
        <f>VLOOKUP($A3,R_scores!$A:$T,15,FALSE)</f>
        <v>9.5600000000000004E-2</v>
      </c>
      <c r="AG3">
        <f>VLOOKUP($A3,R_scores!$A:$T,16,FALSE)</f>
        <v>0.12859999999999999</v>
      </c>
      <c r="AH3">
        <f>VLOOKUP($A3,R_scores!$A:$T,17,FALSE)</f>
        <v>0.40799999999999997</v>
      </c>
      <c r="AI3">
        <f>VLOOKUP($A3,R_scores!$A:$T,18,FALSE)</f>
        <v>0.1174</v>
      </c>
      <c r="AJ3">
        <f>VLOOKUP($A3,R_scores!$A:$T,19,FALSE)</f>
        <v>-1.7500000000000002E-2</v>
      </c>
      <c r="AK3">
        <f>VLOOKUP($A3,R_scores!$A:$T,20,FALSE)</f>
        <v>-0.3327</v>
      </c>
      <c r="AL3">
        <f>VLOOKUP($A3,DW_avgs_500ns!$A:$HH,COLUMN(C3),FALSE)</f>
        <v>0</v>
      </c>
      <c r="AM3">
        <f>VLOOKUP($A3,DW_avgs_500ns!$A:$HH,COLUMN(D3),FALSE)</f>
        <v>0</v>
      </c>
      <c r="AN3">
        <f>VLOOKUP($A3,DW_avgs_500ns!$A:$HH,COLUMN(E3),FALSE)</f>
        <v>0</v>
      </c>
      <c r="AO3">
        <f>VLOOKUP($A3,DW_avgs_500ns!$A:$HH,COLUMN(F3),FALSE)</f>
        <v>0</v>
      </c>
      <c r="AP3">
        <f>VLOOKUP($A3,DW_avgs_500ns!$A:$HH,COLUMN(G3),FALSE)</f>
        <v>0</v>
      </c>
      <c r="AQ3">
        <f>VLOOKUP($A3,DW_avgs_500ns!$A:$HH,COLUMN(H3),FALSE)</f>
        <v>0</v>
      </c>
      <c r="AR3">
        <f>VLOOKUP($A3,DW_avgs_500ns!$A:$HH,COLUMN(I3),FALSE)</f>
        <v>0</v>
      </c>
      <c r="AS3">
        <f>VLOOKUP($A3,DW_avgs_500ns!$A:$HH,COLUMN(J3),FALSE)</f>
        <v>0</v>
      </c>
      <c r="AT3">
        <f>VLOOKUP($A3,DW_avgs_500ns!$A:$HH,COLUMN(K3),FALSE)</f>
        <v>0</v>
      </c>
      <c r="AU3">
        <f>VLOOKUP($A3,DW_avgs_500ns!$A:$HH,COLUMN(L3),FALSE)</f>
        <v>0</v>
      </c>
      <c r="AV3">
        <f>VLOOKUP($A3,DW_avgs_500ns!$A:$HH,COLUMN(M3),FALSE)</f>
        <v>0</v>
      </c>
      <c r="AW3">
        <f>VLOOKUP($A3,DW_avgs_500ns!$A:$HH,COLUMN(N3),FALSE)</f>
        <v>0</v>
      </c>
      <c r="AX3">
        <f>VLOOKUP($A3,DW_avgs_500ns!$A:$HH,COLUMN(O3),FALSE)</f>
        <v>0</v>
      </c>
      <c r="AY3">
        <f>VLOOKUP($A3,DW_avgs_500ns!$A:$HH,COLUMN(P3),FALSE)</f>
        <v>0</v>
      </c>
      <c r="AZ3">
        <f>VLOOKUP($A3,DW_avgs_500ns!$A:$HH,COLUMN(Q3),FALSE)</f>
        <v>0</v>
      </c>
      <c r="BA3">
        <f>VLOOKUP($A3,DW_avgs_500ns!$A:$HH,COLUMN(R3),FALSE)</f>
        <v>0.74650000000000005</v>
      </c>
      <c r="BB3">
        <f>VLOOKUP($A3,DW_avgs_500ns!$A:$HH,COLUMN(S3),FALSE)</f>
        <v>0</v>
      </c>
      <c r="BC3">
        <f>VLOOKUP($A3,DW_avgs_500ns!$A:$HH,COLUMN(T3),FALSE)</f>
        <v>0.19320000000000001</v>
      </c>
      <c r="BD3">
        <f>VLOOKUP($A3,DW_avgs_500ns!$A:$HH,COLUMN(U3),FALSE)</f>
        <v>1.47E-2</v>
      </c>
      <c r="BE3">
        <f>VLOOKUP($A3,DW_avgs_500ns!$A:$HH,COLUMN(V3),FALSE)</f>
        <v>0.68540000000000001</v>
      </c>
      <c r="BF3">
        <f>VLOOKUP($A3,DW_avgs_500ns!$A:$HH,COLUMN(W3),FALSE)</f>
        <v>0.56230000000000002</v>
      </c>
      <c r="BG3">
        <f>VLOOKUP($A3,DW_avgs_500ns!$A:$HH,COLUMN(X3),FALSE)</f>
        <v>0.65200000000000002</v>
      </c>
      <c r="BH3">
        <f>VLOOKUP($A3,DW_avgs_500ns!$A:$HH,COLUMN(Y3),FALSE)</f>
        <v>0</v>
      </c>
      <c r="BI3">
        <f>VLOOKUP($A3,DW_avgs_500ns!$A:$HH,COLUMN(Z3),FALSE)</f>
        <v>0</v>
      </c>
      <c r="BJ3">
        <f>VLOOKUP($A3,DW_avgs_500ns!$A:$HH,COLUMN(AA3),FALSE)</f>
        <v>0</v>
      </c>
      <c r="BK3">
        <f>VLOOKUP($A3,DW_avgs_500ns!$A:$HH,COLUMN(AB3),FALSE)</f>
        <v>1.6000000000000001E-3</v>
      </c>
      <c r="BL3">
        <f>VLOOKUP($A3,DW_avgs_500ns!$A:$HH,COLUMN(AC3),FALSE)</f>
        <v>0.69930000000000003</v>
      </c>
      <c r="BM3">
        <f>VLOOKUP($A3,DW_avgs_500ns!$A:$HH,COLUMN(AD3),FALSE)</f>
        <v>0.61209999999999998</v>
      </c>
      <c r="BN3">
        <f>VLOOKUP($A3,DW_avgs_500ns!$A:$HH,COLUMN(AE3),FALSE)</f>
        <v>0</v>
      </c>
      <c r="BO3">
        <f>VLOOKUP($A3,DW_avgs_500ns!$A:$HH,COLUMN(AF3),FALSE)</f>
        <v>0</v>
      </c>
      <c r="BP3">
        <f>VLOOKUP($A3,DW_avgs_500ns!$A:$HH,COLUMN(AG3),FALSE)</f>
        <v>0</v>
      </c>
      <c r="BQ3">
        <f>VLOOKUP($A3,DW_avgs_500ns!$A:$HH,COLUMN(AH3),FALSE)</f>
        <v>8.0000000000000004E-4</v>
      </c>
      <c r="BR3">
        <f>VLOOKUP($A3,DW_avgs_500ns!$A:$HH,COLUMN(AI3),FALSE)</f>
        <v>0.39689999999999998</v>
      </c>
      <c r="BS3">
        <f>VLOOKUP($A3,DW_avgs_500ns!$A:$HH,COLUMN(AJ3),FALSE)</f>
        <v>0.86880000000000002</v>
      </c>
      <c r="BT3">
        <f>VLOOKUP($A3,DW_avgs_500ns!$A:$HH,COLUMN(AK3),FALSE)</f>
        <v>0.44990000000000002</v>
      </c>
      <c r="BU3">
        <f>VLOOKUP($A3,DW_avgs_500ns!$A:$HH,COLUMN(AL3),FALSE)</f>
        <v>0.2918</v>
      </c>
      <c r="BV3">
        <f>VLOOKUP($A3,DW_avgs_500ns!$A:$HH,COLUMN(AM3),FALSE)</f>
        <v>0</v>
      </c>
      <c r="BW3">
        <f>VLOOKUP($A3,DW_avgs_500ns!$A:$HH,COLUMN(AN3),FALSE)</f>
        <v>0</v>
      </c>
      <c r="BX3">
        <f>VLOOKUP($A3,DW_avgs_500ns!$A:$HH,COLUMN(AO3),FALSE)</f>
        <v>0.77749999999999997</v>
      </c>
      <c r="BY3">
        <f>VLOOKUP($A3,DW_avgs_500ns!$A:$HH,COLUMN(AP3),FALSE)</f>
        <v>0.21429999999999999</v>
      </c>
      <c r="BZ3">
        <f>VLOOKUP($A3,DW_avgs_500ns!$A:$HH,COLUMN(AQ3),FALSE)</f>
        <v>8.72E-2</v>
      </c>
      <c r="CA3">
        <f>VLOOKUP($A3,DW_avgs_500ns!$A:$HH,COLUMN(AR3),FALSE)</f>
        <v>0</v>
      </c>
      <c r="CB3">
        <f>VLOOKUP($A3,DW_avgs_500ns!$A:$HH,COLUMN(AS3),FALSE)</f>
        <v>0</v>
      </c>
      <c r="CC3">
        <f>VLOOKUP($A3,DW_avgs_500ns!$A:$HH,COLUMN(AT3),FALSE)</f>
        <v>0</v>
      </c>
      <c r="CD3">
        <f>VLOOKUP($A3,DW_avgs_500ns!$A:$HH,COLUMN(AU3),FALSE)</f>
        <v>0</v>
      </c>
      <c r="CE3">
        <f>VLOOKUP($A3,DW_avgs_500ns!$A:$HH,COLUMN(AV3),FALSE)</f>
        <v>0</v>
      </c>
      <c r="CF3">
        <f>VLOOKUP($A3,DW_avgs_500ns!$A:$HH,COLUMN(AW3),FALSE)</f>
        <v>0</v>
      </c>
      <c r="CG3">
        <f>VLOOKUP($A3,DW_avgs_500ns!$A:$HH,COLUMN(AX3),FALSE)</f>
        <v>0</v>
      </c>
      <c r="CH3">
        <f>VLOOKUP($A3,DW_avgs_500ns!$A:$HH,COLUMN(AY3),FALSE)</f>
        <v>0</v>
      </c>
      <c r="CI3">
        <f>VLOOKUP($A3,DW_avgs_500ns!$A:$HH,COLUMN(AZ3),FALSE)</f>
        <v>0</v>
      </c>
      <c r="CJ3">
        <f>VLOOKUP($A3,DW_avgs_500ns!$A:$HH,COLUMN(BA3),FALSE)</f>
        <v>0</v>
      </c>
      <c r="CK3">
        <f>VLOOKUP($A3,DW_avgs_500ns!$A:$HH,COLUMN(BB3),FALSE)</f>
        <v>0</v>
      </c>
      <c r="CL3">
        <f>VLOOKUP($A3,DW_avgs_500ns!$A:$HH,COLUMN(BC3),FALSE)</f>
        <v>0</v>
      </c>
      <c r="CM3">
        <f>VLOOKUP($A3,DW_avgs_500ns!$A:$HH,COLUMN(BD3),FALSE)</f>
        <v>0</v>
      </c>
      <c r="CN3">
        <f>VLOOKUP($A3,DW_avgs_500ns!$A:$HH,COLUMN(BE3),FALSE)</f>
        <v>0</v>
      </c>
      <c r="CO3">
        <f>VLOOKUP($A3,DW_avgs_500ns!$A:$HH,COLUMN(BF3),FALSE)</f>
        <v>0</v>
      </c>
      <c r="CP3">
        <f>VLOOKUP($A3,DW_avgs_500ns!$A:$HH,COLUMN(BG3),FALSE)</f>
        <v>0</v>
      </c>
      <c r="CQ3">
        <f>VLOOKUP($A3,DW_avgs_500ns!$A:$HH,COLUMN(BH3),FALSE)</f>
        <v>0</v>
      </c>
      <c r="CR3">
        <f>VLOOKUP($A3,DW_avgs_500ns!$A:$HH,COLUMN(BI3),FALSE)</f>
        <v>0</v>
      </c>
      <c r="CS3">
        <f>VLOOKUP($A3,DW_avgs_500ns!$A:$HH,COLUMN(BJ3),FALSE)</f>
        <v>0</v>
      </c>
      <c r="CT3">
        <f>VLOOKUP($A3,DW_avgs_500ns!$A:$HH,COLUMN(BK3),FALSE)</f>
        <v>0.95440000000000003</v>
      </c>
      <c r="CU3">
        <f>VLOOKUP($A3,DW_avgs_500ns!$A:$HH,COLUMN(BL3),FALSE)</f>
        <v>0.35210000000000002</v>
      </c>
      <c r="CV3">
        <f>VLOOKUP($A3,DW_avgs_500ns!$A:$HH,COLUMN(BM3),FALSE)</f>
        <v>0</v>
      </c>
      <c r="CW3">
        <f>VLOOKUP($A3,DW_avgs_500ns!$A:$HH,COLUMN(BN3),FALSE)</f>
        <v>0</v>
      </c>
      <c r="CX3">
        <f>VLOOKUP($A3,DW_avgs_500ns!$A:$HH,COLUMN(BO3),FALSE)</f>
        <v>0.23960000000000001</v>
      </c>
      <c r="CY3">
        <f>VLOOKUP($A3,DW_avgs_500ns!$A:$HH,COLUMN(BP3),FALSE)</f>
        <v>0</v>
      </c>
      <c r="CZ3">
        <f>VLOOKUP($A3,DW_avgs_500ns!$A:$HH,COLUMN(BQ3),FALSE)</f>
        <v>0</v>
      </c>
      <c r="DA3">
        <f>VLOOKUP($A3,DW_avgs_500ns!$A:$HH,COLUMN(BR3),FALSE)</f>
        <v>0</v>
      </c>
      <c r="DB3">
        <f>VLOOKUP($A3,DW_avgs_500ns!$A:$HH,COLUMN(BS3),FALSE)</f>
        <v>0.58109999999999995</v>
      </c>
      <c r="DC3">
        <f>VLOOKUP($A3,DW_avgs_500ns!$A:$HH,COLUMN(BT3),FALSE)</f>
        <v>8.0000000000000004E-4</v>
      </c>
      <c r="DD3">
        <f>VLOOKUP($A3,DW_avgs_500ns!$A:$HH,COLUMN(BU3),FALSE)</f>
        <v>0</v>
      </c>
      <c r="DE3">
        <f>VLOOKUP($A3,DW_avgs_500ns!$A:$HH,COLUMN(BV3),FALSE)</f>
        <v>0</v>
      </c>
      <c r="DF3">
        <f>VLOOKUP($A3,DW_avgs_500ns!$A:$HH,COLUMN(BW3),FALSE)</f>
        <v>0</v>
      </c>
      <c r="DG3">
        <f>VLOOKUP($A3,DW_avgs_500ns!$A:$HH,COLUMN(BX3),FALSE)</f>
        <v>0</v>
      </c>
      <c r="DH3">
        <f>VLOOKUP($A3,DW_avgs_500ns!$A:$HH,COLUMN(BY3),FALSE)</f>
        <v>0</v>
      </c>
      <c r="DI3">
        <f>VLOOKUP($A3,DW_avgs_500ns!$A:$HH,COLUMN(BZ3),FALSE)</f>
        <v>0</v>
      </c>
      <c r="DJ3">
        <f>VLOOKUP($A3,DW_avgs_500ns!$A:$HH,COLUMN(CA3),FALSE)</f>
        <v>0.18340000000000001</v>
      </c>
      <c r="DK3">
        <f>VLOOKUP($A3,DW_avgs_500ns!$A:$HH,COLUMN(CB3),FALSE)</f>
        <v>1.2200000000000001E-2</v>
      </c>
      <c r="DL3">
        <f>VLOOKUP($A3,DW_avgs_500ns!$A:$HH,COLUMN(CC3),FALSE)</f>
        <v>0.86629999999999996</v>
      </c>
      <c r="DM3">
        <f>VLOOKUP($A3,DW_avgs_500ns!$A:$HH,COLUMN(CD3),FALSE)</f>
        <v>0.14829999999999999</v>
      </c>
      <c r="DN3">
        <f>VLOOKUP($A3,DW_avgs_500ns!$A:$HH,COLUMN(CE3),FALSE)</f>
        <v>0.85</v>
      </c>
      <c r="DO3">
        <f>VLOOKUP($A3,DW_avgs_500ns!$A:$HH,COLUMN(CF3),FALSE)</f>
        <v>0.1019</v>
      </c>
      <c r="DP3">
        <f>VLOOKUP($A3,DW_avgs_500ns!$A:$HH,COLUMN(CG3),FALSE)</f>
        <v>0</v>
      </c>
      <c r="DQ3">
        <f>VLOOKUP($A3,DW_avgs_500ns!$A:$HH,COLUMN(CH3),FALSE)</f>
        <v>0</v>
      </c>
      <c r="DR3">
        <f>VLOOKUP($A3,DW_avgs_500ns!$A:$HH,COLUMN(CI3),FALSE)</f>
        <v>0</v>
      </c>
      <c r="DS3">
        <f>VLOOKUP($A3,DW_avgs_500ns!$A:$HH,COLUMN(CJ3),FALSE)</f>
        <v>8.0000000000000004E-4</v>
      </c>
      <c r="DT3">
        <f>VLOOKUP($A3,DW_avgs_500ns!$A:$HH,COLUMN(CK3),FALSE)</f>
        <v>0.53220000000000001</v>
      </c>
      <c r="DU3">
        <f>VLOOKUP($A3,DW_avgs_500ns!$A:$HH,COLUMN(CL3),FALSE)</f>
        <v>0.25750000000000001</v>
      </c>
      <c r="DV3">
        <f>VLOOKUP($A3,DW_avgs_500ns!$A:$HH,COLUMN(CM3),FALSE)</f>
        <v>0</v>
      </c>
      <c r="DW3">
        <f>VLOOKUP($A3,DW_avgs_500ns!$A:$HH,COLUMN(CN3),FALSE)</f>
        <v>0</v>
      </c>
      <c r="DX3">
        <f>VLOOKUP($A3,DW_avgs_500ns!$A:$HH,COLUMN(CO3),FALSE)</f>
        <v>0.76529999999999998</v>
      </c>
      <c r="DY3">
        <f>VLOOKUP($A3,DW_avgs_500ns!$A:$HH,COLUMN(CP3),FALSE)</f>
        <v>1.6000000000000001E-3</v>
      </c>
      <c r="DZ3">
        <f>VLOOKUP($A3,DW_avgs_500ns!$A:$HH,COLUMN(CQ3),FALSE)</f>
        <v>0</v>
      </c>
      <c r="EA3">
        <f>VLOOKUP($A3,DW_avgs_500ns!$A:$HH,COLUMN(CR3),FALSE)</f>
        <v>0</v>
      </c>
      <c r="EB3">
        <f>VLOOKUP($A3,DW_avgs_500ns!$A:$HH,COLUMN(CS3),FALSE)</f>
        <v>0</v>
      </c>
      <c r="EC3">
        <f>VLOOKUP($A3,DW_avgs_500ns!$A:$HH,COLUMN(CT3),FALSE)</f>
        <v>0.1663</v>
      </c>
      <c r="ED3">
        <f>VLOOKUP($A3,DW_avgs_500ns!$A:$HH,COLUMN(CU3),FALSE)</f>
        <v>0</v>
      </c>
      <c r="EE3">
        <f>VLOOKUP($A3,DW_avgs_500ns!$A:$HH,COLUMN(CV3),FALSE)</f>
        <v>0</v>
      </c>
      <c r="EF3">
        <f>VLOOKUP($A3,DW_avgs_500ns!$A:$HH,COLUMN(CW3),FALSE)</f>
        <v>0</v>
      </c>
      <c r="EG3">
        <f>VLOOKUP($A3,DW_avgs_500ns!$A:$HH,COLUMN(CX3),FALSE)</f>
        <v>8.0000000000000004E-4</v>
      </c>
      <c r="EH3">
        <f>VLOOKUP($A3,DW_avgs_500ns!$A:$HH,COLUMN(CY3),FALSE)</f>
        <v>0</v>
      </c>
      <c r="EI3">
        <f>VLOOKUP($A3,DW_avgs_500ns!$A:$HH,COLUMN(CZ3),FALSE)</f>
        <v>0</v>
      </c>
      <c r="EJ3">
        <f>VLOOKUP($A3,DW_avgs_500ns!$A:$HH,COLUMN(DA3),FALSE)</f>
        <v>0</v>
      </c>
      <c r="EK3">
        <f>VLOOKUP($A3,DW_avgs_500ns!$A:$HH,COLUMN(DB3),FALSE)</f>
        <v>0</v>
      </c>
      <c r="EL3">
        <f>VLOOKUP($A3,DW_avgs_500ns!$A:$HH,COLUMN(DC3),FALSE)</f>
        <v>0</v>
      </c>
      <c r="EM3">
        <f>VLOOKUP($A3,DW_avgs_500ns!$A:$HH,COLUMN(DD3),FALSE)</f>
        <v>0.57699999999999996</v>
      </c>
      <c r="EN3">
        <f>VLOOKUP($A3,DW_avgs_500ns!$A:$HH,COLUMN(DE3),FALSE)</f>
        <v>0</v>
      </c>
      <c r="EO3">
        <f>VLOOKUP($A3,DW_avgs_500ns!$A:$HH,COLUMN(DF3),FALSE)</f>
        <v>0.39929999999999999</v>
      </c>
      <c r="EP3">
        <f>VLOOKUP($A3,DW_avgs_500ns!$A:$HH,COLUMN(DG3),FALSE)</f>
        <v>0.15479999999999999</v>
      </c>
      <c r="EQ3">
        <f>VLOOKUP($A3,DW_avgs_500ns!$A:$HH,COLUMN(DH3),FALSE)</f>
        <v>0.4662</v>
      </c>
      <c r="ER3">
        <f>VLOOKUP($A3,DW_avgs_500ns!$A:$HH,COLUMN(DI3),FALSE)</f>
        <v>0</v>
      </c>
      <c r="ES3">
        <f>VLOOKUP($A3,DW_avgs_500ns!$A:$HH,COLUMN(DJ3),FALSE)</f>
        <v>8.0000000000000004E-4</v>
      </c>
      <c r="ET3">
        <f>VLOOKUP($A3,DW_avgs_500ns!$A:$HH,COLUMN(DK3),FALSE)</f>
        <v>5.7000000000000002E-3</v>
      </c>
      <c r="EU3">
        <f>VLOOKUP($A3,DW_avgs_500ns!$A:$HH,COLUMN(DL3),FALSE)</f>
        <v>2.3999999999999998E-3</v>
      </c>
      <c r="EV3">
        <f>VLOOKUP($A3,DW_avgs_500ns!$A:$HH,COLUMN(DM3),FALSE)</f>
        <v>0</v>
      </c>
      <c r="EW3">
        <f>VLOOKUP($A3,DW_avgs_500ns!$A:$HH,COLUMN(DN3),FALSE)</f>
        <v>0</v>
      </c>
      <c r="EX3">
        <f>VLOOKUP($A3,DW_avgs_500ns!$A:$HH,COLUMN(DO3),FALSE)</f>
        <v>0</v>
      </c>
      <c r="EY3">
        <f>VLOOKUP($A3,DW_avgs_500ns!$A:$HH,COLUMN(DP3),FALSE)</f>
        <v>0</v>
      </c>
      <c r="EZ3">
        <f>VLOOKUP($A3,DW_avgs_500ns!$A:$HH,COLUMN(DQ3),FALSE)</f>
        <v>0</v>
      </c>
      <c r="FA3">
        <f>VLOOKUP($A3,DW_avgs_500ns!$A:$HH,COLUMN(DR3),FALSE)</f>
        <v>0</v>
      </c>
      <c r="FB3">
        <f>VLOOKUP($A3,DW_avgs_500ns!$A:$HH,COLUMN(DS3),FALSE)</f>
        <v>0</v>
      </c>
      <c r="FC3">
        <f>VLOOKUP($A3,DW_avgs_500ns!$A:$HH,COLUMN(DT3),FALSE)</f>
        <v>0</v>
      </c>
      <c r="FD3">
        <f>VLOOKUP($A3,DW_avgs_500ns!$A:$HH,COLUMN(DU3),FALSE)</f>
        <v>0.2445</v>
      </c>
      <c r="FE3">
        <f>VLOOKUP($A3,DW_avgs_500ns!$A:$HH,COLUMN(DV3),FALSE)</f>
        <v>0.26729999999999998</v>
      </c>
      <c r="FF3">
        <f>VLOOKUP($A3,DW_avgs_500ns!$A:$HH,COLUMN(DW3),FALSE)</f>
        <v>0.42459999999999998</v>
      </c>
      <c r="FG3">
        <f>VLOOKUP($A3,DW_avgs_500ns!$A:$HH,COLUMN(DX3),FALSE)</f>
        <v>0.13120000000000001</v>
      </c>
      <c r="FH3">
        <f>VLOOKUP($A3,DW_avgs_500ns!$A:$HH,COLUMN(DY3),FALSE)</f>
        <v>0.73350000000000004</v>
      </c>
      <c r="FI3">
        <f>VLOOKUP($A3,DW_avgs_500ns!$A:$HH,COLUMN(DZ3),FALSE)</f>
        <v>0.25919999999999999</v>
      </c>
      <c r="FJ3">
        <f>VLOOKUP($A3,DW_avgs_500ns!$A:$HH,COLUMN(EA3),FALSE)</f>
        <v>0</v>
      </c>
      <c r="FK3">
        <f>VLOOKUP($A3,DW_avgs_500ns!$A:$HH,COLUMN(EB3),FALSE)</f>
        <v>0</v>
      </c>
      <c r="FL3">
        <f>VLOOKUP($A3,DW_avgs_500ns!$A:$HH,COLUMN(EC3),FALSE)</f>
        <v>0</v>
      </c>
      <c r="FM3">
        <f>VLOOKUP($A3,DW_avgs_500ns!$A:$HH,COLUMN(ED3),FALSE)</f>
        <v>0</v>
      </c>
      <c r="FN3">
        <f>VLOOKUP($A3,DW_avgs_500ns!$A:$HH,COLUMN(EE3),FALSE)</f>
        <v>0.34150000000000003</v>
      </c>
      <c r="FO3">
        <f>VLOOKUP($A3,DW_avgs_500ns!$A:$HH,COLUMN(EF3),FALSE)</f>
        <v>0.15970000000000001</v>
      </c>
      <c r="FP3">
        <f>VLOOKUP($A3,DW_avgs_500ns!$A:$HH,COLUMN(EG3),FALSE)</f>
        <v>0</v>
      </c>
      <c r="FQ3">
        <f>VLOOKUP($A3,DW_avgs_500ns!$A:$HH,COLUMN(EH3),FALSE)</f>
        <v>0</v>
      </c>
      <c r="FR3">
        <f>VLOOKUP($A3,DW_avgs_500ns!$A:$HH,COLUMN(EI3),FALSE)</f>
        <v>0.68379999999999996</v>
      </c>
      <c r="FS3">
        <f>VLOOKUP($A3,DW_avgs_500ns!$A:$HH,COLUMN(EJ3),FALSE)</f>
        <v>0.52729999999999999</v>
      </c>
      <c r="FT3">
        <f>VLOOKUP($A3,DW_avgs_500ns!$A:$HH,COLUMN(EK3),FALSE)</f>
        <v>0</v>
      </c>
      <c r="FU3">
        <f>VLOOKUP($A3,DW_avgs_500ns!$A:$HH,COLUMN(EL3),FALSE)</f>
        <v>6.3600000000000004E-2</v>
      </c>
      <c r="FV3">
        <f>VLOOKUP($A3,DW_avgs_500ns!$A:$HH,COLUMN(EM3),FALSE)</f>
        <v>1.6000000000000001E-3</v>
      </c>
      <c r="FW3">
        <f>VLOOKUP($A3,DW_avgs_500ns!$A:$HH,COLUMN(EN3),FALSE)</f>
        <v>0.3977</v>
      </c>
      <c r="FX3">
        <f>VLOOKUP($A3,DW_avgs_500ns!$A:$HH,COLUMN(EO3),FALSE)</f>
        <v>0</v>
      </c>
      <c r="FY3">
        <f>VLOOKUP($A3,DW_avgs_500ns!$A:$HH,COLUMN(EP3),FALSE)</f>
        <v>0</v>
      </c>
      <c r="FZ3">
        <f>VLOOKUP($A3,DW_avgs_500ns!$A:$HH,COLUMN(EQ3),FALSE)</f>
        <v>0</v>
      </c>
      <c r="GA3">
        <f>VLOOKUP($A3,DW_avgs_500ns!$A:$HH,COLUMN(ER3),FALSE)</f>
        <v>0</v>
      </c>
      <c r="GB3">
        <f>VLOOKUP($A3,DW_avgs_500ns!$A:$HH,COLUMN(ES3),FALSE)</f>
        <v>0</v>
      </c>
      <c r="GC3">
        <f>VLOOKUP($A3,DW_avgs_500ns!$A:$HH,COLUMN(ET3),FALSE)</f>
        <v>0</v>
      </c>
      <c r="GD3">
        <f>VLOOKUP($A3,DW_avgs_500ns!$A:$HH,COLUMN(EU3),FALSE)</f>
        <v>0</v>
      </c>
      <c r="GE3">
        <f>VLOOKUP($A3,DW_avgs_500ns!$A:$HH,COLUMN(EV3),FALSE)</f>
        <v>0</v>
      </c>
      <c r="GF3">
        <f>VLOOKUP($A3,DW_avgs_500ns!$A:$HH,COLUMN(EW3),FALSE)</f>
        <v>1.3899999999999999E-2</v>
      </c>
      <c r="GG3">
        <f>VLOOKUP($A3,DW_avgs_500ns!$A:$HH,COLUMN(EX3),FALSE)</f>
        <v>0.54279999999999995</v>
      </c>
      <c r="GH3">
        <f>VLOOKUP($A3,DW_avgs_500ns!$A:$HH,COLUMN(EY3),FALSE)</f>
        <v>0</v>
      </c>
      <c r="GI3">
        <f>VLOOKUP($A3,DW_avgs_500ns!$A:$HH,COLUMN(EZ3),FALSE)</f>
        <v>7.3000000000000001E-3</v>
      </c>
      <c r="GJ3">
        <f>VLOOKUP($A3,DW_avgs_500ns!$A:$HH,COLUMN(FA3),FALSE)</f>
        <v>0</v>
      </c>
      <c r="GK3">
        <f>VLOOKUP($A3,DW_avgs_500ns!$A:$HH,COLUMN(FB3),FALSE)</f>
        <v>3.7499999999999999E-2</v>
      </c>
      <c r="GL3">
        <f>VLOOKUP($A3,DW_avgs_500ns!$A:$HH,COLUMN(FC3),FALSE)</f>
        <v>0</v>
      </c>
      <c r="GM3">
        <f>VLOOKUP($A3,DW_avgs_500ns!$A:$HH,COLUMN(FD3),FALSE)</f>
        <v>0</v>
      </c>
      <c r="GN3">
        <f>VLOOKUP($A3,DW_avgs_500ns!$A:$HH,COLUMN(FE3),FALSE)</f>
        <v>0</v>
      </c>
      <c r="GO3">
        <f>VLOOKUP($A3,DW_avgs_500ns!$A:$HH,COLUMN(FF3),FALSE)</f>
        <v>0</v>
      </c>
      <c r="GP3">
        <f>VLOOKUP($A3,DW_avgs_500ns!$A:$HH,COLUMN(FG3),FALSE)</f>
        <v>0</v>
      </c>
      <c r="GQ3">
        <f>VLOOKUP($A3,DW_avgs_500ns!$A:$HH,COLUMN(FH3),FALSE)</f>
        <v>0</v>
      </c>
      <c r="GR3">
        <f>VLOOKUP($A3,DW_avgs_500ns!$A:$HH,COLUMN(FI3),FALSE)</f>
        <v>0</v>
      </c>
      <c r="GS3">
        <f>VLOOKUP($A3,DW_avgs_500ns!$A:$HH,COLUMN(FJ3),FALSE)</f>
        <v>0</v>
      </c>
      <c r="GT3">
        <f>VLOOKUP($A3,DW_avgs_500ns!$A:$HH,COLUMN(FK3),FALSE)</f>
        <v>0</v>
      </c>
      <c r="GU3">
        <f>VLOOKUP($A3,DW_avgs_500ns!$A:$HH,COLUMN(FL3),FALSE)</f>
        <v>0</v>
      </c>
      <c r="GV3">
        <f>VLOOKUP($A3,DW_avgs_500ns!$A:$HH,COLUMN(FM3),FALSE)</f>
        <v>0</v>
      </c>
      <c r="GW3">
        <f>VLOOKUP($A3,DW_avgs_500ns!$A:$HH,COLUMN(FN3),FALSE)</f>
        <v>0</v>
      </c>
      <c r="GX3">
        <f>VLOOKUP($A3,DW_avgs_500ns!$A:$HH,COLUMN(FO3),FALSE)</f>
        <v>0</v>
      </c>
      <c r="GY3">
        <f>VLOOKUP($A3,DW_avgs_500ns!$A:$HH,COLUMN(FP3),FALSE)</f>
        <v>0</v>
      </c>
      <c r="GZ3">
        <f>VLOOKUP($A3,DW_avgs_500ns!$A:$HH,COLUMN(FQ3),FALSE)</f>
        <v>0</v>
      </c>
      <c r="HA3">
        <f>VLOOKUP($A3,DW_avgs_500ns!$A:$HH,COLUMN(FR3),FALSE)</f>
        <v>0</v>
      </c>
      <c r="HB3">
        <f>VLOOKUP($A3,DW_avgs_500ns!$A:$HH,COLUMN(FS3),FALSE)</f>
        <v>0</v>
      </c>
      <c r="HC3">
        <f>VLOOKUP($A3,DW_avgs_500ns!$A:$HH,COLUMN(FT3),FALSE)</f>
        <v>0</v>
      </c>
      <c r="HD3">
        <f>VLOOKUP($A3,DW_avgs_500ns!$A:$HH,COLUMN(FU3),FALSE)</f>
        <v>0</v>
      </c>
      <c r="HE3">
        <f>VLOOKUP($A3,DW_avgs_500ns!$A:$HH,COLUMN(FV3),FALSE)</f>
        <v>0</v>
      </c>
      <c r="HF3">
        <f>VLOOKUP($A3,DW_avgs_500ns!$A:$HH,COLUMN(FW3),FALSE)</f>
        <v>0</v>
      </c>
      <c r="HG3">
        <f>VLOOKUP($A3,DW_avgs_500ns!$A:$HH,COLUMN(FX3),FALSE)</f>
        <v>0</v>
      </c>
      <c r="HH3">
        <f>VLOOKUP($A3,DW_avgs_500ns!$A:$HH,COLUMN(FY3),FALSE)</f>
        <v>0</v>
      </c>
      <c r="HI3">
        <f>VLOOKUP($A3,DW_avgs_500ns!$A:$HH,COLUMN(FZ3),FALSE)</f>
        <v>0</v>
      </c>
      <c r="HJ3">
        <f>VLOOKUP($A3,DW_avgs_500ns!$A:$HH,COLUMN(GA3),FALSE)</f>
        <v>0</v>
      </c>
      <c r="HK3">
        <f>VLOOKUP($A3,DW_avgs_500ns!$A:$HH,COLUMN(GB3),FALSE)</f>
        <v>0</v>
      </c>
      <c r="HL3">
        <f>VLOOKUP($A3,DW_avgs_500ns!$A:$HH,COLUMN(GC3),FALSE)</f>
        <v>0</v>
      </c>
      <c r="HM3">
        <f>VLOOKUP($A3,DW_avgs_500ns!$A:$HH,COLUMN(GD3),FALSE)</f>
        <v>0</v>
      </c>
      <c r="HN3">
        <f>VLOOKUP($A3,DW_avgs_500ns!$A:$HH,COLUMN(GE3),FALSE)</f>
        <v>0.71150000000000002</v>
      </c>
      <c r="HO3">
        <f>VLOOKUP($A3,DW_avgs_500ns!$A:$HH,COLUMN(GF3),FALSE)</f>
        <v>5.9499999999999997E-2</v>
      </c>
      <c r="HP3">
        <f>VLOOKUP($A3,DW_avgs_500ns!$A:$HH,COLUMN(GG3),FALSE)</f>
        <v>0.91930000000000001</v>
      </c>
      <c r="HQ3">
        <f>VLOOKUP($A3,DW_avgs_500ns!$A:$HH,COLUMN(GH3),FALSE)</f>
        <v>0.81499999999999995</v>
      </c>
      <c r="HR3">
        <f>VLOOKUP($A3,DW_avgs_500ns!$A:$HH,COLUMN(GI3),FALSE)</f>
        <v>0</v>
      </c>
      <c r="HS3">
        <f>VLOOKUP($A3,DW_avgs_500ns!$A:$HH,COLUMN(GJ3),FALSE)</f>
        <v>0.4556</v>
      </c>
      <c r="HT3">
        <f>VLOOKUP($A3,DW_avgs_500ns!$A:$HH,COLUMN(GK3),FALSE)</f>
        <v>0.77339999999999998</v>
      </c>
      <c r="HU3">
        <f>VLOOKUP($A3,DW_avgs_500ns!$A:$HH,COLUMN(GL3),FALSE)</f>
        <v>0.77669999999999995</v>
      </c>
      <c r="HV3">
        <f>VLOOKUP($A3,DW_avgs_500ns!$A:$HH,COLUMN(GM3),FALSE)</f>
        <v>0</v>
      </c>
      <c r="HW3">
        <f>VLOOKUP($A3,DW_avgs_500ns!$A:$HH,COLUMN(GN3),FALSE)</f>
        <v>0.128</v>
      </c>
      <c r="HX3">
        <f>VLOOKUP($A3,DW_avgs_500ns!$A:$HH,COLUMN(GO3),FALSE)</f>
        <v>2.12E-2</v>
      </c>
      <c r="HY3">
        <f>VLOOKUP($A3,DW_avgs_500ns!$A:$HH,COLUMN(GP3),FALSE)</f>
        <v>0.61040000000000005</v>
      </c>
      <c r="HZ3">
        <f>VLOOKUP($A3,DW_avgs_500ns!$A:$HH,COLUMN(GQ3),FALSE)</f>
        <v>0</v>
      </c>
      <c r="IA3">
        <f>VLOOKUP($A3,DW_avgs_500ns!$A:$HH,COLUMN(GR3),FALSE)</f>
        <v>0</v>
      </c>
      <c r="IB3">
        <f>VLOOKUP($A3,DW_avgs_500ns!$A:$HH,COLUMN(GS3),FALSE)</f>
        <v>0</v>
      </c>
      <c r="IC3">
        <f>VLOOKUP($A3,DW_avgs_500ns!$A:$HH,COLUMN(GT3),FALSE)</f>
        <v>0</v>
      </c>
      <c r="ID3">
        <f>VLOOKUP($A3,DW_avgs_500ns!$A:$HH,COLUMN(GU3),FALSE)</f>
        <v>0.13200000000000001</v>
      </c>
      <c r="IE3">
        <f>VLOOKUP($A3,DW_avgs_500ns!$A:$HH,COLUMN(GV3),FALSE)</f>
        <v>0.40179999999999999</v>
      </c>
      <c r="IF3">
        <f>VLOOKUP($A3,DW_avgs_500ns!$A:$HH,COLUMN(GW3),FALSE)</f>
        <v>0</v>
      </c>
      <c r="IG3">
        <f>VLOOKUP($A3,DW_avgs_500ns!$A:$HH,COLUMN(GX3),FALSE)</f>
        <v>0</v>
      </c>
      <c r="IH3">
        <f>VLOOKUP($A3,DW_avgs_500ns!$A:$HH,COLUMN(GY3),FALSE)</f>
        <v>0</v>
      </c>
      <c r="II3">
        <f>VLOOKUP($A3,DW_avgs_500ns!$A:$HH,COLUMN(GZ3),FALSE)</f>
        <v>0</v>
      </c>
      <c r="IJ3">
        <f>VLOOKUP($A3,DW_avgs_500ns!$A:$HH,COLUMN(HA3),FALSE)</f>
        <v>0</v>
      </c>
      <c r="IK3">
        <f>VLOOKUP($A3,DW_avgs_500ns!$A:$HH,COLUMN(HB3),FALSE)</f>
        <v>0</v>
      </c>
      <c r="IL3">
        <f>VLOOKUP($A3,DW_avgs_500ns!$A:$HH,COLUMN(HC3),FALSE)</f>
        <v>0</v>
      </c>
      <c r="IM3">
        <f>VLOOKUP($A3,DW_avgs_500ns!$A:$HH,COLUMN(HD3),FALSE)</f>
        <v>0</v>
      </c>
      <c r="IN3">
        <f>VLOOKUP($A3,DW_avgs_500ns!$A:$HH,COLUMN(HE3),FALSE)</f>
        <v>0</v>
      </c>
      <c r="IO3">
        <f>VLOOKUP($A3,DW_avgs_500ns!$A:$HH,COLUMN(HF3),FALSE)</f>
        <v>0</v>
      </c>
      <c r="IP3">
        <f>VLOOKUP($A3,DW_avgs_500ns!$A:$HH,COLUMN(HG3),FALSE)</f>
        <v>0</v>
      </c>
      <c r="IQ3">
        <f>VLOOKUP($A3,DW_avgs_500ns!$A:$HH,COLUMN(HH3),FALSE)</f>
        <v>0</v>
      </c>
      <c r="IR3">
        <f>VLOOKUP(A3,pkt_vol!A:H,COLUMN(C3),FALSE)</f>
        <v>952.084449335616</v>
      </c>
      <c r="IS3" t="str">
        <f>VLOOKUP($A3,pkt_vol!A:H,COLUMN(D3),FALSE)</f>
        <v>125.10616134195399</v>
      </c>
      <c r="IT3" t="str">
        <f>VLOOKUP($A3,pkt_vol!A:H,COLUMN(G3),FALSE)</f>
        <v>0.11640988016629983</v>
      </c>
      <c r="IU3" t="str">
        <f>VLOOKUP($A3,lig_contacts!$A:$U,COLUMN(B3),FALSE)</f>
        <v>14.63234694709383</v>
      </c>
      <c r="IV3" t="str">
        <f>VLOOKUP($A3,lig_contacts!$A:$U,COLUMN(C3),FALSE)</f>
        <v>1.156248587347947</v>
      </c>
      <c r="IW3">
        <f>VLOOKUP($A3,lig_contacts!$A:$U,COLUMN(D3),FALSE)</f>
        <v>1</v>
      </c>
      <c r="IX3" t="str">
        <f>VLOOKUP($A3,lig_contacts!$A:$U,COLUMN(E3),FALSE)</f>
        <v>2.560202168419337</v>
      </c>
      <c r="IY3" t="str">
        <f>VLOOKUP($A3,lig_contacts!$A:$U,COLUMN(F3),FALSE)</f>
        <v>0.5261786776998156</v>
      </c>
      <c r="IZ3">
        <f>VLOOKUP($A3,lig_contacts!$A:$U,COLUMN(G3),FALSE)</f>
        <v>0.99991848047607401</v>
      </c>
      <c r="JA3" t="str">
        <f>VLOOKUP($A3,lig_contacts!$A:$U,COLUMN(H3),FALSE)</f>
        <v>2.550093747452515</v>
      </c>
      <c r="JB3" t="str">
        <f>VLOOKUP($A3,lig_contacts!$A:$U,COLUMN(I3),FALSE)</f>
        <v>0.8496671381872838</v>
      </c>
      <c r="JC3">
        <f>VLOOKUP($A3,lig_contacts!$A:$U,COLUMN(J3),FALSE)</f>
        <v>1</v>
      </c>
      <c r="JD3" t="str">
        <f>VLOOKUP($A3,lig_contacts!$A:$U,COLUMN(K3),FALSE)</f>
        <v>0.6929974728947583</v>
      </c>
      <c r="JE3" t="str">
        <f>VLOOKUP($A3,lig_contacts!$A:$U,COLUMN(L3),FALSE)</f>
        <v>0.4612504476488202</v>
      </c>
      <c r="JF3" t="str">
        <f>VLOOKUP($A3,lig_contacts!$A:$U,COLUMN(M3),FALSE)</f>
        <v>0.6929974728947583</v>
      </c>
      <c r="JG3">
        <f>VLOOKUP($A3,lig_contacts!$A:$U,COLUMN(N3),FALSE)</f>
        <v>0</v>
      </c>
      <c r="JH3">
        <f>VLOOKUP($A3,lig_contacts!$A:$U,COLUMN(O3),FALSE)</f>
        <v>0</v>
      </c>
      <c r="JI3">
        <f>VLOOKUP($A3,lig_contacts!$A:$U,COLUMN(P3),FALSE)</f>
        <v>0</v>
      </c>
      <c r="JJ3" t="str">
        <f>VLOOKUP($A3,lig_contacts!$A:$U,COLUMN(Q3),FALSE)</f>
        <v>20.43564033586044</v>
      </c>
      <c r="JK3" t="str">
        <f>VLOOKUP($A3,lig_contacts!$A:$U,COLUMN(R3),FALSE)</f>
        <v>1.4592628116503013</v>
      </c>
      <c r="JL3">
        <f>VLOOKUP($A3,lig_contacts!$A:$U,COLUMN(S3),FALSE)</f>
        <v>1</v>
      </c>
      <c r="JM3">
        <f>VLOOKUP($A3,lig_contacts!$A:$U,COLUMN(T3),FALSE)</f>
        <v>0.71681448015759297</v>
      </c>
      <c r="JN3">
        <f>VLOOKUP($A3,lig_contacts!$A:$U,COLUMN(U3),FALSE)</f>
        <v>4.2101083517243197E-2</v>
      </c>
      <c r="JO3">
        <v>2.4630000000000001</v>
      </c>
      <c r="JP3">
        <v>0.51</v>
      </c>
      <c r="JQ3">
        <v>0.68400000000000005</v>
      </c>
      <c r="JR3">
        <v>0.62</v>
      </c>
    </row>
    <row r="4" spans="1:278" x14ac:dyDescent="0.2">
      <c r="A4" t="s">
        <v>194</v>
      </c>
      <c r="B4" s="4">
        <v>10</v>
      </c>
      <c r="C4" s="2" t="s">
        <v>10</v>
      </c>
      <c r="D4">
        <f t="shared" si="0"/>
        <v>1</v>
      </c>
      <c r="F4" t="s">
        <v>1251</v>
      </c>
      <c r="G4">
        <v>1.0638000000000001</v>
      </c>
      <c r="H4">
        <v>0.47749999999999998</v>
      </c>
      <c r="I4">
        <v>0.28610000000000002</v>
      </c>
      <c r="J4">
        <v>5.5300000000000002E-2</v>
      </c>
      <c r="K4">
        <v>0.31759999999999999</v>
      </c>
      <c r="L4">
        <v>5.5E-2</v>
      </c>
      <c r="M4">
        <v>0.495</v>
      </c>
      <c r="N4">
        <v>0.1043</v>
      </c>
      <c r="O4">
        <v>9.9071999999999996</v>
      </c>
      <c r="P4">
        <v>0.61939999999999995</v>
      </c>
      <c r="Q4">
        <v>19.510000000000002</v>
      </c>
      <c r="R4">
        <v>1.1000000000000001</v>
      </c>
      <c r="S4">
        <v>79.38</v>
      </c>
      <c r="T4">
        <f>VLOOKUP(A4,R_scores!A:T,3,FALSE)</f>
        <v>-0.37180000000000002</v>
      </c>
      <c r="U4">
        <f>VLOOKUP($A4,R_scores!$A:$T,4,FALSE)</f>
        <v>0.22589999999999999</v>
      </c>
      <c r="V4">
        <f>VLOOKUP($A4,R_scores!$A:$T,5,FALSE)</f>
        <v>-0.12870000000000001</v>
      </c>
      <c r="W4">
        <f>VLOOKUP($A4,R_scores!$A:$T,6,FALSE)</f>
        <v>0.17660000000000001</v>
      </c>
      <c r="X4">
        <f>VLOOKUP($A4,R_scores!$A:$T,7,FALSE)</f>
        <v>4.4400000000000002E-2</v>
      </c>
      <c r="Y4">
        <f>VLOOKUP($A4,R_scores!$A:$T,8,FALSE)</f>
        <v>-4.19E-2</v>
      </c>
      <c r="Z4">
        <f>VLOOKUP($A4,R_scores!$A:$T,9,FALSE)</f>
        <v>1.8200000000000001E-2</v>
      </c>
      <c r="AA4">
        <f>VLOOKUP($A4,R_scores!$A:$T,10,FALSE)</f>
        <v>0.29299999999999998</v>
      </c>
      <c r="AB4">
        <f>VLOOKUP($A4,R_scores!$A:$T,11,FALSE)</f>
        <v>2.23E-2</v>
      </c>
      <c r="AC4">
        <f>VLOOKUP($A4,R_scores!$A:$T,12,FALSE)</f>
        <v>0.20319999999999999</v>
      </c>
      <c r="AD4">
        <f>VLOOKUP($A4,R_scores!$A:$T,13,FALSE)</f>
        <v>-2.8000000000000001E-2</v>
      </c>
      <c r="AE4">
        <f>VLOOKUP($A4,R_scores!$A:$T,14,FALSE)</f>
        <v>-8.6E-3</v>
      </c>
      <c r="AF4">
        <f>VLOOKUP($A4,R_scores!$A:$T,15,FALSE)</f>
        <v>0.34689999999999999</v>
      </c>
      <c r="AG4">
        <f>VLOOKUP($A4,R_scores!$A:$T,16,FALSE)</f>
        <v>0.15390000000000001</v>
      </c>
      <c r="AH4">
        <f>VLOOKUP($A4,R_scores!$A:$T,17,FALSE)</f>
        <v>0.1792</v>
      </c>
      <c r="AI4">
        <f>VLOOKUP($A4,R_scores!$A:$T,18,FALSE)</f>
        <v>0.16370000000000001</v>
      </c>
      <c r="AJ4">
        <f>VLOOKUP($A4,R_scores!$A:$T,19,FALSE)</f>
        <v>0.25609999999999999</v>
      </c>
      <c r="AK4">
        <f>VLOOKUP($A4,R_scores!$A:$T,20,FALSE)</f>
        <v>-0.1603</v>
      </c>
      <c r="AL4">
        <f>VLOOKUP($A4,DW_avgs_500ns!$A:$HH,COLUMN(C4),FALSE)</f>
        <v>0</v>
      </c>
      <c r="AM4">
        <f>VLOOKUP($A4,DW_avgs_500ns!$A:$HH,COLUMN(D4),FALSE)</f>
        <v>0</v>
      </c>
      <c r="AN4">
        <f>VLOOKUP($A4,DW_avgs_500ns!$A:$HH,COLUMN(E4),FALSE)</f>
        <v>0</v>
      </c>
      <c r="AO4">
        <f>VLOOKUP($A4,DW_avgs_500ns!$A:$HH,COLUMN(F4),FALSE)</f>
        <v>0</v>
      </c>
      <c r="AP4">
        <f>VLOOKUP($A4,DW_avgs_500ns!$A:$HH,COLUMN(G4),FALSE)</f>
        <v>0</v>
      </c>
      <c r="AQ4">
        <f>VLOOKUP($A4,DW_avgs_500ns!$A:$HH,COLUMN(H4),FALSE)</f>
        <v>0</v>
      </c>
      <c r="AR4">
        <f>VLOOKUP($A4,DW_avgs_500ns!$A:$HH,COLUMN(I4),FALSE)</f>
        <v>0</v>
      </c>
      <c r="AS4">
        <f>VLOOKUP($A4,DW_avgs_500ns!$A:$HH,COLUMN(J4),FALSE)</f>
        <v>0</v>
      </c>
      <c r="AT4">
        <f>VLOOKUP($A4,DW_avgs_500ns!$A:$HH,COLUMN(K4),FALSE)</f>
        <v>0</v>
      </c>
      <c r="AU4">
        <f>VLOOKUP($A4,DW_avgs_500ns!$A:$HH,COLUMN(L4),FALSE)</f>
        <v>0</v>
      </c>
      <c r="AV4">
        <f>VLOOKUP($A4,DW_avgs_500ns!$A:$HH,COLUMN(M4),FALSE)</f>
        <v>0</v>
      </c>
      <c r="AW4">
        <f>VLOOKUP($A4,DW_avgs_500ns!$A:$HH,COLUMN(N4),FALSE)</f>
        <v>0</v>
      </c>
      <c r="AX4">
        <f>VLOOKUP($A4,DW_avgs_500ns!$A:$HH,COLUMN(O4),FALSE)</f>
        <v>0</v>
      </c>
      <c r="AY4">
        <f>VLOOKUP($A4,DW_avgs_500ns!$A:$HH,COLUMN(P4),FALSE)</f>
        <v>0</v>
      </c>
      <c r="AZ4">
        <f>VLOOKUP($A4,DW_avgs_500ns!$A:$HH,COLUMN(Q4),FALSE)</f>
        <v>0</v>
      </c>
      <c r="BA4">
        <f>VLOOKUP($A4,DW_avgs_500ns!$A:$HH,COLUMN(R4),FALSE)</f>
        <v>0.37080000000000002</v>
      </c>
      <c r="BB4">
        <f>VLOOKUP($A4,DW_avgs_500ns!$A:$HH,COLUMN(S4),FALSE)</f>
        <v>0</v>
      </c>
      <c r="BC4">
        <f>VLOOKUP($A4,DW_avgs_500ns!$A:$HH,COLUMN(T4),FALSE)</f>
        <v>2.1999999999999999E-2</v>
      </c>
      <c r="BD4">
        <f>VLOOKUP($A4,DW_avgs_500ns!$A:$HH,COLUMN(U4),FALSE)</f>
        <v>1.6000000000000001E-3</v>
      </c>
      <c r="BE4">
        <f>VLOOKUP($A4,DW_avgs_500ns!$A:$HH,COLUMN(V4),FALSE)</f>
        <v>0.35370000000000001</v>
      </c>
      <c r="BF4">
        <f>VLOOKUP($A4,DW_avgs_500ns!$A:$HH,COLUMN(W4),FALSE)</f>
        <v>4.07E-2</v>
      </c>
      <c r="BG4">
        <f>VLOOKUP($A4,DW_avgs_500ns!$A:$HH,COLUMN(X4),FALSE)</f>
        <v>0.52810000000000001</v>
      </c>
      <c r="BH4">
        <f>VLOOKUP($A4,DW_avgs_500ns!$A:$HH,COLUMN(Y4),FALSE)</f>
        <v>0</v>
      </c>
      <c r="BI4">
        <f>VLOOKUP($A4,DW_avgs_500ns!$A:$HH,COLUMN(Z4),FALSE)</f>
        <v>0</v>
      </c>
      <c r="BJ4">
        <f>VLOOKUP($A4,DW_avgs_500ns!$A:$HH,COLUMN(AA4),FALSE)</f>
        <v>0</v>
      </c>
      <c r="BK4">
        <f>VLOOKUP($A4,DW_avgs_500ns!$A:$HH,COLUMN(AB4),FALSE)</f>
        <v>1.6000000000000001E-3</v>
      </c>
      <c r="BL4">
        <f>VLOOKUP($A4,DW_avgs_500ns!$A:$HH,COLUMN(AC4),FALSE)</f>
        <v>9.7799999999999998E-2</v>
      </c>
      <c r="BM4">
        <f>VLOOKUP($A4,DW_avgs_500ns!$A:$HH,COLUMN(AD4),FALSE)</f>
        <v>0.42620000000000002</v>
      </c>
      <c r="BN4">
        <f>VLOOKUP($A4,DW_avgs_500ns!$A:$HH,COLUMN(AE4),FALSE)</f>
        <v>0</v>
      </c>
      <c r="BO4">
        <f>VLOOKUP($A4,DW_avgs_500ns!$A:$HH,COLUMN(AF4),FALSE)</f>
        <v>0</v>
      </c>
      <c r="BP4">
        <f>VLOOKUP($A4,DW_avgs_500ns!$A:$HH,COLUMN(AG4),FALSE)</f>
        <v>0</v>
      </c>
      <c r="BQ4">
        <f>VLOOKUP($A4,DW_avgs_500ns!$A:$HH,COLUMN(AH4),FALSE)</f>
        <v>0</v>
      </c>
      <c r="BR4">
        <f>VLOOKUP($A4,DW_avgs_500ns!$A:$HH,COLUMN(AI4),FALSE)</f>
        <v>0.24210000000000001</v>
      </c>
      <c r="BS4">
        <f>VLOOKUP($A4,DW_avgs_500ns!$A:$HH,COLUMN(AJ4),FALSE)</f>
        <v>0.78400000000000003</v>
      </c>
      <c r="BT4">
        <f>VLOOKUP($A4,DW_avgs_500ns!$A:$HH,COLUMN(AK4),FALSE)</f>
        <v>0.64870000000000005</v>
      </c>
      <c r="BU4">
        <f>VLOOKUP($A4,DW_avgs_500ns!$A:$HH,COLUMN(AL4),FALSE)</f>
        <v>0.35210000000000002</v>
      </c>
      <c r="BV4">
        <f>VLOOKUP($A4,DW_avgs_500ns!$A:$HH,COLUMN(AM4),FALSE)</f>
        <v>0</v>
      </c>
      <c r="BW4">
        <f>VLOOKUP($A4,DW_avgs_500ns!$A:$HH,COLUMN(AN4),FALSE)</f>
        <v>0</v>
      </c>
      <c r="BX4">
        <f>VLOOKUP($A4,DW_avgs_500ns!$A:$HH,COLUMN(AO4),FALSE)</f>
        <v>0.90300000000000002</v>
      </c>
      <c r="BY4">
        <f>VLOOKUP($A4,DW_avgs_500ns!$A:$HH,COLUMN(AP4),FALSE)</f>
        <v>0.10349999999999999</v>
      </c>
      <c r="BZ4">
        <f>VLOOKUP($A4,DW_avgs_500ns!$A:$HH,COLUMN(AQ4),FALSE)</f>
        <v>5.79E-2</v>
      </c>
      <c r="CA4">
        <f>VLOOKUP($A4,DW_avgs_500ns!$A:$HH,COLUMN(AR4),FALSE)</f>
        <v>0.40260000000000001</v>
      </c>
      <c r="CB4">
        <f>VLOOKUP($A4,DW_avgs_500ns!$A:$HH,COLUMN(AS4),FALSE)</f>
        <v>0</v>
      </c>
      <c r="CC4">
        <f>VLOOKUP($A4,DW_avgs_500ns!$A:$HH,COLUMN(AT4),FALSE)</f>
        <v>0</v>
      </c>
      <c r="CD4">
        <f>VLOOKUP($A4,DW_avgs_500ns!$A:$HH,COLUMN(AU4),FALSE)</f>
        <v>0</v>
      </c>
      <c r="CE4">
        <f>VLOOKUP($A4,DW_avgs_500ns!$A:$HH,COLUMN(AV4),FALSE)</f>
        <v>0</v>
      </c>
      <c r="CF4">
        <f>VLOOKUP($A4,DW_avgs_500ns!$A:$HH,COLUMN(AW4),FALSE)</f>
        <v>0</v>
      </c>
      <c r="CG4">
        <f>VLOOKUP($A4,DW_avgs_500ns!$A:$HH,COLUMN(AX4),FALSE)</f>
        <v>0</v>
      </c>
      <c r="CH4">
        <f>VLOOKUP($A4,DW_avgs_500ns!$A:$HH,COLUMN(AY4),FALSE)</f>
        <v>0</v>
      </c>
      <c r="CI4">
        <f>VLOOKUP($A4,DW_avgs_500ns!$A:$HH,COLUMN(AZ4),FALSE)</f>
        <v>0</v>
      </c>
      <c r="CJ4">
        <f>VLOOKUP($A4,DW_avgs_500ns!$A:$HH,COLUMN(BA4),FALSE)</f>
        <v>0</v>
      </c>
      <c r="CK4">
        <f>VLOOKUP($A4,DW_avgs_500ns!$A:$HH,COLUMN(BB4),FALSE)</f>
        <v>0</v>
      </c>
      <c r="CL4">
        <f>VLOOKUP($A4,DW_avgs_500ns!$A:$HH,COLUMN(BC4),FALSE)</f>
        <v>0</v>
      </c>
      <c r="CM4">
        <f>VLOOKUP($A4,DW_avgs_500ns!$A:$HH,COLUMN(BD4),FALSE)</f>
        <v>0</v>
      </c>
      <c r="CN4">
        <f>VLOOKUP($A4,DW_avgs_500ns!$A:$HH,COLUMN(BE4),FALSE)</f>
        <v>0</v>
      </c>
      <c r="CO4">
        <f>VLOOKUP($A4,DW_avgs_500ns!$A:$HH,COLUMN(BF4),FALSE)</f>
        <v>0</v>
      </c>
      <c r="CP4">
        <f>VLOOKUP($A4,DW_avgs_500ns!$A:$HH,COLUMN(BG4),FALSE)</f>
        <v>0</v>
      </c>
      <c r="CQ4">
        <f>VLOOKUP($A4,DW_avgs_500ns!$A:$HH,COLUMN(BH4),FALSE)</f>
        <v>0</v>
      </c>
      <c r="CR4">
        <f>VLOOKUP($A4,DW_avgs_500ns!$A:$HH,COLUMN(BI4),FALSE)</f>
        <v>0</v>
      </c>
      <c r="CS4">
        <f>VLOOKUP($A4,DW_avgs_500ns!$A:$HH,COLUMN(BJ4),FALSE)</f>
        <v>0</v>
      </c>
      <c r="CT4">
        <f>VLOOKUP($A4,DW_avgs_500ns!$A:$HH,COLUMN(BK4),FALSE)</f>
        <v>0.3276</v>
      </c>
      <c r="CU4">
        <f>VLOOKUP($A4,DW_avgs_500ns!$A:$HH,COLUMN(BL4),FALSE)</f>
        <v>0.79459999999999997</v>
      </c>
      <c r="CV4">
        <f>VLOOKUP($A4,DW_avgs_500ns!$A:$HH,COLUMN(BM4),FALSE)</f>
        <v>0</v>
      </c>
      <c r="CW4">
        <f>VLOOKUP($A4,DW_avgs_500ns!$A:$HH,COLUMN(BN4),FALSE)</f>
        <v>0</v>
      </c>
      <c r="CX4">
        <f>VLOOKUP($A4,DW_avgs_500ns!$A:$HH,COLUMN(BO4),FALSE)</f>
        <v>0.1051</v>
      </c>
      <c r="CY4">
        <f>VLOOKUP($A4,DW_avgs_500ns!$A:$HH,COLUMN(BP4),FALSE)</f>
        <v>0.58030000000000004</v>
      </c>
      <c r="CZ4">
        <f>VLOOKUP($A4,DW_avgs_500ns!$A:$HH,COLUMN(BQ4),FALSE)</f>
        <v>0</v>
      </c>
      <c r="DA4">
        <f>VLOOKUP($A4,DW_avgs_500ns!$A:$HH,COLUMN(BR4),FALSE)</f>
        <v>0</v>
      </c>
      <c r="DB4">
        <f>VLOOKUP($A4,DW_avgs_500ns!$A:$HH,COLUMN(BS4),FALSE)</f>
        <v>0.43109999999999998</v>
      </c>
      <c r="DC4">
        <f>VLOOKUP($A4,DW_avgs_500ns!$A:$HH,COLUMN(BT4),FALSE)</f>
        <v>7.0900000000000005E-2</v>
      </c>
      <c r="DD4">
        <f>VLOOKUP($A4,DW_avgs_500ns!$A:$HH,COLUMN(BU4),FALSE)</f>
        <v>0</v>
      </c>
      <c r="DE4">
        <f>VLOOKUP($A4,DW_avgs_500ns!$A:$HH,COLUMN(BV4),FALSE)</f>
        <v>8.0000000000000004E-4</v>
      </c>
      <c r="DF4">
        <f>VLOOKUP($A4,DW_avgs_500ns!$A:$HH,COLUMN(BW4),FALSE)</f>
        <v>0</v>
      </c>
      <c r="DG4">
        <f>VLOOKUP($A4,DW_avgs_500ns!$A:$HH,COLUMN(BX4),FALSE)</f>
        <v>0</v>
      </c>
      <c r="DH4">
        <f>VLOOKUP($A4,DW_avgs_500ns!$A:$HH,COLUMN(BY4),FALSE)</f>
        <v>0</v>
      </c>
      <c r="DI4">
        <f>VLOOKUP($A4,DW_avgs_500ns!$A:$HH,COLUMN(BZ4),FALSE)</f>
        <v>0</v>
      </c>
      <c r="DJ4">
        <f>VLOOKUP($A4,DW_avgs_500ns!$A:$HH,COLUMN(CA4),FALSE)</f>
        <v>0.26569999999999999</v>
      </c>
      <c r="DK4">
        <f>VLOOKUP($A4,DW_avgs_500ns!$A:$HH,COLUMN(CB4),FALSE)</f>
        <v>0.17599999999999999</v>
      </c>
      <c r="DL4">
        <f>VLOOKUP($A4,DW_avgs_500ns!$A:$HH,COLUMN(CC4),FALSE)</f>
        <v>0.25669999999999998</v>
      </c>
      <c r="DM4">
        <f>VLOOKUP($A4,DW_avgs_500ns!$A:$HH,COLUMN(CD4),FALSE)</f>
        <v>0.34799999999999998</v>
      </c>
      <c r="DN4">
        <f>VLOOKUP($A4,DW_avgs_500ns!$A:$HH,COLUMN(CE4),FALSE)</f>
        <v>0.13200000000000001</v>
      </c>
      <c r="DO4">
        <f>VLOOKUP($A4,DW_avgs_500ns!$A:$HH,COLUMN(CF4),FALSE)</f>
        <v>1.8700000000000001E-2</v>
      </c>
      <c r="DP4">
        <f>VLOOKUP($A4,DW_avgs_500ns!$A:$HH,COLUMN(CG4),FALSE)</f>
        <v>0</v>
      </c>
      <c r="DQ4">
        <f>VLOOKUP($A4,DW_avgs_500ns!$A:$HH,COLUMN(CH4),FALSE)</f>
        <v>0</v>
      </c>
      <c r="DR4">
        <f>VLOOKUP($A4,DW_avgs_500ns!$A:$HH,COLUMN(CI4),FALSE)</f>
        <v>0</v>
      </c>
      <c r="DS4">
        <f>VLOOKUP($A4,DW_avgs_500ns!$A:$HH,COLUMN(CJ4),FALSE)</f>
        <v>0</v>
      </c>
      <c r="DT4">
        <f>VLOOKUP($A4,DW_avgs_500ns!$A:$HH,COLUMN(CK4),FALSE)</f>
        <v>0.76770000000000005</v>
      </c>
      <c r="DU4">
        <f>VLOOKUP($A4,DW_avgs_500ns!$A:$HH,COLUMN(CL4),FALSE)</f>
        <v>0.42049999999999998</v>
      </c>
      <c r="DV4">
        <f>VLOOKUP($A4,DW_avgs_500ns!$A:$HH,COLUMN(CM4),FALSE)</f>
        <v>0</v>
      </c>
      <c r="DW4">
        <f>VLOOKUP($A4,DW_avgs_500ns!$A:$HH,COLUMN(CN4),FALSE)</f>
        <v>0</v>
      </c>
      <c r="DX4">
        <f>VLOOKUP($A4,DW_avgs_500ns!$A:$HH,COLUMN(CO4),FALSE)</f>
        <v>0.1084</v>
      </c>
      <c r="DY4">
        <f>VLOOKUP($A4,DW_avgs_500ns!$A:$HH,COLUMN(CP4),FALSE)</f>
        <v>0.44819999999999999</v>
      </c>
      <c r="DZ4">
        <f>VLOOKUP($A4,DW_avgs_500ns!$A:$HH,COLUMN(CQ4),FALSE)</f>
        <v>0</v>
      </c>
      <c r="EA4">
        <f>VLOOKUP($A4,DW_avgs_500ns!$A:$HH,COLUMN(CR4),FALSE)</f>
        <v>0</v>
      </c>
      <c r="EB4">
        <f>VLOOKUP($A4,DW_avgs_500ns!$A:$HH,COLUMN(CS4),FALSE)</f>
        <v>0</v>
      </c>
      <c r="EC4">
        <f>VLOOKUP($A4,DW_avgs_500ns!$A:$HH,COLUMN(CT4),FALSE)</f>
        <v>6.0299999999999999E-2</v>
      </c>
      <c r="ED4">
        <f>VLOOKUP($A4,DW_avgs_500ns!$A:$HH,COLUMN(CU4),FALSE)</f>
        <v>0</v>
      </c>
      <c r="EE4">
        <f>VLOOKUP($A4,DW_avgs_500ns!$A:$HH,COLUMN(CV4),FALSE)</f>
        <v>0</v>
      </c>
      <c r="EF4">
        <f>VLOOKUP($A4,DW_avgs_500ns!$A:$HH,COLUMN(CW4),FALSE)</f>
        <v>0</v>
      </c>
      <c r="EG4">
        <f>VLOOKUP($A4,DW_avgs_500ns!$A:$HH,COLUMN(CX4),FALSE)</f>
        <v>0</v>
      </c>
      <c r="EH4">
        <f>VLOOKUP($A4,DW_avgs_500ns!$A:$HH,COLUMN(CY4),FALSE)</f>
        <v>0</v>
      </c>
      <c r="EI4">
        <f>VLOOKUP($A4,DW_avgs_500ns!$A:$HH,COLUMN(CZ4),FALSE)</f>
        <v>0</v>
      </c>
      <c r="EJ4">
        <f>VLOOKUP($A4,DW_avgs_500ns!$A:$HH,COLUMN(DA4),FALSE)</f>
        <v>0</v>
      </c>
      <c r="EK4">
        <f>VLOOKUP($A4,DW_avgs_500ns!$A:$HH,COLUMN(DB4),FALSE)</f>
        <v>0</v>
      </c>
      <c r="EL4">
        <f>VLOOKUP($A4,DW_avgs_500ns!$A:$HH,COLUMN(DC4),FALSE)</f>
        <v>8.0000000000000004E-4</v>
      </c>
      <c r="EM4">
        <f>VLOOKUP($A4,DW_avgs_500ns!$A:$HH,COLUMN(DD4),FALSE)</f>
        <v>0.63729999999999998</v>
      </c>
      <c r="EN4">
        <f>VLOOKUP($A4,DW_avgs_500ns!$A:$HH,COLUMN(DE4),FALSE)</f>
        <v>0</v>
      </c>
      <c r="EO4">
        <f>VLOOKUP($A4,DW_avgs_500ns!$A:$HH,COLUMN(DF4),FALSE)</f>
        <v>0.50690000000000002</v>
      </c>
      <c r="EP4">
        <f>VLOOKUP($A4,DW_avgs_500ns!$A:$HH,COLUMN(DG4),FALSE)</f>
        <v>0.44819999999999999</v>
      </c>
      <c r="EQ4">
        <f>VLOOKUP($A4,DW_avgs_500ns!$A:$HH,COLUMN(DH4),FALSE)</f>
        <v>0.47839999999999999</v>
      </c>
      <c r="ER4">
        <f>VLOOKUP($A4,DW_avgs_500ns!$A:$HH,COLUMN(DI4),FALSE)</f>
        <v>8.0000000000000004E-4</v>
      </c>
      <c r="ES4">
        <f>VLOOKUP($A4,DW_avgs_500ns!$A:$HH,COLUMN(DJ4),FALSE)</f>
        <v>1.6000000000000001E-3</v>
      </c>
      <c r="ET4">
        <f>VLOOKUP($A4,DW_avgs_500ns!$A:$HH,COLUMN(DK4),FALSE)</f>
        <v>0.19800000000000001</v>
      </c>
      <c r="EU4">
        <f>VLOOKUP($A4,DW_avgs_500ns!$A:$HH,COLUMN(DL4),FALSE)</f>
        <v>0.1198</v>
      </c>
      <c r="EV4">
        <f>VLOOKUP($A4,DW_avgs_500ns!$A:$HH,COLUMN(DM4),FALSE)</f>
        <v>0</v>
      </c>
      <c r="EW4">
        <f>VLOOKUP($A4,DW_avgs_500ns!$A:$HH,COLUMN(DN4),FALSE)</f>
        <v>0</v>
      </c>
      <c r="EX4">
        <f>VLOOKUP($A4,DW_avgs_500ns!$A:$HH,COLUMN(DO4),FALSE)</f>
        <v>0</v>
      </c>
      <c r="EY4">
        <f>VLOOKUP($A4,DW_avgs_500ns!$A:$HH,COLUMN(DP4),FALSE)</f>
        <v>3.3E-3</v>
      </c>
      <c r="EZ4">
        <f>VLOOKUP($A4,DW_avgs_500ns!$A:$HH,COLUMN(DQ4),FALSE)</f>
        <v>0</v>
      </c>
      <c r="FA4">
        <f>VLOOKUP($A4,DW_avgs_500ns!$A:$HH,COLUMN(DR4),FALSE)</f>
        <v>0</v>
      </c>
      <c r="FB4">
        <f>VLOOKUP($A4,DW_avgs_500ns!$A:$HH,COLUMN(DS4),FALSE)</f>
        <v>0</v>
      </c>
      <c r="FC4">
        <f>VLOOKUP($A4,DW_avgs_500ns!$A:$HH,COLUMN(DT4),FALSE)</f>
        <v>6.4999999999999997E-3</v>
      </c>
      <c r="FD4">
        <f>VLOOKUP($A4,DW_avgs_500ns!$A:$HH,COLUMN(DU4),FALSE)</f>
        <v>0.55500000000000005</v>
      </c>
      <c r="FE4">
        <f>VLOOKUP($A4,DW_avgs_500ns!$A:$HH,COLUMN(DV4),FALSE)</f>
        <v>0.23960000000000001</v>
      </c>
      <c r="FF4">
        <f>VLOOKUP($A4,DW_avgs_500ns!$A:$HH,COLUMN(DW4),FALSE)</f>
        <v>6.4999999999999997E-3</v>
      </c>
      <c r="FG4">
        <f>VLOOKUP($A4,DW_avgs_500ns!$A:$HH,COLUMN(DX4),FALSE)</f>
        <v>0.15570000000000001</v>
      </c>
      <c r="FH4">
        <f>VLOOKUP($A4,DW_avgs_500ns!$A:$HH,COLUMN(DY4),FALSE)</f>
        <v>0.14099999999999999</v>
      </c>
      <c r="FI4">
        <f>VLOOKUP($A4,DW_avgs_500ns!$A:$HH,COLUMN(DZ4),FALSE)</f>
        <v>0.16139999999999999</v>
      </c>
      <c r="FJ4">
        <f>VLOOKUP($A4,DW_avgs_500ns!$A:$HH,COLUMN(EA4),FALSE)</f>
        <v>0</v>
      </c>
      <c r="FK4">
        <f>VLOOKUP($A4,DW_avgs_500ns!$A:$HH,COLUMN(EB4),FALSE)</f>
        <v>8.0000000000000004E-4</v>
      </c>
      <c r="FL4">
        <f>VLOOKUP($A4,DW_avgs_500ns!$A:$HH,COLUMN(EC4),FALSE)</f>
        <v>0</v>
      </c>
      <c r="FM4">
        <f>VLOOKUP($A4,DW_avgs_500ns!$A:$HH,COLUMN(ED4),FALSE)</f>
        <v>0</v>
      </c>
      <c r="FN4">
        <f>VLOOKUP($A4,DW_avgs_500ns!$A:$HH,COLUMN(EE4),FALSE)</f>
        <v>0.63160000000000005</v>
      </c>
      <c r="FO4">
        <f>VLOOKUP($A4,DW_avgs_500ns!$A:$HH,COLUMN(EF4),FALSE)</f>
        <v>8.72E-2</v>
      </c>
      <c r="FP4">
        <f>VLOOKUP($A4,DW_avgs_500ns!$A:$HH,COLUMN(EG4),FALSE)</f>
        <v>0</v>
      </c>
      <c r="FQ4">
        <f>VLOOKUP($A4,DW_avgs_500ns!$A:$HH,COLUMN(EH4),FALSE)</f>
        <v>0</v>
      </c>
      <c r="FR4">
        <f>VLOOKUP($A4,DW_avgs_500ns!$A:$HH,COLUMN(EI4),FALSE)</f>
        <v>0.71960000000000002</v>
      </c>
      <c r="FS4">
        <f>VLOOKUP($A4,DW_avgs_500ns!$A:$HH,COLUMN(EJ4),FALSE)</f>
        <v>0.5746</v>
      </c>
      <c r="FT4">
        <f>VLOOKUP($A4,DW_avgs_500ns!$A:$HH,COLUMN(EK4),FALSE)</f>
        <v>0</v>
      </c>
      <c r="FU4">
        <f>VLOOKUP($A4,DW_avgs_500ns!$A:$HH,COLUMN(EL4),FALSE)</f>
        <v>0.45879999999999999</v>
      </c>
      <c r="FV4">
        <f>VLOOKUP($A4,DW_avgs_500ns!$A:$HH,COLUMN(EM4),FALSE)</f>
        <v>5.3800000000000001E-2</v>
      </c>
      <c r="FW4">
        <f>VLOOKUP($A4,DW_avgs_500ns!$A:$HH,COLUMN(EN4),FALSE)</f>
        <v>0.77180000000000004</v>
      </c>
      <c r="FX4">
        <f>VLOOKUP($A4,DW_avgs_500ns!$A:$HH,COLUMN(EO4),FALSE)</f>
        <v>0</v>
      </c>
      <c r="FY4">
        <f>VLOOKUP($A4,DW_avgs_500ns!$A:$HH,COLUMN(EP4),FALSE)</f>
        <v>0</v>
      </c>
      <c r="FZ4">
        <f>VLOOKUP($A4,DW_avgs_500ns!$A:$HH,COLUMN(EQ4),FALSE)</f>
        <v>0</v>
      </c>
      <c r="GA4">
        <f>VLOOKUP($A4,DW_avgs_500ns!$A:$HH,COLUMN(ER4),FALSE)</f>
        <v>0</v>
      </c>
      <c r="GB4">
        <f>VLOOKUP($A4,DW_avgs_500ns!$A:$HH,COLUMN(ES4),FALSE)</f>
        <v>0</v>
      </c>
      <c r="GC4">
        <f>VLOOKUP($A4,DW_avgs_500ns!$A:$HH,COLUMN(ET4),FALSE)</f>
        <v>0</v>
      </c>
      <c r="GD4">
        <f>VLOOKUP($A4,DW_avgs_500ns!$A:$HH,COLUMN(EU4),FALSE)</f>
        <v>0</v>
      </c>
      <c r="GE4">
        <f>VLOOKUP($A4,DW_avgs_500ns!$A:$HH,COLUMN(EV4),FALSE)</f>
        <v>0</v>
      </c>
      <c r="GF4">
        <f>VLOOKUP($A4,DW_avgs_500ns!$A:$HH,COLUMN(EW4),FALSE)</f>
        <v>0.7319</v>
      </c>
      <c r="GG4">
        <f>VLOOKUP($A4,DW_avgs_500ns!$A:$HH,COLUMN(EX4),FALSE)</f>
        <v>0.88349999999999995</v>
      </c>
      <c r="GH4">
        <f>VLOOKUP($A4,DW_avgs_500ns!$A:$HH,COLUMN(EY4),FALSE)</f>
        <v>0</v>
      </c>
      <c r="GI4">
        <f>VLOOKUP($A4,DW_avgs_500ns!$A:$HH,COLUMN(EZ4),FALSE)</f>
        <v>0</v>
      </c>
      <c r="GJ4">
        <f>VLOOKUP($A4,DW_avgs_500ns!$A:$HH,COLUMN(FA4),FALSE)</f>
        <v>0</v>
      </c>
      <c r="GK4">
        <f>VLOOKUP($A4,DW_avgs_500ns!$A:$HH,COLUMN(FB4),FALSE)</f>
        <v>3.0200000000000001E-2</v>
      </c>
      <c r="GL4">
        <f>VLOOKUP($A4,DW_avgs_500ns!$A:$HH,COLUMN(FC4),FALSE)</f>
        <v>0</v>
      </c>
      <c r="GM4">
        <f>VLOOKUP($A4,DW_avgs_500ns!$A:$HH,COLUMN(FD4),FALSE)</f>
        <v>0</v>
      </c>
      <c r="GN4">
        <f>VLOOKUP($A4,DW_avgs_500ns!$A:$HH,COLUMN(FE4),FALSE)</f>
        <v>0</v>
      </c>
      <c r="GO4">
        <f>VLOOKUP($A4,DW_avgs_500ns!$A:$HH,COLUMN(FF4),FALSE)</f>
        <v>1.6000000000000001E-3</v>
      </c>
      <c r="GP4">
        <f>VLOOKUP($A4,DW_avgs_500ns!$A:$HH,COLUMN(FG4),FALSE)</f>
        <v>0</v>
      </c>
      <c r="GQ4">
        <f>VLOOKUP($A4,DW_avgs_500ns!$A:$HH,COLUMN(FH4),FALSE)</f>
        <v>0</v>
      </c>
      <c r="GR4">
        <f>VLOOKUP($A4,DW_avgs_500ns!$A:$HH,COLUMN(FI4),FALSE)</f>
        <v>0</v>
      </c>
      <c r="GS4">
        <f>VLOOKUP($A4,DW_avgs_500ns!$A:$HH,COLUMN(FJ4),FALSE)</f>
        <v>0</v>
      </c>
      <c r="GT4">
        <f>VLOOKUP($A4,DW_avgs_500ns!$A:$HH,COLUMN(FK4),FALSE)</f>
        <v>0</v>
      </c>
      <c r="GU4">
        <f>VLOOKUP($A4,DW_avgs_500ns!$A:$HH,COLUMN(FL4),FALSE)</f>
        <v>0</v>
      </c>
      <c r="GV4">
        <f>VLOOKUP($A4,DW_avgs_500ns!$A:$HH,COLUMN(FM4),FALSE)</f>
        <v>0</v>
      </c>
      <c r="GW4">
        <f>VLOOKUP($A4,DW_avgs_500ns!$A:$HH,COLUMN(FN4),FALSE)</f>
        <v>0</v>
      </c>
      <c r="GX4">
        <f>VLOOKUP($A4,DW_avgs_500ns!$A:$HH,COLUMN(FO4),FALSE)</f>
        <v>0</v>
      </c>
      <c r="GY4">
        <f>VLOOKUP($A4,DW_avgs_500ns!$A:$HH,COLUMN(FP4),FALSE)</f>
        <v>0</v>
      </c>
      <c r="GZ4">
        <f>VLOOKUP($A4,DW_avgs_500ns!$A:$HH,COLUMN(FQ4),FALSE)</f>
        <v>0</v>
      </c>
      <c r="HA4">
        <f>VLOOKUP($A4,DW_avgs_500ns!$A:$HH,COLUMN(FR4),FALSE)</f>
        <v>0</v>
      </c>
      <c r="HB4">
        <f>VLOOKUP($A4,DW_avgs_500ns!$A:$HH,COLUMN(FS4),FALSE)</f>
        <v>0</v>
      </c>
      <c r="HC4">
        <f>VLOOKUP($A4,DW_avgs_500ns!$A:$HH,COLUMN(FT4),FALSE)</f>
        <v>0</v>
      </c>
      <c r="HD4">
        <f>VLOOKUP($A4,DW_avgs_500ns!$A:$HH,COLUMN(FU4),FALSE)</f>
        <v>0</v>
      </c>
      <c r="HE4">
        <f>VLOOKUP($A4,DW_avgs_500ns!$A:$HH,COLUMN(FV4),FALSE)</f>
        <v>0</v>
      </c>
      <c r="HF4">
        <f>VLOOKUP($A4,DW_avgs_500ns!$A:$HH,COLUMN(FW4),FALSE)</f>
        <v>0</v>
      </c>
      <c r="HG4">
        <f>VLOOKUP($A4,DW_avgs_500ns!$A:$HH,COLUMN(FX4),FALSE)</f>
        <v>0</v>
      </c>
      <c r="HH4">
        <f>VLOOKUP($A4,DW_avgs_500ns!$A:$HH,COLUMN(FY4),FALSE)</f>
        <v>0</v>
      </c>
      <c r="HI4">
        <f>VLOOKUP($A4,DW_avgs_500ns!$A:$HH,COLUMN(FZ4),FALSE)</f>
        <v>8.0000000000000004E-4</v>
      </c>
      <c r="HJ4">
        <f>VLOOKUP($A4,DW_avgs_500ns!$A:$HH,COLUMN(GA4),FALSE)</f>
        <v>0</v>
      </c>
      <c r="HK4">
        <f>VLOOKUP($A4,DW_avgs_500ns!$A:$HH,COLUMN(GB4),FALSE)</f>
        <v>4.48E-2</v>
      </c>
      <c r="HL4">
        <f>VLOOKUP($A4,DW_avgs_500ns!$A:$HH,COLUMN(GC4),FALSE)</f>
        <v>0</v>
      </c>
      <c r="HM4">
        <f>VLOOKUP($A4,DW_avgs_500ns!$A:$HH,COLUMN(GD4),FALSE)</f>
        <v>0.36430000000000001</v>
      </c>
      <c r="HN4">
        <f>VLOOKUP($A4,DW_avgs_500ns!$A:$HH,COLUMN(GE4),FALSE)</f>
        <v>0.82479999999999998</v>
      </c>
      <c r="HO4">
        <f>VLOOKUP($A4,DW_avgs_500ns!$A:$HH,COLUMN(GF4),FALSE)</f>
        <v>0.62180000000000002</v>
      </c>
      <c r="HP4">
        <f>VLOOKUP($A4,DW_avgs_500ns!$A:$HH,COLUMN(GG4),FALSE)</f>
        <v>0.57379999999999998</v>
      </c>
      <c r="HQ4">
        <f>VLOOKUP($A4,DW_avgs_500ns!$A:$HH,COLUMN(GH4),FALSE)</f>
        <v>0.29420000000000002</v>
      </c>
      <c r="HR4">
        <f>VLOOKUP($A4,DW_avgs_500ns!$A:$HH,COLUMN(GI4),FALSE)</f>
        <v>4.8899999999999999E-2</v>
      </c>
      <c r="HS4">
        <f>VLOOKUP($A4,DW_avgs_500ns!$A:$HH,COLUMN(GJ4),FALSE)</f>
        <v>0.29339999999999999</v>
      </c>
      <c r="HT4">
        <f>VLOOKUP($A4,DW_avgs_500ns!$A:$HH,COLUMN(GK4),FALSE)</f>
        <v>0.59330000000000005</v>
      </c>
      <c r="HU4">
        <f>VLOOKUP($A4,DW_avgs_500ns!$A:$HH,COLUMN(GL4),FALSE)</f>
        <v>0.52729999999999999</v>
      </c>
      <c r="HV4">
        <f>VLOOKUP($A4,DW_avgs_500ns!$A:$HH,COLUMN(GM4),FALSE)</f>
        <v>0.81089999999999995</v>
      </c>
      <c r="HW4">
        <f>VLOOKUP($A4,DW_avgs_500ns!$A:$HH,COLUMN(GN4),FALSE)</f>
        <v>0.52969999999999995</v>
      </c>
      <c r="HX4">
        <f>VLOOKUP($A4,DW_avgs_500ns!$A:$HH,COLUMN(GO4),FALSE)</f>
        <v>2.53E-2</v>
      </c>
      <c r="HY4">
        <f>VLOOKUP($A4,DW_avgs_500ns!$A:$HH,COLUMN(GP4),FALSE)</f>
        <v>0.436</v>
      </c>
      <c r="HZ4">
        <f>VLOOKUP($A4,DW_avgs_500ns!$A:$HH,COLUMN(GQ4),FALSE)</f>
        <v>0</v>
      </c>
      <c r="IA4">
        <f>VLOOKUP($A4,DW_avgs_500ns!$A:$HH,COLUMN(GR4),FALSE)</f>
        <v>8.0000000000000004E-4</v>
      </c>
      <c r="IB4">
        <f>VLOOKUP($A4,DW_avgs_500ns!$A:$HH,COLUMN(GS4),FALSE)</f>
        <v>1.6000000000000001E-3</v>
      </c>
      <c r="IC4">
        <f>VLOOKUP($A4,DW_avgs_500ns!$A:$HH,COLUMN(GT4),FALSE)</f>
        <v>3.1800000000000002E-2</v>
      </c>
      <c r="ID4">
        <f>VLOOKUP($A4,DW_avgs_500ns!$A:$HH,COLUMN(GU4),FALSE)</f>
        <v>0.49469999999999997</v>
      </c>
      <c r="IE4">
        <f>VLOOKUP($A4,DW_avgs_500ns!$A:$HH,COLUMN(GV4),FALSE)</f>
        <v>0.4148</v>
      </c>
      <c r="IF4">
        <f>VLOOKUP($A4,DW_avgs_500ns!$A:$HH,COLUMN(GW4),FALSE)</f>
        <v>0</v>
      </c>
      <c r="IG4">
        <f>VLOOKUP($A4,DW_avgs_500ns!$A:$HH,COLUMN(GX4),FALSE)</f>
        <v>0</v>
      </c>
      <c r="IH4">
        <f>VLOOKUP($A4,DW_avgs_500ns!$A:$HH,COLUMN(GY4),FALSE)</f>
        <v>0</v>
      </c>
      <c r="II4">
        <f>VLOOKUP($A4,DW_avgs_500ns!$A:$HH,COLUMN(GZ4),FALSE)</f>
        <v>0</v>
      </c>
      <c r="IJ4">
        <f>VLOOKUP($A4,DW_avgs_500ns!$A:$HH,COLUMN(HA4),FALSE)</f>
        <v>0</v>
      </c>
      <c r="IK4">
        <f>VLOOKUP($A4,DW_avgs_500ns!$A:$HH,COLUMN(HB4),FALSE)</f>
        <v>0</v>
      </c>
      <c r="IL4">
        <f>VLOOKUP($A4,DW_avgs_500ns!$A:$HH,COLUMN(HC4),FALSE)</f>
        <v>0</v>
      </c>
      <c r="IM4">
        <f>VLOOKUP($A4,DW_avgs_500ns!$A:$HH,COLUMN(HD4),FALSE)</f>
        <v>0</v>
      </c>
      <c r="IN4">
        <f>VLOOKUP($A4,DW_avgs_500ns!$A:$HH,COLUMN(HE4),FALSE)</f>
        <v>0</v>
      </c>
      <c r="IO4">
        <f>VLOOKUP($A4,DW_avgs_500ns!$A:$HH,COLUMN(HF4),FALSE)</f>
        <v>0</v>
      </c>
      <c r="IP4">
        <f>VLOOKUP($A4,DW_avgs_500ns!$A:$HH,COLUMN(HG4),FALSE)</f>
        <v>0</v>
      </c>
      <c r="IQ4">
        <f>VLOOKUP($A4,DW_avgs_500ns!$A:$HH,COLUMN(HH4),FALSE)</f>
        <v>0</v>
      </c>
      <c r="IR4" t="str">
        <f>VLOOKUP(A4,pkt_vol!A:H,COLUMN(C4),FALSE)</f>
        <v>961.2702991766528</v>
      </c>
      <c r="IS4" t="str">
        <f>VLOOKUP($A4,pkt_vol!A:H,COLUMN(D4),FALSE)</f>
        <v>107.61396370256874</v>
      </c>
      <c r="IT4">
        <f>VLOOKUP($A4,pkt_vol!A:H,COLUMN(G4),FALSE)</f>
        <v>7.4427325344419995E-2</v>
      </c>
      <c r="IU4" t="str">
        <f>VLOOKUP($A4,lig_contacts!$A:$U,COLUMN(B4),FALSE)</f>
        <v>13.707181870057878</v>
      </c>
      <c r="IV4" t="str">
        <f>VLOOKUP($A4,lig_contacts!$A:$U,COLUMN(C4),FALSE)</f>
        <v>1.5486511795267746</v>
      </c>
      <c r="IW4">
        <f>VLOOKUP($A4,lig_contacts!$A:$U,COLUMN(D4),FALSE)</f>
        <v>1</v>
      </c>
      <c r="IX4" t="str">
        <f>VLOOKUP($A4,lig_contacts!$A:$U,COLUMN(E4),FALSE)</f>
        <v>2.231026330806228</v>
      </c>
      <c r="IY4" t="str">
        <f>VLOOKUP($A4,lig_contacts!$A:$U,COLUMN(F4),FALSE)</f>
        <v>0.6562695845052414</v>
      </c>
      <c r="IZ4" t="str">
        <f>VLOOKUP($A4,lig_contacts!$A:$U,COLUMN(G4),FALSE)</f>
        <v>0.9983696095214804</v>
      </c>
      <c r="JA4" t="str">
        <f>VLOOKUP($A4,lig_contacts!$A:$U,COLUMN(H4),FALSE)</f>
        <v>2.171924675959892</v>
      </c>
      <c r="JB4" t="str">
        <f>VLOOKUP($A4,lig_contacts!$A:$U,COLUMN(I4),FALSE)</f>
        <v>0.5315826962088444</v>
      </c>
      <c r="JC4">
        <f>VLOOKUP($A4,lig_contacts!$A:$U,COLUMN(J4),FALSE)</f>
        <v>0.99983696095214802</v>
      </c>
      <c r="JD4" t="str">
        <f>VLOOKUP($A4,lig_contacts!$A:$U,COLUMN(K4),FALSE)</f>
        <v>0.6256623461318986</v>
      </c>
      <c r="JE4" t="str">
        <f>VLOOKUP($A4,lig_contacts!$A:$U,COLUMN(L4),FALSE)</f>
        <v>0.5440595315776757</v>
      </c>
      <c r="JF4" t="str">
        <f>VLOOKUP($A4,lig_contacts!$A:$U,COLUMN(M4),FALSE)</f>
        <v>0.5947664465639521</v>
      </c>
      <c r="JG4">
        <f>VLOOKUP($A4,lig_contacts!$A:$U,COLUMN(N4),FALSE)</f>
        <v>0</v>
      </c>
      <c r="JH4">
        <f>VLOOKUP($A4,lig_contacts!$A:$U,COLUMN(O4),FALSE)</f>
        <v>0</v>
      </c>
      <c r="JI4">
        <f>VLOOKUP($A4,lig_contacts!$A:$U,COLUMN(P4),FALSE)</f>
        <v>0</v>
      </c>
      <c r="JJ4" t="str">
        <f>VLOOKUP($A4,lig_contacts!$A:$U,COLUMN(Q4),FALSE)</f>
        <v>18.735795222955897</v>
      </c>
      <c r="JK4" t="str">
        <f>VLOOKUP($A4,lig_contacts!$A:$U,COLUMN(R4),FALSE)</f>
        <v>1.7591765787065563</v>
      </c>
      <c r="JL4">
        <f>VLOOKUP($A4,lig_contacts!$A:$U,COLUMN(S4),FALSE)</f>
        <v>1</v>
      </c>
      <c r="JM4" t="str">
        <f>VLOOKUP($A4,lig_contacts!$A:$U,COLUMN(T4),FALSE)</f>
        <v>0.7314319216921785</v>
      </c>
      <c r="JN4">
        <f>VLOOKUP($A4,lig_contacts!$A:$U,COLUMN(U4),FALSE)</f>
        <v>4.2988272777701002E-2</v>
      </c>
      <c r="JO4">
        <v>1.6739999999999999</v>
      </c>
      <c r="JP4">
        <v>0.80500000000000005</v>
      </c>
      <c r="JQ4">
        <v>0.871</v>
      </c>
      <c r="JR4" s="7" t="s">
        <v>2969</v>
      </c>
    </row>
    <row r="5" spans="1:278" x14ac:dyDescent="0.2">
      <c r="A5" t="s">
        <v>197</v>
      </c>
      <c r="B5" s="4">
        <v>17</v>
      </c>
      <c r="C5" s="2" t="s">
        <v>10</v>
      </c>
      <c r="D5">
        <f t="shared" si="0"/>
        <v>1</v>
      </c>
      <c r="F5" t="s">
        <v>1252</v>
      </c>
      <c r="G5">
        <v>0.2913</v>
      </c>
      <c r="H5">
        <v>4.8399999999999999E-2</v>
      </c>
      <c r="I5">
        <v>0.3216</v>
      </c>
      <c r="J5">
        <v>6.4299999999999996E-2</v>
      </c>
      <c r="K5">
        <v>0.9536</v>
      </c>
      <c r="L5">
        <v>0.255</v>
      </c>
      <c r="M5">
        <v>0.42209999999999998</v>
      </c>
      <c r="N5">
        <v>0.14599999999999999</v>
      </c>
      <c r="O5">
        <v>8.5533000000000001</v>
      </c>
      <c r="P5">
        <v>0.76129999999999998</v>
      </c>
      <c r="Q5">
        <v>89.86</v>
      </c>
      <c r="R5">
        <v>0.47</v>
      </c>
      <c r="S5">
        <v>9.67</v>
      </c>
      <c r="T5">
        <f>VLOOKUP(A5,R_scores!A:T,3,FALSE)</f>
        <v>0.33910000000000001</v>
      </c>
      <c r="U5">
        <f>VLOOKUP($A5,R_scores!$A:$T,4,FALSE)</f>
        <v>0.13320000000000001</v>
      </c>
      <c r="V5">
        <f>VLOOKUP($A5,R_scores!$A:$T,5,FALSE)</f>
        <v>0.192</v>
      </c>
      <c r="W5">
        <f>VLOOKUP($A5,R_scores!$A:$T,6,FALSE)</f>
        <v>0.44700000000000001</v>
      </c>
      <c r="X5">
        <f>VLOOKUP($A5,R_scores!$A:$T,7,FALSE)</f>
        <v>2.86E-2</v>
      </c>
      <c r="Y5">
        <f>VLOOKUP($A5,R_scores!$A:$T,8,FALSE)</f>
        <v>3.61E-2</v>
      </c>
      <c r="Z5">
        <f>VLOOKUP($A5,R_scores!$A:$T,9,FALSE)</f>
        <v>6.1400000000000003E-2</v>
      </c>
      <c r="AA5">
        <f>VLOOKUP($A5,R_scores!$A:$T,10,FALSE)</f>
        <v>0.46110000000000001</v>
      </c>
      <c r="AB5">
        <f>VLOOKUP($A5,R_scores!$A:$T,11,FALSE)</f>
        <v>0.13350000000000001</v>
      </c>
      <c r="AC5">
        <f>VLOOKUP($A5,R_scores!$A:$T,12,FALSE)</f>
        <v>0.14249999999999999</v>
      </c>
      <c r="AD5">
        <f>VLOOKUP($A5,R_scores!$A:$T,13,FALSE)</f>
        <v>-6.1000000000000004E-3</v>
      </c>
      <c r="AE5">
        <f>VLOOKUP($A5,R_scores!$A:$T,14,FALSE)</f>
        <v>-8.9599999999999999E-2</v>
      </c>
      <c r="AF5">
        <f>VLOOKUP($A5,R_scores!$A:$T,15,FALSE)</f>
        <v>0.36499999999999999</v>
      </c>
      <c r="AG5">
        <f>VLOOKUP($A5,R_scores!$A:$T,16,FALSE)</f>
        <v>-1.3100000000000001E-2</v>
      </c>
      <c r="AH5">
        <f>VLOOKUP($A5,R_scores!$A:$T,17,FALSE)</f>
        <v>0.34920000000000001</v>
      </c>
      <c r="AI5">
        <f>VLOOKUP($A5,R_scores!$A:$T,18,FALSE)</f>
        <v>0.251</v>
      </c>
      <c r="AJ5">
        <f>VLOOKUP($A5,R_scores!$A:$T,19,FALSE)</f>
        <v>0.38819999999999999</v>
      </c>
      <c r="AK5">
        <f>VLOOKUP($A5,R_scores!$A:$T,20,FALSE)</f>
        <v>-1.32E-2</v>
      </c>
      <c r="AL5">
        <f>VLOOKUP($A5,DW_avgs_500ns!$A:$HH,COLUMN(C5),FALSE)</f>
        <v>0</v>
      </c>
      <c r="AM5">
        <f>VLOOKUP($A5,DW_avgs_500ns!$A:$HH,COLUMN(D5),FALSE)</f>
        <v>0</v>
      </c>
      <c r="AN5">
        <f>VLOOKUP($A5,DW_avgs_500ns!$A:$HH,COLUMN(E5),FALSE)</f>
        <v>0</v>
      </c>
      <c r="AO5">
        <f>VLOOKUP($A5,DW_avgs_500ns!$A:$HH,COLUMN(F5),FALSE)</f>
        <v>0</v>
      </c>
      <c r="AP5">
        <f>VLOOKUP($A5,DW_avgs_500ns!$A:$HH,COLUMN(G5),FALSE)</f>
        <v>0</v>
      </c>
      <c r="AQ5">
        <f>VLOOKUP($A5,DW_avgs_500ns!$A:$HH,COLUMN(H5),FALSE)</f>
        <v>0</v>
      </c>
      <c r="AR5">
        <f>VLOOKUP($A5,DW_avgs_500ns!$A:$HH,COLUMN(I5),FALSE)</f>
        <v>0</v>
      </c>
      <c r="AS5">
        <f>VLOOKUP($A5,DW_avgs_500ns!$A:$HH,COLUMN(J5),FALSE)</f>
        <v>0</v>
      </c>
      <c r="AT5">
        <f>VLOOKUP($A5,DW_avgs_500ns!$A:$HH,COLUMN(K5),FALSE)</f>
        <v>0</v>
      </c>
      <c r="AU5">
        <f>VLOOKUP($A5,DW_avgs_500ns!$A:$HH,COLUMN(L5),FALSE)</f>
        <v>0</v>
      </c>
      <c r="AV5">
        <f>VLOOKUP($A5,DW_avgs_500ns!$A:$HH,COLUMN(M5),FALSE)</f>
        <v>0</v>
      </c>
      <c r="AW5">
        <f>VLOOKUP($A5,DW_avgs_500ns!$A:$HH,COLUMN(N5),FALSE)</f>
        <v>0</v>
      </c>
      <c r="AX5">
        <f>VLOOKUP($A5,DW_avgs_500ns!$A:$HH,COLUMN(O5),FALSE)</f>
        <v>0</v>
      </c>
      <c r="AY5">
        <f>VLOOKUP($A5,DW_avgs_500ns!$A:$HH,COLUMN(P5),FALSE)</f>
        <v>0</v>
      </c>
      <c r="AZ5">
        <f>VLOOKUP($A5,DW_avgs_500ns!$A:$HH,COLUMN(Q5),FALSE)</f>
        <v>3.3E-3</v>
      </c>
      <c r="BA5">
        <f>VLOOKUP($A5,DW_avgs_500ns!$A:$HH,COLUMN(R5),FALSE)</f>
        <v>0.53139999999999998</v>
      </c>
      <c r="BB5">
        <f>VLOOKUP($A5,DW_avgs_500ns!$A:$HH,COLUMN(S5),FALSE)</f>
        <v>0</v>
      </c>
      <c r="BC5">
        <f>VLOOKUP($A5,DW_avgs_500ns!$A:$HH,COLUMN(T5),FALSE)</f>
        <v>5.5399999999999998E-2</v>
      </c>
      <c r="BD5">
        <f>VLOOKUP($A5,DW_avgs_500ns!$A:$HH,COLUMN(U5),FALSE)</f>
        <v>1.14E-2</v>
      </c>
      <c r="BE5">
        <f>VLOOKUP($A5,DW_avgs_500ns!$A:$HH,COLUMN(V5),FALSE)</f>
        <v>7.2499999999999995E-2</v>
      </c>
      <c r="BF5">
        <f>VLOOKUP($A5,DW_avgs_500ns!$A:$HH,COLUMN(W5),FALSE)</f>
        <v>0.498</v>
      </c>
      <c r="BG5">
        <f>VLOOKUP($A5,DW_avgs_500ns!$A:$HH,COLUMN(X5),FALSE)</f>
        <v>0.38390000000000002</v>
      </c>
      <c r="BH5">
        <f>VLOOKUP($A5,DW_avgs_500ns!$A:$HH,COLUMN(Y5),FALSE)</f>
        <v>0</v>
      </c>
      <c r="BI5">
        <f>VLOOKUP($A5,DW_avgs_500ns!$A:$HH,COLUMN(Z5),FALSE)</f>
        <v>0</v>
      </c>
      <c r="BJ5">
        <f>VLOOKUP($A5,DW_avgs_500ns!$A:$HH,COLUMN(AA5),FALSE)</f>
        <v>0</v>
      </c>
      <c r="BK5">
        <f>VLOOKUP($A5,DW_avgs_500ns!$A:$HH,COLUMN(AB5),FALSE)</f>
        <v>0</v>
      </c>
      <c r="BL5">
        <f>VLOOKUP($A5,DW_avgs_500ns!$A:$HH,COLUMN(AC5),FALSE)</f>
        <v>0.74650000000000005</v>
      </c>
      <c r="BM5">
        <f>VLOOKUP($A5,DW_avgs_500ns!$A:$HH,COLUMN(AD5),FALSE)</f>
        <v>6.4999999999999997E-3</v>
      </c>
      <c r="BN5">
        <f>VLOOKUP($A5,DW_avgs_500ns!$A:$HH,COLUMN(AE5),FALSE)</f>
        <v>0</v>
      </c>
      <c r="BO5">
        <f>VLOOKUP($A5,DW_avgs_500ns!$A:$HH,COLUMN(AF5),FALSE)</f>
        <v>0</v>
      </c>
      <c r="BP5">
        <f>VLOOKUP($A5,DW_avgs_500ns!$A:$HH,COLUMN(AG5),FALSE)</f>
        <v>0</v>
      </c>
      <c r="BQ5">
        <f>VLOOKUP($A5,DW_avgs_500ns!$A:$HH,COLUMN(AH5),FALSE)</f>
        <v>0</v>
      </c>
      <c r="BR5">
        <f>VLOOKUP($A5,DW_avgs_500ns!$A:$HH,COLUMN(AI5),FALSE)</f>
        <v>0.90710000000000002</v>
      </c>
      <c r="BS5">
        <f>VLOOKUP($A5,DW_avgs_500ns!$A:$HH,COLUMN(AJ5),FALSE)</f>
        <v>0.60640000000000005</v>
      </c>
      <c r="BT5">
        <f>VLOOKUP($A5,DW_avgs_500ns!$A:$HH,COLUMN(AK5),FALSE)</f>
        <v>0.36430000000000001</v>
      </c>
      <c r="BU5">
        <f>VLOOKUP($A5,DW_avgs_500ns!$A:$HH,COLUMN(AL5),FALSE)</f>
        <v>1.7100000000000001E-2</v>
      </c>
      <c r="BV5">
        <f>VLOOKUP($A5,DW_avgs_500ns!$A:$HH,COLUMN(AM5),FALSE)</f>
        <v>0</v>
      </c>
      <c r="BW5">
        <f>VLOOKUP($A5,DW_avgs_500ns!$A:$HH,COLUMN(AN5),FALSE)</f>
        <v>1.7899999999999999E-2</v>
      </c>
      <c r="BX5">
        <f>VLOOKUP($A5,DW_avgs_500ns!$A:$HH,COLUMN(AO5),FALSE)</f>
        <v>0.73839999999999995</v>
      </c>
      <c r="BY5">
        <f>VLOOKUP($A5,DW_avgs_500ns!$A:$HH,COLUMN(AP5),FALSE)</f>
        <v>7.3300000000000004E-2</v>
      </c>
      <c r="BZ5">
        <f>VLOOKUP($A5,DW_avgs_500ns!$A:$HH,COLUMN(AQ5),FALSE)</f>
        <v>0.43930000000000002</v>
      </c>
      <c r="CA5">
        <f>VLOOKUP($A5,DW_avgs_500ns!$A:$HH,COLUMN(AR5),FALSE)</f>
        <v>8.0000000000000004E-4</v>
      </c>
      <c r="CB5">
        <f>VLOOKUP($A5,DW_avgs_500ns!$A:$HH,COLUMN(AS5),FALSE)</f>
        <v>0</v>
      </c>
      <c r="CC5">
        <f>VLOOKUP($A5,DW_avgs_500ns!$A:$HH,COLUMN(AT5),FALSE)</f>
        <v>0</v>
      </c>
      <c r="CD5">
        <f>VLOOKUP($A5,DW_avgs_500ns!$A:$HH,COLUMN(AU5),FALSE)</f>
        <v>0</v>
      </c>
      <c r="CE5">
        <f>VLOOKUP($A5,DW_avgs_500ns!$A:$HH,COLUMN(AV5),FALSE)</f>
        <v>0</v>
      </c>
      <c r="CF5">
        <f>VLOOKUP($A5,DW_avgs_500ns!$A:$HH,COLUMN(AW5),FALSE)</f>
        <v>0</v>
      </c>
      <c r="CG5">
        <f>VLOOKUP($A5,DW_avgs_500ns!$A:$HH,COLUMN(AX5),FALSE)</f>
        <v>0</v>
      </c>
      <c r="CH5">
        <f>VLOOKUP($A5,DW_avgs_500ns!$A:$HH,COLUMN(AY5),FALSE)</f>
        <v>0</v>
      </c>
      <c r="CI5">
        <f>VLOOKUP($A5,DW_avgs_500ns!$A:$HH,COLUMN(AZ5),FALSE)</f>
        <v>0</v>
      </c>
      <c r="CJ5">
        <f>VLOOKUP($A5,DW_avgs_500ns!$A:$HH,COLUMN(BA5),FALSE)</f>
        <v>0</v>
      </c>
      <c r="CK5">
        <f>VLOOKUP($A5,DW_avgs_500ns!$A:$HH,COLUMN(BB5),FALSE)</f>
        <v>0</v>
      </c>
      <c r="CL5">
        <f>VLOOKUP($A5,DW_avgs_500ns!$A:$HH,COLUMN(BC5),FALSE)</f>
        <v>0</v>
      </c>
      <c r="CM5">
        <f>VLOOKUP($A5,DW_avgs_500ns!$A:$HH,COLUMN(BD5),FALSE)</f>
        <v>0</v>
      </c>
      <c r="CN5">
        <f>VLOOKUP($A5,DW_avgs_500ns!$A:$HH,COLUMN(BE5),FALSE)</f>
        <v>0</v>
      </c>
      <c r="CO5">
        <f>VLOOKUP($A5,DW_avgs_500ns!$A:$HH,COLUMN(BF5),FALSE)</f>
        <v>0</v>
      </c>
      <c r="CP5">
        <f>VLOOKUP($A5,DW_avgs_500ns!$A:$HH,COLUMN(BG5),FALSE)</f>
        <v>0</v>
      </c>
      <c r="CQ5">
        <f>VLOOKUP($A5,DW_avgs_500ns!$A:$HH,COLUMN(BH5),FALSE)</f>
        <v>0</v>
      </c>
      <c r="CR5">
        <f>VLOOKUP($A5,DW_avgs_500ns!$A:$HH,COLUMN(BI5),FALSE)</f>
        <v>0</v>
      </c>
      <c r="CS5">
        <f>VLOOKUP($A5,DW_avgs_500ns!$A:$HH,COLUMN(BJ5),FALSE)</f>
        <v>0</v>
      </c>
      <c r="CT5">
        <f>VLOOKUP($A5,DW_avgs_500ns!$A:$HH,COLUMN(BK5),FALSE)</f>
        <v>0.95520000000000005</v>
      </c>
      <c r="CU5">
        <f>VLOOKUP($A5,DW_avgs_500ns!$A:$HH,COLUMN(BL5),FALSE)</f>
        <v>9.5399999999999999E-2</v>
      </c>
      <c r="CV5">
        <f>VLOOKUP($A5,DW_avgs_500ns!$A:$HH,COLUMN(BM5),FALSE)</f>
        <v>0</v>
      </c>
      <c r="CW5">
        <f>VLOOKUP($A5,DW_avgs_500ns!$A:$HH,COLUMN(BN5),FALSE)</f>
        <v>0</v>
      </c>
      <c r="CX5">
        <f>VLOOKUP($A5,DW_avgs_500ns!$A:$HH,COLUMN(BO5),FALSE)</f>
        <v>3.4200000000000001E-2</v>
      </c>
      <c r="CY5">
        <f>VLOOKUP($A5,DW_avgs_500ns!$A:$HH,COLUMN(BP5),FALSE)</f>
        <v>0</v>
      </c>
      <c r="CZ5">
        <f>VLOOKUP($A5,DW_avgs_500ns!$A:$HH,COLUMN(BQ5),FALSE)</f>
        <v>0</v>
      </c>
      <c r="DA5">
        <f>VLOOKUP($A5,DW_avgs_500ns!$A:$HH,COLUMN(BR5),FALSE)</f>
        <v>0</v>
      </c>
      <c r="DB5">
        <f>VLOOKUP($A5,DW_avgs_500ns!$A:$HH,COLUMN(BS5),FALSE)</f>
        <v>0.68300000000000005</v>
      </c>
      <c r="DC5">
        <f>VLOOKUP($A5,DW_avgs_500ns!$A:$HH,COLUMN(BT5),FALSE)</f>
        <v>1.7899999999999999E-2</v>
      </c>
      <c r="DD5">
        <f>VLOOKUP($A5,DW_avgs_500ns!$A:$HH,COLUMN(BU5),FALSE)</f>
        <v>0</v>
      </c>
      <c r="DE5">
        <f>VLOOKUP($A5,DW_avgs_500ns!$A:$HH,COLUMN(BV5),FALSE)</f>
        <v>0</v>
      </c>
      <c r="DF5">
        <f>VLOOKUP($A5,DW_avgs_500ns!$A:$HH,COLUMN(BW5),FALSE)</f>
        <v>0</v>
      </c>
      <c r="DG5">
        <f>VLOOKUP($A5,DW_avgs_500ns!$A:$HH,COLUMN(BX5),FALSE)</f>
        <v>0</v>
      </c>
      <c r="DH5">
        <f>VLOOKUP($A5,DW_avgs_500ns!$A:$HH,COLUMN(BY5),FALSE)</f>
        <v>0</v>
      </c>
      <c r="DI5">
        <f>VLOOKUP($A5,DW_avgs_500ns!$A:$HH,COLUMN(BZ5),FALSE)</f>
        <v>0</v>
      </c>
      <c r="DJ5">
        <f>VLOOKUP($A5,DW_avgs_500ns!$A:$HH,COLUMN(CA5),FALSE)</f>
        <v>0.17849999999999999</v>
      </c>
      <c r="DK5">
        <f>VLOOKUP($A5,DW_avgs_500ns!$A:$HH,COLUMN(CB5),FALSE)</f>
        <v>1.47E-2</v>
      </c>
      <c r="DL5">
        <f>VLOOKUP($A5,DW_avgs_500ns!$A:$HH,COLUMN(CC5),FALSE)</f>
        <v>0.23230000000000001</v>
      </c>
      <c r="DM5">
        <f>VLOOKUP($A5,DW_avgs_500ns!$A:$HH,COLUMN(CD5),FALSE)</f>
        <v>0.1255</v>
      </c>
      <c r="DN5">
        <f>VLOOKUP($A5,DW_avgs_500ns!$A:$HH,COLUMN(CE5),FALSE)</f>
        <v>0.28849999999999998</v>
      </c>
      <c r="DO5">
        <f>VLOOKUP($A5,DW_avgs_500ns!$A:$HH,COLUMN(CF5),FALSE)</f>
        <v>8.0699999999999994E-2</v>
      </c>
      <c r="DP5">
        <f>VLOOKUP($A5,DW_avgs_500ns!$A:$HH,COLUMN(CG5),FALSE)</f>
        <v>0</v>
      </c>
      <c r="DQ5">
        <f>VLOOKUP($A5,DW_avgs_500ns!$A:$HH,COLUMN(CH5),FALSE)</f>
        <v>0</v>
      </c>
      <c r="DR5">
        <f>VLOOKUP($A5,DW_avgs_500ns!$A:$HH,COLUMN(CI5),FALSE)</f>
        <v>0</v>
      </c>
      <c r="DS5">
        <f>VLOOKUP($A5,DW_avgs_500ns!$A:$HH,COLUMN(CJ5),FALSE)</f>
        <v>7.3000000000000001E-3</v>
      </c>
      <c r="DT5">
        <f>VLOOKUP($A5,DW_avgs_500ns!$A:$HH,COLUMN(CK5),FALSE)</f>
        <v>0.72940000000000005</v>
      </c>
      <c r="DU5">
        <f>VLOOKUP($A5,DW_avgs_500ns!$A:$HH,COLUMN(CL5),FALSE)</f>
        <v>0.1426</v>
      </c>
      <c r="DV5">
        <f>VLOOKUP($A5,DW_avgs_500ns!$A:$HH,COLUMN(CM5),FALSE)</f>
        <v>0</v>
      </c>
      <c r="DW5">
        <f>VLOOKUP($A5,DW_avgs_500ns!$A:$HH,COLUMN(CN5),FALSE)</f>
        <v>0</v>
      </c>
      <c r="DX5">
        <f>VLOOKUP($A5,DW_avgs_500ns!$A:$HH,COLUMN(CO5),FALSE)</f>
        <v>3.5000000000000003E-2</v>
      </c>
      <c r="DY5">
        <f>VLOOKUP($A5,DW_avgs_500ns!$A:$HH,COLUMN(CP5),FALSE)</f>
        <v>0</v>
      </c>
      <c r="DZ5">
        <f>VLOOKUP($A5,DW_avgs_500ns!$A:$HH,COLUMN(CQ5),FALSE)</f>
        <v>0</v>
      </c>
      <c r="EA5">
        <f>VLOOKUP($A5,DW_avgs_500ns!$A:$HH,COLUMN(CR5),FALSE)</f>
        <v>0</v>
      </c>
      <c r="EB5">
        <f>VLOOKUP($A5,DW_avgs_500ns!$A:$HH,COLUMN(CS5),FALSE)</f>
        <v>0</v>
      </c>
      <c r="EC5">
        <f>VLOOKUP($A5,DW_avgs_500ns!$A:$HH,COLUMN(CT5),FALSE)</f>
        <v>4.1599999999999998E-2</v>
      </c>
      <c r="ED5">
        <f>VLOOKUP($A5,DW_avgs_500ns!$A:$HH,COLUMN(CU5),FALSE)</f>
        <v>0</v>
      </c>
      <c r="EE5">
        <f>VLOOKUP($A5,DW_avgs_500ns!$A:$HH,COLUMN(CV5),FALSE)</f>
        <v>0</v>
      </c>
      <c r="EF5">
        <f>VLOOKUP($A5,DW_avgs_500ns!$A:$HH,COLUMN(CW5),FALSE)</f>
        <v>0</v>
      </c>
      <c r="EG5">
        <f>VLOOKUP($A5,DW_avgs_500ns!$A:$HH,COLUMN(CX5),FALSE)</f>
        <v>0</v>
      </c>
      <c r="EH5">
        <f>VLOOKUP($A5,DW_avgs_500ns!$A:$HH,COLUMN(CY5),FALSE)</f>
        <v>0</v>
      </c>
      <c r="EI5">
        <f>VLOOKUP($A5,DW_avgs_500ns!$A:$HH,COLUMN(CZ5),FALSE)</f>
        <v>0</v>
      </c>
      <c r="EJ5">
        <f>VLOOKUP($A5,DW_avgs_500ns!$A:$HH,COLUMN(DA5),FALSE)</f>
        <v>0</v>
      </c>
      <c r="EK5">
        <f>VLOOKUP($A5,DW_avgs_500ns!$A:$HH,COLUMN(DB5),FALSE)</f>
        <v>0</v>
      </c>
      <c r="EL5">
        <f>VLOOKUP($A5,DW_avgs_500ns!$A:$HH,COLUMN(DC5),FALSE)</f>
        <v>0</v>
      </c>
      <c r="EM5">
        <f>VLOOKUP($A5,DW_avgs_500ns!$A:$HH,COLUMN(DD5),FALSE)</f>
        <v>0.58109999999999995</v>
      </c>
      <c r="EN5">
        <f>VLOOKUP($A5,DW_avgs_500ns!$A:$HH,COLUMN(DE5),FALSE)</f>
        <v>0</v>
      </c>
      <c r="EO5">
        <f>VLOOKUP($A5,DW_avgs_500ns!$A:$HH,COLUMN(DF5),FALSE)</f>
        <v>2.2800000000000001E-2</v>
      </c>
      <c r="EP5">
        <f>VLOOKUP($A5,DW_avgs_500ns!$A:$HH,COLUMN(DG5),FALSE)</f>
        <v>0.78239999999999998</v>
      </c>
      <c r="EQ5">
        <f>VLOOKUP($A5,DW_avgs_500ns!$A:$HH,COLUMN(DH5),FALSE)</f>
        <v>0.18909999999999999</v>
      </c>
      <c r="ER5">
        <f>VLOOKUP($A5,DW_avgs_500ns!$A:$HH,COLUMN(DI5),FALSE)</f>
        <v>0</v>
      </c>
      <c r="ES5">
        <f>VLOOKUP($A5,DW_avgs_500ns!$A:$HH,COLUMN(DJ5),FALSE)</f>
        <v>0</v>
      </c>
      <c r="ET5">
        <f>VLOOKUP($A5,DW_avgs_500ns!$A:$HH,COLUMN(DK5),FALSE)</f>
        <v>0.54930000000000001</v>
      </c>
      <c r="EU5">
        <f>VLOOKUP($A5,DW_avgs_500ns!$A:$HH,COLUMN(DL5),FALSE)</f>
        <v>0.37</v>
      </c>
      <c r="EV5">
        <f>VLOOKUP($A5,DW_avgs_500ns!$A:$HH,COLUMN(DM5),FALSE)</f>
        <v>0</v>
      </c>
      <c r="EW5">
        <f>VLOOKUP($A5,DW_avgs_500ns!$A:$HH,COLUMN(DN5),FALSE)</f>
        <v>8.0000000000000004E-4</v>
      </c>
      <c r="EX5">
        <f>VLOOKUP($A5,DW_avgs_500ns!$A:$HH,COLUMN(DO5),FALSE)</f>
        <v>0</v>
      </c>
      <c r="EY5">
        <f>VLOOKUP($A5,DW_avgs_500ns!$A:$HH,COLUMN(DP5),FALSE)</f>
        <v>4.1000000000000003E-3</v>
      </c>
      <c r="EZ5">
        <f>VLOOKUP($A5,DW_avgs_500ns!$A:$HH,COLUMN(DQ5),FALSE)</f>
        <v>0</v>
      </c>
      <c r="FA5">
        <f>VLOOKUP($A5,DW_avgs_500ns!$A:$HH,COLUMN(DR5),FALSE)</f>
        <v>4.8999999999999998E-3</v>
      </c>
      <c r="FB5">
        <f>VLOOKUP($A5,DW_avgs_500ns!$A:$HH,COLUMN(DS5),FALSE)</f>
        <v>0</v>
      </c>
      <c r="FC5">
        <f>VLOOKUP($A5,DW_avgs_500ns!$A:$HH,COLUMN(DT5),FALSE)</f>
        <v>7.3000000000000001E-3</v>
      </c>
      <c r="FD5">
        <f>VLOOKUP($A5,DW_avgs_500ns!$A:$HH,COLUMN(DU5),FALSE)</f>
        <v>0.7873</v>
      </c>
      <c r="FE5">
        <f>VLOOKUP($A5,DW_avgs_500ns!$A:$HH,COLUMN(DV5),FALSE)</f>
        <v>0.62590000000000001</v>
      </c>
      <c r="FF5">
        <f>VLOOKUP($A5,DW_avgs_500ns!$A:$HH,COLUMN(DW5),FALSE)</f>
        <v>0</v>
      </c>
      <c r="FG5">
        <f>VLOOKUP($A5,DW_avgs_500ns!$A:$HH,COLUMN(DX5),FALSE)</f>
        <v>8.2299999999999998E-2</v>
      </c>
      <c r="FH5">
        <f>VLOOKUP($A5,DW_avgs_500ns!$A:$HH,COLUMN(DY5),FALSE)</f>
        <v>0.39450000000000002</v>
      </c>
      <c r="FI5">
        <f>VLOOKUP($A5,DW_avgs_500ns!$A:$HH,COLUMN(DZ5),FALSE)</f>
        <v>0.52729999999999999</v>
      </c>
      <c r="FJ5">
        <f>VLOOKUP($A5,DW_avgs_500ns!$A:$HH,COLUMN(EA5),FALSE)</f>
        <v>0</v>
      </c>
      <c r="FK5">
        <f>VLOOKUP($A5,DW_avgs_500ns!$A:$HH,COLUMN(EB5),FALSE)</f>
        <v>0.3725</v>
      </c>
      <c r="FL5">
        <f>VLOOKUP($A5,DW_avgs_500ns!$A:$HH,COLUMN(EC5),FALSE)</f>
        <v>0</v>
      </c>
      <c r="FM5">
        <f>VLOOKUP($A5,DW_avgs_500ns!$A:$HH,COLUMN(ED5),FALSE)</f>
        <v>0.31459999999999999</v>
      </c>
      <c r="FN5">
        <f>VLOOKUP($A5,DW_avgs_500ns!$A:$HH,COLUMN(EE5),FALSE)</f>
        <v>0.96330000000000005</v>
      </c>
      <c r="FO5">
        <f>VLOOKUP($A5,DW_avgs_500ns!$A:$HH,COLUMN(EF5),FALSE)</f>
        <v>0.58679999999999999</v>
      </c>
      <c r="FP5">
        <f>VLOOKUP($A5,DW_avgs_500ns!$A:$HH,COLUMN(EG5),FALSE)</f>
        <v>0</v>
      </c>
      <c r="FQ5">
        <f>VLOOKUP($A5,DW_avgs_500ns!$A:$HH,COLUMN(EH5),FALSE)</f>
        <v>0</v>
      </c>
      <c r="FR5">
        <f>VLOOKUP($A5,DW_avgs_500ns!$A:$HH,COLUMN(EI5),FALSE)</f>
        <v>0.1027</v>
      </c>
      <c r="FS5">
        <f>VLOOKUP($A5,DW_avgs_500ns!$A:$HH,COLUMN(EJ5),FALSE)</f>
        <v>0.1769</v>
      </c>
      <c r="FT5">
        <f>VLOOKUP($A5,DW_avgs_500ns!$A:$HH,COLUMN(EK5),FALSE)</f>
        <v>0</v>
      </c>
      <c r="FU5">
        <f>VLOOKUP($A5,DW_avgs_500ns!$A:$HH,COLUMN(EL5),FALSE)</f>
        <v>3.2599999999999997E-2</v>
      </c>
      <c r="FV5">
        <f>VLOOKUP($A5,DW_avgs_500ns!$A:$HH,COLUMN(EM5),FALSE)</f>
        <v>2.3999999999999998E-3</v>
      </c>
      <c r="FW5">
        <f>VLOOKUP($A5,DW_avgs_500ns!$A:$HH,COLUMN(EN5),FALSE)</f>
        <v>0.17280000000000001</v>
      </c>
      <c r="FX5">
        <f>VLOOKUP($A5,DW_avgs_500ns!$A:$HH,COLUMN(EO5),FALSE)</f>
        <v>0</v>
      </c>
      <c r="FY5">
        <f>VLOOKUP($A5,DW_avgs_500ns!$A:$HH,COLUMN(EP5),FALSE)</f>
        <v>0</v>
      </c>
      <c r="FZ5">
        <f>VLOOKUP($A5,DW_avgs_500ns!$A:$HH,COLUMN(EQ5),FALSE)</f>
        <v>0</v>
      </c>
      <c r="GA5">
        <f>VLOOKUP($A5,DW_avgs_500ns!$A:$HH,COLUMN(ER5),FALSE)</f>
        <v>0</v>
      </c>
      <c r="GB5">
        <f>VLOOKUP($A5,DW_avgs_500ns!$A:$HH,COLUMN(ES5),FALSE)</f>
        <v>0</v>
      </c>
      <c r="GC5">
        <f>VLOOKUP($A5,DW_avgs_500ns!$A:$HH,COLUMN(ET5),FALSE)</f>
        <v>0</v>
      </c>
      <c r="GD5">
        <f>VLOOKUP($A5,DW_avgs_500ns!$A:$HH,COLUMN(EU5),FALSE)</f>
        <v>0</v>
      </c>
      <c r="GE5">
        <f>VLOOKUP($A5,DW_avgs_500ns!$A:$HH,COLUMN(EV5),FALSE)</f>
        <v>0</v>
      </c>
      <c r="GF5">
        <f>VLOOKUP($A5,DW_avgs_500ns!$A:$HH,COLUMN(EW5),FALSE)</f>
        <v>0.70169999999999999</v>
      </c>
      <c r="GG5">
        <f>VLOOKUP($A5,DW_avgs_500ns!$A:$HH,COLUMN(EX5),FALSE)</f>
        <v>0.22819999999999999</v>
      </c>
      <c r="GH5">
        <f>VLOOKUP($A5,DW_avgs_500ns!$A:$HH,COLUMN(EY5),FALSE)</f>
        <v>0</v>
      </c>
      <c r="GI5">
        <f>VLOOKUP($A5,DW_avgs_500ns!$A:$HH,COLUMN(EZ5),FALSE)</f>
        <v>0</v>
      </c>
      <c r="GJ5">
        <f>VLOOKUP($A5,DW_avgs_500ns!$A:$HH,COLUMN(FA5),FALSE)</f>
        <v>0</v>
      </c>
      <c r="GK5">
        <f>VLOOKUP($A5,DW_avgs_500ns!$A:$HH,COLUMN(FB5),FALSE)</f>
        <v>2.93E-2</v>
      </c>
      <c r="GL5">
        <f>VLOOKUP($A5,DW_avgs_500ns!$A:$HH,COLUMN(FC5),FALSE)</f>
        <v>0</v>
      </c>
      <c r="GM5">
        <f>VLOOKUP($A5,DW_avgs_500ns!$A:$HH,COLUMN(FD5),FALSE)</f>
        <v>0</v>
      </c>
      <c r="GN5">
        <f>VLOOKUP($A5,DW_avgs_500ns!$A:$HH,COLUMN(FE5),FALSE)</f>
        <v>0</v>
      </c>
      <c r="GO5">
        <f>VLOOKUP($A5,DW_avgs_500ns!$A:$HH,COLUMN(FF5),FALSE)</f>
        <v>6.4399999999999999E-2</v>
      </c>
      <c r="GP5">
        <f>VLOOKUP($A5,DW_avgs_500ns!$A:$HH,COLUMN(FG5),FALSE)</f>
        <v>0</v>
      </c>
      <c r="GQ5">
        <f>VLOOKUP($A5,DW_avgs_500ns!$A:$HH,COLUMN(FH5),FALSE)</f>
        <v>0</v>
      </c>
      <c r="GR5">
        <f>VLOOKUP($A5,DW_avgs_500ns!$A:$HH,COLUMN(FI5),FALSE)</f>
        <v>0</v>
      </c>
      <c r="GS5">
        <f>VLOOKUP($A5,DW_avgs_500ns!$A:$HH,COLUMN(FJ5),FALSE)</f>
        <v>0</v>
      </c>
      <c r="GT5">
        <f>VLOOKUP($A5,DW_avgs_500ns!$A:$HH,COLUMN(FK5),FALSE)</f>
        <v>0</v>
      </c>
      <c r="GU5">
        <f>VLOOKUP($A5,DW_avgs_500ns!$A:$HH,COLUMN(FL5),FALSE)</f>
        <v>0</v>
      </c>
      <c r="GV5">
        <f>VLOOKUP($A5,DW_avgs_500ns!$A:$HH,COLUMN(FM5),FALSE)</f>
        <v>0</v>
      </c>
      <c r="GW5">
        <f>VLOOKUP($A5,DW_avgs_500ns!$A:$HH,COLUMN(FN5),FALSE)</f>
        <v>0</v>
      </c>
      <c r="GX5">
        <f>VLOOKUP($A5,DW_avgs_500ns!$A:$HH,COLUMN(FO5),FALSE)</f>
        <v>0</v>
      </c>
      <c r="GY5">
        <f>VLOOKUP($A5,DW_avgs_500ns!$A:$HH,COLUMN(FP5),FALSE)</f>
        <v>0</v>
      </c>
      <c r="GZ5">
        <f>VLOOKUP($A5,DW_avgs_500ns!$A:$HH,COLUMN(FQ5),FALSE)</f>
        <v>0</v>
      </c>
      <c r="HA5">
        <f>VLOOKUP($A5,DW_avgs_500ns!$A:$HH,COLUMN(FR5),FALSE)</f>
        <v>8.0000000000000004E-4</v>
      </c>
      <c r="HB5">
        <f>VLOOKUP($A5,DW_avgs_500ns!$A:$HH,COLUMN(FS5),FALSE)</f>
        <v>0</v>
      </c>
      <c r="HC5">
        <f>VLOOKUP($A5,DW_avgs_500ns!$A:$HH,COLUMN(FT5),FALSE)</f>
        <v>0</v>
      </c>
      <c r="HD5">
        <f>VLOOKUP($A5,DW_avgs_500ns!$A:$HH,COLUMN(FU5),FALSE)</f>
        <v>0</v>
      </c>
      <c r="HE5">
        <f>VLOOKUP($A5,DW_avgs_500ns!$A:$HH,COLUMN(FV5),FALSE)</f>
        <v>0</v>
      </c>
      <c r="HF5">
        <f>VLOOKUP($A5,DW_avgs_500ns!$A:$HH,COLUMN(FW5),FALSE)</f>
        <v>0</v>
      </c>
      <c r="HG5">
        <f>VLOOKUP($A5,DW_avgs_500ns!$A:$HH,COLUMN(FX5),FALSE)</f>
        <v>0</v>
      </c>
      <c r="HH5">
        <f>VLOOKUP($A5,DW_avgs_500ns!$A:$HH,COLUMN(FY5),FALSE)</f>
        <v>0</v>
      </c>
      <c r="HI5">
        <f>VLOOKUP($A5,DW_avgs_500ns!$A:$HH,COLUMN(FZ5),FALSE)</f>
        <v>4.1000000000000003E-3</v>
      </c>
      <c r="HJ5">
        <f>VLOOKUP($A5,DW_avgs_500ns!$A:$HH,COLUMN(GA5),FALSE)</f>
        <v>0</v>
      </c>
      <c r="HK5">
        <f>VLOOKUP($A5,DW_avgs_500ns!$A:$HH,COLUMN(GB5),FALSE)</f>
        <v>0</v>
      </c>
      <c r="HL5">
        <f>VLOOKUP($A5,DW_avgs_500ns!$A:$HH,COLUMN(GC5),FALSE)</f>
        <v>0</v>
      </c>
      <c r="HM5">
        <f>VLOOKUP($A5,DW_avgs_500ns!$A:$HH,COLUMN(GD5),FALSE)</f>
        <v>0</v>
      </c>
      <c r="HN5">
        <f>VLOOKUP($A5,DW_avgs_500ns!$A:$HH,COLUMN(GE5),FALSE)</f>
        <v>0.63239999999999996</v>
      </c>
      <c r="HO5">
        <f>VLOOKUP($A5,DW_avgs_500ns!$A:$HH,COLUMN(GF5),FALSE)</f>
        <v>7.4200000000000002E-2</v>
      </c>
      <c r="HP5">
        <f>VLOOKUP($A5,DW_avgs_500ns!$A:$HH,COLUMN(GG5),FALSE)</f>
        <v>0.49959999999999999</v>
      </c>
      <c r="HQ5">
        <f>VLOOKUP($A5,DW_avgs_500ns!$A:$HH,COLUMN(GH5),FALSE)</f>
        <v>3.7499999999999999E-2</v>
      </c>
      <c r="HR5">
        <f>VLOOKUP($A5,DW_avgs_500ns!$A:$HH,COLUMN(GI5),FALSE)</f>
        <v>0</v>
      </c>
      <c r="HS5">
        <f>VLOOKUP($A5,DW_avgs_500ns!$A:$HH,COLUMN(GJ5),FALSE)</f>
        <v>0</v>
      </c>
      <c r="HT5">
        <f>VLOOKUP($A5,DW_avgs_500ns!$A:$HH,COLUMN(GK5),FALSE)</f>
        <v>4.1000000000000003E-3</v>
      </c>
      <c r="HU5">
        <f>VLOOKUP($A5,DW_avgs_500ns!$A:$HH,COLUMN(GL5),FALSE)</f>
        <v>6.5199999999999994E-2</v>
      </c>
      <c r="HV5">
        <f>VLOOKUP($A5,DW_avgs_500ns!$A:$HH,COLUMN(GM5),FALSE)</f>
        <v>0.75629999999999997</v>
      </c>
      <c r="HW5">
        <f>VLOOKUP($A5,DW_avgs_500ns!$A:$HH,COLUMN(GN5),FALSE)</f>
        <v>0.2445</v>
      </c>
      <c r="HX5">
        <f>VLOOKUP($A5,DW_avgs_500ns!$A:$HH,COLUMN(GO5),FALSE)</f>
        <v>0</v>
      </c>
      <c r="HY5">
        <f>VLOOKUP($A5,DW_avgs_500ns!$A:$HH,COLUMN(GP5),FALSE)</f>
        <v>0.1222</v>
      </c>
      <c r="HZ5">
        <f>VLOOKUP($A5,DW_avgs_500ns!$A:$HH,COLUMN(GQ5),FALSE)</f>
        <v>0</v>
      </c>
      <c r="IA5">
        <f>VLOOKUP($A5,DW_avgs_500ns!$A:$HH,COLUMN(GR5),FALSE)</f>
        <v>0</v>
      </c>
      <c r="IB5">
        <f>VLOOKUP($A5,DW_avgs_500ns!$A:$HH,COLUMN(GS5),FALSE)</f>
        <v>0</v>
      </c>
      <c r="IC5">
        <f>VLOOKUP($A5,DW_avgs_500ns!$A:$HH,COLUMN(GT5),FALSE)</f>
        <v>1.6000000000000001E-3</v>
      </c>
      <c r="ID5">
        <f>VLOOKUP($A5,DW_avgs_500ns!$A:$HH,COLUMN(GU5),FALSE)</f>
        <v>0.48980000000000001</v>
      </c>
      <c r="IE5">
        <f>VLOOKUP($A5,DW_avgs_500ns!$A:$HH,COLUMN(GV5),FALSE)</f>
        <v>7.2499999999999995E-2</v>
      </c>
      <c r="IF5">
        <f>VLOOKUP($A5,DW_avgs_500ns!$A:$HH,COLUMN(GW5),FALSE)</f>
        <v>0</v>
      </c>
      <c r="IG5">
        <f>VLOOKUP($A5,DW_avgs_500ns!$A:$HH,COLUMN(GX5),FALSE)</f>
        <v>0</v>
      </c>
      <c r="IH5">
        <f>VLOOKUP($A5,DW_avgs_500ns!$A:$HH,COLUMN(GY5),FALSE)</f>
        <v>0</v>
      </c>
      <c r="II5">
        <f>VLOOKUP($A5,DW_avgs_500ns!$A:$HH,COLUMN(GZ5),FALSE)</f>
        <v>0</v>
      </c>
      <c r="IJ5">
        <f>VLOOKUP($A5,DW_avgs_500ns!$A:$HH,COLUMN(HA5),FALSE)</f>
        <v>0</v>
      </c>
      <c r="IK5">
        <f>VLOOKUP($A5,DW_avgs_500ns!$A:$HH,COLUMN(HB5),FALSE)</f>
        <v>0</v>
      </c>
      <c r="IL5">
        <f>VLOOKUP($A5,DW_avgs_500ns!$A:$HH,COLUMN(HC5),FALSE)</f>
        <v>0</v>
      </c>
      <c r="IM5">
        <f>VLOOKUP($A5,DW_avgs_500ns!$A:$HH,COLUMN(HD5),FALSE)</f>
        <v>0</v>
      </c>
      <c r="IN5">
        <f>VLOOKUP($A5,DW_avgs_500ns!$A:$HH,COLUMN(HE5),FALSE)</f>
        <v>0</v>
      </c>
      <c r="IO5">
        <f>VLOOKUP($A5,DW_avgs_500ns!$A:$HH,COLUMN(HF5),FALSE)</f>
        <v>0</v>
      </c>
      <c r="IP5">
        <f>VLOOKUP($A5,DW_avgs_500ns!$A:$HH,COLUMN(HG5),FALSE)</f>
        <v>0</v>
      </c>
      <c r="IQ5">
        <f>VLOOKUP($A5,DW_avgs_500ns!$A:$HH,COLUMN(HH5),FALSE)</f>
        <v>0</v>
      </c>
      <c r="IR5" t="str">
        <f>VLOOKUP(A5,pkt_vol!A:H,COLUMN(C5),FALSE)</f>
        <v>865.1019002201027</v>
      </c>
      <c r="IS5" t="str">
        <f>VLOOKUP($A5,pkt_vol!A:H,COLUMN(D5),FALSE)</f>
        <v>65.95260943216009</v>
      </c>
      <c r="IT5" t="str">
        <f>VLOOKUP($A5,pkt_vol!A:H,COLUMN(G5),FALSE)</f>
        <v>0.12961604304230864</v>
      </c>
      <c r="IU5" t="str">
        <f>VLOOKUP($A5,lig_contacts!$A:$U,COLUMN(B5),FALSE)</f>
        <v>14.756501182033096</v>
      </c>
      <c r="IV5" t="str">
        <f>VLOOKUP($A5,lig_contacts!$A:$U,COLUMN(C5),FALSE)</f>
        <v>1.276409896830775</v>
      </c>
      <c r="IW5">
        <f>VLOOKUP($A5,lig_contacts!$A:$U,COLUMN(D5),FALSE)</f>
        <v>1</v>
      </c>
      <c r="IX5" t="str">
        <f>VLOOKUP($A5,lig_contacts!$A:$U,COLUMN(E5),FALSE)</f>
        <v>2.463846091138828</v>
      </c>
      <c r="IY5" t="str">
        <f>VLOOKUP($A5,lig_contacts!$A:$U,COLUMN(F5),FALSE)</f>
        <v>0.5471727686535741</v>
      </c>
      <c r="IZ5">
        <f>VLOOKUP($A5,lig_contacts!$A:$U,COLUMN(G5),FALSE)</f>
        <v>1</v>
      </c>
      <c r="JA5" t="str">
        <f>VLOOKUP($A5,lig_contacts!$A:$U,COLUMN(H5),FALSE)</f>
        <v>2.913018667970979</v>
      </c>
      <c r="JB5" t="str">
        <f>VLOOKUP($A5,lig_contacts!$A:$U,COLUMN(I5),FALSE)</f>
        <v>0.4552342182035696</v>
      </c>
      <c r="JC5">
        <f>VLOOKUP($A5,lig_contacts!$A:$U,COLUMN(J5),FALSE)</f>
        <v>1</v>
      </c>
      <c r="JD5" t="str">
        <f>VLOOKUP($A5,lig_contacts!$A:$U,COLUMN(K5),FALSE)</f>
        <v>0.2080378250591016</v>
      </c>
      <c r="JE5" t="str">
        <f>VLOOKUP($A5,lig_contacts!$A:$U,COLUMN(L5),FALSE)</f>
        <v>0.4059040384176786</v>
      </c>
      <c r="JF5" t="str">
        <f>VLOOKUP($A5,lig_contacts!$A:$U,COLUMN(M5),FALSE)</f>
        <v>0.2080378250591016</v>
      </c>
      <c r="JG5">
        <f>VLOOKUP($A5,lig_contacts!$A:$U,COLUMN(N5),FALSE)</f>
        <v>0</v>
      </c>
      <c r="JH5">
        <f>VLOOKUP($A5,lig_contacts!$A:$U,COLUMN(O5),FALSE)</f>
        <v>0</v>
      </c>
      <c r="JI5">
        <f>VLOOKUP($A5,lig_contacts!$A:$U,COLUMN(P5),FALSE)</f>
        <v>0</v>
      </c>
      <c r="JJ5" t="str">
        <f>VLOOKUP($A5,lig_contacts!$A:$U,COLUMN(Q5),FALSE)</f>
        <v>20.341403766202006</v>
      </c>
      <c r="JK5" t="str">
        <f>VLOOKUP($A5,lig_contacts!$A:$U,COLUMN(R5),FALSE)</f>
        <v>1.4845801549596576</v>
      </c>
      <c r="JL5">
        <f>VLOOKUP($A5,lig_contacts!$A:$U,COLUMN(S5),FALSE)</f>
        <v>1</v>
      </c>
      <c r="JM5" t="str">
        <f>VLOOKUP($A5,lig_contacts!$A:$U,COLUMN(T5),FALSE)</f>
        <v>0.7253467624325235</v>
      </c>
      <c r="JN5">
        <f>VLOOKUP($A5,lig_contacts!$A:$U,COLUMN(U5),FALSE)</f>
        <v>3.22304442215222E-2</v>
      </c>
      <c r="JO5">
        <v>1.387</v>
      </c>
      <c r="JP5">
        <v>0.57299999999999995</v>
      </c>
      <c r="JQ5" s="7" t="s">
        <v>2970</v>
      </c>
      <c r="JR5">
        <v>0.59799999999999998</v>
      </c>
    </row>
    <row r="6" spans="1:278" x14ac:dyDescent="0.2">
      <c r="A6" t="s">
        <v>198</v>
      </c>
      <c r="B6" s="4">
        <v>39</v>
      </c>
      <c r="C6" s="2" t="s">
        <v>10</v>
      </c>
      <c r="D6">
        <f t="shared" si="0"/>
        <v>1</v>
      </c>
      <c r="F6" t="s">
        <v>1253</v>
      </c>
      <c r="G6">
        <v>0.36599999999999999</v>
      </c>
      <c r="H6">
        <v>5.5899999999999998E-2</v>
      </c>
      <c r="I6">
        <v>0.55900000000000005</v>
      </c>
      <c r="J6">
        <v>0.16020000000000001</v>
      </c>
      <c r="K6">
        <v>0.68410000000000004</v>
      </c>
      <c r="L6">
        <v>0.1313</v>
      </c>
      <c r="M6">
        <v>0.60880000000000001</v>
      </c>
      <c r="N6">
        <v>0.14030000000000001</v>
      </c>
      <c r="O6">
        <v>9.4530999999999992</v>
      </c>
      <c r="P6">
        <v>1.3982000000000001</v>
      </c>
      <c r="Q6">
        <v>42.31</v>
      </c>
      <c r="R6">
        <v>6.34</v>
      </c>
      <c r="S6">
        <v>51.35</v>
      </c>
      <c r="T6">
        <f>VLOOKUP(A6,R_scores!A:T,3,FALSE)</f>
        <v>6.25E-2</v>
      </c>
      <c r="U6">
        <f>VLOOKUP($A6,R_scores!$A:$T,4,FALSE)</f>
        <v>3.15E-2</v>
      </c>
      <c r="V6">
        <f>VLOOKUP($A6,R_scores!$A:$T,5,FALSE)</f>
        <v>0.1132</v>
      </c>
      <c r="W6">
        <f>VLOOKUP($A6,R_scores!$A:$T,6,FALSE)</f>
        <v>0.35620000000000002</v>
      </c>
      <c r="X6">
        <f>VLOOKUP($A6,R_scores!$A:$T,7,FALSE)</f>
        <v>5.96E-2</v>
      </c>
      <c r="Y6">
        <f>VLOOKUP($A6,R_scores!$A:$T,8,FALSE)</f>
        <v>1.6500000000000001E-2</v>
      </c>
      <c r="Z6">
        <f>VLOOKUP($A6,R_scores!$A:$T,9,FALSE)</f>
        <v>2.1700000000000001E-2</v>
      </c>
      <c r="AA6">
        <f>VLOOKUP($A6,R_scores!$A:$T,10,FALSE)</f>
        <v>0.31040000000000001</v>
      </c>
      <c r="AB6">
        <f>VLOOKUP($A6,R_scores!$A:$T,11,FALSE)</f>
        <v>1E-3</v>
      </c>
      <c r="AC6">
        <f>VLOOKUP($A6,R_scores!$A:$T,12,FALSE)</f>
        <v>-5.4000000000000003E-3</v>
      </c>
      <c r="AD6">
        <f>VLOOKUP($A6,R_scores!$A:$T,13,FALSE)</f>
        <v>-5.28E-2</v>
      </c>
      <c r="AE6">
        <f>VLOOKUP($A6,R_scores!$A:$T,14,FALSE)</f>
        <v>-6.2300000000000001E-2</v>
      </c>
      <c r="AF6">
        <f>VLOOKUP($A6,R_scores!$A:$T,15,FALSE)</f>
        <v>0.31780000000000003</v>
      </c>
      <c r="AG6">
        <f>VLOOKUP($A6,R_scores!$A:$T,16,FALSE)</f>
        <v>-4.0599999999999997E-2</v>
      </c>
      <c r="AH6">
        <f>VLOOKUP($A6,R_scores!$A:$T,17,FALSE)</f>
        <v>3.3500000000000002E-2</v>
      </c>
      <c r="AI6">
        <f>VLOOKUP($A6,R_scores!$A:$T,18,FALSE)</f>
        <v>9.9400000000000002E-2</v>
      </c>
      <c r="AJ6">
        <f>VLOOKUP($A6,R_scores!$A:$T,19,FALSE)</f>
        <v>0.21279999999999999</v>
      </c>
      <c r="AK6">
        <f>VLOOKUP($A6,R_scores!$A:$T,20,FALSE)</f>
        <v>-3.0599999999999999E-2</v>
      </c>
      <c r="AL6">
        <f>VLOOKUP($A6,DW_avgs_500ns!$A:$HH,COLUMN(C6),FALSE)</f>
        <v>0</v>
      </c>
      <c r="AM6">
        <f>VLOOKUP($A6,DW_avgs_500ns!$A:$HH,COLUMN(D6),FALSE)</f>
        <v>0</v>
      </c>
      <c r="AN6">
        <f>VLOOKUP($A6,DW_avgs_500ns!$A:$HH,COLUMN(E6),FALSE)</f>
        <v>0</v>
      </c>
      <c r="AO6">
        <f>VLOOKUP($A6,DW_avgs_500ns!$A:$HH,COLUMN(F6),FALSE)</f>
        <v>0</v>
      </c>
      <c r="AP6">
        <f>VLOOKUP($A6,DW_avgs_500ns!$A:$HH,COLUMN(G6),FALSE)</f>
        <v>0</v>
      </c>
      <c r="AQ6">
        <f>VLOOKUP($A6,DW_avgs_500ns!$A:$HH,COLUMN(H6),FALSE)</f>
        <v>0</v>
      </c>
      <c r="AR6">
        <f>VLOOKUP($A6,DW_avgs_500ns!$A:$HH,COLUMN(I6),FALSE)</f>
        <v>0</v>
      </c>
      <c r="AS6">
        <f>VLOOKUP($A6,DW_avgs_500ns!$A:$HH,COLUMN(J6),FALSE)</f>
        <v>0</v>
      </c>
      <c r="AT6">
        <f>VLOOKUP($A6,DW_avgs_500ns!$A:$HH,COLUMN(K6),FALSE)</f>
        <v>0</v>
      </c>
      <c r="AU6">
        <f>VLOOKUP($A6,DW_avgs_500ns!$A:$HH,COLUMN(L6),FALSE)</f>
        <v>0</v>
      </c>
      <c r="AV6">
        <f>VLOOKUP($A6,DW_avgs_500ns!$A:$HH,COLUMN(M6),FALSE)</f>
        <v>0</v>
      </c>
      <c r="AW6">
        <f>VLOOKUP($A6,DW_avgs_500ns!$A:$HH,COLUMN(N6),FALSE)</f>
        <v>0</v>
      </c>
      <c r="AX6">
        <f>VLOOKUP($A6,DW_avgs_500ns!$A:$HH,COLUMN(O6),FALSE)</f>
        <v>0</v>
      </c>
      <c r="AY6">
        <f>VLOOKUP($A6,DW_avgs_500ns!$A:$HH,COLUMN(P6),FALSE)</f>
        <v>0</v>
      </c>
      <c r="AZ6">
        <f>VLOOKUP($A6,DW_avgs_500ns!$A:$HH,COLUMN(Q6),FALSE)</f>
        <v>0</v>
      </c>
      <c r="BA6">
        <f>VLOOKUP($A6,DW_avgs_500ns!$A:$HH,COLUMN(R6),FALSE)</f>
        <v>2.8500000000000001E-2</v>
      </c>
      <c r="BB6">
        <f>VLOOKUP($A6,DW_avgs_500ns!$A:$HH,COLUMN(S6),FALSE)</f>
        <v>0</v>
      </c>
      <c r="BC6">
        <f>VLOOKUP($A6,DW_avgs_500ns!$A:$HH,COLUMN(T6),FALSE)</f>
        <v>8.0000000000000004E-4</v>
      </c>
      <c r="BD6">
        <f>VLOOKUP($A6,DW_avgs_500ns!$A:$HH,COLUMN(U6),FALSE)</f>
        <v>1.7899999999999999E-2</v>
      </c>
      <c r="BE6">
        <f>VLOOKUP($A6,DW_avgs_500ns!$A:$HH,COLUMN(V6),FALSE)</f>
        <v>1.55E-2</v>
      </c>
      <c r="BF6">
        <f>VLOOKUP($A6,DW_avgs_500ns!$A:$HH,COLUMN(W6),FALSE)</f>
        <v>0.1573</v>
      </c>
      <c r="BG6">
        <f>VLOOKUP($A6,DW_avgs_500ns!$A:$HH,COLUMN(X6),FALSE)</f>
        <v>3.1E-2</v>
      </c>
      <c r="BH6">
        <f>VLOOKUP($A6,DW_avgs_500ns!$A:$HH,COLUMN(Y6),FALSE)</f>
        <v>0</v>
      </c>
      <c r="BI6">
        <f>VLOOKUP($A6,DW_avgs_500ns!$A:$HH,COLUMN(Z6),FALSE)</f>
        <v>0</v>
      </c>
      <c r="BJ6">
        <f>VLOOKUP($A6,DW_avgs_500ns!$A:$HH,COLUMN(AA6),FALSE)</f>
        <v>0</v>
      </c>
      <c r="BK6">
        <f>VLOOKUP($A6,DW_avgs_500ns!$A:$HH,COLUMN(AB6),FALSE)</f>
        <v>0</v>
      </c>
      <c r="BL6">
        <f>VLOOKUP($A6,DW_avgs_500ns!$A:$HH,COLUMN(AC6),FALSE)</f>
        <v>0.18579999999999999</v>
      </c>
      <c r="BM6">
        <f>VLOOKUP($A6,DW_avgs_500ns!$A:$HH,COLUMN(AD6),FALSE)</f>
        <v>0.15079999999999999</v>
      </c>
      <c r="BN6">
        <f>VLOOKUP($A6,DW_avgs_500ns!$A:$HH,COLUMN(AE6),FALSE)</f>
        <v>0</v>
      </c>
      <c r="BO6">
        <f>VLOOKUP($A6,DW_avgs_500ns!$A:$HH,COLUMN(AF6),FALSE)</f>
        <v>0</v>
      </c>
      <c r="BP6">
        <f>VLOOKUP($A6,DW_avgs_500ns!$A:$HH,COLUMN(AG6),FALSE)</f>
        <v>0</v>
      </c>
      <c r="BQ6">
        <f>VLOOKUP($A6,DW_avgs_500ns!$A:$HH,COLUMN(AH6),FALSE)</f>
        <v>0</v>
      </c>
      <c r="BR6">
        <f>VLOOKUP($A6,DW_avgs_500ns!$A:$HH,COLUMN(AI6),FALSE)</f>
        <v>0.2429</v>
      </c>
      <c r="BS6">
        <f>VLOOKUP($A6,DW_avgs_500ns!$A:$HH,COLUMN(AJ6),FALSE)</f>
        <v>0.18010000000000001</v>
      </c>
      <c r="BT6">
        <f>VLOOKUP($A6,DW_avgs_500ns!$A:$HH,COLUMN(AK6),FALSE)</f>
        <v>0.31780000000000003</v>
      </c>
      <c r="BU6">
        <f>VLOOKUP($A6,DW_avgs_500ns!$A:$HH,COLUMN(AL6),FALSE)</f>
        <v>0.3276</v>
      </c>
      <c r="BV6">
        <f>VLOOKUP($A6,DW_avgs_500ns!$A:$HH,COLUMN(AM6),FALSE)</f>
        <v>0</v>
      </c>
      <c r="BW6">
        <f>VLOOKUP($A6,DW_avgs_500ns!$A:$HH,COLUMN(AN6),FALSE)</f>
        <v>1.47E-2</v>
      </c>
      <c r="BX6">
        <f>VLOOKUP($A6,DW_avgs_500ns!$A:$HH,COLUMN(AO6),FALSE)</f>
        <v>0.85409999999999997</v>
      </c>
      <c r="BY6">
        <f>VLOOKUP($A6,DW_avgs_500ns!$A:$HH,COLUMN(AP6),FALSE)</f>
        <v>0.24210000000000001</v>
      </c>
      <c r="BZ6">
        <f>VLOOKUP($A6,DW_avgs_500ns!$A:$HH,COLUMN(AQ6),FALSE)</f>
        <v>0.4002</v>
      </c>
      <c r="CA6">
        <f>VLOOKUP($A6,DW_avgs_500ns!$A:$HH,COLUMN(AR6),FALSE)</f>
        <v>0.1394</v>
      </c>
      <c r="CB6">
        <f>VLOOKUP($A6,DW_avgs_500ns!$A:$HH,COLUMN(AS6),FALSE)</f>
        <v>0</v>
      </c>
      <c r="CC6">
        <f>VLOOKUP($A6,DW_avgs_500ns!$A:$HH,COLUMN(AT6),FALSE)</f>
        <v>0</v>
      </c>
      <c r="CD6">
        <f>VLOOKUP($A6,DW_avgs_500ns!$A:$HH,COLUMN(AU6),FALSE)</f>
        <v>0</v>
      </c>
      <c r="CE6">
        <f>VLOOKUP($A6,DW_avgs_500ns!$A:$HH,COLUMN(AV6),FALSE)</f>
        <v>0</v>
      </c>
      <c r="CF6">
        <f>VLOOKUP($A6,DW_avgs_500ns!$A:$HH,COLUMN(AW6),FALSE)</f>
        <v>0</v>
      </c>
      <c r="CG6">
        <f>VLOOKUP($A6,DW_avgs_500ns!$A:$HH,COLUMN(AX6),FALSE)</f>
        <v>0</v>
      </c>
      <c r="CH6">
        <f>VLOOKUP($A6,DW_avgs_500ns!$A:$HH,COLUMN(AY6),FALSE)</f>
        <v>0</v>
      </c>
      <c r="CI6">
        <f>VLOOKUP($A6,DW_avgs_500ns!$A:$HH,COLUMN(AZ6),FALSE)</f>
        <v>0</v>
      </c>
      <c r="CJ6">
        <f>VLOOKUP($A6,DW_avgs_500ns!$A:$HH,COLUMN(BA6),FALSE)</f>
        <v>0</v>
      </c>
      <c r="CK6">
        <f>VLOOKUP($A6,DW_avgs_500ns!$A:$HH,COLUMN(BB6),FALSE)</f>
        <v>0</v>
      </c>
      <c r="CL6">
        <f>VLOOKUP($A6,DW_avgs_500ns!$A:$HH,COLUMN(BC6),FALSE)</f>
        <v>0</v>
      </c>
      <c r="CM6">
        <f>VLOOKUP($A6,DW_avgs_500ns!$A:$HH,COLUMN(BD6),FALSE)</f>
        <v>0</v>
      </c>
      <c r="CN6">
        <f>VLOOKUP($A6,DW_avgs_500ns!$A:$HH,COLUMN(BE6),FALSE)</f>
        <v>0</v>
      </c>
      <c r="CO6">
        <f>VLOOKUP($A6,DW_avgs_500ns!$A:$HH,COLUMN(BF6),FALSE)</f>
        <v>0</v>
      </c>
      <c r="CP6">
        <f>VLOOKUP($A6,DW_avgs_500ns!$A:$HH,COLUMN(BG6),FALSE)</f>
        <v>0</v>
      </c>
      <c r="CQ6">
        <f>VLOOKUP($A6,DW_avgs_500ns!$A:$HH,COLUMN(BH6),FALSE)</f>
        <v>0</v>
      </c>
      <c r="CR6">
        <f>VLOOKUP($A6,DW_avgs_500ns!$A:$HH,COLUMN(BI6),FALSE)</f>
        <v>0</v>
      </c>
      <c r="CS6">
        <f>VLOOKUP($A6,DW_avgs_500ns!$A:$HH,COLUMN(BJ6),FALSE)</f>
        <v>0</v>
      </c>
      <c r="CT6">
        <f>VLOOKUP($A6,DW_avgs_500ns!$A:$HH,COLUMN(BK6),FALSE)</f>
        <v>0.78649999999999998</v>
      </c>
      <c r="CU6">
        <f>VLOOKUP($A6,DW_avgs_500ns!$A:$HH,COLUMN(BL6),FALSE)</f>
        <v>0.55989999999999995</v>
      </c>
      <c r="CV6">
        <f>VLOOKUP($A6,DW_avgs_500ns!$A:$HH,COLUMN(BM6),FALSE)</f>
        <v>0</v>
      </c>
      <c r="CW6">
        <f>VLOOKUP($A6,DW_avgs_500ns!$A:$HH,COLUMN(BN6),FALSE)</f>
        <v>0</v>
      </c>
      <c r="CX6">
        <f>VLOOKUP($A6,DW_avgs_500ns!$A:$HH,COLUMN(BO6),FALSE)</f>
        <v>0.65200000000000002</v>
      </c>
      <c r="CY6">
        <f>VLOOKUP($A6,DW_avgs_500ns!$A:$HH,COLUMN(BP6),FALSE)</f>
        <v>0.15160000000000001</v>
      </c>
      <c r="CZ6">
        <f>VLOOKUP($A6,DW_avgs_500ns!$A:$HH,COLUMN(BQ6),FALSE)</f>
        <v>0</v>
      </c>
      <c r="DA6">
        <f>VLOOKUP($A6,DW_avgs_500ns!$A:$HH,COLUMN(BR6),FALSE)</f>
        <v>0</v>
      </c>
      <c r="DB6">
        <f>VLOOKUP($A6,DW_avgs_500ns!$A:$HH,COLUMN(BS6),FALSE)</f>
        <v>0.58760000000000001</v>
      </c>
      <c r="DC6">
        <f>VLOOKUP($A6,DW_avgs_500ns!$A:$HH,COLUMN(BT6),FALSE)</f>
        <v>2.4400000000000002E-2</v>
      </c>
      <c r="DD6">
        <f>VLOOKUP($A6,DW_avgs_500ns!$A:$HH,COLUMN(BU6),FALSE)</f>
        <v>2.3999999999999998E-3</v>
      </c>
      <c r="DE6">
        <f>VLOOKUP($A6,DW_avgs_500ns!$A:$HH,COLUMN(BV6),FALSE)</f>
        <v>6.4999999999999997E-3</v>
      </c>
      <c r="DF6">
        <f>VLOOKUP($A6,DW_avgs_500ns!$A:$HH,COLUMN(BW6),FALSE)</f>
        <v>0</v>
      </c>
      <c r="DG6">
        <f>VLOOKUP($A6,DW_avgs_500ns!$A:$HH,COLUMN(BX6),FALSE)</f>
        <v>8.0000000000000004E-4</v>
      </c>
      <c r="DH6">
        <f>VLOOKUP($A6,DW_avgs_500ns!$A:$HH,COLUMN(BY6),FALSE)</f>
        <v>6.4999999999999997E-3</v>
      </c>
      <c r="DI6">
        <f>VLOOKUP($A6,DW_avgs_500ns!$A:$HH,COLUMN(BZ6),FALSE)</f>
        <v>5.7000000000000002E-2</v>
      </c>
      <c r="DJ6">
        <f>VLOOKUP($A6,DW_avgs_500ns!$A:$HH,COLUMN(CA6),FALSE)</f>
        <v>0.39119999999999999</v>
      </c>
      <c r="DK6">
        <f>VLOOKUP($A6,DW_avgs_500ns!$A:$HH,COLUMN(CB6),FALSE)</f>
        <v>0.26569999999999999</v>
      </c>
      <c r="DL6">
        <f>VLOOKUP($A6,DW_avgs_500ns!$A:$HH,COLUMN(CC6),FALSE)</f>
        <v>0.502</v>
      </c>
      <c r="DM6">
        <f>VLOOKUP($A6,DW_avgs_500ns!$A:$HH,COLUMN(CD6),FALSE)</f>
        <v>0.47349999999999998</v>
      </c>
      <c r="DN6">
        <f>VLOOKUP($A6,DW_avgs_500ns!$A:$HH,COLUMN(CE6),FALSE)</f>
        <v>0.1915</v>
      </c>
      <c r="DO6">
        <f>VLOOKUP($A6,DW_avgs_500ns!$A:$HH,COLUMN(CF6),FALSE)</f>
        <v>0.13689999999999999</v>
      </c>
      <c r="DP6">
        <f>VLOOKUP($A6,DW_avgs_500ns!$A:$HH,COLUMN(CG6),FALSE)</f>
        <v>0</v>
      </c>
      <c r="DQ6">
        <f>VLOOKUP($A6,DW_avgs_500ns!$A:$HH,COLUMN(CH6),FALSE)</f>
        <v>0</v>
      </c>
      <c r="DR6">
        <f>VLOOKUP($A6,DW_avgs_500ns!$A:$HH,COLUMN(CI6),FALSE)</f>
        <v>0</v>
      </c>
      <c r="DS6">
        <f>VLOOKUP($A6,DW_avgs_500ns!$A:$HH,COLUMN(CJ6),FALSE)</f>
        <v>0</v>
      </c>
      <c r="DT6">
        <f>VLOOKUP($A6,DW_avgs_500ns!$A:$HH,COLUMN(CK6),FALSE)</f>
        <v>0.71230000000000004</v>
      </c>
      <c r="DU6">
        <f>VLOOKUP($A6,DW_avgs_500ns!$A:$HH,COLUMN(CL6),FALSE)</f>
        <v>0.35289999999999999</v>
      </c>
      <c r="DV6">
        <f>VLOOKUP($A6,DW_avgs_500ns!$A:$HH,COLUMN(CM6),FALSE)</f>
        <v>0</v>
      </c>
      <c r="DW6">
        <f>VLOOKUP($A6,DW_avgs_500ns!$A:$HH,COLUMN(CN6),FALSE)</f>
        <v>0</v>
      </c>
      <c r="DX6">
        <f>VLOOKUP($A6,DW_avgs_500ns!$A:$HH,COLUMN(CO6),FALSE)</f>
        <v>0.44340000000000002</v>
      </c>
      <c r="DY6">
        <f>VLOOKUP($A6,DW_avgs_500ns!$A:$HH,COLUMN(CP6),FALSE)</f>
        <v>0.27550000000000002</v>
      </c>
      <c r="DZ6">
        <f>VLOOKUP($A6,DW_avgs_500ns!$A:$HH,COLUMN(CQ6),FALSE)</f>
        <v>0</v>
      </c>
      <c r="EA6">
        <f>VLOOKUP($A6,DW_avgs_500ns!$A:$HH,COLUMN(CR6),FALSE)</f>
        <v>0</v>
      </c>
      <c r="EB6">
        <f>VLOOKUP($A6,DW_avgs_500ns!$A:$HH,COLUMN(CS6),FALSE)</f>
        <v>0</v>
      </c>
      <c r="EC6">
        <f>VLOOKUP($A6,DW_avgs_500ns!$A:$HH,COLUMN(CT6),FALSE)</f>
        <v>2.3999999999999998E-3</v>
      </c>
      <c r="ED6">
        <f>VLOOKUP($A6,DW_avgs_500ns!$A:$HH,COLUMN(CU6),FALSE)</f>
        <v>0</v>
      </c>
      <c r="EE6">
        <f>VLOOKUP($A6,DW_avgs_500ns!$A:$HH,COLUMN(CV6),FALSE)</f>
        <v>0</v>
      </c>
      <c r="EF6">
        <f>VLOOKUP($A6,DW_avgs_500ns!$A:$HH,COLUMN(CW6),FALSE)</f>
        <v>0</v>
      </c>
      <c r="EG6">
        <f>VLOOKUP($A6,DW_avgs_500ns!$A:$HH,COLUMN(CX6),FALSE)</f>
        <v>0</v>
      </c>
      <c r="EH6">
        <f>VLOOKUP($A6,DW_avgs_500ns!$A:$HH,COLUMN(CY6),FALSE)</f>
        <v>0</v>
      </c>
      <c r="EI6">
        <f>VLOOKUP($A6,DW_avgs_500ns!$A:$HH,COLUMN(CZ6),FALSE)</f>
        <v>0</v>
      </c>
      <c r="EJ6">
        <f>VLOOKUP($A6,DW_avgs_500ns!$A:$HH,COLUMN(DA6),FALSE)</f>
        <v>0</v>
      </c>
      <c r="EK6">
        <f>VLOOKUP($A6,DW_avgs_500ns!$A:$HH,COLUMN(DB6),FALSE)</f>
        <v>0</v>
      </c>
      <c r="EL6">
        <f>VLOOKUP($A6,DW_avgs_500ns!$A:$HH,COLUMN(DC6),FALSE)</f>
        <v>7.9100000000000004E-2</v>
      </c>
      <c r="EM6">
        <f>VLOOKUP($A6,DW_avgs_500ns!$A:$HH,COLUMN(DD6),FALSE)</f>
        <v>4.5600000000000002E-2</v>
      </c>
      <c r="EN6">
        <f>VLOOKUP($A6,DW_avgs_500ns!$A:$HH,COLUMN(DE6),FALSE)</f>
        <v>3.4200000000000001E-2</v>
      </c>
      <c r="EO6">
        <f>VLOOKUP($A6,DW_avgs_500ns!$A:$HH,COLUMN(DF6),FALSE)</f>
        <v>2.12E-2</v>
      </c>
      <c r="EP6">
        <f>VLOOKUP($A6,DW_avgs_500ns!$A:$HH,COLUMN(DG6),FALSE)</f>
        <v>0.23150000000000001</v>
      </c>
      <c r="EQ6">
        <f>VLOOKUP($A6,DW_avgs_500ns!$A:$HH,COLUMN(DH6),FALSE)</f>
        <v>0.41970000000000002</v>
      </c>
      <c r="ER6">
        <f>VLOOKUP($A6,DW_avgs_500ns!$A:$HH,COLUMN(DI6),FALSE)</f>
        <v>4.1000000000000003E-3</v>
      </c>
      <c r="ES6">
        <f>VLOOKUP($A6,DW_avgs_500ns!$A:$HH,COLUMN(DJ6),FALSE)</f>
        <v>0.19400000000000001</v>
      </c>
      <c r="ET6">
        <f>VLOOKUP($A6,DW_avgs_500ns!$A:$HH,COLUMN(DK6),FALSE)</f>
        <v>0.2787</v>
      </c>
      <c r="EU6">
        <f>VLOOKUP($A6,DW_avgs_500ns!$A:$HH,COLUMN(DL6),FALSE)</f>
        <v>0.29499999999999998</v>
      </c>
      <c r="EV6">
        <f>VLOOKUP($A6,DW_avgs_500ns!$A:$HH,COLUMN(DM6),FALSE)</f>
        <v>0</v>
      </c>
      <c r="EW6">
        <f>VLOOKUP($A6,DW_avgs_500ns!$A:$HH,COLUMN(DN6),FALSE)</f>
        <v>0</v>
      </c>
      <c r="EX6">
        <f>VLOOKUP($A6,DW_avgs_500ns!$A:$HH,COLUMN(DO6),FALSE)</f>
        <v>0</v>
      </c>
      <c r="EY6">
        <f>VLOOKUP($A6,DW_avgs_500ns!$A:$HH,COLUMN(DP6),FALSE)</f>
        <v>4.1000000000000003E-3</v>
      </c>
      <c r="EZ6">
        <f>VLOOKUP($A6,DW_avgs_500ns!$A:$HH,COLUMN(DQ6),FALSE)</f>
        <v>0</v>
      </c>
      <c r="FA6">
        <f>VLOOKUP($A6,DW_avgs_500ns!$A:$HH,COLUMN(DR6),FALSE)</f>
        <v>3.3E-3</v>
      </c>
      <c r="FB6">
        <f>VLOOKUP($A6,DW_avgs_500ns!$A:$HH,COLUMN(DS6),FALSE)</f>
        <v>0</v>
      </c>
      <c r="FC6">
        <f>VLOOKUP($A6,DW_avgs_500ns!$A:$HH,COLUMN(DT6),FALSE)</f>
        <v>1.6000000000000001E-3</v>
      </c>
      <c r="FD6">
        <f>VLOOKUP($A6,DW_avgs_500ns!$A:$HH,COLUMN(DU6),FALSE)</f>
        <v>0.44990000000000002</v>
      </c>
      <c r="FE6">
        <f>VLOOKUP($A6,DW_avgs_500ns!$A:$HH,COLUMN(DV6),FALSE)</f>
        <v>0.43109999999999998</v>
      </c>
      <c r="FF6">
        <f>VLOOKUP($A6,DW_avgs_500ns!$A:$HH,COLUMN(DW6),FALSE)</f>
        <v>8.0000000000000004E-4</v>
      </c>
      <c r="FG6">
        <f>VLOOKUP($A6,DW_avgs_500ns!$A:$HH,COLUMN(DX6),FALSE)</f>
        <v>0.21190000000000001</v>
      </c>
      <c r="FH6">
        <f>VLOOKUP($A6,DW_avgs_500ns!$A:$HH,COLUMN(DY6),FALSE)</f>
        <v>0.29830000000000001</v>
      </c>
      <c r="FI6">
        <f>VLOOKUP($A6,DW_avgs_500ns!$A:$HH,COLUMN(DZ6),FALSE)</f>
        <v>0.39850000000000002</v>
      </c>
      <c r="FJ6">
        <f>VLOOKUP($A6,DW_avgs_500ns!$A:$HH,COLUMN(EA6),FALSE)</f>
        <v>0</v>
      </c>
      <c r="FK6">
        <f>VLOOKUP($A6,DW_avgs_500ns!$A:$HH,COLUMN(EB6),FALSE)</f>
        <v>2.3599999999999999E-2</v>
      </c>
      <c r="FL6">
        <f>VLOOKUP($A6,DW_avgs_500ns!$A:$HH,COLUMN(EC6),FALSE)</f>
        <v>0</v>
      </c>
      <c r="FM6">
        <f>VLOOKUP($A6,DW_avgs_500ns!$A:$HH,COLUMN(ED6),FALSE)</f>
        <v>1.55E-2</v>
      </c>
      <c r="FN6">
        <f>VLOOKUP($A6,DW_avgs_500ns!$A:$HH,COLUMN(EE6),FALSE)</f>
        <v>0.92090000000000005</v>
      </c>
      <c r="FO6">
        <f>VLOOKUP($A6,DW_avgs_500ns!$A:$HH,COLUMN(EF6),FALSE)</f>
        <v>0.62350000000000005</v>
      </c>
      <c r="FP6">
        <f>VLOOKUP($A6,DW_avgs_500ns!$A:$HH,COLUMN(EG6),FALSE)</f>
        <v>0</v>
      </c>
      <c r="FQ6">
        <f>VLOOKUP($A6,DW_avgs_500ns!$A:$HH,COLUMN(EH6),FALSE)</f>
        <v>9.6199999999999994E-2</v>
      </c>
      <c r="FR6">
        <f>VLOOKUP($A6,DW_avgs_500ns!$A:$HH,COLUMN(EI6),FALSE)</f>
        <v>0.2298</v>
      </c>
      <c r="FS6">
        <f>VLOOKUP($A6,DW_avgs_500ns!$A:$HH,COLUMN(EJ6),FALSE)</f>
        <v>0.36270000000000002</v>
      </c>
      <c r="FT6">
        <f>VLOOKUP($A6,DW_avgs_500ns!$A:$HH,COLUMN(EK6),FALSE)</f>
        <v>0.1198</v>
      </c>
      <c r="FU6">
        <f>VLOOKUP($A6,DW_avgs_500ns!$A:$HH,COLUMN(EL6),FALSE)</f>
        <v>2.93E-2</v>
      </c>
      <c r="FV6">
        <f>VLOOKUP($A6,DW_avgs_500ns!$A:$HH,COLUMN(EM6),FALSE)</f>
        <v>0.1361</v>
      </c>
      <c r="FW6">
        <f>VLOOKUP($A6,DW_avgs_500ns!$A:$HH,COLUMN(EN6),FALSE)</f>
        <v>7.4200000000000002E-2</v>
      </c>
      <c r="FX6">
        <f>VLOOKUP($A6,DW_avgs_500ns!$A:$HH,COLUMN(EO6),FALSE)</f>
        <v>0</v>
      </c>
      <c r="FY6">
        <f>VLOOKUP($A6,DW_avgs_500ns!$A:$HH,COLUMN(EP6),FALSE)</f>
        <v>0</v>
      </c>
      <c r="FZ6">
        <f>VLOOKUP($A6,DW_avgs_500ns!$A:$HH,COLUMN(EQ6),FALSE)</f>
        <v>0</v>
      </c>
      <c r="GA6">
        <f>VLOOKUP($A6,DW_avgs_500ns!$A:$HH,COLUMN(ER6),FALSE)</f>
        <v>0</v>
      </c>
      <c r="GB6">
        <f>VLOOKUP($A6,DW_avgs_500ns!$A:$HH,COLUMN(ES6),FALSE)</f>
        <v>0</v>
      </c>
      <c r="GC6">
        <f>VLOOKUP($A6,DW_avgs_500ns!$A:$HH,COLUMN(ET6),FALSE)</f>
        <v>0</v>
      </c>
      <c r="GD6">
        <f>VLOOKUP($A6,DW_avgs_500ns!$A:$HH,COLUMN(EU6),FALSE)</f>
        <v>0</v>
      </c>
      <c r="GE6">
        <f>VLOOKUP($A6,DW_avgs_500ns!$A:$HH,COLUMN(EV6),FALSE)</f>
        <v>0</v>
      </c>
      <c r="GF6">
        <f>VLOOKUP($A6,DW_avgs_500ns!$A:$HH,COLUMN(EW6),FALSE)</f>
        <v>0.23469999999999999</v>
      </c>
      <c r="GG6">
        <f>VLOOKUP($A6,DW_avgs_500ns!$A:$HH,COLUMN(EX6),FALSE)</f>
        <v>0.37569999999999998</v>
      </c>
      <c r="GH6">
        <f>VLOOKUP($A6,DW_avgs_500ns!$A:$HH,COLUMN(EY6),FALSE)</f>
        <v>0</v>
      </c>
      <c r="GI6">
        <f>VLOOKUP($A6,DW_avgs_500ns!$A:$HH,COLUMN(EZ6),FALSE)</f>
        <v>9.7999999999999997E-3</v>
      </c>
      <c r="GJ6">
        <f>VLOOKUP($A6,DW_avgs_500ns!$A:$HH,COLUMN(FA6),FALSE)</f>
        <v>0</v>
      </c>
      <c r="GK6">
        <f>VLOOKUP($A6,DW_avgs_500ns!$A:$HH,COLUMN(FB6),FALSE)</f>
        <v>5.1299999999999998E-2</v>
      </c>
      <c r="GL6">
        <f>VLOOKUP($A6,DW_avgs_500ns!$A:$HH,COLUMN(FC6),FALSE)</f>
        <v>0</v>
      </c>
      <c r="GM6">
        <f>VLOOKUP($A6,DW_avgs_500ns!$A:$HH,COLUMN(FD6),FALSE)</f>
        <v>0</v>
      </c>
      <c r="GN6">
        <f>VLOOKUP($A6,DW_avgs_500ns!$A:$HH,COLUMN(FE6),FALSE)</f>
        <v>0</v>
      </c>
      <c r="GO6">
        <f>VLOOKUP($A6,DW_avgs_500ns!$A:$HH,COLUMN(FF6),FALSE)</f>
        <v>5.7000000000000002E-3</v>
      </c>
      <c r="GP6">
        <f>VLOOKUP($A6,DW_avgs_500ns!$A:$HH,COLUMN(FG6),FALSE)</f>
        <v>0</v>
      </c>
      <c r="GQ6">
        <f>VLOOKUP($A6,DW_avgs_500ns!$A:$HH,COLUMN(FH6),FALSE)</f>
        <v>0</v>
      </c>
      <c r="GR6">
        <f>VLOOKUP($A6,DW_avgs_500ns!$A:$HH,COLUMN(FI6),FALSE)</f>
        <v>0</v>
      </c>
      <c r="GS6">
        <f>VLOOKUP($A6,DW_avgs_500ns!$A:$HH,COLUMN(FJ6),FALSE)</f>
        <v>0</v>
      </c>
      <c r="GT6">
        <f>VLOOKUP($A6,DW_avgs_500ns!$A:$HH,COLUMN(FK6),FALSE)</f>
        <v>0</v>
      </c>
      <c r="GU6">
        <f>VLOOKUP($A6,DW_avgs_500ns!$A:$HH,COLUMN(FL6),FALSE)</f>
        <v>0</v>
      </c>
      <c r="GV6">
        <f>VLOOKUP($A6,DW_avgs_500ns!$A:$HH,COLUMN(FM6),FALSE)</f>
        <v>0</v>
      </c>
      <c r="GW6">
        <f>VLOOKUP($A6,DW_avgs_500ns!$A:$HH,COLUMN(FN6),FALSE)</f>
        <v>0</v>
      </c>
      <c r="GX6">
        <f>VLOOKUP($A6,DW_avgs_500ns!$A:$HH,COLUMN(FO6),FALSE)</f>
        <v>0</v>
      </c>
      <c r="GY6">
        <f>VLOOKUP($A6,DW_avgs_500ns!$A:$HH,COLUMN(FP6),FALSE)</f>
        <v>0</v>
      </c>
      <c r="GZ6">
        <f>VLOOKUP($A6,DW_avgs_500ns!$A:$HH,COLUMN(FQ6),FALSE)</f>
        <v>0</v>
      </c>
      <c r="HA6">
        <f>VLOOKUP($A6,DW_avgs_500ns!$A:$HH,COLUMN(FR6),FALSE)</f>
        <v>0</v>
      </c>
      <c r="HB6">
        <f>VLOOKUP($A6,DW_avgs_500ns!$A:$HH,COLUMN(FS6),FALSE)</f>
        <v>0</v>
      </c>
      <c r="HC6">
        <f>VLOOKUP($A6,DW_avgs_500ns!$A:$HH,COLUMN(FT6),FALSE)</f>
        <v>0</v>
      </c>
      <c r="HD6">
        <f>VLOOKUP($A6,DW_avgs_500ns!$A:$HH,COLUMN(FU6),FALSE)</f>
        <v>0</v>
      </c>
      <c r="HE6">
        <f>VLOOKUP($A6,DW_avgs_500ns!$A:$HH,COLUMN(FV6),FALSE)</f>
        <v>0</v>
      </c>
      <c r="HF6">
        <f>VLOOKUP($A6,DW_avgs_500ns!$A:$HH,COLUMN(FW6),FALSE)</f>
        <v>0</v>
      </c>
      <c r="HG6">
        <f>VLOOKUP($A6,DW_avgs_500ns!$A:$HH,COLUMN(FX6),FALSE)</f>
        <v>0</v>
      </c>
      <c r="HH6">
        <f>VLOOKUP($A6,DW_avgs_500ns!$A:$HH,COLUMN(FY6),FALSE)</f>
        <v>0</v>
      </c>
      <c r="HI6">
        <f>VLOOKUP($A6,DW_avgs_500ns!$A:$HH,COLUMN(FZ6),FALSE)</f>
        <v>4.8999999999999998E-3</v>
      </c>
      <c r="HJ6">
        <f>VLOOKUP($A6,DW_avgs_500ns!$A:$HH,COLUMN(GA6),FALSE)</f>
        <v>0</v>
      </c>
      <c r="HK6">
        <f>VLOOKUP($A6,DW_avgs_500ns!$A:$HH,COLUMN(GB6),FALSE)</f>
        <v>0</v>
      </c>
      <c r="HL6">
        <f>VLOOKUP($A6,DW_avgs_500ns!$A:$HH,COLUMN(GC6),FALSE)</f>
        <v>0</v>
      </c>
      <c r="HM6">
        <f>VLOOKUP($A6,DW_avgs_500ns!$A:$HH,COLUMN(GD6),FALSE)</f>
        <v>4.1000000000000003E-3</v>
      </c>
      <c r="HN6">
        <f>VLOOKUP($A6,DW_avgs_500ns!$A:$HH,COLUMN(GE6),FALSE)</f>
        <v>0.48570000000000002</v>
      </c>
      <c r="HO6">
        <f>VLOOKUP($A6,DW_avgs_500ns!$A:$HH,COLUMN(GF6),FALSE)</f>
        <v>0.41399999999999998</v>
      </c>
      <c r="HP6">
        <f>VLOOKUP($A6,DW_avgs_500ns!$A:$HH,COLUMN(GG6),FALSE)</f>
        <v>0.40670000000000001</v>
      </c>
      <c r="HQ6">
        <f>VLOOKUP($A6,DW_avgs_500ns!$A:$HH,COLUMN(GH6),FALSE)</f>
        <v>0.19889999999999999</v>
      </c>
      <c r="HR6">
        <f>VLOOKUP($A6,DW_avgs_500ns!$A:$HH,COLUMN(GI6),FALSE)</f>
        <v>0</v>
      </c>
      <c r="HS6">
        <f>VLOOKUP($A6,DW_avgs_500ns!$A:$HH,COLUMN(GJ6),FALSE)</f>
        <v>0</v>
      </c>
      <c r="HT6">
        <f>VLOOKUP($A6,DW_avgs_500ns!$A:$HH,COLUMN(GK6),FALSE)</f>
        <v>0.2331</v>
      </c>
      <c r="HU6">
        <f>VLOOKUP($A6,DW_avgs_500ns!$A:$HH,COLUMN(GL6),FALSE)</f>
        <v>0.37</v>
      </c>
      <c r="HV6">
        <f>VLOOKUP($A6,DW_avgs_500ns!$A:$HH,COLUMN(GM6),FALSE)</f>
        <v>0.62350000000000005</v>
      </c>
      <c r="HW6">
        <f>VLOOKUP($A6,DW_avgs_500ns!$A:$HH,COLUMN(GN6),FALSE)</f>
        <v>0.34310000000000002</v>
      </c>
      <c r="HX6">
        <f>VLOOKUP($A6,DW_avgs_500ns!$A:$HH,COLUMN(GO6),FALSE)</f>
        <v>5.2999999999999999E-2</v>
      </c>
      <c r="HY6">
        <f>VLOOKUP($A6,DW_avgs_500ns!$A:$HH,COLUMN(GP6),FALSE)</f>
        <v>0.19969999999999999</v>
      </c>
      <c r="HZ6">
        <f>VLOOKUP($A6,DW_avgs_500ns!$A:$HH,COLUMN(GQ6),FALSE)</f>
        <v>0</v>
      </c>
      <c r="IA6">
        <f>VLOOKUP($A6,DW_avgs_500ns!$A:$HH,COLUMN(GR6),FALSE)</f>
        <v>0</v>
      </c>
      <c r="IB6">
        <f>VLOOKUP($A6,DW_avgs_500ns!$A:$HH,COLUMN(GS6),FALSE)</f>
        <v>7.8200000000000006E-2</v>
      </c>
      <c r="IC6">
        <f>VLOOKUP($A6,DW_avgs_500ns!$A:$HH,COLUMN(GT6),FALSE)</f>
        <v>0.23469999999999999</v>
      </c>
      <c r="ID6">
        <f>VLOOKUP($A6,DW_avgs_500ns!$A:$HH,COLUMN(GU6),FALSE)</f>
        <v>0.31619999999999998</v>
      </c>
      <c r="IE6">
        <f>VLOOKUP($A6,DW_avgs_500ns!$A:$HH,COLUMN(GV6),FALSE)</f>
        <v>0.25259999999999999</v>
      </c>
      <c r="IF6">
        <f>VLOOKUP($A6,DW_avgs_500ns!$A:$HH,COLUMN(GW6),FALSE)</f>
        <v>0</v>
      </c>
      <c r="IG6">
        <f>VLOOKUP($A6,DW_avgs_500ns!$A:$HH,COLUMN(GX6),FALSE)</f>
        <v>0</v>
      </c>
      <c r="IH6">
        <f>VLOOKUP($A6,DW_avgs_500ns!$A:$HH,COLUMN(GY6),FALSE)</f>
        <v>0</v>
      </c>
      <c r="II6">
        <f>VLOOKUP($A6,DW_avgs_500ns!$A:$HH,COLUMN(GZ6),FALSE)</f>
        <v>0</v>
      </c>
      <c r="IJ6">
        <f>VLOOKUP($A6,DW_avgs_500ns!$A:$HH,COLUMN(HA6),FALSE)</f>
        <v>0</v>
      </c>
      <c r="IK6">
        <f>VLOOKUP($A6,DW_avgs_500ns!$A:$HH,COLUMN(HB6),FALSE)</f>
        <v>0</v>
      </c>
      <c r="IL6">
        <f>VLOOKUP($A6,DW_avgs_500ns!$A:$HH,COLUMN(HC6),FALSE)</f>
        <v>0</v>
      </c>
      <c r="IM6">
        <f>VLOOKUP($A6,DW_avgs_500ns!$A:$HH,COLUMN(HD6),FALSE)</f>
        <v>0</v>
      </c>
      <c r="IN6">
        <f>VLOOKUP($A6,DW_avgs_500ns!$A:$HH,COLUMN(HE6),FALSE)</f>
        <v>0</v>
      </c>
      <c r="IO6">
        <f>VLOOKUP($A6,DW_avgs_500ns!$A:$HH,COLUMN(HF6),FALSE)</f>
        <v>0</v>
      </c>
      <c r="IP6">
        <f>VLOOKUP($A6,DW_avgs_500ns!$A:$HH,COLUMN(HG6),FALSE)</f>
        <v>0</v>
      </c>
      <c r="IQ6">
        <f>VLOOKUP($A6,DW_avgs_500ns!$A:$HH,COLUMN(HH6),FALSE)</f>
        <v>0</v>
      </c>
      <c r="IR6" t="str">
        <f>VLOOKUP(A6,pkt_vol!A:H,COLUMN(C6),FALSE)</f>
        <v>971.0259223934133</v>
      </c>
      <c r="IS6" t="str">
        <f>VLOOKUP($A6,pkt_vol!A:H,COLUMN(D6),FALSE)</f>
        <v>101.60480258358403</v>
      </c>
      <c r="IT6" t="str">
        <f>VLOOKUP($A6,pkt_vol!A:H,COLUMN(G6),FALSE)</f>
        <v>0.055514795793592565</v>
      </c>
      <c r="IU6" t="str">
        <f>VLOOKUP($A6,lig_contacts!$A:$U,COLUMN(B6),FALSE)</f>
        <v>12.742479823917828</v>
      </c>
      <c r="IV6" t="str">
        <f>VLOOKUP($A6,lig_contacts!$A:$U,COLUMN(C6),FALSE)</f>
        <v>1.7518112711076734</v>
      </c>
      <c r="IW6">
        <f>VLOOKUP($A6,lig_contacts!$A:$U,COLUMN(D6),FALSE)</f>
        <v>1</v>
      </c>
      <c r="IX6" t="str">
        <f>VLOOKUP($A6,lig_contacts!$A:$U,COLUMN(E6),FALSE)</f>
        <v>2.315072959973914</v>
      </c>
      <c r="IY6" t="str">
        <f>VLOOKUP($A6,lig_contacts!$A:$U,COLUMN(F6),FALSE)</f>
        <v>1.1589020522527542</v>
      </c>
      <c r="IZ6" t="str">
        <f>VLOOKUP($A6,lig_contacts!$A:$U,COLUMN(G6),FALSE)</f>
        <v>0.9990217657128884</v>
      </c>
      <c r="JA6" t="str">
        <f>VLOOKUP($A6,lig_contacts!$A:$U,COLUMN(H6),FALSE)</f>
        <v>1.9024211298606013</v>
      </c>
      <c r="JB6" t="str">
        <f>VLOOKUP($A6,lig_contacts!$A:$U,COLUMN(I6),FALSE)</f>
        <v>0.5053071316910422</v>
      </c>
      <c r="JC6" t="str">
        <f>VLOOKUP($A6,lig_contacts!$A:$U,COLUMN(J6),FALSE)</f>
        <v>0.9984511290454064</v>
      </c>
      <c r="JD6" t="str">
        <f>VLOOKUP($A6,lig_contacts!$A:$U,COLUMN(K6),FALSE)</f>
        <v>0.8500855955001223</v>
      </c>
      <c r="JE6" t="str">
        <f>VLOOKUP($A6,lig_contacts!$A:$U,COLUMN(L6),FALSE)</f>
        <v>0.3653389119623685</v>
      </c>
      <c r="JF6">
        <f>VLOOKUP($A6,lig_contacts!$A:$U,COLUMN(M6),FALSE)</f>
        <v>0.84706937311486097</v>
      </c>
      <c r="JG6">
        <f>VLOOKUP($A6,lig_contacts!$A:$U,COLUMN(N6),FALSE)</f>
        <v>0</v>
      </c>
      <c r="JH6">
        <f>VLOOKUP($A6,lig_contacts!$A:$U,COLUMN(O6),FALSE)</f>
        <v>0</v>
      </c>
      <c r="JI6">
        <f>VLOOKUP($A6,lig_contacts!$A:$U,COLUMN(P6),FALSE)</f>
        <v>0</v>
      </c>
      <c r="JJ6" t="str">
        <f>VLOOKUP($A6,lig_contacts!$A:$U,COLUMN(Q6),FALSE)</f>
        <v>17.810059509252465</v>
      </c>
      <c r="JK6" t="str">
        <f>VLOOKUP($A6,lig_contacts!$A:$U,COLUMN(R6),FALSE)</f>
        <v>2.606271300192308</v>
      </c>
      <c r="JL6">
        <f>VLOOKUP($A6,lig_contacts!$A:$U,COLUMN(S6),FALSE)</f>
        <v>1</v>
      </c>
      <c r="JM6" t="str">
        <f>VLOOKUP($A6,lig_contacts!$A:$U,COLUMN(T6),FALSE)</f>
        <v>0.7177755872087521</v>
      </c>
      <c r="JN6">
        <f>VLOOKUP($A6,lig_contacts!$A:$U,COLUMN(U6),FALSE)</f>
        <v>4.8055345553099801E-2</v>
      </c>
      <c r="JO6">
        <v>2.16</v>
      </c>
      <c r="JP6">
        <v>0.66300000000000003</v>
      </c>
      <c r="JQ6">
        <v>0.67100000000000004</v>
      </c>
      <c r="JR6">
        <v>1.319</v>
      </c>
    </row>
    <row r="7" spans="1:278" x14ac:dyDescent="0.2">
      <c r="A7" t="s">
        <v>199</v>
      </c>
      <c r="B7" s="4">
        <v>42</v>
      </c>
      <c r="C7" s="2" t="s">
        <v>10</v>
      </c>
      <c r="D7">
        <f t="shared" si="0"/>
        <v>1</v>
      </c>
      <c r="F7" t="s">
        <v>1254</v>
      </c>
      <c r="G7">
        <v>0.30499999999999999</v>
      </c>
      <c r="H7">
        <v>5.4899999999999997E-2</v>
      </c>
      <c r="I7">
        <v>0.81159999999999999</v>
      </c>
      <c r="J7">
        <v>0.40739999999999998</v>
      </c>
      <c r="K7">
        <v>0.54559999999999997</v>
      </c>
      <c r="L7">
        <v>0.1087</v>
      </c>
      <c r="M7">
        <v>0.33</v>
      </c>
      <c r="N7">
        <v>5.79E-2</v>
      </c>
      <c r="O7">
        <v>11.082800000000001</v>
      </c>
      <c r="P7">
        <v>1.4093</v>
      </c>
      <c r="Q7">
        <v>14.74</v>
      </c>
      <c r="R7">
        <v>43.21</v>
      </c>
      <c r="S7">
        <v>42.05</v>
      </c>
      <c r="T7">
        <f>VLOOKUP(A7,R_scores!A:T,3,FALSE)</f>
        <v>-0.38040000000000002</v>
      </c>
      <c r="U7">
        <f>VLOOKUP($A7,R_scores!$A:$T,4,FALSE)</f>
        <v>0.15329999999999999</v>
      </c>
      <c r="V7">
        <f>VLOOKUP($A7,R_scores!$A:$T,5,FALSE)</f>
        <v>9.7999999999999997E-3</v>
      </c>
      <c r="W7">
        <f>VLOOKUP($A7,R_scores!$A:$T,6,FALSE)</f>
        <v>0.47410000000000002</v>
      </c>
      <c r="X7">
        <f>VLOOKUP($A7,R_scores!$A:$T,7,FALSE)</f>
        <v>3.6200000000000003E-2</v>
      </c>
      <c r="Y7">
        <f>VLOOKUP($A7,R_scores!$A:$T,8,FALSE)</f>
        <v>-9.2899999999999996E-2</v>
      </c>
      <c r="Z7">
        <f>VLOOKUP($A7,R_scores!$A:$T,9,FALSE)</f>
        <v>0.11020000000000001</v>
      </c>
      <c r="AA7">
        <f>VLOOKUP($A7,R_scores!$A:$T,10,FALSE)</f>
        <v>0.26960000000000001</v>
      </c>
      <c r="AB7">
        <f>VLOOKUP($A7,R_scores!$A:$T,11,FALSE)</f>
        <v>1.0999999999999999E-2</v>
      </c>
      <c r="AC7">
        <f>VLOOKUP($A7,R_scores!$A:$T,12,FALSE)</f>
        <v>-0.31290000000000001</v>
      </c>
      <c r="AD7">
        <f>VLOOKUP($A7,R_scores!$A:$T,13,FALSE)</f>
        <v>-0.12520000000000001</v>
      </c>
      <c r="AE7">
        <f>VLOOKUP($A7,R_scores!$A:$T,14,FALSE)</f>
        <v>-6.25E-2</v>
      </c>
      <c r="AF7">
        <f>VLOOKUP($A7,R_scores!$A:$T,15,FALSE)</f>
        <v>7.0400000000000004E-2</v>
      </c>
      <c r="AG7">
        <f>VLOOKUP($A7,R_scores!$A:$T,16,FALSE)</f>
        <v>0.13739999999999999</v>
      </c>
      <c r="AH7">
        <f>VLOOKUP($A7,R_scores!$A:$T,17,FALSE)</f>
        <v>-0.23369999999999999</v>
      </c>
      <c r="AI7">
        <f>VLOOKUP($A7,R_scores!$A:$T,18,FALSE)</f>
        <v>5.9999999999999995E-4</v>
      </c>
      <c r="AJ7">
        <f>VLOOKUP($A7,R_scores!$A:$T,19,FALSE)</f>
        <v>0.67469999999999997</v>
      </c>
      <c r="AK7">
        <f>VLOOKUP($A7,R_scores!$A:$T,20,FALSE)</f>
        <v>0.33700000000000002</v>
      </c>
      <c r="AL7">
        <f>VLOOKUP($A7,DW_avgs_500ns!$A:$HH,COLUMN(C7),FALSE)</f>
        <v>0</v>
      </c>
      <c r="AM7">
        <f>VLOOKUP($A7,DW_avgs_500ns!$A:$HH,COLUMN(D7),FALSE)</f>
        <v>0</v>
      </c>
      <c r="AN7">
        <f>VLOOKUP($A7,DW_avgs_500ns!$A:$HH,COLUMN(E7),FALSE)</f>
        <v>0</v>
      </c>
      <c r="AO7">
        <f>VLOOKUP($A7,DW_avgs_500ns!$A:$HH,COLUMN(F7),FALSE)</f>
        <v>0</v>
      </c>
      <c r="AP7">
        <f>VLOOKUP($A7,DW_avgs_500ns!$A:$HH,COLUMN(G7),FALSE)</f>
        <v>0</v>
      </c>
      <c r="AQ7">
        <f>VLOOKUP($A7,DW_avgs_500ns!$A:$HH,COLUMN(H7),FALSE)</f>
        <v>0</v>
      </c>
      <c r="AR7">
        <f>VLOOKUP($A7,DW_avgs_500ns!$A:$HH,COLUMN(I7),FALSE)</f>
        <v>0</v>
      </c>
      <c r="AS7">
        <f>VLOOKUP($A7,DW_avgs_500ns!$A:$HH,COLUMN(J7),FALSE)</f>
        <v>0</v>
      </c>
      <c r="AT7">
        <f>VLOOKUP($A7,DW_avgs_500ns!$A:$HH,COLUMN(K7),FALSE)</f>
        <v>0</v>
      </c>
      <c r="AU7">
        <f>VLOOKUP($A7,DW_avgs_500ns!$A:$HH,COLUMN(L7),FALSE)</f>
        <v>0</v>
      </c>
      <c r="AV7">
        <f>VLOOKUP($A7,DW_avgs_500ns!$A:$HH,COLUMN(M7),FALSE)</f>
        <v>0</v>
      </c>
      <c r="AW7">
        <f>VLOOKUP($A7,DW_avgs_500ns!$A:$HH,COLUMN(N7),FALSE)</f>
        <v>0</v>
      </c>
      <c r="AX7">
        <f>VLOOKUP($A7,DW_avgs_500ns!$A:$HH,COLUMN(O7),FALSE)</f>
        <v>0</v>
      </c>
      <c r="AY7">
        <f>VLOOKUP($A7,DW_avgs_500ns!$A:$HH,COLUMN(P7),FALSE)</f>
        <v>0</v>
      </c>
      <c r="AZ7">
        <f>VLOOKUP($A7,DW_avgs_500ns!$A:$HH,COLUMN(Q7),FALSE)</f>
        <v>1.6000000000000001E-3</v>
      </c>
      <c r="BA7">
        <f>VLOOKUP($A7,DW_avgs_500ns!$A:$HH,COLUMN(R7),FALSE)</f>
        <v>0.17280000000000001</v>
      </c>
      <c r="BB7">
        <f>VLOOKUP($A7,DW_avgs_500ns!$A:$HH,COLUMN(S7),FALSE)</f>
        <v>0</v>
      </c>
      <c r="BC7">
        <f>VLOOKUP($A7,DW_avgs_500ns!$A:$HH,COLUMN(T7),FALSE)</f>
        <v>8.0000000000000004E-4</v>
      </c>
      <c r="BD7">
        <f>VLOOKUP($A7,DW_avgs_500ns!$A:$HH,COLUMN(U7),FALSE)</f>
        <v>0</v>
      </c>
      <c r="BE7">
        <f>VLOOKUP($A7,DW_avgs_500ns!$A:$HH,COLUMN(V7),FALSE)</f>
        <v>8.0999999999999996E-3</v>
      </c>
      <c r="BF7">
        <f>VLOOKUP($A7,DW_avgs_500ns!$A:$HH,COLUMN(W7),FALSE)</f>
        <v>0</v>
      </c>
      <c r="BG7">
        <f>VLOOKUP($A7,DW_avgs_500ns!$A:$HH,COLUMN(X7),FALSE)</f>
        <v>5.7000000000000002E-2</v>
      </c>
      <c r="BH7">
        <f>VLOOKUP($A7,DW_avgs_500ns!$A:$HH,COLUMN(Y7),FALSE)</f>
        <v>0</v>
      </c>
      <c r="BI7">
        <f>VLOOKUP($A7,DW_avgs_500ns!$A:$HH,COLUMN(Z7),FALSE)</f>
        <v>0</v>
      </c>
      <c r="BJ7">
        <f>VLOOKUP($A7,DW_avgs_500ns!$A:$HH,COLUMN(AA7),FALSE)</f>
        <v>0</v>
      </c>
      <c r="BK7">
        <f>VLOOKUP($A7,DW_avgs_500ns!$A:$HH,COLUMN(AB7),FALSE)</f>
        <v>0</v>
      </c>
      <c r="BL7">
        <f>VLOOKUP($A7,DW_avgs_500ns!$A:$HH,COLUMN(AC7),FALSE)</f>
        <v>1.6000000000000001E-3</v>
      </c>
      <c r="BM7">
        <f>VLOOKUP($A7,DW_avgs_500ns!$A:$HH,COLUMN(AD7),FALSE)</f>
        <v>6.4399999999999999E-2</v>
      </c>
      <c r="BN7">
        <f>VLOOKUP($A7,DW_avgs_500ns!$A:$HH,COLUMN(AE7),FALSE)</f>
        <v>0</v>
      </c>
      <c r="BO7">
        <f>VLOOKUP($A7,DW_avgs_500ns!$A:$HH,COLUMN(AF7),FALSE)</f>
        <v>0</v>
      </c>
      <c r="BP7">
        <f>VLOOKUP($A7,DW_avgs_500ns!$A:$HH,COLUMN(AG7),FALSE)</f>
        <v>0</v>
      </c>
      <c r="BQ7">
        <f>VLOOKUP($A7,DW_avgs_500ns!$A:$HH,COLUMN(AH7),FALSE)</f>
        <v>0</v>
      </c>
      <c r="BR7">
        <f>VLOOKUP($A7,DW_avgs_500ns!$A:$HH,COLUMN(AI7),FALSE)</f>
        <v>0.28439999999999999</v>
      </c>
      <c r="BS7">
        <f>VLOOKUP($A7,DW_avgs_500ns!$A:$HH,COLUMN(AJ7),FALSE)</f>
        <v>0.80930000000000002</v>
      </c>
      <c r="BT7">
        <f>VLOOKUP($A7,DW_avgs_500ns!$A:$HH,COLUMN(AK7),FALSE)</f>
        <v>0.62749999999999995</v>
      </c>
      <c r="BU7">
        <f>VLOOKUP($A7,DW_avgs_500ns!$A:$HH,COLUMN(AL7),FALSE)</f>
        <v>0.49059999999999998</v>
      </c>
      <c r="BV7">
        <f>VLOOKUP($A7,DW_avgs_500ns!$A:$HH,COLUMN(AM7),FALSE)</f>
        <v>0</v>
      </c>
      <c r="BW7">
        <f>VLOOKUP($A7,DW_avgs_500ns!$A:$HH,COLUMN(AN7),FALSE)</f>
        <v>0</v>
      </c>
      <c r="BX7">
        <f>VLOOKUP($A7,DW_avgs_500ns!$A:$HH,COLUMN(AO7),FALSE)</f>
        <v>0.85170000000000001</v>
      </c>
      <c r="BY7">
        <f>VLOOKUP($A7,DW_avgs_500ns!$A:$HH,COLUMN(AP7),FALSE)</f>
        <v>1.14E-2</v>
      </c>
      <c r="BZ7">
        <f>VLOOKUP($A7,DW_avgs_500ns!$A:$HH,COLUMN(AQ7),FALSE)</f>
        <v>8.1500000000000003E-2</v>
      </c>
      <c r="CA7">
        <f>VLOOKUP($A7,DW_avgs_500ns!$A:$HH,COLUMN(AR7),FALSE)</f>
        <v>0</v>
      </c>
      <c r="CB7">
        <f>VLOOKUP($A7,DW_avgs_500ns!$A:$HH,COLUMN(AS7),FALSE)</f>
        <v>0</v>
      </c>
      <c r="CC7">
        <f>VLOOKUP($A7,DW_avgs_500ns!$A:$HH,COLUMN(AT7),FALSE)</f>
        <v>0</v>
      </c>
      <c r="CD7">
        <f>VLOOKUP($A7,DW_avgs_500ns!$A:$HH,COLUMN(AU7),FALSE)</f>
        <v>0</v>
      </c>
      <c r="CE7">
        <f>VLOOKUP($A7,DW_avgs_500ns!$A:$HH,COLUMN(AV7),FALSE)</f>
        <v>0</v>
      </c>
      <c r="CF7">
        <f>VLOOKUP($A7,DW_avgs_500ns!$A:$HH,COLUMN(AW7),FALSE)</f>
        <v>0</v>
      </c>
      <c r="CG7">
        <f>VLOOKUP($A7,DW_avgs_500ns!$A:$HH,COLUMN(AX7),FALSE)</f>
        <v>0</v>
      </c>
      <c r="CH7">
        <f>VLOOKUP($A7,DW_avgs_500ns!$A:$HH,COLUMN(AY7),FALSE)</f>
        <v>0</v>
      </c>
      <c r="CI7">
        <f>VLOOKUP($A7,DW_avgs_500ns!$A:$HH,COLUMN(AZ7),FALSE)</f>
        <v>0</v>
      </c>
      <c r="CJ7">
        <f>VLOOKUP($A7,DW_avgs_500ns!$A:$HH,COLUMN(BA7),FALSE)</f>
        <v>0</v>
      </c>
      <c r="CK7">
        <f>VLOOKUP($A7,DW_avgs_500ns!$A:$HH,COLUMN(BB7),FALSE)</f>
        <v>0</v>
      </c>
      <c r="CL7">
        <f>VLOOKUP($A7,DW_avgs_500ns!$A:$HH,COLUMN(BC7),FALSE)</f>
        <v>0</v>
      </c>
      <c r="CM7">
        <f>VLOOKUP($A7,DW_avgs_500ns!$A:$HH,COLUMN(BD7),FALSE)</f>
        <v>0</v>
      </c>
      <c r="CN7">
        <f>VLOOKUP($A7,DW_avgs_500ns!$A:$HH,COLUMN(BE7),FALSE)</f>
        <v>0</v>
      </c>
      <c r="CO7">
        <f>VLOOKUP($A7,DW_avgs_500ns!$A:$HH,COLUMN(BF7),FALSE)</f>
        <v>0</v>
      </c>
      <c r="CP7">
        <f>VLOOKUP($A7,DW_avgs_500ns!$A:$HH,COLUMN(BG7),FALSE)</f>
        <v>0</v>
      </c>
      <c r="CQ7">
        <f>VLOOKUP($A7,DW_avgs_500ns!$A:$HH,COLUMN(BH7),FALSE)</f>
        <v>0</v>
      </c>
      <c r="CR7">
        <f>VLOOKUP($A7,DW_avgs_500ns!$A:$HH,COLUMN(BI7),FALSE)</f>
        <v>0</v>
      </c>
      <c r="CS7">
        <f>VLOOKUP($A7,DW_avgs_500ns!$A:$HH,COLUMN(BJ7),FALSE)</f>
        <v>0</v>
      </c>
      <c r="CT7">
        <f>VLOOKUP($A7,DW_avgs_500ns!$A:$HH,COLUMN(BK7),FALSE)</f>
        <v>0</v>
      </c>
      <c r="CU7">
        <f>VLOOKUP($A7,DW_avgs_500ns!$A:$HH,COLUMN(BL7),FALSE)</f>
        <v>0</v>
      </c>
      <c r="CV7">
        <f>VLOOKUP($A7,DW_avgs_500ns!$A:$HH,COLUMN(BM7),FALSE)</f>
        <v>0</v>
      </c>
      <c r="CW7">
        <f>VLOOKUP($A7,DW_avgs_500ns!$A:$HH,COLUMN(BN7),FALSE)</f>
        <v>0</v>
      </c>
      <c r="CX7">
        <f>VLOOKUP($A7,DW_avgs_500ns!$A:$HH,COLUMN(BO7),FALSE)</f>
        <v>0.10589999999999999</v>
      </c>
      <c r="CY7">
        <f>VLOOKUP($A7,DW_avgs_500ns!$A:$HH,COLUMN(BP7),FALSE)</f>
        <v>8.3900000000000002E-2</v>
      </c>
      <c r="CZ7">
        <f>VLOOKUP($A7,DW_avgs_500ns!$A:$HH,COLUMN(BQ7),FALSE)</f>
        <v>0</v>
      </c>
      <c r="DA7">
        <f>VLOOKUP($A7,DW_avgs_500ns!$A:$HH,COLUMN(BR7),FALSE)</f>
        <v>0</v>
      </c>
      <c r="DB7">
        <f>VLOOKUP($A7,DW_avgs_500ns!$A:$HH,COLUMN(BS7),FALSE)</f>
        <v>0.71879999999999999</v>
      </c>
      <c r="DC7">
        <f>VLOOKUP($A7,DW_avgs_500ns!$A:$HH,COLUMN(BT7),FALSE)</f>
        <v>8.0000000000000004E-4</v>
      </c>
      <c r="DD7">
        <f>VLOOKUP($A7,DW_avgs_500ns!$A:$HH,COLUMN(BU7),FALSE)</f>
        <v>0</v>
      </c>
      <c r="DE7">
        <f>VLOOKUP($A7,DW_avgs_500ns!$A:$HH,COLUMN(BV7),FALSE)</f>
        <v>0</v>
      </c>
      <c r="DF7">
        <f>VLOOKUP($A7,DW_avgs_500ns!$A:$HH,COLUMN(BW7),FALSE)</f>
        <v>0</v>
      </c>
      <c r="DG7">
        <f>VLOOKUP($A7,DW_avgs_500ns!$A:$HH,COLUMN(BX7),FALSE)</f>
        <v>0</v>
      </c>
      <c r="DH7">
        <f>VLOOKUP($A7,DW_avgs_500ns!$A:$HH,COLUMN(BY7),FALSE)</f>
        <v>0</v>
      </c>
      <c r="DI7">
        <f>VLOOKUP($A7,DW_avgs_500ns!$A:$HH,COLUMN(BZ7),FALSE)</f>
        <v>0</v>
      </c>
      <c r="DJ7">
        <f>VLOOKUP($A7,DW_avgs_500ns!$A:$HH,COLUMN(CA7),FALSE)</f>
        <v>0.20050000000000001</v>
      </c>
      <c r="DK7">
        <f>VLOOKUP($A7,DW_avgs_500ns!$A:$HH,COLUMN(CB7),FALSE)</f>
        <v>3.5900000000000001E-2</v>
      </c>
      <c r="DL7">
        <f>VLOOKUP($A7,DW_avgs_500ns!$A:$HH,COLUMN(CC7),FALSE)</f>
        <v>0.30149999999999999</v>
      </c>
      <c r="DM7">
        <f>VLOOKUP($A7,DW_avgs_500ns!$A:$HH,COLUMN(CD7),FALSE)</f>
        <v>0.47839999999999999</v>
      </c>
      <c r="DN7">
        <f>VLOOKUP($A7,DW_avgs_500ns!$A:$HH,COLUMN(CE7),FALSE)</f>
        <v>0.48</v>
      </c>
      <c r="DO7">
        <f>VLOOKUP($A7,DW_avgs_500ns!$A:$HH,COLUMN(CF7),FALSE)</f>
        <v>0.3382</v>
      </c>
      <c r="DP7">
        <f>VLOOKUP($A7,DW_avgs_500ns!$A:$HH,COLUMN(CG7),FALSE)</f>
        <v>0</v>
      </c>
      <c r="DQ7">
        <f>VLOOKUP($A7,DW_avgs_500ns!$A:$HH,COLUMN(CH7),FALSE)</f>
        <v>0</v>
      </c>
      <c r="DR7">
        <f>VLOOKUP($A7,DW_avgs_500ns!$A:$HH,COLUMN(CI7),FALSE)</f>
        <v>3.3E-3</v>
      </c>
      <c r="DS7">
        <f>VLOOKUP($A7,DW_avgs_500ns!$A:$HH,COLUMN(CJ7),FALSE)</f>
        <v>4.8899999999999999E-2</v>
      </c>
      <c r="DT7">
        <f>VLOOKUP($A7,DW_avgs_500ns!$A:$HH,COLUMN(CK7),FALSE)</f>
        <v>0.5827</v>
      </c>
      <c r="DU7">
        <f>VLOOKUP($A7,DW_avgs_500ns!$A:$HH,COLUMN(CL7),FALSE)</f>
        <v>9.2899999999999996E-2</v>
      </c>
      <c r="DV7">
        <f>VLOOKUP($A7,DW_avgs_500ns!$A:$HH,COLUMN(CM7),FALSE)</f>
        <v>0</v>
      </c>
      <c r="DW7">
        <f>VLOOKUP($A7,DW_avgs_500ns!$A:$HH,COLUMN(CN7),FALSE)</f>
        <v>8.0000000000000004E-4</v>
      </c>
      <c r="DX7">
        <f>VLOOKUP($A7,DW_avgs_500ns!$A:$HH,COLUMN(CO7),FALSE)</f>
        <v>4.8999999999999998E-3</v>
      </c>
      <c r="DY7">
        <f>VLOOKUP($A7,DW_avgs_500ns!$A:$HH,COLUMN(CP7),FALSE)</f>
        <v>5.5399999999999998E-2</v>
      </c>
      <c r="DZ7">
        <f>VLOOKUP($A7,DW_avgs_500ns!$A:$HH,COLUMN(CQ7),FALSE)</f>
        <v>0</v>
      </c>
      <c r="EA7">
        <f>VLOOKUP($A7,DW_avgs_500ns!$A:$HH,COLUMN(CR7),FALSE)</f>
        <v>0</v>
      </c>
      <c r="EB7">
        <f>VLOOKUP($A7,DW_avgs_500ns!$A:$HH,COLUMN(CS7),FALSE)</f>
        <v>0</v>
      </c>
      <c r="EC7">
        <f>VLOOKUP($A7,DW_avgs_500ns!$A:$HH,COLUMN(CT7),FALSE)</f>
        <v>1.6000000000000001E-3</v>
      </c>
      <c r="ED7">
        <f>VLOOKUP($A7,DW_avgs_500ns!$A:$HH,COLUMN(CU7),FALSE)</f>
        <v>0</v>
      </c>
      <c r="EE7">
        <f>VLOOKUP($A7,DW_avgs_500ns!$A:$HH,COLUMN(CV7),FALSE)</f>
        <v>0</v>
      </c>
      <c r="EF7">
        <f>VLOOKUP($A7,DW_avgs_500ns!$A:$HH,COLUMN(CW7),FALSE)</f>
        <v>0</v>
      </c>
      <c r="EG7">
        <f>VLOOKUP($A7,DW_avgs_500ns!$A:$HH,COLUMN(CX7),FALSE)</f>
        <v>0</v>
      </c>
      <c r="EH7">
        <f>VLOOKUP($A7,DW_avgs_500ns!$A:$HH,COLUMN(CY7),FALSE)</f>
        <v>0</v>
      </c>
      <c r="EI7">
        <f>VLOOKUP($A7,DW_avgs_500ns!$A:$HH,COLUMN(CZ7),FALSE)</f>
        <v>0</v>
      </c>
      <c r="EJ7">
        <f>VLOOKUP($A7,DW_avgs_500ns!$A:$HH,COLUMN(DA7),FALSE)</f>
        <v>0</v>
      </c>
      <c r="EK7">
        <f>VLOOKUP($A7,DW_avgs_500ns!$A:$HH,COLUMN(DB7),FALSE)</f>
        <v>0</v>
      </c>
      <c r="EL7">
        <f>VLOOKUP($A7,DW_avgs_500ns!$A:$HH,COLUMN(DC7),FALSE)</f>
        <v>0</v>
      </c>
      <c r="EM7">
        <f>VLOOKUP($A7,DW_avgs_500ns!$A:$HH,COLUMN(DD7),FALSE)</f>
        <v>0.18090000000000001</v>
      </c>
      <c r="EN7">
        <f>VLOOKUP($A7,DW_avgs_500ns!$A:$HH,COLUMN(DE7),FALSE)</f>
        <v>0</v>
      </c>
      <c r="EO7">
        <f>VLOOKUP($A7,DW_avgs_500ns!$A:$HH,COLUMN(DF7),FALSE)</f>
        <v>5.0500000000000003E-2</v>
      </c>
      <c r="EP7">
        <f>VLOOKUP($A7,DW_avgs_500ns!$A:$HH,COLUMN(DG7),FALSE)</f>
        <v>0</v>
      </c>
      <c r="EQ7">
        <f>VLOOKUP($A7,DW_avgs_500ns!$A:$HH,COLUMN(DH7),FALSE)</f>
        <v>3.3E-3</v>
      </c>
      <c r="ER7">
        <f>VLOOKUP($A7,DW_avgs_500ns!$A:$HH,COLUMN(DI7),FALSE)</f>
        <v>0</v>
      </c>
      <c r="ES7">
        <f>VLOOKUP($A7,DW_avgs_500ns!$A:$HH,COLUMN(DJ7),FALSE)</f>
        <v>0</v>
      </c>
      <c r="ET7">
        <f>VLOOKUP($A7,DW_avgs_500ns!$A:$HH,COLUMN(DK7),FALSE)</f>
        <v>0.16950000000000001</v>
      </c>
      <c r="EU7">
        <f>VLOOKUP($A7,DW_avgs_500ns!$A:$HH,COLUMN(DL7),FALSE)</f>
        <v>0.1182</v>
      </c>
      <c r="EV7">
        <f>VLOOKUP($A7,DW_avgs_500ns!$A:$HH,COLUMN(DM7),FALSE)</f>
        <v>0</v>
      </c>
      <c r="EW7">
        <f>VLOOKUP($A7,DW_avgs_500ns!$A:$HH,COLUMN(DN7),FALSE)</f>
        <v>3.3E-3</v>
      </c>
      <c r="EX7">
        <f>VLOOKUP($A7,DW_avgs_500ns!$A:$HH,COLUMN(DO7),FALSE)</f>
        <v>8.0000000000000004E-4</v>
      </c>
      <c r="EY7">
        <f>VLOOKUP($A7,DW_avgs_500ns!$A:$HH,COLUMN(DP7),FALSE)</f>
        <v>4.1599999999999998E-2</v>
      </c>
      <c r="EZ7">
        <f>VLOOKUP($A7,DW_avgs_500ns!$A:$HH,COLUMN(DQ7),FALSE)</f>
        <v>7.3000000000000001E-3</v>
      </c>
      <c r="FA7">
        <f>VLOOKUP($A7,DW_avgs_500ns!$A:$HH,COLUMN(DR7),FALSE)</f>
        <v>0.27789999999999998</v>
      </c>
      <c r="FB7">
        <f>VLOOKUP($A7,DW_avgs_500ns!$A:$HH,COLUMN(DS7),FALSE)</f>
        <v>1.6000000000000001E-3</v>
      </c>
      <c r="FC7">
        <f>VLOOKUP($A7,DW_avgs_500ns!$A:$HH,COLUMN(DT7),FALSE)</f>
        <v>0.1239</v>
      </c>
      <c r="FD7">
        <f>VLOOKUP($A7,DW_avgs_500ns!$A:$HH,COLUMN(DU7),FALSE)</f>
        <v>0.50039999999999996</v>
      </c>
      <c r="FE7">
        <f>VLOOKUP($A7,DW_avgs_500ns!$A:$HH,COLUMN(DV7),FALSE)</f>
        <v>0.8468</v>
      </c>
      <c r="FF7">
        <f>VLOOKUP($A7,DW_avgs_500ns!$A:$HH,COLUMN(DW7),FALSE)</f>
        <v>7.4200000000000002E-2</v>
      </c>
      <c r="FG7">
        <f>VLOOKUP($A7,DW_avgs_500ns!$A:$HH,COLUMN(DX7),FALSE)</f>
        <v>0.37330000000000002</v>
      </c>
      <c r="FH7">
        <f>VLOOKUP($A7,DW_avgs_500ns!$A:$HH,COLUMN(DY7),FALSE)</f>
        <v>0.63080000000000003</v>
      </c>
      <c r="FI7">
        <f>VLOOKUP($A7,DW_avgs_500ns!$A:$HH,COLUMN(DZ7),FALSE)</f>
        <v>0.71309999999999996</v>
      </c>
      <c r="FJ7">
        <f>VLOOKUP($A7,DW_avgs_500ns!$A:$HH,COLUMN(EA7),FALSE)</f>
        <v>8.0000000000000004E-4</v>
      </c>
      <c r="FK7">
        <f>VLOOKUP($A7,DW_avgs_500ns!$A:$HH,COLUMN(EB7),FALSE)</f>
        <v>2.8500000000000001E-2</v>
      </c>
      <c r="FL7">
        <f>VLOOKUP($A7,DW_avgs_500ns!$A:$HH,COLUMN(EC7),FALSE)</f>
        <v>0</v>
      </c>
      <c r="FM7">
        <f>VLOOKUP($A7,DW_avgs_500ns!$A:$HH,COLUMN(ED7),FALSE)</f>
        <v>1.7100000000000001E-2</v>
      </c>
      <c r="FN7">
        <f>VLOOKUP($A7,DW_avgs_500ns!$A:$HH,COLUMN(EE7),FALSE)</f>
        <v>0.2918</v>
      </c>
      <c r="FO7">
        <f>VLOOKUP($A7,DW_avgs_500ns!$A:$HH,COLUMN(EF7),FALSE)</f>
        <v>0.1222</v>
      </c>
      <c r="FP7">
        <f>VLOOKUP($A7,DW_avgs_500ns!$A:$HH,COLUMN(EG7),FALSE)</f>
        <v>0</v>
      </c>
      <c r="FQ7">
        <f>VLOOKUP($A7,DW_avgs_500ns!$A:$HH,COLUMN(EH7),FALSE)</f>
        <v>0</v>
      </c>
      <c r="FR7">
        <f>VLOOKUP($A7,DW_avgs_500ns!$A:$HH,COLUMN(EI7),FALSE)</f>
        <v>0.97150000000000003</v>
      </c>
      <c r="FS7">
        <f>VLOOKUP($A7,DW_avgs_500ns!$A:$HH,COLUMN(EJ7),FALSE)</f>
        <v>0.88180000000000003</v>
      </c>
      <c r="FT7">
        <f>VLOOKUP($A7,DW_avgs_500ns!$A:$HH,COLUMN(EK7),FALSE)</f>
        <v>8.0000000000000004E-4</v>
      </c>
      <c r="FU7">
        <f>VLOOKUP($A7,DW_avgs_500ns!$A:$HH,COLUMN(EL7),FALSE)</f>
        <v>5.7000000000000002E-2</v>
      </c>
      <c r="FV7">
        <f>VLOOKUP($A7,DW_avgs_500ns!$A:$HH,COLUMN(EM7),FALSE)</f>
        <v>0.1817</v>
      </c>
      <c r="FW7">
        <f>VLOOKUP($A7,DW_avgs_500ns!$A:$HH,COLUMN(EN7),FALSE)</f>
        <v>0.71719999999999995</v>
      </c>
      <c r="FX7">
        <f>VLOOKUP($A7,DW_avgs_500ns!$A:$HH,COLUMN(EO7),FALSE)</f>
        <v>0</v>
      </c>
      <c r="FY7">
        <f>VLOOKUP($A7,DW_avgs_500ns!$A:$HH,COLUMN(EP7),FALSE)</f>
        <v>0</v>
      </c>
      <c r="FZ7">
        <f>VLOOKUP($A7,DW_avgs_500ns!$A:$HH,COLUMN(EQ7),FALSE)</f>
        <v>0</v>
      </c>
      <c r="GA7">
        <f>VLOOKUP($A7,DW_avgs_500ns!$A:$HH,COLUMN(ER7),FALSE)</f>
        <v>0</v>
      </c>
      <c r="GB7">
        <f>VLOOKUP($A7,DW_avgs_500ns!$A:$HH,COLUMN(ES7),FALSE)</f>
        <v>0</v>
      </c>
      <c r="GC7">
        <f>VLOOKUP($A7,DW_avgs_500ns!$A:$HH,COLUMN(ET7),FALSE)</f>
        <v>2.0400000000000001E-2</v>
      </c>
      <c r="GD7">
        <f>VLOOKUP($A7,DW_avgs_500ns!$A:$HH,COLUMN(EU7),FALSE)</f>
        <v>0</v>
      </c>
      <c r="GE7">
        <f>VLOOKUP($A7,DW_avgs_500ns!$A:$HH,COLUMN(EV7),FALSE)</f>
        <v>0</v>
      </c>
      <c r="GF7">
        <f>VLOOKUP($A7,DW_avgs_500ns!$A:$HH,COLUMN(EW7),FALSE)</f>
        <v>0.75309999999999999</v>
      </c>
      <c r="GG7">
        <f>VLOOKUP($A7,DW_avgs_500ns!$A:$HH,COLUMN(EX7),FALSE)</f>
        <v>0.38390000000000002</v>
      </c>
      <c r="GH7">
        <f>VLOOKUP($A7,DW_avgs_500ns!$A:$HH,COLUMN(EY7),FALSE)</f>
        <v>0</v>
      </c>
      <c r="GI7">
        <f>VLOOKUP($A7,DW_avgs_500ns!$A:$HH,COLUMN(EZ7),FALSE)</f>
        <v>0</v>
      </c>
      <c r="GJ7">
        <f>VLOOKUP($A7,DW_avgs_500ns!$A:$HH,COLUMN(FA7),FALSE)</f>
        <v>3.3E-3</v>
      </c>
      <c r="GK7">
        <f>VLOOKUP($A7,DW_avgs_500ns!$A:$HH,COLUMN(FB7),FALSE)</f>
        <v>0</v>
      </c>
      <c r="GL7">
        <f>VLOOKUP($A7,DW_avgs_500ns!$A:$HH,COLUMN(FC7),FALSE)</f>
        <v>0</v>
      </c>
      <c r="GM7">
        <f>VLOOKUP($A7,DW_avgs_500ns!$A:$HH,COLUMN(FD7),FALSE)</f>
        <v>0</v>
      </c>
      <c r="GN7">
        <f>VLOOKUP($A7,DW_avgs_500ns!$A:$HH,COLUMN(FE7),FALSE)</f>
        <v>2.3999999999999998E-3</v>
      </c>
      <c r="GO7">
        <f>VLOOKUP($A7,DW_avgs_500ns!$A:$HH,COLUMN(FF7),FALSE)</f>
        <v>1.6000000000000001E-3</v>
      </c>
      <c r="GP7">
        <f>VLOOKUP($A7,DW_avgs_500ns!$A:$HH,COLUMN(FG7),FALSE)</f>
        <v>0</v>
      </c>
      <c r="GQ7">
        <f>VLOOKUP($A7,DW_avgs_500ns!$A:$HH,COLUMN(FH7),FALSE)</f>
        <v>0</v>
      </c>
      <c r="GR7">
        <f>VLOOKUP($A7,DW_avgs_500ns!$A:$HH,COLUMN(FI7),FALSE)</f>
        <v>0</v>
      </c>
      <c r="GS7">
        <f>VLOOKUP($A7,DW_avgs_500ns!$A:$HH,COLUMN(FJ7),FALSE)</f>
        <v>0</v>
      </c>
      <c r="GT7">
        <f>VLOOKUP($A7,DW_avgs_500ns!$A:$HH,COLUMN(FK7),FALSE)</f>
        <v>0</v>
      </c>
      <c r="GU7">
        <f>VLOOKUP($A7,DW_avgs_500ns!$A:$HH,COLUMN(FL7),FALSE)</f>
        <v>0</v>
      </c>
      <c r="GV7">
        <f>VLOOKUP($A7,DW_avgs_500ns!$A:$HH,COLUMN(FM7),FALSE)</f>
        <v>0</v>
      </c>
      <c r="GW7">
        <f>VLOOKUP($A7,DW_avgs_500ns!$A:$HH,COLUMN(FN7),FALSE)</f>
        <v>0</v>
      </c>
      <c r="GX7">
        <f>VLOOKUP($A7,DW_avgs_500ns!$A:$HH,COLUMN(FO7),FALSE)</f>
        <v>0</v>
      </c>
      <c r="GY7">
        <f>VLOOKUP($A7,DW_avgs_500ns!$A:$HH,COLUMN(FP7),FALSE)</f>
        <v>0</v>
      </c>
      <c r="GZ7">
        <f>VLOOKUP($A7,DW_avgs_500ns!$A:$HH,COLUMN(FQ7),FALSE)</f>
        <v>0</v>
      </c>
      <c r="HA7">
        <f>VLOOKUP($A7,DW_avgs_500ns!$A:$HH,COLUMN(FR7),FALSE)</f>
        <v>0</v>
      </c>
      <c r="HB7">
        <f>VLOOKUP($A7,DW_avgs_500ns!$A:$HH,COLUMN(FS7),FALSE)</f>
        <v>0</v>
      </c>
      <c r="HC7">
        <f>VLOOKUP($A7,DW_avgs_500ns!$A:$HH,COLUMN(FT7),FALSE)</f>
        <v>0</v>
      </c>
      <c r="HD7">
        <f>VLOOKUP($A7,DW_avgs_500ns!$A:$HH,COLUMN(FU7),FALSE)</f>
        <v>0</v>
      </c>
      <c r="HE7">
        <f>VLOOKUP($A7,DW_avgs_500ns!$A:$HH,COLUMN(FV7),FALSE)</f>
        <v>0</v>
      </c>
      <c r="HF7">
        <f>VLOOKUP($A7,DW_avgs_500ns!$A:$HH,COLUMN(FW7),FALSE)</f>
        <v>0</v>
      </c>
      <c r="HG7">
        <f>VLOOKUP($A7,DW_avgs_500ns!$A:$HH,COLUMN(FX7),FALSE)</f>
        <v>0</v>
      </c>
      <c r="HH7">
        <f>VLOOKUP($A7,DW_avgs_500ns!$A:$HH,COLUMN(FY7),FALSE)</f>
        <v>0</v>
      </c>
      <c r="HI7">
        <f>VLOOKUP($A7,DW_avgs_500ns!$A:$HH,COLUMN(FZ7),FALSE)</f>
        <v>0</v>
      </c>
      <c r="HJ7">
        <f>VLOOKUP($A7,DW_avgs_500ns!$A:$HH,COLUMN(GA7),FALSE)</f>
        <v>0</v>
      </c>
      <c r="HK7">
        <f>VLOOKUP($A7,DW_avgs_500ns!$A:$HH,COLUMN(GB7),FALSE)</f>
        <v>0</v>
      </c>
      <c r="HL7">
        <f>VLOOKUP($A7,DW_avgs_500ns!$A:$HH,COLUMN(GC7),FALSE)</f>
        <v>0</v>
      </c>
      <c r="HM7">
        <f>VLOOKUP($A7,DW_avgs_500ns!$A:$HH,COLUMN(GD7),FALSE)</f>
        <v>0</v>
      </c>
      <c r="HN7">
        <f>VLOOKUP($A7,DW_avgs_500ns!$A:$HH,COLUMN(GE7),FALSE)</f>
        <v>0.26079999999999998</v>
      </c>
      <c r="HO7">
        <f>VLOOKUP($A7,DW_avgs_500ns!$A:$HH,COLUMN(GF7),FALSE)</f>
        <v>0.63080000000000003</v>
      </c>
      <c r="HP7">
        <f>VLOOKUP($A7,DW_avgs_500ns!$A:$HH,COLUMN(GG7),FALSE)</f>
        <v>9.7999999999999997E-3</v>
      </c>
      <c r="HQ7">
        <f>VLOOKUP($A7,DW_avgs_500ns!$A:$HH,COLUMN(GH7),FALSE)</f>
        <v>1.6000000000000001E-3</v>
      </c>
      <c r="HR7">
        <f>VLOOKUP($A7,DW_avgs_500ns!$A:$HH,COLUMN(GI7),FALSE)</f>
        <v>0</v>
      </c>
      <c r="HS7">
        <f>VLOOKUP($A7,DW_avgs_500ns!$A:$HH,COLUMN(GJ7),FALSE)</f>
        <v>0</v>
      </c>
      <c r="HT7">
        <f>VLOOKUP($A7,DW_avgs_500ns!$A:$HH,COLUMN(GK7),FALSE)</f>
        <v>0</v>
      </c>
      <c r="HU7">
        <f>VLOOKUP($A7,DW_avgs_500ns!$A:$HH,COLUMN(GL7),FALSE)</f>
        <v>0</v>
      </c>
      <c r="HV7">
        <f>VLOOKUP($A7,DW_avgs_500ns!$A:$HH,COLUMN(GM7),FALSE)</f>
        <v>0.85250000000000004</v>
      </c>
      <c r="HW7">
        <f>VLOOKUP($A7,DW_avgs_500ns!$A:$HH,COLUMN(GN7),FALSE)</f>
        <v>7.3300000000000004E-2</v>
      </c>
      <c r="HX7">
        <f>VLOOKUP($A7,DW_avgs_500ns!$A:$HH,COLUMN(GO7),FALSE)</f>
        <v>0.61860000000000004</v>
      </c>
      <c r="HY7">
        <f>VLOOKUP($A7,DW_avgs_500ns!$A:$HH,COLUMN(GP7),FALSE)</f>
        <v>8.9999999999999993E-3</v>
      </c>
      <c r="HZ7">
        <f>VLOOKUP($A7,DW_avgs_500ns!$A:$HH,COLUMN(GQ7),FALSE)</f>
        <v>0</v>
      </c>
      <c r="IA7">
        <f>VLOOKUP($A7,DW_avgs_500ns!$A:$HH,COLUMN(GR7),FALSE)</f>
        <v>0</v>
      </c>
      <c r="IB7">
        <f>VLOOKUP($A7,DW_avgs_500ns!$A:$HH,COLUMN(GS7),FALSE)</f>
        <v>0</v>
      </c>
      <c r="IC7">
        <f>VLOOKUP($A7,DW_avgs_500ns!$A:$HH,COLUMN(GT7),FALSE)</f>
        <v>0</v>
      </c>
      <c r="ID7">
        <f>VLOOKUP($A7,DW_avgs_500ns!$A:$HH,COLUMN(GU7),FALSE)</f>
        <v>0.29260000000000003</v>
      </c>
      <c r="IE7">
        <f>VLOOKUP($A7,DW_avgs_500ns!$A:$HH,COLUMN(GV7),FALSE)</f>
        <v>0.154</v>
      </c>
      <c r="IF7">
        <f>VLOOKUP($A7,DW_avgs_500ns!$A:$HH,COLUMN(GW7),FALSE)</f>
        <v>1.3899999999999999E-2</v>
      </c>
      <c r="IG7">
        <f>VLOOKUP($A7,DW_avgs_500ns!$A:$HH,COLUMN(GX7),FALSE)</f>
        <v>4.3999999999999997E-2</v>
      </c>
      <c r="IH7">
        <f>VLOOKUP($A7,DW_avgs_500ns!$A:$HH,COLUMN(GY7),FALSE)</f>
        <v>0</v>
      </c>
      <c r="II7">
        <f>VLOOKUP($A7,DW_avgs_500ns!$A:$HH,COLUMN(GZ7),FALSE)</f>
        <v>0</v>
      </c>
      <c r="IJ7">
        <f>VLOOKUP($A7,DW_avgs_500ns!$A:$HH,COLUMN(HA7),FALSE)</f>
        <v>0</v>
      </c>
      <c r="IK7">
        <f>VLOOKUP($A7,DW_avgs_500ns!$A:$HH,COLUMN(HB7),FALSE)</f>
        <v>0</v>
      </c>
      <c r="IL7">
        <f>VLOOKUP($A7,DW_avgs_500ns!$A:$HH,COLUMN(HC7),FALSE)</f>
        <v>0</v>
      </c>
      <c r="IM7">
        <f>VLOOKUP($A7,DW_avgs_500ns!$A:$HH,COLUMN(HD7),FALSE)</f>
        <v>2.8500000000000001E-2</v>
      </c>
      <c r="IN7">
        <f>VLOOKUP($A7,DW_avgs_500ns!$A:$HH,COLUMN(HE7),FALSE)</f>
        <v>0</v>
      </c>
      <c r="IO7">
        <f>VLOOKUP($A7,DW_avgs_500ns!$A:$HH,COLUMN(HF7),FALSE)</f>
        <v>0</v>
      </c>
      <c r="IP7">
        <f>VLOOKUP($A7,DW_avgs_500ns!$A:$HH,COLUMN(HG7),FALSE)</f>
        <v>0</v>
      </c>
      <c r="IQ7">
        <f>VLOOKUP($A7,DW_avgs_500ns!$A:$HH,COLUMN(HH7),FALSE)</f>
        <v>0</v>
      </c>
      <c r="IR7" t="str">
        <f>VLOOKUP(A7,pkt_vol!A:H,COLUMN(C7),FALSE)</f>
        <v>1012.2180794000163</v>
      </c>
      <c r="IS7" t="str">
        <f>VLOOKUP($A7,pkt_vol!A:H,COLUMN(D7),FALSE)</f>
        <v>117.70170566245643</v>
      </c>
      <c r="IT7">
        <f>VLOOKUP($A7,pkt_vol!A:H,COLUMN(G7),FALSE)</f>
        <v>4.4346621015733202E-2</v>
      </c>
      <c r="IU7" t="str">
        <f>VLOOKUP($A7,lig_contacts!$A:$U,COLUMN(B7),FALSE)</f>
        <v>13.425205836797913</v>
      </c>
      <c r="IV7" t="str">
        <f>VLOOKUP($A7,lig_contacts!$A:$U,COLUMN(C7),FALSE)</f>
        <v>1.3994993327138148</v>
      </c>
      <c r="IW7">
        <f>VLOOKUP($A7,lig_contacts!$A:$U,COLUMN(D7),FALSE)</f>
        <v>1</v>
      </c>
      <c r="IX7" t="str">
        <f>VLOOKUP($A7,lig_contacts!$A:$U,COLUMN(E7),FALSE)</f>
        <v>2.4099616858237547</v>
      </c>
      <c r="IY7" t="str">
        <f>VLOOKUP($A7,lig_contacts!$A:$U,COLUMN(F7),FALSE)</f>
        <v>0.9048343789227596</v>
      </c>
      <c r="IZ7" t="str">
        <f>VLOOKUP($A7,lig_contacts!$A:$U,COLUMN(G7),FALSE)</f>
        <v>0.9902176571288824</v>
      </c>
      <c r="JA7" t="str">
        <f>VLOOKUP($A7,lig_contacts!$A:$U,COLUMN(H7),FALSE)</f>
        <v>0.9267139479905436</v>
      </c>
      <c r="JB7" t="str">
        <f>VLOOKUP($A7,lig_contacts!$A:$U,COLUMN(I7),FALSE)</f>
        <v>0.5279438374135155</v>
      </c>
      <c r="JC7" t="str">
        <f>VLOOKUP($A7,lig_contacts!$A:$U,COLUMN(J7),FALSE)</f>
        <v>0.8213092035542512</v>
      </c>
      <c r="JD7">
        <f>VLOOKUP($A7,lig_contacts!$A:$U,COLUMN(K7),FALSE)</f>
        <v>8.1519523925979998E-3</v>
      </c>
      <c r="JE7">
        <f>VLOOKUP($A7,lig_contacts!$A:$U,COLUMN(L7),FALSE)</f>
        <v>8.9919397600222106E-2</v>
      </c>
      <c r="JF7">
        <f>VLOOKUP($A7,lig_contacts!$A:$U,COLUMN(M7),FALSE)</f>
        <v>8.1519523925979998E-3</v>
      </c>
      <c r="JG7">
        <f>VLOOKUP($A7,lig_contacts!$A:$U,COLUMN(N7),FALSE)</f>
        <v>0</v>
      </c>
      <c r="JH7">
        <f>VLOOKUP($A7,lig_contacts!$A:$U,COLUMN(O7),FALSE)</f>
        <v>0</v>
      </c>
      <c r="JI7">
        <f>VLOOKUP($A7,lig_contacts!$A:$U,COLUMN(P7),FALSE)</f>
        <v>0</v>
      </c>
      <c r="JJ7" t="str">
        <f>VLOOKUP($A7,lig_contacts!$A:$U,COLUMN(Q7),FALSE)</f>
        <v>16.77003342300481</v>
      </c>
      <c r="JK7" t="str">
        <f>VLOOKUP($A7,lig_contacts!$A:$U,COLUMN(R7),FALSE)</f>
        <v>1.689577531021602</v>
      </c>
      <c r="JL7">
        <f>VLOOKUP($A7,lig_contacts!$A:$U,COLUMN(S7),FALSE)</f>
        <v>1</v>
      </c>
      <c r="JM7" t="str">
        <f>VLOOKUP($A7,lig_contacts!$A:$U,COLUMN(T7),FALSE)</f>
        <v>0.8022665560107725</v>
      </c>
      <c r="JN7">
        <f>VLOOKUP($A7,lig_contacts!$A:$U,COLUMN(U7),FALSE)</f>
        <v>5.7225076304180701E-2</v>
      </c>
      <c r="JO7">
        <v>2.9260000000000002</v>
      </c>
      <c r="JP7" s="7" t="s">
        <v>2971</v>
      </c>
      <c r="JQ7" s="7" t="s">
        <v>2972</v>
      </c>
      <c r="JR7" s="7" t="s">
        <v>2973</v>
      </c>
    </row>
    <row r="8" spans="1:278" x14ac:dyDescent="0.2">
      <c r="A8" t="s">
        <v>75</v>
      </c>
      <c r="B8" s="4">
        <v>3069</v>
      </c>
      <c r="C8" s="2" t="s">
        <v>10</v>
      </c>
      <c r="D8">
        <f t="shared" si="0"/>
        <v>1</v>
      </c>
      <c r="E8">
        <v>0.72319999999999995</v>
      </c>
      <c r="F8" t="s">
        <v>640</v>
      </c>
      <c r="G8">
        <v>0.37040000000000001</v>
      </c>
      <c r="H8">
        <v>8.7999999999999995E-2</v>
      </c>
      <c r="I8">
        <v>0.317</v>
      </c>
      <c r="J8">
        <v>3.4599999999999999E-2</v>
      </c>
      <c r="K8">
        <v>1.0124</v>
      </c>
      <c r="L8">
        <v>0.30120000000000002</v>
      </c>
      <c r="M8">
        <v>0.52129999999999999</v>
      </c>
      <c r="N8">
        <v>0.13719999999999999</v>
      </c>
      <c r="O8">
        <v>9.7301000000000002</v>
      </c>
      <c r="P8">
        <v>0.81200000000000006</v>
      </c>
      <c r="Q8">
        <v>36.369999999999997</v>
      </c>
      <c r="R8">
        <v>2.86</v>
      </c>
      <c r="S8">
        <v>60.77</v>
      </c>
      <c r="T8">
        <f>VLOOKUP(A8,R_scores!A:T,3,FALSE)</f>
        <v>-0.1168</v>
      </c>
      <c r="U8">
        <f>VLOOKUP($A8,R_scores!$A:$T,4,FALSE)</f>
        <v>-1.3599999999999999E-2</v>
      </c>
      <c r="V8">
        <f>VLOOKUP($A8,R_scores!$A:$T,5,FALSE)</f>
        <v>8.2600000000000007E-2</v>
      </c>
      <c r="W8">
        <f>VLOOKUP($A8,R_scores!$A:$T,6,FALSE)</f>
        <v>0.30230000000000001</v>
      </c>
      <c r="X8">
        <f>VLOOKUP($A8,R_scores!$A:$T,7,FALSE)</f>
        <v>2.6499999999999999E-2</v>
      </c>
      <c r="Y8">
        <f>VLOOKUP($A8,R_scores!$A:$T,8,FALSE)</f>
        <v>8.5599999999999996E-2</v>
      </c>
      <c r="Z8">
        <f>VLOOKUP($A8,R_scores!$A:$T,9,FALSE)</f>
        <v>2.3400000000000001E-2</v>
      </c>
      <c r="AA8">
        <f>VLOOKUP($A8,R_scores!$A:$T,10,FALSE)</f>
        <v>-5.8400000000000001E-2</v>
      </c>
      <c r="AB8">
        <f>VLOOKUP($A8,R_scores!$A:$T,11,FALSE)</f>
        <v>-0.13519999999999999</v>
      </c>
      <c r="AC8">
        <f>VLOOKUP($A8,R_scores!$A:$T,12,FALSE)</f>
        <v>-0.1598</v>
      </c>
      <c r="AD8">
        <f>VLOOKUP($A8,R_scores!$A:$T,13,FALSE)</f>
        <v>0</v>
      </c>
      <c r="AE8">
        <f>VLOOKUP($A8,R_scores!$A:$T,14,FALSE)</f>
        <v>0.11</v>
      </c>
      <c r="AF8">
        <f>VLOOKUP($A8,R_scores!$A:$T,15,FALSE)</f>
        <v>3.4500000000000003E-2</v>
      </c>
      <c r="AG8">
        <f>VLOOKUP($A8,R_scores!$A:$T,16,FALSE)</f>
        <v>-0.31009999999999999</v>
      </c>
      <c r="AH8">
        <f>VLOOKUP($A8,R_scores!$A:$T,17,FALSE)</f>
        <v>0.12740000000000001</v>
      </c>
      <c r="AI8">
        <f>VLOOKUP($A8,R_scores!$A:$T,18,FALSE)</f>
        <v>0.22620000000000001</v>
      </c>
      <c r="AJ8">
        <f>VLOOKUP($A8,R_scores!$A:$T,19,FALSE)</f>
        <v>-4.2500000000000003E-2</v>
      </c>
      <c r="AK8">
        <f>VLOOKUP($A8,R_scores!$A:$T,20,FALSE)</f>
        <v>-0.24149999999999999</v>
      </c>
      <c r="AL8">
        <f>VLOOKUP($A8,DW_avgs_500ns!$A:$HH,COLUMN(C8),FALSE)</f>
        <v>0</v>
      </c>
      <c r="AM8">
        <f>VLOOKUP($A8,DW_avgs_500ns!$A:$HH,COLUMN(D8),FALSE)</f>
        <v>0</v>
      </c>
      <c r="AN8">
        <f>VLOOKUP($A8,DW_avgs_500ns!$A:$HH,COLUMN(E8),FALSE)</f>
        <v>0</v>
      </c>
      <c r="AO8">
        <f>VLOOKUP($A8,DW_avgs_500ns!$A:$HH,COLUMN(F8),FALSE)</f>
        <v>0</v>
      </c>
      <c r="AP8">
        <f>VLOOKUP($A8,DW_avgs_500ns!$A:$HH,COLUMN(G8),FALSE)</f>
        <v>0</v>
      </c>
      <c r="AQ8">
        <f>VLOOKUP($A8,DW_avgs_500ns!$A:$HH,COLUMN(H8),FALSE)</f>
        <v>0</v>
      </c>
      <c r="AR8">
        <f>VLOOKUP($A8,DW_avgs_500ns!$A:$HH,COLUMN(I8),FALSE)</f>
        <v>0</v>
      </c>
      <c r="AS8">
        <f>VLOOKUP($A8,DW_avgs_500ns!$A:$HH,COLUMN(J8),FALSE)</f>
        <v>0</v>
      </c>
      <c r="AT8">
        <f>VLOOKUP($A8,DW_avgs_500ns!$A:$HH,COLUMN(K8),FALSE)</f>
        <v>0</v>
      </c>
      <c r="AU8">
        <f>VLOOKUP($A8,DW_avgs_500ns!$A:$HH,COLUMN(L8),FALSE)</f>
        <v>0</v>
      </c>
      <c r="AV8">
        <f>VLOOKUP($A8,DW_avgs_500ns!$A:$HH,COLUMN(M8),FALSE)</f>
        <v>0</v>
      </c>
      <c r="AW8">
        <f>VLOOKUP($A8,DW_avgs_500ns!$A:$HH,COLUMN(N8),FALSE)</f>
        <v>0</v>
      </c>
      <c r="AX8">
        <f>VLOOKUP($A8,DW_avgs_500ns!$A:$HH,COLUMN(O8),FALSE)</f>
        <v>0</v>
      </c>
      <c r="AY8">
        <f>VLOOKUP($A8,DW_avgs_500ns!$A:$HH,COLUMN(P8),FALSE)</f>
        <v>0</v>
      </c>
      <c r="AZ8">
        <f>VLOOKUP($A8,DW_avgs_500ns!$A:$HH,COLUMN(Q8),FALSE)</f>
        <v>0</v>
      </c>
      <c r="BA8">
        <f>VLOOKUP($A8,DW_avgs_500ns!$A:$HH,COLUMN(R8),FALSE)</f>
        <v>0.11899999999999999</v>
      </c>
      <c r="BB8">
        <f>VLOOKUP($A8,DW_avgs_500ns!$A:$HH,COLUMN(S8),FALSE)</f>
        <v>0</v>
      </c>
      <c r="BC8">
        <f>VLOOKUP($A8,DW_avgs_500ns!$A:$HH,COLUMN(T8),FALSE)</f>
        <v>7.3000000000000001E-3</v>
      </c>
      <c r="BD8">
        <f>VLOOKUP($A8,DW_avgs_500ns!$A:$HH,COLUMN(U8),FALSE)</f>
        <v>3.3E-3</v>
      </c>
      <c r="BE8">
        <f>VLOOKUP($A8,DW_avgs_500ns!$A:$HH,COLUMN(V8),FALSE)</f>
        <v>2.6100000000000002E-2</v>
      </c>
      <c r="BF8">
        <f>VLOOKUP($A8,DW_avgs_500ns!$A:$HH,COLUMN(W8),FALSE)</f>
        <v>0.13689999999999999</v>
      </c>
      <c r="BG8">
        <f>VLOOKUP($A8,DW_avgs_500ns!$A:$HH,COLUMN(X8),FALSE)</f>
        <v>7.5800000000000006E-2</v>
      </c>
      <c r="BH8">
        <f>VLOOKUP($A8,DW_avgs_500ns!$A:$HH,COLUMN(Y8),FALSE)</f>
        <v>0</v>
      </c>
      <c r="BI8">
        <f>VLOOKUP($A8,DW_avgs_500ns!$A:$HH,COLUMN(Z8),FALSE)</f>
        <v>0</v>
      </c>
      <c r="BJ8">
        <f>VLOOKUP($A8,DW_avgs_500ns!$A:$HH,COLUMN(AA8),FALSE)</f>
        <v>0</v>
      </c>
      <c r="BK8">
        <f>VLOOKUP($A8,DW_avgs_500ns!$A:$HH,COLUMN(AB8),FALSE)</f>
        <v>0</v>
      </c>
      <c r="BL8">
        <f>VLOOKUP($A8,DW_avgs_500ns!$A:$HH,COLUMN(AC8),FALSE)</f>
        <v>9.9400000000000002E-2</v>
      </c>
      <c r="BM8">
        <f>VLOOKUP($A8,DW_avgs_500ns!$A:$HH,COLUMN(AD8),FALSE)</f>
        <v>0.53949999999999998</v>
      </c>
      <c r="BN8">
        <f>VLOOKUP($A8,DW_avgs_500ns!$A:$HH,COLUMN(AE8),FALSE)</f>
        <v>8.0000000000000004E-4</v>
      </c>
      <c r="BO8">
        <f>VLOOKUP($A8,DW_avgs_500ns!$A:$HH,COLUMN(AF8),FALSE)</f>
        <v>8.6400000000000005E-2</v>
      </c>
      <c r="BP8">
        <f>VLOOKUP($A8,DW_avgs_500ns!$A:$HH,COLUMN(AG8),FALSE)</f>
        <v>0</v>
      </c>
      <c r="BQ8">
        <f>VLOOKUP($A8,DW_avgs_500ns!$A:$HH,COLUMN(AH8),FALSE)</f>
        <v>0</v>
      </c>
      <c r="BR8">
        <f>VLOOKUP($A8,DW_avgs_500ns!$A:$HH,COLUMN(AI8),FALSE)</f>
        <v>0.1777</v>
      </c>
      <c r="BS8">
        <f>VLOOKUP($A8,DW_avgs_500ns!$A:$HH,COLUMN(AJ8),FALSE)</f>
        <v>0.48</v>
      </c>
      <c r="BT8">
        <f>VLOOKUP($A8,DW_avgs_500ns!$A:$HH,COLUMN(AK8),FALSE)</f>
        <v>0.4083</v>
      </c>
      <c r="BU8">
        <f>VLOOKUP($A8,DW_avgs_500ns!$A:$HH,COLUMN(AL8),FALSE)</f>
        <v>0.43930000000000002</v>
      </c>
      <c r="BV8">
        <f>VLOOKUP($A8,DW_avgs_500ns!$A:$HH,COLUMN(AM8),FALSE)</f>
        <v>0.51259999999999994</v>
      </c>
      <c r="BW8">
        <f>VLOOKUP($A8,DW_avgs_500ns!$A:$HH,COLUMN(AN8),FALSE)</f>
        <v>9.4500000000000001E-2</v>
      </c>
      <c r="BX8">
        <f>VLOOKUP($A8,DW_avgs_500ns!$A:$HH,COLUMN(AO8),FALSE)</f>
        <v>0.42949999999999999</v>
      </c>
      <c r="BY8">
        <f>VLOOKUP($A8,DW_avgs_500ns!$A:$HH,COLUMN(AP8),FALSE)</f>
        <v>0.11650000000000001</v>
      </c>
      <c r="BZ8">
        <f>VLOOKUP($A8,DW_avgs_500ns!$A:$HH,COLUMN(AQ8),FALSE)</f>
        <v>0.6341</v>
      </c>
      <c r="CA8">
        <f>VLOOKUP($A8,DW_avgs_500ns!$A:$HH,COLUMN(AR8),FALSE)</f>
        <v>0.56320000000000003</v>
      </c>
      <c r="CB8">
        <f>VLOOKUP($A8,DW_avgs_500ns!$A:$HH,COLUMN(AS8),FALSE)</f>
        <v>0</v>
      </c>
      <c r="CC8">
        <f>VLOOKUP($A8,DW_avgs_500ns!$A:$HH,COLUMN(AT8),FALSE)</f>
        <v>0</v>
      </c>
      <c r="CD8">
        <f>VLOOKUP($A8,DW_avgs_500ns!$A:$HH,COLUMN(AU8),FALSE)</f>
        <v>0</v>
      </c>
      <c r="CE8">
        <f>VLOOKUP($A8,DW_avgs_500ns!$A:$HH,COLUMN(AV8),FALSE)</f>
        <v>8.9999999999999993E-3</v>
      </c>
      <c r="CF8">
        <f>VLOOKUP($A8,DW_avgs_500ns!$A:$HH,COLUMN(AW8),FALSE)</f>
        <v>0</v>
      </c>
      <c r="CG8">
        <f>VLOOKUP($A8,DW_avgs_500ns!$A:$HH,COLUMN(AX8),FALSE)</f>
        <v>0</v>
      </c>
      <c r="CH8">
        <f>VLOOKUP($A8,DW_avgs_500ns!$A:$HH,COLUMN(AY8),FALSE)</f>
        <v>0</v>
      </c>
      <c r="CI8">
        <f>VLOOKUP($A8,DW_avgs_500ns!$A:$HH,COLUMN(AZ8),FALSE)</f>
        <v>0</v>
      </c>
      <c r="CJ8">
        <f>VLOOKUP($A8,DW_avgs_500ns!$A:$HH,COLUMN(BA8),FALSE)</f>
        <v>0</v>
      </c>
      <c r="CK8">
        <f>VLOOKUP($A8,DW_avgs_500ns!$A:$HH,COLUMN(BB8),FALSE)</f>
        <v>0</v>
      </c>
      <c r="CL8">
        <f>VLOOKUP($A8,DW_avgs_500ns!$A:$HH,COLUMN(BC8),FALSE)</f>
        <v>0</v>
      </c>
      <c r="CM8">
        <f>VLOOKUP($A8,DW_avgs_500ns!$A:$HH,COLUMN(BD8),FALSE)</f>
        <v>0</v>
      </c>
      <c r="CN8">
        <f>VLOOKUP($A8,DW_avgs_500ns!$A:$HH,COLUMN(BE8),FALSE)</f>
        <v>0</v>
      </c>
      <c r="CO8">
        <f>VLOOKUP($A8,DW_avgs_500ns!$A:$HH,COLUMN(BF8),FALSE)</f>
        <v>0</v>
      </c>
      <c r="CP8">
        <f>VLOOKUP($A8,DW_avgs_500ns!$A:$HH,COLUMN(BG8),FALSE)</f>
        <v>0</v>
      </c>
      <c r="CQ8">
        <f>VLOOKUP($A8,DW_avgs_500ns!$A:$HH,COLUMN(BH8),FALSE)</f>
        <v>0</v>
      </c>
      <c r="CR8">
        <f>VLOOKUP($A8,DW_avgs_500ns!$A:$HH,COLUMN(BI8),FALSE)</f>
        <v>0</v>
      </c>
      <c r="CS8">
        <f>VLOOKUP($A8,DW_avgs_500ns!$A:$HH,COLUMN(BJ8),FALSE)</f>
        <v>0</v>
      </c>
      <c r="CT8">
        <f>VLOOKUP($A8,DW_avgs_500ns!$A:$HH,COLUMN(BK8),FALSE)</f>
        <v>0.28199999999999997</v>
      </c>
      <c r="CU8">
        <f>VLOOKUP($A8,DW_avgs_500ns!$A:$HH,COLUMN(BL8),FALSE)</f>
        <v>0.73270000000000002</v>
      </c>
      <c r="CV8">
        <f>VLOOKUP($A8,DW_avgs_500ns!$A:$HH,COLUMN(BM8),FALSE)</f>
        <v>0</v>
      </c>
      <c r="CW8">
        <f>VLOOKUP($A8,DW_avgs_500ns!$A:$HH,COLUMN(BN8),FALSE)</f>
        <v>0</v>
      </c>
      <c r="CX8">
        <f>VLOOKUP($A8,DW_avgs_500ns!$A:$HH,COLUMN(BO8),FALSE)</f>
        <v>5.7000000000000002E-2</v>
      </c>
      <c r="CY8">
        <f>VLOOKUP($A8,DW_avgs_500ns!$A:$HH,COLUMN(BP8),FALSE)</f>
        <v>0.72130000000000005</v>
      </c>
      <c r="CZ8">
        <f>VLOOKUP($A8,DW_avgs_500ns!$A:$HH,COLUMN(BQ8),FALSE)</f>
        <v>0</v>
      </c>
      <c r="DA8">
        <f>VLOOKUP($A8,DW_avgs_500ns!$A:$HH,COLUMN(BR8),FALSE)</f>
        <v>0</v>
      </c>
      <c r="DB8">
        <f>VLOOKUP($A8,DW_avgs_500ns!$A:$HH,COLUMN(BS8),FALSE)</f>
        <v>0.55420000000000003</v>
      </c>
      <c r="DC8">
        <f>VLOOKUP($A8,DW_avgs_500ns!$A:$HH,COLUMN(BT8),FALSE)</f>
        <v>1.3899999999999999E-2</v>
      </c>
      <c r="DD8">
        <f>VLOOKUP($A8,DW_avgs_500ns!$A:$HH,COLUMN(BU8),FALSE)</f>
        <v>0</v>
      </c>
      <c r="DE8">
        <f>VLOOKUP($A8,DW_avgs_500ns!$A:$HH,COLUMN(BV8),FALSE)</f>
        <v>0</v>
      </c>
      <c r="DF8">
        <f>VLOOKUP($A8,DW_avgs_500ns!$A:$HH,COLUMN(BW8),FALSE)</f>
        <v>0</v>
      </c>
      <c r="DG8">
        <f>VLOOKUP($A8,DW_avgs_500ns!$A:$HH,COLUMN(BX8),FALSE)</f>
        <v>0</v>
      </c>
      <c r="DH8">
        <f>VLOOKUP($A8,DW_avgs_500ns!$A:$HH,COLUMN(BY8),FALSE)</f>
        <v>0</v>
      </c>
      <c r="DI8">
        <f>VLOOKUP($A8,DW_avgs_500ns!$A:$HH,COLUMN(BZ8),FALSE)</f>
        <v>0</v>
      </c>
      <c r="DJ8">
        <f>VLOOKUP($A8,DW_avgs_500ns!$A:$HH,COLUMN(CA8),FALSE)</f>
        <v>0.1736</v>
      </c>
      <c r="DK8">
        <f>VLOOKUP($A8,DW_avgs_500ns!$A:$HH,COLUMN(CB8),FALSE)</f>
        <v>5.8700000000000002E-2</v>
      </c>
      <c r="DL8">
        <f>VLOOKUP($A8,DW_avgs_500ns!$A:$HH,COLUMN(CC8),FALSE)</f>
        <v>0.3211</v>
      </c>
      <c r="DM8">
        <f>VLOOKUP($A8,DW_avgs_500ns!$A:$HH,COLUMN(CD8),FALSE)</f>
        <v>9.7799999999999998E-2</v>
      </c>
      <c r="DN8">
        <f>VLOOKUP($A8,DW_avgs_500ns!$A:$HH,COLUMN(CE8),FALSE)</f>
        <v>0.16869999999999999</v>
      </c>
      <c r="DO8">
        <f>VLOOKUP($A8,DW_avgs_500ns!$A:$HH,COLUMN(CF8),FALSE)</f>
        <v>7.8200000000000006E-2</v>
      </c>
      <c r="DP8">
        <f>VLOOKUP($A8,DW_avgs_500ns!$A:$HH,COLUMN(CG8),FALSE)</f>
        <v>0</v>
      </c>
      <c r="DQ8">
        <f>VLOOKUP($A8,DW_avgs_500ns!$A:$HH,COLUMN(CH8),FALSE)</f>
        <v>0</v>
      </c>
      <c r="DR8">
        <f>VLOOKUP($A8,DW_avgs_500ns!$A:$HH,COLUMN(CI8),FALSE)</f>
        <v>0</v>
      </c>
      <c r="DS8">
        <f>VLOOKUP($A8,DW_avgs_500ns!$A:$HH,COLUMN(CJ8),FALSE)</f>
        <v>7.5800000000000006E-2</v>
      </c>
      <c r="DT8">
        <f>VLOOKUP($A8,DW_avgs_500ns!$A:$HH,COLUMN(CK8),FALSE)</f>
        <v>0.63649999999999995</v>
      </c>
      <c r="DU8">
        <f>VLOOKUP($A8,DW_avgs_500ns!$A:$HH,COLUMN(CL8),FALSE)</f>
        <v>0.71640000000000004</v>
      </c>
      <c r="DV8">
        <f>VLOOKUP($A8,DW_avgs_500ns!$A:$HH,COLUMN(CM8),FALSE)</f>
        <v>0</v>
      </c>
      <c r="DW8">
        <f>VLOOKUP($A8,DW_avgs_500ns!$A:$HH,COLUMN(CN8),FALSE)</f>
        <v>3.0200000000000001E-2</v>
      </c>
      <c r="DX8">
        <f>VLOOKUP($A8,DW_avgs_500ns!$A:$HH,COLUMN(CO8),FALSE)</f>
        <v>4.8099999999999997E-2</v>
      </c>
      <c r="DY8">
        <f>VLOOKUP($A8,DW_avgs_500ns!$A:$HH,COLUMN(CP8),FALSE)</f>
        <v>0.3765</v>
      </c>
      <c r="DZ8">
        <f>VLOOKUP($A8,DW_avgs_500ns!$A:$HH,COLUMN(CQ8),FALSE)</f>
        <v>0</v>
      </c>
      <c r="EA8">
        <f>VLOOKUP($A8,DW_avgs_500ns!$A:$HH,COLUMN(CR8),FALSE)</f>
        <v>0</v>
      </c>
      <c r="EB8">
        <f>VLOOKUP($A8,DW_avgs_500ns!$A:$HH,COLUMN(CS8),FALSE)</f>
        <v>0</v>
      </c>
      <c r="EC8">
        <f>VLOOKUP($A8,DW_avgs_500ns!$A:$HH,COLUMN(CT8),FALSE)</f>
        <v>4.8999999999999998E-3</v>
      </c>
      <c r="ED8">
        <f>VLOOKUP($A8,DW_avgs_500ns!$A:$HH,COLUMN(CU8),FALSE)</f>
        <v>0</v>
      </c>
      <c r="EE8">
        <f>VLOOKUP($A8,DW_avgs_500ns!$A:$HH,COLUMN(CV8),FALSE)</f>
        <v>0</v>
      </c>
      <c r="EF8">
        <f>VLOOKUP($A8,DW_avgs_500ns!$A:$HH,COLUMN(CW8),FALSE)</f>
        <v>0</v>
      </c>
      <c r="EG8">
        <f>VLOOKUP($A8,DW_avgs_500ns!$A:$HH,COLUMN(CX8),FALSE)</f>
        <v>0</v>
      </c>
      <c r="EH8">
        <f>VLOOKUP($A8,DW_avgs_500ns!$A:$HH,COLUMN(CY8),FALSE)</f>
        <v>0</v>
      </c>
      <c r="EI8">
        <f>VLOOKUP($A8,DW_avgs_500ns!$A:$HH,COLUMN(CZ8),FALSE)</f>
        <v>0</v>
      </c>
      <c r="EJ8">
        <f>VLOOKUP($A8,DW_avgs_500ns!$A:$HH,COLUMN(DA8),FALSE)</f>
        <v>0</v>
      </c>
      <c r="EK8">
        <f>VLOOKUP($A8,DW_avgs_500ns!$A:$HH,COLUMN(DB8),FALSE)</f>
        <v>0</v>
      </c>
      <c r="EL8">
        <f>VLOOKUP($A8,DW_avgs_500ns!$A:$HH,COLUMN(DC8),FALSE)</f>
        <v>0</v>
      </c>
      <c r="EM8">
        <f>VLOOKUP($A8,DW_avgs_500ns!$A:$HH,COLUMN(DD8),FALSE)</f>
        <v>8.9599999999999999E-2</v>
      </c>
      <c r="EN8">
        <f>VLOOKUP($A8,DW_avgs_500ns!$A:$HH,COLUMN(DE8),FALSE)</f>
        <v>0</v>
      </c>
      <c r="EO8">
        <f>VLOOKUP($A8,DW_avgs_500ns!$A:$HH,COLUMN(DF8),FALSE)</f>
        <v>2.3999999999999998E-3</v>
      </c>
      <c r="EP8">
        <f>VLOOKUP($A8,DW_avgs_500ns!$A:$HH,COLUMN(DG8),FALSE)</f>
        <v>0.1198</v>
      </c>
      <c r="EQ8">
        <f>VLOOKUP($A8,DW_avgs_500ns!$A:$HH,COLUMN(DH8),FALSE)</f>
        <v>0.45479999999999998</v>
      </c>
      <c r="ER8">
        <f>VLOOKUP($A8,DW_avgs_500ns!$A:$HH,COLUMN(DI8),FALSE)</f>
        <v>0</v>
      </c>
      <c r="ES8">
        <f>VLOOKUP($A8,DW_avgs_500ns!$A:$HH,COLUMN(DJ8),FALSE)</f>
        <v>0</v>
      </c>
      <c r="ET8">
        <f>VLOOKUP($A8,DW_avgs_500ns!$A:$HH,COLUMN(DK8),FALSE)</f>
        <v>0.7278</v>
      </c>
      <c r="EU8">
        <f>VLOOKUP($A8,DW_avgs_500ns!$A:$HH,COLUMN(DL8),FALSE)</f>
        <v>0.88349999999999995</v>
      </c>
      <c r="EV8">
        <f>VLOOKUP($A8,DW_avgs_500ns!$A:$HH,COLUMN(DM8),FALSE)</f>
        <v>0.45800000000000002</v>
      </c>
      <c r="EW8">
        <f>VLOOKUP($A8,DW_avgs_500ns!$A:$HH,COLUMN(DN8),FALSE)</f>
        <v>0.64380000000000004</v>
      </c>
      <c r="EX8">
        <f>VLOOKUP($A8,DW_avgs_500ns!$A:$HH,COLUMN(DO8),FALSE)</f>
        <v>0.34150000000000003</v>
      </c>
      <c r="EY8">
        <f>VLOOKUP($A8,DW_avgs_500ns!$A:$HH,COLUMN(DP8),FALSE)</f>
        <v>0.73350000000000004</v>
      </c>
      <c r="EZ8">
        <f>VLOOKUP($A8,DW_avgs_500ns!$A:$HH,COLUMN(DQ8),FALSE)</f>
        <v>2.7699999999999999E-2</v>
      </c>
      <c r="FA8">
        <f>VLOOKUP($A8,DW_avgs_500ns!$A:$HH,COLUMN(DR8),FALSE)</f>
        <v>0.76119999999999999</v>
      </c>
      <c r="FB8">
        <f>VLOOKUP($A8,DW_avgs_500ns!$A:$HH,COLUMN(DS8),FALSE)</f>
        <v>1.6000000000000001E-3</v>
      </c>
      <c r="FC8">
        <f>VLOOKUP($A8,DW_avgs_500ns!$A:$HH,COLUMN(DT8),FALSE)</f>
        <v>0.27060000000000001</v>
      </c>
      <c r="FD8">
        <f>VLOOKUP($A8,DW_avgs_500ns!$A:$HH,COLUMN(DU8),FALSE)</f>
        <v>0.55259999999999998</v>
      </c>
      <c r="FE8">
        <f>VLOOKUP($A8,DW_avgs_500ns!$A:$HH,COLUMN(DV8),FALSE)</f>
        <v>0.74570000000000003</v>
      </c>
      <c r="FF8">
        <f>VLOOKUP($A8,DW_avgs_500ns!$A:$HH,COLUMN(DW8),FALSE)</f>
        <v>0</v>
      </c>
      <c r="FG8">
        <f>VLOOKUP($A8,DW_avgs_500ns!$A:$HH,COLUMN(DX8),FALSE)</f>
        <v>1.6000000000000001E-3</v>
      </c>
      <c r="FH8">
        <f>VLOOKUP($A8,DW_avgs_500ns!$A:$HH,COLUMN(DY8),FALSE)</f>
        <v>0.79139999999999999</v>
      </c>
      <c r="FI8">
        <f>VLOOKUP($A8,DW_avgs_500ns!$A:$HH,COLUMN(DZ8),FALSE)</f>
        <v>0.64549999999999996</v>
      </c>
      <c r="FJ8">
        <f>VLOOKUP($A8,DW_avgs_500ns!$A:$HH,COLUMN(EA8),FALSE)</f>
        <v>1.6299999999999999E-2</v>
      </c>
      <c r="FK8">
        <f>VLOOKUP($A8,DW_avgs_500ns!$A:$HH,COLUMN(EB8),FALSE)</f>
        <v>0.81910000000000005</v>
      </c>
      <c r="FL8">
        <f>VLOOKUP($A8,DW_avgs_500ns!$A:$HH,COLUMN(EC8),FALSE)</f>
        <v>4.8999999999999998E-3</v>
      </c>
      <c r="FM8">
        <f>VLOOKUP($A8,DW_avgs_500ns!$A:$HH,COLUMN(ED8),FALSE)</f>
        <v>0.77339999999999998</v>
      </c>
      <c r="FN8">
        <f>VLOOKUP($A8,DW_avgs_500ns!$A:$HH,COLUMN(EE8),FALSE)</f>
        <v>0.95840000000000003</v>
      </c>
      <c r="FO8">
        <f>VLOOKUP($A8,DW_avgs_500ns!$A:$HH,COLUMN(EF8),FALSE)</f>
        <v>0.96089999999999998</v>
      </c>
      <c r="FP8">
        <f>VLOOKUP($A8,DW_avgs_500ns!$A:$HH,COLUMN(EG8),FALSE)</f>
        <v>0</v>
      </c>
      <c r="FQ8">
        <f>VLOOKUP($A8,DW_avgs_500ns!$A:$HH,COLUMN(EH8),FALSE)</f>
        <v>0</v>
      </c>
      <c r="FR8">
        <f>VLOOKUP($A8,DW_avgs_500ns!$A:$HH,COLUMN(EI8),FALSE)</f>
        <v>0</v>
      </c>
      <c r="FS8">
        <f>VLOOKUP($A8,DW_avgs_500ns!$A:$HH,COLUMN(EJ8),FALSE)</f>
        <v>0.59089999999999998</v>
      </c>
      <c r="FT8">
        <f>VLOOKUP($A8,DW_avgs_500ns!$A:$HH,COLUMN(EK8),FALSE)</f>
        <v>0</v>
      </c>
      <c r="FU8">
        <f>VLOOKUP($A8,DW_avgs_500ns!$A:$HH,COLUMN(EL8),FALSE)</f>
        <v>0</v>
      </c>
      <c r="FV8">
        <f>VLOOKUP($A8,DW_avgs_500ns!$A:$HH,COLUMN(EM8),FALSE)</f>
        <v>0</v>
      </c>
      <c r="FW8">
        <f>VLOOKUP($A8,DW_avgs_500ns!$A:$HH,COLUMN(EN8),FALSE)</f>
        <v>4.48E-2</v>
      </c>
      <c r="FX8">
        <f>VLOOKUP($A8,DW_avgs_500ns!$A:$HH,COLUMN(EO8),FALSE)</f>
        <v>0</v>
      </c>
      <c r="FY8">
        <f>VLOOKUP($A8,DW_avgs_500ns!$A:$HH,COLUMN(EP8),FALSE)</f>
        <v>0</v>
      </c>
      <c r="FZ8">
        <f>VLOOKUP($A8,DW_avgs_500ns!$A:$HH,COLUMN(EQ8),FALSE)</f>
        <v>0</v>
      </c>
      <c r="GA8">
        <f>VLOOKUP($A8,DW_avgs_500ns!$A:$HH,COLUMN(ER8),FALSE)</f>
        <v>0</v>
      </c>
      <c r="GB8">
        <f>VLOOKUP($A8,DW_avgs_500ns!$A:$HH,COLUMN(ES8),FALSE)</f>
        <v>0</v>
      </c>
      <c r="GC8">
        <f>VLOOKUP($A8,DW_avgs_500ns!$A:$HH,COLUMN(ET8),FALSE)</f>
        <v>0</v>
      </c>
      <c r="GD8">
        <f>VLOOKUP($A8,DW_avgs_500ns!$A:$HH,COLUMN(EU8),FALSE)</f>
        <v>0</v>
      </c>
      <c r="GE8">
        <f>VLOOKUP($A8,DW_avgs_500ns!$A:$HH,COLUMN(EV8),FALSE)</f>
        <v>0</v>
      </c>
      <c r="GF8">
        <f>VLOOKUP($A8,DW_avgs_500ns!$A:$HH,COLUMN(EW8),FALSE)</f>
        <v>0.15160000000000001</v>
      </c>
      <c r="GG8">
        <f>VLOOKUP($A8,DW_avgs_500ns!$A:$HH,COLUMN(EX8),FALSE)</f>
        <v>0.86470000000000002</v>
      </c>
      <c r="GH8">
        <f>VLOOKUP($A8,DW_avgs_500ns!$A:$HH,COLUMN(EY8),FALSE)</f>
        <v>0</v>
      </c>
      <c r="GI8">
        <f>VLOOKUP($A8,DW_avgs_500ns!$A:$HH,COLUMN(EZ8),FALSE)</f>
        <v>8.0000000000000004E-4</v>
      </c>
      <c r="GJ8">
        <f>VLOOKUP($A8,DW_avgs_500ns!$A:$HH,COLUMN(FA8),FALSE)</f>
        <v>0</v>
      </c>
      <c r="GK8">
        <f>VLOOKUP($A8,DW_avgs_500ns!$A:$HH,COLUMN(FB8),FALSE)</f>
        <v>0.3896</v>
      </c>
      <c r="GL8">
        <f>VLOOKUP($A8,DW_avgs_500ns!$A:$HH,COLUMN(FC8),FALSE)</f>
        <v>0</v>
      </c>
      <c r="GM8">
        <f>VLOOKUP($A8,DW_avgs_500ns!$A:$HH,COLUMN(FD8),FALSE)</f>
        <v>0</v>
      </c>
      <c r="GN8">
        <f>VLOOKUP($A8,DW_avgs_500ns!$A:$HH,COLUMN(FE8),FALSE)</f>
        <v>1.14E-2</v>
      </c>
      <c r="GO8">
        <f>VLOOKUP($A8,DW_avgs_500ns!$A:$HH,COLUMN(FF8),FALSE)</f>
        <v>4.8999999999999998E-3</v>
      </c>
      <c r="GP8">
        <f>VLOOKUP($A8,DW_avgs_500ns!$A:$HH,COLUMN(FG8),FALSE)</f>
        <v>0</v>
      </c>
      <c r="GQ8">
        <f>VLOOKUP($A8,DW_avgs_500ns!$A:$HH,COLUMN(FH8),FALSE)</f>
        <v>0</v>
      </c>
      <c r="GR8">
        <f>VLOOKUP($A8,DW_avgs_500ns!$A:$HH,COLUMN(FI8),FALSE)</f>
        <v>0</v>
      </c>
      <c r="GS8">
        <f>VLOOKUP($A8,DW_avgs_500ns!$A:$HH,COLUMN(FJ8),FALSE)</f>
        <v>0</v>
      </c>
      <c r="GT8">
        <f>VLOOKUP($A8,DW_avgs_500ns!$A:$HH,COLUMN(FK8),FALSE)</f>
        <v>0</v>
      </c>
      <c r="GU8">
        <f>VLOOKUP($A8,DW_avgs_500ns!$A:$HH,COLUMN(FL8),FALSE)</f>
        <v>0</v>
      </c>
      <c r="GV8">
        <f>VLOOKUP($A8,DW_avgs_500ns!$A:$HH,COLUMN(FM8),FALSE)</f>
        <v>0</v>
      </c>
      <c r="GW8">
        <f>VLOOKUP($A8,DW_avgs_500ns!$A:$HH,COLUMN(FN8),FALSE)</f>
        <v>0</v>
      </c>
      <c r="GX8">
        <f>VLOOKUP($A8,DW_avgs_500ns!$A:$HH,COLUMN(FO8),FALSE)</f>
        <v>0</v>
      </c>
      <c r="GY8">
        <f>VLOOKUP($A8,DW_avgs_500ns!$A:$HH,COLUMN(FP8),FALSE)</f>
        <v>0</v>
      </c>
      <c r="GZ8">
        <f>VLOOKUP($A8,DW_avgs_500ns!$A:$HH,COLUMN(FQ8),FALSE)</f>
        <v>0</v>
      </c>
      <c r="HA8">
        <f>VLOOKUP($A8,DW_avgs_500ns!$A:$HH,COLUMN(FR8),FALSE)</f>
        <v>0</v>
      </c>
      <c r="HB8">
        <f>VLOOKUP($A8,DW_avgs_500ns!$A:$HH,COLUMN(FS8),FALSE)</f>
        <v>0</v>
      </c>
      <c r="HC8">
        <f>VLOOKUP($A8,DW_avgs_500ns!$A:$HH,COLUMN(FT8),FALSE)</f>
        <v>0</v>
      </c>
      <c r="HD8">
        <f>VLOOKUP($A8,DW_avgs_500ns!$A:$HH,COLUMN(FU8),FALSE)</f>
        <v>0</v>
      </c>
      <c r="HE8">
        <f>VLOOKUP($A8,DW_avgs_500ns!$A:$HH,COLUMN(FV8),FALSE)</f>
        <v>0</v>
      </c>
      <c r="HF8">
        <f>VLOOKUP($A8,DW_avgs_500ns!$A:$HH,COLUMN(FW8),FALSE)</f>
        <v>0</v>
      </c>
      <c r="HG8">
        <f>VLOOKUP($A8,DW_avgs_500ns!$A:$HH,COLUMN(FX8),FALSE)</f>
        <v>0</v>
      </c>
      <c r="HH8">
        <f>VLOOKUP($A8,DW_avgs_500ns!$A:$HH,COLUMN(FY8),FALSE)</f>
        <v>8.72E-2</v>
      </c>
      <c r="HI8">
        <f>VLOOKUP($A8,DW_avgs_500ns!$A:$HH,COLUMN(FZ8),FALSE)</f>
        <v>1.3899999999999999E-2</v>
      </c>
      <c r="HJ8">
        <f>VLOOKUP($A8,DW_avgs_500ns!$A:$HH,COLUMN(GA8),FALSE)</f>
        <v>0</v>
      </c>
      <c r="HK8">
        <f>VLOOKUP($A8,DW_avgs_500ns!$A:$HH,COLUMN(GB8),FALSE)</f>
        <v>0</v>
      </c>
      <c r="HL8">
        <f>VLOOKUP($A8,DW_avgs_500ns!$A:$HH,COLUMN(GC8),FALSE)</f>
        <v>0</v>
      </c>
      <c r="HM8">
        <f>VLOOKUP($A8,DW_avgs_500ns!$A:$HH,COLUMN(GD8),FALSE)</f>
        <v>0</v>
      </c>
      <c r="HN8">
        <f>VLOOKUP($A8,DW_avgs_500ns!$A:$HH,COLUMN(GE8),FALSE)</f>
        <v>0.39040000000000002</v>
      </c>
      <c r="HO8">
        <f>VLOOKUP($A8,DW_avgs_500ns!$A:$HH,COLUMN(GF8),FALSE)</f>
        <v>0.16300000000000001</v>
      </c>
      <c r="HP8">
        <f>VLOOKUP($A8,DW_avgs_500ns!$A:$HH,COLUMN(GG8),FALSE)</f>
        <v>0.68540000000000001</v>
      </c>
      <c r="HQ8">
        <f>VLOOKUP($A8,DW_avgs_500ns!$A:$HH,COLUMN(GH8),FALSE)</f>
        <v>0.43680000000000002</v>
      </c>
      <c r="HR8">
        <f>VLOOKUP($A8,DW_avgs_500ns!$A:$HH,COLUMN(GI8),FALSE)</f>
        <v>0</v>
      </c>
      <c r="HS8">
        <f>VLOOKUP($A8,DW_avgs_500ns!$A:$HH,COLUMN(GJ8),FALSE)</f>
        <v>0</v>
      </c>
      <c r="HT8">
        <f>VLOOKUP($A8,DW_avgs_500ns!$A:$HH,COLUMN(GK8),FALSE)</f>
        <v>0</v>
      </c>
      <c r="HU8">
        <f>VLOOKUP($A8,DW_avgs_500ns!$A:$HH,COLUMN(GL8),FALSE)</f>
        <v>6.1899999999999997E-2</v>
      </c>
      <c r="HV8">
        <f>VLOOKUP($A8,DW_avgs_500ns!$A:$HH,COLUMN(GM8),FALSE)</f>
        <v>0.70660000000000001</v>
      </c>
      <c r="HW8">
        <f>VLOOKUP($A8,DW_avgs_500ns!$A:$HH,COLUMN(GN8),FALSE)</f>
        <v>0.79139999999999999</v>
      </c>
      <c r="HX8">
        <f>VLOOKUP($A8,DW_avgs_500ns!$A:$HH,COLUMN(GO8),FALSE)</f>
        <v>8.0000000000000004E-4</v>
      </c>
      <c r="HY8">
        <f>VLOOKUP($A8,DW_avgs_500ns!$A:$HH,COLUMN(GP8),FALSE)</f>
        <v>0.52239999999999998</v>
      </c>
      <c r="HZ8">
        <f>VLOOKUP($A8,DW_avgs_500ns!$A:$HH,COLUMN(GQ8),FALSE)</f>
        <v>0</v>
      </c>
      <c r="IA8">
        <f>VLOOKUP($A8,DW_avgs_500ns!$A:$HH,COLUMN(GR8),FALSE)</f>
        <v>0</v>
      </c>
      <c r="IB8">
        <f>VLOOKUP($A8,DW_avgs_500ns!$A:$HH,COLUMN(GS8),FALSE)</f>
        <v>0</v>
      </c>
      <c r="IC8">
        <f>VLOOKUP($A8,DW_avgs_500ns!$A:$HH,COLUMN(GT8),FALSE)</f>
        <v>4.1000000000000003E-3</v>
      </c>
      <c r="ID8">
        <f>VLOOKUP($A8,DW_avgs_500ns!$A:$HH,COLUMN(GU8),FALSE)</f>
        <v>0.68220000000000003</v>
      </c>
      <c r="IE8">
        <f>VLOOKUP($A8,DW_avgs_500ns!$A:$HH,COLUMN(GV8),FALSE)</f>
        <v>0.5534</v>
      </c>
      <c r="IF8">
        <f>VLOOKUP($A8,DW_avgs_500ns!$A:$HH,COLUMN(GW8),FALSE)</f>
        <v>0</v>
      </c>
      <c r="IG8">
        <f>VLOOKUP($A8,DW_avgs_500ns!$A:$HH,COLUMN(GX8),FALSE)</f>
        <v>0</v>
      </c>
      <c r="IH8">
        <f>VLOOKUP($A8,DW_avgs_500ns!$A:$HH,COLUMN(GY8),FALSE)</f>
        <v>0</v>
      </c>
      <c r="II8">
        <f>VLOOKUP($A8,DW_avgs_500ns!$A:$HH,COLUMN(GZ8),FALSE)</f>
        <v>0</v>
      </c>
      <c r="IJ8">
        <f>VLOOKUP($A8,DW_avgs_500ns!$A:$HH,COLUMN(HA8),FALSE)</f>
        <v>0</v>
      </c>
      <c r="IK8">
        <f>VLOOKUP($A8,DW_avgs_500ns!$A:$HH,COLUMN(HB8),FALSE)</f>
        <v>0</v>
      </c>
      <c r="IL8">
        <f>VLOOKUP($A8,DW_avgs_500ns!$A:$HH,COLUMN(HC8),FALSE)</f>
        <v>0</v>
      </c>
      <c r="IM8">
        <f>VLOOKUP($A8,DW_avgs_500ns!$A:$HH,COLUMN(HD8),FALSE)</f>
        <v>0</v>
      </c>
      <c r="IN8">
        <f>VLOOKUP($A8,DW_avgs_500ns!$A:$HH,COLUMN(HE8),FALSE)</f>
        <v>0</v>
      </c>
      <c r="IO8">
        <f>VLOOKUP($A8,DW_avgs_500ns!$A:$HH,COLUMN(HF8),FALSE)</f>
        <v>0</v>
      </c>
      <c r="IP8">
        <f>VLOOKUP($A8,DW_avgs_500ns!$A:$HH,COLUMN(HG8),FALSE)</f>
        <v>0</v>
      </c>
      <c r="IQ8">
        <f>VLOOKUP($A8,DW_avgs_500ns!$A:$HH,COLUMN(HH8),FALSE)</f>
        <v>0</v>
      </c>
      <c r="IR8" t="str">
        <f>VLOOKUP(A8,pkt_vol!A:H,COLUMN(C8),FALSE)</f>
        <v>1055.0946849270401</v>
      </c>
      <c r="IS8" t="str">
        <f>VLOOKUP($A8,pkt_vol!A:H,COLUMN(D8),FALSE)</f>
        <v>135.28990039989142</v>
      </c>
      <c r="IT8">
        <f>VLOOKUP($A8,pkt_vol!A:H,COLUMN(G8),FALSE)</f>
        <v>3.5216434336023401E-2</v>
      </c>
      <c r="IU8" t="str">
        <f>VLOOKUP($A8,lig_contacts!$A:$U,COLUMN(B8),FALSE)</f>
        <v>14.04662916768566</v>
      </c>
      <c r="IV8">
        <f>VLOOKUP($A8,lig_contacts!$A:$U,COLUMN(C8),FALSE)</f>
        <v>1.6584372058072001</v>
      </c>
      <c r="IW8">
        <f>VLOOKUP($A8,lig_contacts!$A:$U,COLUMN(D8),FALSE)</f>
        <v>1</v>
      </c>
      <c r="IX8" t="str">
        <f>VLOOKUP($A8,lig_contacts!$A:$U,COLUMN(E8),FALSE)</f>
        <v>1.7655498491888808</v>
      </c>
      <c r="IY8" t="str">
        <f>VLOOKUP($A8,lig_contacts!$A:$U,COLUMN(F8),FALSE)</f>
        <v>0.6508092902149966</v>
      </c>
      <c r="IZ8">
        <f>VLOOKUP($A8,lig_contacts!$A:$U,COLUMN(G8),FALSE)</f>
        <v>0.99975544142822204</v>
      </c>
      <c r="JA8" t="str">
        <f>VLOOKUP($A8,lig_contacts!$A:$U,COLUMN(H8),FALSE)</f>
        <v>2.542675470775251</v>
      </c>
      <c r="JB8" t="str">
        <f>VLOOKUP($A8,lig_contacts!$A:$U,COLUMN(I8),FALSE)</f>
        <v>0.9274844418265842</v>
      </c>
      <c r="JC8" t="str">
        <f>VLOOKUP($A8,lig_contacts!$A:$U,COLUMN(J8),FALSE)</f>
        <v>0.9969022580908128</v>
      </c>
      <c r="JD8" t="str">
        <f>VLOOKUP($A8,lig_contacts!$A:$U,COLUMN(K8),FALSE)</f>
        <v>0.1919784788456835</v>
      </c>
      <c r="JE8" t="str">
        <f>VLOOKUP($A8,lig_contacts!$A:$U,COLUMN(L8),FALSE)</f>
        <v>0.3948897792359797</v>
      </c>
      <c r="JF8" t="str">
        <f>VLOOKUP($A8,lig_contacts!$A:$U,COLUMN(M8),FALSE)</f>
        <v>0.1915708812260536</v>
      </c>
      <c r="JG8">
        <f>VLOOKUP($A8,lig_contacts!$A:$U,COLUMN(N8),FALSE)</f>
        <v>0</v>
      </c>
      <c r="JH8">
        <f>VLOOKUP($A8,lig_contacts!$A:$U,COLUMN(O8),FALSE)</f>
        <v>0</v>
      </c>
      <c r="JI8">
        <f>VLOOKUP($A8,lig_contacts!$A:$U,COLUMN(P8),FALSE)</f>
        <v>0</v>
      </c>
      <c r="JJ8" t="str">
        <f>VLOOKUP($A8,lig_contacts!$A:$U,COLUMN(Q8),FALSE)</f>
        <v>18.54683296649548</v>
      </c>
      <c r="JK8" t="str">
        <f>VLOOKUP($A8,lig_contacts!$A:$U,COLUMN(R8),FALSE)</f>
        <v>2.182245373284629</v>
      </c>
      <c r="JL8">
        <f>VLOOKUP($A8,lig_contacts!$A:$U,COLUMN(S8),FALSE)</f>
        <v>1</v>
      </c>
      <c r="JM8" t="str">
        <f>VLOOKUP($A8,lig_contacts!$A:$U,COLUMN(T8),FALSE)</f>
        <v>0.7594077688319989</v>
      </c>
      <c r="JN8">
        <f>VLOOKUP($A8,lig_contacts!$A:$U,COLUMN(U8),FALSE)</f>
        <v>5.69863565800297E-2</v>
      </c>
      <c r="JO8">
        <v>1.196</v>
      </c>
      <c r="JP8" s="7" t="s">
        <v>2974</v>
      </c>
      <c r="JQ8" s="7" t="s">
        <v>2975</v>
      </c>
      <c r="JR8" s="7" t="s">
        <v>2976</v>
      </c>
    </row>
    <row r="9" spans="1:278" x14ac:dyDescent="0.2">
      <c r="A9" t="s">
        <v>76</v>
      </c>
      <c r="B9" s="4">
        <v>3070</v>
      </c>
      <c r="C9" s="2" t="s">
        <v>10</v>
      </c>
      <c r="D9">
        <f t="shared" si="0"/>
        <v>1</v>
      </c>
      <c r="E9">
        <v>0.66669999999999996</v>
      </c>
      <c r="F9" t="s">
        <v>643</v>
      </c>
      <c r="G9">
        <v>0.31830000000000003</v>
      </c>
      <c r="H9">
        <v>4.9399999999999999E-2</v>
      </c>
      <c r="I9">
        <v>0.40260000000000001</v>
      </c>
      <c r="J9">
        <v>0.11459999999999999</v>
      </c>
      <c r="K9">
        <v>0.85119999999999996</v>
      </c>
      <c r="L9">
        <v>0.12540000000000001</v>
      </c>
      <c r="M9">
        <v>0.4995</v>
      </c>
      <c r="N9">
        <v>0.1552</v>
      </c>
      <c r="O9">
        <v>8.4291</v>
      </c>
      <c r="P9">
        <v>1.1467000000000001</v>
      </c>
      <c r="Q9">
        <v>81.11</v>
      </c>
      <c r="R9">
        <v>0.14000000000000001</v>
      </c>
      <c r="S9">
        <v>18.75</v>
      </c>
      <c r="T9">
        <f>VLOOKUP(A9,R_scores!A:T,3,FALSE)</f>
        <v>-0.2165</v>
      </c>
      <c r="U9">
        <f>VLOOKUP($A9,R_scores!$A:$T,4,FALSE)</f>
        <v>-8.2500000000000004E-2</v>
      </c>
      <c r="V9">
        <f>VLOOKUP($A9,R_scores!$A:$T,5,FALSE)</f>
        <v>7.2099999999999997E-2</v>
      </c>
      <c r="W9">
        <f>VLOOKUP($A9,R_scores!$A:$T,6,FALSE)</f>
        <v>0.40489999999999998</v>
      </c>
      <c r="X9">
        <f>VLOOKUP($A9,R_scores!$A:$T,7,FALSE)</f>
        <v>0.1176</v>
      </c>
      <c r="Y9">
        <f>VLOOKUP($A9,R_scores!$A:$T,8,FALSE)</f>
        <v>1.7999999999999999E-2</v>
      </c>
      <c r="Z9">
        <f>VLOOKUP($A9,R_scores!$A:$T,9,FALSE)</f>
        <v>-9.8000000000000004E-2</v>
      </c>
      <c r="AA9">
        <f>VLOOKUP($A9,R_scores!$A:$T,10,FALSE)</f>
        <v>-0.17180000000000001</v>
      </c>
      <c r="AB9">
        <f>VLOOKUP($A9,R_scores!$A:$T,11,FALSE)</f>
        <v>-4.5400000000000003E-2</v>
      </c>
      <c r="AC9">
        <f>VLOOKUP($A9,R_scores!$A:$T,12,FALSE)</f>
        <v>-0.27139999999999997</v>
      </c>
      <c r="AD9">
        <f>VLOOKUP($A9,R_scores!$A:$T,13,FALSE)</f>
        <v>-0.29849999999999999</v>
      </c>
      <c r="AE9">
        <f>VLOOKUP($A9,R_scores!$A:$T,14,FALSE)</f>
        <v>-0.1216</v>
      </c>
      <c r="AF9">
        <f>VLOOKUP($A9,R_scores!$A:$T,15,FALSE)</f>
        <v>0.45250000000000001</v>
      </c>
      <c r="AG9">
        <f>VLOOKUP($A9,R_scores!$A:$T,16,FALSE)</f>
        <v>8.2699999999999996E-2</v>
      </c>
      <c r="AH9">
        <f>VLOOKUP($A9,R_scores!$A:$T,17,FALSE)</f>
        <v>1.24E-2</v>
      </c>
      <c r="AI9">
        <f>VLOOKUP($A9,R_scores!$A:$T,18,FALSE)</f>
        <v>0.1328</v>
      </c>
      <c r="AJ9">
        <f>VLOOKUP($A9,R_scores!$A:$T,19,FALSE)</f>
        <v>0.1434</v>
      </c>
      <c r="AK9">
        <f>VLOOKUP($A9,R_scores!$A:$T,20,FALSE)</f>
        <v>0.20169999999999999</v>
      </c>
      <c r="AL9">
        <f>VLOOKUP($A9,DW_avgs_500ns!$A:$HH,COLUMN(C9),FALSE)</f>
        <v>0</v>
      </c>
      <c r="AM9">
        <f>VLOOKUP($A9,DW_avgs_500ns!$A:$HH,COLUMN(D9),FALSE)</f>
        <v>0</v>
      </c>
      <c r="AN9">
        <f>VLOOKUP($A9,DW_avgs_500ns!$A:$HH,COLUMN(E9),FALSE)</f>
        <v>0</v>
      </c>
      <c r="AO9">
        <f>VLOOKUP($A9,DW_avgs_500ns!$A:$HH,COLUMN(F9),FALSE)</f>
        <v>0</v>
      </c>
      <c r="AP9">
        <f>VLOOKUP($A9,DW_avgs_500ns!$A:$HH,COLUMN(G9),FALSE)</f>
        <v>0</v>
      </c>
      <c r="AQ9">
        <f>VLOOKUP($A9,DW_avgs_500ns!$A:$HH,COLUMN(H9),FALSE)</f>
        <v>0</v>
      </c>
      <c r="AR9">
        <f>VLOOKUP($A9,DW_avgs_500ns!$A:$HH,COLUMN(I9),FALSE)</f>
        <v>0</v>
      </c>
      <c r="AS9">
        <f>VLOOKUP($A9,DW_avgs_500ns!$A:$HH,COLUMN(J9),FALSE)</f>
        <v>0</v>
      </c>
      <c r="AT9">
        <f>VLOOKUP($A9,DW_avgs_500ns!$A:$HH,COLUMN(K9),FALSE)</f>
        <v>0</v>
      </c>
      <c r="AU9">
        <f>VLOOKUP($A9,DW_avgs_500ns!$A:$HH,COLUMN(L9),FALSE)</f>
        <v>0</v>
      </c>
      <c r="AV9">
        <f>VLOOKUP($A9,DW_avgs_500ns!$A:$HH,COLUMN(M9),FALSE)</f>
        <v>0</v>
      </c>
      <c r="AW9">
        <f>VLOOKUP($A9,DW_avgs_500ns!$A:$HH,COLUMN(N9),FALSE)</f>
        <v>0</v>
      </c>
      <c r="AX9">
        <f>VLOOKUP($A9,DW_avgs_500ns!$A:$HH,COLUMN(O9),FALSE)</f>
        <v>0</v>
      </c>
      <c r="AY9">
        <f>VLOOKUP($A9,DW_avgs_500ns!$A:$HH,COLUMN(P9),FALSE)</f>
        <v>0</v>
      </c>
      <c r="AZ9">
        <f>VLOOKUP($A9,DW_avgs_500ns!$A:$HH,COLUMN(Q9),FALSE)</f>
        <v>0</v>
      </c>
      <c r="BA9">
        <f>VLOOKUP($A9,DW_avgs_500ns!$A:$HH,COLUMN(R9),FALSE)</f>
        <v>0.24210000000000001</v>
      </c>
      <c r="BB9">
        <f>VLOOKUP($A9,DW_avgs_500ns!$A:$HH,COLUMN(S9),FALSE)</f>
        <v>0</v>
      </c>
      <c r="BC9">
        <f>VLOOKUP($A9,DW_avgs_500ns!$A:$HH,COLUMN(T9),FALSE)</f>
        <v>8.0999999999999996E-3</v>
      </c>
      <c r="BD9">
        <f>VLOOKUP($A9,DW_avgs_500ns!$A:$HH,COLUMN(U9),FALSE)</f>
        <v>0</v>
      </c>
      <c r="BE9">
        <f>VLOOKUP($A9,DW_avgs_500ns!$A:$HH,COLUMN(V9),FALSE)</f>
        <v>6.0299999999999999E-2</v>
      </c>
      <c r="BF9">
        <f>VLOOKUP($A9,DW_avgs_500ns!$A:$HH,COLUMN(W9),FALSE)</f>
        <v>8.0000000000000004E-4</v>
      </c>
      <c r="BG9">
        <f>VLOOKUP($A9,DW_avgs_500ns!$A:$HH,COLUMN(X9),FALSE)</f>
        <v>0.22739999999999999</v>
      </c>
      <c r="BH9">
        <f>VLOOKUP($A9,DW_avgs_500ns!$A:$HH,COLUMN(Y9),FALSE)</f>
        <v>0</v>
      </c>
      <c r="BI9">
        <f>VLOOKUP($A9,DW_avgs_500ns!$A:$HH,COLUMN(Z9),FALSE)</f>
        <v>0</v>
      </c>
      <c r="BJ9">
        <f>VLOOKUP($A9,DW_avgs_500ns!$A:$HH,COLUMN(AA9),FALSE)</f>
        <v>0</v>
      </c>
      <c r="BK9">
        <f>VLOOKUP($A9,DW_avgs_500ns!$A:$HH,COLUMN(AB9),FALSE)</f>
        <v>0</v>
      </c>
      <c r="BL9">
        <f>VLOOKUP($A9,DW_avgs_500ns!$A:$HH,COLUMN(AC9),FALSE)</f>
        <v>4.07E-2</v>
      </c>
      <c r="BM9">
        <f>VLOOKUP($A9,DW_avgs_500ns!$A:$HH,COLUMN(AD9),FALSE)</f>
        <v>0.58679999999999999</v>
      </c>
      <c r="BN9">
        <f>VLOOKUP($A9,DW_avgs_500ns!$A:$HH,COLUMN(AE9),FALSE)</f>
        <v>0</v>
      </c>
      <c r="BO9">
        <f>VLOOKUP($A9,DW_avgs_500ns!$A:$HH,COLUMN(AF9),FALSE)</f>
        <v>1.2200000000000001E-2</v>
      </c>
      <c r="BP9">
        <f>VLOOKUP($A9,DW_avgs_500ns!$A:$HH,COLUMN(AG9),FALSE)</f>
        <v>0</v>
      </c>
      <c r="BQ9">
        <f>VLOOKUP($A9,DW_avgs_500ns!$A:$HH,COLUMN(AH9),FALSE)</f>
        <v>0</v>
      </c>
      <c r="BR9">
        <f>VLOOKUP($A9,DW_avgs_500ns!$A:$HH,COLUMN(AI9),FALSE)</f>
        <v>7.4200000000000002E-2</v>
      </c>
      <c r="BS9">
        <f>VLOOKUP($A9,DW_avgs_500ns!$A:$HH,COLUMN(AJ9),FALSE)</f>
        <v>0.54120000000000001</v>
      </c>
      <c r="BT9">
        <f>VLOOKUP($A9,DW_avgs_500ns!$A:$HH,COLUMN(AK9),FALSE)</f>
        <v>9.2899999999999996E-2</v>
      </c>
      <c r="BU9">
        <f>VLOOKUP($A9,DW_avgs_500ns!$A:$HH,COLUMN(AL9),FALSE)</f>
        <v>0.35370000000000001</v>
      </c>
      <c r="BV9">
        <f>VLOOKUP($A9,DW_avgs_500ns!$A:$HH,COLUMN(AM9),FALSE)</f>
        <v>8.0000000000000004E-4</v>
      </c>
      <c r="BW9">
        <f>VLOOKUP($A9,DW_avgs_500ns!$A:$HH,COLUMN(AN9),FALSE)</f>
        <v>0.15</v>
      </c>
      <c r="BX9">
        <f>VLOOKUP($A9,DW_avgs_500ns!$A:$HH,COLUMN(AO9),FALSE)</f>
        <v>0.86150000000000004</v>
      </c>
      <c r="BY9">
        <f>VLOOKUP($A9,DW_avgs_500ns!$A:$HH,COLUMN(AP9),FALSE)</f>
        <v>0.29339999999999999</v>
      </c>
      <c r="BZ9">
        <f>VLOOKUP($A9,DW_avgs_500ns!$A:$HH,COLUMN(AQ9),FALSE)</f>
        <v>0.37080000000000002</v>
      </c>
      <c r="CA9">
        <f>VLOOKUP($A9,DW_avgs_500ns!$A:$HH,COLUMN(AR9),FALSE)</f>
        <v>0.25180000000000002</v>
      </c>
      <c r="CB9">
        <f>VLOOKUP($A9,DW_avgs_500ns!$A:$HH,COLUMN(AS9),FALSE)</f>
        <v>0</v>
      </c>
      <c r="CC9">
        <f>VLOOKUP($A9,DW_avgs_500ns!$A:$HH,COLUMN(AT9),FALSE)</f>
        <v>0</v>
      </c>
      <c r="CD9">
        <f>VLOOKUP($A9,DW_avgs_500ns!$A:$HH,COLUMN(AU9),FALSE)</f>
        <v>0</v>
      </c>
      <c r="CE9">
        <f>VLOOKUP($A9,DW_avgs_500ns!$A:$HH,COLUMN(AV9),FALSE)</f>
        <v>0</v>
      </c>
      <c r="CF9">
        <f>VLOOKUP($A9,DW_avgs_500ns!$A:$HH,COLUMN(AW9),FALSE)</f>
        <v>0</v>
      </c>
      <c r="CG9">
        <f>VLOOKUP($A9,DW_avgs_500ns!$A:$HH,COLUMN(AX9),FALSE)</f>
        <v>0</v>
      </c>
      <c r="CH9">
        <f>VLOOKUP($A9,DW_avgs_500ns!$A:$HH,COLUMN(AY9),FALSE)</f>
        <v>0</v>
      </c>
      <c r="CI9">
        <f>VLOOKUP($A9,DW_avgs_500ns!$A:$HH,COLUMN(AZ9),FALSE)</f>
        <v>0</v>
      </c>
      <c r="CJ9">
        <f>VLOOKUP($A9,DW_avgs_500ns!$A:$HH,COLUMN(BA9),FALSE)</f>
        <v>0</v>
      </c>
      <c r="CK9">
        <f>VLOOKUP($A9,DW_avgs_500ns!$A:$HH,COLUMN(BB9),FALSE)</f>
        <v>0</v>
      </c>
      <c r="CL9">
        <f>VLOOKUP($A9,DW_avgs_500ns!$A:$HH,COLUMN(BC9),FALSE)</f>
        <v>0</v>
      </c>
      <c r="CM9">
        <f>VLOOKUP($A9,DW_avgs_500ns!$A:$HH,COLUMN(BD9),FALSE)</f>
        <v>0</v>
      </c>
      <c r="CN9">
        <f>VLOOKUP($A9,DW_avgs_500ns!$A:$HH,COLUMN(BE9),FALSE)</f>
        <v>0</v>
      </c>
      <c r="CO9">
        <f>VLOOKUP($A9,DW_avgs_500ns!$A:$HH,COLUMN(BF9),FALSE)</f>
        <v>0</v>
      </c>
      <c r="CP9">
        <f>VLOOKUP($A9,DW_avgs_500ns!$A:$HH,COLUMN(BG9),FALSE)</f>
        <v>0</v>
      </c>
      <c r="CQ9">
        <f>VLOOKUP($A9,DW_avgs_500ns!$A:$HH,COLUMN(BH9),FALSE)</f>
        <v>0</v>
      </c>
      <c r="CR9">
        <f>VLOOKUP($A9,DW_avgs_500ns!$A:$HH,COLUMN(BI9),FALSE)</f>
        <v>0</v>
      </c>
      <c r="CS9">
        <f>VLOOKUP($A9,DW_avgs_500ns!$A:$HH,COLUMN(BJ9),FALSE)</f>
        <v>0</v>
      </c>
      <c r="CT9">
        <f>VLOOKUP($A9,DW_avgs_500ns!$A:$HH,COLUMN(BK9),FALSE)</f>
        <v>0.436</v>
      </c>
      <c r="CU9">
        <f>VLOOKUP($A9,DW_avgs_500ns!$A:$HH,COLUMN(BL9),FALSE)</f>
        <v>0.74250000000000005</v>
      </c>
      <c r="CV9">
        <f>VLOOKUP($A9,DW_avgs_500ns!$A:$HH,COLUMN(BM9),FALSE)</f>
        <v>0</v>
      </c>
      <c r="CW9">
        <f>VLOOKUP($A9,DW_avgs_500ns!$A:$HH,COLUMN(BN9),FALSE)</f>
        <v>0</v>
      </c>
      <c r="CX9">
        <f>VLOOKUP($A9,DW_avgs_500ns!$A:$HH,COLUMN(BO9),FALSE)</f>
        <v>0.17280000000000001</v>
      </c>
      <c r="CY9">
        <f>VLOOKUP($A9,DW_avgs_500ns!$A:$HH,COLUMN(BP9),FALSE)</f>
        <v>0.46210000000000001</v>
      </c>
      <c r="CZ9">
        <f>VLOOKUP($A9,DW_avgs_500ns!$A:$HH,COLUMN(BQ9),FALSE)</f>
        <v>0</v>
      </c>
      <c r="DA9">
        <f>VLOOKUP($A9,DW_avgs_500ns!$A:$HH,COLUMN(BR9),FALSE)</f>
        <v>0</v>
      </c>
      <c r="DB9">
        <f>VLOOKUP($A9,DW_avgs_500ns!$A:$HH,COLUMN(BS9),FALSE)</f>
        <v>0.65200000000000002</v>
      </c>
      <c r="DC9">
        <f>VLOOKUP($A9,DW_avgs_500ns!$A:$HH,COLUMN(BT9),FALSE)</f>
        <v>1.8700000000000001E-2</v>
      </c>
      <c r="DD9">
        <f>VLOOKUP($A9,DW_avgs_500ns!$A:$HH,COLUMN(BU9),FALSE)</f>
        <v>0</v>
      </c>
      <c r="DE9">
        <f>VLOOKUP($A9,DW_avgs_500ns!$A:$HH,COLUMN(BV9),FALSE)</f>
        <v>4.8999999999999998E-3</v>
      </c>
      <c r="DF9">
        <f>VLOOKUP($A9,DW_avgs_500ns!$A:$HH,COLUMN(BW9),FALSE)</f>
        <v>0</v>
      </c>
      <c r="DG9">
        <f>VLOOKUP($A9,DW_avgs_500ns!$A:$HH,COLUMN(BX9),FALSE)</f>
        <v>0</v>
      </c>
      <c r="DH9">
        <f>VLOOKUP($A9,DW_avgs_500ns!$A:$HH,COLUMN(BY9),FALSE)</f>
        <v>0</v>
      </c>
      <c r="DI9">
        <f>VLOOKUP($A9,DW_avgs_500ns!$A:$HH,COLUMN(BZ9),FALSE)</f>
        <v>0</v>
      </c>
      <c r="DJ9">
        <f>VLOOKUP($A9,DW_avgs_500ns!$A:$HH,COLUMN(CA9),FALSE)</f>
        <v>0.39450000000000002</v>
      </c>
      <c r="DK9">
        <f>VLOOKUP($A9,DW_avgs_500ns!$A:$HH,COLUMN(CB9),FALSE)</f>
        <v>0.1051</v>
      </c>
      <c r="DL9">
        <f>VLOOKUP($A9,DW_avgs_500ns!$A:$HH,COLUMN(CC9),FALSE)</f>
        <v>0.63729999999999998</v>
      </c>
      <c r="DM9">
        <f>VLOOKUP($A9,DW_avgs_500ns!$A:$HH,COLUMN(CD9),FALSE)</f>
        <v>0.5827</v>
      </c>
      <c r="DN9">
        <f>VLOOKUP($A9,DW_avgs_500ns!$A:$HH,COLUMN(CE9),FALSE)</f>
        <v>0.2999</v>
      </c>
      <c r="DO9">
        <f>VLOOKUP($A9,DW_avgs_500ns!$A:$HH,COLUMN(CF9),FALSE)</f>
        <v>0.46050000000000002</v>
      </c>
      <c r="DP9">
        <f>VLOOKUP($A9,DW_avgs_500ns!$A:$HH,COLUMN(CG9),FALSE)</f>
        <v>0</v>
      </c>
      <c r="DQ9">
        <f>VLOOKUP($A9,DW_avgs_500ns!$A:$HH,COLUMN(CH9),FALSE)</f>
        <v>0</v>
      </c>
      <c r="DR9">
        <f>VLOOKUP($A9,DW_avgs_500ns!$A:$HH,COLUMN(CI9),FALSE)</f>
        <v>0</v>
      </c>
      <c r="DS9">
        <f>VLOOKUP($A9,DW_avgs_500ns!$A:$HH,COLUMN(CJ9),FALSE)</f>
        <v>0</v>
      </c>
      <c r="DT9">
        <f>VLOOKUP($A9,DW_avgs_500ns!$A:$HH,COLUMN(CK9),FALSE)</f>
        <v>0.29010000000000002</v>
      </c>
      <c r="DU9">
        <f>VLOOKUP($A9,DW_avgs_500ns!$A:$HH,COLUMN(CL9),FALSE)</f>
        <v>0.57050000000000001</v>
      </c>
      <c r="DV9">
        <f>VLOOKUP($A9,DW_avgs_500ns!$A:$HH,COLUMN(CM9),FALSE)</f>
        <v>0</v>
      </c>
      <c r="DW9">
        <f>VLOOKUP($A9,DW_avgs_500ns!$A:$HH,COLUMN(CN9),FALSE)</f>
        <v>0</v>
      </c>
      <c r="DX9">
        <f>VLOOKUP($A9,DW_avgs_500ns!$A:$HH,COLUMN(CO9),FALSE)</f>
        <v>0.1573</v>
      </c>
      <c r="DY9">
        <f>VLOOKUP($A9,DW_avgs_500ns!$A:$HH,COLUMN(CP9),FALSE)</f>
        <v>0.45639999999999997</v>
      </c>
      <c r="DZ9">
        <f>VLOOKUP($A9,DW_avgs_500ns!$A:$HH,COLUMN(CQ9),FALSE)</f>
        <v>0</v>
      </c>
      <c r="EA9">
        <f>VLOOKUP($A9,DW_avgs_500ns!$A:$HH,COLUMN(CR9),FALSE)</f>
        <v>0</v>
      </c>
      <c r="EB9">
        <f>VLOOKUP($A9,DW_avgs_500ns!$A:$HH,COLUMN(CS9),FALSE)</f>
        <v>0</v>
      </c>
      <c r="EC9">
        <f>VLOOKUP($A9,DW_avgs_500ns!$A:$HH,COLUMN(CT9),FALSE)</f>
        <v>6.3600000000000004E-2</v>
      </c>
      <c r="ED9">
        <f>VLOOKUP($A9,DW_avgs_500ns!$A:$HH,COLUMN(CU9),FALSE)</f>
        <v>0</v>
      </c>
      <c r="EE9">
        <f>VLOOKUP($A9,DW_avgs_500ns!$A:$HH,COLUMN(CV9),FALSE)</f>
        <v>0</v>
      </c>
      <c r="EF9">
        <f>VLOOKUP($A9,DW_avgs_500ns!$A:$HH,COLUMN(CW9),FALSE)</f>
        <v>0</v>
      </c>
      <c r="EG9">
        <f>VLOOKUP($A9,DW_avgs_500ns!$A:$HH,COLUMN(CX9),FALSE)</f>
        <v>1.6000000000000001E-3</v>
      </c>
      <c r="EH9">
        <f>VLOOKUP($A9,DW_avgs_500ns!$A:$HH,COLUMN(CY9),FALSE)</f>
        <v>0</v>
      </c>
      <c r="EI9">
        <f>VLOOKUP($A9,DW_avgs_500ns!$A:$HH,COLUMN(CZ9),FALSE)</f>
        <v>0</v>
      </c>
      <c r="EJ9">
        <f>VLOOKUP($A9,DW_avgs_500ns!$A:$HH,COLUMN(DA9),FALSE)</f>
        <v>0</v>
      </c>
      <c r="EK9">
        <f>VLOOKUP($A9,DW_avgs_500ns!$A:$HH,COLUMN(DB9),FALSE)</f>
        <v>0</v>
      </c>
      <c r="EL9">
        <f>VLOOKUP($A9,DW_avgs_500ns!$A:$HH,COLUMN(DC9),FALSE)</f>
        <v>0.1777</v>
      </c>
      <c r="EM9">
        <f>VLOOKUP($A9,DW_avgs_500ns!$A:$HH,COLUMN(DD9),FALSE)</f>
        <v>0.31130000000000002</v>
      </c>
      <c r="EN9">
        <f>VLOOKUP($A9,DW_avgs_500ns!$A:$HH,COLUMN(DE9),FALSE)</f>
        <v>0.10920000000000001</v>
      </c>
      <c r="EO9">
        <f>VLOOKUP($A9,DW_avgs_500ns!$A:$HH,COLUMN(DF9),FALSE)</f>
        <v>0.1915</v>
      </c>
      <c r="EP9">
        <f>VLOOKUP($A9,DW_avgs_500ns!$A:$HH,COLUMN(DG9),FALSE)</f>
        <v>0.2641</v>
      </c>
      <c r="EQ9">
        <f>VLOOKUP($A9,DW_avgs_500ns!$A:$HH,COLUMN(DH9),FALSE)</f>
        <v>0.56889999999999996</v>
      </c>
      <c r="ER9">
        <f>VLOOKUP($A9,DW_avgs_500ns!$A:$HH,COLUMN(DI9),FALSE)</f>
        <v>1.6000000000000001E-3</v>
      </c>
      <c r="ES9">
        <f>VLOOKUP($A9,DW_avgs_500ns!$A:$HH,COLUMN(DJ9),FALSE)</f>
        <v>5.5399999999999998E-2</v>
      </c>
      <c r="ET9">
        <f>VLOOKUP($A9,DW_avgs_500ns!$A:$HH,COLUMN(DK9),FALSE)</f>
        <v>5.9499999999999997E-2</v>
      </c>
      <c r="EU9">
        <f>VLOOKUP($A9,DW_avgs_500ns!$A:$HH,COLUMN(DL9),FALSE)</f>
        <v>0.24859999999999999</v>
      </c>
      <c r="EV9">
        <f>VLOOKUP($A9,DW_avgs_500ns!$A:$HH,COLUMN(DM9),FALSE)</f>
        <v>0</v>
      </c>
      <c r="EW9">
        <f>VLOOKUP($A9,DW_avgs_500ns!$A:$HH,COLUMN(DN9),FALSE)</f>
        <v>0</v>
      </c>
      <c r="EX9">
        <f>VLOOKUP($A9,DW_avgs_500ns!$A:$HH,COLUMN(DO9),FALSE)</f>
        <v>0</v>
      </c>
      <c r="EY9">
        <f>VLOOKUP($A9,DW_avgs_500ns!$A:$HH,COLUMN(DP9),FALSE)</f>
        <v>0</v>
      </c>
      <c r="EZ9">
        <f>VLOOKUP($A9,DW_avgs_500ns!$A:$HH,COLUMN(DQ9),FALSE)</f>
        <v>0</v>
      </c>
      <c r="FA9">
        <f>VLOOKUP($A9,DW_avgs_500ns!$A:$HH,COLUMN(DR9),FALSE)</f>
        <v>0</v>
      </c>
      <c r="FB9">
        <f>VLOOKUP($A9,DW_avgs_500ns!$A:$HH,COLUMN(DS9),FALSE)</f>
        <v>0</v>
      </c>
      <c r="FC9">
        <f>VLOOKUP($A9,DW_avgs_500ns!$A:$HH,COLUMN(DT9),FALSE)</f>
        <v>0</v>
      </c>
      <c r="FD9">
        <f>VLOOKUP($A9,DW_avgs_500ns!$A:$HH,COLUMN(DU9),FALSE)</f>
        <v>2.3999999999999998E-3</v>
      </c>
      <c r="FE9">
        <f>VLOOKUP($A9,DW_avgs_500ns!$A:$HH,COLUMN(DV9),FALSE)</f>
        <v>0.55910000000000004</v>
      </c>
      <c r="FF9">
        <f>VLOOKUP($A9,DW_avgs_500ns!$A:$HH,COLUMN(DW9),FALSE)</f>
        <v>0.1565</v>
      </c>
      <c r="FG9">
        <f>VLOOKUP($A9,DW_avgs_500ns!$A:$HH,COLUMN(DX9),FALSE)</f>
        <v>0.66180000000000005</v>
      </c>
      <c r="FH9">
        <f>VLOOKUP($A9,DW_avgs_500ns!$A:$HH,COLUMN(DY9),FALSE)</f>
        <v>0.54359999999999997</v>
      </c>
      <c r="FI9">
        <f>VLOOKUP($A9,DW_avgs_500ns!$A:$HH,COLUMN(DZ9),FALSE)</f>
        <v>0.70499999999999996</v>
      </c>
      <c r="FJ9">
        <f>VLOOKUP($A9,DW_avgs_500ns!$A:$HH,COLUMN(EA9),FALSE)</f>
        <v>0</v>
      </c>
      <c r="FK9">
        <f>VLOOKUP($A9,DW_avgs_500ns!$A:$HH,COLUMN(EB9),FALSE)</f>
        <v>0</v>
      </c>
      <c r="FL9">
        <f>VLOOKUP($A9,DW_avgs_500ns!$A:$HH,COLUMN(EC9),FALSE)</f>
        <v>0</v>
      </c>
      <c r="FM9">
        <f>VLOOKUP($A9,DW_avgs_500ns!$A:$HH,COLUMN(ED9),FALSE)</f>
        <v>0</v>
      </c>
      <c r="FN9">
        <f>VLOOKUP($A9,DW_avgs_500ns!$A:$HH,COLUMN(EE9),FALSE)</f>
        <v>0.92830000000000001</v>
      </c>
      <c r="FO9">
        <f>VLOOKUP($A9,DW_avgs_500ns!$A:$HH,COLUMN(EF9),FALSE)</f>
        <v>0.46450000000000002</v>
      </c>
      <c r="FP9">
        <f>VLOOKUP($A9,DW_avgs_500ns!$A:$HH,COLUMN(EG9),FALSE)</f>
        <v>0</v>
      </c>
      <c r="FQ9">
        <f>VLOOKUP($A9,DW_avgs_500ns!$A:$HH,COLUMN(EH9),FALSE)</f>
        <v>7.4200000000000002E-2</v>
      </c>
      <c r="FR9">
        <f>VLOOKUP($A9,DW_avgs_500ns!$A:$HH,COLUMN(EI9),FALSE)</f>
        <v>0.62270000000000003</v>
      </c>
      <c r="FS9">
        <f>VLOOKUP($A9,DW_avgs_500ns!$A:$HH,COLUMN(EJ9),FALSE)</f>
        <v>0.60389999999999999</v>
      </c>
      <c r="FT9">
        <f>VLOOKUP($A9,DW_avgs_500ns!$A:$HH,COLUMN(EK9),FALSE)</f>
        <v>0.17280000000000001</v>
      </c>
      <c r="FU9">
        <f>VLOOKUP($A9,DW_avgs_500ns!$A:$HH,COLUMN(EL9),FALSE)</f>
        <v>0.20619999999999999</v>
      </c>
      <c r="FV9">
        <f>VLOOKUP($A9,DW_avgs_500ns!$A:$HH,COLUMN(EM9),FALSE)</f>
        <v>0.22739999999999999</v>
      </c>
      <c r="FW9">
        <f>VLOOKUP($A9,DW_avgs_500ns!$A:$HH,COLUMN(EN9),FALSE)</f>
        <v>0.43280000000000002</v>
      </c>
      <c r="FX9">
        <f>VLOOKUP($A9,DW_avgs_500ns!$A:$HH,COLUMN(EO9),FALSE)</f>
        <v>0</v>
      </c>
      <c r="FY9">
        <f>VLOOKUP($A9,DW_avgs_500ns!$A:$HH,COLUMN(EP9),FALSE)</f>
        <v>0</v>
      </c>
      <c r="FZ9">
        <f>VLOOKUP($A9,DW_avgs_500ns!$A:$HH,COLUMN(EQ9),FALSE)</f>
        <v>0</v>
      </c>
      <c r="GA9">
        <f>VLOOKUP($A9,DW_avgs_500ns!$A:$HH,COLUMN(ER9),FALSE)</f>
        <v>0</v>
      </c>
      <c r="GB9">
        <f>VLOOKUP($A9,DW_avgs_500ns!$A:$HH,COLUMN(ES9),FALSE)</f>
        <v>0</v>
      </c>
      <c r="GC9">
        <f>VLOOKUP($A9,DW_avgs_500ns!$A:$HH,COLUMN(ET9),FALSE)</f>
        <v>0</v>
      </c>
      <c r="GD9">
        <f>VLOOKUP($A9,DW_avgs_500ns!$A:$HH,COLUMN(EU9),FALSE)</f>
        <v>0</v>
      </c>
      <c r="GE9">
        <f>VLOOKUP($A9,DW_avgs_500ns!$A:$HH,COLUMN(EV9),FALSE)</f>
        <v>0</v>
      </c>
      <c r="GF9">
        <f>VLOOKUP($A9,DW_avgs_500ns!$A:$HH,COLUMN(EW9),FALSE)</f>
        <v>0.75470000000000004</v>
      </c>
      <c r="GG9">
        <f>VLOOKUP($A9,DW_avgs_500ns!$A:$HH,COLUMN(EX9),FALSE)</f>
        <v>0.66830000000000001</v>
      </c>
      <c r="GH9">
        <f>VLOOKUP($A9,DW_avgs_500ns!$A:$HH,COLUMN(EY9),FALSE)</f>
        <v>0</v>
      </c>
      <c r="GI9">
        <f>VLOOKUP($A9,DW_avgs_500ns!$A:$HH,COLUMN(EZ9),FALSE)</f>
        <v>1.7100000000000001E-2</v>
      </c>
      <c r="GJ9">
        <f>VLOOKUP($A9,DW_avgs_500ns!$A:$HH,COLUMN(FA9),FALSE)</f>
        <v>0</v>
      </c>
      <c r="GK9">
        <f>VLOOKUP($A9,DW_avgs_500ns!$A:$HH,COLUMN(FB9),FALSE)</f>
        <v>6.1100000000000002E-2</v>
      </c>
      <c r="GL9">
        <f>VLOOKUP($A9,DW_avgs_500ns!$A:$HH,COLUMN(FC9),FALSE)</f>
        <v>0</v>
      </c>
      <c r="GM9">
        <f>VLOOKUP($A9,DW_avgs_500ns!$A:$HH,COLUMN(FD9),FALSE)</f>
        <v>0</v>
      </c>
      <c r="GN9">
        <f>VLOOKUP($A9,DW_avgs_500ns!$A:$HH,COLUMN(FE9),FALSE)</f>
        <v>0</v>
      </c>
      <c r="GO9">
        <f>VLOOKUP($A9,DW_avgs_500ns!$A:$HH,COLUMN(FF9),FALSE)</f>
        <v>8.0000000000000004E-4</v>
      </c>
      <c r="GP9">
        <f>VLOOKUP($A9,DW_avgs_500ns!$A:$HH,COLUMN(FG9),FALSE)</f>
        <v>0</v>
      </c>
      <c r="GQ9">
        <f>VLOOKUP($A9,DW_avgs_500ns!$A:$HH,COLUMN(FH9),FALSE)</f>
        <v>0</v>
      </c>
      <c r="GR9">
        <f>VLOOKUP($A9,DW_avgs_500ns!$A:$HH,COLUMN(FI9),FALSE)</f>
        <v>0</v>
      </c>
      <c r="GS9">
        <f>VLOOKUP($A9,DW_avgs_500ns!$A:$HH,COLUMN(FJ9),FALSE)</f>
        <v>0</v>
      </c>
      <c r="GT9">
        <f>VLOOKUP($A9,DW_avgs_500ns!$A:$HH,COLUMN(FK9),FALSE)</f>
        <v>0</v>
      </c>
      <c r="GU9">
        <f>VLOOKUP($A9,DW_avgs_500ns!$A:$HH,COLUMN(FL9),FALSE)</f>
        <v>9.7999999999999997E-3</v>
      </c>
      <c r="GV9">
        <f>VLOOKUP($A9,DW_avgs_500ns!$A:$HH,COLUMN(FM9),FALSE)</f>
        <v>0</v>
      </c>
      <c r="GW9">
        <f>VLOOKUP($A9,DW_avgs_500ns!$A:$HH,COLUMN(FN9),FALSE)</f>
        <v>0</v>
      </c>
      <c r="GX9">
        <f>VLOOKUP($A9,DW_avgs_500ns!$A:$HH,COLUMN(FO9),FALSE)</f>
        <v>0</v>
      </c>
      <c r="GY9">
        <f>VLOOKUP($A9,DW_avgs_500ns!$A:$HH,COLUMN(FP9),FALSE)</f>
        <v>0</v>
      </c>
      <c r="GZ9">
        <f>VLOOKUP($A9,DW_avgs_500ns!$A:$HH,COLUMN(FQ9),FALSE)</f>
        <v>0</v>
      </c>
      <c r="HA9">
        <f>VLOOKUP($A9,DW_avgs_500ns!$A:$HH,COLUMN(FR9),FALSE)</f>
        <v>4.8999999999999998E-3</v>
      </c>
      <c r="HB9">
        <f>VLOOKUP($A9,DW_avgs_500ns!$A:$HH,COLUMN(FS9),FALSE)</f>
        <v>0</v>
      </c>
      <c r="HC9">
        <f>VLOOKUP($A9,DW_avgs_500ns!$A:$HH,COLUMN(FT9),FALSE)</f>
        <v>0</v>
      </c>
      <c r="HD9">
        <f>VLOOKUP($A9,DW_avgs_500ns!$A:$HH,COLUMN(FU9),FALSE)</f>
        <v>0</v>
      </c>
      <c r="HE9">
        <f>VLOOKUP($A9,DW_avgs_500ns!$A:$HH,COLUMN(FV9),FALSE)</f>
        <v>0</v>
      </c>
      <c r="HF9">
        <f>VLOOKUP($A9,DW_avgs_500ns!$A:$HH,COLUMN(FW9),FALSE)</f>
        <v>0</v>
      </c>
      <c r="HG9">
        <f>VLOOKUP($A9,DW_avgs_500ns!$A:$HH,COLUMN(FX9),FALSE)</f>
        <v>8.0000000000000004E-4</v>
      </c>
      <c r="HH9">
        <f>VLOOKUP($A9,DW_avgs_500ns!$A:$HH,COLUMN(FY9),FALSE)</f>
        <v>0</v>
      </c>
      <c r="HI9">
        <f>VLOOKUP($A9,DW_avgs_500ns!$A:$HH,COLUMN(FZ9),FALSE)</f>
        <v>4.8899999999999999E-2</v>
      </c>
      <c r="HJ9">
        <f>VLOOKUP($A9,DW_avgs_500ns!$A:$HH,COLUMN(GA9),FALSE)</f>
        <v>0</v>
      </c>
      <c r="HK9">
        <f>VLOOKUP($A9,DW_avgs_500ns!$A:$HH,COLUMN(GB9),FALSE)</f>
        <v>0</v>
      </c>
      <c r="HL9">
        <f>VLOOKUP($A9,DW_avgs_500ns!$A:$HH,COLUMN(GC9),FALSE)</f>
        <v>0</v>
      </c>
      <c r="HM9">
        <f>VLOOKUP($A9,DW_avgs_500ns!$A:$HH,COLUMN(GD9),FALSE)</f>
        <v>0</v>
      </c>
      <c r="HN9">
        <f>VLOOKUP($A9,DW_avgs_500ns!$A:$HH,COLUMN(GE9),FALSE)</f>
        <v>0.51100000000000001</v>
      </c>
      <c r="HO9">
        <f>VLOOKUP($A9,DW_avgs_500ns!$A:$HH,COLUMN(GF9),FALSE)</f>
        <v>0.4425</v>
      </c>
      <c r="HP9">
        <f>VLOOKUP($A9,DW_avgs_500ns!$A:$HH,COLUMN(GG9),FALSE)</f>
        <v>0.40749999999999997</v>
      </c>
      <c r="HQ9">
        <f>VLOOKUP($A9,DW_avgs_500ns!$A:$HH,COLUMN(GH9),FALSE)</f>
        <v>8.7999999999999995E-2</v>
      </c>
      <c r="HR9">
        <f>VLOOKUP($A9,DW_avgs_500ns!$A:$HH,COLUMN(GI9),FALSE)</f>
        <v>0</v>
      </c>
      <c r="HS9">
        <f>VLOOKUP($A9,DW_avgs_500ns!$A:$HH,COLUMN(GJ9),FALSE)</f>
        <v>0</v>
      </c>
      <c r="HT9">
        <f>VLOOKUP($A9,DW_avgs_500ns!$A:$HH,COLUMN(GK9),FALSE)</f>
        <v>0</v>
      </c>
      <c r="HU9">
        <f>VLOOKUP($A9,DW_avgs_500ns!$A:$HH,COLUMN(GL9),FALSE)</f>
        <v>0.1711</v>
      </c>
      <c r="HV9">
        <f>VLOOKUP($A9,DW_avgs_500ns!$A:$HH,COLUMN(GM9),FALSE)</f>
        <v>0.50119999999999998</v>
      </c>
      <c r="HW9">
        <f>VLOOKUP($A9,DW_avgs_500ns!$A:$HH,COLUMN(GN9),FALSE)</f>
        <v>0.31380000000000002</v>
      </c>
      <c r="HX9">
        <f>VLOOKUP($A9,DW_avgs_500ns!$A:$HH,COLUMN(GO9),FALSE)</f>
        <v>0.46289999999999998</v>
      </c>
      <c r="HY9">
        <f>VLOOKUP($A9,DW_avgs_500ns!$A:$HH,COLUMN(GP9),FALSE)</f>
        <v>7.9899999999999999E-2</v>
      </c>
      <c r="HZ9">
        <f>VLOOKUP($A9,DW_avgs_500ns!$A:$HH,COLUMN(GQ9),FALSE)</f>
        <v>0</v>
      </c>
      <c r="IA9">
        <f>VLOOKUP($A9,DW_avgs_500ns!$A:$HH,COLUMN(GR9),FALSE)</f>
        <v>0</v>
      </c>
      <c r="IB9">
        <f>VLOOKUP($A9,DW_avgs_500ns!$A:$HH,COLUMN(GS9),FALSE)</f>
        <v>0</v>
      </c>
      <c r="IC9">
        <f>VLOOKUP($A9,DW_avgs_500ns!$A:$HH,COLUMN(GT9),FALSE)</f>
        <v>3.8300000000000001E-2</v>
      </c>
      <c r="ID9">
        <f>VLOOKUP($A9,DW_avgs_500ns!$A:$HH,COLUMN(GU9),FALSE)</f>
        <v>0.68379999999999996</v>
      </c>
      <c r="IE9">
        <f>VLOOKUP($A9,DW_avgs_500ns!$A:$HH,COLUMN(GV9),FALSE)</f>
        <v>0.32679999999999998</v>
      </c>
      <c r="IF9">
        <f>VLOOKUP($A9,DW_avgs_500ns!$A:$HH,COLUMN(GW9),FALSE)</f>
        <v>0</v>
      </c>
      <c r="IG9">
        <f>VLOOKUP($A9,DW_avgs_500ns!$A:$HH,COLUMN(GX9),FALSE)</f>
        <v>7.3000000000000001E-3</v>
      </c>
      <c r="IH9">
        <f>VLOOKUP($A9,DW_avgs_500ns!$A:$HH,COLUMN(GY9),FALSE)</f>
        <v>0</v>
      </c>
      <c r="II9">
        <f>VLOOKUP($A9,DW_avgs_500ns!$A:$HH,COLUMN(GZ9),FALSE)</f>
        <v>0</v>
      </c>
      <c r="IJ9">
        <f>VLOOKUP($A9,DW_avgs_500ns!$A:$HH,COLUMN(HA9),FALSE)</f>
        <v>0</v>
      </c>
      <c r="IK9">
        <f>VLOOKUP($A9,DW_avgs_500ns!$A:$HH,COLUMN(HB9),FALSE)</f>
        <v>0</v>
      </c>
      <c r="IL9">
        <f>VLOOKUP($A9,DW_avgs_500ns!$A:$HH,COLUMN(HC9),FALSE)</f>
        <v>0</v>
      </c>
      <c r="IM9">
        <f>VLOOKUP($A9,DW_avgs_500ns!$A:$HH,COLUMN(HD9),FALSE)</f>
        <v>8.0000000000000004E-4</v>
      </c>
      <c r="IN9">
        <f>VLOOKUP($A9,DW_avgs_500ns!$A:$HH,COLUMN(HE9),FALSE)</f>
        <v>0</v>
      </c>
      <c r="IO9">
        <f>VLOOKUP($A9,DW_avgs_500ns!$A:$HH,COLUMN(HF9),FALSE)</f>
        <v>0</v>
      </c>
      <c r="IP9">
        <f>VLOOKUP($A9,DW_avgs_500ns!$A:$HH,COLUMN(HG9),FALSE)</f>
        <v>0</v>
      </c>
      <c r="IQ9">
        <f>VLOOKUP($A9,DW_avgs_500ns!$A:$HH,COLUMN(HH9),FALSE)</f>
        <v>0</v>
      </c>
      <c r="IR9" t="str">
        <f>VLOOKUP(A9,pkt_vol!A:H,COLUMN(C9),FALSE)</f>
        <v>1027.096687861743</v>
      </c>
      <c r="IS9" t="str">
        <f>VLOOKUP($A9,pkt_vol!A:H,COLUMN(D9),FALSE)</f>
        <v>128.75349590191342</v>
      </c>
      <c r="IT9" t="str">
        <f>VLOOKUP($A9,pkt_vol!A:H,COLUMN(G9),FALSE)</f>
        <v>0.045650933398548955</v>
      </c>
      <c r="IU9" t="str">
        <f>VLOOKUP($A9,lig_contacts!$A:$U,COLUMN(B9),FALSE)</f>
        <v>13.302355914241462</v>
      </c>
      <c r="IV9" t="str">
        <f>VLOOKUP($A9,lig_contacts!$A:$U,COLUMN(C9),FALSE)</f>
        <v>1.6899465342628528</v>
      </c>
      <c r="IW9">
        <f>VLOOKUP($A9,lig_contacts!$A:$U,COLUMN(D9),FALSE)</f>
        <v>1</v>
      </c>
      <c r="IX9" t="str">
        <f>VLOOKUP($A9,lig_contacts!$A:$U,COLUMN(E9),FALSE)</f>
        <v>2.494905029754626</v>
      </c>
      <c r="IY9" t="str">
        <f>VLOOKUP($A9,lig_contacts!$A:$U,COLUMN(F9),FALSE)</f>
        <v>1.3500550717871511</v>
      </c>
      <c r="IZ9">
        <f>VLOOKUP($A9,lig_contacts!$A:$U,COLUMN(G9),FALSE)</f>
        <v>0.99983696095214802</v>
      </c>
      <c r="JA9" t="str">
        <f>VLOOKUP($A9,lig_contacts!$A:$U,COLUMN(H9),FALSE)</f>
        <v>1.8649221488546508</v>
      </c>
      <c r="JB9" t="str">
        <f>VLOOKUP($A9,lig_contacts!$A:$U,COLUMN(I9),FALSE)</f>
        <v>0.6351806604416186</v>
      </c>
      <c r="JC9" t="str">
        <f>VLOOKUP($A9,lig_contacts!$A:$U,COLUMN(J9),FALSE)</f>
        <v>0.9977174533300726</v>
      </c>
      <c r="JD9" t="str">
        <f>VLOOKUP($A9,lig_contacts!$A:$U,COLUMN(K9),FALSE)</f>
        <v>0.4327871525230292</v>
      </c>
      <c r="JE9" t="str">
        <f>VLOOKUP($A9,lig_contacts!$A:$U,COLUMN(L9),FALSE)</f>
        <v>0.4954618382217116</v>
      </c>
      <c r="JF9" t="str">
        <f>VLOOKUP($A9,lig_contacts!$A:$U,COLUMN(M9),FALSE)</f>
        <v>0.4327871525230292</v>
      </c>
      <c r="JG9">
        <f>VLOOKUP($A9,lig_contacts!$A:$U,COLUMN(N9),FALSE)</f>
        <v>0</v>
      </c>
      <c r="JH9">
        <f>VLOOKUP($A9,lig_contacts!$A:$U,COLUMN(O9),FALSE)</f>
        <v>0</v>
      </c>
      <c r="JI9">
        <f>VLOOKUP($A9,lig_contacts!$A:$U,COLUMN(P9),FALSE)</f>
        <v>0</v>
      </c>
      <c r="JJ9" t="str">
        <f>VLOOKUP($A9,lig_contacts!$A:$U,COLUMN(Q9),FALSE)</f>
        <v>18.09497024537377</v>
      </c>
      <c r="JK9" t="str">
        <f>VLOOKUP($A9,lig_contacts!$A:$U,COLUMN(R9),FALSE)</f>
        <v>2.9066108616810613</v>
      </c>
      <c r="JL9">
        <f>VLOOKUP($A9,lig_contacts!$A:$U,COLUMN(S9),FALSE)</f>
        <v>1</v>
      </c>
      <c r="JM9" t="str">
        <f>VLOOKUP($A9,lig_contacts!$A:$U,COLUMN(T9),FALSE)</f>
        <v>0.7406690876212129</v>
      </c>
      <c r="JN9">
        <f>VLOOKUP($A9,lig_contacts!$A:$U,COLUMN(U9),FALSE)</f>
        <v>5.8283434510890297E-2</v>
      </c>
      <c r="JO9" s="7" t="s">
        <v>2977</v>
      </c>
      <c r="JP9">
        <v>0.71799999999999997</v>
      </c>
      <c r="JQ9">
        <v>0.66500000000000004</v>
      </c>
      <c r="JR9">
        <v>0.63700000000000001</v>
      </c>
    </row>
    <row r="10" spans="1:278" x14ac:dyDescent="0.2">
      <c r="A10" t="s">
        <v>77</v>
      </c>
      <c r="B10" s="4">
        <v>3074</v>
      </c>
      <c r="C10" s="2" t="s">
        <v>10</v>
      </c>
      <c r="D10">
        <f t="shared" si="0"/>
        <v>1</v>
      </c>
      <c r="E10">
        <v>0.7</v>
      </c>
      <c r="F10" t="s">
        <v>646</v>
      </c>
      <c r="G10">
        <v>0.33189999999999997</v>
      </c>
      <c r="H10">
        <v>6.6699999999999995E-2</v>
      </c>
      <c r="I10">
        <v>0.33279999999999998</v>
      </c>
      <c r="J10">
        <v>6.54E-2</v>
      </c>
      <c r="K10">
        <v>1.2924</v>
      </c>
      <c r="L10">
        <v>0.26090000000000002</v>
      </c>
      <c r="M10">
        <v>0.3241</v>
      </c>
      <c r="N10">
        <v>6.3899999999999998E-2</v>
      </c>
      <c r="O10">
        <v>10.6187</v>
      </c>
      <c r="P10">
        <v>0.81369999999999998</v>
      </c>
      <c r="Q10">
        <v>3.77</v>
      </c>
      <c r="R10">
        <v>13.42</v>
      </c>
      <c r="S10">
        <v>82.81</v>
      </c>
      <c r="T10">
        <f>VLOOKUP(A10,R_scores!A:T,3,FALSE)</f>
        <v>-2.0799999999999999E-2</v>
      </c>
      <c r="U10">
        <f>VLOOKUP($A10,R_scores!$A:$T,4,FALSE)</f>
        <v>-1.89E-2</v>
      </c>
      <c r="V10">
        <f>VLOOKUP($A10,R_scores!$A:$T,5,FALSE)</f>
        <v>-6.7500000000000004E-2</v>
      </c>
      <c r="W10">
        <f>VLOOKUP($A10,R_scores!$A:$T,6,FALSE)</f>
        <v>0.36370000000000002</v>
      </c>
      <c r="X10">
        <f>VLOOKUP($A10,R_scores!$A:$T,7,FALSE)</f>
        <v>1.23E-2</v>
      </c>
      <c r="Y10">
        <f>VLOOKUP($A10,R_scores!$A:$T,8,FALSE)</f>
        <v>-7.8100000000000003E-2</v>
      </c>
      <c r="Z10">
        <f>VLOOKUP($A10,R_scores!$A:$T,9,FALSE)</f>
        <v>4.9299999999999997E-2</v>
      </c>
      <c r="AA10">
        <f>VLOOKUP($A10,R_scores!$A:$T,10,FALSE)</f>
        <v>0.22009999999999999</v>
      </c>
      <c r="AB10">
        <f>VLOOKUP($A10,R_scores!$A:$T,11,FALSE)</f>
        <v>0.11700000000000001</v>
      </c>
      <c r="AC10">
        <f>VLOOKUP($A10,R_scores!$A:$T,12,FALSE)</f>
        <v>7.4300000000000005E-2</v>
      </c>
      <c r="AD10">
        <f>VLOOKUP($A10,R_scores!$A:$T,13,FALSE)</f>
        <v>-0.18629999999999999</v>
      </c>
      <c r="AE10">
        <f>VLOOKUP($A10,R_scores!$A:$T,14,FALSE)</f>
        <v>0.19769999999999999</v>
      </c>
      <c r="AF10">
        <f>VLOOKUP($A10,R_scores!$A:$T,15,FALSE)</f>
        <v>0.1424</v>
      </c>
      <c r="AG10">
        <f>VLOOKUP($A10,R_scores!$A:$T,16,FALSE)</f>
        <v>-0.19989999999999999</v>
      </c>
      <c r="AH10">
        <f>VLOOKUP($A10,R_scores!$A:$T,17,FALSE)</f>
        <v>1.12E-2</v>
      </c>
      <c r="AI10">
        <f>VLOOKUP($A10,R_scores!$A:$T,18,FALSE)</f>
        <v>7.3999999999999996E-2</v>
      </c>
      <c r="AJ10">
        <f>VLOOKUP($A10,R_scores!$A:$T,19,FALSE)</f>
        <v>0.31019999999999998</v>
      </c>
      <c r="AK10">
        <f>VLOOKUP($A10,R_scores!$A:$T,20,FALSE)</f>
        <v>-0.17799999999999999</v>
      </c>
      <c r="AL10">
        <f>VLOOKUP($A10,DW_avgs_500ns!$A:$HH,COLUMN(C10),FALSE)</f>
        <v>0</v>
      </c>
      <c r="AM10">
        <f>VLOOKUP($A10,DW_avgs_500ns!$A:$HH,COLUMN(D10),FALSE)</f>
        <v>0</v>
      </c>
      <c r="AN10">
        <f>VLOOKUP($A10,DW_avgs_500ns!$A:$HH,COLUMN(E10),FALSE)</f>
        <v>0</v>
      </c>
      <c r="AO10">
        <f>VLOOKUP($A10,DW_avgs_500ns!$A:$HH,COLUMN(F10),FALSE)</f>
        <v>0</v>
      </c>
      <c r="AP10">
        <f>VLOOKUP($A10,DW_avgs_500ns!$A:$HH,COLUMN(G10),FALSE)</f>
        <v>0</v>
      </c>
      <c r="AQ10">
        <f>VLOOKUP($A10,DW_avgs_500ns!$A:$HH,COLUMN(H10),FALSE)</f>
        <v>0</v>
      </c>
      <c r="AR10">
        <f>VLOOKUP($A10,DW_avgs_500ns!$A:$HH,COLUMN(I10),FALSE)</f>
        <v>0</v>
      </c>
      <c r="AS10">
        <f>VLOOKUP($A10,DW_avgs_500ns!$A:$HH,COLUMN(J10),FALSE)</f>
        <v>0</v>
      </c>
      <c r="AT10">
        <f>VLOOKUP($A10,DW_avgs_500ns!$A:$HH,COLUMN(K10),FALSE)</f>
        <v>0</v>
      </c>
      <c r="AU10">
        <f>VLOOKUP($A10,DW_avgs_500ns!$A:$HH,COLUMN(L10),FALSE)</f>
        <v>0</v>
      </c>
      <c r="AV10">
        <f>VLOOKUP($A10,DW_avgs_500ns!$A:$HH,COLUMN(M10),FALSE)</f>
        <v>0</v>
      </c>
      <c r="AW10">
        <f>VLOOKUP($A10,DW_avgs_500ns!$A:$HH,COLUMN(N10),FALSE)</f>
        <v>0</v>
      </c>
      <c r="AX10">
        <f>VLOOKUP($A10,DW_avgs_500ns!$A:$HH,COLUMN(O10),FALSE)</f>
        <v>0</v>
      </c>
      <c r="AY10">
        <f>VLOOKUP($A10,DW_avgs_500ns!$A:$HH,COLUMN(P10),FALSE)</f>
        <v>0</v>
      </c>
      <c r="AZ10">
        <f>VLOOKUP($A10,DW_avgs_500ns!$A:$HH,COLUMN(Q10),FALSE)</f>
        <v>0</v>
      </c>
      <c r="BA10">
        <f>VLOOKUP($A10,DW_avgs_500ns!$A:$HH,COLUMN(R10),FALSE)</f>
        <v>9.7999999999999997E-3</v>
      </c>
      <c r="BB10">
        <f>VLOOKUP($A10,DW_avgs_500ns!$A:$HH,COLUMN(S10),FALSE)</f>
        <v>0</v>
      </c>
      <c r="BC10">
        <f>VLOOKUP($A10,DW_avgs_500ns!$A:$HH,COLUMN(T10),FALSE)</f>
        <v>0</v>
      </c>
      <c r="BD10">
        <f>VLOOKUP($A10,DW_avgs_500ns!$A:$HH,COLUMN(U10),FALSE)</f>
        <v>0</v>
      </c>
      <c r="BE10">
        <f>VLOOKUP($A10,DW_avgs_500ns!$A:$HH,COLUMN(V10),FALSE)</f>
        <v>0</v>
      </c>
      <c r="BF10">
        <f>VLOOKUP($A10,DW_avgs_500ns!$A:$HH,COLUMN(W10),FALSE)</f>
        <v>0</v>
      </c>
      <c r="BG10">
        <f>VLOOKUP($A10,DW_avgs_500ns!$A:$HH,COLUMN(X10),FALSE)</f>
        <v>3.7499999999999999E-2</v>
      </c>
      <c r="BH10">
        <f>VLOOKUP($A10,DW_avgs_500ns!$A:$HH,COLUMN(Y10),FALSE)</f>
        <v>0</v>
      </c>
      <c r="BI10">
        <f>VLOOKUP($A10,DW_avgs_500ns!$A:$HH,COLUMN(Z10),FALSE)</f>
        <v>0</v>
      </c>
      <c r="BJ10">
        <f>VLOOKUP($A10,DW_avgs_500ns!$A:$HH,COLUMN(AA10),FALSE)</f>
        <v>0</v>
      </c>
      <c r="BK10">
        <f>VLOOKUP($A10,DW_avgs_500ns!$A:$HH,COLUMN(AB10),FALSE)</f>
        <v>0</v>
      </c>
      <c r="BL10">
        <f>VLOOKUP($A10,DW_avgs_500ns!$A:$HH,COLUMN(AC10),FALSE)</f>
        <v>5.7000000000000002E-3</v>
      </c>
      <c r="BM10">
        <f>VLOOKUP($A10,DW_avgs_500ns!$A:$HH,COLUMN(AD10),FALSE)</f>
        <v>0.2616</v>
      </c>
      <c r="BN10">
        <f>VLOOKUP($A10,DW_avgs_500ns!$A:$HH,COLUMN(AE10),FALSE)</f>
        <v>0</v>
      </c>
      <c r="BO10">
        <f>VLOOKUP($A10,DW_avgs_500ns!$A:$HH,COLUMN(AF10),FALSE)</f>
        <v>4.1000000000000003E-3</v>
      </c>
      <c r="BP10">
        <f>VLOOKUP($A10,DW_avgs_500ns!$A:$HH,COLUMN(AG10),FALSE)</f>
        <v>0</v>
      </c>
      <c r="BQ10">
        <f>VLOOKUP($A10,DW_avgs_500ns!$A:$HH,COLUMN(AH10),FALSE)</f>
        <v>0</v>
      </c>
      <c r="BR10">
        <f>VLOOKUP($A10,DW_avgs_500ns!$A:$HH,COLUMN(AI10),FALSE)</f>
        <v>0.48330000000000001</v>
      </c>
      <c r="BS10">
        <f>VLOOKUP($A10,DW_avgs_500ns!$A:$HH,COLUMN(AJ10),FALSE)</f>
        <v>0.56559999999999999</v>
      </c>
      <c r="BT10">
        <f>VLOOKUP($A10,DW_avgs_500ns!$A:$HH,COLUMN(AK10),FALSE)</f>
        <v>0.33090000000000003</v>
      </c>
      <c r="BU10">
        <f>VLOOKUP($A10,DW_avgs_500ns!$A:$HH,COLUMN(AL10),FALSE)</f>
        <v>0.39929999999999999</v>
      </c>
      <c r="BV10">
        <f>VLOOKUP($A10,DW_avgs_500ns!$A:$HH,COLUMN(AM10),FALSE)</f>
        <v>8.0000000000000004E-4</v>
      </c>
      <c r="BW10">
        <f>VLOOKUP($A10,DW_avgs_500ns!$A:$HH,COLUMN(AN10),FALSE)</f>
        <v>0.14019999999999999</v>
      </c>
      <c r="BX10">
        <f>VLOOKUP($A10,DW_avgs_500ns!$A:$HH,COLUMN(AO10),FALSE)</f>
        <v>0.67320000000000002</v>
      </c>
      <c r="BY10">
        <f>VLOOKUP($A10,DW_avgs_500ns!$A:$HH,COLUMN(AP10),FALSE)</f>
        <v>0.23719999999999999</v>
      </c>
      <c r="BZ10">
        <f>VLOOKUP($A10,DW_avgs_500ns!$A:$HH,COLUMN(AQ10),FALSE)</f>
        <v>0.16220000000000001</v>
      </c>
      <c r="CA10">
        <f>VLOOKUP($A10,DW_avgs_500ns!$A:$HH,COLUMN(AR10),FALSE)</f>
        <v>0.35210000000000002</v>
      </c>
      <c r="CB10">
        <f>VLOOKUP($A10,DW_avgs_500ns!$A:$HH,COLUMN(AS10),FALSE)</f>
        <v>0</v>
      </c>
      <c r="CC10">
        <f>VLOOKUP($A10,DW_avgs_500ns!$A:$HH,COLUMN(AT10),FALSE)</f>
        <v>0</v>
      </c>
      <c r="CD10">
        <f>VLOOKUP($A10,DW_avgs_500ns!$A:$HH,COLUMN(AU10),FALSE)</f>
        <v>0</v>
      </c>
      <c r="CE10">
        <f>VLOOKUP($A10,DW_avgs_500ns!$A:$HH,COLUMN(AV10),FALSE)</f>
        <v>8.0000000000000004E-4</v>
      </c>
      <c r="CF10">
        <f>VLOOKUP($A10,DW_avgs_500ns!$A:$HH,COLUMN(AW10),FALSE)</f>
        <v>0</v>
      </c>
      <c r="CG10">
        <f>VLOOKUP($A10,DW_avgs_500ns!$A:$HH,COLUMN(AX10),FALSE)</f>
        <v>0</v>
      </c>
      <c r="CH10">
        <f>VLOOKUP($A10,DW_avgs_500ns!$A:$HH,COLUMN(AY10),FALSE)</f>
        <v>0</v>
      </c>
      <c r="CI10">
        <f>VLOOKUP($A10,DW_avgs_500ns!$A:$HH,COLUMN(AZ10),FALSE)</f>
        <v>0</v>
      </c>
      <c r="CJ10">
        <f>VLOOKUP($A10,DW_avgs_500ns!$A:$HH,COLUMN(BA10),FALSE)</f>
        <v>0</v>
      </c>
      <c r="CK10">
        <f>VLOOKUP($A10,DW_avgs_500ns!$A:$HH,COLUMN(BB10),FALSE)</f>
        <v>0</v>
      </c>
      <c r="CL10">
        <f>VLOOKUP($A10,DW_avgs_500ns!$A:$HH,COLUMN(BC10),FALSE)</f>
        <v>0</v>
      </c>
      <c r="CM10">
        <f>VLOOKUP($A10,DW_avgs_500ns!$A:$HH,COLUMN(BD10),FALSE)</f>
        <v>0</v>
      </c>
      <c r="CN10">
        <f>VLOOKUP($A10,DW_avgs_500ns!$A:$HH,COLUMN(BE10),FALSE)</f>
        <v>0</v>
      </c>
      <c r="CO10">
        <f>VLOOKUP($A10,DW_avgs_500ns!$A:$HH,COLUMN(BF10),FALSE)</f>
        <v>0</v>
      </c>
      <c r="CP10">
        <f>VLOOKUP($A10,DW_avgs_500ns!$A:$HH,COLUMN(BG10),FALSE)</f>
        <v>0</v>
      </c>
      <c r="CQ10">
        <f>VLOOKUP($A10,DW_avgs_500ns!$A:$HH,COLUMN(BH10),FALSE)</f>
        <v>0</v>
      </c>
      <c r="CR10">
        <f>VLOOKUP($A10,DW_avgs_500ns!$A:$HH,COLUMN(BI10),FALSE)</f>
        <v>0</v>
      </c>
      <c r="CS10">
        <f>VLOOKUP($A10,DW_avgs_500ns!$A:$HH,COLUMN(BJ10),FALSE)</f>
        <v>0</v>
      </c>
      <c r="CT10">
        <f>VLOOKUP($A10,DW_avgs_500ns!$A:$HH,COLUMN(BK10),FALSE)</f>
        <v>0.32440000000000002</v>
      </c>
      <c r="CU10">
        <f>VLOOKUP($A10,DW_avgs_500ns!$A:$HH,COLUMN(BL10),FALSE)</f>
        <v>0.51919999999999999</v>
      </c>
      <c r="CV10">
        <f>VLOOKUP($A10,DW_avgs_500ns!$A:$HH,COLUMN(BM10),FALSE)</f>
        <v>0</v>
      </c>
      <c r="CW10">
        <f>VLOOKUP($A10,DW_avgs_500ns!$A:$HH,COLUMN(BN10),FALSE)</f>
        <v>0</v>
      </c>
      <c r="CX10">
        <f>VLOOKUP($A10,DW_avgs_500ns!$A:$HH,COLUMN(BO10),FALSE)</f>
        <v>0.10589999999999999</v>
      </c>
      <c r="CY10">
        <f>VLOOKUP($A10,DW_avgs_500ns!$A:$HH,COLUMN(BP10),FALSE)</f>
        <v>0.49390000000000001</v>
      </c>
      <c r="CZ10">
        <f>VLOOKUP($A10,DW_avgs_500ns!$A:$HH,COLUMN(BQ10),FALSE)</f>
        <v>0</v>
      </c>
      <c r="DA10">
        <f>VLOOKUP($A10,DW_avgs_500ns!$A:$HH,COLUMN(BR10),FALSE)</f>
        <v>0</v>
      </c>
      <c r="DB10">
        <f>VLOOKUP($A10,DW_avgs_500ns!$A:$HH,COLUMN(BS10),FALSE)</f>
        <v>0.60799999999999998</v>
      </c>
      <c r="DC10">
        <f>VLOOKUP($A10,DW_avgs_500ns!$A:$HH,COLUMN(BT10),FALSE)</f>
        <v>4.8999999999999998E-3</v>
      </c>
      <c r="DD10">
        <f>VLOOKUP($A10,DW_avgs_500ns!$A:$HH,COLUMN(BU10),FALSE)</f>
        <v>0</v>
      </c>
      <c r="DE10">
        <f>VLOOKUP($A10,DW_avgs_500ns!$A:$HH,COLUMN(BV10),FALSE)</f>
        <v>0</v>
      </c>
      <c r="DF10">
        <f>VLOOKUP($A10,DW_avgs_500ns!$A:$HH,COLUMN(BW10),FALSE)</f>
        <v>0</v>
      </c>
      <c r="DG10">
        <f>VLOOKUP($A10,DW_avgs_500ns!$A:$HH,COLUMN(BX10),FALSE)</f>
        <v>0</v>
      </c>
      <c r="DH10">
        <f>VLOOKUP($A10,DW_avgs_500ns!$A:$HH,COLUMN(BY10),FALSE)</f>
        <v>0</v>
      </c>
      <c r="DI10">
        <f>VLOOKUP($A10,DW_avgs_500ns!$A:$HH,COLUMN(BZ10),FALSE)</f>
        <v>8.0000000000000004E-4</v>
      </c>
      <c r="DJ10">
        <f>VLOOKUP($A10,DW_avgs_500ns!$A:$HH,COLUMN(CA10),FALSE)</f>
        <v>0.2046</v>
      </c>
      <c r="DK10">
        <f>VLOOKUP($A10,DW_avgs_500ns!$A:$HH,COLUMN(CB10),FALSE)</f>
        <v>0.17030000000000001</v>
      </c>
      <c r="DL10">
        <f>VLOOKUP($A10,DW_avgs_500ns!$A:$HH,COLUMN(CC10),FALSE)</f>
        <v>0.57289999999999996</v>
      </c>
      <c r="DM10">
        <f>VLOOKUP($A10,DW_avgs_500ns!$A:$HH,COLUMN(CD10),FALSE)</f>
        <v>0.66910000000000003</v>
      </c>
      <c r="DN10">
        <f>VLOOKUP($A10,DW_avgs_500ns!$A:$HH,COLUMN(CE10),FALSE)</f>
        <v>0.2412</v>
      </c>
      <c r="DO10">
        <f>VLOOKUP($A10,DW_avgs_500ns!$A:$HH,COLUMN(CF10),FALSE)</f>
        <v>4.1599999999999998E-2</v>
      </c>
      <c r="DP10">
        <f>VLOOKUP($A10,DW_avgs_500ns!$A:$HH,COLUMN(CG10),FALSE)</f>
        <v>0</v>
      </c>
      <c r="DQ10">
        <f>VLOOKUP($A10,DW_avgs_500ns!$A:$HH,COLUMN(CH10),FALSE)</f>
        <v>0</v>
      </c>
      <c r="DR10">
        <f>VLOOKUP($A10,DW_avgs_500ns!$A:$HH,COLUMN(CI10),FALSE)</f>
        <v>0</v>
      </c>
      <c r="DS10">
        <f>VLOOKUP($A10,DW_avgs_500ns!$A:$HH,COLUMN(CJ10),FALSE)</f>
        <v>8.0000000000000004E-4</v>
      </c>
      <c r="DT10">
        <f>VLOOKUP($A10,DW_avgs_500ns!$A:$HH,COLUMN(CK10),FALSE)</f>
        <v>0.68220000000000003</v>
      </c>
      <c r="DU10">
        <f>VLOOKUP($A10,DW_avgs_500ns!$A:$HH,COLUMN(CL10),FALSE)</f>
        <v>0.44500000000000001</v>
      </c>
      <c r="DV10">
        <f>VLOOKUP($A10,DW_avgs_500ns!$A:$HH,COLUMN(CM10),FALSE)</f>
        <v>0</v>
      </c>
      <c r="DW10">
        <f>VLOOKUP($A10,DW_avgs_500ns!$A:$HH,COLUMN(CN10),FALSE)</f>
        <v>0</v>
      </c>
      <c r="DX10">
        <f>VLOOKUP($A10,DW_avgs_500ns!$A:$HH,COLUMN(CO10),FALSE)</f>
        <v>8.72E-2</v>
      </c>
      <c r="DY10">
        <f>VLOOKUP($A10,DW_avgs_500ns!$A:$HH,COLUMN(CP10),FALSE)</f>
        <v>0.38219999999999998</v>
      </c>
      <c r="DZ10">
        <f>VLOOKUP($A10,DW_avgs_500ns!$A:$HH,COLUMN(CQ10),FALSE)</f>
        <v>0</v>
      </c>
      <c r="EA10">
        <f>VLOOKUP($A10,DW_avgs_500ns!$A:$HH,COLUMN(CR10),FALSE)</f>
        <v>0</v>
      </c>
      <c r="EB10">
        <f>VLOOKUP($A10,DW_avgs_500ns!$A:$HH,COLUMN(CS10),FALSE)</f>
        <v>0</v>
      </c>
      <c r="EC10">
        <f>VLOOKUP($A10,DW_avgs_500ns!$A:$HH,COLUMN(CT10),FALSE)</f>
        <v>0</v>
      </c>
      <c r="ED10">
        <f>VLOOKUP($A10,DW_avgs_500ns!$A:$HH,COLUMN(CU10),FALSE)</f>
        <v>0</v>
      </c>
      <c r="EE10">
        <f>VLOOKUP($A10,DW_avgs_500ns!$A:$HH,COLUMN(CV10),FALSE)</f>
        <v>0</v>
      </c>
      <c r="EF10">
        <f>VLOOKUP($A10,DW_avgs_500ns!$A:$HH,COLUMN(CW10),FALSE)</f>
        <v>0</v>
      </c>
      <c r="EG10">
        <f>VLOOKUP($A10,DW_avgs_500ns!$A:$HH,COLUMN(CX10),FALSE)</f>
        <v>0</v>
      </c>
      <c r="EH10">
        <f>VLOOKUP($A10,DW_avgs_500ns!$A:$HH,COLUMN(CY10),FALSE)</f>
        <v>0</v>
      </c>
      <c r="EI10">
        <f>VLOOKUP($A10,DW_avgs_500ns!$A:$HH,COLUMN(CZ10),FALSE)</f>
        <v>0</v>
      </c>
      <c r="EJ10">
        <f>VLOOKUP($A10,DW_avgs_500ns!$A:$HH,COLUMN(DA10),FALSE)</f>
        <v>0</v>
      </c>
      <c r="EK10">
        <f>VLOOKUP($A10,DW_avgs_500ns!$A:$HH,COLUMN(DB10),FALSE)</f>
        <v>0</v>
      </c>
      <c r="EL10">
        <f>VLOOKUP($A10,DW_avgs_500ns!$A:$HH,COLUMN(DC10),FALSE)</f>
        <v>0</v>
      </c>
      <c r="EM10">
        <f>VLOOKUP($A10,DW_avgs_500ns!$A:$HH,COLUMN(DD10),FALSE)</f>
        <v>6.4999999999999997E-3</v>
      </c>
      <c r="EN10">
        <f>VLOOKUP($A10,DW_avgs_500ns!$A:$HH,COLUMN(DE10),FALSE)</f>
        <v>0</v>
      </c>
      <c r="EO10">
        <f>VLOOKUP($A10,DW_avgs_500ns!$A:$HH,COLUMN(DF10),FALSE)</f>
        <v>1.6000000000000001E-3</v>
      </c>
      <c r="EP10">
        <f>VLOOKUP($A10,DW_avgs_500ns!$A:$HH,COLUMN(DG10),FALSE)</f>
        <v>0.23230000000000001</v>
      </c>
      <c r="EQ10">
        <f>VLOOKUP($A10,DW_avgs_500ns!$A:$HH,COLUMN(DH10),FALSE)</f>
        <v>0.53949999999999998</v>
      </c>
      <c r="ER10">
        <f>VLOOKUP($A10,DW_avgs_500ns!$A:$HH,COLUMN(DI10),FALSE)</f>
        <v>0</v>
      </c>
      <c r="ES10">
        <f>VLOOKUP($A10,DW_avgs_500ns!$A:$HH,COLUMN(DJ10),FALSE)</f>
        <v>0</v>
      </c>
      <c r="ET10">
        <f>VLOOKUP($A10,DW_avgs_500ns!$A:$HH,COLUMN(DK10),FALSE)</f>
        <v>0.38300000000000001</v>
      </c>
      <c r="EU10">
        <f>VLOOKUP($A10,DW_avgs_500ns!$A:$HH,COLUMN(DL10),FALSE)</f>
        <v>0.12139999999999999</v>
      </c>
      <c r="EV10">
        <f>VLOOKUP($A10,DW_avgs_500ns!$A:$HH,COLUMN(DM10),FALSE)</f>
        <v>0</v>
      </c>
      <c r="EW10">
        <f>VLOOKUP($A10,DW_avgs_500ns!$A:$HH,COLUMN(DN10),FALSE)</f>
        <v>8.0000000000000004E-4</v>
      </c>
      <c r="EX10">
        <f>VLOOKUP($A10,DW_avgs_500ns!$A:$HH,COLUMN(DO10),FALSE)</f>
        <v>0</v>
      </c>
      <c r="EY10">
        <f>VLOOKUP($A10,DW_avgs_500ns!$A:$HH,COLUMN(DP10),FALSE)</f>
        <v>8.0000000000000004E-4</v>
      </c>
      <c r="EZ10">
        <f>VLOOKUP($A10,DW_avgs_500ns!$A:$HH,COLUMN(DQ10),FALSE)</f>
        <v>0</v>
      </c>
      <c r="FA10">
        <f>VLOOKUP($A10,DW_avgs_500ns!$A:$HH,COLUMN(DR10),FALSE)</f>
        <v>3.3E-3</v>
      </c>
      <c r="FB10">
        <f>VLOOKUP($A10,DW_avgs_500ns!$A:$HH,COLUMN(DS10),FALSE)</f>
        <v>0</v>
      </c>
      <c r="FC10">
        <f>VLOOKUP($A10,DW_avgs_500ns!$A:$HH,COLUMN(DT10),FALSE)</f>
        <v>3.7499999999999999E-2</v>
      </c>
      <c r="FD10">
        <f>VLOOKUP($A10,DW_avgs_500ns!$A:$HH,COLUMN(DU10),FALSE)</f>
        <v>0.66910000000000003</v>
      </c>
      <c r="FE10">
        <f>VLOOKUP($A10,DW_avgs_500ns!$A:$HH,COLUMN(DV10),FALSE)</f>
        <v>0.60470000000000002</v>
      </c>
      <c r="FF10">
        <f>VLOOKUP($A10,DW_avgs_500ns!$A:$HH,COLUMN(DW10),FALSE)</f>
        <v>0.45069999999999999</v>
      </c>
      <c r="FG10">
        <f>VLOOKUP($A10,DW_avgs_500ns!$A:$HH,COLUMN(DX10),FALSE)</f>
        <v>0.69930000000000003</v>
      </c>
      <c r="FH10">
        <f>VLOOKUP($A10,DW_avgs_500ns!$A:$HH,COLUMN(DY10),FALSE)</f>
        <v>0.69930000000000003</v>
      </c>
      <c r="FI10">
        <f>VLOOKUP($A10,DW_avgs_500ns!$A:$HH,COLUMN(DZ10),FALSE)</f>
        <v>0.43680000000000002</v>
      </c>
      <c r="FJ10">
        <f>VLOOKUP($A10,DW_avgs_500ns!$A:$HH,COLUMN(EA10),FALSE)</f>
        <v>0</v>
      </c>
      <c r="FK10">
        <f>VLOOKUP($A10,DW_avgs_500ns!$A:$HH,COLUMN(EB10),FALSE)</f>
        <v>1.7899999999999999E-2</v>
      </c>
      <c r="FL10">
        <f>VLOOKUP($A10,DW_avgs_500ns!$A:$HH,COLUMN(EC10),FALSE)</f>
        <v>0</v>
      </c>
      <c r="FM10">
        <f>VLOOKUP($A10,DW_avgs_500ns!$A:$HH,COLUMN(ED10),FALSE)</f>
        <v>1.2999999999999999E-2</v>
      </c>
      <c r="FN10">
        <f>VLOOKUP($A10,DW_avgs_500ns!$A:$HH,COLUMN(EE10),FALSE)</f>
        <v>0.89490000000000003</v>
      </c>
      <c r="FO10">
        <f>VLOOKUP($A10,DW_avgs_500ns!$A:$HH,COLUMN(EF10),FALSE)</f>
        <v>0.77749999999999997</v>
      </c>
      <c r="FP10">
        <f>VLOOKUP($A10,DW_avgs_500ns!$A:$HH,COLUMN(EG10),FALSE)</f>
        <v>0</v>
      </c>
      <c r="FQ10">
        <f>VLOOKUP($A10,DW_avgs_500ns!$A:$HH,COLUMN(EH10),FALSE)</f>
        <v>0</v>
      </c>
      <c r="FR10">
        <f>VLOOKUP($A10,DW_avgs_500ns!$A:$HH,COLUMN(EI10),FALSE)</f>
        <v>0.1663</v>
      </c>
      <c r="FS10">
        <f>VLOOKUP($A10,DW_avgs_500ns!$A:$HH,COLUMN(EJ10),FALSE)</f>
        <v>0.54690000000000005</v>
      </c>
      <c r="FT10">
        <f>VLOOKUP($A10,DW_avgs_500ns!$A:$HH,COLUMN(EK10),FALSE)</f>
        <v>0</v>
      </c>
      <c r="FU10">
        <f>VLOOKUP($A10,DW_avgs_500ns!$A:$HH,COLUMN(EL10),FALSE)</f>
        <v>5.79E-2</v>
      </c>
      <c r="FV10">
        <f>VLOOKUP($A10,DW_avgs_500ns!$A:$HH,COLUMN(EM10),FALSE)</f>
        <v>0</v>
      </c>
      <c r="FW10">
        <f>VLOOKUP($A10,DW_avgs_500ns!$A:$HH,COLUMN(EN10),FALSE)</f>
        <v>0.23150000000000001</v>
      </c>
      <c r="FX10">
        <f>VLOOKUP($A10,DW_avgs_500ns!$A:$HH,COLUMN(EO10),FALSE)</f>
        <v>0</v>
      </c>
      <c r="FY10">
        <f>VLOOKUP($A10,DW_avgs_500ns!$A:$HH,COLUMN(EP10),FALSE)</f>
        <v>0</v>
      </c>
      <c r="FZ10">
        <f>VLOOKUP($A10,DW_avgs_500ns!$A:$HH,COLUMN(EQ10),FALSE)</f>
        <v>0</v>
      </c>
      <c r="GA10">
        <f>VLOOKUP($A10,DW_avgs_500ns!$A:$HH,COLUMN(ER10),FALSE)</f>
        <v>0</v>
      </c>
      <c r="GB10">
        <f>VLOOKUP($A10,DW_avgs_500ns!$A:$HH,COLUMN(ES10),FALSE)</f>
        <v>0</v>
      </c>
      <c r="GC10">
        <f>VLOOKUP($A10,DW_avgs_500ns!$A:$HH,COLUMN(ET10),FALSE)</f>
        <v>0</v>
      </c>
      <c r="GD10">
        <f>VLOOKUP($A10,DW_avgs_500ns!$A:$HH,COLUMN(EU10),FALSE)</f>
        <v>0</v>
      </c>
      <c r="GE10">
        <f>VLOOKUP($A10,DW_avgs_500ns!$A:$HH,COLUMN(EV10),FALSE)</f>
        <v>0</v>
      </c>
      <c r="GF10">
        <f>VLOOKUP($A10,DW_avgs_500ns!$A:$HH,COLUMN(EW10),FALSE)</f>
        <v>0.51180000000000003</v>
      </c>
      <c r="GG10">
        <f>VLOOKUP($A10,DW_avgs_500ns!$A:$HH,COLUMN(EX10),FALSE)</f>
        <v>0.76370000000000005</v>
      </c>
      <c r="GH10">
        <f>VLOOKUP($A10,DW_avgs_500ns!$A:$HH,COLUMN(EY10),FALSE)</f>
        <v>0</v>
      </c>
      <c r="GI10">
        <f>VLOOKUP($A10,DW_avgs_500ns!$A:$HH,COLUMN(EZ10),FALSE)</f>
        <v>2.7699999999999999E-2</v>
      </c>
      <c r="GJ10">
        <f>VLOOKUP($A10,DW_avgs_500ns!$A:$HH,COLUMN(FA10),FALSE)</f>
        <v>0</v>
      </c>
      <c r="GK10">
        <f>VLOOKUP($A10,DW_avgs_500ns!$A:$HH,COLUMN(FB10),FALSE)</f>
        <v>0.44009999999999999</v>
      </c>
      <c r="GL10">
        <f>VLOOKUP($A10,DW_avgs_500ns!$A:$HH,COLUMN(FC10),FALSE)</f>
        <v>0</v>
      </c>
      <c r="GM10">
        <f>VLOOKUP($A10,DW_avgs_500ns!$A:$HH,COLUMN(FD10),FALSE)</f>
        <v>0</v>
      </c>
      <c r="GN10">
        <f>VLOOKUP($A10,DW_avgs_500ns!$A:$HH,COLUMN(FE10),FALSE)</f>
        <v>0</v>
      </c>
      <c r="GO10">
        <f>VLOOKUP($A10,DW_avgs_500ns!$A:$HH,COLUMN(FF10),FALSE)</f>
        <v>3.3E-3</v>
      </c>
      <c r="GP10">
        <f>VLOOKUP($A10,DW_avgs_500ns!$A:$HH,COLUMN(FG10),FALSE)</f>
        <v>0</v>
      </c>
      <c r="GQ10">
        <f>VLOOKUP($A10,DW_avgs_500ns!$A:$HH,COLUMN(FH10),FALSE)</f>
        <v>0</v>
      </c>
      <c r="GR10">
        <f>VLOOKUP($A10,DW_avgs_500ns!$A:$HH,COLUMN(FI10),FALSE)</f>
        <v>8.0000000000000004E-4</v>
      </c>
      <c r="GS10">
        <f>VLOOKUP($A10,DW_avgs_500ns!$A:$HH,COLUMN(FJ10),FALSE)</f>
        <v>2.3999999999999998E-3</v>
      </c>
      <c r="GT10">
        <f>VLOOKUP($A10,DW_avgs_500ns!$A:$HH,COLUMN(FK10),FALSE)</f>
        <v>0</v>
      </c>
      <c r="GU10">
        <f>VLOOKUP($A10,DW_avgs_500ns!$A:$HH,COLUMN(FL10),FALSE)</f>
        <v>2.1999999999999999E-2</v>
      </c>
      <c r="GV10">
        <f>VLOOKUP($A10,DW_avgs_500ns!$A:$HH,COLUMN(FM10),FALSE)</f>
        <v>0</v>
      </c>
      <c r="GW10">
        <f>VLOOKUP($A10,DW_avgs_500ns!$A:$HH,COLUMN(FN10),FALSE)</f>
        <v>8.0000000000000004E-4</v>
      </c>
      <c r="GX10">
        <f>VLOOKUP($A10,DW_avgs_500ns!$A:$HH,COLUMN(FO10),FALSE)</f>
        <v>0</v>
      </c>
      <c r="GY10">
        <f>VLOOKUP($A10,DW_avgs_500ns!$A:$HH,COLUMN(FP10),FALSE)</f>
        <v>0</v>
      </c>
      <c r="GZ10">
        <f>VLOOKUP($A10,DW_avgs_500ns!$A:$HH,COLUMN(FQ10),FALSE)</f>
        <v>0</v>
      </c>
      <c r="HA10">
        <f>VLOOKUP($A10,DW_avgs_500ns!$A:$HH,COLUMN(FR10),FALSE)</f>
        <v>8.0000000000000004E-4</v>
      </c>
      <c r="HB10">
        <f>VLOOKUP($A10,DW_avgs_500ns!$A:$HH,COLUMN(FS10),FALSE)</f>
        <v>0</v>
      </c>
      <c r="HC10">
        <f>VLOOKUP($A10,DW_avgs_500ns!$A:$HH,COLUMN(FT10),FALSE)</f>
        <v>8.0000000000000004E-4</v>
      </c>
      <c r="HD10">
        <f>VLOOKUP($A10,DW_avgs_500ns!$A:$HH,COLUMN(FU10),FALSE)</f>
        <v>0</v>
      </c>
      <c r="HE10">
        <f>VLOOKUP($A10,DW_avgs_500ns!$A:$HH,COLUMN(FV10),FALSE)</f>
        <v>0</v>
      </c>
      <c r="HF10">
        <f>VLOOKUP($A10,DW_avgs_500ns!$A:$HH,COLUMN(FW10),FALSE)</f>
        <v>0</v>
      </c>
      <c r="HG10">
        <f>VLOOKUP($A10,DW_avgs_500ns!$A:$HH,COLUMN(FX10),FALSE)</f>
        <v>9.7999999999999997E-3</v>
      </c>
      <c r="HH10">
        <f>VLOOKUP($A10,DW_avgs_500ns!$A:$HH,COLUMN(FY10),FALSE)</f>
        <v>9.4500000000000001E-2</v>
      </c>
      <c r="HI10">
        <f>VLOOKUP($A10,DW_avgs_500ns!$A:$HH,COLUMN(FZ10),FALSE)</f>
        <v>0.23150000000000001</v>
      </c>
      <c r="HJ10">
        <f>VLOOKUP($A10,DW_avgs_500ns!$A:$HH,COLUMN(GA10),FALSE)</f>
        <v>0</v>
      </c>
      <c r="HK10">
        <f>VLOOKUP($A10,DW_avgs_500ns!$A:$HH,COLUMN(GB10),FALSE)</f>
        <v>0</v>
      </c>
      <c r="HL10">
        <f>VLOOKUP($A10,DW_avgs_500ns!$A:$HH,COLUMN(GC10),FALSE)</f>
        <v>0</v>
      </c>
      <c r="HM10">
        <f>VLOOKUP($A10,DW_avgs_500ns!$A:$HH,COLUMN(GD10),FALSE)</f>
        <v>0</v>
      </c>
      <c r="HN10">
        <f>VLOOKUP($A10,DW_avgs_500ns!$A:$HH,COLUMN(GE10),FALSE)</f>
        <v>0.60150000000000003</v>
      </c>
      <c r="HO10">
        <f>VLOOKUP($A10,DW_avgs_500ns!$A:$HH,COLUMN(GF10),FALSE)</f>
        <v>0.58440000000000003</v>
      </c>
      <c r="HP10">
        <f>VLOOKUP($A10,DW_avgs_500ns!$A:$HH,COLUMN(GG10),FALSE)</f>
        <v>0.37569999999999998</v>
      </c>
      <c r="HQ10">
        <f>VLOOKUP($A10,DW_avgs_500ns!$A:$HH,COLUMN(GH10),FALSE)</f>
        <v>0.22739999999999999</v>
      </c>
      <c r="HR10">
        <f>VLOOKUP($A10,DW_avgs_500ns!$A:$HH,COLUMN(GI10),FALSE)</f>
        <v>0</v>
      </c>
      <c r="HS10">
        <f>VLOOKUP($A10,DW_avgs_500ns!$A:$HH,COLUMN(GJ10),FALSE)</f>
        <v>0</v>
      </c>
      <c r="HT10">
        <f>VLOOKUP($A10,DW_avgs_500ns!$A:$HH,COLUMN(GK10),FALSE)</f>
        <v>0</v>
      </c>
      <c r="HU10">
        <f>VLOOKUP($A10,DW_avgs_500ns!$A:$HH,COLUMN(GL10),FALSE)</f>
        <v>0</v>
      </c>
      <c r="HV10">
        <f>VLOOKUP($A10,DW_avgs_500ns!$A:$HH,COLUMN(GM10),FALSE)</f>
        <v>0.64059999999999995</v>
      </c>
      <c r="HW10">
        <f>VLOOKUP($A10,DW_avgs_500ns!$A:$HH,COLUMN(GN10),FALSE)</f>
        <v>0.2306</v>
      </c>
      <c r="HX10">
        <f>VLOOKUP($A10,DW_avgs_500ns!$A:$HH,COLUMN(GO10),FALSE)</f>
        <v>0.32600000000000001</v>
      </c>
      <c r="HY10">
        <f>VLOOKUP($A10,DW_avgs_500ns!$A:$HH,COLUMN(GP10),FALSE)</f>
        <v>0.61939999999999995</v>
      </c>
      <c r="HZ10">
        <f>VLOOKUP($A10,DW_avgs_500ns!$A:$HH,COLUMN(GQ10),FALSE)</f>
        <v>0</v>
      </c>
      <c r="IA10">
        <f>VLOOKUP($A10,DW_avgs_500ns!$A:$HH,COLUMN(GR10),FALSE)</f>
        <v>0</v>
      </c>
      <c r="IB10">
        <f>VLOOKUP($A10,DW_avgs_500ns!$A:$HH,COLUMN(GS10),FALSE)</f>
        <v>0</v>
      </c>
      <c r="IC10">
        <f>VLOOKUP($A10,DW_avgs_500ns!$A:$HH,COLUMN(GT10),FALSE)</f>
        <v>4.8999999999999998E-3</v>
      </c>
      <c r="ID10">
        <f>VLOOKUP($A10,DW_avgs_500ns!$A:$HH,COLUMN(GU10),FALSE)</f>
        <v>0.33989999999999998</v>
      </c>
      <c r="IE10">
        <f>VLOOKUP($A10,DW_avgs_500ns!$A:$HH,COLUMN(GV10),FALSE)</f>
        <v>0.21759999999999999</v>
      </c>
      <c r="IF10">
        <f>VLOOKUP($A10,DW_avgs_500ns!$A:$HH,COLUMN(GW10),FALSE)</f>
        <v>2.7699999999999999E-2</v>
      </c>
      <c r="IG10">
        <f>VLOOKUP($A10,DW_avgs_500ns!$A:$HH,COLUMN(GX10),FALSE)</f>
        <v>4.3999999999999997E-2</v>
      </c>
      <c r="IH10">
        <f>VLOOKUP($A10,DW_avgs_500ns!$A:$HH,COLUMN(GY10),FALSE)</f>
        <v>0</v>
      </c>
      <c r="II10">
        <f>VLOOKUP($A10,DW_avgs_500ns!$A:$HH,COLUMN(GZ10),FALSE)</f>
        <v>0</v>
      </c>
      <c r="IJ10">
        <f>VLOOKUP($A10,DW_avgs_500ns!$A:$HH,COLUMN(HA10),FALSE)</f>
        <v>0</v>
      </c>
      <c r="IK10">
        <f>VLOOKUP($A10,DW_avgs_500ns!$A:$HH,COLUMN(HB10),FALSE)</f>
        <v>0</v>
      </c>
      <c r="IL10">
        <f>VLOOKUP($A10,DW_avgs_500ns!$A:$HH,COLUMN(HC10),FALSE)</f>
        <v>8.0000000000000004E-4</v>
      </c>
      <c r="IM10">
        <f>VLOOKUP($A10,DW_avgs_500ns!$A:$HH,COLUMN(HD10),FALSE)</f>
        <v>1.8700000000000001E-2</v>
      </c>
      <c r="IN10">
        <f>VLOOKUP($A10,DW_avgs_500ns!$A:$HH,COLUMN(HE10),FALSE)</f>
        <v>0</v>
      </c>
      <c r="IO10">
        <f>VLOOKUP($A10,DW_avgs_500ns!$A:$HH,COLUMN(HF10),FALSE)</f>
        <v>0</v>
      </c>
      <c r="IP10">
        <f>VLOOKUP($A10,DW_avgs_500ns!$A:$HH,COLUMN(HG10),FALSE)</f>
        <v>0</v>
      </c>
      <c r="IQ10">
        <f>VLOOKUP($A10,DW_avgs_500ns!$A:$HH,COLUMN(HH10),FALSE)</f>
        <v>0</v>
      </c>
      <c r="IR10" t="str">
        <f>VLOOKUP(A10,pkt_vol!A:H,COLUMN(C10),FALSE)</f>
        <v>986.3516091954024</v>
      </c>
      <c r="IS10" t="str">
        <f>VLOOKUP($A10,pkt_vol!A:H,COLUMN(D10),FALSE)</f>
        <v>129.73078778139202</v>
      </c>
      <c r="IT10">
        <f>VLOOKUP($A10,pkt_vol!A:H,COLUMN(G10),FALSE)</f>
        <v>8.1682562973832196E-2</v>
      </c>
      <c r="IU10" t="str">
        <f>VLOOKUP($A10,lig_contacts!$A:$U,COLUMN(B10),FALSE)</f>
        <v>11.065378658188637</v>
      </c>
      <c r="IV10" t="str">
        <f>VLOOKUP($A10,lig_contacts!$A:$U,COLUMN(C10),FALSE)</f>
        <v>1.4932681285585885</v>
      </c>
      <c r="IW10">
        <f>VLOOKUP($A10,lig_contacts!$A:$U,COLUMN(D10),FALSE)</f>
        <v>1</v>
      </c>
      <c r="IX10">
        <f>VLOOKUP($A10,lig_contacts!$A:$U,COLUMN(E10),FALSE)</f>
        <v>2.7791636096845198</v>
      </c>
      <c r="IY10" t="str">
        <f>VLOOKUP($A10,lig_contacts!$A:$U,COLUMN(F10),FALSE)</f>
        <v>0.9293434887144396</v>
      </c>
      <c r="IZ10" t="str">
        <f>VLOOKUP($A10,lig_contacts!$A:$U,COLUMN(G10),FALSE)</f>
        <v>0.9975544142822206</v>
      </c>
      <c r="JA10" t="str">
        <f>VLOOKUP($A10,lig_contacts!$A:$U,COLUMN(H10),FALSE)</f>
        <v>3.2813238770685578</v>
      </c>
      <c r="JB10" t="str">
        <f>VLOOKUP($A10,lig_contacts!$A:$U,COLUMN(I10),FALSE)</f>
        <v>0.7311753359009182</v>
      </c>
      <c r="JC10">
        <f>VLOOKUP($A10,lig_contacts!$A:$U,COLUMN(J10),FALSE)</f>
        <v>1</v>
      </c>
      <c r="JD10" t="str">
        <f>VLOOKUP($A10,lig_contacts!$A:$U,COLUMN(K10),FALSE)</f>
        <v>0.3193119752180647</v>
      </c>
      <c r="JE10">
        <f>VLOOKUP($A10,lig_contacts!$A:$U,COLUMN(L10),FALSE)</f>
        <v>0.46673435147196801</v>
      </c>
      <c r="JF10" t="str">
        <f>VLOOKUP($A10,lig_contacts!$A:$U,COLUMN(M10),FALSE)</f>
        <v>0.3190674166462868</v>
      </c>
      <c r="JG10">
        <f>VLOOKUP($A10,lig_contacts!$A:$U,COLUMN(N10),FALSE)</f>
        <v>0</v>
      </c>
      <c r="JH10">
        <f>VLOOKUP($A10,lig_contacts!$A:$U,COLUMN(O10),FALSE)</f>
        <v>0</v>
      </c>
      <c r="JI10">
        <f>VLOOKUP($A10,lig_contacts!$A:$U,COLUMN(P10),FALSE)</f>
        <v>0</v>
      </c>
      <c r="JJ10" t="str">
        <f>VLOOKUP($A10,lig_contacts!$A:$U,COLUMN(Q10),FALSE)</f>
        <v>17.445178120159778</v>
      </c>
      <c r="JK10" t="str">
        <f>VLOOKUP($A10,lig_contacts!$A:$U,COLUMN(R10),FALSE)</f>
        <v>1.824577957250456</v>
      </c>
      <c r="JL10">
        <f>VLOOKUP($A10,lig_contacts!$A:$U,COLUMN(S10),FALSE)</f>
        <v>1</v>
      </c>
      <c r="JM10" t="str">
        <f>VLOOKUP($A10,lig_contacts!$A:$U,COLUMN(T10),FALSE)</f>
        <v>0.6337140650100196</v>
      </c>
      <c r="JN10">
        <f>VLOOKUP($A10,lig_contacts!$A:$U,COLUMN(U10),FALSE)</f>
        <v>4.7968877550220598E-2</v>
      </c>
      <c r="JO10">
        <v>2.8380000000000001</v>
      </c>
      <c r="JP10" s="7" t="s">
        <v>2978</v>
      </c>
      <c r="JQ10">
        <v>0.60499999999999998</v>
      </c>
      <c r="JR10">
        <v>0.67100000000000004</v>
      </c>
    </row>
    <row r="11" spans="1:278" x14ac:dyDescent="0.2">
      <c r="A11" t="s">
        <v>78</v>
      </c>
      <c r="B11" s="4">
        <v>3092</v>
      </c>
      <c r="C11" s="2" t="s">
        <v>10</v>
      </c>
      <c r="D11">
        <f t="shared" si="0"/>
        <v>1</v>
      </c>
      <c r="E11">
        <v>0.57689999999999997</v>
      </c>
      <c r="F11" t="s">
        <v>637</v>
      </c>
      <c r="G11">
        <v>0.3337</v>
      </c>
      <c r="H11">
        <v>5.0799999999999998E-2</v>
      </c>
      <c r="I11">
        <v>0.38900000000000001</v>
      </c>
      <c r="J11">
        <v>6.4199999999999993E-2</v>
      </c>
      <c r="K11">
        <v>0.8609</v>
      </c>
      <c r="L11">
        <v>0.1351</v>
      </c>
      <c r="M11">
        <v>0.57920000000000005</v>
      </c>
      <c r="N11">
        <v>0.20630000000000001</v>
      </c>
      <c r="O11">
        <v>8.6022999999999996</v>
      </c>
      <c r="P11">
        <v>0.97589999999999999</v>
      </c>
      <c r="Q11">
        <v>86.28</v>
      </c>
      <c r="R11">
        <v>2.37</v>
      </c>
      <c r="S11">
        <v>11.35</v>
      </c>
      <c r="T11">
        <f>VLOOKUP(A11,R_scores!A:T,3,FALSE)</f>
        <v>-6.9900000000000004E-2</v>
      </c>
      <c r="U11">
        <f>VLOOKUP($A11,R_scores!$A:$T,4,FALSE)</f>
        <v>-9.2200000000000004E-2</v>
      </c>
      <c r="V11">
        <f>VLOOKUP($A11,R_scores!$A:$T,5,FALSE)</f>
        <v>-0.10440000000000001</v>
      </c>
      <c r="W11">
        <f>VLOOKUP($A11,R_scores!$A:$T,6,FALSE)</f>
        <v>0.19800000000000001</v>
      </c>
      <c r="X11">
        <f>VLOOKUP($A11,R_scores!$A:$T,7,FALSE)</f>
        <v>0.1346</v>
      </c>
      <c r="Y11">
        <f>VLOOKUP($A11,R_scores!$A:$T,8,FALSE)</f>
        <v>7.3300000000000004E-2</v>
      </c>
      <c r="Z11">
        <f>VLOOKUP($A11,R_scores!$A:$T,9,FALSE)</f>
        <v>8.2699999999999996E-2</v>
      </c>
      <c r="AA11">
        <f>VLOOKUP($A11,R_scores!$A:$T,10,FALSE)</f>
        <v>-0.1588</v>
      </c>
      <c r="AB11">
        <f>VLOOKUP($A11,R_scores!$A:$T,11,FALSE)</f>
        <v>-0.108</v>
      </c>
      <c r="AC11">
        <f>VLOOKUP($A11,R_scores!$A:$T,12,FALSE)</f>
        <v>-0.1061</v>
      </c>
      <c r="AD11">
        <f>VLOOKUP($A11,R_scores!$A:$T,13,FALSE)</f>
        <v>-0.30259999999999998</v>
      </c>
      <c r="AE11">
        <f>VLOOKUP($A11,R_scores!$A:$T,14,FALSE)</f>
        <v>-0.12790000000000001</v>
      </c>
      <c r="AF11">
        <f>VLOOKUP($A11,R_scores!$A:$T,15,FALSE)</f>
        <v>0.5726</v>
      </c>
      <c r="AG11">
        <f>VLOOKUP($A11,R_scores!$A:$T,16,FALSE)</f>
        <v>0.32829999999999998</v>
      </c>
      <c r="AH11">
        <f>VLOOKUP($A11,R_scores!$A:$T,17,FALSE)</f>
        <v>0.15709999999999999</v>
      </c>
      <c r="AI11">
        <f>VLOOKUP($A11,R_scores!$A:$T,18,FALSE)</f>
        <v>0.24229999999999999</v>
      </c>
      <c r="AJ11">
        <f>VLOOKUP($A11,R_scores!$A:$T,19,FALSE)</f>
        <v>-3.5000000000000003E-2</v>
      </c>
      <c r="AK11">
        <f>VLOOKUP($A11,R_scores!$A:$T,20,FALSE)</f>
        <v>3.2899999999999999E-2</v>
      </c>
      <c r="AL11">
        <f>VLOOKUP($A11,DW_avgs_500ns!$A:$HH,COLUMN(C11),FALSE)</f>
        <v>0</v>
      </c>
      <c r="AM11">
        <f>VLOOKUP($A11,DW_avgs_500ns!$A:$HH,COLUMN(D11),FALSE)</f>
        <v>0</v>
      </c>
      <c r="AN11">
        <f>VLOOKUP($A11,DW_avgs_500ns!$A:$HH,COLUMN(E11),FALSE)</f>
        <v>0</v>
      </c>
      <c r="AO11">
        <f>VLOOKUP($A11,DW_avgs_500ns!$A:$HH,COLUMN(F11),FALSE)</f>
        <v>0</v>
      </c>
      <c r="AP11">
        <f>VLOOKUP($A11,DW_avgs_500ns!$A:$HH,COLUMN(G11),FALSE)</f>
        <v>0</v>
      </c>
      <c r="AQ11">
        <f>VLOOKUP($A11,DW_avgs_500ns!$A:$HH,COLUMN(H11),FALSE)</f>
        <v>0</v>
      </c>
      <c r="AR11">
        <f>VLOOKUP($A11,DW_avgs_500ns!$A:$HH,COLUMN(I11),FALSE)</f>
        <v>0</v>
      </c>
      <c r="AS11">
        <f>VLOOKUP($A11,DW_avgs_500ns!$A:$HH,COLUMN(J11),FALSE)</f>
        <v>0</v>
      </c>
      <c r="AT11">
        <f>VLOOKUP($A11,DW_avgs_500ns!$A:$HH,COLUMN(K11),FALSE)</f>
        <v>0</v>
      </c>
      <c r="AU11">
        <f>VLOOKUP($A11,DW_avgs_500ns!$A:$HH,COLUMN(L11),FALSE)</f>
        <v>0</v>
      </c>
      <c r="AV11">
        <f>VLOOKUP($A11,DW_avgs_500ns!$A:$HH,COLUMN(M11),FALSE)</f>
        <v>0</v>
      </c>
      <c r="AW11">
        <f>VLOOKUP($A11,DW_avgs_500ns!$A:$HH,COLUMN(N11),FALSE)</f>
        <v>0</v>
      </c>
      <c r="AX11">
        <f>VLOOKUP($A11,DW_avgs_500ns!$A:$HH,COLUMN(O11),FALSE)</f>
        <v>0</v>
      </c>
      <c r="AY11">
        <f>VLOOKUP($A11,DW_avgs_500ns!$A:$HH,COLUMN(P11),FALSE)</f>
        <v>0</v>
      </c>
      <c r="AZ11">
        <f>VLOOKUP($A11,DW_avgs_500ns!$A:$HH,COLUMN(Q11),FALSE)</f>
        <v>0</v>
      </c>
      <c r="BA11">
        <f>VLOOKUP($A11,DW_avgs_500ns!$A:$HH,COLUMN(R11),FALSE)</f>
        <v>2.7699999999999999E-2</v>
      </c>
      <c r="BB11">
        <f>VLOOKUP($A11,DW_avgs_500ns!$A:$HH,COLUMN(S11),FALSE)</f>
        <v>0</v>
      </c>
      <c r="BC11">
        <f>VLOOKUP($A11,DW_avgs_500ns!$A:$HH,COLUMN(T11),FALSE)</f>
        <v>0</v>
      </c>
      <c r="BD11">
        <f>VLOOKUP($A11,DW_avgs_500ns!$A:$HH,COLUMN(U11),FALSE)</f>
        <v>0</v>
      </c>
      <c r="BE11">
        <f>VLOOKUP($A11,DW_avgs_500ns!$A:$HH,COLUMN(V11),FALSE)</f>
        <v>1.8700000000000001E-2</v>
      </c>
      <c r="BF11">
        <f>VLOOKUP($A11,DW_avgs_500ns!$A:$HH,COLUMN(W11),FALSE)</f>
        <v>2.3999999999999998E-3</v>
      </c>
      <c r="BG11">
        <f>VLOOKUP($A11,DW_avgs_500ns!$A:$HH,COLUMN(X11),FALSE)</f>
        <v>0.10680000000000001</v>
      </c>
      <c r="BH11">
        <f>VLOOKUP($A11,DW_avgs_500ns!$A:$HH,COLUMN(Y11),FALSE)</f>
        <v>0</v>
      </c>
      <c r="BI11">
        <f>VLOOKUP($A11,DW_avgs_500ns!$A:$HH,COLUMN(Z11),FALSE)</f>
        <v>0</v>
      </c>
      <c r="BJ11">
        <f>VLOOKUP($A11,DW_avgs_500ns!$A:$HH,COLUMN(AA11),FALSE)</f>
        <v>0</v>
      </c>
      <c r="BK11">
        <f>VLOOKUP($A11,DW_avgs_500ns!$A:$HH,COLUMN(AB11),FALSE)</f>
        <v>0</v>
      </c>
      <c r="BL11">
        <f>VLOOKUP($A11,DW_avgs_500ns!$A:$HH,COLUMN(AC11),FALSE)</f>
        <v>3.3399999999999999E-2</v>
      </c>
      <c r="BM11">
        <f>VLOOKUP($A11,DW_avgs_500ns!$A:$HH,COLUMN(AD11),FALSE)</f>
        <v>0.12709999999999999</v>
      </c>
      <c r="BN11">
        <f>VLOOKUP($A11,DW_avgs_500ns!$A:$HH,COLUMN(AE11),FALSE)</f>
        <v>0</v>
      </c>
      <c r="BO11">
        <f>VLOOKUP($A11,DW_avgs_500ns!$A:$HH,COLUMN(AF11),FALSE)</f>
        <v>0</v>
      </c>
      <c r="BP11">
        <f>VLOOKUP($A11,DW_avgs_500ns!$A:$HH,COLUMN(AG11),FALSE)</f>
        <v>0</v>
      </c>
      <c r="BQ11">
        <f>VLOOKUP($A11,DW_avgs_500ns!$A:$HH,COLUMN(AH11),FALSE)</f>
        <v>0</v>
      </c>
      <c r="BR11">
        <f>VLOOKUP($A11,DW_avgs_500ns!$A:$HH,COLUMN(AI11),FALSE)</f>
        <v>1.14E-2</v>
      </c>
      <c r="BS11">
        <f>VLOOKUP($A11,DW_avgs_500ns!$A:$HH,COLUMN(AJ11),FALSE)</f>
        <v>0.25259999999999999</v>
      </c>
      <c r="BT11">
        <f>VLOOKUP($A11,DW_avgs_500ns!$A:$HH,COLUMN(AK11),FALSE)</f>
        <v>0.128</v>
      </c>
      <c r="BU11">
        <f>VLOOKUP($A11,DW_avgs_500ns!$A:$HH,COLUMN(AL11),FALSE)</f>
        <v>0.37330000000000002</v>
      </c>
      <c r="BV11">
        <f>VLOOKUP($A11,DW_avgs_500ns!$A:$HH,COLUMN(AM11),FALSE)</f>
        <v>0</v>
      </c>
      <c r="BW11">
        <f>VLOOKUP($A11,DW_avgs_500ns!$A:$HH,COLUMN(AN11),FALSE)</f>
        <v>0</v>
      </c>
      <c r="BX11">
        <f>VLOOKUP($A11,DW_avgs_500ns!$A:$HH,COLUMN(AO11),FALSE)</f>
        <v>0.90549999999999997</v>
      </c>
      <c r="BY11">
        <f>VLOOKUP($A11,DW_avgs_500ns!$A:$HH,COLUMN(AP11),FALSE)</f>
        <v>0.13120000000000001</v>
      </c>
      <c r="BZ11">
        <f>VLOOKUP($A11,DW_avgs_500ns!$A:$HH,COLUMN(AQ11),FALSE)</f>
        <v>3.8300000000000001E-2</v>
      </c>
      <c r="CA11">
        <f>VLOOKUP($A11,DW_avgs_500ns!$A:$HH,COLUMN(AR11),FALSE)</f>
        <v>0.3594</v>
      </c>
      <c r="CB11">
        <f>VLOOKUP($A11,DW_avgs_500ns!$A:$HH,COLUMN(AS11),FALSE)</f>
        <v>0</v>
      </c>
      <c r="CC11">
        <f>VLOOKUP($A11,DW_avgs_500ns!$A:$HH,COLUMN(AT11),FALSE)</f>
        <v>0</v>
      </c>
      <c r="CD11">
        <f>VLOOKUP($A11,DW_avgs_500ns!$A:$HH,COLUMN(AU11),FALSE)</f>
        <v>0</v>
      </c>
      <c r="CE11">
        <f>VLOOKUP($A11,DW_avgs_500ns!$A:$HH,COLUMN(AV11),FALSE)</f>
        <v>0</v>
      </c>
      <c r="CF11">
        <f>VLOOKUP($A11,DW_avgs_500ns!$A:$HH,COLUMN(AW11),FALSE)</f>
        <v>0</v>
      </c>
      <c r="CG11">
        <f>VLOOKUP($A11,DW_avgs_500ns!$A:$HH,COLUMN(AX11),FALSE)</f>
        <v>0</v>
      </c>
      <c r="CH11">
        <f>VLOOKUP($A11,DW_avgs_500ns!$A:$HH,COLUMN(AY11),FALSE)</f>
        <v>0</v>
      </c>
      <c r="CI11">
        <f>VLOOKUP($A11,DW_avgs_500ns!$A:$HH,COLUMN(AZ11),FALSE)</f>
        <v>0</v>
      </c>
      <c r="CJ11">
        <f>VLOOKUP($A11,DW_avgs_500ns!$A:$HH,COLUMN(BA11),FALSE)</f>
        <v>0</v>
      </c>
      <c r="CK11">
        <f>VLOOKUP($A11,DW_avgs_500ns!$A:$HH,COLUMN(BB11),FALSE)</f>
        <v>0</v>
      </c>
      <c r="CL11">
        <f>VLOOKUP($A11,DW_avgs_500ns!$A:$HH,COLUMN(BC11),FALSE)</f>
        <v>0</v>
      </c>
      <c r="CM11">
        <f>VLOOKUP($A11,DW_avgs_500ns!$A:$HH,COLUMN(BD11),FALSE)</f>
        <v>0</v>
      </c>
      <c r="CN11">
        <f>VLOOKUP($A11,DW_avgs_500ns!$A:$HH,COLUMN(BE11),FALSE)</f>
        <v>0</v>
      </c>
      <c r="CO11">
        <f>VLOOKUP($A11,DW_avgs_500ns!$A:$HH,COLUMN(BF11),FALSE)</f>
        <v>0</v>
      </c>
      <c r="CP11">
        <f>VLOOKUP($A11,DW_avgs_500ns!$A:$HH,COLUMN(BG11),FALSE)</f>
        <v>0</v>
      </c>
      <c r="CQ11">
        <f>VLOOKUP($A11,DW_avgs_500ns!$A:$HH,COLUMN(BH11),FALSE)</f>
        <v>0</v>
      </c>
      <c r="CR11">
        <f>VLOOKUP($A11,DW_avgs_500ns!$A:$HH,COLUMN(BI11),FALSE)</f>
        <v>0</v>
      </c>
      <c r="CS11">
        <f>VLOOKUP($A11,DW_avgs_500ns!$A:$HH,COLUMN(BJ11),FALSE)</f>
        <v>0</v>
      </c>
      <c r="CT11">
        <f>VLOOKUP($A11,DW_avgs_500ns!$A:$HH,COLUMN(BK11),FALSE)</f>
        <v>8.7999999999999995E-2</v>
      </c>
      <c r="CU11">
        <f>VLOOKUP($A11,DW_avgs_500ns!$A:$HH,COLUMN(BL11),FALSE)</f>
        <v>0.72699999999999998</v>
      </c>
      <c r="CV11">
        <f>VLOOKUP($A11,DW_avgs_500ns!$A:$HH,COLUMN(BM11),FALSE)</f>
        <v>0</v>
      </c>
      <c r="CW11">
        <f>VLOOKUP($A11,DW_avgs_500ns!$A:$HH,COLUMN(BN11),FALSE)</f>
        <v>0</v>
      </c>
      <c r="CX11">
        <f>VLOOKUP($A11,DW_avgs_500ns!$A:$HH,COLUMN(BO11),FALSE)</f>
        <v>2.3599999999999999E-2</v>
      </c>
      <c r="CY11">
        <f>VLOOKUP($A11,DW_avgs_500ns!$A:$HH,COLUMN(BP11),FALSE)</f>
        <v>0.64470000000000005</v>
      </c>
      <c r="CZ11">
        <f>VLOOKUP($A11,DW_avgs_500ns!$A:$HH,COLUMN(BQ11),FALSE)</f>
        <v>0</v>
      </c>
      <c r="DA11">
        <f>VLOOKUP($A11,DW_avgs_500ns!$A:$HH,COLUMN(BR11),FALSE)</f>
        <v>0</v>
      </c>
      <c r="DB11">
        <f>VLOOKUP($A11,DW_avgs_500ns!$A:$HH,COLUMN(BS11),FALSE)</f>
        <v>0.43519999999999998</v>
      </c>
      <c r="DC11">
        <f>VLOOKUP($A11,DW_avgs_500ns!$A:$HH,COLUMN(BT11),FALSE)</f>
        <v>6.0299999999999999E-2</v>
      </c>
      <c r="DD11">
        <f>VLOOKUP($A11,DW_avgs_500ns!$A:$HH,COLUMN(BU11),FALSE)</f>
        <v>0</v>
      </c>
      <c r="DE11">
        <f>VLOOKUP($A11,DW_avgs_500ns!$A:$HH,COLUMN(BV11),FALSE)</f>
        <v>8.9999999999999993E-3</v>
      </c>
      <c r="DF11">
        <f>VLOOKUP($A11,DW_avgs_500ns!$A:$HH,COLUMN(BW11),FALSE)</f>
        <v>0</v>
      </c>
      <c r="DG11">
        <f>VLOOKUP($A11,DW_avgs_500ns!$A:$HH,COLUMN(BX11),FALSE)</f>
        <v>0</v>
      </c>
      <c r="DH11">
        <f>VLOOKUP($A11,DW_avgs_500ns!$A:$HH,COLUMN(BY11),FALSE)</f>
        <v>0</v>
      </c>
      <c r="DI11">
        <f>VLOOKUP($A11,DW_avgs_500ns!$A:$HH,COLUMN(BZ11),FALSE)</f>
        <v>0</v>
      </c>
      <c r="DJ11">
        <f>VLOOKUP($A11,DW_avgs_500ns!$A:$HH,COLUMN(CA11),FALSE)</f>
        <v>0.41239999999999999</v>
      </c>
      <c r="DK11">
        <f>VLOOKUP($A11,DW_avgs_500ns!$A:$HH,COLUMN(CB11),FALSE)</f>
        <v>0.1288</v>
      </c>
      <c r="DL11">
        <f>VLOOKUP($A11,DW_avgs_500ns!$A:$HH,COLUMN(CC11),FALSE)</f>
        <v>0.75470000000000004</v>
      </c>
      <c r="DM11">
        <f>VLOOKUP($A11,DW_avgs_500ns!$A:$HH,COLUMN(CD11),FALSE)</f>
        <v>0.66420000000000001</v>
      </c>
      <c r="DN11">
        <f>VLOOKUP($A11,DW_avgs_500ns!$A:$HH,COLUMN(CE11),FALSE)</f>
        <v>0.35449999999999998</v>
      </c>
      <c r="DO11">
        <f>VLOOKUP($A11,DW_avgs_500ns!$A:$HH,COLUMN(CF11),FALSE)</f>
        <v>0.1736</v>
      </c>
      <c r="DP11">
        <f>VLOOKUP($A11,DW_avgs_500ns!$A:$HH,COLUMN(CG11),FALSE)</f>
        <v>0</v>
      </c>
      <c r="DQ11">
        <f>VLOOKUP($A11,DW_avgs_500ns!$A:$HH,COLUMN(CH11),FALSE)</f>
        <v>0</v>
      </c>
      <c r="DR11">
        <f>VLOOKUP($A11,DW_avgs_500ns!$A:$HH,COLUMN(CI11),FALSE)</f>
        <v>0</v>
      </c>
      <c r="DS11">
        <f>VLOOKUP($A11,DW_avgs_500ns!$A:$HH,COLUMN(CJ11),FALSE)</f>
        <v>0</v>
      </c>
      <c r="DT11">
        <f>VLOOKUP($A11,DW_avgs_500ns!$A:$HH,COLUMN(CK11),FALSE)</f>
        <v>0.40670000000000001</v>
      </c>
      <c r="DU11">
        <f>VLOOKUP($A11,DW_avgs_500ns!$A:$HH,COLUMN(CL11),FALSE)</f>
        <v>0.63570000000000004</v>
      </c>
      <c r="DV11">
        <f>VLOOKUP($A11,DW_avgs_500ns!$A:$HH,COLUMN(CM11),FALSE)</f>
        <v>0</v>
      </c>
      <c r="DW11">
        <f>VLOOKUP($A11,DW_avgs_500ns!$A:$HH,COLUMN(CN11),FALSE)</f>
        <v>0</v>
      </c>
      <c r="DX11">
        <f>VLOOKUP($A11,DW_avgs_500ns!$A:$HH,COLUMN(CO11),FALSE)</f>
        <v>0.52400000000000002</v>
      </c>
      <c r="DY11">
        <f>VLOOKUP($A11,DW_avgs_500ns!$A:$HH,COLUMN(CP11),FALSE)</f>
        <v>0.58919999999999995</v>
      </c>
      <c r="DZ11">
        <f>VLOOKUP($A11,DW_avgs_500ns!$A:$HH,COLUMN(CQ11),FALSE)</f>
        <v>0</v>
      </c>
      <c r="EA11">
        <f>VLOOKUP($A11,DW_avgs_500ns!$A:$HH,COLUMN(CR11),FALSE)</f>
        <v>0</v>
      </c>
      <c r="EB11">
        <f>VLOOKUP($A11,DW_avgs_500ns!$A:$HH,COLUMN(CS11),FALSE)</f>
        <v>0</v>
      </c>
      <c r="EC11">
        <f>VLOOKUP($A11,DW_avgs_500ns!$A:$HH,COLUMN(CT11),FALSE)</f>
        <v>2.3999999999999998E-3</v>
      </c>
      <c r="ED11">
        <f>VLOOKUP($A11,DW_avgs_500ns!$A:$HH,COLUMN(CU11),FALSE)</f>
        <v>0</v>
      </c>
      <c r="EE11">
        <f>VLOOKUP($A11,DW_avgs_500ns!$A:$HH,COLUMN(CV11),FALSE)</f>
        <v>0</v>
      </c>
      <c r="EF11">
        <f>VLOOKUP($A11,DW_avgs_500ns!$A:$HH,COLUMN(CW11),FALSE)</f>
        <v>0</v>
      </c>
      <c r="EG11">
        <f>VLOOKUP($A11,DW_avgs_500ns!$A:$HH,COLUMN(CX11),FALSE)</f>
        <v>0</v>
      </c>
      <c r="EH11">
        <f>VLOOKUP($A11,DW_avgs_500ns!$A:$HH,COLUMN(CY11),FALSE)</f>
        <v>0</v>
      </c>
      <c r="EI11">
        <f>VLOOKUP($A11,DW_avgs_500ns!$A:$HH,COLUMN(CZ11),FALSE)</f>
        <v>0</v>
      </c>
      <c r="EJ11">
        <f>VLOOKUP($A11,DW_avgs_500ns!$A:$HH,COLUMN(DA11),FALSE)</f>
        <v>0</v>
      </c>
      <c r="EK11">
        <f>VLOOKUP($A11,DW_avgs_500ns!$A:$HH,COLUMN(DB11),FALSE)</f>
        <v>0</v>
      </c>
      <c r="EL11">
        <f>VLOOKUP($A11,DW_avgs_500ns!$A:$HH,COLUMN(DC11),FALSE)</f>
        <v>0</v>
      </c>
      <c r="EM11">
        <f>VLOOKUP($A11,DW_avgs_500ns!$A:$HH,COLUMN(DD11),FALSE)</f>
        <v>8.6400000000000005E-2</v>
      </c>
      <c r="EN11">
        <f>VLOOKUP($A11,DW_avgs_500ns!$A:$HH,COLUMN(DE11),FALSE)</f>
        <v>0</v>
      </c>
      <c r="EO11">
        <f>VLOOKUP($A11,DW_avgs_500ns!$A:$HH,COLUMN(DF11),FALSE)</f>
        <v>0.1051</v>
      </c>
      <c r="EP11">
        <f>VLOOKUP($A11,DW_avgs_500ns!$A:$HH,COLUMN(DG11),FALSE)</f>
        <v>0.71150000000000002</v>
      </c>
      <c r="EQ11">
        <f>VLOOKUP($A11,DW_avgs_500ns!$A:$HH,COLUMN(DH11),FALSE)</f>
        <v>0.51429999999999998</v>
      </c>
      <c r="ER11">
        <f>VLOOKUP($A11,DW_avgs_500ns!$A:$HH,COLUMN(DI11),FALSE)</f>
        <v>5.1299999999999998E-2</v>
      </c>
      <c r="ES11">
        <f>VLOOKUP($A11,DW_avgs_500ns!$A:$HH,COLUMN(DJ11),FALSE)</f>
        <v>7.3000000000000001E-3</v>
      </c>
      <c r="ET11">
        <f>VLOOKUP($A11,DW_avgs_500ns!$A:$HH,COLUMN(DK11),FALSE)</f>
        <v>0.37819999999999998</v>
      </c>
      <c r="EU11">
        <f>VLOOKUP($A11,DW_avgs_500ns!$A:$HH,COLUMN(DL11),FALSE)</f>
        <v>0.57210000000000005</v>
      </c>
      <c r="EV11">
        <f>VLOOKUP($A11,DW_avgs_500ns!$A:$HH,COLUMN(DM11),FALSE)</f>
        <v>0</v>
      </c>
      <c r="EW11">
        <f>VLOOKUP($A11,DW_avgs_500ns!$A:$HH,COLUMN(DN11),FALSE)</f>
        <v>0</v>
      </c>
      <c r="EX11">
        <f>VLOOKUP($A11,DW_avgs_500ns!$A:$HH,COLUMN(DO11),FALSE)</f>
        <v>0</v>
      </c>
      <c r="EY11">
        <f>VLOOKUP($A11,DW_avgs_500ns!$A:$HH,COLUMN(DP11),FALSE)</f>
        <v>0</v>
      </c>
      <c r="EZ11">
        <f>VLOOKUP($A11,DW_avgs_500ns!$A:$HH,COLUMN(DQ11),FALSE)</f>
        <v>0</v>
      </c>
      <c r="FA11">
        <f>VLOOKUP($A11,DW_avgs_500ns!$A:$HH,COLUMN(DR11),FALSE)</f>
        <v>0</v>
      </c>
      <c r="FB11">
        <f>VLOOKUP($A11,DW_avgs_500ns!$A:$HH,COLUMN(DS11),FALSE)</f>
        <v>8.0000000000000004E-4</v>
      </c>
      <c r="FC11">
        <f>VLOOKUP($A11,DW_avgs_500ns!$A:$HH,COLUMN(DT11),FALSE)</f>
        <v>4.1000000000000003E-3</v>
      </c>
      <c r="FD11">
        <f>VLOOKUP($A11,DW_avgs_500ns!$A:$HH,COLUMN(DU11),FALSE)</f>
        <v>5.7000000000000002E-3</v>
      </c>
      <c r="FE11">
        <f>VLOOKUP($A11,DW_avgs_500ns!$A:$HH,COLUMN(DV11),FALSE)</f>
        <v>0.29749999999999999</v>
      </c>
      <c r="FF11">
        <f>VLOOKUP($A11,DW_avgs_500ns!$A:$HH,COLUMN(DW11),FALSE)</f>
        <v>7.2499999999999995E-2</v>
      </c>
      <c r="FG11">
        <f>VLOOKUP($A11,DW_avgs_500ns!$A:$HH,COLUMN(DX11),FALSE)</f>
        <v>0.58440000000000003</v>
      </c>
      <c r="FH11">
        <f>VLOOKUP($A11,DW_avgs_500ns!$A:$HH,COLUMN(DY11),FALSE)</f>
        <v>0.59250000000000003</v>
      </c>
      <c r="FI11">
        <f>VLOOKUP($A11,DW_avgs_500ns!$A:$HH,COLUMN(DZ11),FALSE)</f>
        <v>0.7278</v>
      </c>
      <c r="FJ11">
        <f>VLOOKUP($A11,DW_avgs_500ns!$A:$HH,COLUMN(EA11),FALSE)</f>
        <v>0</v>
      </c>
      <c r="FK11">
        <f>VLOOKUP($A11,DW_avgs_500ns!$A:$HH,COLUMN(EB11),FALSE)</f>
        <v>0</v>
      </c>
      <c r="FL11">
        <f>VLOOKUP($A11,DW_avgs_500ns!$A:$HH,COLUMN(EC11),FALSE)</f>
        <v>0</v>
      </c>
      <c r="FM11">
        <f>VLOOKUP($A11,DW_avgs_500ns!$A:$HH,COLUMN(ED11),FALSE)</f>
        <v>0</v>
      </c>
      <c r="FN11">
        <f>VLOOKUP($A11,DW_avgs_500ns!$A:$HH,COLUMN(EE11),FALSE)</f>
        <v>0.96899999999999997</v>
      </c>
      <c r="FO11">
        <f>VLOOKUP($A11,DW_avgs_500ns!$A:$HH,COLUMN(EF11),FALSE)</f>
        <v>0.35039999999999999</v>
      </c>
      <c r="FP11">
        <f>VLOOKUP($A11,DW_avgs_500ns!$A:$HH,COLUMN(EG11),FALSE)</f>
        <v>0.63160000000000005</v>
      </c>
      <c r="FQ11">
        <f>VLOOKUP($A11,DW_avgs_500ns!$A:$HH,COLUMN(EH11),FALSE)</f>
        <v>1.2999999999999999E-2</v>
      </c>
      <c r="FR11">
        <f>VLOOKUP($A11,DW_avgs_500ns!$A:$HH,COLUMN(EI11),FALSE)</f>
        <v>0.86629999999999996</v>
      </c>
      <c r="FS11">
        <f>VLOOKUP($A11,DW_avgs_500ns!$A:$HH,COLUMN(EJ11),FALSE)</f>
        <v>0.53710000000000002</v>
      </c>
      <c r="FT11">
        <f>VLOOKUP($A11,DW_avgs_500ns!$A:$HH,COLUMN(EK11),FALSE)</f>
        <v>0</v>
      </c>
      <c r="FU11">
        <f>VLOOKUP($A11,DW_avgs_500ns!$A:$HH,COLUMN(EL11),FALSE)</f>
        <v>8.8800000000000004E-2</v>
      </c>
      <c r="FV11">
        <f>VLOOKUP($A11,DW_avgs_500ns!$A:$HH,COLUMN(EM11),FALSE)</f>
        <v>1.6000000000000001E-3</v>
      </c>
      <c r="FW11">
        <f>VLOOKUP($A11,DW_avgs_500ns!$A:$HH,COLUMN(EN11),FALSE)</f>
        <v>0.1467</v>
      </c>
      <c r="FX11">
        <f>VLOOKUP($A11,DW_avgs_500ns!$A:$HH,COLUMN(EO11),FALSE)</f>
        <v>0</v>
      </c>
      <c r="FY11">
        <f>VLOOKUP($A11,DW_avgs_500ns!$A:$HH,COLUMN(EP11),FALSE)</f>
        <v>0</v>
      </c>
      <c r="FZ11">
        <f>VLOOKUP($A11,DW_avgs_500ns!$A:$HH,COLUMN(EQ11),FALSE)</f>
        <v>0</v>
      </c>
      <c r="GA11">
        <f>VLOOKUP($A11,DW_avgs_500ns!$A:$HH,COLUMN(ER11),FALSE)</f>
        <v>0</v>
      </c>
      <c r="GB11">
        <f>VLOOKUP($A11,DW_avgs_500ns!$A:$HH,COLUMN(ES11),FALSE)</f>
        <v>0</v>
      </c>
      <c r="GC11">
        <f>VLOOKUP($A11,DW_avgs_500ns!$A:$HH,COLUMN(ET11),FALSE)</f>
        <v>0</v>
      </c>
      <c r="GD11">
        <f>VLOOKUP($A11,DW_avgs_500ns!$A:$HH,COLUMN(EU11),FALSE)</f>
        <v>0</v>
      </c>
      <c r="GE11">
        <f>VLOOKUP($A11,DW_avgs_500ns!$A:$HH,COLUMN(EV11),FALSE)</f>
        <v>0</v>
      </c>
      <c r="GF11">
        <f>VLOOKUP($A11,DW_avgs_500ns!$A:$HH,COLUMN(EW11),FALSE)</f>
        <v>0.18579999999999999</v>
      </c>
      <c r="GG11">
        <f>VLOOKUP($A11,DW_avgs_500ns!$A:$HH,COLUMN(EX11),FALSE)</f>
        <v>0.74570000000000003</v>
      </c>
      <c r="GH11">
        <f>VLOOKUP($A11,DW_avgs_500ns!$A:$HH,COLUMN(EY11),FALSE)</f>
        <v>0</v>
      </c>
      <c r="GI11">
        <f>VLOOKUP($A11,DW_avgs_500ns!$A:$HH,COLUMN(EZ11),FALSE)</f>
        <v>3.3E-3</v>
      </c>
      <c r="GJ11">
        <f>VLOOKUP($A11,DW_avgs_500ns!$A:$HH,COLUMN(FA11),FALSE)</f>
        <v>5.9499999999999997E-2</v>
      </c>
      <c r="GK11">
        <f>VLOOKUP($A11,DW_avgs_500ns!$A:$HH,COLUMN(FB11),FALSE)</f>
        <v>1.14E-2</v>
      </c>
      <c r="GL11">
        <f>VLOOKUP($A11,DW_avgs_500ns!$A:$HH,COLUMN(FC11),FALSE)</f>
        <v>0</v>
      </c>
      <c r="GM11">
        <f>VLOOKUP($A11,DW_avgs_500ns!$A:$HH,COLUMN(FD11),FALSE)</f>
        <v>0</v>
      </c>
      <c r="GN11">
        <f>VLOOKUP($A11,DW_avgs_500ns!$A:$HH,COLUMN(FE11),FALSE)</f>
        <v>0</v>
      </c>
      <c r="GO11">
        <f>VLOOKUP($A11,DW_avgs_500ns!$A:$HH,COLUMN(FF11),FALSE)</f>
        <v>0</v>
      </c>
      <c r="GP11">
        <f>VLOOKUP($A11,DW_avgs_500ns!$A:$HH,COLUMN(FG11),FALSE)</f>
        <v>0</v>
      </c>
      <c r="GQ11">
        <f>VLOOKUP($A11,DW_avgs_500ns!$A:$HH,COLUMN(FH11),FALSE)</f>
        <v>0</v>
      </c>
      <c r="GR11">
        <f>VLOOKUP($A11,DW_avgs_500ns!$A:$HH,COLUMN(FI11),FALSE)</f>
        <v>0</v>
      </c>
      <c r="GS11">
        <f>VLOOKUP($A11,DW_avgs_500ns!$A:$HH,COLUMN(FJ11),FALSE)</f>
        <v>0</v>
      </c>
      <c r="GT11">
        <f>VLOOKUP($A11,DW_avgs_500ns!$A:$HH,COLUMN(FK11),FALSE)</f>
        <v>0</v>
      </c>
      <c r="GU11">
        <f>VLOOKUP($A11,DW_avgs_500ns!$A:$HH,COLUMN(FL11),FALSE)</f>
        <v>4.1000000000000003E-3</v>
      </c>
      <c r="GV11">
        <f>VLOOKUP($A11,DW_avgs_500ns!$A:$HH,COLUMN(FM11),FALSE)</f>
        <v>0</v>
      </c>
      <c r="GW11">
        <f>VLOOKUP($A11,DW_avgs_500ns!$A:$HH,COLUMN(FN11),FALSE)</f>
        <v>8.0000000000000004E-4</v>
      </c>
      <c r="GX11">
        <f>VLOOKUP($A11,DW_avgs_500ns!$A:$HH,COLUMN(FO11),FALSE)</f>
        <v>0</v>
      </c>
      <c r="GY11">
        <f>VLOOKUP($A11,DW_avgs_500ns!$A:$HH,COLUMN(FP11),FALSE)</f>
        <v>0</v>
      </c>
      <c r="GZ11">
        <f>VLOOKUP($A11,DW_avgs_500ns!$A:$HH,COLUMN(FQ11),FALSE)</f>
        <v>0</v>
      </c>
      <c r="HA11">
        <f>VLOOKUP($A11,DW_avgs_500ns!$A:$HH,COLUMN(FR11),FALSE)</f>
        <v>4.8999999999999998E-3</v>
      </c>
      <c r="HB11">
        <f>VLOOKUP($A11,DW_avgs_500ns!$A:$HH,COLUMN(FS11),FALSE)</f>
        <v>0</v>
      </c>
      <c r="HC11">
        <f>VLOOKUP($A11,DW_avgs_500ns!$A:$HH,COLUMN(FT11),FALSE)</f>
        <v>0</v>
      </c>
      <c r="HD11">
        <f>VLOOKUP($A11,DW_avgs_500ns!$A:$HH,COLUMN(FU11),FALSE)</f>
        <v>0</v>
      </c>
      <c r="HE11">
        <f>VLOOKUP($A11,DW_avgs_500ns!$A:$HH,COLUMN(FV11),FALSE)</f>
        <v>0</v>
      </c>
      <c r="HF11">
        <f>VLOOKUP($A11,DW_avgs_500ns!$A:$HH,COLUMN(FW11),FALSE)</f>
        <v>0</v>
      </c>
      <c r="HG11">
        <f>VLOOKUP($A11,DW_avgs_500ns!$A:$HH,COLUMN(FX11),FALSE)</f>
        <v>0</v>
      </c>
      <c r="HH11">
        <f>VLOOKUP($A11,DW_avgs_500ns!$A:$HH,COLUMN(FY11),FALSE)</f>
        <v>0</v>
      </c>
      <c r="HI11">
        <f>VLOOKUP($A11,DW_avgs_500ns!$A:$HH,COLUMN(FZ11),FALSE)</f>
        <v>4.1599999999999998E-2</v>
      </c>
      <c r="HJ11">
        <f>VLOOKUP($A11,DW_avgs_500ns!$A:$HH,COLUMN(GA11),FALSE)</f>
        <v>0</v>
      </c>
      <c r="HK11">
        <f>VLOOKUP($A11,DW_avgs_500ns!$A:$HH,COLUMN(GB11),FALSE)</f>
        <v>0</v>
      </c>
      <c r="HL11">
        <f>VLOOKUP($A11,DW_avgs_500ns!$A:$HH,COLUMN(GC11),FALSE)</f>
        <v>0</v>
      </c>
      <c r="HM11">
        <f>VLOOKUP($A11,DW_avgs_500ns!$A:$HH,COLUMN(GD11),FALSE)</f>
        <v>3.3E-3</v>
      </c>
      <c r="HN11">
        <f>VLOOKUP($A11,DW_avgs_500ns!$A:$HH,COLUMN(GE11),FALSE)</f>
        <v>0.67889999999999995</v>
      </c>
      <c r="HO11">
        <f>VLOOKUP($A11,DW_avgs_500ns!$A:$HH,COLUMN(GF11),FALSE)</f>
        <v>0.52</v>
      </c>
      <c r="HP11">
        <f>VLOOKUP($A11,DW_avgs_500ns!$A:$HH,COLUMN(GG11),FALSE)</f>
        <v>0.51180000000000003</v>
      </c>
      <c r="HQ11">
        <f>VLOOKUP($A11,DW_avgs_500ns!$A:$HH,COLUMN(GH11),FALSE)</f>
        <v>4.1599999999999998E-2</v>
      </c>
      <c r="HR11">
        <f>VLOOKUP($A11,DW_avgs_500ns!$A:$HH,COLUMN(GI11),FALSE)</f>
        <v>0</v>
      </c>
      <c r="HS11">
        <f>VLOOKUP($A11,DW_avgs_500ns!$A:$HH,COLUMN(GJ11),FALSE)</f>
        <v>8.0000000000000004E-4</v>
      </c>
      <c r="HT11">
        <f>VLOOKUP($A11,DW_avgs_500ns!$A:$HH,COLUMN(GK11),FALSE)</f>
        <v>8.0999999999999996E-3</v>
      </c>
      <c r="HU11">
        <f>VLOOKUP($A11,DW_avgs_500ns!$A:$HH,COLUMN(GL11),FALSE)</f>
        <v>0.17199999999999999</v>
      </c>
      <c r="HV11">
        <f>VLOOKUP($A11,DW_avgs_500ns!$A:$HH,COLUMN(GM11),FALSE)</f>
        <v>0.2331</v>
      </c>
      <c r="HW11">
        <f>VLOOKUP($A11,DW_avgs_500ns!$A:$HH,COLUMN(GN11),FALSE)</f>
        <v>0.29339999999999999</v>
      </c>
      <c r="HX11">
        <f>VLOOKUP($A11,DW_avgs_500ns!$A:$HH,COLUMN(GO11),FALSE)</f>
        <v>0.21759999999999999</v>
      </c>
      <c r="HY11">
        <f>VLOOKUP($A11,DW_avgs_500ns!$A:$HH,COLUMN(GP11),FALSE)</f>
        <v>4.3200000000000002E-2</v>
      </c>
      <c r="HZ11">
        <f>VLOOKUP($A11,DW_avgs_500ns!$A:$HH,COLUMN(GQ11),FALSE)</f>
        <v>0</v>
      </c>
      <c r="IA11">
        <f>VLOOKUP($A11,DW_avgs_500ns!$A:$HH,COLUMN(GR11),FALSE)</f>
        <v>0</v>
      </c>
      <c r="IB11">
        <f>VLOOKUP($A11,DW_avgs_500ns!$A:$HH,COLUMN(GS11),FALSE)</f>
        <v>0</v>
      </c>
      <c r="IC11">
        <f>VLOOKUP($A11,DW_avgs_500ns!$A:$HH,COLUMN(GT11),FALSE)</f>
        <v>3.7499999999999999E-2</v>
      </c>
      <c r="ID11">
        <f>VLOOKUP($A11,DW_avgs_500ns!$A:$HH,COLUMN(GU11),FALSE)</f>
        <v>0.55830000000000002</v>
      </c>
      <c r="IE11">
        <f>VLOOKUP($A11,DW_avgs_500ns!$A:$HH,COLUMN(GV11),FALSE)</f>
        <v>0.15160000000000001</v>
      </c>
      <c r="IF11">
        <f>VLOOKUP($A11,DW_avgs_500ns!$A:$HH,COLUMN(GW11),FALSE)</f>
        <v>0</v>
      </c>
      <c r="IG11">
        <f>VLOOKUP($A11,DW_avgs_500ns!$A:$HH,COLUMN(GX11),FALSE)</f>
        <v>0</v>
      </c>
      <c r="IH11">
        <f>VLOOKUP($A11,DW_avgs_500ns!$A:$HH,COLUMN(GY11),FALSE)</f>
        <v>0</v>
      </c>
      <c r="II11">
        <f>VLOOKUP($A11,DW_avgs_500ns!$A:$HH,COLUMN(GZ11),FALSE)</f>
        <v>0</v>
      </c>
      <c r="IJ11">
        <f>VLOOKUP($A11,DW_avgs_500ns!$A:$HH,COLUMN(HA11),FALSE)</f>
        <v>0</v>
      </c>
      <c r="IK11">
        <f>VLOOKUP($A11,DW_avgs_500ns!$A:$HH,COLUMN(HB11),FALSE)</f>
        <v>0</v>
      </c>
      <c r="IL11">
        <f>VLOOKUP($A11,DW_avgs_500ns!$A:$HH,COLUMN(HC11),FALSE)</f>
        <v>0</v>
      </c>
      <c r="IM11">
        <f>VLOOKUP($A11,DW_avgs_500ns!$A:$HH,COLUMN(HD11),FALSE)</f>
        <v>0</v>
      </c>
      <c r="IN11">
        <f>VLOOKUP($A11,DW_avgs_500ns!$A:$HH,COLUMN(HE11),FALSE)</f>
        <v>0</v>
      </c>
      <c r="IO11">
        <f>VLOOKUP($A11,DW_avgs_500ns!$A:$HH,COLUMN(HF11),FALSE)</f>
        <v>0</v>
      </c>
      <c r="IP11">
        <f>VLOOKUP($A11,DW_avgs_500ns!$A:$HH,COLUMN(HG11),FALSE)</f>
        <v>0</v>
      </c>
      <c r="IQ11">
        <f>VLOOKUP($A11,DW_avgs_500ns!$A:$HH,COLUMN(HH11),FALSE)</f>
        <v>0</v>
      </c>
      <c r="IR11" t="str">
        <f>VLOOKUP(A11,pkt_vol!A:H,COLUMN(C11),FALSE)</f>
        <v>973.3735412081194</v>
      </c>
      <c r="IS11" t="str">
        <f>VLOOKUP($A11,pkt_vol!A:H,COLUMN(D11),FALSE)</f>
        <v>102.87067409621032</v>
      </c>
      <c r="IT11">
        <f>VLOOKUP($A11,pkt_vol!A:H,COLUMN(G11),FALSE)</f>
        <v>5.97538110377435E-2</v>
      </c>
      <c r="IU11" t="str">
        <f>VLOOKUP($A11,lig_contacts!$A:$U,COLUMN(B11),FALSE)</f>
        <v>13.813890926876986</v>
      </c>
      <c r="IV11" t="str">
        <f>VLOOKUP($A11,lig_contacts!$A:$U,COLUMN(C11),FALSE)</f>
        <v>1.3095243090056614</v>
      </c>
      <c r="IW11">
        <f>VLOOKUP($A11,lig_contacts!$A:$U,COLUMN(D11),FALSE)</f>
        <v>1</v>
      </c>
      <c r="IX11" t="str">
        <f>VLOOKUP($A11,lig_contacts!$A:$U,COLUMN(E11),FALSE)</f>
        <v>2.802396674003424</v>
      </c>
      <c r="IY11" t="str">
        <f>VLOOKUP($A11,lig_contacts!$A:$U,COLUMN(F11),FALSE)</f>
        <v>0.7762161933717664</v>
      </c>
      <c r="IZ11">
        <f>VLOOKUP($A11,lig_contacts!$A:$U,COLUMN(G11),FALSE)</f>
        <v>1</v>
      </c>
      <c r="JA11" t="str">
        <f>VLOOKUP($A11,lig_contacts!$A:$U,COLUMN(H11),FALSE)</f>
        <v>1.5554740360316297</v>
      </c>
      <c r="JB11" t="str">
        <f>VLOOKUP($A11,lig_contacts!$A:$U,COLUMN(I11),FALSE)</f>
        <v>0.6104307800399837</v>
      </c>
      <c r="JC11" t="str">
        <f>VLOOKUP($A11,lig_contacts!$A:$U,COLUMN(J11),FALSE)</f>
        <v>0.9975544142822206</v>
      </c>
      <c r="JD11">
        <f>VLOOKUP($A11,lig_contacts!$A:$U,COLUMN(K11),FALSE)</f>
        <v>5.3965924838998897E-2</v>
      </c>
      <c r="JE11" t="str">
        <f>VLOOKUP($A11,lig_contacts!$A:$U,COLUMN(L11),FALSE)</f>
        <v>0.2277472261840531</v>
      </c>
      <c r="JF11">
        <f>VLOOKUP($A11,lig_contacts!$A:$U,COLUMN(M11),FALSE)</f>
        <v>5.3558327219368998E-2</v>
      </c>
      <c r="JG11">
        <f>VLOOKUP($A11,lig_contacts!$A:$U,COLUMN(N11),FALSE)</f>
        <v>0</v>
      </c>
      <c r="JH11">
        <f>VLOOKUP($A11,lig_contacts!$A:$U,COLUMN(O11),FALSE)</f>
        <v>0</v>
      </c>
      <c r="JI11">
        <f>VLOOKUP($A11,lig_contacts!$A:$U,COLUMN(P11),FALSE)</f>
        <v>0</v>
      </c>
      <c r="JJ11" t="str">
        <f>VLOOKUP($A11,lig_contacts!$A:$U,COLUMN(Q11),FALSE)</f>
        <v>18.22572756175104</v>
      </c>
      <c r="JK11" t="str">
        <f>VLOOKUP($A11,lig_contacts!$A:$U,COLUMN(R11),FALSE)</f>
        <v>1.6313939399958162</v>
      </c>
      <c r="JL11">
        <f>VLOOKUP($A11,lig_contacts!$A:$U,COLUMN(S11),FALSE)</f>
        <v>1</v>
      </c>
      <c r="JM11">
        <f>VLOOKUP($A11,lig_contacts!$A:$U,COLUMN(T11),FALSE)</f>
        <v>0.75857914340344301</v>
      </c>
      <c r="JN11">
        <f>VLOOKUP($A11,lig_contacts!$A:$U,COLUMN(U11),FALSE)</f>
        <v>4.0339681410075497E-2</v>
      </c>
      <c r="JO11">
        <v>2.8380000000000001</v>
      </c>
      <c r="JP11" s="7" t="s">
        <v>2978</v>
      </c>
      <c r="JQ11">
        <v>0.60499999999999998</v>
      </c>
      <c r="JR11">
        <v>0.67100000000000004</v>
      </c>
    </row>
    <row r="12" spans="1:278" x14ac:dyDescent="0.2">
      <c r="A12" t="s">
        <v>79</v>
      </c>
      <c r="B12" s="4">
        <v>3098</v>
      </c>
      <c r="C12" s="2" t="s">
        <v>10</v>
      </c>
      <c r="D12">
        <f t="shared" si="0"/>
        <v>1</v>
      </c>
      <c r="E12">
        <v>0.3871</v>
      </c>
      <c r="F12" t="s">
        <v>633</v>
      </c>
      <c r="G12">
        <v>0.35360000000000003</v>
      </c>
      <c r="H12">
        <v>6.3399999999999998E-2</v>
      </c>
      <c r="I12">
        <v>0.4556</v>
      </c>
      <c r="J12">
        <v>8.4099999999999994E-2</v>
      </c>
      <c r="K12">
        <v>0.61639999999999995</v>
      </c>
      <c r="L12">
        <v>0.13039999999999999</v>
      </c>
      <c r="M12">
        <v>0.76719999999999999</v>
      </c>
      <c r="N12">
        <v>0.36670000000000003</v>
      </c>
      <c r="O12">
        <v>9.1344999999999992</v>
      </c>
      <c r="P12">
        <v>1.4009</v>
      </c>
      <c r="Q12">
        <v>59.52</v>
      </c>
      <c r="R12">
        <v>5.76</v>
      </c>
      <c r="S12">
        <v>34.72</v>
      </c>
      <c r="T12">
        <f>VLOOKUP(A12,R_scores!A:T,3,FALSE)</f>
        <v>-0.28289999999999998</v>
      </c>
      <c r="U12">
        <f>VLOOKUP($A12,R_scores!$A:$T,4,FALSE)</f>
        <v>-9.1000000000000004E-3</v>
      </c>
      <c r="V12">
        <f>VLOOKUP($A12,R_scores!$A:$T,5,FALSE)</f>
        <v>0.1409</v>
      </c>
      <c r="W12">
        <f>VLOOKUP($A12,R_scores!$A:$T,6,FALSE)</f>
        <v>0.35310000000000002</v>
      </c>
      <c r="X12">
        <f>VLOOKUP($A12,R_scores!$A:$T,7,FALSE)</f>
        <v>9.4000000000000004E-3</v>
      </c>
      <c r="Y12">
        <f>VLOOKUP($A12,R_scores!$A:$T,8,FALSE)</f>
        <v>0.1033</v>
      </c>
      <c r="Z12">
        <f>VLOOKUP($A12,R_scores!$A:$T,9,FALSE)</f>
        <v>0.1724</v>
      </c>
      <c r="AA12">
        <f>VLOOKUP($A12,R_scores!$A:$T,10,FALSE)</f>
        <v>0.28520000000000001</v>
      </c>
      <c r="AB12">
        <f>VLOOKUP($A12,R_scores!$A:$T,11,FALSE)</f>
        <v>6.9699999999999998E-2</v>
      </c>
      <c r="AC12">
        <f>VLOOKUP($A12,R_scores!$A:$T,12,FALSE)</f>
        <v>-9.6199999999999994E-2</v>
      </c>
      <c r="AD12">
        <f>VLOOKUP($A12,R_scores!$A:$T,13,FALSE)</f>
        <v>-9.8000000000000004E-2</v>
      </c>
      <c r="AE12">
        <f>VLOOKUP($A12,R_scores!$A:$T,14,FALSE)</f>
        <v>0.1318</v>
      </c>
      <c r="AF12">
        <f>VLOOKUP($A12,R_scores!$A:$T,15,FALSE)</f>
        <v>7.2900000000000006E-2</v>
      </c>
      <c r="AG12">
        <f>VLOOKUP($A12,R_scores!$A:$T,16,FALSE)</f>
        <v>-0.35199999999999998</v>
      </c>
      <c r="AH12">
        <f>VLOOKUP($A12,R_scores!$A:$T,17,FALSE)</f>
        <v>3.5999999999999999E-3</v>
      </c>
      <c r="AI12">
        <f>VLOOKUP($A12,R_scores!$A:$T,18,FALSE)</f>
        <v>5.3900000000000003E-2</v>
      </c>
      <c r="AJ12">
        <f>VLOOKUP($A12,R_scores!$A:$T,19,FALSE)</f>
        <v>-2.6599999999999999E-2</v>
      </c>
      <c r="AK12">
        <f>VLOOKUP($A12,R_scores!$A:$T,20,FALSE)</f>
        <v>-0.1777</v>
      </c>
      <c r="AL12">
        <f>VLOOKUP($A12,DW_avgs_500ns!$A:$HH,COLUMN(C12),FALSE)</f>
        <v>0</v>
      </c>
      <c r="AM12">
        <f>VLOOKUP($A12,DW_avgs_500ns!$A:$HH,COLUMN(D12),FALSE)</f>
        <v>0</v>
      </c>
      <c r="AN12">
        <f>VLOOKUP($A12,DW_avgs_500ns!$A:$HH,COLUMN(E12),FALSE)</f>
        <v>0</v>
      </c>
      <c r="AO12">
        <f>VLOOKUP($A12,DW_avgs_500ns!$A:$HH,COLUMN(F12),FALSE)</f>
        <v>0</v>
      </c>
      <c r="AP12">
        <f>VLOOKUP($A12,DW_avgs_500ns!$A:$HH,COLUMN(G12),FALSE)</f>
        <v>0</v>
      </c>
      <c r="AQ12">
        <f>VLOOKUP($A12,DW_avgs_500ns!$A:$HH,COLUMN(H12),FALSE)</f>
        <v>0</v>
      </c>
      <c r="AR12">
        <f>VLOOKUP($A12,DW_avgs_500ns!$A:$HH,COLUMN(I12),FALSE)</f>
        <v>0</v>
      </c>
      <c r="AS12">
        <f>VLOOKUP($A12,DW_avgs_500ns!$A:$HH,COLUMN(J12),FALSE)</f>
        <v>0</v>
      </c>
      <c r="AT12">
        <f>VLOOKUP($A12,DW_avgs_500ns!$A:$HH,COLUMN(K12),FALSE)</f>
        <v>0</v>
      </c>
      <c r="AU12">
        <f>VLOOKUP($A12,DW_avgs_500ns!$A:$HH,COLUMN(L12),FALSE)</f>
        <v>0</v>
      </c>
      <c r="AV12">
        <f>VLOOKUP($A12,DW_avgs_500ns!$A:$HH,COLUMN(M12),FALSE)</f>
        <v>0</v>
      </c>
      <c r="AW12">
        <f>VLOOKUP($A12,DW_avgs_500ns!$A:$HH,COLUMN(N12),FALSE)</f>
        <v>0</v>
      </c>
      <c r="AX12">
        <f>VLOOKUP($A12,DW_avgs_500ns!$A:$HH,COLUMN(O12),FALSE)</f>
        <v>0</v>
      </c>
      <c r="AY12">
        <f>VLOOKUP($A12,DW_avgs_500ns!$A:$HH,COLUMN(P12),FALSE)</f>
        <v>1.6000000000000001E-3</v>
      </c>
      <c r="AZ12">
        <f>VLOOKUP($A12,DW_avgs_500ns!$A:$HH,COLUMN(Q12),FALSE)</f>
        <v>0</v>
      </c>
      <c r="BA12">
        <f>VLOOKUP($A12,DW_avgs_500ns!$A:$HH,COLUMN(R12),FALSE)</f>
        <v>7.3300000000000004E-2</v>
      </c>
      <c r="BB12">
        <f>VLOOKUP($A12,DW_avgs_500ns!$A:$HH,COLUMN(S12),FALSE)</f>
        <v>0</v>
      </c>
      <c r="BC12">
        <f>VLOOKUP($A12,DW_avgs_500ns!$A:$HH,COLUMN(T12),FALSE)</f>
        <v>8.0000000000000004E-4</v>
      </c>
      <c r="BD12">
        <f>VLOOKUP($A12,DW_avgs_500ns!$A:$HH,COLUMN(U12),FALSE)</f>
        <v>8.0000000000000004E-4</v>
      </c>
      <c r="BE12">
        <f>VLOOKUP($A12,DW_avgs_500ns!$A:$HH,COLUMN(V12),FALSE)</f>
        <v>0.1108</v>
      </c>
      <c r="BF12">
        <f>VLOOKUP($A12,DW_avgs_500ns!$A:$HH,COLUMN(W12),FALSE)</f>
        <v>0.2298</v>
      </c>
      <c r="BG12">
        <f>VLOOKUP($A12,DW_avgs_500ns!$A:$HH,COLUMN(X12),FALSE)</f>
        <v>0.27950000000000003</v>
      </c>
      <c r="BH12">
        <f>VLOOKUP($A12,DW_avgs_500ns!$A:$HH,COLUMN(Y12),FALSE)</f>
        <v>0</v>
      </c>
      <c r="BI12">
        <f>VLOOKUP($A12,DW_avgs_500ns!$A:$HH,COLUMN(Z12),FALSE)</f>
        <v>1.47E-2</v>
      </c>
      <c r="BJ12">
        <f>VLOOKUP($A12,DW_avgs_500ns!$A:$HH,COLUMN(AA12),FALSE)</f>
        <v>0</v>
      </c>
      <c r="BK12">
        <f>VLOOKUP($A12,DW_avgs_500ns!$A:$HH,COLUMN(AB12),FALSE)</f>
        <v>8.0000000000000004E-4</v>
      </c>
      <c r="BL12">
        <f>VLOOKUP($A12,DW_avgs_500ns!$A:$HH,COLUMN(AC12),FALSE)</f>
        <v>0.4214</v>
      </c>
      <c r="BM12">
        <f>VLOOKUP($A12,DW_avgs_500ns!$A:$HH,COLUMN(AD12),FALSE)</f>
        <v>0.54279999999999995</v>
      </c>
      <c r="BN12">
        <f>VLOOKUP($A12,DW_avgs_500ns!$A:$HH,COLUMN(AE12),FALSE)</f>
        <v>2.3999999999999998E-3</v>
      </c>
      <c r="BO12">
        <f>VLOOKUP($A12,DW_avgs_500ns!$A:$HH,COLUMN(AF12),FALSE)</f>
        <v>3.7499999999999999E-2</v>
      </c>
      <c r="BP12">
        <f>VLOOKUP($A12,DW_avgs_500ns!$A:$HH,COLUMN(AG12),FALSE)</f>
        <v>0</v>
      </c>
      <c r="BQ12">
        <f>VLOOKUP($A12,DW_avgs_500ns!$A:$HH,COLUMN(AH12),FALSE)</f>
        <v>0</v>
      </c>
      <c r="BR12">
        <f>VLOOKUP($A12,DW_avgs_500ns!$A:$HH,COLUMN(AI12),FALSE)</f>
        <v>6.0299999999999999E-2</v>
      </c>
      <c r="BS12">
        <f>VLOOKUP($A12,DW_avgs_500ns!$A:$HH,COLUMN(AJ12),FALSE)</f>
        <v>0.53549999999999998</v>
      </c>
      <c r="BT12">
        <f>VLOOKUP($A12,DW_avgs_500ns!$A:$HH,COLUMN(AK12),FALSE)</f>
        <v>0.20050000000000001</v>
      </c>
      <c r="BU12">
        <f>VLOOKUP($A12,DW_avgs_500ns!$A:$HH,COLUMN(AL12),FALSE)</f>
        <v>0.2331</v>
      </c>
      <c r="BV12">
        <f>VLOOKUP($A12,DW_avgs_500ns!$A:$HH,COLUMN(AM12),FALSE)</f>
        <v>1.3899999999999999E-2</v>
      </c>
      <c r="BW12">
        <f>VLOOKUP($A12,DW_avgs_500ns!$A:$HH,COLUMN(AN12),FALSE)</f>
        <v>0.17849999999999999</v>
      </c>
      <c r="BX12">
        <f>VLOOKUP($A12,DW_avgs_500ns!$A:$HH,COLUMN(AO12),FALSE)</f>
        <v>0.72370000000000001</v>
      </c>
      <c r="BY12">
        <f>VLOOKUP($A12,DW_avgs_500ns!$A:$HH,COLUMN(AP12),FALSE)</f>
        <v>0.3896</v>
      </c>
      <c r="BZ12">
        <f>VLOOKUP($A12,DW_avgs_500ns!$A:$HH,COLUMN(AQ12),FALSE)</f>
        <v>0.3977</v>
      </c>
      <c r="CA12">
        <f>VLOOKUP($A12,DW_avgs_500ns!$A:$HH,COLUMN(AR12),FALSE)</f>
        <v>0.1133</v>
      </c>
      <c r="CB12">
        <f>VLOOKUP($A12,DW_avgs_500ns!$A:$HH,COLUMN(AS12),FALSE)</f>
        <v>0</v>
      </c>
      <c r="CC12">
        <f>VLOOKUP($A12,DW_avgs_500ns!$A:$HH,COLUMN(AT12),FALSE)</f>
        <v>8.0000000000000004E-4</v>
      </c>
      <c r="CD12">
        <f>VLOOKUP($A12,DW_avgs_500ns!$A:$HH,COLUMN(AU12),FALSE)</f>
        <v>2.3999999999999998E-3</v>
      </c>
      <c r="CE12">
        <f>VLOOKUP($A12,DW_avgs_500ns!$A:$HH,COLUMN(AV12),FALSE)</f>
        <v>4.9700000000000001E-2</v>
      </c>
      <c r="CF12">
        <f>VLOOKUP($A12,DW_avgs_500ns!$A:$HH,COLUMN(AW12),FALSE)</f>
        <v>0</v>
      </c>
      <c r="CG12">
        <f>VLOOKUP($A12,DW_avgs_500ns!$A:$HH,COLUMN(AX12),FALSE)</f>
        <v>8.0000000000000004E-4</v>
      </c>
      <c r="CH12">
        <f>VLOOKUP($A12,DW_avgs_500ns!$A:$HH,COLUMN(AY12),FALSE)</f>
        <v>0</v>
      </c>
      <c r="CI12">
        <f>VLOOKUP($A12,DW_avgs_500ns!$A:$HH,COLUMN(AZ12),FALSE)</f>
        <v>0</v>
      </c>
      <c r="CJ12">
        <f>VLOOKUP($A12,DW_avgs_500ns!$A:$HH,COLUMN(BA12),FALSE)</f>
        <v>0</v>
      </c>
      <c r="CK12">
        <f>VLOOKUP($A12,DW_avgs_500ns!$A:$HH,COLUMN(BB12),FALSE)</f>
        <v>0</v>
      </c>
      <c r="CL12">
        <f>VLOOKUP($A12,DW_avgs_500ns!$A:$HH,COLUMN(BC12),FALSE)</f>
        <v>0</v>
      </c>
      <c r="CM12">
        <f>VLOOKUP($A12,DW_avgs_500ns!$A:$HH,COLUMN(BD12),FALSE)</f>
        <v>0</v>
      </c>
      <c r="CN12">
        <f>VLOOKUP($A12,DW_avgs_500ns!$A:$HH,COLUMN(BE12),FALSE)</f>
        <v>0</v>
      </c>
      <c r="CO12">
        <f>VLOOKUP($A12,DW_avgs_500ns!$A:$HH,COLUMN(BF12),FALSE)</f>
        <v>0</v>
      </c>
      <c r="CP12">
        <f>VLOOKUP($A12,DW_avgs_500ns!$A:$HH,COLUMN(BG12),FALSE)</f>
        <v>0</v>
      </c>
      <c r="CQ12">
        <f>VLOOKUP($A12,DW_avgs_500ns!$A:$HH,COLUMN(BH12),FALSE)</f>
        <v>0</v>
      </c>
      <c r="CR12">
        <f>VLOOKUP($A12,DW_avgs_500ns!$A:$HH,COLUMN(BI12),FALSE)</f>
        <v>0</v>
      </c>
      <c r="CS12">
        <f>VLOOKUP($A12,DW_avgs_500ns!$A:$HH,COLUMN(BJ12),FALSE)</f>
        <v>0</v>
      </c>
      <c r="CT12">
        <f>VLOOKUP($A12,DW_avgs_500ns!$A:$HH,COLUMN(BK12),FALSE)</f>
        <v>0.2641</v>
      </c>
      <c r="CU12">
        <f>VLOOKUP($A12,DW_avgs_500ns!$A:$HH,COLUMN(BL12),FALSE)</f>
        <v>0.16059999999999999</v>
      </c>
      <c r="CV12">
        <f>VLOOKUP($A12,DW_avgs_500ns!$A:$HH,COLUMN(BM12),FALSE)</f>
        <v>0</v>
      </c>
      <c r="CW12">
        <f>VLOOKUP($A12,DW_avgs_500ns!$A:$HH,COLUMN(BN12),FALSE)</f>
        <v>0</v>
      </c>
      <c r="CX12">
        <f>VLOOKUP($A12,DW_avgs_500ns!$A:$HH,COLUMN(BO12),FALSE)</f>
        <v>0.48330000000000001</v>
      </c>
      <c r="CY12">
        <f>VLOOKUP($A12,DW_avgs_500ns!$A:$HH,COLUMN(BP12),FALSE)</f>
        <v>7.6600000000000001E-2</v>
      </c>
      <c r="CZ12">
        <f>VLOOKUP($A12,DW_avgs_500ns!$A:$HH,COLUMN(BQ12),FALSE)</f>
        <v>0</v>
      </c>
      <c r="DA12">
        <f>VLOOKUP($A12,DW_avgs_500ns!$A:$HH,COLUMN(BR12),FALSE)</f>
        <v>0</v>
      </c>
      <c r="DB12">
        <f>VLOOKUP($A12,DW_avgs_500ns!$A:$HH,COLUMN(BS12),FALSE)</f>
        <v>0.60309999999999997</v>
      </c>
      <c r="DC12">
        <f>VLOOKUP($A12,DW_avgs_500ns!$A:$HH,COLUMN(BT12),FALSE)</f>
        <v>3.3E-3</v>
      </c>
      <c r="DD12">
        <f>VLOOKUP($A12,DW_avgs_500ns!$A:$HH,COLUMN(BU12),FALSE)</f>
        <v>0</v>
      </c>
      <c r="DE12">
        <f>VLOOKUP($A12,DW_avgs_500ns!$A:$HH,COLUMN(BV12),FALSE)</f>
        <v>0</v>
      </c>
      <c r="DF12">
        <f>VLOOKUP($A12,DW_avgs_500ns!$A:$HH,COLUMN(BW12),FALSE)</f>
        <v>0</v>
      </c>
      <c r="DG12">
        <f>VLOOKUP($A12,DW_avgs_500ns!$A:$HH,COLUMN(BX12),FALSE)</f>
        <v>0</v>
      </c>
      <c r="DH12">
        <f>VLOOKUP($A12,DW_avgs_500ns!$A:$HH,COLUMN(BY12),FALSE)</f>
        <v>0</v>
      </c>
      <c r="DI12">
        <f>VLOOKUP($A12,DW_avgs_500ns!$A:$HH,COLUMN(BZ12),FALSE)</f>
        <v>8.9999999999999993E-3</v>
      </c>
      <c r="DJ12">
        <f>VLOOKUP($A12,DW_avgs_500ns!$A:$HH,COLUMN(CA12),FALSE)</f>
        <v>0.25509999999999999</v>
      </c>
      <c r="DK12">
        <f>VLOOKUP($A12,DW_avgs_500ns!$A:$HH,COLUMN(CB12),FALSE)</f>
        <v>0.23880000000000001</v>
      </c>
      <c r="DL12">
        <f>VLOOKUP($A12,DW_avgs_500ns!$A:$HH,COLUMN(CC12),FALSE)</f>
        <v>0.55010000000000003</v>
      </c>
      <c r="DM12">
        <f>VLOOKUP($A12,DW_avgs_500ns!$A:$HH,COLUMN(CD12),FALSE)</f>
        <v>0.37730000000000002</v>
      </c>
      <c r="DN12">
        <f>VLOOKUP($A12,DW_avgs_500ns!$A:$HH,COLUMN(CE12),FALSE)</f>
        <v>0.46050000000000002</v>
      </c>
      <c r="DO12">
        <f>VLOOKUP($A12,DW_avgs_500ns!$A:$HH,COLUMN(CF12),FALSE)</f>
        <v>5.5399999999999998E-2</v>
      </c>
      <c r="DP12">
        <f>VLOOKUP($A12,DW_avgs_500ns!$A:$HH,COLUMN(CG12),FALSE)</f>
        <v>0</v>
      </c>
      <c r="DQ12">
        <f>VLOOKUP($A12,DW_avgs_500ns!$A:$HH,COLUMN(CH12),FALSE)</f>
        <v>0</v>
      </c>
      <c r="DR12">
        <f>VLOOKUP($A12,DW_avgs_500ns!$A:$HH,COLUMN(CI12),FALSE)</f>
        <v>0</v>
      </c>
      <c r="DS12">
        <f>VLOOKUP($A12,DW_avgs_500ns!$A:$HH,COLUMN(CJ12),FALSE)</f>
        <v>8.0000000000000004E-4</v>
      </c>
      <c r="DT12">
        <f>VLOOKUP($A12,DW_avgs_500ns!$A:$HH,COLUMN(CK12),FALSE)</f>
        <v>0.63</v>
      </c>
      <c r="DU12">
        <f>VLOOKUP($A12,DW_avgs_500ns!$A:$HH,COLUMN(CL12),FALSE)</f>
        <v>0.18090000000000001</v>
      </c>
      <c r="DV12">
        <f>VLOOKUP($A12,DW_avgs_500ns!$A:$HH,COLUMN(CM12),FALSE)</f>
        <v>0</v>
      </c>
      <c r="DW12">
        <f>VLOOKUP($A12,DW_avgs_500ns!$A:$HH,COLUMN(CN12),FALSE)</f>
        <v>0</v>
      </c>
      <c r="DX12">
        <f>VLOOKUP($A12,DW_avgs_500ns!$A:$HH,COLUMN(CO12),FALSE)</f>
        <v>0.27379999999999999</v>
      </c>
      <c r="DY12">
        <f>VLOOKUP($A12,DW_avgs_500ns!$A:$HH,COLUMN(CP12),FALSE)</f>
        <v>8.72E-2</v>
      </c>
      <c r="DZ12">
        <f>VLOOKUP($A12,DW_avgs_500ns!$A:$HH,COLUMN(CQ12),FALSE)</f>
        <v>0</v>
      </c>
      <c r="EA12">
        <f>VLOOKUP($A12,DW_avgs_500ns!$A:$HH,COLUMN(CR12),FALSE)</f>
        <v>0</v>
      </c>
      <c r="EB12">
        <f>VLOOKUP($A12,DW_avgs_500ns!$A:$HH,COLUMN(CS12),FALSE)</f>
        <v>0</v>
      </c>
      <c r="EC12">
        <f>VLOOKUP($A12,DW_avgs_500ns!$A:$HH,COLUMN(CT12),FALSE)</f>
        <v>0</v>
      </c>
      <c r="ED12">
        <f>VLOOKUP($A12,DW_avgs_500ns!$A:$HH,COLUMN(CU12),FALSE)</f>
        <v>0</v>
      </c>
      <c r="EE12">
        <f>VLOOKUP($A12,DW_avgs_500ns!$A:$HH,COLUMN(CV12),FALSE)</f>
        <v>0</v>
      </c>
      <c r="EF12">
        <f>VLOOKUP($A12,DW_avgs_500ns!$A:$HH,COLUMN(CW12),FALSE)</f>
        <v>0</v>
      </c>
      <c r="EG12">
        <f>VLOOKUP($A12,DW_avgs_500ns!$A:$HH,COLUMN(CX12),FALSE)</f>
        <v>0</v>
      </c>
      <c r="EH12">
        <f>VLOOKUP($A12,DW_avgs_500ns!$A:$HH,COLUMN(CY12),FALSE)</f>
        <v>0</v>
      </c>
      <c r="EI12">
        <f>VLOOKUP($A12,DW_avgs_500ns!$A:$HH,COLUMN(CZ12),FALSE)</f>
        <v>0</v>
      </c>
      <c r="EJ12">
        <f>VLOOKUP($A12,DW_avgs_500ns!$A:$HH,COLUMN(DA12),FALSE)</f>
        <v>0</v>
      </c>
      <c r="EK12">
        <f>VLOOKUP($A12,DW_avgs_500ns!$A:$HH,COLUMN(DB12),FALSE)</f>
        <v>0</v>
      </c>
      <c r="EL12">
        <f>VLOOKUP($A12,DW_avgs_500ns!$A:$HH,COLUMN(DC12),FALSE)</f>
        <v>0</v>
      </c>
      <c r="EM12">
        <f>VLOOKUP($A12,DW_avgs_500ns!$A:$HH,COLUMN(DD12),FALSE)</f>
        <v>9.0499999999999997E-2</v>
      </c>
      <c r="EN12">
        <f>VLOOKUP($A12,DW_avgs_500ns!$A:$HH,COLUMN(DE12),FALSE)</f>
        <v>0</v>
      </c>
      <c r="EO12">
        <f>VLOOKUP($A12,DW_avgs_500ns!$A:$HH,COLUMN(DF12),FALSE)</f>
        <v>4.5600000000000002E-2</v>
      </c>
      <c r="EP12">
        <f>VLOOKUP($A12,DW_avgs_500ns!$A:$HH,COLUMN(DG12),FALSE)</f>
        <v>0.26729999999999998</v>
      </c>
      <c r="EQ12">
        <f>VLOOKUP($A12,DW_avgs_500ns!$A:$HH,COLUMN(DH12),FALSE)</f>
        <v>0.61780000000000002</v>
      </c>
      <c r="ER12">
        <f>VLOOKUP($A12,DW_avgs_500ns!$A:$HH,COLUMN(DI12),FALSE)</f>
        <v>0</v>
      </c>
      <c r="ES12">
        <f>VLOOKUP($A12,DW_avgs_500ns!$A:$HH,COLUMN(DJ12),FALSE)</f>
        <v>0</v>
      </c>
      <c r="ET12">
        <f>VLOOKUP($A12,DW_avgs_500ns!$A:$HH,COLUMN(DK12),FALSE)</f>
        <v>0.33660000000000001</v>
      </c>
      <c r="EU12">
        <f>VLOOKUP($A12,DW_avgs_500ns!$A:$HH,COLUMN(DL12),FALSE)</f>
        <v>0.1711</v>
      </c>
      <c r="EV12">
        <f>VLOOKUP($A12,DW_avgs_500ns!$A:$HH,COLUMN(DM12),FALSE)</f>
        <v>0</v>
      </c>
      <c r="EW12">
        <f>VLOOKUP($A12,DW_avgs_500ns!$A:$HH,COLUMN(DN12),FALSE)</f>
        <v>0</v>
      </c>
      <c r="EX12">
        <f>VLOOKUP($A12,DW_avgs_500ns!$A:$HH,COLUMN(DO12),FALSE)</f>
        <v>0</v>
      </c>
      <c r="EY12">
        <f>VLOOKUP($A12,DW_avgs_500ns!$A:$HH,COLUMN(DP12),FALSE)</f>
        <v>4.1000000000000003E-3</v>
      </c>
      <c r="EZ12">
        <f>VLOOKUP($A12,DW_avgs_500ns!$A:$HH,COLUMN(DQ12),FALSE)</f>
        <v>0</v>
      </c>
      <c r="FA12">
        <f>VLOOKUP($A12,DW_avgs_500ns!$A:$HH,COLUMN(DR12),FALSE)</f>
        <v>4.1000000000000003E-3</v>
      </c>
      <c r="FB12">
        <f>VLOOKUP($A12,DW_avgs_500ns!$A:$HH,COLUMN(DS12),FALSE)</f>
        <v>0</v>
      </c>
      <c r="FC12">
        <f>VLOOKUP($A12,DW_avgs_500ns!$A:$HH,COLUMN(DT12),FALSE)</f>
        <v>7.3000000000000001E-3</v>
      </c>
      <c r="FD12">
        <f>VLOOKUP($A12,DW_avgs_500ns!$A:$HH,COLUMN(DU12),FALSE)</f>
        <v>0.39529999999999998</v>
      </c>
      <c r="FE12">
        <f>VLOOKUP($A12,DW_avgs_500ns!$A:$HH,COLUMN(DV12),FALSE)</f>
        <v>0.49309999999999998</v>
      </c>
      <c r="FF12">
        <f>VLOOKUP($A12,DW_avgs_500ns!$A:$HH,COLUMN(DW12),FALSE)</f>
        <v>0.14510000000000001</v>
      </c>
      <c r="FG12">
        <f>VLOOKUP($A12,DW_avgs_500ns!$A:$HH,COLUMN(DX12),FALSE)</f>
        <v>0.31130000000000002</v>
      </c>
      <c r="FH12">
        <f>VLOOKUP($A12,DW_avgs_500ns!$A:$HH,COLUMN(DY12),FALSE)</f>
        <v>0.72130000000000005</v>
      </c>
      <c r="FI12">
        <f>VLOOKUP($A12,DW_avgs_500ns!$A:$HH,COLUMN(DZ12),FALSE)</f>
        <v>0.54200000000000004</v>
      </c>
      <c r="FJ12">
        <f>VLOOKUP($A12,DW_avgs_500ns!$A:$HH,COLUMN(EA12),FALSE)</f>
        <v>2.3999999999999998E-3</v>
      </c>
      <c r="FK12">
        <f>VLOOKUP($A12,DW_avgs_500ns!$A:$HH,COLUMN(EB12),FALSE)</f>
        <v>0.1108</v>
      </c>
      <c r="FL12">
        <f>VLOOKUP($A12,DW_avgs_500ns!$A:$HH,COLUMN(EC12),FALSE)</f>
        <v>0</v>
      </c>
      <c r="FM12">
        <f>VLOOKUP($A12,DW_avgs_500ns!$A:$HH,COLUMN(ED12),FALSE)</f>
        <v>8.72E-2</v>
      </c>
      <c r="FN12">
        <f>VLOOKUP($A12,DW_avgs_500ns!$A:$HH,COLUMN(EE12),FALSE)</f>
        <v>0.90300000000000002</v>
      </c>
      <c r="FO12">
        <f>VLOOKUP($A12,DW_avgs_500ns!$A:$HH,COLUMN(EF12),FALSE)</f>
        <v>0.83699999999999997</v>
      </c>
      <c r="FP12">
        <f>VLOOKUP($A12,DW_avgs_500ns!$A:$HH,COLUMN(EG12),FALSE)</f>
        <v>0</v>
      </c>
      <c r="FQ12">
        <f>VLOOKUP($A12,DW_avgs_500ns!$A:$HH,COLUMN(EH12),FALSE)</f>
        <v>0</v>
      </c>
      <c r="FR12">
        <f>VLOOKUP($A12,DW_avgs_500ns!$A:$HH,COLUMN(EI12),FALSE)</f>
        <v>3.8300000000000001E-2</v>
      </c>
      <c r="FS12">
        <f>VLOOKUP($A12,DW_avgs_500ns!$A:$HH,COLUMN(EJ12),FALSE)</f>
        <v>0.6341</v>
      </c>
      <c r="FT12">
        <f>VLOOKUP($A12,DW_avgs_500ns!$A:$HH,COLUMN(EK12),FALSE)</f>
        <v>0</v>
      </c>
      <c r="FU12">
        <f>VLOOKUP($A12,DW_avgs_500ns!$A:$HH,COLUMN(EL12),FALSE)</f>
        <v>6.7599999999999993E-2</v>
      </c>
      <c r="FV12">
        <f>VLOOKUP($A12,DW_avgs_500ns!$A:$HH,COLUMN(EM12),FALSE)</f>
        <v>8.0000000000000004E-4</v>
      </c>
      <c r="FW12">
        <f>VLOOKUP($A12,DW_avgs_500ns!$A:$HH,COLUMN(EN12),FALSE)</f>
        <v>0.2404</v>
      </c>
      <c r="FX12">
        <f>VLOOKUP($A12,DW_avgs_500ns!$A:$HH,COLUMN(EO12),FALSE)</f>
        <v>0</v>
      </c>
      <c r="FY12">
        <f>VLOOKUP($A12,DW_avgs_500ns!$A:$HH,COLUMN(EP12),FALSE)</f>
        <v>0</v>
      </c>
      <c r="FZ12">
        <f>VLOOKUP($A12,DW_avgs_500ns!$A:$HH,COLUMN(EQ12),FALSE)</f>
        <v>0</v>
      </c>
      <c r="GA12">
        <f>VLOOKUP($A12,DW_avgs_500ns!$A:$HH,COLUMN(ER12),FALSE)</f>
        <v>0</v>
      </c>
      <c r="GB12">
        <f>VLOOKUP($A12,DW_avgs_500ns!$A:$HH,COLUMN(ES12),FALSE)</f>
        <v>0</v>
      </c>
      <c r="GC12">
        <f>VLOOKUP($A12,DW_avgs_500ns!$A:$HH,COLUMN(ET12),FALSE)</f>
        <v>0</v>
      </c>
      <c r="GD12">
        <f>VLOOKUP($A12,DW_avgs_500ns!$A:$HH,COLUMN(EU12),FALSE)</f>
        <v>0</v>
      </c>
      <c r="GE12">
        <f>VLOOKUP($A12,DW_avgs_500ns!$A:$HH,COLUMN(EV12),FALSE)</f>
        <v>0</v>
      </c>
      <c r="GF12">
        <f>VLOOKUP($A12,DW_avgs_500ns!$A:$HH,COLUMN(EW12),FALSE)</f>
        <v>0.44740000000000002</v>
      </c>
      <c r="GG12">
        <f>VLOOKUP($A12,DW_avgs_500ns!$A:$HH,COLUMN(EX12),FALSE)</f>
        <v>0.88919999999999999</v>
      </c>
      <c r="GH12">
        <f>VLOOKUP($A12,DW_avgs_500ns!$A:$HH,COLUMN(EY12),FALSE)</f>
        <v>0</v>
      </c>
      <c r="GI12">
        <f>VLOOKUP($A12,DW_avgs_500ns!$A:$HH,COLUMN(EZ12),FALSE)</f>
        <v>7.3000000000000001E-3</v>
      </c>
      <c r="GJ12">
        <f>VLOOKUP($A12,DW_avgs_500ns!$A:$HH,COLUMN(FA12),FALSE)</f>
        <v>0</v>
      </c>
      <c r="GK12">
        <f>VLOOKUP($A12,DW_avgs_500ns!$A:$HH,COLUMN(FB12),FALSE)</f>
        <v>0.1777</v>
      </c>
      <c r="GL12">
        <f>VLOOKUP($A12,DW_avgs_500ns!$A:$HH,COLUMN(FC12),FALSE)</f>
        <v>0</v>
      </c>
      <c r="GM12">
        <f>VLOOKUP($A12,DW_avgs_500ns!$A:$HH,COLUMN(FD12),FALSE)</f>
        <v>0</v>
      </c>
      <c r="GN12">
        <f>VLOOKUP($A12,DW_avgs_500ns!$A:$HH,COLUMN(FE12),FALSE)</f>
        <v>8.0000000000000004E-4</v>
      </c>
      <c r="GO12">
        <f>VLOOKUP($A12,DW_avgs_500ns!$A:$HH,COLUMN(FF12),FALSE)</f>
        <v>9.7999999999999997E-3</v>
      </c>
      <c r="GP12">
        <f>VLOOKUP($A12,DW_avgs_500ns!$A:$HH,COLUMN(FG12),FALSE)</f>
        <v>0</v>
      </c>
      <c r="GQ12">
        <f>VLOOKUP($A12,DW_avgs_500ns!$A:$HH,COLUMN(FH12),FALSE)</f>
        <v>0</v>
      </c>
      <c r="GR12">
        <f>VLOOKUP($A12,DW_avgs_500ns!$A:$HH,COLUMN(FI12),FALSE)</f>
        <v>0</v>
      </c>
      <c r="GS12">
        <f>VLOOKUP($A12,DW_avgs_500ns!$A:$HH,COLUMN(FJ12),FALSE)</f>
        <v>0</v>
      </c>
      <c r="GT12">
        <f>VLOOKUP($A12,DW_avgs_500ns!$A:$HH,COLUMN(FK12),FALSE)</f>
        <v>0</v>
      </c>
      <c r="GU12">
        <f>VLOOKUP($A12,DW_avgs_500ns!$A:$HH,COLUMN(FL12),FALSE)</f>
        <v>0</v>
      </c>
      <c r="GV12">
        <f>VLOOKUP($A12,DW_avgs_500ns!$A:$HH,COLUMN(FM12),FALSE)</f>
        <v>0</v>
      </c>
      <c r="GW12">
        <f>VLOOKUP($A12,DW_avgs_500ns!$A:$HH,COLUMN(FN12),FALSE)</f>
        <v>0</v>
      </c>
      <c r="GX12">
        <f>VLOOKUP($A12,DW_avgs_500ns!$A:$HH,COLUMN(FO12),FALSE)</f>
        <v>0</v>
      </c>
      <c r="GY12">
        <f>VLOOKUP($A12,DW_avgs_500ns!$A:$HH,COLUMN(FP12),FALSE)</f>
        <v>0</v>
      </c>
      <c r="GZ12">
        <f>VLOOKUP($A12,DW_avgs_500ns!$A:$HH,COLUMN(FQ12),FALSE)</f>
        <v>0</v>
      </c>
      <c r="HA12">
        <f>VLOOKUP($A12,DW_avgs_500ns!$A:$HH,COLUMN(FR12),FALSE)</f>
        <v>0</v>
      </c>
      <c r="HB12">
        <f>VLOOKUP($A12,DW_avgs_500ns!$A:$HH,COLUMN(FS12),FALSE)</f>
        <v>0</v>
      </c>
      <c r="HC12">
        <f>VLOOKUP($A12,DW_avgs_500ns!$A:$HH,COLUMN(FT12),FALSE)</f>
        <v>0</v>
      </c>
      <c r="HD12">
        <f>VLOOKUP($A12,DW_avgs_500ns!$A:$HH,COLUMN(FU12),FALSE)</f>
        <v>0</v>
      </c>
      <c r="HE12">
        <f>VLOOKUP($A12,DW_avgs_500ns!$A:$HH,COLUMN(FV12),FALSE)</f>
        <v>0</v>
      </c>
      <c r="HF12">
        <f>VLOOKUP($A12,DW_avgs_500ns!$A:$HH,COLUMN(FW12),FALSE)</f>
        <v>0</v>
      </c>
      <c r="HG12">
        <f>VLOOKUP($A12,DW_avgs_500ns!$A:$HH,COLUMN(FX12),FALSE)</f>
        <v>0</v>
      </c>
      <c r="HH12">
        <f>VLOOKUP($A12,DW_avgs_500ns!$A:$HH,COLUMN(FY12),FALSE)</f>
        <v>0</v>
      </c>
      <c r="HI12">
        <f>VLOOKUP($A12,DW_avgs_500ns!$A:$HH,COLUMN(FZ12),FALSE)</f>
        <v>0</v>
      </c>
      <c r="HJ12">
        <f>VLOOKUP($A12,DW_avgs_500ns!$A:$HH,COLUMN(GA12),FALSE)</f>
        <v>0</v>
      </c>
      <c r="HK12">
        <f>VLOOKUP($A12,DW_avgs_500ns!$A:$HH,COLUMN(GB12),FALSE)</f>
        <v>0</v>
      </c>
      <c r="HL12">
        <f>VLOOKUP($A12,DW_avgs_500ns!$A:$HH,COLUMN(GC12),FALSE)</f>
        <v>0</v>
      </c>
      <c r="HM12">
        <f>VLOOKUP($A12,DW_avgs_500ns!$A:$HH,COLUMN(GD12),FALSE)</f>
        <v>5.7000000000000002E-3</v>
      </c>
      <c r="HN12">
        <f>VLOOKUP($A12,DW_avgs_500ns!$A:$HH,COLUMN(GE12),FALSE)</f>
        <v>0.35210000000000002</v>
      </c>
      <c r="HO12">
        <f>VLOOKUP($A12,DW_avgs_500ns!$A:$HH,COLUMN(GF12),FALSE)</f>
        <v>0.33900000000000002</v>
      </c>
      <c r="HP12">
        <f>VLOOKUP($A12,DW_avgs_500ns!$A:$HH,COLUMN(GG12),FALSE)</f>
        <v>0.41239999999999999</v>
      </c>
      <c r="HQ12">
        <f>VLOOKUP($A12,DW_avgs_500ns!$A:$HH,COLUMN(GH12),FALSE)</f>
        <v>0.3488</v>
      </c>
      <c r="HR12">
        <f>VLOOKUP($A12,DW_avgs_500ns!$A:$HH,COLUMN(GI12),FALSE)</f>
        <v>0</v>
      </c>
      <c r="HS12">
        <f>VLOOKUP($A12,DW_avgs_500ns!$A:$HH,COLUMN(GJ12),FALSE)</f>
        <v>3.3399999999999999E-2</v>
      </c>
      <c r="HT12">
        <f>VLOOKUP($A12,DW_avgs_500ns!$A:$HH,COLUMN(GK12),FALSE)</f>
        <v>0.5575</v>
      </c>
      <c r="HU12">
        <f>VLOOKUP($A12,DW_avgs_500ns!$A:$HH,COLUMN(GL12),FALSE)</f>
        <v>0.50119999999999998</v>
      </c>
      <c r="HV12">
        <f>VLOOKUP($A12,DW_avgs_500ns!$A:$HH,COLUMN(GM12),FALSE)</f>
        <v>0.42049999999999998</v>
      </c>
      <c r="HW12">
        <f>VLOOKUP($A12,DW_avgs_500ns!$A:$HH,COLUMN(GN12),FALSE)</f>
        <v>0.49880000000000002</v>
      </c>
      <c r="HX12">
        <f>VLOOKUP($A12,DW_avgs_500ns!$A:$HH,COLUMN(GO12),FALSE)</f>
        <v>5.7000000000000002E-3</v>
      </c>
      <c r="HY12">
        <f>VLOOKUP($A12,DW_avgs_500ns!$A:$HH,COLUMN(GP12),FALSE)</f>
        <v>0.44169999999999998</v>
      </c>
      <c r="HZ12">
        <f>VLOOKUP($A12,DW_avgs_500ns!$A:$HH,COLUMN(GQ12),FALSE)</f>
        <v>0</v>
      </c>
      <c r="IA12">
        <f>VLOOKUP($A12,DW_avgs_500ns!$A:$HH,COLUMN(GR12),FALSE)</f>
        <v>0</v>
      </c>
      <c r="IB12">
        <f>VLOOKUP($A12,DW_avgs_500ns!$A:$HH,COLUMN(GS12),FALSE)</f>
        <v>0</v>
      </c>
      <c r="IC12">
        <f>VLOOKUP($A12,DW_avgs_500ns!$A:$HH,COLUMN(GT12),FALSE)</f>
        <v>8.0000000000000004E-4</v>
      </c>
      <c r="ID12">
        <f>VLOOKUP($A12,DW_avgs_500ns!$A:$HH,COLUMN(GU12),FALSE)</f>
        <v>0.49469999999999997</v>
      </c>
      <c r="IE12">
        <f>VLOOKUP($A12,DW_avgs_500ns!$A:$HH,COLUMN(GV12),FALSE)</f>
        <v>0.53710000000000002</v>
      </c>
      <c r="IF12">
        <f>VLOOKUP($A12,DW_avgs_500ns!$A:$HH,COLUMN(GW12),FALSE)</f>
        <v>0</v>
      </c>
      <c r="IG12">
        <f>VLOOKUP($A12,DW_avgs_500ns!$A:$HH,COLUMN(GX12),FALSE)</f>
        <v>8.0000000000000004E-4</v>
      </c>
      <c r="IH12">
        <f>VLOOKUP($A12,DW_avgs_500ns!$A:$HH,COLUMN(GY12),FALSE)</f>
        <v>0</v>
      </c>
      <c r="II12">
        <f>VLOOKUP($A12,DW_avgs_500ns!$A:$HH,COLUMN(GZ12),FALSE)</f>
        <v>0</v>
      </c>
      <c r="IJ12">
        <f>VLOOKUP($A12,DW_avgs_500ns!$A:$HH,COLUMN(HA12),FALSE)</f>
        <v>0</v>
      </c>
      <c r="IK12">
        <f>VLOOKUP($A12,DW_avgs_500ns!$A:$HH,COLUMN(HB12),FALSE)</f>
        <v>0</v>
      </c>
      <c r="IL12">
        <f>VLOOKUP($A12,DW_avgs_500ns!$A:$HH,COLUMN(HC12),FALSE)</f>
        <v>0</v>
      </c>
      <c r="IM12">
        <f>VLOOKUP($A12,DW_avgs_500ns!$A:$HH,COLUMN(HD12),FALSE)</f>
        <v>4.1000000000000003E-3</v>
      </c>
      <c r="IN12">
        <f>VLOOKUP($A12,DW_avgs_500ns!$A:$HH,COLUMN(HE12),FALSE)</f>
        <v>0</v>
      </c>
      <c r="IO12">
        <f>VLOOKUP($A12,DW_avgs_500ns!$A:$HH,COLUMN(HF12),FALSE)</f>
        <v>0</v>
      </c>
      <c r="IP12">
        <f>VLOOKUP($A12,DW_avgs_500ns!$A:$HH,COLUMN(HG12),FALSE)</f>
        <v>0</v>
      </c>
      <c r="IQ12">
        <f>VLOOKUP($A12,DW_avgs_500ns!$A:$HH,COLUMN(HH12),FALSE)</f>
        <v>0</v>
      </c>
      <c r="IR12" t="str">
        <f>VLOOKUP(A12,pkt_vol!A:H,COLUMN(C12),FALSE)</f>
        <v>957.4819157088123</v>
      </c>
      <c r="IS12" t="str">
        <f>VLOOKUP($A12,pkt_vol!A:H,COLUMN(D12),FALSE)</f>
        <v>127.21301328262565</v>
      </c>
      <c r="IT12">
        <f>VLOOKUP($A12,pkt_vol!A:H,COLUMN(G12),FALSE)</f>
        <v>8.0052172495312601E-2</v>
      </c>
      <c r="IU12" t="str">
        <f>VLOOKUP($A12,lig_contacts!$A:$U,COLUMN(B12),FALSE)</f>
        <v>14.071818700578788</v>
      </c>
      <c r="IV12" t="str">
        <f>VLOOKUP($A12,lig_contacts!$A:$U,COLUMN(C12),FALSE)</f>
        <v>2.2579213517271404</v>
      </c>
      <c r="IW12">
        <f>VLOOKUP($A12,lig_contacts!$A:$U,COLUMN(D12),FALSE)</f>
        <v>1</v>
      </c>
      <c r="IX12" t="str">
        <f>VLOOKUP($A12,lig_contacts!$A:$U,COLUMN(E12),FALSE)</f>
        <v>2.0919540229885056</v>
      </c>
      <c r="IY12" t="str">
        <f>VLOOKUP($A12,lig_contacts!$A:$U,COLUMN(F12),FALSE)</f>
        <v>0.6722847081335154</v>
      </c>
      <c r="IZ12" t="str">
        <f>VLOOKUP($A12,lig_contacts!$A:$U,COLUMN(G12),FALSE)</f>
        <v>0.9991848047607402</v>
      </c>
      <c r="JA12" t="str">
        <f>VLOOKUP($A12,lig_contacts!$A:$U,COLUMN(H12),FALSE)</f>
        <v>1.6677264204777045</v>
      </c>
      <c r="JB12" t="str">
        <f>VLOOKUP($A12,lig_contacts!$A:$U,COLUMN(I12),FALSE)</f>
        <v>0.9282419251708196</v>
      </c>
      <c r="JC12" t="str">
        <f>VLOOKUP($A12,lig_contacts!$A:$U,COLUMN(J12),FALSE)</f>
        <v>0.9144044998777208</v>
      </c>
      <c r="JD12">
        <f>VLOOKUP($A12,lig_contacts!$A:$U,COLUMN(K12),FALSE)</f>
        <v>7.0106790576342998E-3</v>
      </c>
      <c r="JE12">
        <f>VLOOKUP($A12,lig_contacts!$A:$U,COLUMN(L12),FALSE)</f>
        <v>8.3435780315073094E-2</v>
      </c>
      <c r="JF12">
        <f>VLOOKUP($A12,lig_contacts!$A:$U,COLUMN(M12),FALSE)</f>
        <v>7.0106790576342998E-3</v>
      </c>
      <c r="JG12">
        <f>VLOOKUP($A12,lig_contacts!$A:$U,COLUMN(N12),FALSE)</f>
        <v>0</v>
      </c>
      <c r="JH12">
        <f>VLOOKUP($A12,lig_contacts!$A:$U,COLUMN(O12),FALSE)</f>
        <v>0</v>
      </c>
      <c r="JI12">
        <f>VLOOKUP($A12,lig_contacts!$A:$U,COLUMN(P12),FALSE)</f>
        <v>0</v>
      </c>
      <c r="JJ12" t="str">
        <f>VLOOKUP($A12,lig_contacts!$A:$U,COLUMN(Q12),FALSE)</f>
        <v>17.838509823102633</v>
      </c>
      <c r="JK12" t="str">
        <f>VLOOKUP($A12,lig_contacts!$A:$U,COLUMN(R12),FALSE)</f>
        <v>2.8555205394320224</v>
      </c>
      <c r="JL12">
        <f>VLOOKUP($A12,lig_contacts!$A:$U,COLUMN(S12),FALSE)</f>
        <v>1</v>
      </c>
      <c r="JM12" t="str">
        <f>VLOOKUP($A12,lig_contacts!$A:$U,COLUMN(T12),FALSE)</f>
        <v>0.7902059331578586</v>
      </c>
      <c r="JN12">
        <f>VLOOKUP($A12,lig_contacts!$A:$U,COLUMN(U12),FALSE)</f>
        <v>5.2870214646764099E-2</v>
      </c>
      <c r="JO12">
        <v>2.3959999999999999</v>
      </c>
      <c r="JP12">
        <v>1.353</v>
      </c>
      <c r="JQ12" s="7" t="s">
        <v>2979</v>
      </c>
      <c r="JR12">
        <v>2.3130000000000002</v>
      </c>
    </row>
    <row r="13" spans="1:278" x14ac:dyDescent="0.2">
      <c r="A13" t="s">
        <v>80</v>
      </c>
      <c r="B13" s="4">
        <v>3059</v>
      </c>
      <c r="C13" s="2" t="s">
        <v>10</v>
      </c>
      <c r="D13">
        <f t="shared" si="0"/>
        <v>1</v>
      </c>
      <c r="E13">
        <v>0.22220000000000001</v>
      </c>
      <c r="F13" t="s">
        <v>697</v>
      </c>
      <c r="G13">
        <v>0.39600000000000002</v>
      </c>
      <c r="H13">
        <v>8.6300000000000002E-2</v>
      </c>
      <c r="I13">
        <v>0.61899999999999999</v>
      </c>
      <c r="J13">
        <v>0.15290000000000001</v>
      </c>
      <c r="K13">
        <v>0.67490000000000006</v>
      </c>
      <c r="L13">
        <v>0.1384</v>
      </c>
      <c r="M13">
        <v>0.63829999999999998</v>
      </c>
      <c r="N13">
        <v>0.17710000000000001</v>
      </c>
      <c r="O13">
        <v>10.7796</v>
      </c>
      <c r="P13">
        <v>1.077</v>
      </c>
      <c r="Q13">
        <v>7.95</v>
      </c>
      <c r="R13">
        <v>21.52</v>
      </c>
      <c r="S13">
        <v>70.53</v>
      </c>
      <c r="T13">
        <f>VLOOKUP(A13,R_scores!A:T,3,FALSE)</f>
        <v>-2E-3</v>
      </c>
      <c r="U13">
        <f>VLOOKUP($A13,R_scores!$A:$T,4,FALSE)</f>
        <v>0.22140000000000001</v>
      </c>
      <c r="V13">
        <f>VLOOKUP($A13,R_scores!$A:$T,5,FALSE)</f>
        <v>0.21560000000000001</v>
      </c>
      <c r="W13">
        <f>VLOOKUP($A13,R_scores!$A:$T,6,FALSE)</f>
        <v>1.9E-3</v>
      </c>
      <c r="X13">
        <f>VLOOKUP($A13,R_scores!$A:$T,7,FALSE)</f>
        <v>1.8700000000000001E-2</v>
      </c>
      <c r="Y13">
        <f>VLOOKUP($A13,R_scores!$A:$T,8,FALSE)</f>
        <v>2.87E-2</v>
      </c>
      <c r="Z13">
        <f>VLOOKUP($A13,R_scores!$A:$T,9,FALSE)</f>
        <v>0.28439999999999999</v>
      </c>
      <c r="AA13">
        <f>VLOOKUP($A13,R_scores!$A:$T,10,FALSE)</f>
        <v>0.29509999999999997</v>
      </c>
      <c r="AB13">
        <f>VLOOKUP($A13,R_scores!$A:$T,11,FALSE)</f>
        <v>-3.8E-3</v>
      </c>
      <c r="AC13">
        <f>VLOOKUP($A13,R_scores!$A:$T,12,FALSE)</f>
        <v>-2.0500000000000001E-2</v>
      </c>
      <c r="AD13">
        <f>VLOOKUP($A13,R_scores!$A:$T,13,FALSE)</f>
        <v>-6.0999999999999999E-2</v>
      </c>
      <c r="AE13">
        <f>VLOOKUP($A13,R_scores!$A:$T,14,FALSE)</f>
        <v>0.19159999999999999</v>
      </c>
      <c r="AF13">
        <f>VLOOKUP($A13,R_scores!$A:$T,15,FALSE)</f>
        <v>0.3826</v>
      </c>
      <c r="AG13">
        <f>VLOOKUP($A13,R_scores!$A:$T,16,FALSE)</f>
        <v>-4.5999999999999999E-2</v>
      </c>
      <c r="AH13">
        <f>VLOOKUP($A13,R_scores!$A:$T,17,FALSE)</f>
        <v>-2.41E-2</v>
      </c>
      <c r="AI13">
        <f>VLOOKUP($A13,R_scores!$A:$T,18,FALSE)</f>
        <v>7.85E-2</v>
      </c>
      <c r="AJ13">
        <f>VLOOKUP($A13,R_scores!$A:$T,19,FALSE)</f>
        <v>0.38890000000000002</v>
      </c>
      <c r="AK13">
        <f>VLOOKUP($A13,R_scores!$A:$T,20,FALSE)</f>
        <v>0.29310000000000003</v>
      </c>
      <c r="AL13">
        <f>VLOOKUP($A13,DW_avgs_500ns!$A:$HH,COLUMN(C13),FALSE)</f>
        <v>0</v>
      </c>
      <c r="AM13">
        <f>VLOOKUP($A13,DW_avgs_500ns!$A:$HH,COLUMN(D13),FALSE)</f>
        <v>0</v>
      </c>
      <c r="AN13">
        <f>VLOOKUP($A13,DW_avgs_500ns!$A:$HH,COLUMN(E13),FALSE)</f>
        <v>0</v>
      </c>
      <c r="AO13">
        <f>VLOOKUP($A13,DW_avgs_500ns!$A:$HH,COLUMN(F13),FALSE)</f>
        <v>0</v>
      </c>
      <c r="AP13">
        <f>VLOOKUP($A13,DW_avgs_500ns!$A:$HH,COLUMN(G13),FALSE)</f>
        <v>0</v>
      </c>
      <c r="AQ13">
        <f>VLOOKUP($A13,DW_avgs_500ns!$A:$HH,COLUMN(H13),FALSE)</f>
        <v>0</v>
      </c>
      <c r="AR13">
        <f>VLOOKUP($A13,DW_avgs_500ns!$A:$HH,COLUMN(I13),FALSE)</f>
        <v>0</v>
      </c>
      <c r="AS13">
        <f>VLOOKUP($A13,DW_avgs_500ns!$A:$HH,COLUMN(J13),FALSE)</f>
        <v>1.55E-2</v>
      </c>
      <c r="AT13">
        <f>VLOOKUP($A13,DW_avgs_500ns!$A:$HH,COLUMN(K13),FALSE)</f>
        <v>0</v>
      </c>
      <c r="AU13">
        <f>VLOOKUP($A13,DW_avgs_500ns!$A:$HH,COLUMN(L13),FALSE)</f>
        <v>0</v>
      </c>
      <c r="AV13">
        <f>VLOOKUP($A13,DW_avgs_500ns!$A:$HH,COLUMN(M13),FALSE)</f>
        <v>0</v>
      </c>
      <c r="AW13">
        <f>VLOOKUP($A13,DW_avgs_500ns!$A:$HH,COLUMN(N13),FALSE)</f>
        <v>0</v>
      </c>
      <c r="AX13">
        <f>VLOOKUP($A13,DW_avgs_500ns!$A:$HH,COLUMN(O13),FALSE)</f>
        <v>0</v>
      </c>
      <c r="AY13">
        <f>VLOOKUP($A13,DW_avgs_500ns!$A:$HH,COLUMN(P13),FALSE)</f>
        <v>0</v>
      </c>
      <c r="AZ13">
        <f>VLOOKUP($A13,DW_avgs_500ns!$A:$HH,COLUMN(Q13),FALSE)</f>
        <v>0</v>
      </c>
      <c r="BA13">
        <f>VLOOKUP($A13,DW_avgs_500ns!$A:$HH,COLUMN(R13),FALSE)</f>
        <v>4.8999999999999998E-3</v>
      </c>
      <c r="BB13">
        <f>VLOOKUP($A13,DW_avgs_500ns!$A:$HH,COLUMN(S13),FALSE)</f>
        <v>0</v>
      </c>
      <c r="BC13">
        <f>VLOOKUP($A13,DW_avgs_500ns!$A:$HH,COLUMN(T13),FALSE)</f>
        <v>0</v>
      </c>
      <c r="BD13">
        <f>VLOOKUP($A13,DW_avgs_500ns!$A:$HH,COLUMN(U13),FALSE)</f>
        <v>0</v>
      </c>
      <c r="BE13">
        <f>VLOOKUP($A13,DW_avgs_500ns!$A:$HH,COLUMN(V13),FALSE)</f>
        <v>0</v>
      </c>
      <c r="BF13">
        <f>VLOOKUP($A13,DW_avgs_500ns!$A:$HH,COLUMN(W13),FALSE)</f>
        <v>0</v>
      </c>
      <c r="BG13">
        <f>VLOOKUP($A13,DW_avgs_500ns!$A:$HH,COLUMN(X13),FALSE)</f>
        <v>0</v>
      </c>
      <c r="BH13">
        <f>VLOOKUP($A13,DW_avgs_500ns!$A:$HH,COLUMN(Y13),FALSE)</f>
        <v>0</v>
      </c>
      <c r="BI13">
        <f>VLOOKUP($A13,DW_avgs_500ns!$A:$HH,COLUMN(Z13),FALSE)</f>
        <v>0</v>
      </c>
      <c r="BJ13">
        <f>VLOOKUP($A13,DW_avgs_500ns!$A:$HH,COLUMN(AA13),FALSE)</f>
        <v>0</v>
      </c>
      <c r="BK13">
        <f>VLOOKUP($A13,DW_avgs_500ns!$A:$HH,COLUMN(AB13),FALSE)</f>
        <v>0</v>
      </c>
      <c r="BL13">
        <f>VLOOKUP($A13,DW_avgs_500ns!$A:$HH,COLUMN(AC13),FALSE)</f>
        <v>3.3E-3</v>
      </c>
      <c r="BM13">
        <f>VLOOKUP($A13,DW_avgs_500ns!$A:$HH,COLUMN(AD13),FALSE)</f>
        <v>4.3999999999999997E-2</v>
      </c>
      <c r="BN13">
        <f>VLOOKUP($A13,DW_avgs_500ns!$A:$HH,COLUMN(AE13),FALSE)</f>
        <v>0</v>
      </c>
      <c r="BO13">
        <f>VLOOKUP($A13,DW_avgs_500ns!$A:$HH,COLUMN(AF13),FALSE)</f>
        <v>0</v>
      </c>
      <c r="BP13">
        <f>VLOOKUP($A13,DW_avgs_500ns!$A:$HH,COLUMN(AG13),FALSE)</f>
        <v>0</v>
      </c>
      <c r="BQ13">
        <f>VLOOKUP($A13,DW_avgs_500ns!$A:$HH,COLUMN(AH13),FALSE)</f>
        <v>0</v>
      </c>
      <c r="BR13">
        <f>VLOOKUP($A13,DW_avgs_500ns!$A:$HH,COLUMN(AI13),FALSE)</f>
        <v>0</v>
      </c>
      <c r="BS13">
        <f>VLOOKUP($A13,DW_avgs_500ns!$A:$HH,COLUMN(AJ13),FALSE)</f>
        <v>4.8899999999999999E-2</v>
      </c>
      <c r="BT13">
        <f>VLOOKUP($A13,DW_avgs_500ns!$A:$HH,COLUMN(AK13),FALSE)</f>
        <v>0.83620000000000005</v>
      </c>
      <c r="BU13">
        <f>VLOOKUP($A13,DW_avgs_500ns!$A:$HH,COLUMN(AL13),FALSE)</f>
        <v>0.59740000000000004</v>
      </c>
      <c r="BV13">
        <f>VLOOKUP($A13,DW_avgs_500ns!$A:$HH,COLUMN(AM13),FALSE)</f>
        <v>0.68049999999999999</v>
      </c>
      <c r="BW13">
        <f>VLOOKUP($A13,DW_avgs_500ns!$A:$HH,COLUMN(AN13),FALSE)</f>
        <v>0.34639999999999999</v>
      </c>
      <c r="BX13">
        <f>VLOOKUP($A13,DW_avgs_500ns!$A:$HH,COLUMN(AO13),FALSE)</f>
        <v>0.25430000000000003</v>
      </c>
      <c r="BY13">
        <f>VLOOKUP($A13,DW_avgs_500ns!$A:$HH,COLUMN(AP13),FALSE)</f>
        <v>0.1956</v>
      </c>
      <c r="BZ13">
        <f>VLOOKUP($A13,DW_avgs_500ns!$A:$HH,COLUMN(AQ13),FALSE)</f>
        <v>0.53949999999999998</v>
      </c>
      <c r="CA13">
        <f>VLOOKUP($A13,DW_avgs_500ns!$A:$HH,COLUMN(AR13),FALSE)</f>
        <v>0.2412</v>
      </c>
      <c r="CB13">
        <f>VLOOKUP($A13,DW_avgs_500ns!$A:$HH,COLUMN(AS13),FALSE)</f>
        <v>0</v>
      </c>
      <c r="CC13">
        <f>VLOOKUP($A13,DW_avgs_500ns!$A:$HH,COLUMN(AT13),FALSE)</f>
        <v>0</v>
      </c>
      <c r="CD13">
        <f>VLOOKUP($A13,DW_avgs_500ns!$A:$HH,COLUMN(AU13),FALSE)</f>
        <v>0</v>
      </c>
      <c r="CE13">
        <f>VLOOKUP($A13,DW_avgs_500ns!$A:$HH,COLUMN(AV13),FALSE)</f>
        <v>0</v>
      </c>
      <c r="CF13">
        <f>VLOOKUP($A13,DW_avgs_500ns!$A:$HH,COLUMN(AW13),FALSE)</f>
        <v>0</v>
      </c>
      <c r="CG13">
        <f>VLOOKUP($A13,DW_avgs_500ns!$A:$HH,COLUMN(AX13),FALSE)</f>
        <v>0</v>
      </c>
      <c r="CH13">
        <f>VLOOKUP($A13,DW_avgs_500ns!$A:$HH,COLUMN(AY13),FALSE)</f>
        <v>0</v>
      </c>
      <c r="CI13">
        <f>VLOOKUP($A13,DW_avgs_500ns!$A:$HH,COLUMN(AZ13),FALSE)</f>
        <v>0</v>
      </c>
      <c r="CJ13">
        <f>VLOOKUP($A13,DW_avgs_500ns!$A:$HH,COLUMN(BA13),FALSE)</f>
        <v>0</v>
      </c>
      <c r="CK13">
        <f>VLOOKUP($A13,DW_avgs_500ns!$A:$HH,COLUMN(BB13),FALSE)</f>
        <v>0</v>
      </c>
      <c r="CL13">
        <f>VLOOKUP($A13,DW_avgs_500ns!$A:$HH,COLUMN(BC13),FALSE)</f>
        <v>0</v>
      </c>
      <c r="CM13">
        <f>VLOOKUP($A13,DW_avgs_500ns!$A:$HH,COLUMN(BD13),FALSE)</f>
        <v>0</v>
      </c>
      <c r="CN13">
        <f>VLOOKUP($A13,DW_avgs_500ns!$A:$HH,COLUMN(BE13),FALSE)</f>
        <v>0</v>
      </c>
      <c r="CO13">
        <f>VLOOKUP($A13,DW_avgs_500ns!$A:$HH,COLUMN(BF13),FALSE)</f>
        <v>0</v>
      </c>
      <c r="CP13">
        <f>VLOOKUP($A13,DW_avgs_500ns!$A:$HH,COLUMN(BG13),FALSE)</f>
        <v>0</v>
      </c>
      <c r="CQ13">
        <f>VLOOKUP($A13,DW_avgs_500ns!$A:$HH,COLUMN(BH13),FALSE)</f>
        <v>0</v>
      </c>
      <c r="CR13">
        <f>VLOOKUP($A13,DW_avgs_500ns!$A:$HH,COLUMN(BI13),FALSE)</f>
        <v>0</v>
      </c>
      <c r="CS13">
        <f>VLOOKUP($A13,DW_avgs_500ns!$A:$HH,COLUMN(BJ13),FALSE)</f>
        <v>0</v>
      </c>
      <c r="CT13">
        <f>VLOOKUP($A13,DW_avgs_500ns!$A:$HH,COLUMN(BK13),FALSE)</f>
        <v>0.1182</v>
      </c>
      <c r="CU13">
        <f>VLOOKUP($A13,DW_avgs_500ns!$A:$HH,COLUMN(BL13),FALSE)</f>
        <v>0.251</v>
      </c>
      <c r="CV13">
        <f>VLOOKUP($A13,DW_avgs_500ns!$A:$HH,COLUMN(BM13),FALSE)</f>
        <v>0</v>
      </c>
      <c r="CW13">
        <f>VLOOKUP($A13,DW_avgs_500ns!$A:$HH,COLUMN(BN13),FALSE)</f>
        <v>0</v>
      </c>
      <c r="CX13">
        <f>VLOOKUP($A13,DW_avgs_500ns!$A:$HH,COLUMN(BO13),FALSE)</f>
        <v>0.1255</v>
      </c>
      <c r="CY13">
        <f>VLOOKUP($A13,DW_avgs_500ns!$A:$HH,COLUMN(BP13),FALSE)</f>
        <v>0.21679999999999999</v>
      </c>
      <c r="CZ13">
        <f>VLOOKUP($A13,DW_avgs_500ns!$A:$HH,COLUMN(BQ13),FALSE)</f>
        <v>0</v>
      </c>
      <c r="DA13">
        <f>VLOOKUP($A13,DW_avgs_500ns!$A:$HH,COLUMN(BR13),FALSE)</f>
        <v>0</v>
      </c>
      <c r="DB13">
        <f>VLOOKUP($A13,DW_avgs_500ns!$A:$HH,COLUMN(BS13),FALSE)</f>
        <v>3.5000000000000003E-2</v>
      </c>
      <c r="DC13">
        <f>VLOOKUP($A13,DW_avgs_500ns!$A:$HH,COLUMN(BT13),FALSE)</f>
        <v>1.8700000000000001E-2</v>
      </c>
      <c r="DD13">
        <f>VLOOKUP($A13,DW_avgs_500ns!$A:$HH,COLUMN(BU13),FALSE)</f>
        <v>0</v>
      </c>
      <c r="DE13">
        <f>VLOOKUP($A13,DW_avgs_500ns!$A:$HH,COLUMN(BV13),FALSE)</f>
        <v>0</v>
      </c>
      <c r="DF13">
        <f>VLOOKUP($A13,DW_avgs_500ns!$A:$HH,COLUMN(BW13),FALSE)</f>
        <v>0</v>
      </c>
      <c r="DG13">
        <f>VLOOKUP($A13,DW_avgs_500ns!$A:$HH,COLUMN(BX13),FALSE)</f>
        <v>0</v>
      </c>
      <c r="DH13">
        <f>VLOOKUP($A13,DW_avgs_500ns!$A:$HH,COLUMN(BY13),FALSE)</f>
        <v>0</v>
      </c>
      <c r="DI13">
        <f>VLOOKUP($A13,DW_avgs_500ns!$A:$HH,COLUMN(BZ13),FALSE)</f>
        <v>0</v>
      </c>
      <c r="DJ13">
        <f>VLOOKUP($A13,DW_avgs_500ns!$A:$HH,COLUMN(CA13),FALSE)</f>
        <v>0.13769999999999999</v>
      </c>
      <c r="DK13">
        <f>VLOOKUP($A13,DW_avgs_500ns!$A:$HH,COLUMN(CB13),FALSE)</f>
        <v>2.93E-2</v>
      </c>
      <c r="DL13">
        <f>VLOOKUP($A13,DW_avgs_500ns!$A:$HH,COLUMN(CC13),FALSE)</f>
        <v>0.50609999999999999</v>
      </c>
      <c r="DM13">
        <f>VLOOKUP($A13,DW_avgs_500ns!$A:$HH,COLUMN(CD13),FALSE)</f>
        <v>0.45069999999999999</v>
      </c>
      <c r="DN13">
        <f>VLOOKUP($A13,DW_avgs_500ns!$A:$HH,COLUMN(CE13),FALSE)</f>
        <v>0.62590000000000001</v>
      </c>
      <c r="DO13">
        <f>VLOOKUP($A13,DW_avgs_500ns!$A:$HH,COLUMN(CF13),FALSE)</f>
        <v>0.2298</v>
      </c>
      <c r="DP13">
        <f>VLOOKUP($A13,DW_avgs_500ns!$A:$HH,COLUMN(CG13),FALSE)</f>
        <v>1.55E-2</v>
      </c>
      <c r="DQ13">
        <f>VLOOKUP($A13,DW_avgs_500ns!$A:$HH,COLUMN(CH13),FALSE)</f>
        <v>6.2799999999999995E-2</v>
      </c>
      <c r="DR13">
        <f>VLOOKUP($A13,DW_avgs_500ns!$A:$HH,COLUMN(CI13),FALSE)</f>
        <v>0.1043</v>
      </c>
      <c r="DS13">
        <f>VLOOKUP($A13,DW_avgs_500ns!$A:$HH,COLUMN(CJ13),FALSE)</f>
        <v>0.25430000000000003</v>
      </c>
      <c r="DT13">
        <f>VLOOKUP($A13,DW_avgs_500ns!$A:$HH,COLUMN(CK13),FALSE)</f>
        <v>0.5917</v>
      </c>
      <c r="DU13">
        <f>VLOOKUP($A13,DW_avgs_500ns!$A:$HH,COLUMN(CL13),FALSE)</f>
        <v>0.13370000000000001</v>
      </c>
      <c r="DV13">
        <f>VLOOKUP($A13,DW_avgs_500ns!$A:$HH,COLUMN(CM13),FALSE)</f>
        <v>2.3999999999999998E-3</v>
      </c>
      <c r="DW13">
        <f>VLOOKUP($A13,DW_avgs_500ns!$A:$HH,COLUMN(CN13),FALSE)</f>
        <v>4.1599999999999998E-2</v>
      </c>
      <c r="DX13">
        <f>VLOOKUP($A13,DW_avgs_500ns!$A:$HH,COLUMN(CO13),FALSE)</f>
        <v>0.12470000000000001</v>
      </c>
      <c r="DY13">
        <f>VLOOKUP($A13,DW_avgs_500ns!$A:$HH,COLUMN(CP13),FALSE)</f>
        <v>0.32190000000000002</v>
      </c>
      <c r="DZ13">
        <f>VLOOKUP($A13,DW_avgs_500ns!$A:$HH,COLUMN(CQ13),FALSE)</f>
        <v>0</v>
      </c>
      <c r="EA13">
        <f>VLOOKUP($A13,DW_avgs_500ns!$A:$HH,COLUMN(CR13),FALSE)</f>
        <v>0</v>
      </c>
      <c r="EB13">
        <f>VLOOKUP($A13,DW_avgs_500ns!$A:$HH,COLUMN(CS13),FALSE)</f>
        <v>0</v>
      </c>
      <c r="EC13">
        <f>VLOOKUP($A13,DW_avgs_500ns!$A:$HH,COLUMN(CT13),FALSE)</f>
        <v>3.3E-3</v>
      </c>
      <c r="ED13">
        <f>VLOOKUP($A13,DW_avgs_500ns!$A:$HH,COLUMN(CU13),FALSE)</f>
        <v>0</v>
      </c>
      <c r="EE13">
        <f>VLOOKUP($A13,DW_avgs_500ns!$A:$HH,COLUMN(CV13),FALSE)</f>
        <v>0</v>
      </c>
      <c r="EF13">
        <f>VLOOKUP($A13,DW_avgs_500ns!$A:$HH,COLUMN(CW13),FALSE)</f>
        <v>0</v>
      </c>
      <c r="EG13">
        <f>VLOOKUP($A13,DW_avgs_500ns!$A:$HH,COLUMN(CX13),FALSE)</f>
        <v>0</v>
      </c>
      <c r="EH13">
        <f>VLOOKUP($A13,DW_avgs_500ns!$A:$HH,COLUMN(CY13),FALSE)</f>
        <v>0</v>
      </c>
      <c r="EI13">
        <f>VLOOKUP($A13,DW_avgs_500ns!$A:$HH,COLUMN(CZ13),FALSE)</f>
        <v>0</v>
      </c>
      <c r="EJ13">
        <f>VLOOKUP($A13,DW_avgs_500ns!$A:$HH,COLUMN(DA13),FALSE)</f>
        <v>0</v>
      </c>
      <c r="EK13">
        <f>VLOOKUP($A13,DW_avgs_500ns!$A:$HH,COLUMN(DB13),FALSE)</f>
        <v>0</v>
      </c>
      <c r="EL13">
        <f>VLOOKUP($A13,DW_avgs_500ns!$A:$HH,COLUMN(DC13),FALSE)</f>
        <v>0</v>
      </c>
      <c r="EM13">
        <f>VLOOKUP($A13,DW_avgs_500ns!$A:$HH,COLUMN(DD13),FALSE)</f>
        <v>2.8500000000000001E-2</v>
      </c>
      <c r="EN13">
        <f>VLOOKUP($A13,DW_avgs_500ns!$A:$HH,COLUMN(DE13),FALSE)</f>
        <v>0</v>
      </c>
      <c r="EO13">
        <f>VLOOKUP($A13,DW_avgs_500ns!$A:$HH,COLUMN(DF13),FALSE)</f>
        <v>7.3000000000000001E-3</v>
      </c>
      <c r="EP13">
        <f>VLOOKUP($A13,DW_avgs_500ns!$A:$HH,COLUMN(DG13),FALSE)</f>
        <v>0</v>
      </c>
      <c r="EQ13">
        <f>VLOOKUP($A13,DW_avgs_500ns!$A:$HH,COLUMN(DH13),FALSE)</f>
        <v>6.1100000000000002E-2</v>
      </c>
      <c r="ER13">
        <f>VLOOKUP($A13,DW_avgs_500ns!$A:$HH,COLUMN(DI13),FALSE)</f>
        <v>0</v>
      </c>
      <c r="ES13">
        <f>VLOOKUP($A13,DW_avgs_500ns!$A:$HH,COLUMN(DJ13),FALSE)</f>
        <v>4.8999999999999998E-3</v>
      </c>
      <c r="ET13">
        <f>VLOOKUP($A13,DW_avgs_500ns!$A:$HH,COLUMN(DK13),FALSE)</f>
        <v>0.61860000000000004</v>
      </c>
      <c r="EU13">
        <f>VLOOKUP($A13,DW_avgs_500ns!$A:$HH,COLUMN(DL13),FALSE)</f>
        <v>0.62429999999999997</v>
      </c>
      <c r="EV13">
        <f>VLOOKUP($A13,DW_avgs_500ns!$A:$HH,COLUMN(DM13),FALSE)</f>
        <v>9.5399999999999999E-2</v>
      </c>
      <c r="EW13">
        <f>VLOOKUP($A13,DW_avgs_500ns!$A:$HH,COLUMN(DN13),FALSE)</f>
        <v>0.43190000000000001</v>
      </c>
      <c r="EX13">
        <f>VLOOKUP($A13,DW_avgs_500ns!$A:$HH,COLUMN(DO13),FALSE)</f>
        <v>0.4042</v>
      </c>
      <c r="EY13">
        <f>VLOOKUP($A13,DW_avgs_500ns!$A:$HH,COLUMN(DP13),FALSE)</f>
        <v>0.56969999999999998</v>
      </c>
      <c r="EZ13">
        <f>VLOOKUP($A13,DW_avgs_500ns!$A:$HH,COLUMN(DQ13),FALSE)</f>
        <v>0.21920000000000001</v>
      </c>
      <c r="FA13">
        <f>VLOOKUP($A13,DW_avgs_500ns!$A:$HH,COLUMN(DR13),FALSE)</f>
        <v>0.4556</v>
      </c>
      <c r="FB13">
        <f>VLOOKUP($A13,DW_avgs_500ns!$A:$HH,COLUMN(DS13),FALSE)</f>
        <v>1.2200000000000001E-2</v>
      </c>
      <c r="FC13">
        <f>VLOOKUP($A13,DW_avgs_500ns!$A:$HH,COLUMN(DT13),FALSE)</f>
        <v>0.27950000000000003</v>
      </c>
      <c r="FD13">
        <f>VLOOKUP($A13,DW_avgs_500ns!$A:$HH,COLUMN(DU13),FALSE)</f>
        <v>0.6341</v>
      </c>
      <c r="FE13">
        <f>VLOOKUP($A13,DW_avgs_500ns!$A:$HH,COLUMN(DV13),FALSE)</f>
        <v>0.67730000000000001</v>
      </c>
      <c r="FF13">
        <f>VLOOKUP($A13,DW_avgs_500ns!$A:$HH,COLUMN(DW13),FALSE)</f>
        <v>0</v>
      </c>
      <c r="FG13">
        <f>VLOOKUP($A13,DW_avgs_500ns!$A:$HH,COLUMN(DX13),FALSE)</f>
        <v>0.2258</v>
      </c>
      <c r="FH13">
        <f>VLOOKUP($A13,DW_avgs_500ns!$A:$HH,COLUMN(DY13),FALSE)</f>
        <v>0.81579999999999997</v>
      </c>
      <c r="FI13">
        <f>VLOOKUP($A13,DW_avgs_500ns!$A:$HH,COLUMN(DZ13),FALSE)</f>
        <v>0.56559999999999999</v>
      </c>
      <c r="FJ13">
        <f>VLOOKUP($A13,DW_avgs_500ns!$A:$HH,COLUMN(EA13),FALSE)</f>
        <v>0.5534</v>
      </c>
      <c r="FK13">
        <f>VLOOKUP($A13,DW_avgs_500ns!$A:$HH,COLUMN(EB13),FALSE)</f>
        <v>0.52729999999999999</v>
      </c>
      <c r="FL13">
        <f>VLOOKUP($A13,DW_avgs_500ns!$A:$HH,COLUMN(EC13),FALSE)</f>
        <v>0.56889999999999996</v>
      </c>
      <c r="FM13">
        <f>VLOOKUP($A13,DW_avgs_500ns!$A:$HH,COLUMN(ED13),FALSE)</f>
        <v>0.59089999999999998</v>
      </c>
      <c r="FN13">
        <f>VLOOKUP($A13,DW_avgs_500ns!$A:$HH,COLUMN(EE13),FALSE)</f>
        <v>0.81579999999999997</v>
      </c>
      <c r="FO13">
        <f>VLOOKUP($A13,DW_avgs_500ns!$A:$HH,COLUMN(EF13),FALSE)</f>
        <v>0.30809999999999998</v>
      </c>
      <c r="FP13">
        <f>VLOOKUP($A13,DW_avgs_500ns!$A:$HH,COLUMN(EG13),FALSE)</f>
        <v>0</v>
      </c>
      <c r="FQ13">
        <f>VLOOKUP($A13,DW_avgs_500ns!$A:$HH,COLUMN(EH13),FALSE)</f>
        <v>0</v>
      </c>
      <c r="FR13">
        <f>VLOOKUP($A13,DW_avgs_500ns!$A:$HH,COLUMN(EI13),FALSE)</f>
        <v>0.67730000000000001</v>
      </c>
      <c r="FS13">
        <f>VLOOKUP($A13,DW_avgs_500ns!$A:$HH,COLUMN(EJ13),FALSE)</f>
        <v>0.81830000000000003</v>
      </c>
      <c r="FT13">
        <f>VLOOKUP($A13,DW_avgs_500ns!$A:$HH,COLUMN(EK13),FALSE)</f>
        <v>0</v>
      </c>
      <c r="FU13">
        <f>VLOOKUP($A13,DW_avgs_500ns!$A:$HH,COLUMN(EL13),FALSE)</f>
        <v>8.0000000000000004E-4</v>
      </c>
      <c r="FV13">
        <f>VLOOKUP($A13,DW_avgs_500ns!$A:$HH,COLUMN(EM13),FALSE)</f>
        <v>2.3999999999999998E-3</v>
      </c>
      <c r="FW13">
        <f>VLOOKUP($A13,DW_avgs_500ns!$A:$HH,COLUMN(EN13),FALSE)</f>
        <v>4.7300000000000002E-2</v>
      </c>
      <c r="FX13">
        <f>VLOOKUP($A13,DW_avgs_500ns!$A:$HH,COLUMN(EO13),FALSE)</f>
        <v>0</v>
      </c>
      <c r="FY13">
        <f>VLOOKUP($A13,DW_avgs_500ns!$A:$HH,COLUMN(EP13),FALSE)</f>
        <v>0</v>
      </c>
      <c r="FZ13">
        <f>VLOOKUP($A13,DW_avgs_500ns!$A:$HH,COLUMN(EQ13),FALSE)</f>
        <v>0</v>
      </c>
      <c r="GA13">
        <f>VLOOKUP($A13,DW_avgs_500ns!$A:$HH,COLUMN(ER13),FALSE)</f>
        <v>0</v>
      </c>
      <c r="GB13">
        <f>VLOOKUP($A13,DW_avgs_500ns!$A:$HH,COLUMN(ES13),FALSE)</f>
        <v>0</v>
      </c>
      <c r="GC13">
        <f>VLOOKUP($A13,DW_avgs_500ns!$A:$HH,COLUMN(ET13),FALSE)</f>
        <v>0</v>
      </c>
      <c r="GD13">
        <f>VLOOKUP($A13,DW_avgs_500ns!$A:$HH,COLUMN(EU13),FALSE)</f>
        <v>0</v>
      </c>
      <c r="GE13">
        <f>VLOOKUP($A13,DW_avgs_500ns!$A:$HH,COLUMN(EV13),FALSE)</f>
        <v>0</v>
      </c>
      <c r="GF13">
        <f>VLOOKUP($A13,DW_avgs_500ns!$A:$HH,COLUMN(EW13),FALSE)</f>
        <v>0.8044</v>
      </c>
      <c r="GG13">
        <f>VLOOKUP($A13,DW_avgs_500ns!$A:$HH,COLUMN(EX13),FALSE)</f>
        <v>0.77590000000000003</v>
      </c>
      <c r="GH13">
        <f>VLOOKUP($A13,DW_avgs_500ns!$A:$HH,COLUMN(EY13),FALSE)</f>
        <v>0</v>
      </c>
      <c r="GI13">
        <f>VLOOKUP($A13,DW_avgs_500ns!$A:$HH,COLUMN(EZ13),FALSE)</f>
        <v>0</v>
      </c>
      <c r="GJ13">
        <f>VLOOKUP($A13,DW_avgs_500ns!$A:$HH,COLUMN(FA13),FALSE)</f>
        <v>0</v>
      </c>
      <c r="GK13">
        <f>VLOOKUP($A13,DW_avgs_500ns!$A:$HH,COLUMN(FB13),FALSE)</f>
        <v>0</v>
      </c>
      <c r="GL13">
        <f>VLOOKUP($A13,DW_avgs_500ns!$A:$HH,COLUMN(FC13),FALSE)</f>
        <v>0</v>
      </c>
      <c r="GM13">
        <f>VLOOKUP($A13,DW_avgs_500ns!$A:$HH,COLUMN(FD13),FALSE)</f>
        <v>0</v>
      </c>
      <c r="GN13">
        <f>VLOOKUP($A13,DW_avgs_500ns!$A:$HH,COLUMN(FE13),FALSE)</f>
        <v>9.4500000000000001E-2</v>
      </c>
      <c r="GO13">
        <f>VLOOKUP($A13,DW_avgs_500ns!$A:$HH,COLUMN(FF13),FALSE)</f>
        <v>0</v>
      </c>
      <c r="GP13">
        <f>VLOOKUP($A13,DW_avgs_500ns!$A:$HH,COLUMN(FG13),FALSE)</f>
        <v>0</v>
      </c>
      <c r="GQ13">
        <f>VLOOKUP($A13,DW_avgs_500ns!$A:$HH,COLUMN(FH13),FALSE)</f>
        <v>0</v>
      </c>
      <c r="GR13">
        <f>VLOOKUP($A13,DW_avgs_500ns!$A:$HH,COLUMN(FI13),FALSE)</f>
        <v>0</v>
      </c>
      <c r="GS13">
        <f>VLOOKUP($A13,DW_avgs_500ns!$A:$HH,COLUMN(FJ13),FALSE)</f>
        <v>0</v>
      </c>
      <c r="GT13">
        <f>VLOOKUP($A13,DW_avgs_500ns!$A:$HH,COLUMN(FK13),FALSE)</f>
        <v>0</v>
      </c>
      <c r="GU13">
        <f>VLOOKUP($A13,DW_avgs_500ns!$A:$HH,COLUMN(FL13),FALSE)</f>
        <v>8.0000000000000004E-4</v>
      </c>
      <c r="GV13">
        <f>VLOOKUP($A13,DW_avgs_500ns!$A:$HH,COLUMN(FM13),FALSE)</f>
        <v>0</v>
      </c>
      <c r="GW13">
        <f>VLOOKUP($A13,DW_avgs_500ns!$A:$HH,COLUMN(FN13),FALSE)</f>
        <v>0</v>
      </c>
      <c r="GX13">
        <f>VLOOKUP($A13,DW_avgs_500ns!$A:$HH,COLUMN(FO13),FALSE)</f>
        <v>0</v>
      </c>
      <c r="GY13">
        <f>VLOOKUP($A13,DW_avgs_500ns!$A:$HH,COLUMN(FP13),FALSE)</f>
        <v>0</v>
      </c>
      <c r="GZ13">
        <f>VLOOKUP($A13,DW_avgs_500ns!$A:$HH,COLUMN(FQ13),FALSE)</f>
        <v>0</v>
      </c>
      <c r="HA13">
        <f>VLOOKUP($A13,DW_avgs_500ns!$A:$HH,COLUMN(FR13),FALSE)</f>
        <v>0</v>
      </c>
      <c r="HB13">
        <f>VLOOKUP($A13,DW_avgs_500ns!$A:$HH,COLUMN(FS13),FALSE)</f>
        <v>0</v>
      </c>
      <c r="HC13">
        <f>VLOOKUP($A13,DW_avgs_500ns!$A:$HH,COLUMN(FT13),FALSE)</f>
        <v>0</v>
      </c>
      <c r="HD13">
        <f>VLOOKUP($A13,DW_avgs_500ns!$A:$HH,COLUMN(FU13),FALSE)</f>
        <v>0</v>
      </c>
      <c r="HE13">
        <f>VLOOKUP($A13,DW_avgs_500ns!$A:$HH,COLUMN(FV13),FALSE)</f>
        <v>0</v>
      </c>
      <c r="HF13">
        <f>VLOOKUP($A13,DW_avgs_500ns!$A:$HH,COLUMN(FW13),FALSE)</f>
        <v>0</v>
      </c>
      <c r="HG13">
        <f>VLOOKUP($A13,DW_avgs_500ns!$A:$HH,COLUMN(FX13),FALSE)</f>
        <v>0</v>
      </c>
      <c r="HH13">
        <f>VLOOKUP($A13,DW_avgs_500ns!$A:$HH,COLUMN(FY13),FALSE)</f>
        <v>0</v>
      </c>
      <c r="HI13">
        <f>VLOOKUP($A13,DW_avgs_500ns!$A:$HH,COLUMN(FZ13),FALSE)</f>
        <v>0</v>
      </c>
      <c r="HJ13">
        <f>VLOOKUP($A13,DW_avgs_500ns!$A:$HH,COLUMN(GA13),FALSE)</f>
        <v>0</v>
      </c>
      <c r="HK13">
        <f>VLOOKUP($A13,DW_avgs_500ns!$A:$HH,COLUMN(GB13),FALSE)</f>
        <v>0</v>
      </c>
      <c r="HL13">
        <f>VLOOKUP($A13,DW_avgs_500ns!$A:$HH,COLUMN(GC13),FALSE)</f>
        <v>0</v>
      </c>
      <c r="HM13">
        <f>VLOOKUP($A13,DW_avgs_500ns!$A:$HH,COLUMN(GD13),FALSE)</f>
        <v>0</v>
      </c>
      <c r="HN13">
        <f>VLOOKUP($A13,DW_avgs_500ns!$A:$HH,COLUMN(GE13),FALSE)</f>
        <v>0.22739999999999999</v>
      </c>
      <c r="HO13">
        <f>VLOOKUP($A13,DW_avgs_500ns!$A:$HH,COLUMN(GF13),FALSE)</f>
        <v>0.29749999999999999</v>
      </c>
      <c r="HP13">
        <f>VLOOKUP($A13,DW_avgs_500ns!$A:$HH,COLUMN(GG13),FALSE)</f>
        <v>0.30969999999999998</v>
      </c>
      <c r="HQ13">
        <f>VLOOKUP($A13,DW_avgs_500ns!$A:$HH,COLUMN(GH13),FALSE)</f>
        <v>3.3399999999999999E-2</v>
      </c>
      <c r="HR13">
        <f>VLOOKUP($A13,DW_avgs_500ns!$A:$HH,COLUMN(GI13),FALSE)</f>
        <v>0</v>
      </c>
      <c r="HS13">
        <f>VLOOKUP($A13,DW_avgs_500ns!$A:$HH,COLUMN(GJ13),FALSE)</f>
        <v>0</v>
      </c>
      <c r="HT13">
        <f>VLOOKUP($A13,DW_avgs_500ns!$A:$HH,COLUMN(GK13),FALSE)</f>
        <v>0</v>
      </c>
      <c r="HU13">
        <f>VLOOKUP($A13,DW_avgs_500ns!$A:$HH,COLUMN(GL13),FALSE)</f>
        <v>1.6000000000000001E-3</v>
      </c>
      <c r="HV13">
        <f>VLOOKUP($A13,DW_avgs_500ns!$A:$HH,COLUMN(GM13),FALSE)</f>
        <v>0.84430000000000005</v>
      </c>
      <c r="HW13">
        <f>VLOOKUP($A13,DW_avgs_500ns!$A:$HH,COLUMN(GN13),FALSE)</f>
        <v>0.40910000000000002</v>
      </c>
      <c r="HX13">
        <f>VLOOKUP($A13,DW_avgs_500ns!$A:$HH,COLUMN(GO13),FALSE)</f>
        <v>0.64790000000000003</v>
      </c>
      <c r="HY13">
        <f>VLOOKUP($A13,DW_avgs_500ns!$A:$HH,COLUMN(GP13),FALSE)</f>
        <v>0.2828</v>
      </c>
      <c r="HZ13">
        <f>VLOOKUP($A13,DW_avgs_500ns!$A:$HH,COLUMN(GQ13),FALSE)</f>
        <v>0</v>
      </c>
      <c r="IA13">
        <f>VLOOKUP($A13,DW_avgs_500ns!$A:$HH,COLUMN(GR13),FALSE)</f>
        <v>7.3000000000000001E-3</v>
      </c>
      <c r="IB13">
        <f>VLOOKUP($A13,DW_avgs_500ns!$A:$HH,COLUMN(GS13),FALSE)</f>
        <v>8.0000000000000004E-4</v>
      </c>
      <c r="IC13">
        <f>VLOOKUP($A13,DW_avgs_500ns!$A:$HH,COLUMN(GT13),FALSE)</f>
        <v>0.1125</v>
      </c>
      <c r="ID13">
        <f>VLOOKUP($A13,DW_avgs_500ns!$A:$HH,COLUMN(GU13),FALSE)</f>
        <v>0.3765</v>
      </c>
      <c r="IE13">
        <f>VLOOKUP($A13,DW_avgs_500ns!$A:$HH,COLUMN(GV13),FALSE)</f>
        <v>0.4385</v>
      </c>
      <c r="IF13">
        <f>VLOOKUP($A13,DW_avgs_500ns!$A:$HH,COLUMN(GW13),FALSE)</f>
        <v>1.6000000000000001E-3</v>
      </c>
      <c r="IG13">
        <f>VLOOKUP($A13,DW_avgs_500ns!$A:$HH,COLUMN(GX13),FALSE)</f>
        <v>6.93E-2</v>
      </c>
      <c r="IH13">
        <f>VLOOKUP($A13,DW_avgs_500ns!$A:$HH,COLUMN(GY13),FALSE)</f>
        <v>0</v>
      </c>
      <c r="II13">
        <f>VLOOKUP($A13,DW_avgs_500ns!$A:$HH,COLUMN(GZ13),FALSE)</f>
        <v>0</v>
      </c>
      <c r="IJ13">
        <f>VLOOKUP($A13,DW_avgs_500ns!$A:$HH,COLUMN(HA13),FALSE)</f>
        <v>0</v>
      </c>
      <c r="IK13">
        <f>VLOOKUP($A13,DW_avgs_500ns!$A:$HH,COLUMN(HB13),FALSE)</f>
        <v>0</v>
      </c>
      <c r="IL13">
        <f>VLOOKUP($A13,DW_avgs_500ns!$A:$HH,COLUMN(HC13),FALSE)</f>
        <v>0</v>
      </c>
      <c r="IM13">
        <f>VLOOKUP($A13,DW_avgs_500ns!$A:$HH,COLUMN(HD13),FALSE)</f>
        <v>1.2200000000000001E-2</v>
      </c>
      <c r="IN13">
        <f>VLOOKUP($A13,DW_avgs_500ns!$A:$HH,COLUMN(HE13),FALSE)</f>
        <v>0</v>
      </c>
      <c r="IO13">
        <f>VLOOKUP($A13,DW_avgs_500ns!$A:$HH,COLUMN(HF13),FALSE)</f>
        <v>0</v>
      </c>
      <c r="IP13">
        <f>VLOOKUP($A13,DW_avgs_500ns!$A:$HH,COLUMN(HG13),FALSE)</f>
        <v>0</v>
      </c>
      <c r="IQ13">
        <f>VLOOKUP($A13,DW_avgs_500ns!$A:$HH,COLUMN(HH13),FALSE)</f>
        <v>0</v>
      </c>
      <c r="IR13" t="str">
        <f>VLOOKUP(A13,pkt_vol!A:H,COLUMN(C13),FALSE)</f>
        <v>906.1267082416239</v>
      </c>
      <c r="IS13" t="str">
        <f>VLOOKUP($A13,pkt_vol!A:H,COLUMN(D13),FALSE)</f>
        <v>120.97805729176432</v>
      </c>
      <c r="IT13" t="str">
        <f>VLOOKUP($A13,pkt_vol!A:H,COLUMN(G13),FALSE)</f>
        <v>0.16850085595500122</v>
      </c>
      <c r="IU13" t="str">
        <f>VLOOKUP($A13,lig_contacts!$A:$U,COLUMN(B13),FALSE)</f>
        <v>14.835982717860928</v>
      </c>
      <c r="IV13" t="str">
        <f>VLOOKUP($A13,lig_contacts!$A:$U,COLUMN(C13),FALSE)</f>
        <v>1.9509347365197287</v>
      </c>
      <c r="IW13">
        <f>VLOOKUP($A13,lig_contacts!$A:$U,COLUMN(D13),FALSE)</f>
        <v>1</v>
      </c>
      <c r="IX13" t="str">
        <f>VLOOKUP($A13,lig_contacts!$A:$U,COLUMN(E13),FALSE)</f>
        <v>1.6560691285562892</v>
      </c>
      <c r="IY13">
        <f>VLOOKUP($A13,lig_contacts!$A:$U,COLUMN(F13),FALSE)</f>
        <v>0.80897164533890598</v>
      </c>
      <c r="IZ13" t="str">
        <f>VLOOKUP($A13,lig_contacts!$A:$U,COLUMN(G13),FALSE)</f>
        <v>0.8754381674411021</v>
      </c>
      <c r="JA13" t="str">
        <f>VLOOKUP($A13,lig_contacts!$A:$U,COLUMN(H13),FALSE)</f>
        <v>2.9852449661693976</v>
      </c>
      <c r="JB13" t="str">
        <f>VLOOKUP($A13,lig_contacts!$A:$U,COLUMN(I13),FALSE)</f>
        <v>0.9421313199626202</v>
      </c>
      <c r="JC13">
        <f>VLOOKUP($A13,lig_contacts!$A:$U,COLUMN(J13),FALSE)</f>
        <v>1</v>
      </c>
      <c r="JD13" t="str">
        <f>VLOOKUP($A13,lig_contacts!$A:$U,COLUMN(K13),FALSE)</f>
        <v>0.1680117388114453</v>
      </c>
      <c r="JE13" t="str">
        <f>VLOOKUP($A13,lig_contacts!$A:$U,COLUMN(L13),FALSE)</f>
        <v>0.3745302545543629</v>
      </c>
      <c r="JF13" t="str">
        <f>VLOOKUP($A13,lig_contacts!$A:$U,COLUMN(M13),FALSE)</f>
        <v>0.1677671802396674</v>
      </c>
      <c r="JG13">
        <f>VLOOKUP($A13,lig_contacts!$A:$U,COLUMN(N13),FALSE)</f>
        <v>0</v>
      </c>
      <c r="JH13">
        <f>VLOOKUP($A13,lig_contacts!$A:$U,COLUMN(O13),FALSE)</f>
        <v>0</v>
      </c>
      <c r="JI13">
        <f>VLOOKUP($A13,lig_contacts!$A:$U,COLUMN(P13),FALSE)</f>
        <v>0</v>
      </c>
      <c r="JJ13" t="str">
        <f>VLOOKUP($A13,lig_contacts!$A:$U,COLUMN(Q13),FALSE)</f>
        <v>19.64530855139806</v>
      </c>
      <c r="JK13" t="str">
        <f>VLOOKUP($A13,lig_contacts!$A:$U,COLUMN(R13),FALSE)</f>
        <v>2.1060909138892563</v>
      </c>
      <c r="JL13">
        <f>VLOOKUP($A13,lig_contacts!$A:$U,COLUMN(S13),FALSE)</f>
        <v>1</v>
      </c>
      <c r="JM13" t="str">
        <f>VLOOKUP($A13,lig_contacts!$A:$U,COLUMN(T13),FALSE)</f>
        <v>0.7551191769897642</v>
      </c>
      <c r="JN13">
        <f>VLOOKUP($A13,lig_contacts!$A:$U,COLUMN(U13),FALSE)</f>
        <v>5.6255059130245602E-2</v>
      </c>
      <c r="JO13">
        <v>1.081</v>
      </c>
      <c r="JP13" s="7" t="s">
        <v>2980</v>
      </c>
      <c r="JQ13">
        <v>1.0860000000000001</v>
      </c>
      <c r="JR13" s="7" t="s">
        <v>2977</v>
      </c>
    </row>
    <row r="14" spans="1:278" x14ac:dyDescent="0.2">
      <c r="A14" t="s">
        <v>81</v>
      </c>
      <c r="B14" s="4">
        <v>3062</v>
      </c>
      <c r="C14" s="2" t="s">
        <v>10</v>
      </c>
      <c r="D14">
        <f t="shared" si="0"/>
        <v>1</v>
      </c>
      <c r="E14">
        <v>0.87939999999999996</v>
      </c>
      <c r="F14" t="s">
        <v>682</v>
      </c>
      <c r="G14">
        <v>0.28989999999999999</v>
      </c>
      <c r="H14">
        <v>3.8600000000000002E-2</v>
      </c>
      <c r="I14">
        <v>0.36120000000000002</v>
      </c>
      <c r="J14">
        <v>9.1700000000000004E-2</v>
      </c>
      <c r="K14">
        <v>0.66910000000000003</v>
      </c>
      <c r="L14">
        <v>0.1148</v>
      </c>
      <c r="M14">
        <v>0.54249999999999998</v>
      </c>
      <c r="N14">
        <v>0.108</v>
      </c>
      <c r="O14">
        <v>8.7093000000000007</v>
      </c>
      <c r="P14">
        <v>0.70989999999999998</v>
      </c>
      <c r="Q14">
        <v>87.87</v>
      </c>
      <c r="R14">
        <v>0.46</v>
      </c>
      <c r="S14">
        <v>11.67</v>
      </c>
      <c r="T14">
        <f>VLOOKUP(A14,R_scores!A:T,3,FALSE)</f>
        <v>-7.4000000000000003E-3</v>
      </c>
      <c r="U14">
        <f>VLOOKUP($A14,R_scores!$A:$T,4,FALSE)</f>
        <v>-4.1799999999999997E-2</v>
      </c>
      <c r="V14">
        <f>VLOOKUP($A14,R_scores!$A:$T,5,FALSE)</f>
        <v>-0.21440000000000001</v>
      </c>
      <c r="W14">
        <f>VLOOKUP($A14,R_scores!$A:$T,6,FALSE)</f>
        <v>0.41799999999999998</v>
      </c>
      <c r="X14">
        <f>VLOOKUP($A14,R_scores!$A:$T,7,FALSE)</f>
        <v>9.5899999999999999E-2</v>
      </c>
      <c r="Y14">
        <f>VLOOKUP($A14,R_scores!$A:$T,8,FALSE)</f>
        <v>0.23480000000000001</v>
      </c>
      <c r="Z14">
        <f>VLOOKUP($A14,R_scores!$A:$T,9,FALSE)</f>
        <v>0.151</v>
      </c>
      <c r="AA14">
        <f>VLOOKUP($A14,R_scores!$A:$T,10,FALSE)</f>
        <v>-0.35589999999999999</v>
      </c>
      <c r="AB14">
        <f>VLOOKUP($A14,R_scores!$A:$T,11,FALSE)</f>
        <v>-4.48E-2</v>
      </c>
      <c r="AC14">
        <f>VLOOKUP($A14,R_scores!$A:$T,12,FALSE)</f>
        <v>-0.20810000000000001</v>
      </c>
      <c r="AD14">
        <f>VLOOKUP($A14,R_scores!$A:$T,13,FALSE)</f>
        <v>-0.223</v>
      </c>
      <c r="AE14">
        <f>VLOOKUP($A14,R_scores!$A:$T,14,FALSE)</f>
        <v>0.1474</v>
      </c>
      <c r="AF14">
        <f>VLOOKUP($A14,R_scores!$A:$T,15,FALSE)</f>
        <v>6.3200000000000006E-2</v>
      </c>
      <c r="AG14">
        <f>VLOOKUP($A14,R_scores!$A:$T,16,FALSE)</f>
        <v>6.5299999999999997E-2</v>
      </c>
      <c r="AH14">
        <f>VLOOKUP($A14,R_scores!$A:$T,17,FALSE)</f>
        <v>0.19209999999999999</v>
      </c>
      <c r="AI14">
        <f>VLOOKUP($A14,R_scores!$A:$T,18,FALSE)</f>
        <v>0.17929999999999999</v>
      </c>
      <c r="AJ14">
        <f>VLOOKUP($A14,R_scores!$A:$T,19,FALSE)</f>
        <v>9.6699999999999994E-2</v>
      </c>
      <c r="AK14">
        <f>VLOOKUP($A14,R_scores!$A:$T,20,FALSE)</f>
        <v>5.1000000000000004E-3</v>
      </c>
      <c r="AL14">
        <f>VLOOKUP($A14,DW_avgs_500ns!$A:$HH,COLUMN(C14),FALSE)</f>
        <v>0</v>
      </c>
      <c r="AM14">
        <f>VLOOKUP($A14,DW_avgs_500ns!$A:$HH,COLUMN(D14),FALSE)</f>
        <v>0</v>
      </c>
      <c r="AN14">
        <f>VLOOKUP($A14,DW_avgs_500ns!$A:$HH,COLUMN(E14),FALSE)</f>
        <v>0</v>
      </c>
      <c r="AO14">
        <f>VLOOKUP($A14,DW_avgs_500ns!$A:$HH,COLUMN(F14),FALSE)</f>
        <v>0</v>
      </c>
      <c r="AP14">
        <f>VLOOKUP($A14,DW_avgs_500ns!$A:$HH,COLUMN(G14),FALSE)</f>
        <v>0</v>
      </c>
      <c r="AQ14">
        <f>VLOOKUP($A14,DW_avgs_500ns!$A:$HH,COLUMN(H14),FALSE)</f>
        <v>0</v>
      </c>
      <c r="AR14">
        <f>VLOOKUP($A14,DW_avgs_500ns!$A:$HH,COLUMN(I14),FALSE)</f>
        <v>0</v>
      </c>
      <c r="AS14">
        <f>VLOOKUP($A14,DW_avgs_500ns!$A:$HH,COLUMN(J14),FALSE)</f>
        <v>0</v>
      </c>
      <c r="AT14">
        <f>VLOOKUP($A14,DW_avgs_500ns!$A:$HH,COLUMN(K14),FALSE)</f>
        <v>0</v>
      </c>
      <c r="AU14">
        <f>VLOOKUP($A14,DW_avgs_500ns!$A:$HH,COLUMN(L14),FALSE)</f>
        <v>0</v>
      </c>
      <c r="AV14">
        <f>VLOOKUP($A14,DW_avgs_500ns!$A:$HH,COLUMN(M14),FALSE)</f>
        <v>0</v>
      </c>
      <c r="AW14">
        <f>VLOOKUP($A14,DW_avgs_500ns!$A:$HH,COLUMN(N14),FALSE)</f>
        <v>0</v>
      </c>
      <c r="AX14">
        <f>VLOOKUP($A14,DW_avgs_500ns!$A:$HH,COLUMN(O14),FALSE)</f>
        <v>0</v>
      </c>
      <c r="AY14">
        <f>VLOOKUP($A14,DW_avgs_500ns!$A:$HH,COLUMN(P14),FALSE)</f>
        <v>0</v>
      </c>
      <c r="AZ14">
        <f>VLOOKUP($A14,DW_avgs_500ns!$A:$HH,COLUMN(Q14),FALSE)</f>
        <v>0</v>
      </c>
      <c r="BA14">
        <f>VLOOKUP($A14,DW_avgs_500ns!$A:$HH,COLUMN(R14),FALSE)</f>
        <v>3.2599999999999997E-2</v>
      </c>
      <c r="BB14">
        <f>VLOOKUP($A14,DW_avgs_500ns!$A:$HH,COLUMN(S14),FALSE)</f>
        <v>0</v>
      </c>
      <c r="BC14">
        <f>VLOOKUP($A14,DW_avgs_500ns!$A:$HH,COLUMN(T14),FALSE)</f>
        <v>2.3999999999999998E-3</v>
      </c>
      <c r="BD14">
        <f>VLOOKUP($A14,DW_avgs_500ns!$A:$HH,COLUMN(U14),FALSE)</f>
        <v>0</v>
      </c>
      <c r="BE14">
        <f>VLOOKUP($A14,DW_avgs_500ns!$A:$HH,COLUMN(V14),FALSE)</f>
        <v>5.2999999999999999E-2</v>
      </c>
      <c r="BF14">
        <f>VLOOKUP($A14,DW_avgs_500ns!$A:$HH,COLUMN(W14),FALSE)</f>
        <v>4.8999999999999998E-3</v>
      </c>
      <c r="BG14">
        <f>VLOOKUP($A14,DW_avgs_500ns!$A:$HH,COLUMN(X14),FALSE)</f>
        <v>0.52159999999999995</v>
      </c>
      <c r="BH14">
        <f>VLOOKUP($A14,DW_avgs_500ns!$A:$HH,COLUMN(Y14),FALSE)</f>
        <v>0</v>
      </c>
      <c r="BI14">
        <f>VLOOKUP($A14,DW_avgs_500ns!$A:$HH,COLUMN(Z14),FALSE)</f>
        <v>0</v>
      </c>
      <c r="BJ14">
        <f>VLOOKUP($A14,DW_avgs_500ns!$A:$HH,COLUMN(AA14),FALSE)</f>
        <v>0</v>
      </c>
      <c r="BK14">
        <f>VLOOKUP($A14,DW_avgs_500ns!$A:$HH,COLUMN(AB14),FALSE)</f>
        <v>0</v>
      </c>
      <c r="BL14">
        <f>VLOOKUP($A14,DW_avgs_500ns!$A:$HH,COLUMN(AC14),FALSE)</f>
        <v>2.8500000000000001E-2</v>
      </c>
      <c r="BM14">
        <f>VLOOKUP($A14,DW_avgs_500ns!$A:$HH,COLUMN(AD14),FALSE)</f>
        <v>0.6895</v>
      </c>
      <c r="BN14">
        <f>VLOOKUP($A14,DW_avgs_500ns!$A:$HH,COLUMN(AE14),FALSE)</f>
        <v>0</v>
      </c>
      <c r="BO14">
        <f>VLOOKUP($A14,DW_avgs_500ns!$A:$HH,COLUMN(AF14),FALSE)</f>
        <v>5.7000000000000002E-3</v>
      </c>
      <c r="BP14">
        <f>VLOOKUP($A14,DW_avgs_500ns!$A:$HH,COLUMN(AG14),FALSE)</f>
        <v>0</v>
      </c>
      <c r="BQ14">
        <f>VLOOKUP($A14,DW_avgs_500ns!$A:$HH,COLUMN(AH14),FALSE)</f>
        <v>0</v>
      </c>
      <c r="BR14">
        <f>VLOOKUP($A14,DW_avgs_500ns!$A:$HH,COLUMN(AI14),FALSE)</f>
        <v>8.2299999999999998E-2</v>
      </c>
      <c r="BS14">
        <f>VLOOKUP($A14,DW_avgs_500ns!$A:$HH,COLUMN(AJ14),FALSE)</f>
        <v>0.1956</v>
      </c>
      <c r="BT14">
        <f>VLOOKUP($A14,DW_avgs_500ns!$A:$HH,COLUMN(AK14),FALSE)</f>
        <v>0.41320000000000001</v>
      </c>
      <c r="BU14">
        <f>VLOOKUP($A14,DW_avgs_500ns!$A:$HH,COLUMN(AL14),FALSE)</f>
        <v>0.53459999999999996</v>
      </c>
      <c r="BV14">
        <f>VLOOKUP($A14,DW_avgs_500ns!$A:$HH,COLUMN(AM14),FALSE)</f>
        <v>0</v>
      </c>
      <c r="BW14">
        <f>VLOOKUP($A14,DW_avgs_500ns!$A:$HH,COLUMN(AN14),FALSE)</f>
        <v>0</v>
      </c>
      <c r="BX14">
        <f>VLOOKUP($A14,DW_avgs_500ns!$A:$HH,COLUMN(AO14),FALSE)</f>
        <v>0.88749999999999996</v>
      </c>
      <c r="BY14">
        <f>VLOOKUP($A14,DW_avgs_500ns!$A:$HH,COLUMN(AP14),FALSE)</f>
        <v>0.1394</v>
      </c>
      <c r="BZ14">
        <f>VLOOKUP($A14,DW_avgs_500ns!$A:$HH,COLUMN(AQ14),FALSE)</f>
        <v>0.13370000000000001</v>
      </c>
      <c r="CA14">
        <f>VLOOKUP($A14,DW_avgs_500ns!$A:$HH,COLUMN(AR14),FALSE)</f>
        <v>0.55659999999999998</v>
      </c>
      <c r="CB14">
        <f>VLOOKUP($A14,DW_avgs_500ns!$A:$HH,COLUMN(AS14),FALSE)</f>
        <v>0</v>
      </c>
      <c r="CC14">
        <f>VLOOKUP($A14,DW_avgs_500ns!$A:$HH,COLUMN(AT14),FALSE)</f>
        <v>0</v>
      </c>
      <c r="CD14">
        <f>VLOOKUP($A14,DW_avgs_500ns!$A:$HH,COLUMN(AU14),FALSE)</f>
        <v>0</v>
      </c>
      <c r="CE14">
        <f>VLOOKUP($A14,DW_avgs_500ns!$A:$HH,COLUMN(AV14),FALSE)</f>
        <v>0</v>
      </c>
      <c r="CF14">
        <f>VLOOKUP($A14,DW_avgs_500ns!$A:$HH,COLUMN(AW14),FALSE)</f>
        <v>0</v>
      </c>
      <c r="CG14">
        <f>VLOOKUP($A14,DW_avgs_500ns!$A:$HH,COLUMN(AX14),FALSE)</f>
        <v>0</v>
      </c>
      <c r="CH14">
        <f>VLOOKUP($A14,DW_avgs_500ns!$A:$HH,COLUMN(AY14),FALSE)</f>
        <v>0</v>
      </c>
      <c r="CI14">
        <f>VLOOKUP($A14,DW_avgs_500ns!$A:$HH,COLUMN(AZ14),FALSE)</f>
        <v>0</v>
      </c>
      <c r="CJ14">
        <f>VLOOKUP($A14,DW_avgs_500ns!$A:$HH,COLUMN(BA14),FALSE)</f>
        <v>0</v>
      </c>
      <c r="CK14">
        <f>VLOOKUP($A14,DW_avgs_500ns!$A:$HH,COLUMN(BB14),FALSE)</f>
        <v>0</v>
      </c>
      <c r="CL14">
        <f>VLOOKUP($A14,DW_avgs_500ns!$A:$HH,COLUMN(BC14),FALSE)</f>
        <v>0</v>
      </c>
      <c r="CM14">
        <f>VLOOKUP($A14,DW_avgs_500ns!$A:$HH,COLUMN(BD14),FALSE)</f>
        <v>0</v>
      </c>
      <c r="CN14">
        <f>VLOOKUP($A14,DW_avgs_500ns!$A:$HH,COLUMN(BE14),FALSE)</f>
        <v>0</v>
      </c>
      <c r="CO14">
        <f>VLOOKUP($A14,DW_avgs_500ns!$A:$HH,COLUMN(BF14),FALSE)</f>
        <v>0</v>
      </c>
      <c r="CP14">
        <f>VLOOKUP($A14,DW_avgs_500ns!$A:$HH,COLUMN(BG14),FALSE)</f>
        <v>0</v>
      </c>
      <c r="CQ14">
        <f>VLOOKUP($A14,DW_avgs_500ns!$A:$HH,COLUMN(BH14),FALSE)</f>
        <v>0</v>
      </c>
      <c r="CR14">
        <f>VLOOKUP($A14,DW_avgs_500ns!$A:$HH,COLUMN(BI14),FALSE)</f>
        <v>0</v>
      </c>
      <c r="CS14">
        <f>VLOOKUP($A14,DW_avgs_500ns!$A:$HH,COLUMN(BJ14),FALSE)</f>
        <v>0</v>
      </c>
      <c r="CT14">
        <f>VLOOKUP($A14,DW_avgs_500ns!$A:$HH,COLUMN(BK14),FALSE)</f>
        <v>0.82799999999999996</v>
      </c>
      <c r="CU14">
        <f>VLOOKUP($A14,DW_avgs_500ns!$A:$HH,COLUMN(BL14),FALSE)</f>
        <v>0.90380000000000005</v>
      </c>
      <c r="CV14">
        <f>VLOOKUP($A14,DW_avgs_500ns!$A:$HH,COLUMN(BM14),FALSE)</f>
        <v>0</v>
      </c>
      <c r="CW14">
        <f>VLOOKUP($A14,DW_avgs_500ns!$A:$HH,COLUMN(BN14),FALSE)</f>
        <v>0</v>
      </c>
      <c r="CX14">
        <f>VLOOKUP($A14,DW_avgs_500ns!$A:$HH,COLUMN(BO14),FALSE)</f>
        <v>0.18579999999999999</v>
      </c>
      <c r="CY14">
        <f>VLOOKUP($A14,DW_avgs_500ns!$A:$HH,COLUMN(BP14),FALSE)</f>
        <v>0.85660000000000003</v>
      </c>
      <c r="CZ14">
        <f>VLOOKUP($A14,DW_avgs_500ns!$A:$HH,COLUMN(BQ14),FALSE)</f>
        <v>0</v>
      </c>
      <c r="DA14">
        <f>VLOOKUP($A14,DW_avgs_500ns!$A:$HH,COLUMN(BR14),FALSE)</f>
        <v>0</v>
      </c>
      <c r="DB14">
        <f>VLOOKUP($A14,DW_avgs_500ns!$A:$HH,COLUMN(BS14),FALSE)</f>
        <v>0.64470000000000005</v>
      </c>
      <c r="DC14">
        <f>VLOOKUP($A14,DW_avgs_500ns!$A:$HH,COLUMN(BT14),FALSE)</f>
        <v>7.3000000000000001E-3</v>
      </c>
      <c r="DD14">
        <f>VLOOKUP($A14,DW_avgs_500ns!$A:$HH,COLUMN(BU14),FALSE)</f>
        <v>0</v>
      </c>
      <c r="DE14">
        <f>VLOOKUP($A14,DW_avgs_500ns!$A:$HH,COLUMN(BV14),FALSE)</f>
        <v>1.6000000000000001E-3</v>
      </c>
      <c r="DF14">
        <f>VLOOKUP($A14,DW_avgs_500ns!$A:$HH,COLUMN(BW14),FALSE)</f>
        <v>0</v>
      </c>
      <c r="DG14">
        <f>VLOOKUP($A14,DW_avgs_500ns!$A:$HH,COLUMN(BX14),FALSE)</f>
        <v>0</v>
      </c>
      <c r="DH14">
        <f>VLOOKUP($A14,DW_avgs_500ns!$A:$HH,COLUMN(BY14),FALSE)</f>
        <v>0</v>
      </c>
      <c r="DI14">
        <f>VLOOKUP($A14,DW_avgs_500ns!$A:$HH,COLUMN(BZ14),FALSE)</f>
        <v>0</v>
      </c>
      <c r="DJ14">
        <f>VLOOKUP($A14,DW_avgs_500ns!$A:$HH,COLUMN(CA14),FALSE)</f>
        <v>0.33989999999999998</v>
      </c>
      <c r="DK14">
        <f>VLOOKUP($A14,DW_avgs_500ns!$A:$HH,COLUMN(CB14),FALSE)</f>
        <v>9.4500000000000001E-2</v>
      </c>
      <c r="DL14">
        <f>VLOOKUP($A14,DW_avgs_500ns!$A:$HH,COLUMN(CC14),FALSE)</f>
        <v>0.79459999999999997</v>
      </c>
      <c r="DM14">
        <f>VLOOKUP($A14,DW_avgs_500ns!$A:$HH,COLUMN(CD14),FALSE)</f>
        <v>0.57950000000000002</v>
      </c>
      <c r="DN14">
        <f>VLOOKUP($A14,DW_avgs_500ns!$A:$HH,COLUMN(CE14),FALSE)</f>
        <v>0.47839999999999999</v>
      </c>
      <c r="DO14">
        <f>VLOOKUP($A14,DW_avgs_500ns!$A:$HH,COLUMN(CF14),FALSE)</f>
        <v>0.33329999999999999</v>
      </c>
      <c r="DP14">
        <f>VLOOKUP($A14,DW_avgs_500ns!$A:$HH,COLUMN(CG14),FALSE)</f>
        <v>0</v>
      </c>
      <c r="DQ14">
        <f>VLOOKUP($A14,DW_avgs_500ns!$A:$HH,COLUMN(CH14),FALSE)</f>
        <v>0</v>
      </c>
      <c r="DR14">
        <f>VLOOKUP($A14,DW_avgs_500ns!$A:$HH,COLUMN(CI14),FALSE)</f>
        <v>0</v>
      </c>
      <c r="DS14">
        <f>VLOOKUP($A14,DW_avgs_500ns!$A:$HH,COLUMN(CJ14),FALSE)</f>
        <v>0</v>
      </c>
      <c r="DT14">
        <f>VLOOKUP($A14,DW_avgs_500ns!$A:$HH,COLUMN(CK14),FALSE)</f>
        <v>0.29260000000000003</v>
      </c>
      <c r="DU14">
        <f>VLOOKUP($A14,DW_avgs_500ns!$A:$HH,COLUMN(CL14),FALSE)</f>
        <v>0.78159999999999996</v>
      </c>
      <c r="DV14">
        <f>VLOOKUP($A14,DW_avgs_500ns!$A:$HH,COLUMN(CM14),FALSE)</f>
        <v>0</v>
      </c>
      <c r="DW14">
        <f>VLOOKUP($A14,DW_avgs_500ns!$A:$HH,COLUMN(CN14),FALSE)</f>
        <v>0</v>
      </c>
      <c r="DX14">
        <f>VLOOKUP($A14,DW_avgs_500ns!$A:$HH,COLUMN(CO14),FALSE)</f>
        <v>0.52810000000000001</v>
      </c>
      <c r="DY14">
        <f>VLOOKUP($A14,DW_avgs_500ns!$A:$HH,COLUMN(CP14),FALSE)</f>
        <v>0.77259999999999995</v>
      </c>
      <c r="DZ14">
        <f>VLOOKUP($A14,DW_avgs_500ns!$A:$HH,COLUMN(CQ14),FALSE)</f>
        <v>0</v>
      </c>
      <c r="EA14">
        <f>VLOOKUP($A14,DW_avgs_500ns!$A:$HH,COLUMN(CR14),FALSE)</f>
        <v>0</v>
      </c>
      <c r="EB14">
        <f>VLOOKUP($A14,DW_avgs_500ns!$A:$HH,COLUMN(CS14),FALSE)</f>
        <v>0</v>
      </c>
      <c r="EC14">
        <f>VLOOKUP($A14,DW_avgs_500ns!$A:$HH,COLUMN(CT14),FALSE)</f>
        <v>1.6000000000000001E-3</v>
      </c>
      <c r="ED14">
        <f>VLOOKUP($A14,DW_avgs_500ns!$A:$HH,COLUMN(CU14),FALSE)</f>
        <v>0</v>
      </c>
      <c r="EE14">
        <f>VLOOKUP($A14,DW_avgs_500ns!$A:$HH,COLUMN(CV14),FALSE)</f>
        <v>0</v>
      </c>
      <c r="EF14">
        <f>VLOOKUP($A14,DW_avgs_500ns!$A:$HH,COLUMN(CW14),FALSE)</f>
        <v>0</v>
      </c>
      <c r="EG14">
        <f>VLOOKUP($A14,DW_avgs_500ns!$A:$HH,COLUMN(CX14),FALSE)</f>
        <v>0</v>
      </c>
      <c r="EH14">
        <f>VLOOKUP($A14,DW_avgs_500ns!$A:$HH,COLUMN(CY14),FALSE)</f>
        <v>0</v>
      </c>
      <c r="EI14">
        <f>VLOOKUP($A14,DW_avgs_500ns!$A:$HH,COLUMN(CZ14),FALSE)</f>
        <v>0</v>
      </c>
      <c r="EJ14">
        <f>VLOOKUP($A14,DW_avgs_500ns!$A:$HH,COLUMN(DA14),FALSE)</f>
        <v>0</v>
      </c>
      <c r="EK14">
        <f>VLOOKUP($A14,DW_avgs_500ns!$A:$HH,COLUMN(DB14),FALSE)</f>
        <v>0</v>
      </c>
      <c r="EL14">
        <f>VLOOKUP($A14,DW_avgs_500ns!$A:$HH,COLUMN(DC14),FALSE)</f>
        <v>0</v>
      </c>
      <c r="EM14">
        <f>VLOOKUP($A14,DW_avgs_500ns!$A:$HH,COLUMN(DD14),FALSE)</f>
        <v>7.4999999999999997E-2</v>
      </c>
      <c r="EN14">
        <f>VLOOKUP($A14,DW_avgs_500ns!$A:$HH,COLUMN(DE14),FALSE)</f>
        <v>0</v>
      </c>
      <c r="EO14">
        <f>VLOOKUP($A14,DW_avgs_500ns!$A:$HH,COLUMN(DF14),FALSE)</f>
        <v>5.2999999999999999E-2</v>
      </c>
      <c r="EP14">
        <f>VLOOKUP($A14,DW_avgs_500ns!$A:$HH,COLUMN(DG14),FALSE)</f>
        <v>0.28849999999999998</v>
      </c>
      <c r="EQ14">
        <f>VLOOKUP($A14,DW_avgs_500ns!$A:$HH,COLUMN(DH14),FALSE)</f>
        <v>0.59740000000000004</v>
      </c>
      <c r="ER14">
        <f>VLOOKUP($A14,DW_avgs_500ns!$A:$HH,COLUMN(DI14),FALSE)</f>
        <v>8.0000000000000004E-4</v>
      </c>
      <c r="ES14">
        <f>VLOOKUP($A14,DW_avgs_500ns!$A:$HH,COLUMN(DJ14),FALSE)</f>
        <v>0.29749999999999999</v>
      </c>
      <c r="ET14">
        <f>VLOOKUP($A14,DW_avgs_500ns!$A:$HH,COLUMN(DK14),FALSE)</f>
        <v>0.22</v>
      </c>
      <c r="EU14">
        <f>VLOOKUP($A14,DW_avgs_500ns!$A:$HH,COLUMN(DL14),FALSE)</f>
        <v>0.3382</v>
      </c>
      <c r="EV14">
        <f>VLOOKUP($A14,DW_avgs_500ns!$A:$HH,COLUMN(DM14),FALSE)</f>
        <v>0</v>
      </c>
      <c r="EW14">
        <f>VLOOKUP($A14,DW_avgs_500ns!$A:$HH,COLUMN(DN14),FALSE)</f>
        <v>0</v>
      </c>
      <c r="EX14">
        <f>VLOOKUP($A14,DW_avgs_500ns!$A:$HH,COLUMN(DO14),FALSE)</f>
        <v>0</v>
      </c>
      <c r="EY14">
        <f>VLOOKUP($A14,DW_avgs_500ns!$A:$HH,COLUMN(DP14),FALSE)</f>
        <v>0</v>
      </c>
      <c r="EZ14">
        <f>VLOOKUP($A14,DW_avgs_500ns!$A:$HH,COLUMN(DQ14),FALSE)</f>
        <v>0</v>
      </c>
      <c r="FA14">
        <f>VLOOKUP($A14,DW_avgs_500ns!$A:$HH,COLUMN(DR14),FALSE)</f>
        <v>0</v>
      </c>
      <c r="FB14">
        <f>VLOOKUP($A14,DW_avgs_500ns!$A:$HH,COLUMN(DS14),FALSE)</f>
        <v>8.0000000000000004E-4</v>
      </c>
      <c r="FC14">
        <f>VLOOKUP($A14,DW_avgs_500ns!$A:$HH,COLUMN(DT14),FALSE)</f>
        <v>5.7000000000000002E-3</v>
      </c>
      <c r="FD14">
        <f>VLOOKUP($A14,DW_avgs_500ns!$A:$HH,COLUMN(DU14),FALSE)</f>
        <v>0.12139999999999999</v>
      </c>
      <c r="FE14">
        <f>VLOOKUP($A14,DW_avgs_500ns!$A:$HH,COLUMN(DV14),FALSE)</f>
        <v>0.52159999999999995</v>
      </c>
      <c r="FF14">
        <f>VLOOKUP($A14,DW_avgs_500ns!$A:$HH,COLUMN(DW14),FALSE)</f>
        <v>0.3553</v>
      </c>
      <c r="FG14">
        <f>VLOOKUP($A14,DW_avgs_500ns!$A:$HH,COLUMN(DX14),FALSE)</f>
        <v>0.6895</v>
      </c>
      <c r="FH14">
        <f>VLOOKUP($A14,DW_avgs_500ns!$A:$HH,COLUMN(DY14),FALSE)</f>
        <v>0.78159999999999996</v>
      </c>
      <c r="FI14">
        <f>VLOOKUP($A14,DW_avgs_500ns!$A:$HH,COLUMN(DZ14),FALSE)</f>
        <v>0.65849999999999997</v>
      </c>
      <c r="FJ14">
        <f>VLOOKUP($A14,DW_avgs_500ns!$A:$HH,COLUMN(EA14),FALSE)</f>
        <v>0</v>
      </c>
      <c r="FK14">
        <f>VLOOKUP($A14,DW_avgs_500ns!$A:$HH,COLUMN(EB14),FALSE)</f>
        <v>0</v>
      </c>
      <c r="FL14">
        <f>VLOOKUP($A14,DW_avgs_500ns!$A:$HH,COLUMN(EC14),FALSE)</f>
        <v>0</v>
      </c>
      <c r="FM14">
        <f>VLOOKUP($A14,DW_avgs_500ns!$A:$HH,COLUMN(ED14),FALSE)</f>
        <v>0</v>
      </c>
      <c r="FN14">
        <f>VLOOKUP($A14,DW_avgs_500ns!$A:$HH,COLUMN(EE14),FALSE)</f>
        <v>0.39850000000000002</v>
      </c>
      <c r="FO14">
        <f>VLOOKUP($A14,DW_avgs_500ns!$A:$HH,COLUMN(EF14),FALSE)</f>
        <v>0.32929999999999998</v>
      </c>
      <c r="FP14">
        <f>VLOOKUP($A14,DW_avgs_500ns!$A:$HH,COLUMN(EG14),FALSE)</f>
        <v>0</v>
      </c>
      <c r="FQ14">
        <f>VLOOKUP($A14,DW_avgs_500ns!$A:$HH,COLUMN(EH14),FALSE)</f>
        <v>0.1769</v>
      </c>
      <c r="FR14">
        <f>VLOOKUP($A14,DW_avgs_500ns!$A:$HH,COLUMN(EI14),FALSE)</f>
        <v>0.76449999999999996</v>
      </c>
      <c r="FS14">
        <f>VLOOKUP($A14,DW_avgs_500ns!$A:$HH,COLUMN(EJ14),FALSE)</f>
        <v>0.73429999999999995</v>
      </c>
      <c r="FT14">
        <f>VLOOKUP($A14,DW_avgs_500ns!$A:$HH,COLUMN(EK14),FALSE)</f>
        <v>0</v>
      </c>
      <c r="FU14">
        <f>VLOOKUP($A14,DW_avgs_500ns!$A:$HH,COLUMN(EL14),FALSE)</f>
        <v>4.65E-2</v>
      </c>
      <c r="FV14">
        <f>VLOOKUP($A14,DW_avgs_500ns!$A:$HH,COLUMN(EM14),FALSE)</f>
        <v>2.2800000000000001E-2</v>
      </c>
      <c r="FW14">
        <f>VLOOKUP($A14,DW_avgs_500ns!$A:$HH,COLUMN(EN14),FALSE)</f>
        <v>9.9400000000000002E-2</v>
      </c>
      <c r="FX14">
        <f>VLOOKUP($A14,DW_avgs_500ns!$A:$HH,COLUMN(EO14),FALSE)</f>
        <v>0</v>
      </c>
      <c r="FY14">
        <f>VLOOKUP($A14,DW_avgs_500ns!$A:$HH,COLUMN(EP14),FALSE)</f>
        <v>0</v>
      </c>
      <c r="FZ14">
        <f>VLOOKUP($A14,DW_avgs_500ns!$A:$HH,COLUMN(EQ14),FALSE)</f>
        <v>0</v>
      </c>
      <c r="GA14">
        <f>VLOOKUP($A14,DW_avgs_500ns!$A:$HH,COLUMN(ER14),FALSE)</f>
        <v>0</v>
      </c>
      <c r="GB14">
        <f>VLOOKUP($A14,DW_avgs_500ns!$A:$HH,COLUMN(ES14),FALSE)</f>
        <v>0</v>
      </c>
      <c r="GC14">
        <f>VLOOKUP($A14,DW_avgs_500ns!$A:$HH,COLUMN(ET14),FALSE)</f>
        <v>0</v>
      </c>
      <c r="GD14">
        <f>VLOOKUP($A14,DW_avgs_500ns!$A:$HH,COLUMN(EU14),FALSE)</f>
        <v>0</v>
      </c>
      <c r="GE14">
        <f>VLOOKUP($A14,DW_avgs_500ns!$A:$HH,COLUMN(EV14),FALSE)</f>
        <v>0</v>
      </c>
      <c r="GF14">
        <f>VLOOKUP($A14,DW_avgs_500ns!$A:$HH,COLUMN(EW14),FALSE)</f>
        <v>0.16539999999999999</v>
      </c>
      <c r="GG14">
        <f>VLOOKUP($A14,DW_avgs_500ns!$A:$HH,COLUMN(EX14),FALSE)</f>
        <v>0.85980000000000001</v>
      </c>
      <c r="GH14">
        <f>VLOOKUP($A14,DW_avgs_500ns!$A:$HH,COLUMN(EY14),FALSE)</f>
        <v>0</v>
      </c>
      <c r="GI14">
        <f>VLOOKUP($A14,DW_avgs_500ns!$A:$HH,COLUMN(EZ14),FALSE)</f>
        <v>9.7999999999999997E-3</v>
      </c>
      <c r="GJ14">
        <f>VLOOKUP($A14,DW_avgs_500ns!$A:$HH,COLUMN(FA14),FALSE)</f>
        <v>0</v>
      </c>
      <c r="GK14">
        <f>VLOOKUP($A14,DW_avgs_500ns!$A:$HH,COLUMN(FB14),FALSE)</f>
        <v>2.0400000000000001E-2</v>
      </c>
      <c r="GL14">
        <f>VLOOKUP($A14,DW_avgs_500ns!$A:$HH,COLUMN(FC14),FALSE)</f>
        <v>0</v>
      </c>
      <c r="GM14">
        <f>VLOOKUP($A14,DW_avgs_500ns!$A:$HH,COLUMN(FD14),FALSE)</f>
        <v>0</v>
      </c>
      <c r="GN14">
        <f>VLOOKUP($A14,DW_avgs_500ns!$A:$HH,COLUMN(FE14),FALSE)</f>
        <v>0</v>
      </c>
      <c r="GO14">
        <f>VLOOKUP($A14,DW_avgs_500ns!$A:$HH,COLUMN(FF14),FALSE)</f>
        <v>0</v>
      </c>
      <c r="GP14">
        <f>VLOOKUP($A14,DW_avgs_500ns!$A:$HH,COLUMN(FG14),FALSE)</f>
        <v>0</v>
      </c>
      <c r="GQ14">
        <f>VLOOKUP($A14,DW_avgs_500ns!$A:$HH,COLUMN(FH14),FALSE)</f>
        <v>0</v>
      </c>
      <c r="GR14">
        <f>VLOOKUP($A14,DW_avgs_500ns!$A:$HH,COLUMN(FI14),FALSE)</f>
        <v>0</v>
      </c>
      <c r="GS14">
        <f>VLOOKUP($A14,DW_avgs_500ns!$A:$HH,COLUMN(FJ14),FALSE)</f>
        <v>0</v>
      </c>
      <c r="GT14">
        <f>VLOOKUP($A14,DW_avgs_500ns!$A:$HH,COLUMN(FK14),FALSE)</f>
        <v>0</v>
      </c>
      <c r="GU14">
        <f>VLOOKUP($A14,DW_avgs_500ns!$A:$HH,COLUMN(FL14),FALSE)</f>
        <v>4.1599999999999998E-2</v>
      </c>
      <c r="GV14">
        <f>VLOOKUP($A14,DW_avgs_500ns!$A:$HH,COLUMN(FM14),FALSE)</f>
        <v>0</v>
      </c>
      <c r="GW14">
        <f>VLOOKUP($A14,DW_avgs_500ns!$A:$HH,COLUMN(FN14),FALSE)</f>
        <v>0</v>
      </c>
      <c r="GX14">
        <f>VLOOKUP($A14,DW_avgs_500ns!$A:$HH,COLUMN(FO14),FALSE)</f>
        <v>0</v>
      </c>
      <c r="GY14">
        <f>VLOOKUP($A14,DW_avgs_500ns!$A:$HH,COLUMN(FP14),FALSE)</f>
        <v>0</v>
      </c>
      <c r="GZ14">
        <f>VLOOKUP($A14,DW_avgs_500ns!$A:$HH,COLUMN(FQ14),FALSE)</f>
        <v>0</v>
      </c>
      <c r="HA14">
        <f>VLOOKUP($A14,DW_avgs_500ns!$A:$HH,COLUMN(FR14),FALSE)</f>
        <v>2.3999999999999998E-3</v>
      </c>
      <c r="HB14">
        <f>VLOOKUP($A14,DW_avgs_500ns!$A:$HH,COLUMN(FS14),FALSE)</f>
        <v>0</v>
      </c>
      <c r="HC14">
        <f>VLOOKUP($A14,DW_avgs_500ns!$A:$HH,COLUMN(FT14),FALSE)</f>
        <v>0</v>
      </c>
      <c r="HD14">
        <f>VLOOKUP($A14,DW_avgs_500ns!$A:$HH,COLUMN(FU14),FALSE)</f>
        <v>0</v>
      </c>
      <c r="HE14">
        <f>VLOOKUP($A14,DW_avgs_500ns!$A:$HH,COLUMN(FV14),FALSE)</f>
        <v>0</v>
      </c>
      <c r="HF14">
        <f>VLOOKUP($A14,DW_avgs_500ns!$A:$HH,COLUMN(FW14),FALSE)</f>
        <v>0</v>
      </c>
      <c r="HG14">
        <f>VLOOKUP($A14,DW_avgs_500ns!$A:$HH,COLUMN(FX14),FALSE)</f>
        <v>0</v>
      </c>
      <c r="HH14">
        <f>VLOOKUP($A14,DW_avgs_500ns!$A:$HH,COLUMN(FY14),FALSE)</f>
        <v>0</v>
      </c>
      <c r="HI14">
        <f>VLOOKUP($A14,DW_avgs_500ns!$A:$HH,COLUMN(FZ14),FALSE)</f>
        <v>2.53E-2</v>
      </c>
      <c r="HJ14">
        <f>VLOOKUP($A14,DW_avgs_500ns!$A:$HH,COLUMN(GA14),FALSE)</f>
        <v>0</v>
      </c>
      <c r="HK14">
        <f>VLOOKUP($A14,DW_avgs_500ns!$A:$HH,COLUMN(GB14),FALSE)</f>
        <v>8.0000000000000004E-4</v>
      </c>
      <c r="HL14">
        <f>VLOOKUP($A14,DW_avgs_500ns!$A:$HH,COLUMN(GC14),FALSE)</f>
        <v>0</v>
      </c>
      <c r="HM14">
        <f>VLOOKUP($A14,DW_avgs_500ns!$A:$HH,COLUMN(GD14),FALSE)</f>
        <v>5.7000000000000002E-3</v>
      </c>
      <c r="HN14">
        <f>VLOOKUP($A14,DW_avgs_500ns!$A:$HH,COLUMN(GE14),FALSE)</f>
        <v>0.80030000000000001</v>
      </c>
      <c r="HO14">
        <f>VLOOKUP($A14,DW_avgs_500ns!$A:$HH,COLUMN(GF14),FALSE)</f>
        <v>0.58030000000000004</v>
      </c>
      <c r="HP14">
        <f>VLOOKUP($A14,DW_avgs_500ns!$A:$HH,COLUMN(GG14),FALSE)</f>
        <v>0.4254</v>
      </c>
      <c r="HQ14">
        <f>VLOOKUP($A14,DW_avgs_500ns!$A:$HH,COLUMN(GH14),FALSE)</f>
        <v>3.5000000000000003E-2</v>
      </c>
      <c r="HR14">
        <f>VLOOKUP($A14,DW_avgs_500ns!$A:$HH,COLUMN(GI14),FALSE)</f>
        <v>0</v>
      </c>
      <c r="HS14">
        <f>VLOOKUP($A14,DW_avgs_500ns!$A:$HH,COLUMN(GJ14),FALSE)</f>
        <v>1.06E-2</v>
      </c>
      <c r="HT14">
        <f>VLOOKUP($A14,DW_avgs_500ns!$A:$HH,COLUMN(GK14),FALSE)</f>
        <v>3.4200000000000001E-2</v>
      </c>
      <c r="HU14">
        <f>VLOOKUP($A14,DW_avgs_500ns!$A:$HH,COLUMN(GL14),FALSE)</f>
        <v>0.31869999999999998</v>
      </c>
      <c r="HV14">
        <f>VLOOKUP($A14,DW_avgs_500ns!$A:$HH,COLUMN(GM14),FALSE)</f>
        <v>0.45229999999999998</v>
      </c>
      <c r="HW14">
        <f>VLOOKUP($A14,DW_avgs_500ns!$A:$HH,COLUMN(GN14),FALSE)</f>
        <v>0.33660000000000001</v>
      </c>
      <c r="HX14">
        <f>VLOOKUP($A14,DW_avgs_500ns!$A:$HH,COLUMN(GO14),FALSE)</f>
        <v>8.0699999999999994E-2</v>
      </c>
      <c r="HY14">
        <f>VLOOKUP($A14,DW_avgs_500ns!$A:$HH,COLUMN(GP14),FALSE)</f>
        <v>3.0200000000000001E-2</v>
      </c>
      <c r="HZ14">
        <f>VLOOKUP($A14,DW_avgs_500ns!$A:$HH,COLUMN(GQ14),FALSE)</f>
        <v>0</v>
      </c>
      <c r="IA14">
        <f>VLOOKUP($A14,DW_avgs_500ns!$A:$HH,COLUMN(GR14),FALSE)</f>
        <v>0</v>
      </c>
      <c r="IB14">
        <f>VLOOKUP($A14,DW_avgs_500ns!$A:$HH,COLUMN(GS14),FALSE)</f>
        <v>0</v>
      </c>
      <c r="IC14">
        <f>VLOOKUP($A14,DW_avgs_500ns!$A:$HH,COLUMN(GT14),FALSE)</f>
        <v>3.7499999999999999E-2</v>
      </c>
      <c r="ID14">
        <f>VLOOKUP($A14,DW_avgs_500ns!$A:$HH,COLUMN(GU14),FALSE)</f>
        <v>0.54690000000000005</v>
      </c>
      <c r="IE14">
        <f>VLOOKUP($A14,DW_avgs_500ns!$A:$HH,COLUMN(GV14),FALSE)</f>
        <v>0.1051</v>
      </c>
      <c r="IF14">
        <f>VLOOKUP($A14,DW_avgs_500ns!$A:$HH,COLUMN(GW14),FALSE)</f>
        <v>0</v>
      </c>
      <c r="IG14">
        <f>VLOOKUP($A14,DW_avgs_500ns!$A:$HH,COLUMN(GX14),FALSE)</f>
        <v>0</v>
      </c>
      <c r="IH14">
        <f>VLOOKUP($A14,DW_avgs_500ns!$A:$HH,COLUMN(GY14),FALSE)</f>
        <v>0</v>
      </c>
      <c r="II14">
        <f>VLOOKUP($A14,DW_avgs_500ns!$A:$HH,COLUMN(GZ14),FALSE)</f>
        <v>0</v>
      </c>
      <c r="IJ14">
        <f>VLOOKUP($A14,DW_avgs_500ns!$A:$HH,COLUMN(HA14),FALSE)</f>
        <v>0</v>
      </c>
      <c r="IK14">
        <f>VLOOKUP($A14,DW_avgs_500ns!$A:$HH,COLUMN(HB14),FALSE)</f>
        <v>0</v>
      </c>
      <c r="IL14">
        <f>VLOOKUP($A14,DW_avgs_500ns!$A:$HH,COLUMN(HC14),FALSE)</f>
        <v>0</v>
      </c>
      <c r="IM14">
        <f>VLOOKUP($A14,DW_avgs_500ns!$A:$HH,COLUMN(HD14),FALSE)</f>
        <v>0</v>
      </c>
      <c r="IN14">
        <f>VLOOKUP($A14,DW_avgs_500ns!$A:$HH,COLUMN(HE14),FALSE)</f>
        <v>0</v>
      </c>
      <c r="IO14">
        <f>VLOOKUP($A14,DW_avgs_500ns!$A:$HH,COLUMN(HF14),FALSE)</f>
        <v>0</v>
      </c>
      <c r="IP14">
        <f>VLOOKUP($A14,DW_avgs_500ns!$A:$HH,COLUMN(HG14),FALSE)</f>
        <v>0</v>
      </c>
      <c r="IQ14">
        <f>VLOOKUP($A14,DW_avgs_500ns!$A:$HH,COLUMN(HH14),FALSE)</f>
        <v>0</v>
      </c>
      <c r="IR14">
        <f>VLOOKUP(A14,pkt_vol!A:H,COLUMN(C14),FALSE)</f>
        <v>958.869015244151</v>
      </c>
      <c r="IS14" t="str">
        <f>VLOOKUP($A14,pkt_vol!A:H,COLUMN(D14),FALSE)</f>
        <v>111.38144847435714</v>
      </c>
      <c r="IT14">
        <f>VLOOKUP($A14,pkt_vol!A:H,COLUMN(G14),FALSE)</f>
        <v>8.1927121545610104E-2</v>
      </c>
      <c r="IU14" t="str">
        <f>VLOOKUP($A14,lig_contacts!$A:$U,COLUMN(B14),FALSE)</f>
        <v>15.35061547240564</v>
      </c>
      <c r="IV14" t="str">
        <f>VLOOKUP($A14,lig_contacts!$A:$U,COLUMN(C14),FALSE)</f>
        <v>1.494016839666613</v>
      </c>
      <c r="IW14">
        <f>VLOOKUP($A14,lig_contacts!$A:$U,COLUMN(D14),FALSE)</f>
        <v>1</v>
      </c>
      <c r="IX14" t="str">
        <f>VLOOKUP($A14,lig_contacts!$A:$U,COLUMN(E14),FALSE)</f>
        <v>1.182440694546344</v>
      </c>
      <c r="IY14" t="str">
        <f>VLOOKUP($A14,lig_contacts!$A:$U,COLUMN(F14),FALSE)</f>
        <v>0.5315280130554694</v>
      </c>
      <c r="IZ14" t="str">
        <f>VLOOKUP($A14,lig_contacts!$A:$U,COLUMN(G14),FALSE)</f>
        <v>0.9910328523681422</v>
      </c>
      <c r="JA14" t="str">
        <f>VLOOKUP($A14,lig_contacts!$A:$U,COLUMN(H14),FALSE)</f>
        <v>2.2677916360968453</v>
      </c>
      <c r="JB14" t="str">
        <f>VLOOKUP($A14,lig_contacts!$A:$U,COLUMN(I14),FALSE)</f>
        <v>0.9604260689474772</v>
      </c>
      <c r="JC14" t="str">
        <f>VLOOKUP($A14,lig_contacts!$A:$U,COLUMN(J14),FALSE)</f>
        <v>0.9991848047607402</v>
      </c>
      <c r="JD14" t="str">
        <f>VLOOKUP($A14,lig_contacts!$A:$U,COLUMN(K14),FALSE)</f>
        <v>0.7960381511371973</v>
      </c>
      <c r="JE14" t="str">
        <f>VLOOKUP($A14,lig_contacts!$A:$U,COLUMN(L14),FALSE)</f>
        <v>0.4047576614493388</v>
      </c>
      <c r="JF14" t="str">
        <f>VLOOKUP($A14,lig_contacts!$A:$U,COLUMN(M14),FALSE)</f>
        <v>0.7953044754218636</v>
      </c>
      <c r="JG14">
        <f>VLOOKUP($A14,lig_contacts!$A:$U,COLUMN(N14),FALSE)</f>
        <v>0</v>
      </c>
      <c r="JH14">
        <f>VLOOKUP($A14,lig_contacts!$A:$U,COLUMN(O14),FALSE)</f>
        <v>0</v>
      </c>
      <c r="JI14">
        <f>VLOOKUP($A14,lig_contacts!$A:$U,COLUMN(P14),FALSE)</f>
        <v>0</v>
      </c>
      <c r="JJ14" t="str">
        <f>VLOOKUP($A14,lig_contacts!$A:$U,COLUMN(Q14),FALSE)</f>
        <v>19.59688595418603</v>
      </c>
      <c r="JK14" t="str">
        <f>VLOOKUP($A14,lig_contacts!$A:$U,COLUMN(R14),FALSE)</f>
        <v>1.9655382863612767</v>
      </c>
      <c r="JL14">
        <f>VLOOKUP($A14,lig_contacts!$A:$U,COLUMN(S14),FALSE)</f>
        <v>1</v>
      </c>
      <c r="JM14" t="str">
        <f>VLOOKUP($A14,lig_contacts!$A:$U,COLUMN(T14),FALSE)</f>
        <v>0.7852307502139468</v>
      </c>
      <c r="JN14">
        <f>VLOOKUP($A14,lig_contacts!$A:$U,COLUMN(U14),FALSE)</f>
        <v>5.2308029285429401E-2</v>
      </c>
      <c r="JO14">
        <v>1.786</v>
      </c>
      <c r="JP14">
        <v>0.67900000000000005</v>
      </c>
      <c r="JQ14">
        <v>0.60899999999999999</v>
      </c>
      <c r="JR14">
        <v>0.91600000000000004</v>
      </c>
    </row>
    <row r="15" spans="1:278" x14ac:dyDescent="0.2">
      <c r="A15" t="s">
        <v>82</v>
      </c>
      <c r="B15" s="4">
        <v>3063</v>
      </c>
      <c r="C15" s="2" t="s">
        <v>10</v>
      </c>
      <c r="D15">
        <f t="shared" si="0"/>
        <v>1</v>
      </c>
      <c r="E15">
        <v>0.84209999999999996</v>
      </c>
      <c r="F15" t="s">
        <v>703</v>
      </c>
      <c r="G15">
        <v>0.35170000000000001</v>
      </c>
      <c r="H15">
        <v>6.6699999999999995E-2</v>
      </c>
      <c r="I15">
        <v>0.49919999999999998</v>
      </c>
      <c r="J15">
        <v>0.125</v>
      </c>
      <c r="K15">
        <v>0.70489999999999997</v>
      </c>
      <c r="L15">
        <v>0.16950000000000001</v>
      </c>
      <c r="M15">
        <v>0.61950000000000005</v>
      </c>
      <c r="N15">
        <v>0.14860000000000001</v>
      </c>
      <c r="O15">
        <v>12.597899999999999</v>
      </c>
      <c r="P15">
        <v>2.2921</v>
      </c>
      <c r="Q15">
        <v>6.14</v>
      </c>
      <c r="R15">
        <v>58.17</v>
      </c>
      <c r="S15">
        <v>35.69</v>
      </c>
      <c r="T15">
        <f>VLOOKUP(A15,R_scores!A:T,3,FALSE)</f>
        <v>-3.7499999999999999E-2</v>
      </c>
      <c r="U15">
        <f>VLOOKUP($A15,R_scores!$A:$T,4,FALSE)</f>
        <v>6.5000000000000002E-2</v>
      </c>
      <c r="V15">
        <f>VLOOKUP($A15,R_scores!$A:$T,5,FALSE)</f>
        <v>2.0000000000000001E-4</v>
      </c>
      <c r="W15">
        <f>VLOOKUP($A15,R_scores!$A:$T,6,FALSE)</f>
        <v>0.10539999999999999</v>
      </c>
      <c r="X15">
        <f>VLOOKUP($A15,R_scores!$A:$T,7,FALSE)</f>
        <v>1.8599999999999998E-2</v>
      </c>
      <c r="Y15">
        <f>VLOOKUP($A15,R_scores!$A:$T,8,FALSE)</f>
        <v>-2.7799999999999998E-2</v>
      </c>
      <c r="Z15">
        <f>VLOOKUP($A15,R_scores!$A:$T,9,FALSE)</f>
        <v>-3.44E-2</v>
      </c>
      <c r="AA15">
        <f>VLOOKUP($A15,R_scores!$A:$T,10,FALSE)</f>
        <v>0.16900000000000001</v>
      </c>
      <c r="AB15">
        <f>VLOOKUP($A15,R_scores!$A:$T,11,FALSE)</f>
        <v>-0.1338</v>
      </c>
      <c r="AC15">
        <f>VLOOKUP($A15,R_scores!$A:$T,12,FALSE)</f>
        <v>-1.3899999999999999E-2</v>
      </c>
      <c r="AD15">
        <f>VLOOKUP($A15,R_scores!$A:$T,13,FALSE)</f>
        <v>-2.0000000000000001E-4</v>
      </c>
      <c r="AE15">
        <f>VLOOKUP($A15,R_scores!$A:$T,14,FALSE)</f>
        <v>-1.9900000000000001E-2</v>
      </c>
      <c r="AF15">
        <f>VLOOKUP($A15,R_scores!$A:$T,15,FALSE)</f>
        <v>9.3899999999999997E-2</v>
      </c>
      <c r="AG15">
        <f>VLOOKUP($A15,R_scores!$A:$T,16,FALSE)</f>
        <v>-4.9099999999999998E-2</v>
      </c>
      <c r="AH15">
        <f>VLOOKUP($A15,R_scores!$A:$T,17,FALSE)</f>
        <v>-7.7799999999999994E-2</v>
      </c>
      <c r="AI15">
        <f>VLOOKUP($A15,R_scores!$A:$T,18,FALSE)</f>
        <v>0.39489999999999997</v>
      </c>
      <c r="AJ15">
        <f>VLOOKUP($A15,R_scores!$A:$T,19,FALSE)</f>
        <v>0.2155</v>
      </c>
      <c r="AK15">
        <f>VLOOKUP($A15,R_scores!$A:$T,20,FALSE)</f>
        <v>0.1381</v>
      </c>
      <c r="AL15">
        <f>VLOOKUP($A15,DW_avgs_500ns!$A:$HH,COLUMN(C15),FALSE)</f>
        <v>0</v>
      </c>
      <c r="AM15">
        <f>VLOOKUP($A15,DW_avgs_500ns!$A:$HH,COLUMN(D15),FALSE)</f>
        <v>0</v>
      </c>
      <c r="AN15">
        <f>VLOOKUP($A15,DW_avgs_500ns!$A:$HH,COLUMN(E15),FALSE)</f>
        <v>0</v>
      </c>
      <c r="AO15">
        <f>VLOOKUP($A15,DW_avgs_500ns!$A:$HH,COLUMN(F15),FALSE)</f>
        <v>2.6100000000000002E-2</v>
      </c>
      <c r="AP15">
        <f>VLOOKUP($A15,DW_avgs_500ns!$A:$HH,COLUMN(G15),FALSE)</f>
        <v>0</v>
      </c>
      <c r="AQ15">
        <f>VLOOKUP($A15,DW_avgs_500ns!$A:$HH,COLUMN(H15),FALSE)</f>
        <v>5.7000000000000002E-3</v>
      </c>
      <c r="AR15">
        <f>VLOOKUP($A15,DW_avgs_500ns!$A:$HH,COLUMN(I15),FALSE)</f>
        <v>1.9599999999999999E-2</v>
      </c>
      <c r="AS15">
        <f>VLOOKUP($A15,DW_avgs_500ns!$A:$HH,COLUMN(J15),FALSE)</f>
        <v>0.17519999999999999</v>
      </c>
      <c r="AT15">
        <f>VLOOKUP($A15,DW_avgs_500ns!$A:$HH,COLUMN(K15),FALSE)</f>
        <v>0</v>
      </c>
      <c r="AU15">
        <f>VLOOKUP($A15,DW_avgs_500ns!$A:$HH,COLUMN(L15),FALSE)</f>
        <v>3.3E-3</v>
      </c>
      <c r="AV15">
        <f>VLOOKUP($A15,DW_avgs_500ns!$A:$HH,COLUMN(M15),FALSE)</f>
        <v>0</v>
      </c>
      <c r="AW15">
        <f>VLOOKUP($A15,DW_avgs_500ns!$A:$HH,COLUMN(N15),FALSE)</f>
        <v>0</v>
      </c>
      <c r="AX15">
        <f>VLOOKUP($A15,DW_avgs_500ns!$A:$HH,COLUMN(O15),FALSE)</f>
        <v>0</v>
      </c>
      <c r="AY15">
        <f>VLOOKUP($A15,DW_avgs_500ns!$A:$HH,COLUMN(P15),FALSE)</f>
        <v>0</v>
      </c>
      <c r="AZ15">
        <f>VLOOKUP($A15,DW_avgs_500ns!$A:$HH,COLUMN(Q15),FALSE)</f>
        <v>0</v>
      </c>
      <c r="BA15">
        <f>VLOOKUP($A15,DW_avgs_500ns!$A:$HH,COLUMN(R15),FALSE)</f>
        <v>5.3800000000000001E-2</v>
      </c>
      <c r="BB15">
        <f>VLOOKUP($A15,DW_avgs_500ns!$A:$HH,COLUMN(S15),FALSE)</f>
        <v>0.69679999999999997</v>
      </c>
      <c r="BC15">
        <f>VLOOKUP($A15,DW_avgs_500ns!$A:$HH,COLUMN(T15),FALSE)</f>
        <v>0.85570000000000002</v>
      </c>
      <c r="BD15">
        <f>VLOOKUP($A15,DW_avgs_500ns!$A:$HH,COLUMN(U15),FALSE)</f>
        <v>1.8700000000000001E-2</v>
      </c>
      <c r="BE15">
        <f>VLOOKUP($A15,DW_avgs_500ns!$A:$HH,COLUMN(V15),FALSE)</f>
        <v>6.5199999999999994E-2</v>
      </c>
      <c r="BF15">
        <f>VLOOKUP($A15,DW_avgs_500ns!$A:$HH,COLUMN(W15),FALSE)</f>
        <v>0.1239</v>
      </c>
      <c r="BG15">
        <f>VLOOKUP($A15,DW_avgs_500ns!$A:$HH,COLUMN(X15),FALSE)</f>
        <v>0.1923</v>
      </c>
      <c r="BH15">
        <f>VLOOKUP($A15,DW_avgs_500ns!$A:$HH,COLUMN(Y15),FALSE)</f>
        <v>0</v>
      </c>
      <c r="BI15">
        <f>VLOOKUP($A15,DW_avgs_500ns!$A:$HH,COLUMN(Z15),FALSE)</f>
        <v>0</v>
      </c>
      <c r="BJ15">
        <f>VLOOKUP($A15,DW_avgs_500ns!$A:$HH,COLUMN(AA15),FALSE)</f>
        <v>0</v>
      </c>
      <c r="BK15">
        <f>VLOOKUP($A15,DW_avgs_500ns!$A:$HH,COLUMN(AB15),FALSE)</f>
        <v>0</v>
      </c>
      <c r="BL15">
        <f>VLOOKUP($A15,DW_avgs_500ns!$A:$HH,COLUMN(AC15),FALSE)</f>
        <v>0</v>
      </c>
      <c r="BM15">
        <f>VLOOKUP($A15,DW_avgs_500ns!$A:$HH,COLUMN(AD15),FALSE)</f>
        <v>8.3099999999999993E-2</v>
      </c>
      <c r="BN15">
        <f>VLOOKUP($A15,DW_avgs_500ns!$A:$HH,COLUMN(AE15),FALSE)</f>
        <v>0</v>
      </c>
      <c r="BO15">
        <f>VLOOKUP($A15,DW_avgs_500ns!$A:$HH,COLUMN(AF15),FALSE)</f>
        <v>0</v>
      </c>
      <c r="BP15">
        <f>VLOOKUP($A15,DW_avgs_500ns!$A:$HH,COLUMN(AG15),FALSE)</f>
        <v>0</v>
      </c>
      <c r="BQ15">
        <f>VLOOKUP($A15,DW_avgs_500ns!$A:$HH,COLUMN(AH15),FALSE)</f>
        <v>2.8500000000000001E-2</v>
      </c>
      <c r="BR15">
        <f>VLOOKUP($A15,DW_avgs_500ns!$A:$HH,COLUMN(AI15),FALSE)</f>
        <v>0.64470000000000005</v>
      </c>
      <c r="BS15">
        <f>VLOOKUP($A15,DW_avgs_500ns!$A:$HH,COLUMN(AJ15),FALSE)</f>
        <v>0.70169999999999999</v>
      </c>
      <c r="BT15">
        <f>VLOOKUP($A15,DW_avgs_500ns!$A:$HH,COLUMN(AK15),FALSE)</f>
        <v>0.21840000000000001</v>
      </c>
      <c r="BU15">
        <f>VLOOKUP($A15,DW_avgs_500ns!$A:$HH,COLUMN(AL15),FALSE)</f>
        <v>1.8700000000000001E-2</v>
      </c>
      <c r="BV15">
        <f>VLOOKUP($A15,DW_avgs_500ns!$A:$HH,COLUMN(AM15),FALSE)</f>
        <v>8.0000000000000004E-4</v>
      </c>
      <c r="BW15">
        <f>VLOOKUP($A15,DW_avgs_500ns!$A:$HH,COLUMN(AN15),FALSE)</f>
        <v>1.6299999999999999E-2</v>
      </c>
      <c r="BX15">
        <f>VLOOKUP($A15,DW_avgs_500ns!$A:$HH,COLUMN(AO15),FALSE)</f>
        <v>0.61860000000000004</v>
      </c>
      <c r="BY15">
        <f>VLOOKUP($A15,DW_avgs_500ns!$A:$HH,COLUMN(AP15),FALSE)</f>
        <v>0.15570000000000001</v>
      </c>
      <c r="BZ15">
        <f>VLOOKUP($A15,DW_avgs_500ns!$A:$HH,COLUMN(AQ15),FALSE)</f>
        <v>0</v>
      </c>
      <c r="CA15">
        <f>VLOOKUP($A15,DW_avgs_500ns!$A:$HH,COLUMN(AR15),FALSE)</f>
        <v>2.3999999999999998E-3</v>
      </c>
      <c r="CB15">
        <f>VLOOKUP($A15,DW_avgs_500ns!$A:$HH,COLUMN(AS15),FALSE)</f>
        <v>0</v>
      </c>
      <c r="CC15">
        <f>VLOOKUP($A15,DW_avgs_500ns!$A:$HH,COLUMN(AT15),FALSE)</f>
        <v>0</v>
      </c>
      <c r="CD15">
        <f>VLOOKUP($A15,DW_avgs_500ns!$A:$HH,COLUMN(AU15),FALSE)</f>
        <v>0</v>
      </c>
      <c r="CE15">
        <f>VLOOKUP($A15,DW_avgs_500ns!$A:$HH,COLUMN(AV15),FALSE)</f>
        <v>0</v>
      </c>
      <c r="CF15">
        <f>VLOOKUP($A15,DW_avgs_500ns!$A:$HH,COLUMN(AW15),FALSE)</f>
        <v>0</v>
      </c>
      <c r="CG15">
        <f>VLOOKUP($A15,DW_avgs_500ns!$A:$HH,COLUMN(AX15),FALSE)</f>
        <v>0</v>
      </c>
      <c r="CH15">
        <f>VLOOKUP($A15,DW_avgs_500ns!$A:$HH,COLUMN(AY15),FALSE)</f>
        <v>0</v>
      </c>
      <c r="CI15">
        <f>VLOOKUP($A15,DW_avgs_500ns!$A:$HH,COLUMN(AZ15),FALSE)</f>
        <v>0</v>
      </c>
      <c r="CJ15">
        <f>VLOOKUP($A15,DW_avgs_500ns!$A:$HH,COLUMN(BA15),FALSE)</f>
        <v>0</v>
      </c>
      <c r="CK15">
        <f>VLOOKUP($A15,DW_avgs_500ns!$A:$HH,COLUMN(BB15),FALSE)</f>
        <v>0</v>
      </c>
      <c r="CL15">
        <f>VLOOKUP($A15,DW_avgs_500ns!$A:$HH,COLUMN(BC15),FALSE)</f>
        <v>0</v>
      </c>
      <c r="CM15">
        <f>VLOOKUP($A15,DW_avgs_500ns!$A:$HH,COLUMN(BD15),FALSE)</f>
        <v>0</v>
      </c>
      <c r="CN15">
        <f>VLOOKUP($A15,DW_avgs_500ns!$A:$HH,COLUMN(BE15),FALSE)</f>
        <v>0</v>
      </c>
      <c r="CO15">
        <f>VLOOKUP($A15,DW_avgs_500ns!$A:$HH,COLUMN(BF15),FALSE)</f>
        <v>0</v>
      </c>
      <c r="CP15">
        <f>VLOOKUP($A15,DW_avgs_500ns!$A:$HH,COLUMN(BG15),FALSE)</f>
        <v>0</v>
      </c>
      <c r="CQ15">
        <f>VLOOKUP($A15,DW_avgs_500ns!$A:$HH,COLUMN(BH15),FALSE)</f>
        <v>0</v>
      </c>
      <c r="CR15">
        <f>VLOOKUP($A15,DW_avgs_500ns!$A:$HH,COLUMN(BI15),FALSE)</f>
        <v>0</v>
      </c>
      <c r="CS15">
        <f>VLOOKUP($A15,DW_avgs_500ns!$A:$HH,COLUMN(BJ15),FALSE)</f>
        <v>0</v>
      </c>
      <c r="CT15">
        <f>VLOOKUP($A15,DW_avgs_500ns!$A:$HH,COLUMN(BK15),FALSE)</f>
        <v>0</v>
      </c>
      <c r="CU15">
        <f>VLOOKUP($A15,DW_avgs_500ns!$A:$HH,COLUMN(BL15),FALSE)</f>
        <v>8.0000000000000004E-4</v>
      </c>
      <c r="CV15">
        <f>VLOOKUP($A15,DW_avgs_500ns!$A:$HH,COLUMN(BM15),FALSE)</f>
        <v>0</v>
      </c>
      <c r="CW15">
        <f>VLOOKUP($A15,DW_avgs_500ns!$A:$HH,COLUMN(BN15),FALSE)</f>
        <v>0</v>
      </c>
      <c r="CX15">
        <f>VLOOKUP($A15,DW_avgs_500ns!$A:$HH,COLUMN(BO15),FALSE)</f>
        <v>0</v>
      </c>
      <c r="CY15">
        <f>VLOOKUP($A15,DW_avgs_500ns!$A:$HH,COLUMN(BP15),FALSE)</f>
        <v>0</v>
      </c>
      <c r="CZ15">
        <f>VLOOKUP($A15,DW_avgs_500ns!$A:$HH,COLUMN(BQ15),FALSE)</f>
        <v>0</v>
      </c>
      <c r="DA15">
        <f>VLOOKUP($A15,DW_avgs_500ns!$A:$HH,COLUMN(BR15),FALSE)</f>
        <v>0</v>
      </c>
      <c r="DB15">
        <f>VLOOKUP($A15,DW_avgs_500ns!$A:$HH,COLUMN(BS15),FALSE)</f>
        <v>0.32929999999999998</v>
      </c>
      <c r="DC15">
        <f>VLOOKUP($A15,DW_avgs_500ns!$A:$HH,COLUMN(BT15),FALSE)</f>
        <v>3.7499999999999999E-2</v>
      </c>
      <c r="DD15">
        <f>VLOOKUP($A15,DW_avgs_500ns!$A:$HH,COLUMN(BU15),FALSE)</f>
        <v>0</v>
      </c>
      <c r="DE15">
        <f>VLOOKUP($A15,DW_avgs_500ns!$A:$HH,COLUMN(BV15),FALSE)</f>
        <v>0</v>
      </c>
      <c r="DF15">
        <f>VLOOKUP($A15,DW_avgs_500ns!$A:$HH,COLUMN(BW15),FALSE)</f>
        <v>0</v>
      </c>
      <c r="DG15">
        <f>VLOOKUP($A15,DW_avgs_500ns!$A:$HH,COLUMN(BX15),FALSE)</f>
        <v>0</v>
      </c>
      <c r="DH15">
        <f>VLOOKUP($A15,DW_avgs_500ns!$A:$HH,COLUMN(BY15),FALSE)</f>
        <v>0</v>
      </c>
      <c r="DI15">
        <f>VLOOKUP($A15,DW_avgs_500ns!$A:$HH,COLUMN(BZ15),FALSE)</f>
        <v>8.0000000000000004E-4</v>
      </c>
      <c r="DJ15">
        <f>VLOOKUP($A15,DW_avgs_500ns!$A:$HH,COLUMN(CA15),FALSE)</f>
        <v>0.18909999999999999</v>
      </c>
      <c r="DK15">
        <f>VLOOKUP($A15,DW_avgs_500ns!$A:$HH,COLUMN(CB15),FALSE)</f>
        <v>0.1125</v>
      </c>
      <c r="DL15">
        <f>VLOOKUP($A15,DW_avgs_500ns!$A:$HH,COLUMN(CC15),FALSE)</f>
        <v>0.34639999999999999</v>
      </c>
      <c r="DM15">
        <f>VLOOKUP($A15,DW_avgs_500ns!$A:$HH,COLUMN(CD15),FALSE)</f>
        <v>0.39200000000000002</v>
      </c>
      <c r="DN15">
        <f>VLOOKUP($A15,DW_avgs_500ns!$A:$HH,COLUMN(CE15),FALSE)</f>
        <v>0.3619</v>
      </c>
      <c r="DO15">
        <f>VLOOKUP($A15,DW_avgs_500ns!$A:$HH,COLUMN(CF15),FALSE)</f>
        <v>0.40339999999999998</v>
      </c>
      <c r="DP15">
        <f>VLOOKUP($A15,DW_avgs_500ns!$A:$HH,COLUMN(CG15),FALSE)</f>
        <v>0</v>
      </c>
      <c r="DQ15">
        <f>VLOOKUP($A15,DW_avgs_500ns!$A:$HH,COLUMN(CH15),FALSE)</f>
        <v>0</v>
      </c>
      <c r="DR15">
        <f>VLOOKUP($A15,DW_avgs_500ns!$A:$HH,COLUMN(CI15),FALSE)</f>
        <v>2.1999999999999999E-2</v>
      </c>
      <c r="DS15">
        <f>VLOOKUP($A15,DW_avgs_500ns!$A:$HH,COLUMN(CJ15),FALSE)</f>
        <v>0.39040000000000002</v>
      </c>
      <c r="DT15">
        <f>VLOOKUP($A15,DW_avgs_500ns!$A:$HH,COLUMN(CK15),FALSE)</f>
        <v>0.66180000000000005</v>
      </c>
      <c r="DU15">
        <f>VLOOKUP($A15,DW_avgs_500ns!$A:$HH,COLUMN(CL15),FALSE)</f>
        <v>0.4425</v>
      </c>
      <c r="DV15">
        <f>VLOOKUP($A15,DW_avgs_500ns!$A:$HH,COLUMN(CM15),FALSE)</f>
        <v>4.8999999999999998E-3</v>
      </c>
      <c r="DW15">
        <f>VLOOKUP($A15,DW_avgs_500ns!$A:$HH,COLUMN(CN15),FALSE)</f>
        <v>6.5199999999999994E-2</v>
      </c>
      <c r="DX15">
        <f>VLOOKUP($A15,DW_avgs_500ns!$A:$HH,COLUMN(CO15),FALSE)</f>
        <v>8.0000000000000004E-4</v>
      </c>
      <c r="DY15">
        <f>VLOOKUP($A15,DW_avgs_500ns!$A:$HH,COLUMN(CP15),FALSE)</f>
        <v>6.6000000000000003E-2</v>
      </c>
      <c r="DZ15">
        <f>VLOOKUP($A15,DW_avgs_500ns!$A:$HH,COLUMN(CQ15),FALSE)</f>
        <v>0</v>
      </c>
      <c r="EA15">
        <f>VLOOKUP($A15,DW_avgs_500ns!$A:$HH,COLUMN(CR15),FALSE)</f>
        <v>0</v>
      </c>
      <c r="EB15">
        <f>VLOOKUP($A15,DW_avgs_500ns!$A:$HH,COLUMN(CS15),FALSE)</f>
        <v>0</v>
      </c>
      <c r="EC15">
        <f>VLOOKUP($A15,DW_avgs_500ns!$A:$HH,COLUMN(CT15),FALSE)</f>
        <v>0</v>
      </c>
      <c r="ED15">
        <f>VLOOKUP($A15,DW_avgs_500ns!$A:$HH,COLUMN(CU15),FALSE)</f>
        <v>0</v>
      </c>
      <c r="EE15">
        <f>VLOOKUP($A15,DW_avgs_500ns!$A:$HH,COLUMN(CV15),FALSE)</f>
        <v>0</v>
      </c>
      <c r="EF15">
        <f>VLOOKUP($A15,DW_avgs_500ns!$A:$HH,COLUMN(CW15),FALSE)</f>
        <v>0</v>
      </c>
      <c r="EG15">
        <f>VLOOKUP($A15,DW_avgs_500ns!$A:$HH,COLUMN(CX15),FALSE)</f>
        <v>0</v>
      </c>
      <c r="EH15">
        <f>VLOOKUP($A15,DW_avgs_500ns!$A:$HH,COLUMN(CY15),FALSE)</f>
        <v>0</v>
      </c>
      <c r="EI15">
        <f>VLOOKUP($A15,DW_avgs_500ns!$A:$HH,COLUMN(CZ15),FALSE)</f>
        <v>0</v>
      </c>
      <c r="EJ15">
        <f>VLOOKUP($A15,DW_avgs_500ns!$A:$HH,COLUMN(DA15),FALSE)</f>
        <v>0</v>
      </c>
      <c r="EK15">
        <f>VLOOKUP($A15,DW_avgs_500ns!$A:$HH,COLUMN(DB15),FALSE)</f>
        <v>5.7000000000000002E-3</v>
      </c>
      <c r="EL15">
        <f>VLOOKUP($A15,DW_avgs_500ns!$A:$HH,COLUMN(DC15),FALSE)</f>
        <v>0</v>
      </c>
      <c r="EM15">
        <f>VLOOKUP($A15,DW_avgs_500ns!$A:$HH,COLUMN(DD15),FALSE)</f>
        <v>3.3E-3</v>
      </c>
      <c r="EN15">
        <f>VLOOKUP($A15,DW_avgs_500ns!$A:$HH,COLUMN(DE15),FALSE)</f>
        <v>0</v>
      </c>
      <c r="EO15">
        <f>VLOOKUP($A15,DW_avgs_500ns!$A:$HH,COLUMN(DF15),FALSE)</f>
        <v>1.6000000000000001E-3</v>
      </c>
      <c r="EP15">
        <f>VLOOKUP($A15,DW_avgs_500ns!$A:$HH,COLUMN(DG15),FALSE)</f>
        <v>4.8999999999999998E-3</v>
      </c>
      <c r="EQ15">
        <f>VLOOKUP($A15,DW_avgs_500ns!$A:$HH,COLUMN(DH15),FALSE)</f>
        <v>4.1599999999999998E-2</v>
      </c>
      <c r="ER15">
        <f>VLOOKUP($A15,DW_avgs_500ns!$A:$HH,COLUMN(DI15),FALSE)</f>
        <v>0</v>
      </c>
      <c r="ES15">
        <f>VLOOKUP($A15,DW_avgs_500ns!$A:$HH,COLUMN(DJ15),FALSE)</f>
        <v>8.0999999999999996E-3</v>
      </c>
      <c r="ET15">
        <f>VLOOKUP($A15,DW_avgs_500ns!$A:$HH,COLUMN(DK15),FALSE)</f>
        <v>0.19889999999999999</v>
      </c>
      <c r="EU15">
        <f>VLOOKUP($A15,DW_avgs_500ns!$A:$HH,COLUMN(DL15),FALSE)</f>
        <v>0.46700000000000003</v>
      </c>
      <c r="EV15">
        <f>VLOOKUP($A15,DW_avgs_500ns!$A:$HH,COLUMN(DM15),FALSE)</f>
        <v>1.47E-2</v>
      </c>
      <c r="EW15">
        <f>VLOOKUP($A15,DW_avgs_500ns!$A:$HH,COLUMN(DN15),FALSE)</f>
        <v>0.10920000000000001</v>
      </c>
      <c r="EX15">
        <f>VLOOKUP($A15,DW_avgs_500ns!$A:$HH,COLUMN(DO15),FALSE)</f>
        <v>4.1599999999999998E-2</v>
      </c>
      <c r="EY15">
        <f>VLOOKUP($A15,DW_avgs_500ns!$A:$HH,COLUMN(DP15),FALSE)</f>
        <v>0.30730000000000002</v>
      </c>
      <c r="EZ15">
        <f>VLOOKUP($A15,DW_avgs_500ns!$A:$HH,COLUMN(DQ15),FALSE)</f>
        <v>0.32190000000000002</v>
      </c>
      <c r="FA15">
        <f>VLOOKUP($A15,DW_avgs_500ns!$A:$HH,COLUMN(DR15),FALSE)</f>
        <v>0.56640000000000001</v>
      </c>
      <c r="FB15">
        <f>VLOOKUP($A15,DW_avgs_500ns!$A:$HH,COLUMN(DS15),FALSE)</f>
        <v>0.34799999999999998</v>
      </c>
      <c r="FC15">
        <f>VLOOKUP($A15,DW_avgs_500ns!$A:$HH,COLUMN(DT15),FALSE)</f>
        <v>0.39279999999999998</v>
      </c>
      <c r="FD15">
        <f>VLOOKUP($A15,DW_avgs_500ns!$A:$HH,COLUMN(DU15),FALSE)</f>
        <v>0.68300000000000005</v>
      </c>
      <c r="FE15">
        <f>VLOOKUP($A15,DW_avgs_500ns!$A:$HH,COLUMN(DV15),FALSE)</f>
        <v>0.69269999999999998</v>
      </c>
      <c r="FF15">
        <f>VLOOKUP($A15,DW_avgs_500ns!$A:$HH,COLUMN(DW15),FALSE)</f>
        <v>0</v>
      </c>
      <c r="FG15">
        <f>VLOOKUP($A15,DW_avgs_500ns!$A:$HH,COLUMN(DX15),FALSE)</f>
        <v>8.9999999999999993E-3</v>
      </c>
      <c r="FH15">
        <f>VLOOKUP($A15,DW_avgs_500ns!$A:$HH,COLUMN(DY15),FALSE)</f>
        <v>0.17849999999999999</v>
      </c>
      <c r="FI15">
        <f>VLOOKUP($A15,DW_avgs_500ns!$A:$HH,COLUMN(DZ15),FALSE)</f>
        <v>0.23960000000000001</v>
      </c>
      <c r="FJ15">
        <f>VLOOKUP($A15,DW_avgs_500ns!$A:$HH,COLUMN(EA15),FALSE)</f>
        <v>1.6299999999999999E-2</v>
      </c>
      <c r="FK15">
        <f>VLOOKUP($A15,DW_avgs_500ns!$A:$HH,COLUMN(EB15),FALSE)</f>
        <v>0.154</v>
      </c>
      <c r="FL15">
        <f>VLOOKUP($A15,DW_avgs_500ns!$A:$HH,COLUMN(EC15),FALSE)</f>
        <v>0</v>
      </c>
      <c r="FM15">
        <f>VLOOKUP($A15,DW_avgs_500ns!$A:$HH,COLUMN(ED15),FALSE)</f>
        <v>0.1288</v>
      </c>
      <c r="FN15">
        <f>VLOOKUP($A15,DW_avgs_500ns!$A:$HH,COLUMN(EE15),FALSE)</f>
        <v>0.40260000000000001</v>
      </c>
      <c r="FO15">
        <f>VLOOKUP($A15,DW_avgs_500ns!$A:$HH,COLUMN(EF15),FALSE)</f>
        <v>0.22489999999999999</v>
      </c>
      <c r="FP15">
        <f>VLOOKUP($A15,DW_avgs_500ns!$A:$HH,COLUMN(EG15),FALSE)</f>
        <v>8.0000000000000004E-4</v>
      </c>
      <c r="FQ15">
        <f>VLOOKUP($A15,DW_avgs_500ns!$A:$HH,COLUMN(EH15),FALSE)</f>
        <v>2.3999999999999998E-3</v>
      </c>
      <c r="FR15">
        <f>VLOOKUP($A15,DW_avgs_500ns!$A:$HH,COLUMN(EI15),FALSE)</f>
        <v>0.46210000000000001</v>
      </c>
      <c r="FS15">
        <f>VLOOKUP($A15,DW_avgs_500ns!$A:$HH,COLUMN(EJ15),FALSE)</f>
        <v>0.58350000000000002</v>
      </c>
      <c r="FT15">
        <f>VLOOKUP($A15,DW_avgs_500ns!$A:$HH,COLUMN(EK15),FALSE)</f>
        <v>1.3899999999999999E-2</v>
      </c>
      <c r="FU15">
        <f>VLOOKUP($A15,DW_avgs_500ns!$A:$HH,COLUMN(EL15),FALSE)</f>
        <v>0.26979999999999998</v>
      </c>
      <c r="FV15">
        <f>VLOOKUP($A15,DW_avgs_500ns!$A:$HH,COLUMN(EM15),FALSE)</f>
        <v>2.12E-2</v>
      </c>
      <c r="FW15">
        <f>VLOOKUP($A15,DW_avgs_500ns!$A:$HH,COLUMN(EN15),FALSE)</f>
        <v>0.40339999999999998</v>
      </c>
      <c r="FX15">
        <f>VLOOKUP($A15,DW_avgs_500ns!$A:$HH,COLUMN(EO15),FALSE)</f>
        <v>0</v>
      </c>
      <c r="FY15">
        <f>VLOOKUP($A15,DW_avgs_500ns!$A:$HH,COLUMN(EP15),FALSE)</f>
        <v>0</v>
      </c>
      <c r="FZ15">
        <f>VLOOKUP($A15,DW_avgs_500ns!$A:$HH,COLUMN(EQ15),FALSE)</f>
        <v>0</v>
      </c>
      <c r="GA15">
        <f>VLOOKUP($A15,DW_avgs_500ns!$A:$HH,COLUMN(ER15),FALSE)</f>
        <v>0</v>
      </c>
      <c r="GB15">
        <f>VLOOKUP($A15,DW_avgs_500ns!$A:$HH,COLUMN(ES15),FALSE)</f>
        <v>0</v>
      </c>
      <c r="GC15">
        <f>VLOOKUP($A15,DW_avgs_500ns!$A:$HH,COLUMN(ET15),FALSE)</f>
        <v>8.0000000000000004E-4</v>
      </c>
      <c r="GD15">
        <f>VLOOKUP($A15,DW_avgs_500ns!$A:$HH,COLUMN(EU15),FALSE)</f>
        <v>0</v>
      </c>
      <c r="GE15">
        <f>VLOOKUP($A15,DW_avgs_500ns!$A:$HH,COLUMN(EV15),FALSE)</f>
        <v>0</v>
      </c>
      <c r="GF15">
        <f>VLOOKUP($A15,DW_avgs_500ns!$A:$HH,COLUMN(EW15),FALSE)</f>
        <v>0.38140000000000002</v>
      </c>
      <c r="GG15">
        <f>VLOOKUP($A15,DW_avgs_500ns!$A:$HH,COLUMN(EX15),FALSE)</f>
        <v>0.7661</v>
      </c>
      <c r="GH15">
        <f>VLOOKUP($A15,DW_avgs_500ns!$A:$HH,COLUMN(EY15),FALSE)</f>
        <v>9.2899999999999996E-2</v>
      </c>
      <c r="GI15">
        <f>VLOOKUP($A15,DW_avgs_500ns!$A:$HH,COLUMN(EZ15),FALSE)</f>
        <v>0.39610000000000001</v>
      </c>
      <c r="GJ15">
        <f>VLOOKUP($A15,DW_avgs_500ns!$A:$HH,COLUMN(FA15),FALSE)</f>
        <v>0.1883</v>
      </c>
      <c r="GK15">
        <f>VLOOKUP($A15,DW_avgs_500ns!$A:$HH,COLUMN(FB15),FALSE)</f>
        <v>0.29099999999999998</v>
      </c>
      <c r="GL15">
        <f>VLOOKUP($A15,DW_avgs_500ns!$A:$HH,COLUMN(FC15),FALSE)</f>
        <v>0</v>
      </c>
      <c r="GM15">
        <f>VLOOKUP($A15,DW_avgs_500ns!$A:$HH,COLUMN(FD15),FALSE)</f>
        <v>0</v>
      </c>
      <c r="GN15">
        <f>VLOOKUP($A15,DW_avgs_500ns!$A:$HH,COLUMN(FE15),FALSE)</f>
        <v>0</v>
      </c>
      <c r="GO15">
        <f>VLOOKUP($A15,DW_avgs_500ns!$A:$HH,COLUMN(FF15),FALSE)</f>
        <v>3.3E-3</v>
      </c>
      <c r="GP15">
        <f>VLOOKUP($A15,DW_avgs_500ns!$A:$HH,COLUMN(FG15),FALSE)</f>
        <v>0</v>
      </c>
      <c r="GQ15">
        <f>VLOOKUP($A15,DW_avgs_500ns!$A:$HH,COLUMN(FH15),FALSE)</f>
        <v>0</v>
      </c>
      <c r="GR15">
        <f>VLOOKUP($A15,DW_avgs_500ns!$A:$HH,COLUMN(FI15),FALSE)</f>
        <v>0</v>
      </c>
      <c r="GS15">
        <f>VLOOKUP($A15,DW_avgs_500ns!$A:$HH,COLUMN(FJ15),FALSE)</f>
        <v>0</v>
      </c>
      <c r="GT15">
        <f>VLOOKUP($A15,DW_avgs_500ns!$A:$HH,COLUMN(FK15),FALSE)</f>
        <v>0</v>
      </c>
      <c r="GU15">
        <f>VLOOKUP($A15,DW_avgs_500ns!$A:$HH,COLUMN(FL15),FALSE)</f>
        <v>0</v>
      </c>
      <c r="GV15">
        <f>VLOOKUP($A15,DW_avgs_500ns!$A:$HH,COLUMN(FM15),FALSE)</f>
        <v>0</v>
      </c>
      <c r="GW15">
        <f>VLOOKUP($A15,DW_avgs_500ns!$A:$HH,COLUMN(FN15),FALSE)</f>
        <v>0</v>
      </c>
      <c r="GX15">
        <f>VLOOKUP($A15,DW_avgs_500ns!$A:$HH,COLUMN(FO15),FALSE)</f>
        <v>0</v>
      </c>
      <c r="GY15">
        <f>VLOOKUP($A15,DW_avgs_500ns!$A:$HH,COLUMN(FP15),FALSE)</f>
        <v>0</v>
      </c>
      <c r="GZ15">
        <f>VLOOKUP($A15,DW_avgs_500ns!$A:$HH,COLUMN(FQ15),FALSE)</f>
        <v>0</v>
      </c>
      <c r="HA15">
        <f>VLOOKUP($A15,DW_avgs_500ns!$A:$HH,COLUMN(FR15),FALSE)</f>
        <v>0</v>
      </c>
      <c r="HB15">
        <f>VLOOKUP($A15,DW_avgs_500ns!$A:$HH,COLUMN(FS15),FALSE)</f>
        <v>0</v>
      </c>
      <c r="HC15">
        <f>VLOOKUP($A15,DW_avgs_500ns!$A:$HH,COLUMN(FT15),FALSE)</f>
        <v>0</v>
      </c>
      <c r="HD15">
        <f>VLOOKUP($A15,DW_avgs_500ns!$A:$HH,COLUMN(FU15),FALSE)</f>
        <v>0</v>
      </c>
      <c r="HE15">
        <f>VLOOKUP($A15,DW_avgs_500ns!$A:$HH,COLUMN(FV15),FALSE)</f>
        <v>0</v>
      </c>
      <c r="HF15">
        <f>VLOOKUP($A15,DW_avgs_500ns!$A:$HH,COLUMN(FW15),FALSE)</f>
        <v>0</v>
      </c>
      <c r="HG15">
        <f>VLOOKUP($A15,DW_avgs_500ns!$A:$HH,COLUMN(FX15),FALSE)</f>
        <v>0</v>
      </c>
      <c r="HH15">
        <f>VLOOKUP($A15,DW_avgs_500ns!$A:$HH,COLUMN(FY15),FALSE)</f>
        <v>0</v>
      </c>
      <c r="HI15">
        <f>VLOOKUP($A15,DW_avgs_500ns!$A:$HH,COLUMN(FZ15),FALSE)</f>
        <v>0</v>
      </c>
      <c r="HJ15">
        <f>VLOOKUP($A15,DW_avgs_500ns!$A:$HH,COLUMN(GA15),FALSE)</f>
        <v>0</v>
      </c>
      <c r="HK15">
        <f>VLOOKUP($A15,DW_avgs_500ns!$A:$HH,COLUMN(GB15),FALSE)</f>
        <v>8.0000000000000004E-4</v>
      </c>
      <c r="HL15">
        <f>VLOOKUP($A15,DW_avgs_500ns!$A:$HH,COLUMN(GC15),FALSE)</f>
        <v>0</v>
      </c>
      <c r="HM15">
        <f>VLOOKUP($A15,DW_avgs_500ns!$A:$HH,COLUMN(GD15),FALSE)</f>
        <v>2.2800000000000001E-2</v>
      </c>
      <c r="HN15">
        <f>VLOOKUP($A15,DW_avgs_500ns!$A:$HH,COLUMN(GE15),FALSE)</f>
        <v>0.2616</v>
      </c>
      <c r="HO15">
        <f>VLOOKUP($A15,DW_avgs_500ns!$A:$HH,COLUMN(GF15),FALSE)</f>
        <v>0.41560000000000002</v>
      </c>
      <c r="HP15">
        <f>VLOOKUP($A15,DW_avgs_500ns!$A:$HH,COLUMN(GG15),FALSE)</f>
        <v>0.66990000000000005</v>
      </c>
      <c r="HQ15">
        <f>VLOOKUP($A15,DW_avgs_500ns!$A:$HH,COLUMN(GH15),FALSE)</f>
        <v>0.14510000000000001</v>
      </c>
      <c r="HR15">
        <f>VLOOKUP($A15,DW_avgs_500ns!$A:$HH,COLUMN(GI15),FALSE)</f>
        <v>0</v>
      </c>
      <c r="HS15">
        <f>VLOOKUP($A15,DW_avgs_500ns!$A:$HH,COLUMN(GJ15),FALSE)</f>
        <v>3.5900000000000001E-2</v>
      </c>
      <c r="HT15">
        <f>VLOOKUP($A15,DW_avgs_500ns!$A:$HH,COLUMN(GK15),FALSE)</f>
        <v>0</v>
      </c>
      <c r="HU15">
        <f>VLOOKUP($A15,DW_avgs_500ns!$A:$HH,COLUMN(GL15),FALSE)</f>
        <v>8.5599999999999996E-2</v>
      </c>
      <c r="HV15">
        <f>VLOOKUP($A15,DW_avgs_500ns!$A:$HH,COLUMN(GM15),FALSE)</f>
        <v>0.65280000000000005</v>
      </c>
      <c r="HW15">
        <f>VLOOKUP($A15,DW_avgs_500ns!$A:$HH,COLUMN(GN15),FALSE)</f>
        <v>0.3619</v>
      </c>
      <c r="HX15">
        <f>VLOOKUP($A15,DW_avgs_500ns!$A:$HH,COLUMN(GO15),FALSE)</f>
        <v>0.64870000000000005</v>
      </c>
      <c r="HY15">
        <f>VLOOKUP($A15,DW_avgs_500ns!$A:$HH,COLUMN(GP15),FALSE)</f>
        <v>0.48249999999999998</v>
      </c>
      <c r="HZ15">
        <f>VLOOKUP($A15,DW_avgs_500ns!$A:$HH,COLUMN(GQ15),FALSE)</f>
        <v>0</v>
      </c>
      <c r="IA15">
        <f>VLOOKUP($A15,DW_avgs_500ns!$A:$HH,COLUMN(GR15),FALSE)</f>
        <v>0</v>
      </c>
      <c r="IB15">
        <f>VLOOKUP($A15,DW_avgs_500ns!$A:$HH,COLUMN(GS15),FALSE)</f>
        <v>5.3800000000000001E-2</v>
      </c>
      <c r="IC15">
        <f>VLOOKUP($A15,DW_avgs_500ns!$A:$HH,COLUMN(GT15),FALSE)</f>
        <v>8.5599999999999996E-2</v>
      </c>
      <c r="ID15">
        <f>VLOOKUP($A15,DW_avgs_500ns!$A:$HH,COLUMN(GU15),FALSE)</f>
        <v>0.59740000000000004</v>
      </c>
      <c r="IE15">
        <f>VLOOKUP($A15,DW_avgs_500ns!$A:$HH,COLUMN(GV15),FALSE)</f>
        <v>0.26569999999999999</v>
      </c>
      <c r="IF15">
        <f>VLOOKUP($A15,DW_avgs_500ns!$A:$HH,COLUMN(GW15),FALSE)</f>
        <v>4.1000000000000003E-3</v>
      </c>
      <c r="IG15">
        <f>VLOOKUP($A15,DW_avgs_500ns!$A:$HH,COLUMN(GX15),FALSE)</f>
        <v>4.7300000000000002E-2</v>
      </c>
      <c r="IH15">
        <f>VLOOKUP($A15,DW_avgs_500ns!$A:$HH,COLUMN(GY15),FALSE)</f>
        <v>0</v>
      </c>
      <c r="II15">
        <f>VLOOKUP($A15,DW_avgs_500ns!$A:$HH,COLUMN(GZ15),FALSE)</f>
        <v>0</v>
      </c>
      <c r="IJ15">
        <f>VLOOKUP($A15,DW_avgs_500ns!$A:$HH,COLUMN(HA15),FALSE)</f>
        <v>0</v>
      </c>
      <c r="IK15">
        <f>VLOOKUP($A15,DW_avgs_500ns!$A:$HH,COLUMN(HB15),FALSE)</f>
        <v>0</v>
      </c>
      <c r="IL15">
        <f>VLOOKUP($A15,DW_avgs_500ns!$A:$HH,COLUMN(HC15),FALSE)</f>
        <v>0</v>
      </c>
      <c r="IM15">
        <f>VLOOKUP($A15,DW_avgs_500ns!$A:$HH,COLUMN(HD15),FALSE)</f>
        <v>4.8999999999999998E-3</v>
      </c>
      <c r="IN15">
        <f>VLOOKUP($A15,DW_avgs_500ns!$A:$HH,COLUMN(HE15),FALSE)</f>
        <v>0</v>
      </c>
      <c r="IO15">
        <f>VLOOKUP($A15,DW_avgs_500ns!$A:$HH,COLUMN(HF15),FALSE)</f>
        <v>0</v>
      </c>
      <c r="IP15">
        <f>VLOOKUP($A15,DW_avgs_500ns!$A:$HH,COLUMN(HG15),FALSE)</f>
        <v>0</v>
      </c>
      <c r="IQ15">
        <f>VLOOKUP($A15,DW_avgs_500ns!$A:$HH,COLUMN(HH15),FALSE)</f>
        <v>0</v>
      </c>
      <c r="IR15" t="str">
        <f>VLOOKUP(A15,pkt_vol!A:H,COLUMN(C15),FALSE)</f>
        <v>896.6254707752507</v>
      </c>
      <c r="IS15" t="str">
        <f>VLOOKUP($A15,pkt_vol!A:H,COLUMN(D15),FALSE)</f>
        <v>135.19807924448392</v>
      </c>
      <c r="IT15" t="str">
        <f>VLOOKUP($A15,pkt_vol!A:H,COLUMN(G15),FALSE)</f>
        <v>0.2073856688676938</v>
      </c>
      <c r="IU15" t="str">
        <f>VLOOKUP($A15,lig_contacts!$A:$U,COLUMN(B15),FALSE)</f>
        <v>11.773864840629331</v>
      </c>
      <c r="IV15" t="str">
        <f>VLOOKUP($A15,lig_contacts!$A:$U,COLUMN(C15),FALSE)</f>
        <v>1.736415348540845</v>
      </c>
      <c r="IW15">
        <f>VLOOKUP($A15,lig_contacts!$A:$U,COLUMN(D15),FALSE)</f>
        <v>1</v>
      </c>
      <c r="IX15" t="str">
        <f>VLOOKUP($A15,lig_contacts!$A:$U,COLUMN(E15),FALSE)</f>
        <v>2.2546669927447622</v>
      </c>
      <c r="IY15" t="str">
        <f>VLOOKUP($A15,lig_contacts!$A:$U,COLUMN(F15),FALSE)</f>
        <v>1.1877070791514976</v>
      </c>
      <c r="IZ15" t="str">
        <f>VLOOKUP($A15,lig_contacts!$A:$U,COLUMN(G15),FALSE)</f>
        <v>0.9851634466454716</v>
      </c>
      <c r="JA15" t="str">
        <f>VLOOKUP($A15,lig_contacts!$A:$U,COLUMN(H15),FALSE)</f>
        <v>2.290535583272194</v>
      </c>
      <c r="JB15" t="str">
        <f>VLOOKUP($A15,lig_contacts!$A:$U,COLUMN(I15),FALSE)</f>
        <v>0.7441262716402773</v>
      </c>
      <c r="JC15" t="str">
        <f>VLOOKUP($A15,lig_contacts!$A:$U,COLUMN(J15),FALSE)</f>
        <v>0.9957609847558492</v>
      </c>
      <c r="JD15" t="str">
        <f>VLOOKUP($A15,lig_contacts!$A:$U,COLUMN(K15),FALSE)</f>
        <v>0.4541452677916361</v>
      </c>
      <c r="JE15" t="str">
        <f>VLOOKUP($A15,lig_contacts!$A:$U,COLUMN(L15),FALSE)</f>
        <v>0.4990376908301245</v>
      </c>
      <c r="JF15" t="str">
        <f>VLOOKUP($A15,lig_contacts!$A:$U,COLUMN(M15),FALSE)</f>
        <v>0.4535746311241542</v>
      </c>
      <c r="JG15">
        <f>VLOOKUP($A15,lig_contacts!$A:$U,COLUMN(N15),FALSE)</f>
        <v>0</v>
      </c>
      <c r="JH15">
        <f>VLOOKUP($A15,lig_contacts!$A:$U,COLUMN(O15),FALSE)</f>
        <v>0</v>
      </c>
      <c r="JI15">
        <f>VLOOKUP($A15,lig_contacts!$A:$U,COLUMN(P15),FALSE)</f>
        <v>0</v>
      </c>
      <c r="JJ15" t="str">
        <f>VLOOKUP($A15,lig_contacts!$A:$U,COLUMN(Q15),FALSE)</f>
        <v>16.773212684437922</v>
      </c>
      <c r="JK15" t="str">
        <f>VLOOKUP($A15,lig_contacts!$A:$U,COLUMN(R15),FALSE)</f>
        <v>2.2555254959202062</v>
      </c>
      <c r="JL15">
        <f>VLOOKUP($A15,lig_contacts!$A:$U,COLUMN(S15),FALSE)</f>
        <v>1</v>
      </c>
      <c r="JM15" t="str">
        <f>VLOOKUP($A15,lig_contacts!$A:$U,COLUMN(T15),FALSE)</f>
        <v>0.7041533984782937</v>
      </c>
      <c r="JN15">
        <f>VLOOKUP($A15,lig_contacts!$A:$U,COLUMN(U15),FALSE)</f>
        <v>7.1411232484760598E-2</v>
      </c>
      <c r="JO15" s="7" t="s">
        <v>2982</v>
      </c>
      <c r="JP15" s="7" t="s">
        <v>2983</v>
      </c>
      <c r="JQ15" s="7" t="s">
        <v>2984</v>
      </c>
      <c r="JR15">
        <v>2.06</v>
      </c>
    </row>
    <row r="16" spans="1:278" x14ac:dyDescent="0.2">
      <c r="A16" t="s">
        <v>83</v>
      </c>
      <c r="B16" s="4">
        <v>3066</v>
      </c>
      <c r="C16" s="2" t="s">
        <v>10</v>
      </c>
      <c r="D16">
        <f t="shared" si="0"/>
        <v>1</v>
      </c>
      <c r="E16">
        <v>0.79590000000000005</v>
      </c>
      <c r="F16" t="s">
        <v>968</v>
      </c>
      <c r="G16">
        <v>0.47589999999999999</v>
      </c>
      <c r="H16">
        <v>0.1303</v>
      </c>
      <c r="I16">
        <v>0.48780000000000001</v>
      </c>
      <c r="J16">
        <v>6.7400000000000002E-2</v>
      </c>
      <c r="K16">
        <v>0.71350000000000002</v>
      </c>
      <c r="L16">
        <v>0.12709999999999999</v>
      </c>
      <c r="M16">
        <v>0.45479999999999998</v>
      </c>
      <c r="N16">
        <v>9.7000000000000003E-2</v>
      </c>
      <c r="O16">
        <v>10.907299999999999</v>
      </c>
      <c r="P16">
        <v>1.5809</v>
      </c>
      <c r="Q16">
        <v>19.670000000000002</v>
      </c>
      <c r="R16">
        <v>36.81</v>
      </c>
      <c r="S16">
        <v>43.52</v>
      </c>
      <c r="T16">
        <f>VLOOKUP(A16,R_scores!A:T,3,FALSE)</f>
        <v>-0.21590000000000001</v>
      </c>
      <c r="U16">
        <f>VLOOKUP($A16,R_scores!$A:$T,4,FALSE)</f>
        <v>1.43E-2</v>
      </c>
      <c r="V16">
        <f>VLOOKUP($A16,R_scores!$A:$T,5,FALSE)</f>
        <v>-0.18260000000000001</v>
      </c>
      <c r="W16">
        <f>VLOOKUP($A16,R_scores!$A:$T,6,FALSE)</f>
        <v>0.23619999999999999</v>
      </c>
      <c r="X16">
        <f>VLOOKUP($A16,R_scores!$A:$T,7,FALSE)</f>
        <v>3.0300000000000001E-2</v>
      </c>
      <c r="Y16">
        <f>VLOOKUP($A16,R_scores!$A:$T,8,FALSE)</f>
        <v>-5.1400000000000001E-2</v>
      </c>
      <c r="Z16">
        <f>VLOOKUP($A16,R_scores!$A:$T,9,FALSE)</f>
        <v>0.10349999999999999</v>
      </c>
      <c r="AA16">
        <f>VLOOKUP($A16,R_scores!$A:$T,10,FALSE)</f>
        <v>-2.4199999999999999E-2</v>
      </c>
      <c r="AB16">
        <f>VLOOKUP($A16,R_scores!$A:$T,11,FALSE)</f>
        <v>3.2000000000000002E-3</v>
      </c>
      <c r="AC16">
        <f>VLOOKUP($A16,R_scores!$A:$T,12,FALSE)</f>
        <v>0.2535</v>
      </c>
      <c r="AD16">
        <f>VLOOKUP($A16,R_scores!$A:$T,13,FALSE)</f>
        <v>2.5600000000000001E-2</v>
      </c>
      <c r="AE16">
        <f>VLOOKUP($A16,R_scores!$A:$T,14,FALSE)</f>
        <v>0.1323</v>
      </c>
      <c r="AF16">
        <f>VLOOKUP($A16,R_scores!$A:$T,15,FALSE)</f>
        <v>9.2499999999999999E-2</v>
      </c>
      <c r="AG16">
        <f>VLOOKUP($A16,R_scores!$A:$T,16,FALSE)</f>
        <v>0.2571</v>
      </c>
      <c r="AH16">
        <f>VLOOKUP($A16,R_scores!$A:$T,17,FALSE)</f>
        <v>4.2700000000000002E-2</v>
      </c>
      <c r="AI16">
        <f>VLOOKUP($A16,R_scores!$A:$T,18,FALSE)</f>
        <v>0.33639999999999998</v>
      </c>
      <c r="AJ16">
        <f>VLOOKUP($A16,R_scores!$A:$T,19,FALSE)</f>
        <v>-1.1900000000000001E-2</v>
      </c>
      <c r="AK16">
        <f>VLOOKUP($A16,R_scores!$A:$T,20,FALSE)</f>
        <v>0.15279999999999999</v>
      </c>
      <c r="AL16">
        <f>VLOOKUP($A16,DW_avgs_500ns!$A:$HH,COLUMN(C16),FALSE)</f>
        <v>0</v>
      </c>
      <c r="AM16">
        <f>VLOOKUP($A16,DW_avgs_500ns!$A:$HH,COLUMN(D16),FALSE)</f>
        <v>0</v>
      </c>
      <c r="AN16">
        <f>VLOOKUP($A16,DW_avgs_500ns!$A:$HH,COLUMN(E16),FALSE)</f>
        <v>0</v>
      </c>
      <c r="AO16">
        <f>VLOOKUP($A16,DW_avgs_500ns!$A:$HH,COLUMN(F16),FALSE)</f>
        <v>0</v>
      </c>
      <c r="AP16">
        <f>VLOOKUP($A16,DW_avgs_500ns!$A:$HH,COLUMN(G16),FALSE)</f>
        <v>0</v>
      </c>
      <c r="AQ16">
        <f>VLOOKUP($A16,DW_avgs_500ns!$A:$HH,COLUMN(H16),FALSE)</f>
        <v>0</v>
      </c>
      <c r="AR16">
        <f>VLOOKUP($A16,DW_avgs_500ns!$A:$HH,COLUMN(I16),FALSE)</f>
        <v>0</v>
      </c>
      <c r="AS16">
        <f>VLOOKUP($A16,DW_avgs_500ns!$A:$HH,COLUMN(J16),FALSE)</f>
        <v>0</v>
      </c>
      <c r="AT16">
        <f>VLOOKUP($A16,DW_avgs_500ns!$A:$HH,COLUMN(K16),FALSE)</f>
        <v>0</v>
      </c>
      <c r="AU16">
        <f>VLOOKUP($A16,DW_avgs_500ns!$A:$HH,COLUMN(L16),FALSE)</f>
        <v>0</v>
      </c>
      <c r="AV16">
        <f>VLOOKUP($A16,DW_avgs_500ns!$A:$HH,COLUMN(M16),FALSE)</f>
        <v>0</v>
      </c>
      <c r="AW16">
        <f>VLOOKUP($A16,DW_avgs_500ns!$A:$HH,COLUMN(N16),FALSE)</f>
        <v>0</v>
      </c>
      <c r="AX16">
        <f>VLOOKUP($A16,DW_avgs_500ns!$A:$HH,COLUMN(O16),FALSE)</f>
        <v>0</v>
      </c>
      <c r="AY16">
        <f>VLOOKUP($A16,DW_avgs_500ns!$A:$HH,COLUMN(P16),FALSE)</f>
        <v>0</v>
      </c>
      <c r="AZ16">
        <f>VLOOKUP($A16,DW_avgs_500ns!$A:$HH,COLUMN(Q16),FALSE)</f>
        <v>0</v>
      </c>
      <c r="BA16">
        <f>VLOOKUP($A16,DW_avgs_500ns!$A:$HH,COLUMN(R16),FALSE)</f>
        <v>8.3900000000000002E-2</v>
      </c>
      <c r="BB16">
        <f>VLOOKUP($A16,DW_avgs_500ns!$A:$HH,COLUMN(S16),FALSE)</f>
        <v>0</v>
      </c>
      <c r="BC16">
        <f>VLOOKUP($A16,DW_avgs_500ns!$A:$HH,COLUMN(T16),FALSE)</f>
        <v>5.7000000000000002E-3</v>
      </c>
      <c r="BD16">
        <f>VLOOKUP($A16,DW_avgs_500ns!$A:$HH,COLUMN(U16),FALSE)</f>
        <v>0</v>
      </c>
      <c r="BE16">
        <f>VLOOKUP($A16,DW_avgs_500ns!$A:$HH,COLUMN(V16),FALSE)</f>
        <v>3.7499999999999999E-2</v>
      </c>
      <c r="BF16">
        <f>VLOOKUP($A16,DW_avgs_500ns!$A:$HH,COLUMN(W16),FALSE)</f>
        <v>0.1263</v>
      </c>
      <c r="BG16">
        <f>VLOOKUP($A16,DW_avgs_500ns!$A:$HH,COLUMN(X16),FALSE)</f>
        <v>0.65610000000000002</v>
      </c>
      <c r="BH16">
        <f>VLOOKUP($A16,DW_avgs_500ns!$A:$HH,COLUMN(Y16),FALSE)</f>
        <v>0</v>
      </c>
      <c r="BI16">
        <f>VLOOKUP($A16,DW_avgs_500ns!$A:$HH,COLUMN(Z16),FALSE)</f>
        <v>0</v>
      </c>
      <c r="BJ16">
        <f>VLOOKUP($A16,DW_avgs_500ns!$A:$HH,COLUMN(AA16),FALSE)</f>
        <v>0</v>
      </c>
      <c r="BK16">
        <f>VLOOKUP($A16,DW_avgs_500ns!$A:$HH,COLUMN(AB16),FALSE)</f>
        <v>0</v>
      </c>
      <c r="BL16">
        <f>VLOOKUP($A16,DW_avgs_500ns!$A:$HH,COLUMN(AC16),FALSE)</f>
        <v>5.7000000000000002E-3</v>
      </c>
      <c r="BM16">
        <f>VLOOKUP($A16,DW_avgs_500ns!$A:$HH,COLUMN(AD16),FALSE)</f>
        <v>0.54520000000000002</v>
      </c>
      <c r="BN16">
        <f>VLOOKUP($A16,DW_avgs_500ns!$A:$HH,COLUMN(AE16),FALSE)</f>
        <v>0</v>
      </c>
      <c r="BO16">
        <f>VLOOKUP($A16,DW_avgs_500ns!$A:$HH,COLUMN(AF16),FALSE)</f>
        <v>0</v>
      </c>
      <c r="BP16">
        <f>VLOOKUP($A16,DW_avgs_500ns!$A:$HH,COLUMN(AG16),FALSE)</f>
        <v>0</v>
      </c>
      <c r="BQ16">
        <f>VLOOKUP($A16,DW_avgs_500ns!$A:$HH,COLUMN(AH16),FALSE)</f>
        <v>0</v>
      </c>
      <c r="BR16">
        <f>VLOOKUP($A16,DW_avgs_500ns!$A:$HH,COLUMN(AI16),FALSE)</f>
        <v>0.1182</v>
      </c>
      <c r="BS16">
        <f>VLOOKUP($A16,DW_avgs_500ns!$A:$HH,COLUMN(AJ16),FALSE)</f>
        <v>0.5575</v>
      </c>
      <c r="BT16">
        <f>VLOOKUP($A16,DW_avgs_500ns!$A:$HH,COLUMN(AK16),FALSE)</f>
        <v>0.46129999999999999</v>
      </c>
      <c r="BU16">
        <f>VLOOKUP($A16,DW_avgs_500ns!$A:$HH,COLUMN(AL16),FALSE)</f>
        <v>0.498</v>
      </c>
      <c r="BV16">
        <f>VLOOKUP($A16,DW_avgs_500ns!$A:$HH,COLUMN(AM16),FALSE)</f>
        <v>0</v>
      </c>
      <c r="BW16">
        <f>VLOOKUP($A16,DW_avgs_500ns!$A:$HH,COLUMN(AN16),FALSE)</f>
        <v>8.0000000000000004E-4</v>
      </c>
      <c r="BX16">
        <f>VLOOKUP($A16,DW_avgs_500ns!$A:$HH,COLUMN(AO16),FALSE)</f>
        <v>0.7873</v>
      </c>
      <c r="BY16">
        <f>VLOOKUP($A16,DW_avgs_500ns!$A:$HH,COLUMN(AP16),FALSE)</f>
        <v>0.19889999999999999</v>
      </c>
      <c r="BZ16">
        <f>VLOOKUP($A16,DW_avgs_500ns!$A:$HH,COLUMN(AQ16),FALSE)</f>
        <v>0.1434</v>
      </c>
      <c r="CA16">
        <f>VLOOKUP($A16,DW_avgs_500ns!$A:$HH,COLUMN(AR16),FALSE)</f>
        <v>0.52239999999999998</v>
      </c>
      <c r="CB16">
        <f>VLOOKUP($A16,DW_avgs_500ns!$A:$HH,COLUMN(AS16),FALSE)</f>
        <v>0</v>
      </c>
      <c r="CC16">
        <f>VLOOKUP($A16,DW_avgs_500ns!$A:$HH,COLUMN(AT16),FALSE)</f>
        <v>0</v>
      </c>
      <c r="CD16">
        <f>VLOOKUP($A16,DW_avgs_500ns!$A:$HH,COLUMN(AU16),FALSE)</f>
        <v>0</v>
      </c>
      <c r="CE16">
        <f>VLOOKUP($A16,DW_avgs_500ns!$A:$HH,COLUMN(AV16),FALSE)</f>
        <v>6.4999999999999997E-3</v>
      </c>
      <c r="CF16">
        <f>VLOOKUP($A16,DW_avgs_500ns!$A:$HH,COLUMN(AW16),FALSE)</f>
        <v>0</v>
      </c>
      <c r="CG16">
        <f>VLOOKUP($A16,DW_avgs_500ns!$A:$HH,COLUMN(AX16),FALSE)</f>
        <v>0</v>
      </c>
      <c r="CH16">
        <f>VLOOKUP($A16,DW_avgs_500ns!$A:$HH,COLUMN(AY16),FALSE)</f>
        <v>0</v>
      </c>
      <c r="CI16">
        <f>VLOOKUP($A16,DW_avgs_500ns!$A:$HH,COLUMN(AZ16),FALSE)</f>
        <v>0</v>
      </c>
      <c r="CJ16">
        <f>VLOOKUP($A16,DW_avgs_500ns!$A:$HH,COLUMN(BA16),FALSE)</f>
        <v>0</v>
      </c>
      <c r="CK16">
        <f>VLOOKUP($A16,DW_avgs_500ns!$A:$HH,COLUMN(BB16),FALSE)</f>
        <v>0</v>
      </c>
      <c r="CL16">
        <f>VLOOKUP($A16,DW_avgs_500ns!$A:$HH,COLUMN(BC16),FALSE)</f>
        <v>0</v>
      </c>
      <c r="CM16">
        <f>VLOOKUP($A16,DW_avgs_500ns!$A:$HH,COLUMN(BD16),FALSE)</f>
        <v>0</v>
      </c>
      <c r="CN16">
        <f>VLOOKUP($A16,DW_avgs_500ns!$A:$HH,COLUMN(BE16),FALSE)</f>
        <v>0</v>
      </c>
      <c r="CO16">
        <f>VLOOKUP($A16,DW_avgs_500ns!$A:$HH,COLUMN(BF16),FALSE)</f>
        <v>0</v>
      </c>
      <c r="CP16">
        <f>VLOOKUP($A16,DW_avgs_500ns!$A:$HH,COLUMN(BG16),FALSE)</f>
        <v>0</v>
      </c>
      <c r="CQ16">
        <f>VLOOKUP($A16,DW_avgs_500ns!$A:$HH,COLUMN(BH16),FALSE)</f>
        <v>0</v>
      </c>
      <c r="CR16">
        <f>VLOOKUP($A16,DW_avgs_500ns!$A:$HH,COLUMN(BI16),FALSE)</f>
        <v>0</v>
      </c>
      <c r="CS16">
        <f>VLOOKUP($A16,DW_avgs_500ns!$A:$HH,COLUMN(BJ16),FALSE)</f>
        <v>0</v>
      </c>
      <c r="CT16">
        <f>VLOOKUP($A16,DW_avgs_500ns!$A:$HH,COLUMN(BK16),FALSE)</f>
        <v>0</v>
      </c>
      <c r="CU16">
        <f>VLOOKUP($A16,DW_avgs_500ns!$A:$HH,COLUMN(BL16),FALSE)</f>
        <v>0.29580000000000001</v>
      </c>
      <c r="CV16">
        <f>VLOOKUP($A16,DW_avgs_500ns!$A:$HH,COLUMN(BM16),FALSE)</f>
        <v>0</v>
      </c>
      <c r="CW16">
        <f>VLOOKUP($A16,DW_avgs_500ns!$A:$HH,COLUMN(BN16),FALSE)</f>
        <v>0</v>
      </c>
      <c r="CX16">
        <f>VLOOKUP($A16,DW_avgs_500ns!$A:$HH,COLUMN(BO16),FALSE)</f>
        <v>2.1999999999999999E-2</v>
      </c>
      <c r="CY16">
        <f>VLOOKUP($A16,DW_avgs_500ns!$A:$HH,COLUMN(BP16),FALSE)</f>
        <v>0.54600000000000004</v>
      </c>
      <c r="CZ16">
        <f>VLOOKUP($A16,DW_avgs_500ns!$A:$HH,COLUMN(BQ16),FALSE)</f>
        <v>0</v>
      </c>
      <c r="DA16">
        <f>VLOOKUP($A16,DW_avgs_500ns!$A:$HH,COLUMN(BR16),FALSE)</f>
        <v>0</v>
      </c>
      <c r="DB16">
        <f>VLOOKUP($A16,DW_avgs_500ns!$A:$HH,COLUMN(BS16),FALSE)</f>
        <v>0.47839999999999999</v>
      </c>
      <c r="DC16">
        <f>VLOOKUP($A16,DW_avgs_500ns!$A:$HH,COLUMN(BT16),FALSE)</f>
        <v>1.14E-2</v>
      </c>
      <c r="DD16">
        <f>VLOOKUP($A16,DW_avgs_500ns!$A:$HH,COLUMN(BU16),FALSE)</f>
        <v>0</v>
      </c>
      <c r="DE16">
        <f>VLOOKUP($A16,DW_avgs_500ns!$A:$HH,COLUMN(BV16),FALSE)</f>
        <v>0</v>
      </c>
      <c r="DF16">
        <f>VLOOKUP($A16,DW_avgs_500ns!$A:$HH,COLUMN(BW16),FALSE)</f>
        <v>0</v>
      </c>
      <c r="DG16">
        <f>VLOOKUP($A16,DW_avgs_500ns!$A:$HH,COLUMN(BX16),FALSE)</f>
        <v>0</v>
      </c>
      <c r="DH16">
        <f>VLOOKUP($A16,DW_avgs_500ns!$A:$HH,COLUMN(BY16),FALSE)</f>
        <v>0</v>
      </c>
      <c r="DI16">
        <f>VLOOKUP($A16,DW_avgs_500ns!$A:$HH,COLUMN(BZ16),FALSE)</f>
        <v>0</v>
      </c>
      <c r="DJ16">
        <f>VLOOKUP($A16,DW_avgs_500ns!$A:$HH,COLUMN(CA16),FALSE)</f>
        <v>0.20949999999999999</v>
      </c>
      <c r="DK16">
        <f>VLOOKUP($A16,DW_avgs_500ns!$A:$HH,COLUMN(CB16),FALSE)</f>
        <v>0.1328</v>
      </c>
      <c r="DL16">
        <f>VLOOKUP($A16,DW_avgs_500ns!$A:$HH,COLUMN(CC16),FALSE)</f>
        <v>0.38390000000000002</v>
      </c>
      <c r="DM16">
        <f>VLOOKUP($A16,DW_avgs_500ns!$A:$HH,COLUMN(CD16),FALSE)</f>
        <v>0.4637</v>
      </c>
      <c r="DN16">
        <f>VLOOKUP($A16,DW_avgs_500ns!$A:$HH,COLUMN(CE16),FALSE)</f>
        <v>0.38300000000000001</v>
      </c>
      <c r="DO16">
        <f>VLOOKUP($A16,DW_avgs_500ns!$A:$HH,COLUMN(CF16),FALSE)</f>
        <v>0.15809999999999999</v>
      </c>
      <c r="DP16">
        <f>VLOOKUP($A16,DW_avgs_500ns!$A:$HH,COLUMN(CG16),FALSE)</f>
        <v>0</v>
      </c>
      <c r="DQ16">
        <f>VLOOKUP($A16,DW_avgs_500ns!$A:$HH,COLUMN(CH16),FALSE)</f>
        <v>0</v>
      </c>
      <c r="DR16">
        <f>VLOOKUP($A16,DW_avgs_500ns!$A:$HH,COLUMN(CI16),FALSE)</f>
        <v>0</v>
      </c>
      <c r="DS16">
        <f>VLOOKUP($A16,DW_avgs_500ns!$A:$HH,COLUMN(CJ16),FALSE)</f>
        <v>9.7999999999999997E-3</v>
      </c>
      <c r="DT16">
        <f>VLOOKUP($A16,DW_avgs_500ns!$A:$HH,COLUMN(CK16),FALSE)</f>
        <v>0.4556</v>
      </c>
      <c r="DU16">
        <f>VLOOKUP($A16,DW_avgs_500ns!$A:$HH,COLUMN(CL16),FALSE)</f>
        <v>0.53949999999999998</v>
      </c>
      <c r="DV16">
        <f>VLOOKUP($A16,DW_avgs_500ns!$A:$HH,COLUMN(CM16),FALSE)</f>
        <v>0</v>
      </c>
      <c r="DW16">
        <f>VLOOKUP($A16,DW_avgs_500ns!$A:$HH,COLUMN(CN16),FALSE)</f>
        <v>0</v>
      </c>
      <c r="DX16">
        <f>VLOOKUP($A16,DW_avgs_500ns!$A:$HH,COLUMN(CO16),FALSE)</f>
        <v>0.27950000000000003</v>
      </c>
      <c r="DY16">
        <f>VLOOKUP($A16,DW_avgs_500ns!$A:$HH,COLUMN(CP16),FALSE)</f>
        <v>0.51259999999999994</v>
      </c>
      <c r="DZ16">
        <f>VLOOKUP($A16,DW_avgs_500ns!$A:$HH,COLUMN(CQ16),FALSE)</f>
        <v>0</v>
      </c>
      <c r="EA16">
        <f>VLOOKUP($A16,DW_avgs_500ns!$A:$HH,COLUMN(CR16),FALSE)</f>
        <v>0</v>
      </c>
      <c r="EB16">
        <f>VLOOKUP($A16,DW_avgs_500ns!$A:$HH,COLUMN(CS16),FALSE)</f>
        <v>0</v>
      </c>
      <c r="EC16">
        <f>VLOOKUP($A16,DW_avgs_500ns!$A:$HH,COLUMN(CT16),FALSE)</f>
        <v>1.47E-2</v>
      </c>
      <c r="ED16">
        <f>VLOOKUP($A16,DW_avgs_500ns!$A:$HH,COLUMN(CU16),FALSE)</f>
        <v>0</v>
      </c>
      <c r="EE16">
        <f>VLOOKUP($A16,DW_avgs_500ns!$A:$HH,COLUMN(CV16),FALSE)</f>
        <v>0</v>
      </c>
      <c r="EF16">
        <f>VLOOKUP($A16,DW_avgs_500ns!$A:$HH,COLUMN(CW16),FALSE)</f>
        <v>0</v>
      </c>
      <c r="EG16">
        <f>VLOOKUP($A16,DW_avgs_500ns!$A:$HH,COLUMN(CX16),FALSE)</f>
        <v>0</v>
      </c>
      <c r="EH16">
        <f>VLOOKUP($A16,DW_avgs_500ns!$A:$HH,COLUMN(CY16),FALSE)</f>
        <v>0</v>
      </c>
      <c r="EI16">
        <f>VLOOKUP($A16,DW_avgs_500ns!$A:$HH,COLUMN(CZ16),FALSE)</f>
        <v>0</v>
      </c>
      <c r="EJ16">
        <f>VLOOKUP($A16,DW_avgs_500ns!$A:$HH,COLUMN(DA16),FALSE)</f>
        <v>0</v>
      </c>
      <c r="EK16">
        <f>VLOOKUP($A16,DW_avgs_500ns!$A:$HH,COLUMN(DB16),FALSE)</f>
        <v>0</v>
      </c>
      <c r="EL16">
        <f>VLOOKUP($A16,DW_avgs_500ns!$A:$HH,COLUMN(DC16),FALSE)</f>
        <v>6.4999999999999997E-3</v>
      </c>
      <c r="EM16">
        <f>VLOOKUP($A16,DW_avgs_500ns!$A:$HH,COLUMN(DD16),FALSE)</f>
        <v>0.44090000000000001</v>
      </c>
      <c r="EN16">
        <f>VLOOKUP($A16,DW_avgs_500ns!$A:$HH,COLUMN(DE16),FALSE)</f>
        <v>8.0000000000000004E-4</v>
      </c>
      <c r="EO16">
        <f>VLOOKUP($A16,DW_avgs_500ns!$A:$HH,COLUMN(DF16),FALSE)</f>
        <v>0.3659</v>
      </c>
      <c r="EP16">
        <f>VLOOKUP($A16,DW_avgs_500ns!$A:$HH,COLUMN(DG16),FALSE)</f>
        <v>0.1043</v>
      </c>
      <c r="EQ16">
        <f>VLOOKUP($A16,DW_avgs_500ns!$A:$HH,COLUMN(DH16),FALSE)</f>
        <v>0.31540000000000001</v>
      </c>
      <c r="ER16">
        <f>VLOOKUP($A16,DW_avgs_500ns!$A:$HH,COLUMN(DI16),FALSE)</f>
        <v>4.1000000000000003E-3</v>
      </c>
      <c r="ES16">
        <f>VLOOKUP($A16,DW_avgs_500ns!$A:$HH,COLUMN(DJ16),FALSE)</f>
        <v>4.8999999999999998E-3</v>
      </c>
      <c r="ET16">
        <f>VLOOKUP($A16,DW_avgs_500ns!$A:$HH,COLUMN(DK16),FALSE)</f>
        <v>6.1100000000000002E-2</v>
      </c>
      <c r="EU16">
        <f>VLOOKUP($A16,DW_avgs_500ns!$A:$HH,COLUMN(DL16),FALSE)</f>
        <v>2.2800000000000001E-2</v>
      </c>
      <c r="EV16">
        <f>VLOOKUP($A16,DW_avgs_500ns!$A:$HH,COLUMN(DM16),FALSE)</f>
        <v>0</v>
      </c>
      <c r="EW16">
        <f>VLOOKUP($A16,DW_avgs_500ns!$A:$HH,COLUMN(DN16),FALSE)</f>
        <v>0</v>
      </c>
      <c r="EX16">
        <f>VLOOKUP($A16,DW_avgs_500ns!$A:$HH,COLUMN(DO16),FALSE)</f>
        <v>0</v>
      </c>
      <c r="EY16">
        <f>VLOOKUP($A16,DW_avgs_500ns!$A:$HH,COLUMN(DP16),FALSE)</f>
        <v>0</v>
      </c>
      <c r="EZ16">
        <f>VLOOKUP($A16,DW_avgs_500ns!$A:$HH,COLUMN(DQ16),FALSE)</f>
        <v>1.6000000000000001E-3</v>
      </c>
      <c r="FA16">
        <f>VLOOKUP($A16,DW_avgs_500ns!$A:$HH,COLUMN(DR16),FALSE)</f>
        <v>5.7000000000000002E-2</v>
      </c>
      <c r="FB16">
        <f>VLOOKUP($A16,DW_avgs_500ns!$A:$HH,COLUMN(DS16),FALSE)</f>
        <v>7.4200000000000002E-2</v>
      </c>
      <c r="FC16">
        <f>VLOOKUP($A16,DW_avgs_500ns!$A:$HH,COLUMN(DT16),FALSE)</f>
        <v>0.2225</v>
      </c>
      <c r="FD16">
        <f>VLOOKUP($A16,DW_avgs_500ns!$A:$HH,COLUMN(DU16),FALSE)</f>
        <v>0.80520000000000003</v>
      </c>
      <c r="FE16">
        <f>VLOOKUP($A16,DW_avgs_500ns!$A:$HH,COLUMN(DV16),FALSE)</f>
        <v>0.45150000000000001</v>
      </c>
      <c r="FF16">
        <f>VLOOKUP($A16,DW_avgs_500ns!$A:$HH,COLUMN(DW16),FALSE)</f>
        <v>0.49059999999999998</v>
      </c>
      <c r="FG16">
        <f>VLOOKUP($A16,DW_avgs_500ns!$A:$HH,COLUMN(DX16),FALSE)</f>
        <v>0.39850000000000002</v>
      </c>
      <c r="FH16">
        <f>VLOOKUP($A16,DW_avgs_500ns!$A:$HH,COLUMN(DY16),FALSE)</f>
        <v>0.502</v>
      </c>
      <c r="FI16">
        <f>VLOOKUP($A16,DW_avgs_500ns!$A:$HH,COLUMN(DZ16),FALSE)</f>
        <v>0.27379999999999999</v>
      </c>
      <c r="FJ16">
        <f>VLOOKUP($A16,DW_avgs_500ns!$A:$HH,COLUMN(EA16),FALSE)</f>
        <v>0</v>
      </c>
      <c r="FK16">
        <f>VLOOKUP($A16,DW_avgs_500ns!$A:$HH,COLUMN(EB16),FALSE)</f>
        <v>0</v>
      </c>
      <c r="FL16">
        <f>VLOOKUP($A16,DW_avgs_500ns!$A:$HH,COLUMN(EC16),FALSE)</f>
        <v>0</v>
      </c>
      <c r="FM16">
        <f>VLOOKUP($A16,DW_avgs_500ns!$A:$HH,COLUMN(ED16),FALSE)</f>
        <v>0</v>
      </c>
      <c r="FN16">
        <f>VLOOKUP($A16,DW_avgs_500ns!$A:$HH,COLUMN(EE16),FALSE)</f>
        <v>0.30070000000000002</v>
      </c>
      <c r="FO16">
        <f>VLOOKUP($A16,DW_avgs_500ns!$A:$HH,COLUMN(EF16),FALSE)</f>
        <v>4.7300000000000002E-2</v>
      </c>
      <c r="FP16">
        <f>VLOOKUP($A16,DW_avgs_500ns!$A:$HH,COLUMN(EG16),FALSE)</f>
        <v>0</v>
      </c>
      <c r="FQ16">
        <f>VLOOKUP($A16,DW_avgs_500ns!$A:$HH,COLUMN(EH16),FALSE)</f>
        <v>3.3E-3</v>
      </c>
      <c r="FR16">
        <f>VLOOKUP($A16,DW_avgs_500ns!$A:$HH,COLUMN(EI16),FALSE)</f>
        <v>0.82889999999999997</v>
      </c>
      <c r="FS16">
        <f>VLOOKUP($A16,DW_avgs_500ns!$A:$HH,COLUMN(EJ16),FALSE)</f>
        <v>0.55500000000000005</v>
      </c>
      <c r="FT16">
        <f>VLOOKUP($A16,DW_avgs_500ns!$A:$HH,COLUMN(EK16),FALSE)</f>
        <v>0</v>
      </c>
      <c r="FU16">
        <f>VLOOKUP($A16,DW_avgs_500ns!$A:$HH,COLUMN(EL16),FALSE)</f>
        <v>0.39200000000000002</v>
      </c>
      <c r="FV16">
        <f>VLOOKUP($A16,DW_avgs_500ns!$A:$HH,COLUMN(EM16),FALSE)</f>
        <v>5.5399999999999998E-2</v>
      </c>
      <c r="FW16">
        <f>VLOOKUP($A16,DW_avgs_500ns!$A:$HH,COLUMN(EN16),FALSE)</f>
        <v>0.57379999999999998</v>
      </c>
      <c r="FX16">
        <f>VLOOKUP($A16,DW_avgs_500ns!$A:$HH,COLUMN(EO16),FALSE)</f>
        <v>0</v>
      </c>
      <c r="FY16">
        <f>VLOOKUP($A16,DW_avgs_500ns!$A:$HH,COLUMN(EP16),FALSE)</f>
        <v>0</v>
      </c>
      <c r="FZ16">
        <f>VLOOKUP($A16,DW_avgs_500ns!$A:$HH,COLUMN(EQ16),FALSE)</f>
        <v>0</v>
      </c>
      <c r="GA16">
        <f>VLOOKUP($A16,DW_avgs_500ns!$A:$HH,COLUMN(ER16),FALSE)</f>
        <v>0</v>
      </c>
      <c r="GB16">
        <f>VLOOKUP($A16,DW_avgs_500ns!$A:$HH,COLUMN(ES16),FALSE)</f>
        <v>0</v>
      </c>
      <c r="GC16">
        <f>VLOOKUP($A16,DW_avgs_500ns!$A:$HH,COLUMN(ET16),FALSE)</f>
        <v>0</v>
      </c>
      <c r="GD16">
        <f>VLOOKUP($A16,DW_avgs_500ns!$A:$HH,COLUMN(EU16),FALSE)</f>
        <v>0</v>
      </c>
      <c r="GE16">
        <f>VLOOKUP($A16,DW_avgs_500ns!$A:$HH,COLUMN(EV16),FALSE)</f>
        <v>0</v>
      </c>
      <c r="GF16">
        <f>VLOOKUP($A16,DW_avgs_500ns!$A:$HH,COLUMN(EW16),FALSE)</f>
        <v>0.72450000000000003</v>
      </c>
      <c r="GG16">
        <f>VLOOKUP($A16,DW_avgs_500ns!$A:$HH,COLUMN(EX16),FALSE)</f>
        <v>0.87450000000000006</v>
      </c>
      <c r="GH16">
        <f>VLOOKUP($A16,DW_avgs_500ns!$A:$HH,COLUMN(EY16),FALSE)</f>
        <v>0</v>
      </c>
      <c r="GI16">
        <f>VLOOKUP($A16,DW_avgs_500ns!$A:$HH,COLUMN(EZ16),FALSE)</f>
        <v>3.3E-3</v>
      </c>
      <c r="GJ16">
        <f>VLOOKUP($A16,DW_avgs_500ns!$A:$HH,COLUMN(FA16),FALSE)</f>
        <v>0</v>
      </c>
      <c r="GK16">
        <f>VLOOKUP($A16,DW_avgs_500ns!$A:$HH,COLUMN(FB16),FALSE)</f>
        <v>5.7000000000000002E-3</v>
      </c>
      <c r="GL16">
        <f>VLOOKUP($A16,DW_avgs_500ns!$A:$HH,COLUMN(FC16),FALSE)</f>
        <v>0</v>
      </c>
      <c r="GM16">
        <f>VLOOKUP($A16,DW_avgs_500ns!$A:$HH,COLUMN(FD16),FALSE)</f>
        <v>8.0000000000000004E-4</v>
      </c>
      <c r="GN16">
        <f>VLOOKUP($A16,DW_avgs_500ns!$A:$HH,COLUMN(FE16),FALSE)</f>
        <v>8.0000000000000004E-4</v>
      </c>
      <c r="GO16">
        <f>VLOOKUP($A16,DW_avgs_500ns!$A:$HH,COLUMN(FF16),FALSE)</f>
        <v>8.0000000000000004E-4</v>
      </c>
      <c r="GP16">
        <f>VLOOKUP($A16,DW_avgs_500ns!$A:$HH,COLUMN(FG16),FALSE)</f>
        <v>0</v>
      </c>
      <c r="GQ16">
        <f>VLOOKUP($A16,DW_avgs_500ns!$A:$HH,COLUMN(FH16),FALSE)</f>
        <v>0</v>
      </c>
      <c r="GR16">
        <f>VLOOKUP($A16,DW_avgs_500ns!$A:$HH,COLUMN(FI16),FALSE)</f>
        <v>0</v>
      </c>
      <c r="GS16">
        <f>VLOOKUP($A16,DW_avgs_500ns!$A:$HH,COLUMN(FJ16),FALSE)</f>
        <v>0</v>
      </c>
      <c r="GT16">
        <f>VLOOKUP($A16,DW_avgs_500ns!$A:$HH,COLUMN(FK16),FALSE)</f>
        <v>0</v>
      </c>
      <c r="GU16">
        <f>VLOOKUP($A16,DW_avgs_500ns!$A:$HH,COLUMN(FL16),FALSE)</f>
        <v>1.6000000000000001E-3</v>
      </c>
      <c r="GV16">
        <f>VLOOKUP($A16,DW_avgs_500ns!$A:$HH,COLUMN(FM16),FALSE)</f>
        <v>0</v>
      </c>
      <c r="GW16">
        <f>VLOOKUP($A16,DW_avgs_500ns!$A:$HH,COLUMN(FN16),FALSE)</f>
        <v>0</v>
      </c>
      <c r="GX16">
        <f>VLOOKUP($A16,DW_avgs_500ns!$A:$HH,COLUMN(FO16),FALSE)</f>
        <v>0</v>
      </c>
      <c r="GY16">
        <f>VLOOKUP($A16,DW_avgs_500ns!$A:$HH,COLUMN(FP16),FALSE)</f>
        <v>0</v>
      </c>
      <c r="GZ16">
        <f>VLOOKUP($A16,DW_avgs_500ns!$A:$HH,COLUMN(FQ16),FALSE)</f>
        <v>0</v>
      </c>
      <c r="HA16">
        <f>VLOOKUP($A16,DW_avgs_500ns!$A:$HH,COLUMN(FR16),FALSE)</f>
        <v>8.0999999999999996E-3</v>
      </c>
      <c r="HB16">
        <f>VLOOKUP($A16,DW_avgs_500ns!$A:$HH,COLUMN(FS16),FALSE)</f>
        <v>0</v>
      </c>
      <c r="HC16">
        <f>VLOOKUP($A16,DW_avgs_500ns!$A:$HH,COLUMN(FT16),FALSE)</f>
        <v>0</v>
      </c>
      <c r="HD16">
        <f>VLOOKUP($A16,DW_avgs_500ns!$A:$HH,COLUMN(FU16),FALSE)</f>
        <v>0</v>
      </c>
      <c r="HE16">
        <f>VLOOKUP($A16,DW_avgs_500ns!$A:$HH,COLUMN(FV16),FALSE)</f>
        <v>0</v>
      </c>
      <c r="HF16">
        <f>VLOOKUP($A16,DW_avgs_500ns!$A:$HH,COLUMN(FW16),FALSE)</f>
        <v>0</v>
      </c>
      <c r="HG16">
        <f>VLOOKUP($A16,DW_avgs_500ns!$A:$HH,COLUMN(FX16),FALSE)</f>
        <v>8.0000000000000004E-4</v>
      </c>
      <c r="HH16">
        <f>VLOOKUP($A16,DW_avgs_500ns!$A:$HH,COLUMN(FY16),FALSE)</f>
        <v>1.6000000000000001E-3</v>
      </c>
      <c r="HI16">
        <f>VLOOKUP($A16,DW_avgs_500ns!$A:$HH,COLUMN(FZ16),FALSE)</f>
        <v>3.4200000000000001E-2</v>
      </c>
      <c r="HJ16">
        <f>VLOOKUP($A16,DW_avgs_500ns!$A:$HH,COLUMN(GA16),FALSE)</f>
        <v>0</v>
      </c>
      <c r="HK16">
        <f>VLOOKUP($A16,DW_avgs_500ns!$A:$HH,COLUMN(GB16),FALSE)</f>
        <v>0</v>
      </c>
      <c r="HL16">
        <f>VLOOKUP($A16,DW_avgs_500ns!$A:$HH,COLUMN(GC16),FALSE)</f>
        <v>0</v>
      </c>
      <c r="HM16">
        <f>VLOOKUP($A16,DW_avgs_500ns!$A:$HH,COLUMN(GD16),FALSE)</f>
        <v>0</v>
      </c>
      <c r="HN16">
        <f>VLOOKUP($A16,DW_avgs_500ns!$A:$HH,COLUMN(GE16),FALSE)</f>
        <v>0.52649999999999997</v>
      </c>
      <c r="HO16">
        <f>VLOOKUP($A16,DW_avgs_500ns!$A:$HH,COLUMN(GF16),FALSE)</f>
        <v>0.44819999999999999</v>
      </c>
      <c r="HP16">
        <f>VLOOKUP($A16,DW_avgs_500ns!$A:$HH,COLUMN(GG16),FALSE)</f>
        <v>0.5827</v>
      </c>
      <c r="HQ16">
        <f>VLOOKUP($A16,DW_avgs_500ns!$A:$HH,COLUMN(GH16),FALSE)</f>
        <v>5.9499999999999997E-2</v>
      </c>
      <c r="HR16">
        <f>VLOOKUP($A16,DW_avgs_500ns!$A:$HH,COLUMN(GI16),FALSE)</f>
        <v>0</v>
      </c>
      <c r="HS16">
        <f>VLOOKUP($A16,DW_avgs_500ns!$A:$HH,COLUMN(GJ16),FALSE)</f>
        <v>0</v>
      </c>
      <c r="HT16">
        <f>VLOOKUP($A16,DW_avgs_500ns!$A:$HH,COLUMN(GK16),FALSE)</f>
        <v>0</v>
      </c>
      <c r="HU16">
        <f>VLOOKUP($A16,DW_avgs_500ns!$A:$HH,COLUMN(GL16),FALSE)</f>
        <v>0.1011</v>
      </c>
      <c r="HV16">
        <f>VLOOKUP($A16,DW_avgs_500ns!$A:$HH,COLUMN(GM16),FALSE)</f>
        <v>0.14829999999999999</v>
      </c>
      <c r="HW16">
        <f>VLOOKUP($A16,DW_avgs_500ns!$A:$HH,COLUMN(GN16),FALSE)</f>
        <v>0.21190000000000001</v>
      </c>
      <c r="HX16">
        <f>VLOOKUP($A16,DW_avgs_500ns!$A:$HH,COLUMN(GO16),FALSE)</f>
        <v>0.41970000000000002</v>
      </c>
      <c r="HY16">
        <f>VLOOKUP($A16,DW_avgs_500ns!$A:$HH,COLUMN(GP16),FALSE)</f>
        <v>2.0400000000000001E-2</v>
      </c>
      <c r="HZ16">
        <f>VLOOKUP($A16,DW_avgs_500ns!$A:$HH,COLUMN(GQ16),FALSE)</f>
        <v>0</v>
      </c>
      <c r="IA16">
        <f>VLOOKUP($A16,DW_avgs_500ns!$A:$HH,COLUMN(GR16),FALSE)</f>
        <v>0</v>
      </c>
      <c r="IB16">
        <f>VLOOKUP($A16,DW_avgs_500ns!$A:$HH,COLUMN(GS16),FALSE)</f>
        <v>0</v>
      </c>
      <c r="IC16">
        <f>VLOOKUP($A16,DW_avgs_500ns!$A:$HH,COLUMN(GT16),FALSE)</f>
        <v>3.3E-3</v>
      </c>
      <c r="ID16">
        <f>VLOOKUP($A16,DW_avgs_500ns!$A:$HH,COLUMN(GU16),FALSE)</f>
        <v>0.65039999999999998</v>
      </c>
      <c r="IE16">
        <f>VLOOKUP($A16,DW_avgs_500ns!$A:$HH,COLUMN(GV16),FALSE)</f>
        <v>9.5399999999999999E-2</v>
      </c>
      <c r="IF16">
        <f>VLOOKUP($A16,DW_avgs_500ns!$A:$HH,COLUMN(GW16),FALSE)</f>
        <v>0</v>
      </c>
      <c r="IG16">
        <f>VLOOKUP($A16,DW_avgs_500ns!$A:$HH,COLUMN(GX16),FALSE)</f>
        <v>0</v>
      </c>
      <c r="IH16">
        <f>VLOOKUP($A16,DW_avgs_500ns!$A:$HH,COLUMN(GY16),FALSE)</f>
        <v>0</v>
      </c>
      <c r="II16">
        <f>VLOOKUP($A16,DW_avgs_500ns!$A:$HH,COLUMN(GZ16),FALSE)</f>
        <v>0</v>
      </c>
      <c r="IJ16">
        <f>VLOOKUP($A16,DW_avgs_500ns!$A:$HH,COLUMN(HA16),FALSE)</f>
        <v>0</v>
      </c>
      <c r="IK16">
        <f>VLOOKUP($A16,DW_avgs_500ns!$A:$HH,COLUMN(HB16),FALSE)</f>
        <v>0</v>
      </c>
      <c r="IL16">
        <f>VLOOKUP($A16,DW_avgs_500ns!$A:$HH,COLUMN(HC16),FALSE)</f>
        <v>0</v>
      </c>
      <c r="IM16">
        <f>VLOOKUP($A16,DW_avgs_500ns!$A:$HH,COLUMN(HD16),FALSE)</f>
        <v>8.0000000000000004E-4</v>
      </c>
      <c r="IN16">
        <f>VLOOKUP($A16,DW_avgs_500ns!$A:$HH,COLUMN(HE16),FALSE)</f>
        <v>0</v>
      </c>
      <c r="IO16">
        <f>VLOOKUP($A16,DW_avgs_500ns!$A:$HH,COLUMN(HF16),FALSE)</f>
        <v>0</v>
      </c>
      <c r="IP16">
        <f>VLOOKUP($A16,DW_avgs_500ns!$A:$HH,COLUMN(HG16),FALSE)</f>
        <v>0</v>
      </c>
      <c r="IQ16">
        <f>VLOOKUP($A16,DW_avgs_500ns!$A:$HH,COLUMN(HH16),FALSE)</f>
        <v>0</v>
      </c>
      <c r="IR16" t="str">
        <f>VLOOKUP(A16,pkt_vol!A:H,COLUMN(C16),FALSE)</f>
        <v>985.7755930545366</v>
      </c>
      <c r="IS16" t="str">
        <f>VLOOKUP($A16,pkt_vol!A:H,COLUMN(D16),FALSE)</f>
        <v>107.79741771563003</v>
      </c>
      <c r="IT16">
        <f>VLOOKUP($A16,pkt_vol!A:H,COLUMN(G16),FALSE)</f>
        <v>5.8612537702779799E-2</v>
      </c>
      <c r="IU16" t="str">
        <f>VLOOKUP($A16,lig_contacts!$A:$U,COLUMN(B16),FALSE)</f>
        <v>13.709545936251732</v>
      </c>
      <c r="IV16" t="str">
        <f>VLOOKUP($A16,lig_contacts!$A:$U,COLUMN(C16),FALSE)</f>
        <v>1.584965234135599</v>
      </c>
      <c r="IW16">
        <f>VLOOKUP($A16,lig_contacts!$A:$U,COLUMN(D16),FALSE)</f>
        <v>1</v>
      </c>
      <c r="IX16" t="str">
        <f>VLOOKUP($A16,lig_contacts!$A:$U,COLUMN(E16),FALSE)</f>
        <v>1.359664139561425</v>
      </c>
      <c r="IY16" t="str">
        <f>VLOOKUP($A16,lig_contacts!$A:$U,COLUMN(F16),FALSE)</f>
        <v>0.8321787950526456</v>
      </c>
      <c r="IZ16" t="str">
        <f>VLOOKUP($A16,lig_contacts!$A:$U,COLUMN(G16),FALSE)</f>
        <v>0.9925817233227358</v>
      </c>
      <c r="JA16" t="str">
        <f>VLOOKUP($A16,lig_contacts!$A:$U,COLUMN(H16),FALSE)</f>
        <v>2.3459688595418604</v>
      </c>
      <c r="JB16" t="str">
        <f>VLOOKUP($A16,lig_contacts!$A:$U,COLUMN(I16),FALSE)</f>
        <v>0.6883078398568775</v>
      </c>
      <c r="JC16" t="str">
        <f>VLOOKUP($A16,lig_contacts!$A:$U,COLUMN(J16),FALSE)</f>
        <v>0.9944566723730334</v>
      </c>
      <c r="JD16" t="str">
        <f>VLOOKUP($A16,lig_contacts!$A:$U,COLUMN(K16),FALSE)</f>
        <v>0.3200456509333985</v>
      </c>
      <c r="JE16" t="str">
        <f>VLOOKUP($A16,lig_contacts!$A:$U,COLUMN(L16),FALSE)</f>
        <v>0.4863424326571178</v>
      </c>
      <c r="JF16" t="str">
        <f>VLOOKUP($A16,lig_contacts!$A:$U,COLUMN(M16),FALSE)</f>
        <v>0.3105893861579848</v>
      </c>
      <c r="JG16">
        <f>VLOOKUP($A16,lig_contacts!$A:$U,COLUMN(N16),FALSE)</f>
        <v>0</v>
      </c>
      <c r="JH16">
        <f>VLOOKUP($A16,lig_contacts!$A:$U,COLUMN(O16),FALSE)</f>
        <v>0</v>
      </c>
      <c r="JI16">
        <f>VLOOKUP($A16,lig_contacts!$A:$U,COLUMN(P16),FALSE)</f>
        <v>0</v>
      </c>
      <c r="JJ16" t="str">
        <f>VLOOKUP($A16,lig_contacts!$A:$U,COLUMN(Q16),FALSE)</f>
        <v>17.735224586288417</v>
      </c>
      <c r="JK16" t="str">
        <f>VLOOKUP($A16,lig_contacts!$A:$U,COLUMN(R16),FALSE)</f>
        <v>1.8091461125343944</v>
      </c>
      <c r="JL16">
        <f>VLOOKUP($A16,lig_contacts!$A:$U,COLUMN(S16),FALSE)</f>
        <v>1</v>
      </c>
      <c r="JM16" t="str">
        <f>VLOOKUP($A16,lig_contacts!$A:$U,COLUMN(T16),FALSE)</f>
        <v>0.7729861764874214</v>
      </c>
      <c r="JN16">
        <f>VLOOKUP($A16,lig_contacts!$A:$U,COLUMN(U16),FALSE)</f>
        <v>4.2528509814679601E-2</v>
      </c>
      <c r="JO16">
        <v>3.4060000000000001</v>
      </c>
      <c r="JP16">
        <v>1.081</v>
      </c>
      <c r="JQ16">
        <v>0.877</v>
      </c>
      <c r="JR16" s="7" t="s">
        <v>2985</v>
      </c>
    </row>
    <row r="17" spans="1:278" x14ac:dyDescent="0.2">
      <c r="A17" t="s">
        <v>84</v>
      </c>
      <c r="B17" s="4">
        <v>3067</v>
      </c>
      <c r="C17" s="2" t="s">
        <v>10</v>
      </c>
      <c r="D17">
        <f t="shared" si="0"/>
        <v>1</v>
      </c>
      <c r="E17">
        <v>0.79210000000000003</v>
      </c>
      <c r="F17" t="s">
        <v>803</v>
      </c>
      <c r="G17">
        <v>0.47499999999999998</v>
      </c>
      <c r="H17">
        <v>0.13289999999999999</v>
      </c>
      <c r="I17">
        <v>0.48720000000000002</v>
      </c>
      <c r="J17">
        <v>6.8400000000000002E-2</v>
      </c>
      <c r="K17">
        <v>0.71299999999999997</v>
      </c>
      <c r="L17">
        <v>0.12959999999999999</v>
      </c>
      <c r="M17">
        <v>0.45350000000000001</v>
      </c>
      <c r="N17">
        <v>0.1004</v>
      </c>
      <c r="O17">
        <v>10.907299999999999</v>
      </c>
      <c r="P17">
        <v>1.5809</v>
      </c>
      <c r="Q17">
        <v>19.670000000000002</v>
      </c>
      <c r="R17">
        <v>36.81</v>
      </c>
      <c r="S17">
        <v>43.52</v>
      </c>
      <c r="T17">
        <f>VLOOKUP(A17,R_scores!A:T,3,FALSE)</f>
        <v>0</v>
      </c>
      <c r="U17">
        <f>VLOOKUP($A17,R_scores!$A:$T,4,FALSE)</f>
        <v>5.2900000000000003E-2</v>
      </c>
      <c r="V17">
        <f>VLOOKUP($A17,R_scores!$A:$T,5,FALSE)</f>
        <v>-4.5499999999999999E-2</v>
      </c>
      <c r="W17">
        <f>VLOOKUP($A17,R_scores!$A:$T,6,FALSE)</f>
        <v>0.72819999999999996</v>
      </c>
      <c r="X17">
        <f>VLOOKUP($A17,R_scores!$A:$T,7,FALSE)</f>
        <v>2.8299999999999999E-2</v>
      </c>
      <c r="Y17">
        <f>VLOOKUP($A17,R_scores!$A:$T,8,FALSE)</f>
        <v>-0.1852</v>
      </c>
      <c r="Z17">
        <f>VLOOKUP($A17,R_scores!$A:$T,9,FALSE)</f>
        <v>-5.7000000000000002E-3</v>
      </c>
      <c r="AA17">
        <f>VLOOKUP($A17,R_scores!$A:$T,10,FALSE)</f>
        <v>0.71799999999999997</v>
      </c>
      <c r="AB17">
        <f>VLOOKUP($A17,R_scores!$A:$T,11,FALSE)</f>
        <v>0.28320000000000001</v>
      </c>
      <c r="AC17">
        <f>VLOOKUP($A17,R_scores!$A:$T,12,FALSE)</f>
        <v>-7.5899999999999995E-2</v>
      </c>
      <c r="AD17">
        <f>VLOOKUP($A17,R_scores!$A:$T,13,FALSE)</f>
        <v>-0.15620000000000001</v>
      </c>
      <c r="AE17">
        <f>VLOOKUP($A17,R_scores!$A:$T,14,FALSE)</f>
        <v>-7.8399999999999997E-2</v>
      </c>
      <c r="AF17">
        <f>VLOOKUP($A17,R_scores!$A:$T,15,FALSE)</f>
        <v>0.14000000000000001</v>
      </c>
      <c r="AG17">
        <f>VLOOKUP($A17,R_scores!$A:$T,16,FALSE)</f>
        <v>-0.17749999999999999</v>
      </c>
      <c r="AH17">
        <f>VLOOKUP($A17,R_scores!$A:$T,17,FALSE)</f>
        <v>-0.1636</v>
      </c>
      <c r="AI17">
        <f>VLOOKUP($A17,R_scores!$A:$T,18,FALSE)</f>
        <v>0.68579999999999997</v>
      </c>
      <c r="AJ17">
        <f>VLOOKUP($A17,R_scores!$A:$T,19,FALSE)</f>
        <v>0.2356</v>
      </c>
      <c r="AK17">
        <f>VLOOKUP($A17,R_scores!$A:$T,20,FALSE)</f>
        <v>0.24229999999999999</v>
      </c>
      <c r="AL17">
        <f>VLOOKUP($A17,DW_avgs_500ns!$A:$HH,COLUMN(C17),FALSE)</f>
        <v>0</v>
      </c>
      <c r="AM17">
        <f>VLOOKUP($A17,DW_avgs_500ns!$A:$HH,COLUMN(D17),FALSE)</f>
        <v>0</v>
      </c>
      <c r="AN17">
        <f>VLOOKUP($A17,DW_avgs_500ns!$A:$HH,COLUMN(E17),FALSE)</f>
        <v>0</v>
      </c>
      <c r="AO17">
        <f>VLOOKUP($A17,DW_avgs_500ns!$A:$HH,COLUMN(F17),FALSE)</f>
        <v>0</v>
      </c>
      <c r="AP17">
        <f>VLOOKUP($A17,DW_avgs_500ns!$A:$HH,COLUMN(G17),FALSE)</f>
        <v>0</v>
      </c>
      <c r="AQ17">
        <f>VLOOKUP($A17,DW_avgs_500ns!$A:$HH,COLUMN(H17),FALSE)</f>
        <v>0</v>
      </c>
      <c r="AR17">
        <f>VLOOKUP($A17,DW_avgs_500ns!$A:$HH,COLUMN(I17),FALSE)</f>
        <v>0</v>
      </c>
      <c r="AS17">
        <f>VLOOKUP($A17,DW_avgs_500ns!$A:$HH,COLUMN(J17),FALSE)</f>
        <v>0</v>
      </c>
      <c r="AT17">
        <f>VLOOKUP($A17,DW_avgs_500ns!$A:$HH,COLUMN(K17),FALSE)</f>
        <v>0</v>
      </c>
      <c r="AU17">
        <f>VLOOKUP($A17,DW_avgs_500ns!$A:$HH,COLUMN(L17),FALSE)</f>
        <v>0</v>
      </c>
      <c r="AV17">
        <f>VLOOKUP($A17,DW_avgs_500ns!$A:$HH,COLUMN(M17),FALSE)</f>
        <v>0</v>
      </c>
      <c r="AW17">
        <f>VLOOKUP($A17,DW_avgs_500ns!$A:$HH,COLUMN(N17),FALSE)</f>
        <v>0</v>
      </c>
      <c r="AX17">
        <f>VLOOKUP($A17,DW_avgs_500ns!$A:$HH,COLUMN(O17),FALSE)</f>
        <v>0</v>
      </c>
      <c r="AY17">
        <f>VLOOKUP($A17,DW_avgs_500ns!$A:$HH,COLUMN(P17),FALSE)</f>
        <v>0</v>
      </c>
      <c r="AZ17">
        <f>VLOOKUP($A17,DW_avgs_500ns!$A:$HH,COLUMN(Q17),FALSE)</f>
        <v>0</v>
      </c>
      <c r="BA17">
        <f>VLOOKUP($A17,DW_avgs_500ns!$A:$HH,COLUMN(R17),FALSE)</f>
        <v>0</v>
      </c>
      <c r="BB17">
        <f>VLOOKUP($A17,DW_avgs_500ns!$A:$HH,COLUMN(S17),FALSE)</f>
        <v>0</v>
      </c>
      <c r="BC17">
        <f>VLOOKUP($A17,DW_avgs_500ns!$A:$HH,COLUMN(T17),FALSE)</f>
        <v>0</v>
      </c>
      <c r="BD17">
        <f>VLOOKUP($A17,DW_avgs_500ns!$A:$HH,COLUMN(U17),FALSE)</f>
        <v>0</v>
      </c>
      <c r="BE17">
        <f>VLOOKUP($A17,DW_avgs_500ns!$A:$HH,COLUMN(V17),FALSE)</f>
        <v>0</v>
      </c>
      <c r="BF17">
        <f>VLOOKUP($A17,DW_avgs_500ns!$A:$HH,COLUMN(W17),FALSE)</f>
        <v>0</v>
      </c>
      <c r="BG17">
        <f>VLOOKUP($A17,DW_avgs_500ns!$A:$HH,COLUMN(X17),FALSE)</f>
        <v>3.5000000000000003E-2</v>
      </c>
      <c r="BH17">
        <f>VLOOKUP($A17,DW_avgs_500ns!$A:$HH,COLUMN(Y17),FALSE)</f>
        <v>0</v>
      </c>
      <c r="BI17">
        <f>VLOOKUP($A17,DW_avgs_500ns!$A:$HH,COLUMN(Z17),FALSE)</f>
        <v>0</v>
      </c>
      <c r="BJ17">
        <f>VLOOKUP($A17,DW_avgs_500ns!$A:$HH,COLUMN(AA17),FALSE)</f>
        <v>0</v>
      </c>
      <c r="BK17">
        <f>VLOOKUP($A17,DW_avgs_500ns!$A:$HH,COLUMN(AB17),FALSE)</f>
        <v>0</v>
      </c>
      <c r="BL17">
        <f>VLOOKUP($A17,DW_avgs_500ns!$A:$HH,COLUMN(AC17),FALSE)</f>
        <v>4.8999999999999998E-3</v>
      </c>
      <c r="BM17">
        <f>VLOOKUP($A17,DW_avgs_500ns!$A:$HH,COLUMN(AD17),FALSE)</f>
        <v>0.54690000000000005</v>
      </c>
      <c r="BN17">
        <f>VLOOKUP($A17,DW_avgs_500ns!$A:$HH,COLUMN(AE17),FALSE)</f>
        <v>0</v>
      </c>
      <c r="BO17">
        <f>VLOOKUP($A17,DW_avgs_500ns!$A:$HH,COLUMN(AF17),FALSE)</f>
        <v>0</v>
      </c>
      <c r="BP17">
        <f>VLOOKUP($A17,DW_avgs_500ns!$A:$HH,COLUMN(AG17),FALSE)</f>
        <v>0</v>
      </c>
      <c r="BQ17">
        <f>VLOOKUP($A17,DW_avgs_500ns!$A:$HH,COLUMN(AH17),FALSE)</f>
        <v>0</v>
      </c>
      <c r="BR17">
        <f>VLOOKUP($A17,DW_avgs_500ns!$A:$HH,COLUMN(AI17),FALSE)</f>
        <v>0</v>
      </c>
      <c r="BS17">
        <f>VLOOKUP($A17,DW_avgs_500ns!$A:$HH,COLUMN(AJ17),FALSE)</f>
        <v>1.6000000000000001E-3</v>
      </c>
      <c r="BT17">
        <f>VLOOKUP($A17,DW_avgs_500ns!$A:$HH,COLUMN(AK17),FALSE)</f>
        <v>0.28520000000000001</v>
      </c>
      <c r="BU17">
        <f>VLOOKUP($A17,DW_avgs_500ns!$A:$HH,COLUMN(AL17),FALSE)</f>
        <v>0.2054</v>
      </c>
      <c r="BV17">
        <f>VLOOKUP($A17,DW_avgs_500ns!$A:$HH,COLUMN(AM17),FALSE)</f>
        <v>0.43769999999999998</v>
      </c>
      <c r="BW17">
        <f>VLOOKUP($A17,DW_avgs_500ns!$A:$HH,COLUMN(AN17),FALSE)</f>
        <v>1.14E-2</v>
      </c>
      <c r="BX17">
        <f>VLOOKUP($A17,DW_avgs_500ns!$A:$HH,COLUMN(AO17),FALSE)</f>
        <v>0.86550000000000005</v>
      </c>
      <c r="BY17">
        <f>VLOOKUP($A17,DW_avgs_500ns!$A:$HH,COLUMN(AP17),FALSE)</f>
        <v>0.1956</v>
      </c>
      <c r="BZ17">
        <f>VLOOKUP($A17,DW_avgs_500ns!$A:$HH,COLUMN(AQ17),FALSE)</f>
        <v>0.1459</v>
      </c>
      <c r="CA17">
        <f>VLOOKUP($A17,DW_avgs_500ns!$A:$HH,COLUMN(AR17),FALSE)</f>
        <v>0.31459999999999999</v>
      </c>
      <c r="CB17">
        <f>VLOOKUP($A17,DW_avgs_500ns!$A:$HH,COLUMN(AS17),FALSE)</f>
        <v>0</v>
      </c>
      <c r="CC17">
        <f>VLOOKUP($A17,DW_avgs_500ns!$A:$HH,COLUMN(AT17),FALSE)</f>
        <v>0</v>
      </c>
      <c r="CD17">
        <f>VLOOKUP($A17,DW_avgs_500ns!$A:$HH,COLUMN(AU17),FALSE)</f>
        <v>0</v>
      </c>
      <c r="CE17">
        <f>VLOOKUP($A17,DW_avgs_500ns!$A:$HH,COLUMN(AV17),FALSE)</f>
        <v>0</v>
      </c>
      <c r="CF17">
        <f>VLOOKUP($A17,DW_avgs_500ns!$A:$HH,COLUMN(AW17),FALSE)</f>
        <v>0</v>
      </c>
      <c r="CG17">
        <f>VLOOKUP($A17,DW_avgs_500ns!$A:$HH,COLUMN(AX17),FALSE)</f>
        <v>0</v>
      </c>
      <c r="CH17">
        <f>VLOOKUP($A17,DW_avgs_500ns!$A:$HH,COLUMN(AY17),FALSE)</f>
        <v>0</v>
      </c>
      <c r="CI17">
        <f>VLOOKUP($A17,DW_avgs_500ns!$A:$HH,COLUMN(AZ17),FALSE)</f>
        <v>0</v>
      </c>
      <c r="CJ17">
        <f>VLOOKUP($A17,DW_avgs_500ns!$A:$HH,COLUMN(BA17),FALSE)</f>
        <v>0</v>
      </c>
      <c r="CK17">
        <f>VLOOKUP($A17,DW_avgs_500ns!$A:$HH,COLUMN(BB17),FALSE)</f>
        <v>0</v>
      </c>
      <c r="CL17">
        <f>VLOOKUP($A17,DW_avgs_500ns!$A:$HH,COLUMN(BC17),FALSE)</f>
        <v>0</v>
      </c>
      <c r="CM17">
        <f>VLOOKUP($A17,DW_avgs_500ns!$A:$HH,COLUMN(BD17),FALSE)</f>
        <v>0</v>
      </c>
      <c r="CN17">
        <f>VLOOKUP($A17,DW_avgs_500ns!$A:$HH,COLUMN(BE17),FALSE)</f>
        <v>0</v>
      </c>
      <c r="CO17">
        <f>VLOOKUP($A17,DW_avgs_500ns!$A:$HH,COLUMN(BF17),FALSE)</f>
        <v>0</v>
      </c>
      <c r="CP17">
        <f>VLOOKUP($A17,DW_avgs_500ns!$A:$HH,COLUMN(BG17),FALSE)</f>
        <v>0</v>
      </c>
      <c r="CQ17">
        <f>VLOOKUP($A17,DW_avgs_500ns!$A:$HH,COLUMN(BH17),FALSE)</f>
        <v>0</v>
      </c>
      <c r="CR17">
        <f>VLOOKUP($A17,DW_avgs_500ns!$A:$HH,COLUMN(BI17),FALSE)</f>
        <v>0</v>
      </c>
      <c r="CS17">
        <f>VLOOKUP($A17,DW_avgs_500ns!$A:$HH,COLUMN(BJ17),FALSE)</f>
        <v>0</v>
      </c>
      <c r="CT17">
        <f>VLOOKUP($A17,DW_avgs_500ns!$A:$HH,COLUMN(BK17),FALSE)</f>
        <v>0.18579999999999999</v>
      </c>
      <c r="CU17">
        <f>VLOOKUP($A17,DW_avgs_500ns!$A:$HH,COLUMN(BL17),FALSE)</f>
        <v>0.64059999999999995</v>
      </c>
      <c r="CV17">
        <f>VLOOKUP($A17,DW_avgs_500ns!$A:$HH,COLUMN(BM17),FALSE)</f>
        <v>0.78480000000000005</v>
      </c>
      <c r="CW17">
        <f>VLOOKUP($A17,DW_avgs_500ns!$A:$HH,COLUMN(BN17),FALSE)</f>
        <v>3.6700000000000003E-2</v>
      </c>
      <c r="CX17">
        <f>VLOOKUP($A17,DW_avgs_500ns!$A:$HH,COLUMN(BO17),FALSE)</f>
        <v>0.9788</v>
      </c>
      <c r="CY17">
        <f>VLOOKUP($A17,DW_avgs_500ns!$A:$HH,COLUMN(BP17),FALSE)</f>
        <v>0.9022</v>
      </c>
      <c r="CZ17">
        <f>VLOOKUP($A17,DW_avgs_500ns!$A:$HH,COLUMN(BQ17),FALSE)</f>
        <v>0</v>
      </c>
      <c r="DA17">
        <f>VLOOKUP($A17,DW_avgs_500ns!$A:$HH,COLUMN(BR17),FALSE)</f>
        <v>8.0000000000000004E-4</v>
      </c>
      <c r="DB17">
        <f>VLOOKUP($A17,DW_avgs_500ns!$A:$HH,COLUMN(BS17),FALSE)</f>
        <v>0.91120000000000001</v>
      </c>
      <c r="DC17">
        <f>VLOOKUP($A17,DW_avgs_500ns!$A:$HH,COLUMN(BT17),FALSE)</f>
        <v>5.7000000000000002E-2</v>
      </c>
      <c r="DD17">
        <f>VLOOKUP($A17,DW_avgs_500ns!$A:$HH,COLUMN(BU17),FALSE)</f>
        <v>0</v>
      </c>
      <c r="DE17">
        <f>VLOOKUP($A17,DW_avgs_500ns!$A:$HH,COLUMN(BV17),FALSE)</f>
        <v>0</v>
      </c>
      <c r="DF17">
        <f>VLOOKUP($A17,DW_avgs_500ns!$A:$HH,COLUMN(BW17),FALSE)</f>
        <v>0</v>
      </c>
      <c r="DG17">
        <f>VLOOKUP($A17,DW_avgs_500ns!$A:$HH,COLUMN(BX17),FALSE)</f>
        <v>0</v>
      </c>
      <c r="DH17">
        <f>VLOOKUP($A17,DW_avgs_500ns!$A:$HH,COLUMN(BY17),FALSE)</f>
        <v>0</v>
      </c>
      <c r="DI17">
        <f>VLOOKUP($A17,DW_avgs_500ns!$A:$HH,COLUMN(BZ17),FALSE)</f>
        <v>2.69E-2</v>
      </c>
      <c r="DJ17">
        <f>VLOOKUP($A17,DW_avgs_500ns!$A:$HH,COLUMN(CA17),FALSE)</f>
        <v>0.3896</v>
      </c>
      <c r="DK17">
        <f>VLOOKUP($A17,DW_avgs_500ns!$A:$HH,COLUMN(CB17),FALSE)</f>
        <v>0.33410000000000001</v>
      </c>
      <c r="DL17">
        <f>VLOOKUP($A17,DW_avgs_500ns!$A:$HH,COLUMN(CC17),FALSE)</f>
        <v>0.32840000000000003</v>
      </c>
      <c r="DM17">
        <f>VLOOKUP($A17,DW_avgs_500ns!$A:$HH,COLUMN(CD17),FALSE)</f>
        <v>0.61209999999999998</v>
      </c>
      <c r="DN17">
        <f>VLOOKUP($A17,DW_avgs_500ns!$A:$HH,COLUMN(CE17),FALSE)</f>
        <v>8.0000000000000004E-4</v>
      </c>
      <c r="DO17">
        <f>VLOOKUP($A17,DW_avgs_500ns!$A:$HH,COLUMN(CF17),FALSE)</f>
        <v>8.2299999999999998E-2</v>
      </c>
      <c r="DP17">
        <f>VLOOKUP($A17,DW_avgs_500ns!$A:$HH,COLUMN(CG17),FALSE)</f>
        <v>0</v>
      </c>
      <c r="DQ17">
        <f>VLOOKUP($A17,DW_avgs_500ns!$A:$HH,COLUMN(CH17),FALSE)</f>
        <v>0</v>
      </c>
      <c r="DR17">
        <f>VLOOKUP($A17,DW_avgs_500ns!$A:$HH,COLUMN(CI17),FALSE)</f>
        <v>0.82310000000000005</v>
      </c>
      <c r="DS17">
        <f>VLOOKUP($A17,DW_avgs_500ns!$A:$HH,COLUMN(CJ17),FALSE)</f>
        <v>4.48E-2</v>
      </c>
      <c r="DT17">
        <f>VLOOKUP($A17,DW_avgs_500ns!$A:$HH,COLUMN(CK17),FALSE)</f>
        <v>0.98040000000000005</v>
      </c>
      <c r="DU17">
        <f>VLOOKUP($A17,DW_avgs_500ns!$A:$HH,COLUMN(CL17),FALSE)</f>
        <v>0.21679999999999999</v>
      </c>
      <c r="DV17">
        <f>VLOOKUP($A17,DW_avgs_500ns!$A:$HH,COLUMN(CM17),FALSE)</f>
        <v>3.3E-3</v>
      </c>
      <c r="DW17">
        <f>VLOOKUP($A17,DW_avgs_500ns!$A:$HH,COLUMN(CN17),FALSE)</f>
        <v>0</v>
      </c>
      <c r="DX17">
        <f>VLOOKUP($A17,DW_avgs_500ns!$A:$HH,COLUMN(CO17),FALSE)</f>
        <v>0.59330000000000005</v>
      </c>
      <c r="DY17">
        <f>VLOOKUP($A17,DW_avgs_500ns!$A:$HH,COLUMN(CP17),FALSE)</f>
        <v>0.749</v>
      </c>
      <c r="DZ17">
        <f>VLOOKUP($A17,DW_avgs_500ns!$A:$HH,COLUMN(CQ17),FALSE)</f>
        <v>0</v>
      </c>
      <c r="EA17">
        <f>VLOOKUP($A17,DW_avgs_500ns!$A:$HH,COLUMN(CR17),FALSE)</f>
        <v>0</v>
      </c>
      <c r="EB17">
        <f>VLOOKUP($A17,DW_avgs_500ns!$A:$HH,COLUMN(CS17),FALSE)</f>
        <v>0</v>
      </c>
      <c r="EC17">
        <f>VLOOKUP($A17,DW_avgs_500ns!$A:$HH,COLUMN(CT17),FALSE)</f>
        <v>0</v>
      </c>
      <c r="ED17">
        <f>VLOOKUP($A17,DW_avgs_500ns!$A:$HH,COLUMN(CU17),FALSE)</f>
        <v>0</v>
      </c>
      <c r="EE17">
        <f>VLOOKUP($A17,DW_avgs_500ns!$A:$HH,COLUMN(CV17),FALSE)</f>
        <v>0</v>
      </c>
      <c r="EF17">
        <f>VLOOKUP($A17,DW_avgs_500ns!$A:$HH,COLUMN(CW17),FALSE)</f>
        <v>0</v>
      </c>
      <c r="EG17">
        <f>VLOOKUP($A17,DW_avgs_500ns!$A:$HH,COLUMN(CX17),FALSE)</f>
        <v>0</v>
      </c>
      <c r="EH17">
        <f>VLOOKUP($A17,DW_avgs_500ns!$A:$HH,COLUMN(CY17),FALSE)</f>
        <v>0</v>
      </c>
      <c r="EI17">
        <f>VLOOKUP($A17,DW_avgs_500ns!$A:$HH,COLUMN(CZ17),FALSE)</f>
        <v>0</v>
      </c>
      <c r="EJ17">
        <f>VLOOKUP($A17,DW_avgs_500ns!$A:$HH,COLUMN(DA17),FALSE)</f>
        <v>0</v>
      </c>
      <c r="EK17">
        <f>VLOOKUP($A17,DW_avgs_500ns!$A:$HH,COLUMN(DB17),FALSE)</f>
        <v>0</v>
      </c>
      <c r="EL17">
        <f>VLOOKUP($A17,DW_avgs_500ns!$A:$HH,COLUMN(DC17),FALSE)</f>
        <v>0</v>
      </c>
      <c r="EM17">
        <f>VLOOKUP($A17,DW_avgs_500ns!$A:$HH,COLUMN(DD17),FALSE)</f>
        <v>0</v>
      </c>
      <c r="EN17">
        <f>VLOOKUP($A17,DW_avgs_500ns!$A:$HH,COLUMN(DE17),FALSE)</f>
        <v>0</v>
      </c>
      <c r="EO17">
        <f>VLOOKUP($A17,DW_avgs_500ns!$A:$HH,COLUMN(DF17),FALSE)</f>
        <v>0</v>
      </c>
      <c r="EP17">
        <f>VLOOKUP($A17,DW_avgs_500ns!$A:$HH,COLUMN(DG17),FALSE)</f>
        <v>0</v>
      </c>
      <c r="EQ17">
        <f>VLOOKUP($A17,DW_avgs_500ns!$A:$HH,COLUMN(DH17),FALSE)</f>
        <v>4.48E-2</v>
      </c>
      <c r="ER17">
        <f>VLOOKUP($A17,DW_avgs_500ns!$A:$HH,COLUMN(DI17),FALSE)</f>
        <v>0</v>
      </c>
      <c r="ES17">
        <f>VLOOKUP($A17,DW_avgs_500ns!$A:$HH,COLUMN(DJ17),FALSE)</f>
        <v>8.0000000000000004E-4</v>
      </c>
      <c r="ET17">
        <f>VLOOKUP($A17,DW_avgs_500ns!$A:$HH,COLUMN(DK17),FALSE)</f>
        <v>0.63160000000000005</v>
      </c>
      <c r="EU17">
        <f>VLOOKUP($A17,DW_avgs_500ns!$A:$HH,COLUMN(DL17),FALSE)</f>
        <v>0.1915</v>
      </c>
      <c r="EV17">
        <f>VLOOKUP($A17,DW_avgs_500ns!$A:$HH,COLUMN(DM17),FALSE)</f>
        <v>0</v>
      </c>
      <c r="EW17">
        <f>VLOOKUP($A17,DW_avgs_500ns!$A:$HH,COLUMN(DN17),FALSE)</f>
        <v>0</v>
      </c>
      <c r="EX17">
        <f>VLOOKUP($A17,DW_avgs_500ns!$A:$HH,COLUMN(DO17),FALSE)</f>
        <v>0</v>
      </c>
      <c r="EY17">
        <f>VLOOKUP($A17,DW_avgs_500ns!$A:$HH,COLUMN(DP17),FALSE)</f>
        <v>6.4999999999999997E-3</v>
      </c>
      <c r="EZ17">
        <f>VLOOKUP($A17,DW_avgs_500ns!$A:$HH,COLUMN(DQ17),FALSE)</f>
        <v>0</v>
      </c>
      <c r="FA17">
        <f>VLOOKUP($A17,DW_avgs_500ns!$A:$HH,COLUMN(DR17),FALSE)</f>
        <v>1.6000000000000001E-3</v>
      </c>
      <c r="FB17">
        <f>VLOOKUP($A17,DW_avgs_500ns!$A:$HH,COLUMN(DS17),FALSE)</f>
        <v>3.3E-3</v>
      </c>
      <c r="FC17">
        <f>VLOOKUP($A17,DW_avgs_500ns!$A:$HH,COLUMN(DT17),FALSE)</f>
        <v>3.8300000000000001E-2</v>
      </c>
      <c r="FD17">
        <f>VLOOKUP($A17,DW_avgs_500ns!$A:$HH,COLUMN(DU17),FALSE)</f>
        <v>0.38059999999999999</v>
      </c>
      <c r="FE17">
        <f>VLOOKUP($A17,DW_avgs_500ns!$A:$HH,COLUMN(DV17),FALSE)</f>
        <v>0.50449999999999995</v>
      </c>
      <c r="FF17">
        <f>VLOOKUP($A17,DW_avgs_500ns!$A:$HH,COLUMN(DW17),FALSE)</f>
        <v>6.0299999999999999E-2</v>
      </c>
      <c r="FG17">
        <f>VLOOKUP($A17,DW_avgs_500ns!$A:$HH,COLUMN(DX17),FALSE)</f>
        <v>0.4173</v>
      </c>
      <c r="FH17">
        <f>VLOOKUP($A17,DW_avgs_500ns!$A:$HH,COLUMN(DY17),FALSE)</f>
        <v>0.23469999999999999</v>
      </c>
      <c r="FI17">
        <f>VLOOKUP($A17,DW_avgs_500ns!$A:$HH,COLUMN(DZ17),FALSE)</f>
        <v>0.38390000000000002</v>
      </c>
      <c r="FJ17">
        <f>VLOOKUP($A17,DW_avgs_500ns!$A:$HH,COLUMN(EA17),FALSE)</f>
        <v>0</v>
      </c>
      <c r="FK17">
        <f>VLOOKUP($A17,DW_avgs_500ns!$A:$HH,COLUMN(EB17),FALSE)</f>
        <v>8.0000000000000004E-4</v>
      </c>
      <c r="FL17">
        <f>VLOOKUP($A17,DW_avgs_500ns!$A:$HH,COLUMN(EC17),FALSE)</f>
        <v>0</v>
      </c>
      <c r="FM17">
        <f>VLOOKUP($A17,DW_avgs_500ns!$A:$HH,COLUMN(ED17),FALSE)</f>
        <v>0</v>
      </c>
      <c r="FN17">
        <f>VLOOKUP($A17,DW_avgs_500ns!$A:$HH,COLUMN(EE17),FALSE)</f>
        <v>0.4002</v>
      </c>
      <c r="FO17">
        <f>VLOOKUP($A17,DW_avgs_500ns!$A:$HH,COLUMN(EF17),FALSE)</f>
        <v>8.1500000000000003E-2</v>
      </c>
      <c r="FP17">
        <f>VLOOKUP($A17,DW_avgs_500ns!$A:$HH,COLUMN(EG17),FALSE)</f>
        <v>0</v>
      </c>
      <c r="FQ17">
        <f>VLOOKUP($A17,DW_avgs_500ns!$A:$HH,COLUMN(EH17),FALSE)</f>
        <v>0</v>
      </c>
      <c r="FR17">
        <f>VLOOKUP($A17,DW_avgs_500ns!$A:$HH,COLUMN(EI17),FALSE)</f>
        <v>0</v>
      </c>
      <c r="FS17">
        <f>VLOOKUP($A17,DW_avgs_500ns!$A:$HH,COLUMN(EJ17),FALSE)</f>
        <v>0.45800000000000002</v>
      </c>
      <c r="FT17">
        <f>VLOOKUP($A17,DW_avgs_500ns!$A:$HH,COLUMN(EK17),FALSE)</f>
        <v>0</v>
      </c>
      <c r="FU17">
        <f>VLOOKUP($A17,DW_avgs_500ns!$A:$HH,COLUMN(EL17),FALSE)</f>
        <v>0</v>
      </c>
      <c r="FV17">
        <f>VLOOKUP($A17,DW_avgs_500ns!$A:$HH,COLUMN(EM17),FALSE)</f>
        <v>0</v>
      </c>
      <c r="FW17">
        <f>VLOOKUP($A17,DW_avgs_500ns!$A:$HH,COLUMN(EN17),FALSE)</f>
        <v>0</v>
      </c>
      <c r="FX17">
        <f>VLOOKUP($A17,DW_avgs_500ns!$A:$HH,COLUMN(EO17),FALSE)</f>
        <v>0</v>
      </c>
      <c r="FY17">
        <f>VLOOKUP($A17,DW_avgs_500ns!$A:$HH,COLUMN(EP17),FALSE)</f>
        <v>0</v>
      </c>
      <c r="FZ17">
        <f>VLOOKUP($A17,DW_avgs_500ns!$A:$HH,COLUMN(EQ17),FALSE)</f>
        <v>0</v>
      </c>
      <c r="GA17">
        <f>VLOOKUP($A17,DW_avgs_500ns!$A:$HH,COLUMN(ER17),FALSE)</f>
        <v>0</v>
      </c>
      <c r="GB17">
        <f>VLOOKUP($A17,DW_avgs_500ns!$A:$HH,COLUMN(ES17),FALSE)</f>
        <v>0</v>
      </c>
      <c r="GC17">
        <f>VLOOKUP($A17,DW_avgs_500ns!$A:$HH,COLUMN(ET17),FALSE)</f>
        <v>0</v>
      </c>
      <c r="GD17">
        <f>VLOOKUP($A17,DW_avgs_500ns!$A:$HH,COLUMN(EU17),FALSE)</f>
        <v>0</v>
      </c>
      <c r="GE17">
        <f>VLOOKUP($A17,DW_avgs_500ns!$A:$HH,COLUMN(EV17),FALSE)</f>
        <v>0</v>
      </c>
      <c r="GF17">
        <f>VLOOKUP($A17,DW_avgs_500ns!$A:$HH,COLUMN(EW17),FALSE)</f>
        <v>0</v>
      </c>
      <c r="GG17">
        <f>VLOOKUP($A17,DW_avgs_500ns!$A:$HH,COLUMN(EX17),FALSE)</f>
        <v>6.93E-2</v>
      </c>
      <c r="GH17">
        <f>VLOOKUP($A17,DW_avgs_500ns!$A:$HH,COLUMN(EY17),FALSE)</f>
        <v>0</v>
      </c>
      <c r="GI17">
        <f>VLOOKUP($A17,DW_avgs_500ns!$A:$HH,COLUMN(EZ17),FALSE)</f>
        <v>0</v>
      </c>
      <c r="GJ17">
        <f>VLOOKUP($A17,DW_avgs_500ns!$A:$HH,COLUMN(FA17),FALSE)</f>
        <v>0</v>
      </c>
      <c r="GK17">
        <f>VLOOKUP($A17,DW_avgs_500ns!$A:$HH,COLUMN(FB17),FALSE)</f>
        <v>0</v>
      </c>
      <c r="GL17">
        <f>VLOOKUP($A17,DW_avgs_500ns!$A:$HH,COLUMN(FC17),FALSE)</f>
        <v>0</v>
      </c>
      <c r="GM17">
        <f>VLOOKUP($A17,DW_avgs_500ns!$A:$HH,COLUMN(FD17),FALSE)</f>
        <v>0</v>
      </c>
      <c r="GN17">
        <f>VLOOKUP($A17,DW_avgs_500ns!$A:$HH,COLUMN(FE17),FALSE)</f>
        <v>0</v>
      </c>
      <c r="GO17">
        <f>VLOOKUP($A17,DW_avgs_500ns!$A:$HH,COLUMN(FF17),FALSE)</f>
        <v>0</v>
      </c>
      <c r="GP17">
        <f>VLOOKUP($A17,DW_avgs_500ns!$A:$HH,COLUMN(FG17),FALSE)</f>
        <v>0</v>
      </c>
      <c r="GQ17">
        <f>VLOOKUP($A17,DW_avgs_500ns!$A:$HH,COLUMN(FH17),FALSE)</f>
        <v>0</v>
      </c>
      <c r="GR17">
        <f>VLOOKUP($A17,DW_avgs_500ns!$A:$HH,COLUMN(FI17),FALSE)</f>
        <v>0</v>
      </c>
      <c r="GS17">
        <f>VLOOKUP($A17,DW_avgs_500ns!$A:$HH,COLUMN(FJ17),FALSE)</f>
        <v>0</v>
      </c>
      <c r="GT17">
        <f>VLOOKUP($A17,DW_avgs_500ns!$A:$HH,COLUMN(FK17),FALSE)</f>
        <v>0</v>
      </c>
      <c r="GU17">
        <f>VLOOKUP($A17,DW_avgs_500ns!$A:$HH,COLUMN(FL17),FALSE)</f>
        <v>8.0000000000000004E-4</v>
      </c>
      <c r="GV17">
        <f>VLOOKUP($A17,DW_avgs_500ns!$A:$HH,COLUMN(FM17),FALSE)</f>
        <v>0</v>
      </c>
      <c r="GW17">
        <f>VLOOKUP($A17,DW_avgs_500ns!$A:$HH,COLUMN(FN17),FALSE)</f>
        <v>0</v>
      </c>
      <c r="GX17">
        <f>VLOOKUP($A17,DW_avgs_500ns!$A:$HH,COLUMN(FO17),FALSE)</f>
        <v>0</v>
      </c>
      <c r="GY17">
        <f>VLOOKUP($A17,DW_avgs_500ns!$A:$HH,COLUMN(FP17),FALSE)</f>
        <v>0</v>
      </c>
      <c r="GZ17">
        <f>VLOOKUP($A17,DW_avgs_500ns!$A:$HH,COLUMN(FQ17),FALSE)</f>
        <v>0</v>
      </c>
      <c r="HA17">
        <f>VLOOKUP($A17,DW_avgs_500ns!$A:$HH,COLUMN(FR17),FALSE)</f>
        <v>0</v>
      </c>
      <c r="HB17">
        <f>VLOOKUP($A17,DW_avgs_500ns!$A:$HH,COLUMN(FS17),FALSE)</f>
        <v>0</v>
      </c>
      <c r="HC17">
        <f>VLOOKUP($A17,DW_avgs_500ns!$A:$HH,COLUMN(FT17),FALSE)</f>
        <v>0</v>
      </c>
      <c r="HD17">
        <f>VLOOKUP($A17,DW_avgs_500ns!$A:$HH,COLUMN(FU17),FALSE)</f>
        <v>0</v>
      </c>
      <c r="HE17">
        <f>VLOOKUP($A17,DW_avgs_500ns!$A:$HH,COLUMN(FV17),FALSE)</f>
        <v>0</v>
      </c>
      <c r="HF17">
        <f>VLOOKUP($A17,DW_avgs_500ns!$A:$HH,COLUMN(FW17),FALSE)</f>
        <v>0</v>
      </c>
      <c r="HG17">
        <f>VLOOKUP($A17,DW_avgs_500ns!$A:$HH,COLUMN(FX17),FALSE)</f>
        <v>0</v>
      </c>
      <c r="HH17">
        <f>VLOOKUP($A17,DW_avgs_500ns!$A:$HH,COLUMN(FY17),FALSE)</f>
        <v>0</v>
      </c>
      <c r="HI17">
        <f>VLOOKUP($A17,DW_avgs_500ns!$A:$HH,COLUMN(FZ17),FALSE)</f>
        <v>8.0000000000000004E-4</v>
      </c>
      <c r="HJ17">
        <f>VLOOKUP($A17,DW_avgs_500ns!$A:$HH,COLUMN(GA17),FALSE)</f>
        <v>0</v>
      </c>
      <c r="HK17">
        <f>VLOOKUP($A17,DW_avgs_500ns!$A:$HH,COLUMN(GB17),FALSE)</f>
        <v>0</v>
      </c>
      <c r="HL17">
        <f>VLOOKUP($A17,DW_avgs_500ns!$A:$HH,COLUMN(GC17),FALSE)</f>
        <v>0</v>
      </c>
      <c r="HM17">
        <f>VLOOKUP($A17,DW_avgs_500ns!$A:$HH,COLUMN(GD17),FALSE)</f>
        <v>0</v>
      </c>
      <c r="HN17">
        <f>VLOOKUP($A17,DW_avgs_500ns!$A:$HH,COLUMN(GE17),FALSE)</f>
        <v>0.3659</v>
      </c>
      <c r="HO17">
        <f>VLOOKUP($A17,DW_avgs_500ns!$A:$HH,COLUMN(GF17),FALSE)</f>
        <v>0.61209999999999998</v>
      </c>
      <c r="HP17">
        <f>VLOOKUP($A17,DW_avgs_500ns!$A:$HH,COLUMN(GG17),FALSE)</f>
        <v>0.85570000000000002</v>
      </c>
      <c r="HQ17">
        <f>VLOOKUP($A17,DW_avgs_500ns!$A:$HH,COLUMN(GH17),FALSE)</f>
        <v>4.8099999999999997E-2</v>
      </c>
      <c r="HR17">
        <f>VLOOKUP($A17,DW_avgs_500ns!$A:$HH,COLUMN(GI17),FALSE)</f>
        <v>0</v>
      </c>
      <c r="HS17">
        <f>VLOOKUP($A17,DW_avgs_500ns!$A:$HH,COLUMN(GJ17),FALSE)</f>
        <v>8.0000000000000004E-4</v>
      </c>
      <c r="HT17">
        <f>VLOOKUP($A17,DW_avgs_500ns!$A:$HH,COLUMN(GK17),FALSE)</f>
        <v>0</v>
      </c>
      <c r="HU17">
        <f>VLOOKUP($A17,DW_avgs_500ns!$A:$HH,COLUMN(GL17),FALSE)</f>
        <v>0.1043</v>
      </c>
      <c r="HV17">
        <f>VLOOKUP($A17,DW_avgs_500ns!$A:$HH,COLUMN(GM17),FALSE)</f>
        <v>0.6381</v>
      </c>
      <c r="HW17">
        <f>VLOOKUP($A17,DW_avgs_500ns!$A:$HH,COLUMN(GN17),FALSE)</f>
        <v>0.28770000000000001</v>
      </c>
      <c r="HX17">
        <f>VLOOKUP($A17,DW_avgs_500ns!$A:$HH,COLUMN(GO17),FALSE)</f>
        <v>0.7571</v>
      </c>
      <c r="HY17">
        <f>VLOOKUP($A17,DW_avgs_500ns!$A:$HH,COLUMN(GP17),FALSE)</f>
        <v>0.51100000000000001</v>
      </c>
      <c r="HZ17">
        <f>VLOOKUP($A17,DW_avgs_500ns!$A:$HH,COLUMN(GQ17),FALSE)</f>
        <v>0</v>
      </c>
      <c r="IA17">
        <f>VLOOKUP($A17,DW_avgs_500ns!$A:$HH,COLUMN(GR17),FALSE)</f>
        <v>0</v>
      </c>
      <c r="IB17">
        <f>VLOOKUP($A17,DW_avgs_500ns!$A:$HH,COLUMN(GS17),FALSE)</f>
        <v>0</v>
      </c>
      <c r="IC17">
        <f>VLOOKUP($A17,DW_avgs_500ns!$A:$HH,COLUMN(GT17),FALSE)</f>
        <v>1.55E-2</v>
      </c>
      <c r="ID17">
        <f>VLOOKUP($A17,DW_avgs_500ns!$A:$HH,COLUMN(GU17),FALSE)</f>
        <v>0.50690000000000002</v>
      </c>
      <c r="IE17">
        <f>VLOOKUP($A17,DW_avgs_500ns!$A:$HH,COLUMN(GV17),FALSE)</f>
        <v>3.8300000000000001E-2</v>
      </c>
      <c r="IF17">
        <f>VLOOKUP($A17,DW_avgs_500ns!$A:$HH,COLUMN(GW17),FALSE)</f>
        <v>0</v>
      </c>
      <c r="IG17">
        <f>VLOOKUP($A17,DW_avgs_500ns!$A:$HH,COLUMN(GX17),FALSE)</f>
        <v>0</v>
      </c>
      <c r="IH17">
        <f>VLOOKUP($A17,DW_avgs_500ns!$A:$HH,COLUMN(GY17),FALSE)</f>
        <v>0</v>
      </c>
      <c r="II17">
        <f>VLOOKUP($A17,DW_avgs_500ns!$A:$HH,COLUMN(GZ17),FALSE)</f>
        <v>0</v>
      </c>
      <c r="IJ17">
        <f>VLOOKUP($A17,DW_avgs_500ns!$A:$HH,COLUMN(HA17),FALSE)</f>
        <v>0</v>
      </c>
      <c r="IK17">
        <f>VLOOKUP($A17,DW_avgs_500ns!$A:$HH,COLUMN(HB17),FALSE)</f>
        <v>0</v>
      </c>
      <c r="IL17">
        <f>VLOOKUP($A17,DW_avgs_500ns!$A:$HH,COLUMN(HC17),FALSE)</f>
        <v>0</v>
      </c>
      <c r="IM17">
        <f>VLOOKUP($A17,DW_avgs_500ns!$A:$HH,COLUMN(HD17),FALSE)</f>
        <v>0</v>
      </c>
      <c r="IN17">
        <f>VLOOKUP($A17,DW_avgs_500ns!$A:$HH,COLUMN(HE17),FALSE)</f>
        <v>0</v>
      </c>
      <c r="IO17">
        <f>VLOOKUP($A17,DW_avgs_500ns!$A:$HH,COLUMN(HF17),FALSE)</f>
        <v>0</v>
      </c>
      <c r="IP17">
        <f>VLOOKUP($A17,DW_avgs_500ns!$A:$HH,COLUMN(HG17),FALSE)</f>
        <v>0</v>
      </c>
      <c r="IQ17">
        <f>VLOOKUP($A17,DW_avgs_500ns!$A:$HH,COLUMN(HH17),FALSE)</f>
        <v>0</v>
      </c>
      <c r="IR17" t="str">
        <f>VLOOKUP(A17,pkt_vol!A:H,COLUMN(C17),FALSE)</f>
        <v>1016.483819189696</v>
      </c>
      <c r="IS17" t="str">
        <f>VLOOKUP($A17,pkt_vol!A:H,COLUMN(D17),FALSE)</f>
        <v>132.25378299204317</v>
      </c>
      <c r="IT17">
        <f>VLOOKUP($A17,pkt_vol!A:H,COLUMN(G17),FALSE)</f>
        <v>6.5786255808265998E-2</v>
      </c>
      <c r="IU17" t="str">
        <f>VLOOKUP($A17,lig_contacts!$A:$U,COLUMN(B17),FALSE)</f>
        <v>12.715822939594032</v>
      </c>
      <c r="IV17" t="str">
        <f>VLOOKUP($A17,lig_contacts!$A:$U,COLUMN(C17),FALSE)</f>
        <v>1.2617543458614036</v>
      </c>
      <c r="IW17">
        <f>VLOOKUP($A17,lig_contacts!$A:$U,COLUMN(D17),FALSE)</f>
        <v>1</v>
      </c>
      <c r="IX17" t="str">
        <f>VLOOKUP($A17,lig_contacts!$A:$U,COLUMN(E17),FALSE)</f>
        <v>1.943670008967148</v>
      </c>
      <c r="IY17" t="str">
        <f>VLOOKUP($A17,lig_contacts!$A:$U,COLUMN(F17),FALSE)</f>
        <v>0.2791753184230102</v>
      </c>
      <c r="IZ17" t="str">
        <f>VLOOKUP($A17,lig_contacts!$A:$U,COLUMN(G17),FALSE)</f>
        <v>0.9983696095214804</v>
      </c>
      <c r="JA17" t="str">
        <f>VLOOKUP($A17,lig_contacts!$A:$U,COLUMN(H17),FALSE)</f>
        <v>2.0079073938208203</v>
      </c>
      <c r="JB17" t="str">
        <f>VLOOKUP($A17,lig_contacts!$A:$U,COLUMN(I17),FALSE)</f>
        <v>0.7083008844321536</v>
      </c>
      <c r="JC17" t="str">
        <f>VLOOKUP($A17,lig_contacts!$A:$U,COLUMN(J17),FALSE)</f>
        <v>0.9910328523681422</v>
      </c>
      <c r="JD17" t="str">
        <f>VLOOKUP($A17,lig_contacts!$A:$U,COLUMN(K17),FALSE)</f>
        <v>2.0102714600146734</v>
      </c>
      <c r="JE17" t="str">
        <f>VLOOKUP($A17,lig_contacts!$A:$U,COLUMN(L17),FALSE)</f>
        <v>0.1412384508374334</v>
      </c>
      <c r="JF17">
        <f>VLOOKUP($A17,lig_contacts!$A:$U,COLUMN(M17),FALSE)</f>
        <v>1</v>
      </c>
      <c r="JG17">
        <f>VLOOKUP($A17,lig_contacts!$A:$U,COLUMN(N17),FALSE)</f>
        <v>0</v>
      </c>
      <c r="JH17">
        <f>VLOOKUP($A17,lig_contacts!$A:$U,COLUMN(O17),FALSE)</f>
        <v>0</v>
      </c>
      <c r="JI17">
        <f>VLOOKUP($A17,lig_contacts!$A:$U,COLUMN(P17),FALSE)</f>
        <v>0</v>
      </c>
      <c r="JJ17" t="str">
        <f>VLOOKUP($A17,lig_contacts!$A:$U,COLUMN(Q17),FALSE)</f>
        <v>18.677671802396677</v>
      </c>
      <c r="JK17" t="str">
        <f>VLOOKUP($A17,lig_contacts!$A:$U,COLUMN(R17),FALSE)</f>
        <v>1.3972662611466429</v>
      </c>
      <c r="JL17">
        <f>VLOOKUP($A17,lig_contacts!$A:$U,COLUMN(S17),FALSE)</f>
        <v>1</v>
      </c>
      <c r="JM17" t="str">
        <f>VLOOKUP($A17,lig_contacts!$A:$U,COLUMN(T17),FALSE)</f>
        <v>0.6803807848754663</v>
      </c>
      <c r="JN17">
        <f>VLOOKUP($A17,lig_contacts!$A:$U,COLUMN(U17),FALSE)</f>
        <v>3.7894866060804201E-2</v>
      </c>
      <c r="JO17">
        <v>1.958</v>
      </c>
      <c r="JP17">
        <v>0.99399999999999999</v>
      </c>
      <c r="JQ17" s="7" t="s">
        <v>2986</v>
      </c>
      <c r="JR17">
        <v>0.78200000000000003</v>
      </c>
    </row>
    <row r="18" spans="1:278" x14ac:dyDescent="0.2">
      <c r="A18" t="s">
        <v>85</v>
      </c>
      <c r="B18" s="4">
        <v>3068</v>
      </c>
      <c r="C18" s="2" t="s">
        <v>10</v>
      </c>
      <c r="D18">
        <f t="shared" si="0"/>
        <v>1</v>
      </c>
      <c r="E18">
        <v>0.78129999999999999</v>
      </c>
      <c r="F18" t="s">
        <v>741</v>
      </c>
      <c r="G18">
        <v>0.37530000000000002</v>
      </c>
      <c r="H18">
        <v>8.8999999999999996E-2</v>
      </c>
      <c r="I18">
        <v>0.38279999999999997</v>
      </c>
      <c r="J18">
        <v>0.10349999999999999</v>
      </c>
      <c r="K18">
        <v>0.69640000000000002</v>
      </c>
      <c r="L18">
        <v>0.14299999999999999</v>
      </c>
      <c r="M18">
        <v>0.44869999999999999</v>
      </c>
      <c r="N18">
        <v>0.1447</v>
      </c>
      <c r="O18">
        <v>10.657999999999999</v>
      </c>
      <c r="P18">
        <v>1.4066000000000001</v>
      </c>
      <c r="Q18">
        <v>18.59</v>
      </c>
      <c r="R18">
        <v>22.58</v>
      </c>
      <c r="S18">
        <v>58.83</v>
      </c>
      <c r="T18">
        <f>VLOOKUP(A18,R_scores!A:T,3,FALSE)</f>
        <v>-0.17080000000000001</v>
      </c>
      <c r="U18">
        <f>VLOOKUP($A18,R_scores!$A:$T,4,FALSE)</f>
        <v>-0.22389999999999999</v>
      </c>
      <c r="V18">
        <f>VLOOKUP($A18,R_scores!$A:$T,5,FALSE)</f>
        <v>2.47E-2</v>
      </c>
      <c r="W18">
        <f>VLOOKUP($A18,R_scores!$A:$T,6,FALSE)</f>
        <v>0.35020000000000001</v>
      </c>
      <c r="X18">
        <f>VLOOKUP($A18,R_scores!$A:$T,7,FALSE)</f>
        <v>8.0299999999999996E-2</v>
      </c>
      <c r="Y18">
        <f>VLOOKUP($A18,R_scores!$A:$T,8,FALSE)</f>
        <v>-0.12870000000000001</v>
      </c>
      <c r="Z18">
        <f>VLOOKUP($A18,R_scores!$A:$T,9,FALSE)</f>
        <v>0.1489</v>
      </c>
      <c r="AA18">
        <f>VLOOKUP($A18,R_scores!$A:$T,10,FALSE)</f>
        <v>3.8600000000000002E-2</v>
      </c>
      <c r="AB18">
        <f>VLOOKUP($A18,R_scores!$A:$T,11,FALSE)</f>
        <v>-3.1699999999999999E-2</v>
      </c>
      <c r="AC18">
        <f>VLOOKUP($A18,R_scores!$A:$T,12,FALSE)</f>
        <v>-8.0000000000000002E-3</v>
      </c>
      <c r="AD18">
        <f>VLOOKUP($A18,R_scores!$A:$T,13,FALSE)</f>
        <v>-0.33210000000000001</v>
      </c>
      <c r="AE18">
        <f>VLOOKUP($A18,R_scores!$A:$T,14,FALSE)</f>
        <v>-4.0500000000000001E-2</v>
      </c>
      <c r="AF18">
        <f>VLOOKUP($A18,R_scores!$A:$T,15,FALSE)</f>
        <v>6.2600000000000003E-2</v>
      </c>
      <c r="AG18">
        <f>VLOOKUP($A18,R_scores!$A:$T,16,FALSE)</f>
        <v>0.24840000000000001</v>
      </c>
      <c r="AH18">
        <f>VLOOKUP($A18,R_scores!$A:$T,17,FALSE)</f>
        <v>9.9699999999999997E-2</v>
      </c>
      <c r="AI18">
        <f>VLOOKUP($A18,R_scores!$A:$T,18,FALSE)</f>
        <v>0.42909999999999998</v>
      </c>
      <c r="AJ18">
        <f>VLOOKUP($A18,R_scores!$A:$T,19,FALSE)</f>
        <v>7.0900000000000005E-2</v>
      </c>
      <c r="AK18">
        <f>VLOOKUP($A18,R_scores!$A:$T,20,FALSE)</f>
        <v>0.15709999999999999</v>
      </c>
      <c r="AL18">
        <f>VLOOKUP($A18,DW_avgs_500ns!$A:$HH,COLUMN(C18),FALSE)</f>
        <v>0</v>
      </c>
      <c r="AM18">
        <f>VLOOKUP($A18,DW_avgs_500ns!$A:$HH,COLUMN(D18),FALSE)</f>
        <v>0</v>
      </c>
      <c r="AN18">
        <f>VLOOKUP($A18,DW_avgs_500ns!$A:$HH,COLUMN(E18),FALSE)</f>
        <v>0</v>
      </c>
      <c r="AO18">
        <f>VLOOKUP($A18,DW_avgs_500ns!$A:$HH,COLUMN(F18),FALSE)</f>
        <v>0</v>
      </c>
      <c r="AP18">
        <f>VLOOKUP($A18,DW_avgs_500ns!$A:$HH,COLUMN(G18),FALSE)</f>
        <v>0</v>
      </c>
      <c r="AQ18">
        <f>VLOOKUP($A18,DW_avgs_500ns!$A:$HH,COLUMN(H18),FALSE)</f>
        <v>0</v>
      </c>
      <c r="AR18">
        <f>VLOOKUP($A18,DW_avgs_500ns!$A:$HH,COLUMN(I18),FALSE)</f>
        <v>0</v>
      </c>
      <c r="AS18">
        <f>VLOOKUP($A18,DW_avgs_500ns!$A:$HH,COLUMN(J18),FALSE)</f>
        <v>0</v>
      </c>
      <c r="AT18">
        <f>VLOOKUP($A18,DW_avgs_500ns!$A:$HH,COLUMN(K18),FALSE)</f>
        <v>0</v>
      </c>
      <c r="AU18">
        <f>VLOOKUP($A18,DW_avgs_500ns!$A:$HH,COLUMN(L18),FALSE)</f>
        <v>0</v>
      </c>
      <c r="AV18">
        <f>VLOOKUP($A18,DW_avgs_500ns!$A:$HH,COLUMN(M18),FALSE)</f>
        <v>0</v>
      </c>
      <c r="AW18">
        <f>VLOOKUP($A18,DW_avgs_500ns!$A:$HH,COLUMN(N18),FALSE)</f>
        <v>0</v>
      </c>
      <c r="AX18">
        <f>VLOOKUP($A18,DW_avgs_500ns!$A:$HH,COLUMN(O18),FALSE)</f>
        <v>0</v>
      </c>
      <c r="AY18">
        <f>VLOOKUP($A18,DW_avgs_500ns!$A:$HH,COLUMN(P18),FALSE)</f>
        <v>0</v>
      </c>
      <c r="AZ18">
        <f>VLOOKUP($A18,DW_avgs_500ns!$A:$HH,COLUMN(Q18),FALSE)</f>
        <v>0</v>
      </c>
      <c r="BA18">
        <f>VLOOKUP($A18,DW_avgs_500ns!$A:$HH,COLUMN(R18),FALSE)</f>
        <v>3.5000000000000003E-2</v>
      </c>
      <c r="BB18">
        <f>VLOOKUP($A18,DW_avgs_500ns!$A:$HH,COLUMN(S18),FALSE)</f>
        <v>0</v>
      </c>
      <c r="BC18">
        <f>VLOOKUP($A18,DW_avgs_500ns!$A:$HH,COLUMN(T18),FALSE)</f>
        <v>1.6000000000000001E-3</v>
      </c>
      <c r="BD18">
        <f>VLOOKUP($A18,DW_avgs_500ns!$A:$HH,COLUMN(U18),FALSE)</f>
        <v>0</v>
      </c>
      <c r="BE18">
        <f>VLOOKUP($A18,DW_avgs_500ns!$A:$HH,COLUMN(V18),FALSE)</f>
        <v>8.9999999999999993E-3</v>
      </c>
      <c r="BF18">
        <f>VLOOKUP($A18,DW_avgs_500ns!$A:$HH,COLUMN(W18),FALSE)</f>
        <v>4.1000000000000003E-3</v>
      </c>
      <c r="BG18">
        <f>VLOOKUP($A18,DW_avgs_500ns!$A:$HH,COLUMN(X18),FALSE)</f>
        <v>1.7100000000000001E-2</v>
      </c>
      <c r="BH18">
        <f>VLOOKUP($A18,DW_avgs_500ns!$A:$HH,COLUMN(Y18),FALSE)</f>
        <v>0</v>
      </c>
      <c r="BI18">
        <f>VLOOKUP($A18,DW_avgs_500ns!$A:$HH,COLUMN(Z18),FALSE)</f>
        <v>0</v>
      </c>
      <c r="BJ18">
        <f>VLOOKUP($A18,DW_avgs_500ns!$A:$HH,COLUMN(AA18),FALSE)</f>
        <v>0</v>
      </c>
      <c r="BK18">
        <f>VLOOKUP($A18,DW_avgs_500ns!$A:$HH,COLUMN(AB18),FALSE)</f>
        <v>0</v>
      </c>
      <c r="BL18">
        <f>VLOOKUP($A18,DW_avgs_500ns!$A:$HH,COLUMN(AC18),FALSE)</f>
        <v>9.7999999999999997E-3</v>
      </c>
      <c r="BM18">
        <f>VLOOKUP($A18,DW_avgs_500ns!$A:$HH,COLUMN(AD18),FALSE)</f>
        <v>0.1663</v>
      </c>
      <c r="BN18">
        <f>VLOOKUP($A18,DW_avgs_500ns!$A:$HH,COLUMN(AE18),FALSE)</f>
        <v>0</v>
      </c>
      <c r="BO18">
        <f>VLOOKUP($A18,DW_avgs_500ns!$A:$HH,COLUMN(AF18),FALSE)</f>
        <v>0</v>
      </c>
      <c r="BP18">
        <f>VLOOKUP($A18,DW_avgs_500ns!$A:$HH,COLUMN(AG18),FALSE)</f>
        <v>0</v>
      </c>
      <c r="BQ18">
        <f>VLOOKUP($A18,DW_avgs_500ns!$A:$HH,COLUMN(AH18),FALSE)</f>
        <v>0</v>
      </c>
      <c r="BR18">
        <f>VLOOKUP($A18,DW_avgs_500ns!$A:$HH,COLUMN(AI18),FALSE)</f>
        <v>8.0999999999999996E-3</v>
      </c>
      <c r="BS18">
        <f>VLOOKUP($A18,DW_avgs_500ns!$A:$HH,COLUMN(AJ18),FALSE)</f>
        <v>0.44740000000000002</v>
      </c>
      <c r="BT18">
        <f>VLOOKUP($A18,DW_avgs_500ns!$A:$HH,COLUMN(AK18),FALSE)</f>
        <v>0.2225</v>
      </c>
      <c r="BU18">
        <f>VLOOKUP($A18,DW_avgs_500ns!$A:$HH,COLUMN(AL18),FALSE)</f>
        <v>0.62590000000000001</v>
      </c>
      <c r="BV18">
        <f>VLOOKUP($A18,DW_avgs_500ns!$A:$HH,COLUMN(AM18),FALSE)</f>
        <v>0.11650000000000001</v>
      </c>
      <c r="BW18">
        <f>VLOOKUP($A18,DW_avgs_500ns!$A:$HH,COLUMN(AN18),FALSE)</f>
        <v>1.9599999999999999E-2</v>
      </c>
      <c r="BX18">
        <f>VLOOKUP($A18,DW_avgs_500ns!$A:$HH,COLUMN(AO18),FALSE)</f>
        <v>0.85489999999999999</v>
      </c>
      <c r="BY18">
        <f>VLOOKUP($A18,DW_avgs_500ns!$A:$HH,COLUMN(AP18),FALSE)</f>
        <v>0.26240000000000002</v>
      </c>
      <c r="BZ18">
        <f>VLOOKUP($A18,DW_avgs_500ns!$A:$HH,COLUMN(AQ18),FALSE)</f>
        <v>0.23230000000000001</v>
      </c>
      <c r="CA18">
        <f>VLOOKUP($A18,DW_avgs_500ns!$A:$HH,COLUMN(AR18),FALSE)</f>
        <v>0.18990000000000001</v>
      </c>
      <c r="CB18">
        <f>VLOOKUP($A18,DW_avgs_500ns!$A:$HH,COLUMN(AS18),FALSE)</f>
        <v>0</v>
      </c>
      <c r="CC18">
        <f>VLOOKUP($A18,DW_avgs_500ns!$A:$HH,COLUMN(AT18),FALSE)</f>
        <v>0</v>
      </c>
      <c r="CD18">
        <f>VLOOKUP($A18,DW_avgs_500ns!$A:$HH,COLUMN(AU18),FALSE)</f>
        <v>0</v>
      </c>
      <c r="CE18">
        <f>VLOOKUP($A18,DW_avgs_500ns!$A:$HH,COLUMN(AV18),FALSE)</f>
        <v>0</v>
      </c>
      <c r="CF18">
        <f>VLOOKUP($A18,DW_avgs_500ns!$A:$HH,COLUMN(AW18),FALSE)</f>
        <v>0</v>
      </c>
      <c r="CG18">
        <f>VLOOKUP($A18,DW_avgs_500ns!$A:$HH,COLUMN(AX18),FALSE)</f>
        <v>0</v>
      </c>
      <c r="CH18">
        <f>VLOOKUP($A18,DW_avgs_500ns!$A:$HH,COLUMN(AY18),FALSE)</f>
        <v>0</v>
      </c>
      <c r="CI18">
        <f>VLOOKUP($A18,DW_avgs_500ns!$A:$HH,COLUMN(AZ18),FALSE)</f>
        <v>0</v>
      </c>
      <c r="CJ18">
        <f>VLOOKUP($A18,DW_avgs_500ns!$A:$HH,COLUMN(BA18),FALSE)</f>
        <v>0</v>
      </c>
      <c r="CK18">
        <f>VLOOKUP($A18,DW_avgs_500ns!$A:$HH,COLUMN(BB18),FALSE)</f>
        <v>0</v>
      </c>
      <c r="CL18">
        <f>VLOOKUP($A18,DW_avgs_500ns!$A:$HH,COLUMN(BC18),FALSE)</f>
        <v>0</v>
      </c>
      <c r="CM18">
        <f>VLOOKUP($A18,DW_avgs_500ns!$A:$HH,COLUMN(BD18),FALSE)</f>
        <v>0</v>
      </c>
      <c r="CN18">
        <f>VLOOKUP($A18,DW_avgs_500ns!$A:$HH,COLUMN(BE18),FALSE)</f>
        <v>0</v>
      </c>
      <c r="CO18">
        <f>VLOOKUP($A18,DW_avgs_500ns!$A:$HH,COLUMN(BF18),FALSE)</f>
        <v>0</v>
      </c>
      <c r="CP18">
        <f>VLOOKUP($A18,DW_avgs_500ns!$A:$HH,COLUMN(BG18),FALSE)</f>
        <v>0</v>
      </c>
      <c r="CQ18">
        <f>VLOOKUP($A18,DW_avgs_500ns!$A:$HH,COLUMN(BH18),FALSE)</f>
        <v>0</v>
      </c>
      <c r="CR18">
        <f>VLOOKUP($A18,DW_avgs_500ns!$A:$HH,COLUMN(BI18),FALSE)</f>
        <v>0</v>
      </c>
      <c r="CS18">
        <f>VLOOKUP($A18,DW_avgs_500ns!$A:$HH,COLUMN(BJ18),FALSE)</f>
        <v>0</v>
      </c>
      <c r="CT18">
        <f>VLOOKUP($A18,DW_avgs_500ns!$A:$HH,COLUMN(BK18),FALSE)</f>
        <v>2.3599999999999999E-2</v>
      </c>
      <c r="CU18">
        <f>VLOOKUP($A18,DW_avgs_500ns!$A:$HH,COLUMN(BL18),FALSE)</f>
        <v>0.34720000000000001</v>
      </c>
      <c r="CV18">
        <f>VLOOKUP($A18,DW_avgs_500ns!$A:$HH,COLUMN(BM18),FALSE)</f>
        <v>0</v>
      </c>
      <c r="CW18">
        <f>VLOOKUP($A18,DW_avgs_500ns!$A:$HH,COLUMN(BN18),FALSE)</f>
        <v>0</v>
      </c>
      <c r="CX18">
        <f>VLOOKUP($A18,DW_avgs_500ns!$A:$HH,COLUMN(BO18),FALSE)</f>
        <v>6.4999999999999997E-3</v>
      </c>
      <c r="CY18">
        <f>VLOOKUP($A18,DW_avgs_500ns!$A:$HH,COLUMN(BP18),FALSE)</f>
        <v>0.29909999999999998</v>
      </c>
      <c r="CZ18">
        <f>VLOOKUP($A18,DW_avgs_500ns!$A:$HH,COLUMN(BQ18),FALSE)</f>
        <v>0</v>
      </c>
      <c r="DA18">
        <f>VLOOKUP($A18,DW_avgs_500ns!$A:$HH,COLUMN(BR18),FALSE)</f>
        <v>0</v>
      </c>
      <c r="DB18">
        <f>VLOOKUP($A18,DW_avgs_500ns!$A:$HH,COLUMN(BS18),FALSE)</f>
        <v>0.58760000000000001</v>
      </c>
      <c r="DC18">
        <f>VLOOKUP($A18,DW_avgs_500ns!$A:$HH,COLUMN(BT18),FALSE)</f>
        <v>1.14E-2</v>
      </c>
      <c r="DD18">
        <f>VLOOKUP($A18,DW_avgs_500ns!$A:$HH,COLUMN(BU18),FALSE)</f>
        <v>0</v>
      </c>
      <c r="DE18">
        <f>VLOOKUP($A18,DW_avgs_500ns!$A:$HH,COLUMN(BV18),FALSE)</f>
        <v>8.0000000000000004E-4</v>
      </c>
      <c r="DF18">
        <f>VLOOKUP($A18,DW_avgs_500ns!$A:$HH,COLUMN(BW18),FALSE)</f>
        <v>0</v>
      </c>
      <c r="DG18">
        <f>VLOOKUP($A18,DW_avgs_500ns!$A:$HH,COLUMN(BX18),FALSE)</f>
        <v>0</v>
      </c>
      <c r="DH18">
        <f>VLOOKUP($A18,DW_avgs_500ns!$A:$HH,COLUMN(BY18),FALSE)</f>
        <v>0</v>
      </c>
      <c r="DI18">
        <f>VLOOKUP($A18,DW_avgs_500ns!$A:$HH,COLUMN(BZ18),FALSE)</f>
        <v>0</v>
      </c>
      <c r="DJ18">
        <f>VLOOKUP($A18,DW_avgs_500ns!$A:$HH,COLUMN(CA18),FALSE)</f>
        <v>0.34150000000000003</v>
      </c>
      <c r="DK18">
        <f>VLOOKUP($A18,DW_avgs_500ns!$A:$HH,COLUMN(CB18),FALSE)</f>
        <v>0.14019999999999999</v>
      </c>
      <c r="DL18">
        <f>VLOOKUP($A18,DW_avgs_500ns!$A:$HH,COLUMN(CC18),FALSE)</f>
        <v>0.313</v>
      </c>
      <c r="DM18">
        <f>VLOOKUP($A18,DW_avgs_500ns!$A:$HH,COLUMN(CD18),FALSE)</f>
        <v>0.51749999999999996</v>
      </c>
      <c r="DN18">
        <f>VLOOKUP($A18,DW_avgs_500ns!$A:$HH,COLUMN(CE18),FALSE)</f>
        <v>0.40749999999999997</v>
      </c>
      <c r="DO18">
        <f>VLOOKUP($A18,DW_avgs_500ns!$A:$HH,COLUMN(CF18),FALSE)</f>
        <v>8.72E-2</v>
      </c>
      <c r="DP18">
        <f>VLOOKUP($A18,DW_avgs_500ns!$A:$HH,COLUMN(CG18),FALSE)</f>
        <v>0</v>
      </c>
      <c r="DQ18">
        <f>VLOOKUP($A18,DW_avgs_500ns!$A:$HH,COLUMN(CH18),FALSE)</f>
        <v>0</v>
      </c>
      <c r="DR18">
        <f>VLOOKUP($A18,DW_avgs_500ns!$A:$HH,COLUMN(CI18),FALSE)</f>
        <v>0</v>
      </c>
      <c r="DS18">
        <f>VLOOKUP($A18,DW_avgs_500ns!$A:$HH,COLUMN(CJ18),FALSE)</f>
        <v>4.8999999999999998E-3</v>
      </c>
      <c r="DT18">
        <f>VLOOKUP($A18,DW_avgs_500ns!$A:$HH,COLUMN(CK18),FALSE)</f>
        <v>0.3488</v>
      </c>
      <c r="DU18">
        <f>VLOOKUP($A18,DW_avgs_500ns!$A:$HH,COLUMN(CL18),FALSE)</f>
        <v>0.31130000000000002</v>
      </c>
      <c r="DV18">
        <f>VLOOKUP($A18,DW_avgs_500ns!$A:$HH,COLUMN(CM18),FALSE)</f>
        <v>0</v>
      </c>
      <c r="DW18">
        <f>VLOOKUP($A18,DW_avgs_500ns!$A:$HH,COLUMN(CN18),FALSE)</f>
        <v>0</v>
      </c>
      <c r="DX18">
        <f>VLOOKUP($A18,DW_avgs_500ns!$A:$HH,COLUMN(CO18),FALSE)</f>
        <v>5.7000000000000002E-3</v>
      </c>
      <c r="DY18">
        <f>VLOOKUP($A18,DW_avgs_500ns!$A:$HH,COLUMN(CP18),FALSE)</f>
        <v>0.16950000000000001</v>
      </c>
      <c r="DZ18">
        <f>VLOOKUP($A18,DW_avgs_500ns!$A:$HH,COLUMN(CQ18),FALSE)</f>
        <v>0</v>
      </c>
      <c r="EA18">
        <f>VLOOKUP($A18,DW_avgs_500ns!$A:$HH,COLUMN(CR18),FALSE)</f>
        <v>0</v>
      </c>
      <c r="EB18">
        <f>VLOOKUP($A18,DW_avgs_500ns!$A:$HH,COLUMN(CS18),FALSE)</f>
        <v>0</v>
      </c>
      <c r="EC18">
        <f>VLOOKUP($A18,DW_avgs_500ns!$A:$HH,COLUMN(CT18),FALSE)</f>
        <v>1.6000000000000001E-3</v>
      </c>
      <c r="ED18">
        <f>VLOOKUP($A18,DW_avgs_500ns!$A:$HH,COLUMN(CU18),FALSE)</f>
        <v>0</v>
      </c>
      <c r="EE18">
        <f>VLOOKUP($A18,DW_avgs_500ns!$A:$HH,COLUMN(CV18),FALSE)</f>
        <v>0</v>
      </c>
      <c r="EF18">
        <f>VLOOKUP($A18,DW_avgs_500ns!$A:$HH,COLUMN(CW18),FALSE)</f>
        <v>0</v>
      </c>
      <c r="EG18">
        <f>VLOOKUP($A18,DW_avgs_500ns!$A:$HH,COLUMN(CX18),FALSE)</f>
        <v>0</v>
      </c>
      <c r="EH18">
        <f>VLOOKUP($A18,DW_avgs_500ns!$A:$HH,COLUMN(CY18),FALSE)</f>
        <v>0</v>
      </c>
      <c r="EI18">
        <f>VLOOKUP($A18,DW_avgs_500ns!$A:$HH,COLUMN(CZ18),FALSE)</f>
        <v>0</v>
      </c>
      <c r="EJ18">
        <f>VLOOKUP($A18,DW_avgs_500ns!$A:$HH,COLUMN(DA18),FALSE)</f>
        <v>0</v>
      </c>
      <c r="EK18">
        <f>VLOOKUP($A18,DW_avgs_500ns!$A:$HH,COLUMN(DB18),FALSE)</f>
        <v>0</v>
      </c>
      <c r="EL18">
        <f>VLOOKUP($A18,DW_avgs_500ns!$A:$HH,COLUMN(DC18),FALSE)</f>
        <v>0</v>
      </c>
      <c r="EM18">
        <f>VLOOKUP($A18,DW_avgs_500ns!$A:$HH,COLUMN(DD18),FALSE)</f>
        <v>0.37569999999999998</v>
      </c>
      <c r="EN18">
        <f>VLOOKUP($A18,DW_avgs_500ns!$A:$HH,COLUMN(DE18),FALSE)</f>
        <v>0</v>
      </c>
      <c r="EO18">
        <f>VLOOKUP($A18,DW_avgs_500ns!$A:$HH,COLUMN(DF18),FALSE)</f>
        <v>0.23960000000000001</v>
      </c>
      <c r="EP18">
        <f>VLOOKUP($A18,DW_avgs_500ns!$A:$HH,COLUMN(DG18),FALSE)</f>
        <v>7.3000000000000001E-3</v>
      </c>
      <c r="EQ18">
        <f>VLOOKUP($A18,DW_avgs_500ns!$A:$HH,COLUMN(DH18),FALSE)</f>
        <v>0.19320000000000001</v>
      </c>
      <c r="ER18">
        <f>VLOOKUP($A18,DW_avgs_500ns!$A:$HH,COLUMN(DI18),FALSE)</f>
        <v>0</v>
      </c>
      <c r="ES18">
        <f>VLOOKUP($A18,DW_avgs_500ns!$A:$HH,COLUMN(DJ18),FALSE)</f>
        <v>0</v>
      </c>
      <c r="ET18">
        <f>VLOOKUP($A18,DW_avgs_500ns!$A:$HH,COLUMN(DK18),FALSE)</f>
        <v>2.7699999999999999E-2</v>
      </c>
      <c r="EU18">
        <f>VLOOKUP($A18,DW_avgs_500ns!$A:$HH,COLUMN(DL18),FALSE)</f>
        <v>0.2046</v>
      </c>
      <c r="EV18">
        <f>VLOOKUP($A18,DW_avgs_500ns!$A:$HH,COLUMN(DM18),FALSE)</f>
        <v>0</v>
      </c>
      <c r="EW18">
        <f>VLOOKUP($A18,DW_avgs_500ns!$A:$HH,COLUMN(DN18),FALSE)</f>
        <v>2.3999999999999998E-3</v>
      </c>
      <c r="EX18">
        <f>VLOOKUP($A18,DW_avgs_500ns!$A:$HH,COLUMN(DO18),FALSE)</f>
        <v>3.6700000000000003E-2</v>
      </c>
      <c r="EY18">
        <f>VLOOKUP($A18,DW_avgs_500ns!$A:$HH,COLUMN(DP18),FALSE)</f>
        <v>3.1E-2</v>
      </c>
      <c r="EZ18">
        <f>VLOOKUP($A18,DW_avgs_500ns!$A:$HH,COLUMN(DQ18),FALSE)</f>
        <v>3.3399999999999999E-2</v>
      </c>
      <c r="FA18">
        <f>VLOOKUP($A18,DW_avgs_500ns!$A:$HH,COLUMN(DR18),FALSE)</f>
        <v>1.55E-2</v>
      </c>
      <c r="FB18">
        <f>VLOOKUP($A18,DW_avgs_500ns!$A:$HH,COLUMN(DS18),FALSE)</f>
        <v>1.6000000000000001E-3</v>
      </c>
      <c r="FC18">
        <f>VLOOKUP($A18,DW_avgs_500ns!$A:$HH,COLUMN(DT18),FALSE)</f>
        <v>4.5600000000000002E-2</v>
      </c>
      <c r="FD18">
        <f>VLOOKUP($A18,DW_avgs_500ns!$A:$HH,COLUMN(DU18),FALSE)</f>
        <v>0.65529999999999999</v>
      </c>
      <c r="FE18">
        <f>VLOOKUP($A18,DW_avgs_500ns!$A:$HH,COLUMN(DV18),FALSE)</f>
        <v>0.66100000000000003</v>
      </c>
      <c r="FF18">
        <f>VLOOKUP($A18,DW_avgs_500ns!$A:$HH,COLUMN(DW18),FALSE)</f>
        <v>0.14180000000000001</v>
      </c>
      <c r="FG18">
        <f>VLOOKUP($A18,DW_avgs_500ns!$A:$HH,COLUMN(DX18),FALSE)</f>
        <v>0.67069999999999996</v>
      </c>
      <c r="FH18">
        <f>VLOOKUP($A18,DW_avgs_500ns!$A:$HH,COLUMN(DY18),FALSE)</f>
        <v>0.46539999999999998</v>
      </c>
      <c r="FI18">
        <f>VLOOKUP($A18,DW_avgs_500ns!$A:$HH,COLUMN(DZ18),FALSE)</f>
        <v>0.5232</v>
      </c>
      <c r="FJ18">
        <f>VLOOKUP($A18,DW_avgs_500ns!$A:$HH,COLUMN(EA18),FALSE)</f>
        <v>0</v>
      </c>
      <c r="FK18">
        <f>VLOOKUP($A18,DW_avgs_500ns!$A:$HH,COLUMN(EB18),FALSE)</f>
        <v>3.3E-3</v>
      </c>
      <c r="FL18">
        <f>VLOOKUP($A18,DW_avgs_500ns!$A:$HH,COLUMN(EC18),FALSE)</f>
        <v>0</v>
      </c>
      <c r="FM18">
        <f>VLOOKUP($A18,DW_avgs_500ns!$A:$HH,COLUMN(ED18),FALSE)</f>
        <v>0</v>
      </c>
      <c r="FN18">
        <f>VLOOKUP($A18,DW_avgs_500ns!$A:$HH,COLUMN(EE18),FALSE)</f>
        <v>0.2404</v>
      </c>
      <c r="FO18">
        <f>VLOOKUP($A18,DW_avgs_500ns!$A:$HH,COLUMN(EF18),FALSE)</f>
        <v>6.1100000000000002E-2</v>
      </c>
      <c r="FP18">
        <f>VLOOKUP($A18,DW_avgs_500ns!$A:$HH,COLUMN(EG18),FALSE)</f>
        <v>0</v>
      </c>
      <c r="FQ18">
        <f>VLOOKUP($A18,DW_avgs_500ns!$A:$HH,COLUMN(EH18),FALSE)</f>
        <v>1.6000000000000001E-3</v>
      </c>
      <c r="FR18">
        <f>VLOOKUP($A18,DW_avgs_500ns!$A:$HH,COLUMN(EI18),FALSE)</f>
        <v>0.87450000000000006</v>
      </c>
      <c r="FS18">
        <f>VLOOKUP($A18,DW_avgs_500ns!$A:$HH,COLUMN(EJ18),FALSE)</f>
        <v>0.65439999999999998</v>
      </c>
      <c r="FT18">
        <f>VLOOKUP($A18,DW_avgs_500ns!$A:$HH,COLUMN(EK18),FALSE)</f>
        <v>1.6000000000000001E-3</v>
      </c>
      <c r="FU18">
        <f>VLOOKUP($A18,DW_avgs_500ns!$A:$HH,COLUMN(EL18),FALSE)</f>
        <v>0.4914</v>
      </c>
      <c r="FV18">
        <f>VLOOKUP($A18,DW_avgs_500ns!$A:$HH,COLUMN(EM18),FALSE)</f>
        <v>0.45479999999999998</v>
      </c>
      <c r="FW18">
        <f>VLOOKUP($A18,DW_avgs_500ns!$A:$HH,COLUMN(EN18),FALSE)</f>
        <v>0.71150000000000002</v>
      </c>
      <c r="FX18">
        <f>VLOOKUP($A18,DW_avgs_500ns!$A:$HH,COLUMN(EO18),FALSE)</f>
        <v>0</v>
      </c>
      <c r="FY18">
        <f>VLOOKUP($A18,DW_avgs_500ns!$A:$HH,COLUMN(EP18),FALSE)</f>
        <v>0</v>
      </c>
      <c r="FZ18">
        <f>VLOOKUP($A18,DW_avgs_500ns!$A:$HH,COLUMN(EQ18),FALSE)</f>
        <v>0</v>
      </c>
      <c r="GA18">
        <f>VLOOKUP($A18,DW_avgs_500ns!$A:$HH,COLUMN(ER18),FALSE)</f>
        <v>0</v>
      </c>
      <c r="GB18">
        <f>VLOOKUP($A18,DW_avgs_500ns!$A:$HH,COLUMN(ES18),FALSE)</f>
        <v>0</v>
      </c>
      <c r="GC18">
        <f>VLOOKUP($A18,DW_avgs_500ns!$A:$HH,COLUMN(ET18),FALSE)</f>
        <v>0</v>
      </c>
      <c r="GD18">
        <f>VLOOKUP($A18,DW_avgs_500ns!$A:$HH,COLUMN(EU18),FALSE)</f>
        <v>0</v>
      </c>
      <c r="GE18">
        <f>VLOOKUP($A18,DW_avgs_500ns!$A:$HH,COLUMN(EV18),FALSE)</f>
        <v>0</v>
      </c>
      <c r="GF18">
        <f>VLOOKUP($A18,DW_avgs_500ns!$A:$HH,COLUMN(EW18),FALSE)</f>
        <v>0.95440000000000003</v>
      </c>
      <c r="GG18">
        <f>VLOOKUP($A18,DW_avgs_500ns!$A:$HH,COLUMN(EX18),FALSE)</f>
        <v>0.72619999999999996</v>
      </c>
      <c r="GH18">
        <f>VLOOKUP($A18,DW_avgs_500ns!$A:$HH,COLUMN(EY18),FALSE)</f>
        <v>8.9999999999999993E-3</v>
      </c>
      <c r="GI18">
        <f>VLOOKUP($A18,DW_avgs_500ns!$A:$HH,COLUMN(EZ18),FALSE)</f>
        <v>2.8500000000000001E-2</v>
      </c>
      <c r="GJ18">
        <f>VLOOKUP($A18,DW_avgs_500ns!$A:$HH,COLUMN(FA18),FALSE)</f>
        <v>2.3599999999999999E-2</v>
      </c>
      <c r="GK18">
        <f>VLOOKUP($A18,DW_avgs_500ns!$A:$HH,COLUMN(FB18),FALSE)</f>
        <v>1.2999999999999999E-2</v>
      </c>
      <c r="GL18">
        <f>VLOOKUP($A18,DW_avgs_500ns!$A:$HH,COLUMN(FC18),FALSE)</f>
        <v>0</v>
      </c>
      <c r="GM18">
        <f>VLOOKUP($A18,DW_avgs_500ns!$A:$HH,COLUMN(FD18),FALSE)</f>
        <v>0</v>
      </c>
      <c r="GN18">
        <f>VLOOKUP($A18,DW_avgs_500ns!$A:$HH,COLUMN(FE18),FALSE)</f>
        <v>0</v>
      </c>
      <c r="GO18">
        <f>VLOOKUP($A18,DW_avgs_500ns!$A:$HH,COLUMN(FF18),FALSE)</f>
        <v>1.6000000000000001E-3</v>
      </c>
      <c r="GP18">
        <f>VLOOKUP($A18,DW_avgs_500ns!$A:$HH,COLUMN(FG18),FALSE)</f>
        <v>0</v>
      </c>
      <c r="GQ18">
        <f>VLOOKUP($A18,DW_avgs_500ns!$A:$HH,COLUMN(FH18),FALSE)</f>
        <v>0</v>
      </c>
      <c r="GR18">
        <f>VLOOKUP($A18,DW_avgs_500ns!$A:$HH,COLUMN(FI18),FALSE)</f>
        <v>0</v>
      </c>
      <c r="GS18">
        <f>VLOOKUP($A18,DW_avgs_500ns!$A:$HH,COLUMN(FJ18),FALSE)</f>
        <v>0</v>
      </c>
      <c r="GT18">
        <f>VLOOKUP($A18,DW_avgs_500ns!$A:$HH,COLUMN(FK18),FALSE)</f>
        <v>0</v>
      </c>
      <c r="GU18">
        <f>VLOOKUP($A18,DW_avgs_500ns!$A:$HH,COLUMN(FL18),FALSE)</f>
        <v>8.0999999999999996E-3</v>
      </c>
      <c r="GV18">
        <f>VLOOKUP($A18,DW_avgs_500ns!$A:$HH,COLUMN(FM18),FALSE)</f>
        <v>0</v>
      </c>
      <c r="GW18">
        <f>VLOOKUP($A18,DW_avgs_500ns!$A:$HH,COLUMN(FN18),FALSE)</f>
        <v>0</v>
      </c>
      <c r="GX18">
        <f>VLOOKUP($A18,DW_avgs_500ns!$A:$HH,COLUMN(FO18),FALSE)</f>
        <v>0</v>
      </c>
      <c r="GY18">
        <f>VLOOKUP($A18,DW_avgs_500ns!$A:$HH,COLUMN(FP18),FALSE)</f>
        <v>0</v>
      </c>
      <c r="GZ18">
        <f>VLOOKUP($A18,DW_avgs_500ns!$A:$HH,COLUMN(FQ18),FALSE)</f>
        <v>0</v>
      </c>
      <c r="HA18">
        <f>VLOOKUP($A18,DW_avgs_500ns!$A:$HH,COLUMN(FR18),FALSE)</f>
        <v>1.6000000000000001E-3</v>
      </c>
      <c r="HB18">
        <f>VLOOKUP($A18,DW_avgs_500ns!$A:$HH,COLUMN(FS18),FALSE)</f>
        <v>0</v>
      </c>
      <c r="HC18">
        <f>VLOOKUP($A18,DW_avgs_500ns!$A:$HH,COLUMN(FT18),FALSE)</f>
        <v>0</v>
      </c>
      <c r="HD18">
        <f>VLOOKUP($A18,DW_avgs_500ns!$A:$HH,COLUMN(FU18),FALSE)</f>
        <v>0</v>
      </c>
      <c r="HE18">
        <f>VLOOKUP($A18,DW_avgs_500ns!$A:$HH,COLUMN(FV18),FALSE)</f>
        <v>0</v>
      </c>
      <c r="HF18">
        <f>VLOOKUP($A18,DW_avgs_500ns!$A:$HH,COLUMN(FW18),FALSE)</f>
        <v>0</v>
      </c>
      <c r="HG18">
        <f>VLOOKUP($A18,DW_avgs_500ns!$A:$HH,COLUMN(FX18),FALSE)</f>
        <v>0</v>
      </c>
      <c r="HH18">
        <f>VLOOKUP($A18,DW_avgs_500ns!$A:$HH,COLUMN(FY18),FALSE)</f>
        <v>0</v>
      </c>
      <c r="HI18">
        <f>VLOOKUP($A18,DW_avgs_500ns!$A:$HH,COLUMN(FZ18),FALSE)</f>
        <v>9.7999999999999997E-3</v>
      </c>
      <c r="HJ18">
        <f>VLOOKUP($A18,DW_avgs_500ns!$A:$HH,COLUMN(GA18),FALSE)</f>
        <v>0</v>
      </c>
      <c r="HK18">
        <f>VLOOKUP($A18,DW_avgs_500ns!$A:$HH,COLUMN(GB18),FALSE)</f>
        <v>0</v>
      </c>
      <c r="HL18">
        <f>VLOOKUP($A18,DW_avgs_500ns!$A:$HH,COLUMN(GC18),FALSE)</f>
        <v>0</v>
      </c>
      <c r="HM18">
        <f>VLOOKUP($A18,DW_avgs_500ns!$A:$HH,COLUMN(GD18),FALSE)</f>
        <v>8.0000000000000004E-4</v>
      </c>
      <c r="HN18">
        <f>VLOOKUP($A18,DW_avgs_500ns!$A:$HH,COLUMN(GE18),FALSE)</f>
        <v>0.5444</v>
      </c>
      <c r="HO18">
        <f>VLOOKUP($A18,DW_avgs_500ns!$A:$HH,COLUMN(GF18),FALSE)</f>
        <v>0.3977</v>
      </c>
      <c r="HP18">
        <f>VLOOKUP($A18,DW_avgs_500ns!$A:$HH,COLUMN(GG18),FALSE)</f>
        <v>0.6895</v>
      </c>
      <c r="HQ18">
        <f>VLOOKUP($A18,DW_avgs_500ns!$A:$HH,COLUMN(GH18),FALSE)</f>
        <v>6.6000000000000003E-2</v>
      </c>
      <c r="HR18">
        <f>VLOOKUP($A18,DW_avgs_500ns!$A:$HH,COLUMN(GI18),FALSE)</f>
        <v>0</v>
      </c>
      <c r="HS18">
        <f>VLOOKUP($A18,DW_avgs_500ns!$A:$HH,COLUMN(GJ18),FALSE)</f>
        <v>0</v>
      </c>
      <c r="HT18">
        <f>VLOOKUP($A18,DW_avgs_500ns!$A:$HH,COLUMN(GK18),FALSE)</f>
        <v>0</v>
      </c>
      <c r="HU18">
        <f>VLOOKUP($A18,DW_avgs_500ns!$A:$HH,COLUMN(GL18),FALSE)</f>
        <v>8.8800000000000004E-2</v>
      </c>
      <c r="HV18">
        <f>VLOOKUP($A18,DW_avgs_500ns!$A:$HH,COLUMN(GM18),FALSE)</f>
        <v>0.32519999999999999</v>
      </c>
      <c r="HW18">
        <f>VLOOKUP($A18,DW_avgs_500ns!$A:$HH,COLUMN(GN18),FALSE)</f>
        <v>0.13200000000000001</v>
      </c>
      <c r="HX18">
        <f>VLOOKUP($A18,DW_avgs_500ns!$A:$HH,COLUMN(GO18),FALSE)</f>
        <v>0.43109999999999998</v>
      </c>
      <c r="HY18">
        <f>VLOOKUP($A18,DW_avgs_500ns!$A:$HH,COLUMN(GP18),FALSE)</f>
        <v>2.93E-2</v>
      </c>
      <c r="HZ18">
        <f>VLOOKUP($A18,DW_avgs_500ns!$A:$HH,COLUMN(GQ18),FALSE)</f>
        <v>0</v>
      </c>
      <c r="IA18">
        <f>VLOOKUP($A18,DW_avgs_500ns!$A:$HH,COLUMN(GR18),FALSE)</f>
        <v>0</v>
      </c>
      <c r="IB18">
        <f>VLOOKUP($A18,DW_avgs_500ns!$A:$HH,COLUMN(GS18),FALSE)</f>
        <v>0</v>
      </c>
      <c r="IC18">
        <f>VLOOKUP($A18,DW_avgs_500ns!$A:$HH,COLUMN(GT18),FALSE)</f>
        <v>1.6000000000000001E-3</v>
      </c>
      <c r="ID18">
        <f>VLOOKUP($A18,DW_avgs_500ns!$A:$HH,COLUMN(GU18),FALSE)</f>
        <v>0.71960000000000002</v>
      </c>
      <c r="IE18">
        <f>VLOOKUP($A18,DW_avgs_500ns!$A:$HH,COLUMN(GV18),FALSE)</f>
        <v>9.2899999999999996E-2</v>
      </c>
      <c r="IF18">
        <f>VLOOKUP($A18,DW_avgs_500ns!$A:$HH,COLUMN(GW18),FALSE)</f>
        <v>0</v>
      </c>
      <c r="IG18">
        <f>VLOOKUP($A18,DW_avgs_500ns!$A:$HH,COLUMN(GX18),FALSE)</f>
        <v>8.0999999999999996E-3</v>
      </c>
      <c r="IH18">
        <f>VLOOKUP($A18,DW_avgs_500ns!$A:$HH,COLUMN(GY18),FALSE)</f>
        <v>0</v>
      </c>
      <c r="II18">
        <f>VLOOKUP($A18,DW_avgs_500ns!$A:$HH,COLUMN(GZ18),FALSE)</f>
        <v>0</v>
      </c>
      <c r="IJ18">
        <f>VLOOKUP($A18,DW_avgs_500ns!$A:$HH,COLUMN(HA18),FALSE)</f>
        <v>0</v>
      </c>
      <c r="IK18">
        <f>VLOOKUP($A18,DW_avgs_500ns!$A:$HH,COLUMN(HB18),FALSE)</f>
        <v>0</v>
      </c>
      <c r="IL18">
        <f>VLOOKUP($A18,DW_avgs_500ns!$A:$HH,COLUMN(HC18),FALSE)</f>
        <v>0</v>
      </c>
      <c r="IM18">
        <f>VLOOKUP($A18,DW_avgs_500ns!$A:$HH,COLUMN(HD18),FALSE)</f>
        <v>4.8999999999999998E-3</v>
      </c>
      <c r="IN18">
        <f>VLOOKUP($A18,DW_avgs_500ns!$A:$HH,COLUMN(HE18),FALSE)</f>
        <v>0</v>
      </c>
      <c r="IO18">
        <f>VLOOKUP($A18,DW_avgs_500ns!$A:$HH,COLUMN(HF18),FALSE)</f>
        <v>0</v>
      </c>
      <c r="IP18">
        <f>VLOOKUP($A18,DW_avgs_500ns!$A:$HH,COLUMN(HG18),FALSE)</f>
        <v>0</v>
      </c>
      <c r="IQ18">
        <f>VLOOKUP($A18,DW_avgs_500ns!$A:$HH,COLUMN(HH18),FALSE)</f>
        <v>0</v>
      </c>
      <c r="IR18" t="str">
        <f>VLOOKUP(A18,pkt_vol!A:H,COLUMN(C18),FALSE)</f>
        <v>1009.1963414037662</v>
      </c>
      <c r="IS18" t="str">
        <f>VLOOKUP($A18,pkt_vol!A:H,COLUMN(D18),FALSE)</f>
        <v>140.39619461252448</v>
      </c>
      <c r="IT18">
        <f>VLOOKUP($A18,pkt_vol!A:H,COLUMN(G18),FALSE)</f>
        <v>8.1111926306350293E-2</v>
      </c>
      <c r="IU18" t="str">
        <f>VLOOKUP($A18,lig_contacts!$A:$U,COLUMN(B18),FALSE)</f>
        <v>12.420477704410208</v>
      </c>
      <c r="IV18" t="str">
        <f>VLOOKUP($A18,lig_contacts!$A:$U,COLUMN(C18),FALSE)</f>
        <v>1.5093841401872303</v>
      </c>
      <c r="IW18">
        <f>VLOOKUP($A18,lig_contacts!$A:$U,COLUMN(D18),FALSE)</f>
        <v>1</v>
      </c>
      <c r="IX18" t="str">
        <f>VLOOKUP($A18,lig_contacts!$A:$U,COLUMN(E18),FALSE)</f>
        <v>2.112496943017853</v>
      </c>
      <c r="IY18" t="str">
        <f>VLOOKUP($A18,lig_contacts!$A:$U,COLUMN(F18),FALSE)</f>
        <v>0.8309824614257173</v>
      </c>
      <c r="IZ18" t="str">
        <f>VLOOKUP($A18,lig_contacts!$A:$U,COLUMN(G18),FALSE)</f>
        <v>0.9872829542675472</v>
      </c>
      <c r="JA18" t="str">
        <f>VLOOKUP($A18,lig_contacts!$A:$U,COLUMN(H18),FALSE)</f>
        <v>2.6226461237466374</v>
      </c>
      <c r="JB18" t="str">
        <f>VLOOKUP($A18,lig_contacts!$A:$U,COLUMN(I18),FALSE)</f>
        <v>0.7812002409658727</v>
      </c>
      <c r="JC18">
        <f>VLOOKUP($A18,lig_contacts!$A:$U,COLUMN(J18),FALSE)</f>
        <v>0.99975544142822204</v>
      </c>
      <c r="JD18">
        <f>VLOOKUP($A18,lig_contacts!$A:$U,COLUMN(K18),FALSE)</f>
        <v>2.8776391945871001E-2</v>
      </c>
      <c r="JE18" t="str">
        <f>VLOOKUP($A18,lig_contacts!$A:$U,COLUMN(L18),FALSE)</f>
        <v>0.1671774841671229</v>
      </c>
      <c r="JF18">
        <f>VLOOKUP($A18,lig_contacts!$A:$U,COLUMN(M18),FALSE)</f>
        <v>2.8776391945871001E-2</v>
      </c>
      <c r="JG18">
        <f>VLOOKUP($A18,lig_contacts!$A:$U,COLUMN(N18),FALSE)</f>
        <v>0</v>
      </c>
      <c r="JH18">
        <f>VLOOKUP($A18,lig_contacts!$A:$U,COLUMN(O18),FALSE)</f>
        <v>0</v>
      </c>
      <c r="JI18">
        <f>VLOOKUP($A18,lig_contacts!$A:$U,COLUMN(P18),FALSE)</f>
        <v>0</v>
      </c>
      <c r="JJ18" t="str">
        <f>VLOOKUP($A18,lig_contacts!$A:$U,COLUMN(Q18),FALSE)</f>
        <v>17.18439716312057</v>
      </c>
      <c r="JK18" t="str">
        <f>VLOOKUP($A18,lig_contacts!$A:$U,COLUMN(R18),FALSE)</f>
        <v>1.8731887774744405</v>
      </c>
      <c r="JL18">
        <f>VLOOKUP($A18,lig_contacts!$A:$U,COLUMN(S18),FALSE)</f>
        <v>1</v>
      </c>
      <c r="JM18" t="str">
        <f>VLOOKUP($A18,lig_contacts!$A:$U,COLUMN(T18),FALSE)</f>
        <v>0.7236906454142016</v>
      </c>
      <c r="JN18">
        <f>VLOOKUP($A18,lig_contacts!$A:$U,COLUMN(U18),FALSE)</f>
        <v>5.34459524284666E-2</v>
      </c>
      <c r="JO18">
        <v>1.601</v>
      </c>
      <c r="JP18">
        <v>0.77700000000000002</v>
      </c>
      <c r="JQ18" s="7" t="s">
        <v>2987</v>
      </c>
      <c r="JR18" s="7" t="s">
        <v>2988</v>
      </c>
    </row>
    <row r="19" spans="1:278" x14ac:dyDescent="0.2">
      <c r="A19" t="s">
        <v>86</v>
      </c>
      <c r="B19" s="4">
        <v>3071</v>
      </c>
      <c r="C19" s="2" t="s">
        <v>10</v>
      </c>
      <c r="D19">
        <f t="shared" si="0"/>
        <v>1</v>
      </c>
      <c r="E19">
        <v>0.75609999999999999</v>
      </c>
      <c r="F19" t="s">
        <v>783</v>
      </c>
      <c r="G19">
        <v>0.34410000000000002</v>
      </c>
      <c r="H19">
        <v>5.8500000000000003E-2</v>
      </c>
      <c r="I19">
        <v>0.50260000000000005</v>
      </c>
      <c r="J19">
        <v>0.1615</v>
      </c>
      <c r="K19">
        <v>0.65239999999999998</v>
      </c>
      <c r="L19">
        <v>0.1023</v>
      </c>
      <c r="M19">
        <v>0.3342</v>
      </c>
      <c r="N19">
        <v>6.7199999999999996E-2</v>
      </c>
      <c r="O19">
        <v>7.7319000000000004</v>
      </c>
      <c r="P19">
        <v>1.3544</v>
      </c>
      <c r="Q19">
        <v>88.53</v>
      </c>
      <c r="R19">
        <v>1.31</v>
      </c>
      <c r="S19">
        <v>10.15</v>
      </c>
      <c r="T19">
        <f>VLOOKUP(A19,R_scores!A:T,3,FALSE)</f>
        <v>-6.7199999999999996E-2</v>
      </c>
      <c r="U19">
        <f>VLOOKUP($A19,R_scores!$A:$T,4,FALSE)</f>
        <v>0.18740000000000001</v>
      </c>
      <c r="V19">
        <f>VLOOKUP($A19,R_scores!$A:$T,5,FALSE)</f>
        <v>8.6499999999999994E-2</v>
      </c>
      <c r="W19">
        <f>VLOOKUP($A19,R_scores!$A:$T,6,FALSE)</f>
        <v>0.32750000000000001</v>
      </c>
      <c r="X19">
        <f>VLOOKUP($A19,R_scores!$A:$T,7,FALSE)</f>
        <v>9.1200000000000003E-2</v>
      </c>
      <c r="Y19">
        <f>VLOOKUP($A19,R_scores!$A:$T,8,FALSE)</f>
        <v>0.1229</v>
      </c>
      <c r="Z19">
        <f>VLOOKUP($A19,R_scores!$A:$T,9,FALSE)</f>
        <v>0.1082</v>
      </c>
      <c r="AA19">
        <f>VLOOKUP($A19,R_scores!$A:$T,10,FALSE)</f>
        <v>0.31269999999999998</v>
      </c>
      <c r="AB19">
        <f>VLOOKUP($A19,R_scores!$A:$T,11,FALSE)</f>
        <v>-1.4E-3</v>
      </c>
      <c r="AC19">
        <f>VLOOKUP($A19,R_scores!$A:$T,12,FALSE)</f>
        <v>-1.23E-2</v>
      </c>
      <c r="AD19">
        <f>VLOOKUP($A19,R_scores!$A:$T,13,FALSE)</f>
        <v>-2.2499999999999999E-2</v>
      </c>
      <c r="AE19">
        <f>VLOOKUP($A19,R_scores!$A:$T,14,FALSE)</f>
        <v>-1.84E-2</v>
      </c>
      <c r="AF19">
        <f>VLOOKUP($A19,R_scores!$A:$T,15,FALSE)</f>
        <v>0.18959999999999999</v>
      </c>
      <c r="AG19">
        <f>VLOOKUP($A19,R_scores!$A:$T,16,FALSE)</f>
        <v>-4.0800000000000003E-2</v>
      </c>
      <c r="AH19">
        <f>VLOOKUP($A19,R_scores!$A:$T,17,FALSE)</f>
        <v>5.0299999999999997E-2</v>
      </c>
      <c r="AI19">
        <f>VLOOKUP($A19,R_scores!$A:$T,18,FALSE)</f>
        <v>0.25580000000000003</v>
      </c>
      <c r="AJ19">
        <f>VLOOKUP($A19,R_scores!$A:$T,19,FALSE)</f>
        <v>-1.21E-2</v>
      </c>
      <c r="AK19">
        <f>VLOOKUP($A19,R_scores!$A:$T,20,FALSE)</f>
        <v>-2.0500000000000001E-2</v>
      </c>
      <c r="AL19">
        <f>VLOOKUP($A19,DW_avgs_500ns!$A:$HH,COLUMN(C19),FALSE)</f>
        <v>0</v>
      </c>
      <c r="AM19">
        <f>VLOOKUP($A19,DW_avgs_500ns!$A:$HH,COLUMN(D19),FALSE)</f>
        <v>0</v>
      </c>
      <c r="AN19">
        <f>VLOOKUP($A19,DW_avgs_500ns!$A:$HH,COLUMN(E19),FALSE)</f>
        <v>0</v>
      </c>
      <c r="AO19">
        <f>VLOOKUP($A19,DW_avgs_500ns!$A:$HH,COLUMN(F19),FALSE)</f>
        <v>0</v>
      </c>
      <c r="AP19">
        <f>VLOOKUP($A19,DW_avgs_500ns!$A:$HH,COLUMN(G19),FALSE)</f>
        <v>0</v>
      </c>
      <c r="AQ19">
        <f>VLOOKUP($A19,DW_avgs_500ns!$A:$HH,COLUMN(H19),FALSE)</f>
        <v>0</v>
      </c>
      <c r="AR19">
        <f>VLOOKUP($A19,DW_avgs_500ns!$A:$HH,COLUMN(I19),FALSE)</f>
        <v>0</v>
      </c>
      <c r="AS19">
        <f>VLOOKUP($A19,DW_avgs_500ns!$A:$HH,COLUMN(J19),FALSE)</f>
        <v>0</v>
      </c>
      <c r="AT19">
        <f>VLOOKUP($A19,DW_avgs_500ns!$A:$HH,COLUMN(K19),FALSE)</f>
        <v>0</v>
      </c>
      <c r="AU19">
        <f>VLOOKUP($A19,DW_avgs_500ns!$A:$HH,COLUMN(L19),FALSE)</f>
        <v>0</v>
      </c>
      <c r="AV19">
        <f>VLOOKUP($A19,DW_avgs_500ns!$A:$HH,COLUMN(M19),FALSE)</f>
        <v>0</v>
      </c>
      <c r="AW19">
        <f>VLOOKUP($A19,DW_avgs_500ns!$A:$HH,COLUMN(N19),FALSE)</f>
        <v>0</v>
      </c>
      <c r="AX19">
        <f>VLOOKUP($A19,DW_avgs_500ns!$A:$HH,COLUMN(O19),FALSE)</f>
        <v>0</v>
      </c>
      <c r="AY19">
        <f>VLOOKUP($A19,DW_avgs_500ns!$A:$HH,COLUMN(P19),FALSE)</f>
        <v>8.0000000000000004E-4</v>
      </c>
      <c r="AZ19">
        <f>VLOOKUP($A19,DW_avgs_500ns!$A:$HH,COLUMN(Q19),FALSE)</f>
        <v>6.4999999999999997E-3</v>
      </c>
      <c r="BA19">
        <f>VLOOKUP($A19,DW_avgs_500ns!$A:$HH,COLUMN(R19),FALSE)</f>
        <v>6.0299999999999999E-2</v>
      </c>
      <c r="BB19">
        <f>VLOOKUP($A19,DW_avgs_500ns!$A:$HH,COLUMN(S19),FALSE)</f>
        <v>0</v>
      </c>
      <c r="BC19">
        <f>VLOOKUP($A19,DW_avgs_500ns!$A:$HH,COLUMN(T19),FALSE)</f>
        <v>2.3999999999999998E-3</v>
      </c>
      <c r="BD19">
        <f>VLOOKUP($A19,DW_avgs_500ns!$A:$HH,COLUMN(U19),FALSE)</f>
        <v>8.0000000000000004E-4</v>
      </c>
      <c r="BE19">
        <f>VLOOKUP($A19,DW_avgs_500ns!$A:$HH,COLUMN(V19),FALSE)</f>
        <v>0.25509999999999999</v>
      </c>
      <c r="BF19">
        <f>VLOOKUP($A19,DW_avgs_500ns!$A:$HH,COLUMN(W19),FALSE)</f>
        <v>0.1084</v>
      </c>
      <c r="BG19">
        <f>VLOOKUP($A19,DW_avgs_500ns!$A:$HH,COLUMN(X19),FALSE)</f>
        <v>0.2681</v>
      </c>
      <c r="BH19">
        <f>VLOOKUP($A19,DW_avgs_500ns!$A:$HH,COLUMN(Y19),FALSE)</f>
        <v>0</v>
      </c>
      <c r="BI19">
        <f>VLOOKUP($A19,DW_avgs_500ns!$A:$HH,COLUMN(Z19),FALSE)</f>
        <v>8.0000000000000004E-4</v>
      </c>
      <c r="BJ19">
        <f>VLOOKUP($A19,DW_avgs_500ns!$A:$HH,COLUMN(AA19),FALSE)</f>
        <v>0</v>
      </c>
      <c r="BK19">
        <f>VLOOKUP($A19,DW_avgs_500ns!$A:$HH,COLUMN(AB19),FALSE)</f>
        <v>8.0000000000000004E-4</v>
      </c>
      <c r="BL19">
        <f>VLOOKUP($A19,DW_avgs_500ns!$A:$HH,COLUMN(AC19),FALSE)</f>
        <v>0.13200000000000001</v>
      </c>
      <c r="BM19">
        <f>VLOOKUP($A19,DW_avgs_500ns!$A:$HH,COLUMN(AD19),FALSE)</f>
        <v>0.56479999999999997</v>
      </c>
      <c r="BN19">
        <f>VLOOKUP($A19,DW_avgs_500ns!$A:$HH,COLUMN(AE19),FALSE)</f>
        <v>0</v>
      </c>
      <c r="BO19">
        <f>VLOOKUP($A19,DW_avgs_500ns!$A:$HH,COLUMN(AF19),FALSE)</f>
        <v>4.65E-2</v>
      </c>
      <c r="BP19">
        <f>VLOOKUP($A19,DW_avgs_500ns!$A:$HH,COLUMN(AG19),FALSE)</f>
        <v>0</v>
      </c>
      <c r="BQ19">
        <f>VLOOKUP($A19,DW_avgs_500ns!$A:$HH,COLUMN(AH19),FALSE)</f>
        <v>0</v>
      </c>
      <c r="BR19">
        <f>VLOOKUP($A19,DW_avgs_500ns!$A:$HH,COLUMN(AI19),FALSE)</f>
        <v>0.19639999999999999</v>
      </c>
      <c r="BS19">
        <f>VLOOKUP($A19,DW_avgs_500ns!$A:$HH,COLUMN(AJ19),FALSE)</f>
        <v>0.39119999999999999</v>
      </c>
      <c r="BT19">
        <f>VLOOKUP($A19,DW_avgs_500ns!$A:$HH,COLUMN(AK19),FALSE)</f>
        <v>0.60389999999999999</v>
      </c>
      <c r="BU19">
        <f>VLOOKUP($A19,DW_avgs_500ns!$A:$HH,COLUMN(AL19),FALSE)</f>
        <v>0.40910000000000002</v>
      </c>
      <c r="BV19">
        <f>VLOOKUP($A19,DW_avgs_500ns!$A:$HH,COLUMN(AM19),FALSE)</f>
        <v>0</v>
      </c>
      <c r="BW19">
        <f>VLOOKUP($A19,DW_avgs_500ns!$A:$HH,COLUMN(AN19),FALSE)</f>
        <v>2.3599999999999999E-2</v>
      </c>
      <c r="BX19">
        <f>VLOOKUP($A19,DW_avgs_500ns!$A:$HH,COLUMN(AO19),FALSE)</f>
        <v>0.78649999999999998</v>
      </c>
      <c r="BY19">
        <f>VLOOKUP($A19,DW_avgs_500ns!$A:$HH,COLUMN(AP19),FALSE)</f>
        <v>0.35780000000000001</v>
      </c>
      <c r="BZ19">
        <f>VLOOKUP($A19,DW_avgs_500ns!$A:$HH,COLUMN(AQ19),FALSE)</f>
        <v>0.42620000000000002</v>
      </c>
      <c r="CA19">
        <f>VLOOKUP($A19,DW_avgs_500ns!$A:$HH,COLUMN(AR19),FALSE)</f>
        <v>0.22819999999999999</v>
      </c>
      <c r="CB19">
        <f>VLOOKUP($A19,DW_avgs_500ns!$A:$HH,COLUMN(AS19),FALSE)</f>
        <v>0</v>
      </c>
      <c r="CC19">
        <f>VLOOKUP($A19,DW_avgs_500ns!$A:$HH,COLUMN(AT19),FALSE)</f>
        <v>0</v>
      </c>
      <c r="CD19">
        <f>VLOOKUP($A19,DW_avgs_500ns!$A:$HH,COLUMN(AU19),FALSE)</f>
        <v>0</v>
      </c>
      <c r="CE19">
        <f>VLOOKUP($A19,DW_avgs_500ns!$A:$HH,COLUMN(AV19),FALSE)</f>
        <v>1.6000000000000001E-3</v>
      </c>
      <c r="CF19">
        <f>VLOOKUP($A19,DW_avgs_500ns!$A:$HH,COLUMN(AW19),FALSE)</f>
        <v>0</v>
      </c>
      <c r="CG19">
        <f>VLOOKUP($A19,DW_avgs_500ns!$A:$HH,COLUMN(AX19),FALSE)</f>
        <v>0</v>
      </c>
      <c r="CH19">
        <f>VLOOKUP($A19,DW_avgs_500ns!$A:$HH,COLUMN(AY19),FALSE)</f>
        <v>0</v>
      </c>
      <c r="CI19">
        <f>VLOOKUP($A19,DW_avgs_500ns!$A:$HH,COLUMN(AZ19),FALSE)</f>
        <v>0</v>
      </c>
      <c r="CJ19">
        <f>VLOOKUP($A19,DW_avgs_500ns!$A:$HH,COLUMN(BA19),FALSE)</f>
        <v>0</v>
      </c>
      <c r="CK19">
        <f>VLOOKUP($A19,DW_avgs_500ns!$A:$HH,COLUMN(BB19),FALSE)</f>
        <v>0</v>
      </c>
      <c r="CL19">
        <f>VLOOKUP($A19,DW_avgs_500ns!$A:$HH,COLUMN(BC19),FALSE)</f>
        <v>0</v>
      </c>
      <c r="CM19">
        <f>VLOOKUP($A19,DW_avgs_500ns!$A:$HH,COLUMN(BD19),FALSE)</f>
        <v>0</v>
      </c>
      <c r="CN19">
        <f>VLOOKUP($A19,DW_avgs_500ns!$A:$HH,COLUMN(BE19),FALSE)</f>
        <v>0</v>
      </c>
      <c r="CO19">
        <f>VLOOKUP($A19,DW_avgs_500ns!$A:$HH,COLUMN(BF19),FALSE)</f>
        <v>0</v>
      </c>
      <c r="CP19">
        <f>VLOOKUP($A19,DW_avgs_500ns!$A:$HH,COLUMN(BG19),FALSE)</f>
        <v>0</v>
      </c>
      <c r="CQ19">
        <f>VLOOKUP($A19,DW_avgs_500ns!$A:$HH,COLUMN(BH19),FALSE)</f>
        <v>0</v>
      </c>
      <c r="CR19">
        <f>VLOOKUP($A19,DW_avgs_500ns!$A:$HH,COLUMN(BI19),FALSE)</f>
        <v>0</v>
      </c>
      <c r="CS19">
        <f>VLOOKUP($A19,DW_avgs_500ns!$A:$HH,COLUMN(BJ19),FALSE)</f>
        <v>0</v>
      </c>
      <c r="CT19">
        <f>VLOOKUP($A19,DW_avgs_500ns!$A:$HH,COLUMN(BK19),FALSE)</f>
        <v>0.74409999999999998</v>
      </c>
      <c r="CU19">
        <f>VLOOKUP($A19,DW_avgs_500ns!$A:$HH,COLUMN(BL19),FALSE)</f>
        <v>0.74570000000000003</v>
      </c>
      <c r="CV19">
        <f>VLOOKUP($A19,DW_avgs_500ns!$A:$HH,COLUMN(BM19),FALSE)</f>
        <v>0</v>
      </c>
      <c r="CW19">
        <f>VLOOKUP($A19,DW_avgs_500ns!$A:$HH,COLUMN(BN19),FALSE)</f>
        <v>0</v>
      </c>
      <c r="CX19">
        <f>VLOOKUP($A19,DW_avgs_500ns!$A:$HH,COLUMN(BO19),FALSE)</f>
        <v>0.502</v>
      </c>
      <c r="CY19">
        <f>VLOOKUP($A19,DW_avgs_500ns!$A:$HH,COLUMN(BP19),FALSE)</f>
        <v>0.26079999999999998</v>
      </c>
      <c r="CZ19">
        <f>VLOOKUP($A19,DW_avgs_500ns!$A:$HH,COLUMN(BQ19),FALSE)</f>
        <v>0</v>
      </c>
      <c r="DA19">
        <f>VLOOKUP($A19,DW_avgs_500ns!$A:$HH,COLUMN(BR19),FALSE)</f>
        <v>0</v>
      </c>
      <c r="DB19">
        <f>VLOOKUP($A19,DW_avgs_500ns!$A:$HH,COLUMN(BS19),FALSE)</f>
        <v>0.61370000000000002</v>
      </c>
      <c r="DC19">
        <f>VLOOKUP($A19,DW_avgs_500ns!$A:$HH,COLUMN(BT19),FALSE)</f>
        <v>9.1300000000000006E-2</v>
      </c>
      <c r="DD19">
        <f>VLOOKUP($A19,DW_avgs_500ns!$A:$HH,COLUMN(BU19),FALSE)</f>
        <v>0</v>
      </c>
      <c r="DE19">
        <f>VLOOKUP($A19,DW_avgs_500ns!$A:$HH,COLUMN(BV19),FALSE)</f>
        <v>3.7499999999999999E-2</v>
      </c>
      <c r="DF19">
        <f>VLOOKUP($A19,DW_avgs_500ns!$A:$HH,COLUMN(BW19),FALSE)</f>
        <v>0</v>
      </c>
      <c r="DG19">
        <f>VLOOKUP($A19,DW_avgs_500ns!$A:$HH,COLUMN(BX19),FALSE)</f>
        <v>4.8999999999999998E-3</v>
      </c>
      <c r="DH19">
        <f>VLOOKUP($A19,DW_avgs_500ns!$A:$HH,COLUMN(BY19),FALSE)</f>
        <v>1.6299999999999999E-2</v>
      </c>
      <c r="DI19">
        <f>VLOOKUP($A19,DW_avgs_500ns!$A:$HH,COLUMN(BZ19),FALSE)</f>
        <v>0.13450000000000001</v>
      </c>
      <c r="DJ19">
        <f>VLOOKUP($A19,DW_avgs_500ns!$A:$HH,COLUMN(CA19),FALSE)</f>
        <v>0.46450000000000002</v>
      </c>
      <c r="DK19">
        <f>VLOOKUP($A19,DW_avgs_500ns!$A:$HH,COLUMN(CB19),FALSE)</f>
        <v>0.27950000000000003</v>
      </c>
      <c r="DL19">
        <f>VLOOKUP($A19,DW_avgs_500ns!$A:$HH,COLUMN(CC19),FALSE)</f>
        <v>0.55179999999999996</v>
      </c>
      <c r="DM19">
        <f>VLOOKUP($A19,DW_avgs_500ns!$A:$HH,COLUMN(CD19),FALSE)</f>
        <v>0.39689999999999998</v>
      </c>
      <c r="DN19">
        <f>VLOOKUP($A19,DW_avgs_500ns!$A:$HH,COLUMN(CE19),FALSE)</f>
        <v>0.35699999999999998</v>
      </c>
      <c r="DO19">
        <f>VLOOKUP($A19,DW_avgs_500ns!$A:$HH,COLUMN(CF19),FALSE)</f>
        <v>0.2021</v>
      </c>
      <c r="DP19">
        <f>VLOOKUP($A19,DW_avgs_500ns!$A:$HH,COLUMN(CG19),FALSE)</f>
        <v>0</v>
      </c>
      <c r="DQ19">
        <f>VLOOKUP($A19,DW_avgs_500ns!$A:$HH,COLUMN(CH19),FALSE)</f>
        <v>0</v>
      </c>
      <c r="DR19">
        <f>VLOOKUP($A19,DW_avgs_500ns!$A:$HH,COLUMN(CI19),FALSE)</f>
        <v>0</v>
      </c>
      <c r="DS19">
        <f>VLOOKUP($A19,DW_avgs_500ns!$A:$HH,COLUMN(CJ19),FALSE)</f>
        <v>0</v>
      </c>
      <c r="DT19">
        <f>VLOOKUP($A19,DW_avgs_500ns!$A:$HH,COLUMN(CK19),FALSE)</f>
        <v>0.64219999999999999</v>
      </c>
      <c r="DU19">
        <f>VLOOKUP($A19,DW_avgs_500ns!$A:$HH,COLUMN(CL19),FALSE)</f>
        <v>0.2029</v>
      </c>
      <c r="DV19">
        <f>VLOOKUP($A19,DW_avgs_500ns!$A:$HH,COLUMN(CM19),FALSE)</f>
        <v>0</v>
      </c>
      <c r="DW19">
        <f>VLOOKUP($A19,DW_avgs_500ns!$A:$HH,COLUMN(CN19),FALSE)</f>
        <v>0</v>
      </c>
      <c r="DX19">
        <f>VLOOKUP($A19,DW_avgs_500ns!$A:$HH,COLUMN(CO19),FALSE)</f>
        <v>0.57210000000000005</v>
      </c>
      <c r="DY19">
        <f>VLOOKUP($A19,DW_avgs_500ns!$A:$HH,COLUMN(CP19),FALSE)</f>
        <v>0.39610000000000001</v>
      </c>
      <c r="DZ19">
        <f>VLOOKUP($A19,DW_avgs_500ns!$A:$HH,COLUMN(CQ19),FALSE)</f>
        <v>0</v>
      </c>
      <c r="EA19">
        <f>VLOOKUP($A19,DW_avgs_500ns!$A:$HH,COLUMN(CR19),FALSE)</f>
        <v>0</v>
      </c>
      <c r="EB19">
        <f>VLOOKUP($A19,DW_avgs_500ns!$A:$HH,COLUMN(CS19),FALSE)</f>
        <v>0</v>
      </c>
      <c r="EC19">
        <f>VLOOKUP($A19,DW_avgs_500ns!$A:$HH,COLUMN(CT19),FALSE)</f>
        <v>3.0200000000000001E-2</v>
      </c>
      <c r="ED19">
        <f>VLOOKUP($A19,DW_avgs_500ns!$A:$HH,COLUMN(CU19),FALSE)</f>
        <v>0</v>
      </c>
      <c r="EE19">
        <f>VLOOKUP($A19,DW_avgs_500ns!$A:$HH,COLUMN(CV19),FALSE)</f>
        <v>0</v>
      </c>
      <c r="EF19">
        <f>VLOOKUP($A19,DW_avgs_500ns!$A:$HH,COLUMN(CW19),FALSE)</f>
        <v>0</v>
      </c>
      <c r="EG19">
        <f>VLOOKUP($A19,DW_avgs_500ns!$A:$HH,COLUMN(CX19),FALSE)</f>
        <v>0</v>
      </c>
      <c r="EH19">
        <f>VLOOKUP($A19,DW_avgs_500ns!$A:$HH,COLUMN(CY19),FALSE)</f>
        <v>0</v>
      </c>
      <c r="EI19">
        <f>VLOOKUP($A19,DW_avgs_500ns!$A:$HH,COLUMN(CZ19),FALSE)</f>
        <v>0</v>
      </c>
      <c r="EJ19">
        <f>VLOOKUP($A19,DW_avgs_500ns!$A:$HH,COLUMN(DA19),FALSE)</f>
        <v>0</v>
      </c>
      <c r="EK19">
        <f>VLOOKUP($A19,DW_avgs_500ns!$A:$HH,COLUMN(DB19),FALSE)</f>
        <v>0</v>
      </c>
      <c r="EL19">
        <f>VLOOKUP($A19,DW_avgs_500ns!$A:$HH,COLUMN(DC19),FALSE)</f>
        <v>0.2339</v>
      </c>
      <c r="EM19">
        <f>VLOOKUP($A19,DW_avgs_500ns!$A:$HH,COLUMN(DD19),FALSE)</f>
        <v>0.12470000000000001</v>
      </c>
      <c r="EN19">
        <f>VLOOKUP($A19,DW_avgs_500ns!$A:$HH,COLUMN(DE19),FALSE)</f>
        <v>0.16300000000000001</v>
      </c>
      <c r="EO19">
        <f>VLOOKUP($A19,DW_avgs_500ns!$A:$HH,COLUMN(DF19),FALSE)</f>
        <v>0.1019</v>
      </c>
      <c r="EP19">
        <f>VLOOKUP($A19,DW_avgs_500ns!$A:$HH,COLUMN(DG19),FALSE)</f>
        <v>0.1948</v>
      </c>
      <c r="EQ19">
        <f>VLOOKUP($A19,DW_avgs_500ns!$A:$HH,COLUMN(DH19),FALSE)</f>
        <v>0.22489999999999999</v>
      </c>
      <c r="ER19">
        <f>VLOOKUP($A19,DW_avgs_500ns!$A:$HH,COLUMN(DI19),FALSE)</f>
        <v>0</v>
      </c>
      <c r="ES19">
        <f>VLOOKUP($A19,DW_avgs_500ns!$A:$HH,COLUMN(DJ19),FALSE)</f>
        <v>2.3999999999999998E-3</v>
      </c>
      <c r="ET19">
        <f>VLOOKUP($A19,DW_avgs_500ns!$A:$HH,COLUMN(DK19),FALSE)</f>
        <v>5.0500000000000003E-2</v>
      </c>
      <c r="EU19">
        <f>VLOOKUP($A19,DW_avgs_500ns!$A:$HH,COLUMN(DL19),FALSE)</f>
        <v>6.8500000000000005E-2</v>
      </c>
      <c r="EV19">
        <f>VLOOKUP($A19,DW_avgs_500ns!$A:$HH,COLUMN(DM19),FALSE)</f>
        <v>0</v>
      </c>
      <c r="EW19">
        <f>VLOOKUP($A19,DW_avgs_500ns!$A:$HH,COLUMN(DN19),FALSE)</f>
        <v>0</v>
      </c>
      <c r="EX19">
        <f>VLOOKUP($A19,DW_avgs_500ns!$A:$HH,COLUMN(DO19),FALSE)</f>
        <v>0</v>
      </c>
      <c r="EY19">
        <f>VLOOKUP($A19,DW_avgs_500ns!$A:$HH,COLUMN(DP19),FALSE)</f>
        <v>0</v>
      </c>
      <c r="EZ19">
        <f>VLOOKUP($A19,DW_avgs_500ns!$A:$HH,COLUMN(DQ19),FALSE)</f>
        <v>0</v>
      </c>
      <c r="FA19">
        <f>VLOOKUP($A19,DW_avgs_500ns!$A:$HH,COLUMN(DR19),FALSE)</f>
        <v>0</v>
      </c>
      <c r="FB19">
        <f>VLOOKUP($A19,DW_avgs_500ns!$A:$HH,COLUMN(DS19),FALSE)</f>
        <v>0</v>
      </c>
      <c r="FC19">
        <f>VLOOKUP($A19,DW_avgs_500ns!$A:$HH,COLUMN(DT19),FALSE)</f>
        <v>0</v>
      </c>
      <c r="FD19">
        <f>VLOOKUP($A19,DW_avgs_500ns!$A:$HH,COLUMN(DU19),FALSE)</f>
        <v>0.1133</v>
      </c>
      <c r="FE19">
        <f>VLOOKUP($A19,DW_avgs_500ns!$A:$HH,COLUMN(DV19),FALSE)</f>
        <v>0.16950000000000001</v>
      </c>
      <c r="FF19">
        <f>VLOOKUP($A19,DW_avgs_500ns!$A:$HH,COLUMN(DW19),FALSE)</f>
        <v>0.15479999999999999</v>
      </c>
      <c r="FG19">
        <f>VLOOKUP($A19,DW_avgs_500ns!$A:$HH,COLUMN(DX19),FALSE)</f>
        <v>0.23630000000000001</v>
      </c>
      <c r="FH19">
        <f>VLOOKUP($A19,DW_avgs_500ns!$A:$HH,COLUMN(DY19),FALSE)</f>
        <v>0.24859999999999999</v>
      </c>
      <c r="FI19">
        <f>VLOOKUP($A19,DW_avgs_500ns!$A:$HH,COLUMN(DZ19),FALSE)</f>
        <v>0.28520000000000001</v>
      </c>
      <c r="FJ19">
        <f>VLOOKUP($A19,DW_avgs_500ns!$A:$HH,COLUMN(EA19),FALSE)</f>
        <v>0</v>
      </c>
      <c r="FK19">
        <f>VLOOKUP($A19,DW_avgs_500ns!$A:$HH,COLUMN(EB19),FALSE)</f>
        <v>3.2599999999999997E-2</v>
      </c>
      <c r="FL19">
        <f>VLOOKUP($A19,DW_avgs_500ns!$A:$HH,COLUMN(EC19),FALSE)</f>
        <v>0</v>
      </c>
      <c r="FM19">
        <f>VLOOKUP($A19,DW_avgs_500ns!$A:$HH,COLUMN(ED19),FALSE)</f>
        <v>3.9100000000000003E-2</v>
      </c>
      <c r="FN19">
        <f>VLOOKUP($A19,DW_avgs_500ns!$A:$HH,COLUMN(EE19),FALSE)</f>
        <v>0.50119999999999998</v>
      </c>
      <c r="FO19">
        <f>VLOOKUP($A19,DW_avgs_500ns!$A:$HH,COLUMN(EF19),FALSE)</f>
        <v>0.2339</v>
      </c>
      <c r="FP19">
        <f>VLOOKUP($A19,DW_avgs_500ns!$A:$HH,COLUMN(EG19),FALSE)</f>
        <v>0</v>
      </c>
      <c r="FQ19">
        <f>VLOOKUP($A19,DW_avgs_500ns!$A:$HH,COLUMN(EH19),FALSE)</f>
        <v>1.6000000000000001E-3</v>
      </c>
      <c r="FR19">
        <f>VLOOKUP($A19,DW_avgs_500ns!$A:$HH,COLUMN(EI19),FALSE)</f>
        <v>0.42709999999999998</v>
      </c>
      <c r="FS19">
        <f>VLOOKUP($A19,DW_avgs_500ns!$A:$HH,COLUMN(EJ19),FALSE)</f>
        <v>0.54120000000000001</v>
      </c>
      <c r="FT19">
        <f>VLOOKUP($A19,DW_avgs_500ns!$A:$HH,COLUMN(EK19),FALSE)</f>
        <v>0.1923</v>
      </c>
      <c r="FU19">
        <f>VLOOKUP($A19,DW_avgs_500ns!$A:$HH,COLUMN(EL19),FALSE)</f>
        <v>4.48E-2</v>
      </c>
      <c r="FV19">
        <f>VLOOKUP($A19,DW_avgs_500ns!$A:$HH,COLUMN(EM19),FALSE)</f>
        <v>0.26889999999999997</v>
      </c>
      <c r="FW19">
        <f>VLOOKUP($A19,DW_avgs_500ns!$A:$HH,COLUMN(EN19),FALSE)</f>
        <v>0.1328</v>
      </c>
      <c r="FX19">
        <f>VLOOKUP($A19,DW_avgs_500ns!$A:$HH,COLUMN(EO19),FALSE)</f>
        <v>0</v>
      </c>
      <c r="FY19">
        <f>VLOOKUP($A19,DW_avgs_500ns!$A:$HH,COLUMN(EP19),FALSE)</f>
        <v>0</v>
      </c>
      <c r="FZ19">
        <f>VLOOKUP($A19,DW_avgs_500ns!$A:$HH,COLUMN(EQ19),FALSE)</f>
        <v>0</v>
      </c>
      <c r="GA19">
        <f>VLOOKUP($A19,DW_avgs_500ns!$A:$HH,COLUMN(ER19),FALSE)</f>
        <v>0</v>
      </c>
      <c r="GB19">
        <f>VLOOKUP($A19,DW_avgs_500ns!$A:$HH,COLUMN(ES19),FALSE)</f>
        <v>0</v>
      </c>
      <c r="GC19">
        <f>VLOOKUP($A19,DW_avgs_500ns!$A:$HH,COLUMN(ET19),FALSE)</f>
        <v>0</v>
      </c>
      <c r="GD19">
        <f>VLOOKUP($A19,DW_avgs_500ns!$A:$HH,COLUMN(EU19),FALSE)</f>
        <v>0</v>
      </c>
      <c r="GE19">
        <f>VLOOKUP($A19,DW_avgs_500ns!$A:$HH,COLUMN(EV19),FALSE)</f>
        <v>0</v>
      </c>
      <c r="GF19">
        <f>VLOOKUP($A19,DW_avgs_500ns!$A:$HH,COLUMN(EW19),FALSE)</f>
        <v>0.37730000000000002</v>
      </c>
      <c r="GG19">
        <f>VLOOKUP($A19,DW_avgs_500ns!$A:$HH,COLUMN(EX19),FALSE)</f>
        <v>0.54690000000000005</v>
      </c>
      <c r="GH19">
        <f>VLOOKUP($A19,DW_avgs_500ns!$A:$HH,COLUMN(EY19),FALSE)</f>
        <v>0</v>
      </c>
      <c r="GI19">
        <f>VLOOKUP($A19,DW_avgs_500ns!$A:$HH,COLUMN(EZ19),FALSE)</f>
        <v>8.0000000000000004E-4</v>
      </c>
      <c r="GJ19">
        <f>VLOOKUP($A19,DW_avgs_500ns!$A:$HH,COLUMN(FA19),FALSE)</f>
        <v>0</v>
      </c>
      <c r="GK19">
        <f>VLOOKUP($A19,DW_avgs_500ns!$A:$HH,COLUMN(FB19),FALSE)</f>
        <v>7.5800000000000006E-2</v>
      </c>
      <c r="GL19">
        <f>VLOOKUP($A19,DW_avgs_500ns!$A:$HH,COLUMN(FC19),FALSE)</f>
        <v>0</v>
      </c>
      <c r="GM19">
        <f>VLOOKUP($A19,DW_avgs_500ns!$A:$HH,COLUMN(FD19),FALSE)</f>
        <v>0</v>
      </c>
      <c r="GN19">
        <f>VLOOKUP($A19,DW_avgs_500ns!$A:$HH,COLUMN(FE19),FALSE)</f>
        <v>0</v>
      </c>
      <c r="GO19">
        <f>VLOOKUP($A19,DW_avgs_500ns!$A:$HH,COLUMN(FF19),FALSE)</f>
        <v>4.1000000000000003E-3</v>
      </c>
      <c r="GP19">
        <f>VLOOKUP($A19,DW_avgs_500ns!$A:$HH,COLUMN(FG19),FALSE)</f>
        <v>0</v>
      </c>
      <c r="GQ19">
        <f>VLOOKUP($A19,DW_avgs_500ns!$A:$HH,COLUMN(FH19),FALSE)</f>
        <v>0</v>
      </c>
      <c r="GR19">
        <f>VLOOKUP($A19,DW_avgs_500ns!$A:$HH,COLUMN(FI19),FALSE)</f>
        <v>0</v>
      </c>
      <c r="GS19">
        <f>VLOOKUP($A19,DW_avgs_500ns!$A:$HH,COLUMN(FJ19),FALSE)</f>
        <v>0</v>
      </c>
      <c r="GT19">
        <f>VLOOKUP($A19,DW_avgs_500ns!$A:$HH,COLUMN(FK19),FALSE)</f>
        <v>0</v>
      </c>
      <c r="GU19">
        <f>VLOOKUP($A19,DW_avgs_500ns!$A:$HH,COLUMN(FL19),FALSE)</f>
        <v>1.2999999999999999E-2</v>
      </c>
      <c r="GV19">
        <f>VLOOKUP($A19,DW_avgs_500ns!$A:$HH,COLUMN(FM19),FALSE)</f>
        <v>0</v>
      </c>
      <c r="GW19">
        <f>VLOOKUP($A19,DW_avgs_500ns!$A:$HH,COLUMN(FN19),FALSE)</f>
        <v>0</v>
      </c>
      <c r="GX19">
        <f>VLOOKUP($A19,DW_avgs_500ns!$A:$HH,COLUMN(FO19),FALSE)</f>
        <v>0</v>
      </c>
      <c r="GY19">
        <f>VLOOKUP($A19,DW_avgs_500ns!$A:$HH,COLUMN(FP19),FALSE)</f>
        <v>0</v>
      </c>
      <c r="GZ19">
        <f>VLOOKUP($A19,DW_avgs_500ns!$A:$HH,COLUMN(FQ19),FALSE)</f>
        <v>0</v>
      </c>
      <c r="HA19">
        <f>VLOOKUP($A19,DW_avgs_500ns!$A:$HH,COLUMN(FR19),FALSE)</f>
        <v>6.4999999999999997E-3</v>
      </c>
      <c r="HB19">
        <f>VLOOKUP($A19,DW_avgs_500ns!$A:$HH,COLUMN(FS19),FALSE)</f>
        <v>0</v>
      </c>
      <c r="HC19">
        <f>VLOOKUP($A19,DW_avgs_500ns!$A:$HH,COLUMN(FT19),FALSE)</f>
        <v>0</v>
      </c>
      <c r="HD19">
        <f>VLOOKUP($A19,DW_avgs_500ns!$A:$HH,COLUMN(FU19),FALSE)</f>
        <v>0</v>
      </c>
      <c r="HE19">
        <f>VLOOKUP($A19,DW_avgs_500ns!$A:$HH,COLUMN(FV19),FALSE)</f>
        <v>0</v>
      </c>
      <c r="HF19">
        <f>VLOOKUP($A19,DW_avgs_500ns!$A:$HH,COLUMN(FW19),FALSE)</f>
        <v>0</v>
      </c>
      <c r="HG19">
        <f>VLOOKUP($A19,DW_avgs_500ns!$A:$HH,COLUMN(FX19),FALSE)</f>
        <v>0</v>
      </c>
      <c r="HH19">
        <f>VLOOKUP($A19,DW_avgs_500ns!$A:$HH,COLUMN(FY19),FALSE)</f>
        <v>0</v>
      </c>
      <c r="HI19">
        <f>VLOOKUP($A19,DW_avgs_500ns!$A:$HH,COLUMN(FZ19),FALSE)</f>
        <v>1.47E-2</v>
      </c>
      <c r="HJ19">
        <f>VLOOKUP($A19,DW_avgs_500ns!$A:$HH,COLUMN(GA19),FALSE)</f>
        <v>0</v>
      </c>
      <c r="HK19">
        <f>VLOOKUP($A19,DW_avgs_500ns!$A:$HH,COLUMN(GB19),FALSE)</f>
        <v>0</v>
      </c>
      <c r="HL19">
        <f>VLOOKUP($A19,DW_avgs_500ns!$A:$HH,COLUMN(GC19),FALSE)</f>
        <v>0</v>
      </c>
      <c r="HM19">
        <f>VLOOKUP($A19,DW_avgs_500ns!$A:$HH,COLUMN(GD19),FALSE)</f>
        <v>0</v>
      </c>
      <c r="HN19">
        <f>VLOOKUP($A19,DW_avgs_500ns!$A:$HH,COLUMN(GE19),FALSE)</f>
        <v>0.52649999999999997</v>
      </c>
      <c r="HO19">
        <f>VLOOKUP($A19,DW_avgs_500ns!$A:$HH,COLUMN(GF19),FALSE)</f>
        <v>0.42949999999999999</v>
      </c>
      <c r="HP19">
        <f>VLOOKUP($A19,DW_avgs_500ns!$A:$HH,COLUMN(GG19),FALSE)</f>
        <v>0.56810000000000005</v>
      </c>
      <c r="HQ19">
        <f>VLOOKUP($A19,DW_avgs_500ns!$A:$HH,COLUMN(GH19),FALSE)</f>
        <v>0.2054</v>
      </c>
      <c r="HR19">
        <f>VLOOKUP($A19,DW_avgs_500ns!$A:$HH,COLUMN(GI19),FALSE)</f>
        <v>0</v>
      </c>
      <c r="HS19">
        <f>VLOOKUP($A19,DW_avgs_500ns!$A:$HH,COLUMN(GJ19),FALSE)</f>
        <v>0</v>
      </c>
      <c r="HT19">
        <f>VLOOKUP($A19,DW_avgs_500ns!$A:$HH,COLUMN(GK19),FALSE)</f>
        <v>2.3999999999999998E-3</v>
      </c>
      <c r="HU19">
        <f>VLOOKUP($A19,DW_avgs_500ns!$A:$HH,COLUMN(GL19),FALSE)</f>
        <v>0.1842</v>
      </c>
      <c r="HV19">
        <f>VLOOKUP($A19,DW_avgs_500ns!$A:$HH,COLUMN(GM19),FALSE)</f>
        <v>0.2445</v>
      </c>
      <c r="HW19">
        <f>VLOOKUP($A19,DW_avgs_500ns!$A:$HH,COLUMN(GN19),FALSE)</f>
        <v>0.27710000000000001</v>
      </c>
      <c r="HX19">
        <f>VLOOKUP($A19,DW_avgs_500ns!$A:$HH,COLUMN(GO19),FALSE)</f>
        <v>7.17E-2</v>
      </c>
      <c r="HY19">
        <f>VLOOKUP($A19,DW_avgs_500ns!$A:$HH,COLUMN(GP19),FALSE)</f>
        <v>0.18010000000000001</v>
      </c>
      <c r="HZ19">
        <f>VLOOKUP($A19,DW_avgs_500ns!$A:$HH,COLUMN(GQ19),FALSE)</f>
        <v>0</v>
      </c>
      <c r="IA19">
        <f>VLOOKUP($A19,DW_avgs_500ns!$A:$HH,COLUMN(GR19),FALSE)</f>
        <v>0</v>
      </c>
      <c r="IB19">
        <f>VLOOKUP($A19,DW_avgs_500ns!$A:$HH,COLUMN(GS19),FALSE)</f>
        <v>2.3999999999999998E-3</v>
      </c>
      <c r="IC19">
        <f>VLOOKUP($A19,DW_avgs_500ns!$A:$HH,COLUMN(GT19),FALSE)</f>
        <v>0.14749999999999999</v>
      </c>
      <c r="ID19">
        <f>VLOOKUP($A19,DW_avgs_500ns!$A:$HH,COLUMN(GU19),FALSE)</f>
        <v>0.45069999999999999</v>
      </c>
      <c r="IE19">
        <f>VLOOKUP($A19,DW_avgs_500ns!$A:$HH,COLUMN(GV19),FALSE)</f>
        <v>0.18909999999999999</v>
      </c>
      <c r="IF19">
        <f>VLOOKUP($A19,DW_avgs_500ns!$A:$HH,COLUMN(GW19),FALSE)</f>
        <v>0</v>
      </c>
      <c r="IG19">
        <f>VLOOKUP($A19,DW_avgs_500ns!$A:$HH,COLUMN(GX19),FALSE)</f>
        <v>0</v>
      </c>
      <c r="IH19">
        <f>VLOOKUP($A19,DW_avgs_500ns!$A:$HH,COLUMN(GY19),FALSE)</f>
        <v>0</v>
      </c>
      <c r="II19">
        <f>VLOOKUP($A19,DW_avgs_500ns!$A:$HH,COLUMN(GZ19),FALSE)</f>
        <v>0</v>
      </c>
      <c r="IJ19">
        <f>VLOOKUP($A19,DW_avgs_500ns!$A:$HH,COLUMN(HA19),FALSE)</f>
        <v>0</v>
      </c>
      <c r="IK19">
        <f>VLOOKUP($A19,DW_avgs_500ns!$A:$HH,COLUMN(HB19),FALSE)</f>
        <v>0</v>
      </c>
      <c r="IL19">
        <f>VLOOKUP($A19,DW_avgs_500ns!$A:$HH,COLUMN(HC19),FALSE)</f>
        <v>0</v>
      </c>
      <c r="IM19">
        <f>VLOOKUP($A19,DW_avgs_500ns!$A:$HH,COLUMN(HD19),FALSE)</f>
        <v>0</v>
      </c>
      <c r="IN19">
        <f>VLOOKUP($A19,DW_avgs_500ns!$A:$HH,COLUMN(HE19),FALSE)</f>
        <v>0</v>
      </c>
      <c r="IO19">
        <f>VLOOKUP($A19,DW_avgs_500ns!$A:$HH,COLUMN(HF19),FALSE)</f>
        <v>0</v>
      </c>
      <c r="IP19">
        <f>VLOOKUP($A19,DW_avgs_500ns!$A:$HH,COLUMN(HG19),FALSE)</f>
        <v>0</v>
      </c>
      <c r="IQ19">
        <f>VLOOKUP($A19,DW_avgs_500ns!$A:$HH,COLUMN(HH19),FALSE)</f>
        <v>0</v>
      </c>
      <c r="IR19" t="str">
        <f>VLOOKUP(A19,pkt_vol!A:H,COLUMN(C19),FALSE)</f>
        <v>992.3658579929894</v>
      </c>
      <c r="IS19" t="str">
        <f>VLOOKUP($A19,pkt_vol!A:H,COLUMN(D19),FALSE)</f>
        <v>117.1033416166729</v>
      </c>
      <c r="IT19" t="str">
        <f>VLOOKUP($A19,pkt_vol!A:H,COLUMN(G19),FALSE)</f>
        <v>0.061139642944485206</v>
      </c>
      <c r="IU19" t="str">
        <f>VLOOKUP($A19,lig_contacts!$A:$U,COLUMN(B19),FALSE)</f>
        <v>13.677997880492375</v>
      </c>
      <c r="IV19" t="str">
        <f>VLOOKUP($A19,lig_contacts!$A:$U,COLUMN(C19),FALSE)</f>
        <v>1.7851066241916798</v>
      </c>
      <c r="IW19">
        <f>VLOOKUP($A19,lig_contacts!$A:$U,COLUMN(D19),FALSE)</f>
        <v>1</v>
      </c>
      <c r="IX19" t="str">
        <f>VLOOKUP($A19,lig_contacts!$A:$U,COLUMN(E19),FALSE)</f>
        <v>1.4494171354039291</v>
      </c>
      <c r="IY19" t="str">
        <f>VLOOKUP($A19,lig_contacts!$A:$U,COLUMN(F19),FALSE)</f>
        <v>1.616268159341742</v>
      </c>
      <c r="IZ19" t="str">
        <f>VLOOKUP($A19,lig_contacts!$A:$U,COLUMN(G19),FALSE)</f>
        <v>0.5818863617836472</v>
      </c>
      <c r="JA19" t="str">
        <f>VLOOKUP($A19,lig_contacts!$A:$U,COLUMN(H19),FALSE)</f>
        <v>1.6374011575772398</v>
      </c>
      <c r="JB19" t="str">
        <f>VLOOKUP($A19,lig_contacts!$A:$U,COLUMN(I19),FALSE)</f>
        <v>0.8314927263557507</v>
      </c>
      <c r="JC19" t="str">
        <f>VLOOKUP($A19,lig_contacts!$A:$U,COLUMN(J19),FALSE)</f>
        <v>0.9744028694872422</v>
      </c>
      <c r="JD19">
        <f>VLOOKUP($A19,lig_contacts!$A:$U,COLUMN(K19),FALSE)</f>
        <v>0.61547240564115102</v>
      </c>
      <c r="JE19" t="str">
        <f>VLOOKUP($A19,lig_contacts!$A:$U,COLUMN(L19),FALSE)</f>
        <v>0.4866509658711235</v>
      </c>
      <c r="JF19">
        <f>VLOOKUP($A19,lig_contacts!$A:$U,COLUMN(M19),FALSE)</f>
        <v>0.61539088611722503</v>
      </c>
      <c r="JG19">
        <f>VLOOKUP($A19,lig_contacts!$A:$U,COLUMN(N19),FALSE)</f>
        <v>0</v>
      </c>
      <c r="JH19">
        <f>VLOOKUP($A19,lig_contacts!$A:$U,COLUMN(O19),FALSE)</f>
        <v>0</v>
      </c>
      <c r="JI19">
        <f>VLOOKUP($A19,lig_contacts!$A:$U,COLUMN(P19),FALSE)</f>
        <v>0</v>
      </c>
      <c r="JJ19" t="str">
        <f>VLOOKUP($A19,lig_contacts!$A:$U,COLUMN(Q19),FALSE)</f>
        <v>17.380288579114698</v>
      </c>
      <c r="JK19" t="str">
        <f>VLOOKUP($A19,lig_contacts!$A:$U,COLUMN(R19),FALSE)</f>
        <v>3.2906406845250515</v>
      </c>
      <c r="JL19">
        <f>VLOOKUP($A19,lig_contacts!$A:$U,COLUMN(S19),FALSE)</f>
        <v>1</v>
      </c>
      <c r="JM19" t="str">
        <f>VLOOKUP($A19,lig_contacts!$A:$U,COLUMN(T19),FALSE)</f>
        <v>0.7976011985243188</v>
      </c>
      <c r="JN19">
        <f>VLOOKUP($A19,lig_contacts!$A:$U,COLUMN(U19),FALSE)</f>
        <v>7.1893318374112294E-2</v>
      </c>
      <c r="JO19">
        <v>1.081</v>
      </c>
      <c r="JP19" s="7" t="s">
        <v>2989</v>
      </c>
      <c r="JQ19">
        <v>0.71699999999999997</v>
      </c>
      <c r="JR19" s="7" t="s">
        <v>2990</v>
      </c>
    </row>
    <row r="20" spans="1:278" x14ac:dyDescent="0.2">
      <c r="A20" t="s">
        <v>87</v>
      </c>
      <c r="B20" s="4">
        <v>3072</v>
      </c>
      <c r="C20" s="2" t="s">
        <v>10</v>
      </c>
      <c r="D20">
        <f t="shared" si="0"/>
        <v>1</v>
      </c>
      <c r="E20">
        <v>1.4117999999999999</v>
      </c>
      <c r="F20" t="s">
        <v>1009</v>
      </c>
      <c r="G20">
        <v>0.31809999999999999</v>
      </c>
      <c r="H20">
        <v>5.1200000000000002E-2</v>
      </c>
      <c r="I20">
        <v>0.4138</v>
      </c>
      <c r="J20">
        <v>8.4400000000000003E-2</v>
      </c>
      <c r="K20">
        <v>0.70599999999999996</v>
      </c>
      <c r="L20">
        <v>0.13569999999999999</v>
      </c>
      <c r="M20">
        <v>0.36549999999999999</v>
      </c>
      <c r="N20">
        <v>7.3499999999999996E-2</v>
      </c>
      <c r="O20">
        <v>11.948600000000001</v>
      </c>
      <c r="P20">
        <v>0.90390000000000004</v>
      </c>
      <c r="Q20">
        <v>0.8</v>
      </c>
      <c r="R20">
        <v>70.17</v>
      </c>
      <c r="S20">
        <v>29.02</v>
      </c>
      <c r="T20">
        <f>VLOOKUP(A20,R_scores!A:T,3,FALSE)</f>
        <v>-9.3200000000000005E-2</v>
      </c>
      <c r="U20">
        <f>VLOOKUP($A20,R_scores!$A:$T,4,FALSE)</f>
        <v>-0.18529999999999999</v>
      </c>
      <c r="V20">
        <f>VLOOKUP($A20,R_scores!$A:$T,5,FALSE)</f>
        <v>-0.3105</v>
      </c>
      <c r="W20">
        <f>VLOOKUP($A20,R_scores!$A:$T,6,FALSE)</f>
        <v>0.3211</v>
      </c>
      <c r="X20">
        <f>VLOOKUP($A20,R_scores!$A:$T,7,FALSE)</f>
        <v>7.7000000000000002E-3</v>
      </c>
      <c r="Y20">
        <f>VLOOKUP($A20,R_scores!$A:$T,8,FALSE)</f>
        <v>-5.7299999999999997E-2</v>
      </c>
      <c r="Z20">
        <f>VLOOKUP($A20,R_scores!$A:$T,9,FALSE)</f>
        <v>9.9599999999999994E-2</v>
      </c>
      <c r="AA20">
        <f>VLOOKUP($A20,R_scores!$A:$T,10,FALSE)</f>
        <v>-0.21870000000000001</v>
      </c>
      <c r="AB20">
        <f>VLOOKUP($A20,R_scores!$A:$T,11,FALSE)</f>
        <v>1.9400000000000001E-2</v>
      </c>
      <c r="AC20">
        <f>VLOOKUP($A20,R_scores!$A:$T,12,FALSE)</f>
        <v>0.1193</v>
      </c>
      <c r="AD20">
        <f>VLOOKUP($A20,R_scores!$A:$T,13,FALSE)</f>
        <v>-5.28E-2</v>
      </c>
      <c r="AE20">
        <f>VLOOKUP($A20,R_scores!$A:$T,14,FALSE)</f>
        <v>0.20180000000000001</v>
      </c>
      <c r="AF20">
        <f>VLOOKUP($A20,R_scores!$A:$T,15,FALSE)</f>
        <v>0.10730000000000001</v>
      </c>
      <c r="AG20">
        <f>VLOOKUP($A20,R_scores!$A:$T,16,FALSE)</f>
        <v>-4.8500000000000001E-2</v>
      </c>
      <c r="AH20">
        <f>VLOOKUP($A20,R_scores!$A:$T,17,FALSE)</f>
        <v>0.16070000000000001</v>
      </c>
      <c r="AI20">
        <f>VLOOKUP($A20,R_scores!$A:$T,18,FALSE)</f>
        <v>0.43409999999999999</v>
      </c>
      <c r="AJ20">
        <f>VLOOKUP($A20,R_scores!$A:$T,19,FALSE)</f>
        <v>-1.1900000000000001E-2</v>
      </c>
      <c r="AK20">
        <f>VLOOKUP($A20,R_scores!$A:$T,20,FALSE)</f>
        <v>0.52029999999999998</v>
      </c>
      <c r="AL20">
        <f>VLOOKUP($A20,DW_avgs_500ns!$A:$HH,COLUMN(C20),FALSE)</f>
        <v>0</v>
      </c>
      <c r="AM20">
        <f>VLOOKUP($A20,DW_avgs_500ns!$A:$HH,COLUMN(D20),FALSE)</f>
        <v>0</v>
      </c>
      <c r="AN20">
        <f>VLOOKUP($A20,DW_avgs_500ns!$A:$HH,COLUMN(E20),FALSE)</f>
        <v>0</v>
      </c>
      <c r="AO20">
        <f>VLOOKUP($A20,DW_avgs_500ns!$A:$HH,COLUMN(F20),FALSE)</f>
        <v>0</v>
      </c>
      <c r="AP20">
        <f>VLOOKUP($A20,DW_avgs_500ns!$A:$HH,COLUMN(G20),FALSE)</f>
        <v>0</v>
      </c>
      <c r="AQ20">
        <f>VLOOKUP($A20,DW_avgs_500ns!$A:$HH,COLUMN(H20),FALSE)</f>
        <v>0</v>
      </c>
      <c r="AR20">
        <f>VLOOKUP($A20,DW_avgs_500ns!$A:$HH,COLUMN(I20),FALSE)</f>
        <v>0</v>
      </c>
      <c r="AS20">
        <f>VLOOKUP($A20,DW_avgs_500ns!$A:$HH,COLUMN(J20),FALSE)</f>
        <v>0</v>
      </c>
      <c r="AT20">
        <f>VLOOKUP($A20,DW_avgs_500ns!$A:$HH,COLUMN(K20),FALSE)</f>
        <v>0</v>
      </c>
      <c r="AU20">
        <f>VLOOKUP($A20,DW_avgs_500ns!$A:$HH,COLUMN(L20),FALSE)</f>
        <v>0</v>
      </c>
      <c r="AV20">
        <f>VLOOKUP($A20,DW_avgs_500ns!$A:$HH,COLUMN(M20),FALSE)</f>
        <v>0</v>
      </c>
      <c r="AW20">
        <f>VLOOKUP($A20,DW_avgs_500ns!$A:$HH,COLUMN(N20),FALSE)</f>
        <v>0</v>
      </c>
      <c r="AX20">
        <f>VLOOKUP($A20,DW_avgs_500ns!$A:$HH,COLUMN(O20),FALSE)</f>
        <v>0</v>
      </c>
      <c r="AY20">
        <f>VLOOKUP($A20,DW_avgs_500ns!$A:$HH,COLUMN(P20),FALSE)</f>
        <v>0</v>
      </c>
      <c r="AZ20">
        <f>VLOOKUP($A20,DW_avgs_500ns!$A:$HH,COLUMN(Q20),FALSE)</f>
        <v>0</v>
      </c>
      <c r="BA20">
        <f>VLOOKUP($A20,DW_avgs_500ns!$A:$HH,COLUMN(R20),FALSE)</f>
        <v>0</v>
      </c>
      <c r="BB20">
        <f>VLOOKUP($A20,DW_avgs_500ns!$A:$HH,COLUMN(S20),FALSE)</f>
        <v>0</v>
      </c>
      <c r="BC20">
        <f>VLOOKUP($A20,DW_avgs_500ns!$A:$HH,COLUMN(T20),FALSE)</f>
        <v>0</v>
      </c>
      <c r="BD20">
        <f>VLOOKUP($A20,DW_avgs_500ns!$A:$HH,COLUMN(U20),FALSE)</f>
        <v>0</v>
      </c>
      <c r="BE20">
        <f>VLOOKUP($A20,DW_avgs_500ns!$A:$HH,COLUMN(V20),FALSE)</f>
        <v>0</v>
      </c>
      <c r="BF20">
        <f>VLOOKUP($A20,DW_avgs_500ns!$A:$HH,COLUMN(W20),FALSE)</f>
        <v>0</v>
      </c>
      <c r="BG20">
        <f>VLOOKUP($A20,DW_avgs_500ns!$A:$HH,COLUMN(X20),FALSE)</f>
        <v>8.0999999999999996E-3</v>
      </c>
      <c r="BH20">
        <f>VLOOKUP($A20,DW_avgs_500ns!$A:$HH,COLUMN(Y20),FALSE)</f>
        <v>0</v>
      </c>
      <c r="BI20">
        <f>VLOOKUP($A20,DW_avgs_500ns!$A:$HH,COLUMN(Z20),FALSE)</f>
        <v>0</v>
      </c>
      <c r="BJ20">
        <f>VLOOKUP($A20,DW_avgs_500ns!$A:$HH,COLUMN(AA20),FALSE)</f>
        <v>0</v>
      </c>
      <c r="BK20">
        <f>VLOOKUP($A20,DW_avgs_500ns!$A:$HH,COLUMN(AB20),FALSE)</f>
        <v>0</v>
      </c>
      <c r="BL20">
        <f>VLOOKUP($A20,DW_avgs_500ns!$A:$HH,COLUMN(AC20),FALSE)</f>
        <v>4.1000000000000003E-3</v>
      </c>
      <c r="BM20">
        <f>VLOOKUP($A20,DW_avgs_500ns!$A:$HH,COLUMN(AD20),FALSE)</f>
        <v>0.4914</v>
      </c>
      <c r="BN20">
        <f>VLOOKUP($A20,DW_avgs_500ns!$A:$HH,COLUMN(AE20),FALSE)</f>
        <v>0</v>
      </c>
      <c r="BO20">
        <f>VLOOKUP($A20,DW_avgs_500ns!$A:$HH,COLUMN(AF20),FALSE)</f>
        <v>0</v>
      </c>
      <c r="BP20">
        <f>VLOOKUP($A20,DW_avgs_500ns!$A:$HH,COLUMN(AG20),FALSE)</f>
        <v>0</v>
      </c>
      <c r="BQ20">
        <f>VLOOKUP($A20,DW_avgs_500ns!$A:$HH,COLUMN(AH20),FALSE)</f>
        <v>0</v>
      </c>
      <c r="BR20">
        <f>VLOOKUP($A20,DW_avgs_500ns!$A:$HH,COLUMN(AI20),FALSE)</f>
        <v>1.8700000000000001E-2</v>
      </c>
      <c r="BS20">
        <f>VLOOKUP($A20,DW_avgs_500ns!$A:$HH,COLUMN(AJ20),FALSE)</f>
        <v>0.30559999999999998</v>
      </c>
      <c r="BT20">
        <f>VLOOKUP($A20,DW_avgs_500ns!$A:$HH,COLUMN(AK20),FALSE)</f>
        <v>2.69E-2</v>
      </c>
      <c r="BU20">
        <f>VLOOKUP($A20,DW_avgs_500ns!$A:$HH,COLUMN(AL20),FALSE)</f>
        <v>0.46860000000000002</v>
      </c>
      <c r="BV20">
        <f>VLOOKUP($A20,DW_avgs_500ns!$A:$HH,COLUMN(AM20),FALSE)</f>
        <v>8.0000000000000004E-4</v>
      </c>
      <c r="BW20">
        <f>VLOOKUP($A20,DW_avgs_500ns!$A:$HH,COLUMN(AN20),FALSE)</f>
        <v>1.06E-2</v>
      </c>
      <c r="BX20">
        <f>VLOOKUP($A20,DW_avgs_500ns!$A:$HH,COLUMN(AO20),FALSE)</f>
        <v>0.91039999999999999</v>
      </c>
      <c r="BY20">
        <f>VLOOKUP($A20,DW_avgs_500ns!$A:$HH,COLUMN(AP20),FALSE)</f>
        <v>0.26319999999999999</v>
      </c>
      <c r="BZ20">
        <f>VLOOKUP($A20,DW_avgs_500ns!$A:$HH,COLUMN(AQ20),FALSE)</f>
        <v>0.31540000000000001</v>
      </c>
      <c r="CA20">
        <f>VLOOKUP($A20,DW_avgs_500ns!$A:$HH,COLUMN(AR20),FALSE)</f>
        <v>0.76939999999999997</v>
      </c>
      <c r="CB20">
        <f>VLOOKUP($A20,DW_avgs_500ns!$A:$HH,COLUMN(AS20),FALSE)</f>
        <v>0</v>
      </c>
      <c r="CC20">
        <f>VLOOKUP($A20,DW_avgs_500ns!$A:$HH,COLUMN(AT20),FALSE)</f>
        <v>0</v>
      </c>
      <c r="CD20">
        <f>VLOOKUP($A20,DW_avgs_500ns!$A:$HH,COLUMN(AU20),FALSE)</f>
        <v>0</v>
      </c>
      <c r="CE20">
        <f>VLOOKUP($A20,DW_avgs_500ns!$A:$HH,COLUMN(AV20),FALSE)</f>
        <v>0</v>
      </c>
      <c r="CF20">
        <f>VLOOKUP($A20,DW_avgs_500ns!$A:$HH,COLUMN(AW20),FALSE)</f>
        <v>0</v>
      </c>
      <c r="CG20">
        <f>VLOOKUP($A20,DW_avgs_500ns!$A:$HH,COLUMN(AX20),FALSE)</f>
        <v>0</v>
      </c>
      <c r="CH20">
        <f>VLOOKUP($A20,DW_avgs_500ns!$A:$HH,COLUMN(AY20),FALSE)</f>
        <v>0</v>
      </c>
      <c r="CI20">
        <f>VLOOKUP($A20,DW_avgs_500ns!$A:$HH,COLUMN(AZ20),FALSE)</f>
        <v>0</v>
      </c>
      <c r="CJ20">
        <f>VLOOKUP($A20,DW_avgs_500ns!$A:$HH,COLUMN(BA20),FALSE)</f>
        <v>0</v>
      </c>
      <c r="CK20">
        <f>VLOOKUP($A20,DW_avgs_500ns!$A:$HH,COLUMN(BB20),FALSE)</f>
        <v>0</v>
      </c>
      <c r="CL20">
        <f>VLOOKUP($A20,DW_avgs_500ns!$A:$HH,COLUMN(BC20),FALSE)</f>
        <v>0</v>
      </c>
      <c r="CM20">
        <f>VLOOKUP($A20,DW_avgs_500ns!$A:$HH,COLUMN(BD20),FALSE)</f>
        <v>0</v>
      </c>
      <c r="CN20">
        <f>VLOOKUP($A20,DW_avgs_500ns!$A:$HH,COLUMN(BE20),FALSE)</f>
        <v>0</v>
      </c>
      <c r="CO20">
        <f>VLOOKUP($A20,DW_avgs_500ns!$A:$HH,COLUMN(BF20),FALSE)</f>
        <v>0</v>
      </c>
      <c r="CP20">
        <f>VLOOKUP($A20,DW_avgs_500ns!$A:$HH,COLUMN(BG20),FALSE)</f>
        <v>0</v>
      </c>
      <c r="CQ20">
        <f>VLOOKUP($A20,DW_avgs_500ns!$A:$HH,COLUMN(BH20),FALSE)</f>
        <v>0</v>
      </c>
      <c r="CR20">
        <f>VLOOKUP($A20,DW_avgs_500ns!$A:$HH,COLUMN(BI20),FALSE)</f>
        <v>0</v>
      </c>
      <c r="CS20">
        <f>VLOOKUP($A20,DW_avgs_500ns!$A:$HH,COLUMN(BJ20),FALSE)</f>
        <v>0</v>
      </c>
      <c r="CT20">
        <f>VLOOKUP($A20,DW_avgs_500ns!$A:$HH,COLUMN(BK20),FALSE)</f>
        <v>9.2100000000000001E-2</v>
      </c>
      <c r="CU20">
        <f>VLOOKUP($A20,DW_avgs_500ns!$A:$HH,COLUMN(BL20),FALSE)</f>
        <v>0.88019999999999998</v>
      </c>
      <c r="CV20">
        <f>VLOOKUP($A20,DW_avgs_500ns!$A:$HH,COLUMN(BM20),FALSE)</f>
        <v>0</v>
      </c>
      <c r="CW20">
        <f>VLOOKUP($A20,DW_avgs_500ns!$A:$HH,COLUMN(BN20),FALSE)</f>
        <v>0</v>
      </c>
      <c r="CX20">
        <f>VLOOKUP($A20,DW_avgs_500ns!$A:$HH,COLUMN(BO20),FALSE)</f>
        <v>3.1E-2</v>
      </c>
      <c r="CY20">
        <f>VLOOKUP($A20,DW_avgs_500ns!$A:$HH,COLUMN(BP20),FALSE)</f>
        <v>0.91359999999999997</v>
      </c>
      <c r="CZ20">
        <f>VLOOKUP($A20,DW_avgs_500ns!$A:$HH,COLUMN(BQ20),FALSE)</f>
        <v>0</v>
      </c>
      <c r="DA20">
        <f>VLOOKUP($A20,DW_avgs_500ns!$A:$HH,COLUMN(BR20),FALSE)</f>
        <v>0</v>
      </c>
      <c r="DB20">
        <f>VLOOKUP($A20,DW_avgs_500ns!$A:$HH,COLUMN(BS20),FALSE)</f>
        <v>0.56640000000000001</v>
      </c>
      <c r="DC20">
        <f>VLOOKUP($A20,DW_avgs_500ns!$A:$HH,COLUMN(BT20),FALSE)</f>
        <v>2.3999999999999998E-3</v>
      </c>
      <c r="DD20">
        <f>VLOOKUP($A20,DW_avgs_500ns!$A:$HH,COLUMN(BU20),FALSE)</f>
        <v>0</v>
      </c>
      <c r="DE20">
        <f>VLOOKUP($A20,DW_avgs_500ns!$A:$HH,COLUMN(BV20),FALSE)</f>
        <v>8.0999999999999996E-3</v>
      </c>
      <c r="DF20">
        <f>VLOOKUP($A20,DW_avgs_500ns!$A:$HH,COLUMN(BW20),FALSE)</f>
        <v>0</v>
      </c>
      <c r="DG20">
        <f>VLOOKUP($A20,DW_avgs_500ns!$A:$HH,COLUMN(BX20),FALSE)</f>
        <v>0</v>
      </c>
      <c r="DH20">
        <f>VLOOKUP($A20,DW_avgs_500ns!$A:$HH,COLUMN(BY20),FALSE)</f>
        <v>0</v>
      </c>
      <c r="DI20">
        <f>VLOOKUP($A20,DW_avgs_500ns!$A:$HH,COLUMN(BZ20),FALSE)</f>
        <v>8.0000000000000004E-4</v>
      </c>
      <c r="DJ20">
        <f>VLOOKUP($A20,DW_avgs_500ns!$A:$HH,COLUMN(CA20),FALSE)</f>
        <v>0.2722</v>
      </c>
      <c r="DK20">
        <f>VLOOKUP($A20,DW_avgs_500ns!$A:$HH,COLUMN(CB20),FALSE)</f>
        <v>0.25840000000000002</v>
      </c>
      <c r="DL20">
        <f>VLOOKUP($A20,DW_avgs_500ns!$A:$HH,COLUMN(CC20),FALSE)</f>
        <v>0.54769999999999996</v>
      </c>
      <c r="DM20">
        <f>VLOOKUP($A20,DW_avgs_500ns!$A:$HH,COLUMN(CD20),FALSE)</f>
        <v>0.60309999999999997</v>
      </c>
      <c r="DN20">
        <f>VLOOKUP($A20,DW_avgs_500ns!$A:$HH,COLUMN(CE20),FALSE)</f>
        <v>0.34150000000000003</v>
      </c>
      <c r="DO20">
        <f>VLOOKUP($A20,DW_avgs_500ns!$A:$HH,COLUMN(CF20),FALSE)</f>
        <v>7.9899999999999999E-2</v>
      </c>
      <c r="DP20">
        <f>VLOOKUP($A20,DW_avgs_500ns!$A:$HH,COLUMN(CG20),FALSE)</f>
        <v>0</v>
      </c>
      <c r="DQ20">
        <f>VLOOKUP($A20,DW_avgs_500ns!$A:$HH,COLUMN(CH20),FALSE)</f>
        <v>0</v>
      </c>
      <c r="DR20">
        <f>VLOOKUP($A20,DW_avgs_500ns!$A:$HH,COLUMN(CI20),FALSE)</f>
        <v>0</v>
      </c>
      <c r="DS20">
        <f>VLOOKUP($A20,DW_avgs_500ns!$A:$HH,COLUMN(CJ20),FALSE)</f>
        <v>8.0000000000000004E-4</v>
      </c>
      <c r="DT20">
        <f>VLOOKUP($A20,DW_avgs_500ns!$A:$HH,COLUMN(CK20),FALSE)</f>
        <v>0.58030000000000004</v>
      </c>
      <c r="DU20">
        <f>VLOOKUP($A20,DW_avgs_500ns!$A:$HH,COLUMN(CL20),FALSE)</f>
        <v>0.86799999999999999</v>
      </c>
      <c r="DV20">
        <f>VLOOKUP($A20,DW_avgs_500ns!$A:$HH,COLUMN(CM20),FALSE)</f>
        <v>0</v>
      </c>
      <c r="DW20">
        <f>VLOOKUP($A20,DW_avgs_500ns!$A:$HH,COLUMN(CN20),FALSE)</f>
        <v>0</v>
      </c>
      <c r="DX20">
        <f>VLOOKUP($A20,DW_avgs_500ns!$A:$HH,COLUMN(CO20),FALSE)</f>
        <v>2.53E-2</v>
      </c>
      <c r="DY20">
        <f>VLOOKUP($A20,DW_avgs_500ns!$A:$HH,COLUMN(CP20),FALSE)</f>
        <v>0.749</v>
      </c>
      <c r="DZ20">
        <f>VLOOKUP($A20,DW_avgs_500ns!$A:$HH,COLUMN(CQ20),FALSE)</f>
        <v>0</v>
      </c>
      <c r="EA20">
        <f>VLOOKUP($A20,DW_avgs_500ns!$A:$HH,COLUMN(CR20),FALSE)</f>
        <v>0</v>
      </c>
      <c r="EB20">
        <f>VLOOKUP($A20,DW_avgs_500ns!$A:$HH,COLUMN(CS20),FALSE)</f>
        <v>0</v>
      </c>
      <c r="EC20">
        <f>VLOOKUP($A20,DW_avgs_500ns!$A:$HH,COLUMN(CT20),FALSE)</f>
        <v>0</v>
      </c>
      <c r="ED20">
        <f>VLOOKUP($A20,DW_avgs_500ns!$A:$HH,COLUMN(CU20),FALSE)</f>
        <v>0</v>
      </c>
      <c r="EE20">
        <f>VLOOKUP($A20,DW_avgs_500ns!$A:$HH,COLUMN(CV20),FALSE)</f>
        <v>0</v>
      </c>
      <c r="EF20">
        <f>VLOOKUP($A20,DW_avgs_500ns!$A:$HH,COLUMN(CW20),FALSE)</f>
        <v>0</v>
      </c>
      <c r="EG20">
        <f>VLOOKUP($A20,DW_avgs_500ns!$A:$HH,COLUMN(CX20),FALSE)</f>
        <v>0</v>
      </c>
      <c r="EH20">
        <f>VLOOKUP($A20,DW_avgs_500ns!$A:$HH,COLUMN(CY20),FALSE)</f>
        <v>0</v>
      </c>
      <c r="EI20">
        <f>VLOOKUP($A20,DW_avgs_500ns!$A:$HH,COLUMN(CZ20),FALSE)</f>
        <v>0</v>
      </c>
      <c r="EJ20">
        <f>VLOOKUP($A20,DW_avgs_500ns!$A:$HH,COLUMN(DA20),FALSE)</f>
        <v>0</v>
      </c>
      <c r="EK20">
        <f>VLOOKUP($A20,DW_avgs_500ns!$A:$HH,COLUMN(DB20),FALSE)</f>
        <v>3.3E-3</v>
      </c>
      <c r="EL20">
        <f>VLOOKUP($A20,DW_avgs_500ns!$A:$HH,COLUMN(DC20),FALSE)</f>
        <v>0</v>
      </c>
      <c r="EM20">
        <f>VLOOKUP($A20,DW_avgs_500ns!$A:$HH,COLUMN(DD20),FALSE)</f>
        <v>2.3999999999999998E-3</v>
      </c>
      <c r="EN20">
        <f>VLOOKUP($A20,DW_avgs_500ns!$A:$HH,COLUMN(DE20),FALSE)</f>
        <v>0</v>
      </c>
      <c r="EO20">
        <f>VLOOKUP($A20,DW_avgs_500ns!$A:$HH,COLUMN(DF20),FALSE)</f>
        <v>2.3999999999999998E-3</v>
      </c>
      <c r="EP20">
        <f>VLOOKUP($A20,DW_avgs_500ns!$A:$HH,COLUMN(DG20),FALSE)</f>
        <v>7.3000000000000001E-3</v>
      </c>
      <c r="EQ20">
        <f>VLOOKUP($A20,DW_avgs_500ns!$A:$HH,COLUMN(DH20),FALSE)</f>
        <v>0.41810000000000003</v>
      </c>
      <c r="ER20">
        <f>VLOOKUP($A20,DW_avgs_500ns!$A:$HH,COLUMN(DI20),FALSE)</f>
        <v>0</v>
      </c>
      <c r="ES20">
        <f>VLOOKUP($A20,DW_avgs_500ns!$A:$HH,COLUMN(DJ20),FALSE)</f>
        <v>0.13850000000000001</v>
      </c>
      <c r="ET20">
        <f>VLOOKUP($A20,DW_avgs_500ns!$A:$HH,COLUMN(DK20),FALSE)</f>
        <v>0.26569999999999999</v>
      </c>
      <c r="EU20">
        <f>VLOOKUP($A20,DW_avgs_500ns!$A:$HH,COLUMN(DL20),FALSE)</f>
        <v>0.24529999999999999</v>
      </c>
      <c r="EV20">
        <f>VLOOKUP($A20,DW_avgs_500ns!$A:$HH,COLUMN(DM20),FALSE)</f>
        <v>0</v>
      </c>
      <c r="EW20">
        <f>VLOOKUP($A20,DW_avgs_500ns!$A:$HH,COLUMN(DN20),FALSE)</f>
        <v>0</v>
      </c>
      <c r="EX20">
        <f>VLOOKUP($A20,DW_avgs_500ns!$A:$HH,COLUMN(DO20),FALSE)</f>
        <v>0</v>
      </c>
      <c r="EY20">
        <f>VLOOKUP($A20,DW_avgs_500ns!$A:$HH,COLUMN(DP20),FALSE)</f>
        <v>0</v>
      </c>
      <c r="EZ20">
        <f>VLOOKUP($A20,DW_avgs_500ns!$A:$HH,COLUMN(DQ20),FALSE)</f>
        <v>0</v>
      </c>
      <c r="FA20">
        <f>VLOOKUP($A20,DW_avgs_500ns!$A:$HH,COLUMN(DR20),FALSE)</f>
        <v>0</v>
      </c>
      <c r="FB20">
        <f>VLOOKUP($A20,DW_avgs_500ns!$A:$HH,COLUMN(DS20),FALSE)</f>
        <v>3.3E-3</v>
      </c>
      <c r="FC20">
        <f>VLOOKUP($A20,DW_avgs_500ns!$A:$HH,COLUMN(DT20),FALSE)</f>
        <v>0.2331</v>
      </c>
      <c r="FD20">
        <f>VLOOKUP($A20,DW_avgs_500ns!$A:$HH,COLUMN(DU20),FALSE)</f>
        <v>0.85570000000000002</v>
      </c>
      <c r="FE20">
        <f>VLOOKUP($A20,DW_avgs_500ns!$A:$HH,COLUMN(DV20),FALSE)</f>
        <v>0.72940000000000005</v>
      </c>
      <c r="FF20">
        <f>VLOOKUP($A20,DW_avgs_500ns!$A:$HH,COLUMN(DW20),FALSE)</f>
        <v>0.73109999999999997</v>
      </c>
      <c r="FG20">
        <f>VLOOKUP($A20,DW_avgs_500ns!$A:$HH,COLUMN(DX20),FALSE)</f>
        <v>0.78649999999999998</v>
      </c>
      <c r="FH20">
        <f>VLOOKUP($A20,DW_avgs_500ns!$A:$HH,COLUMN(DY20),FALSE)</f>
        <v>0.56720000000000004</v>
      </c>
      <c r="FI20">
        <f>VLOOKUP($A20,DW_avgs_500ns!$A:$HH,COLUMN(DZ20),FALSE)</f>
        <v>0.1923</v>
      </c>
      <c r="FJ20">
        <f>VLOOKUP($A20,DW_avgs_500ns!$A:$HH,COLUMN(EA20),FALSE)</f>
        <v>0</v>
      </c>
      <c r="FK20">
        <f>VLOOKUP($A20,DW_avgs_500ns!$A:$HH,COLUMN(EB20),FALSE)</f>
        <v>0</v>
      </c>
      <c r="FL20">
        <f>VLOOKUP($A20,DW_avgs_500ns!$A:$HH,COLUMN(EC20),FALSE)</f>
        <v>0</v>
      </c>
      <c r="FM20">
        <f>VLOOKUP($A20,DW_avgs_500ns!$A:$HH,COLUMN(ED20),FALSE)</f>
        <v>0</v>
      </c>
      <c r="FN20">
        <f>VLOOKUP($A20,DW_avgs_500ns!$A:$HH,COLUMN(EE20),FALSE)</f>
        <v>0.3619</v>
      </c>
      <c r="FO20">
        <f>VLOOKUP($A20,DW_avgs_500ns!$A:$HH,COLUMN(EF20),FALSE)</f>
        <v>0.1565</v>
      </c>
      <c r="FP20">
        <f>VLOOKUP($A20,DW_avgs_500ns!$A:$HH,COLUMN(EG20),FALSE)</f>
        <v>0</v>
      </c>
      <c r="FQ20">
        <f>VLOOKUP($A20,DW_avgs_500ns!$A:$HH,COLUMN(EH20),FALSE)</f>
        <v>4.65E-2</v>
      </c>
      <c r="FR20">
        <f>VLOOKUP($A20,DW_avgs_500ns!$A:$HH,COLUMN(EI20),FALSE)</f>
        <v>0.61939999999999995</v>
      </c>
      <c r="FS20">
        <f>VLOOKUP($A20,DW_avgs_500ns!$A:$HH,COLUMN(EJ20),FALSE)</f>
        <v>0.68220000000000003</v>
      </c>
      <c r="FT20">
        <f>VLOOKUP($A20,DW_avgs_500ns!$A:$HH,COLUMN(EK20),FALSE)</f>
        <v>0</v>
      </c>
      <c r="FU20">
        <f>VLOOKUP($A20,DW_avgs_500ns!$A:$HH,COLUMN(EL20),FALSE)</f>
        <v>4.1000000000000003E-3</v>
      </c>
      <c r="FV20">
        <f>VLOOKUP($A20,DW_avgs_500ns!$A:$HH,COLUMN(EM20),FALSE)</f>
        <v>0</v>
      </c>
      <c r="FW20">
        <f>VLOOKUP($A20,DW_avgs_500ns!$A:$HH,COLUMN(EN20),FALSE)</f>
        <v>2.8500000000000001E-2</v>
      </c>
      <c r="FX20">
        <f>VLOOKUP($A20,DW_avgs_500ns!$A:$HH,COLUMN(EO20),FALSE)</f>
        <v>0</v>
      </c>
      <c r="FY20">
        <f>VLOOKUP($A20,DW_avgs_500ns!$A:$HH,COLUMN(EP20),FALSE)</f>
        <v>0</v>
      </c>
      <c r="FZ20">
        <f>VLOOKUP($A20,DW_avgs_500ns!$A:$HH,COLUMN(EQ20),FALSE)</f>
        <v>0</v>
      </c>
      <c r="GA20">
        <f>VLOOKUP($A20,DW_avgs_500ns!$A:$HH,COLUMN(ER20),FALSE)</f>
        <v>0</v>
      </c>
      <c r="GB20">
        <f>VLOOKUP($A20,DW_avgs_500ns!$A:$HH,COLUMN(ES20),FALSE)</f>
        <v>0</v>
      </c>
      <c r="GC20">
        <f>VLOOKUP($A20,DW_avgs_500ns!$A:$HH,COLUMN(ET20),FALSE)</f>
        <v>0</v>
      </c>
      <c r="GD20">
        <f>VLOOKUP($A20,DW_avgs_500ns!$A:$HH,COLUMN(EU20),FALSE)</f>
        <v>0</v>
      </c>
      <c r="GE20">
        <f>VLOOKUP($A20,DW_avgs_500ns!$A:$HH,COLUMN(EV20),FALSE)</f>
        <v>0</v>
      </c>
      <c r="GF20">
        <f>VLOOKUP($A20,DW_avgs_500ns!$A:$HH,COLUMN(EW20),FALSE)</f>
        <v>1.6299999999999999E-2</v>
      </c>
      <c r="GG20">
        <f>VLOOKUP($A20,DW_avgs_500ns!$A:$HH,COLUMN(EX20),FALSE)</f>
        <v>0.4254</v>
      </c>
      <c r="GH20">
        <f>VLOOKUP($A20,DW_avgs_500ns!$A:$HH,COLUMN(EY20),FALSE)</f>
        <v>0</v>
      </c>
      <c r="GI20">
        <f>VLOOKUP($A20,DW_avgs_500ns!$A:$HH,COLUMN(EZ20),FALSE)</f>
        <v>8.0000000000000004E-4</v>
      </c>
      <c r="GJ20">
        <f>VLOOKUP($A20,DW_avgs_500ns!$A:$HH,COLUMN(FA20),FALSE)</f>
        <v>0</v>
      </c>
      <c r="GK20">
        <f>VLOOKUP($A20,DW_avgs_500ns!$A:$HH,COLUMN(FB20),FALSE)</f>
        <v>3.3E-3</v>
      </c>
      <c r="GL20">
        <f>VLOOKUP($A20,DW_avgs_500ns!$A:$HH,COLUMN(FC20),FALSE)</f>
        <v>0</v>
      </c>
      <c r="GM20">
        <f>VLOOKUP($A20,DW_avgs_500ns!$A:$HH,COLUMN(FD20),FALSE)</f>
        <v>0</v>
      </c>
      <c r="GN20">
        <f>VLOOKUP($A20,DW_avgs_500ns!$A:$HH,COLUMN(FE20),FALSE)</f>
        <v>0</v>
      </c>
      <c r="GO20">
        <f>VLOOKUP($A20,DW_avgs_500ns!$A:$HH,COLUMN(FF20),FALSE)</f>
        <v>0</v>
      </c>
      <c r="GP20">
        <f>VLOOKUP($A20,DW_avgs_500ns!$A:$HH,COLUMN(FG20),FALSE)</f>
        <v>0</v>
      </c>
      <c r="GQ20">
        <f>VLOOKUP($A20,DW_avgs_500ns!$A:$HH,COLUMN(FH20),FALSE)</f>
        <v>0</v>
      </c>
      <c r="GR20">
        <f>VLOOKUP($A20,DW_avgs_500ns!$A:$HH,COLUMN(FI20),FALSE)</f>
        <v>0</v>
      </c>
      <c r="GS20">
        <f>VLOOKUP($A20,DW_avgs_500ns!$A:$HH,COLUMN(FJ20),FALSE)</f>
        <v>0</v>
      </c>
      <c r="GT20">
        <f>VLOOKUP($A20,DW_avgs_500ns!$A:$HH,COLUMN(FK20),FALSE)</f>
        <v>0</v>
      </c>
      <c r="GU20">
        <f>VLOOKUP($A20,DW_avgs_500ns!$A:$HH,COLUMN(FL20),FALSE)</f>
        <v>4.9700000000000001E-2</v>
      </c>
      <c r="GV20">
        <f>VLOOKUP($A20,DW_avgs_500ns!$A:$HH,COLUMN(FM20),FALSE)</f>
        <v>0</v>
      </c>
      <c r="GW20">
        <f>VLOOKUP($A20,DW_avgs_500ns!$A:$HH,COLUMN(FN20),FALSE)</f>
        <v>8.0000000000000004E-4</v>
      </c>
      <c r="GX20">
        <f>VLOOKUP($A20,DW_avgs_500ns!$A:$HH,COLUMN(FO20),FALSE)</f>
        <v>0</v>
      </c>
      <c r="GY20">
        <f>VLOOKUP($A20,DW_avgs_500ns!$A:$HH,COLUMN(FP20),FALSE)</f>
        <v>8.0000000000000004E-4</v>
      </c>
      <c r="GZ20">
        <f>VLOOKUP($A20,DW_avgs_500ns!$A:$HH,COLUMN(FQ20),FALSE)</f>
        <v>0</v>
      </c>
      <c r="HA20">
        <f>VLOOKUP($A20,DW_avgs_500ns!$A:$HH,COLUMN(FR20),FALSE)</f>
        <v>5.1299999999999998E-2</v>
      </c>
      <c r="HB20">
        <f>VLOOKUP($A20,DW_avgs_500ns!$A:$HH,COLUMN(FS20),FALSE)</f>
        <v>0</v>
      </c>
      <c r="HC20">
        <f>VLOOKUP($A20,DW_avgs_500ns!$A:$HH,COLUMN(FT20),FALSE)</f>
        <v>0</v>
      </c>
      <c r="HD20">
        <f>VLOOKUP($A20,DW_avgs_500ns!$A:$HH,COLUMN(FU20),FALSE)</f>
        <v>0</v>
      </c>
      <c r="HE20">
        <f>VLOOKUP($A20,DW_avgs_500ns!$A:$HH,COLUMN(FV20),FALSE)</f>
        <v>0</v>
      </c>
      <c r="HF20">
        <f>VLOOKUP($A20,DW_avgs_500ns!$A:$HH,COLUMN(FW20),FALSE)</f>
        <v>0</v>
      </c>
      <c r="HG20">
        <f>VLOOKUP($A20,DW_avgs_500ns!$A:$HH,COLUMN(FX20),FALSE)</f>
        <v>0</v>
      </c>
      <c r="HH20">
        <f>VLOOKUP($A20,DW_avgs_500ns!$A:$HH,COLUMN(FY20),FALSE)</f>
        <v>0</v>
      </c>
      <c r="HI20">
        <f>VLOOKUP($A20,DW_avgs_500ns!$A:$HH,COLUMN(FZ20),FALSE)</f>
        <v>1.9599999999999999E-2</v>
      </c>
      <c r="HJ20">
        <f>VLOOKUP($A20,DW_avgs_500ns!$A:$HH,COLUMN(GA20),FALSE)</f>
        <v>0</v>
      </c>
      <c r="HK20">
        <f>VLOOKUP($A20,DW_avgs_500ns!$A:$HH,COLUMN(GB20),FALSE)</f>
        <v>0</v>
      </c>
      <c r="HL20">
        <f>VLOOKUP($A20,DW_avgs_500ns!$A:$HH,COLUMN(GC20),FALSE)</f>
        <v>9.7999999999999997E-3</v>
      </c>
      <c r="HM20">
        <f>VLOOKUP($A20,DW_avgs_500ns!$A:$HH,COLUMN(GD20),FALSE)</f>
        <v>1.7100000000000001E-2</v>
      </c>
      <c r="HN20">
        <f>VLOOKUP($A20,DW_avgs_500ns!$A:$HH,COLUMN(GE20),FALSE)</f>
        <v>0.6764</v>
      </c>
      <c r="HO20">
        <f>VLOOKUP($A20,DW_avgs_500ns!$A:$HH,COLUMN(GF20),FALSE)</f>
        <v>0.4597</v>
      </c>
      <c r="HP20">
        <f>VLOOKUP($A20,DW_avgs_500ns!$A:$HH,COLUMN(GG20),FALSE)</f>
        <v>0.66339999999999999</v>
      </c>
      <c r="HQ20">
        <f>VLOOKUP($A20,DW_avgs_500ns!$A:$HH,COLUMN(GH20),FALSE)</f>
        <v>2.1999999999999999E-2</v>
      </c>
      <c r="HR20">
        <f>VLOOKUP($A20,DW_avgs_500ns!$A:$HH,COLUMN(GI20),FALSE)</f>
        <v>0</v>
      </c>
      <c r="HS20">
        <f>VLOOKUP($A20,DW_avgs_500ns!$A:$HH,COLUMN(GJ20),FALSE)</f>
        <v>0</v>
      </c>
      <c r="HT20">
        <f>VLOOKUP($A20,DW_avgs_500ns!$A:$HH,COLUMN(GK20),FALSE)</f>
        <v>4.5600000000000002E-2</v>
      </c>
      <c r="HU20">
        <f>VLOOKUP($A20,DW_avgs_500ns!$A:$HH,COLUMN(GL20),FALSE)</f>
        <v>0.10920000000000001</v>
      </c>
      <c r="HV20">
        <f>VLOOKUP($A20,DW_avgs_500ns!$A:$HH,COLUMN(GM20),FALSE)</f>
        <v>0.13769999999999999</v>
      </c>
      <c r="HW20">
        <f>VLOOKUP($A20,DW_avgs_500ns!$A:$HH,COLUMN(GN20),FALSE)</f>
        <v>0.16869999999999999</v>
      </c>
      <c r="HX20">
        <f>VLOOKUP($A20,DW_avgs_500ns!$A:$HH,COLUMN(GO20),FALSE)</f>
        <v>0.96009999999999995</v>
      </c>
      <c r="HY20">
        <f>VLOOKUP($A20,DW_avgs_500ns!$A:$HH,COLUMN(GP20),FALSE)</f>
        <v>0.45639999999999997</v>
      </c>
      <c r="HZ20">
        <f>VLOOKUP($A20,DW_avgs_500ns!$A:$HH,COLUMN(GQ20),FALSE)</f>
        <v>0</v>
      </c>
      <c r="IA20">
        <f>VLOOKUP($A20,DW_avgs_500ns!$A:$HH,COLUMN(GR20),FALSE)</f>
        <v>0</v>
      </c>
      <c r="IB20">
        <f>VLOOKUP($A20,DW_avgs_500ns!$A:$HH,COLUMN(GS20),FALSE)</f>
        <v>5.7000000000000002E-3</v>
      </c>
      <c r="IC20">
        <f>VLOOKUP($A20,DW_avgs_500ns!$A:$HH,COLUMN(GT20),FALSE)</f>
        <v>2.53E-2</v>
      </c>
      <c r="ID20">
        <f>VLOOKUP($A20,DW_avgs_500ns!$A:$HH,COLUMN(GU20),FALSE)</f>
        <v>0.58189999999999997</v>
      </c>
      <c r="IE20">
        <f>VLOOKUP($A20,DW_avgs_500ns!$A:$HH,COLUMN(GV20),FALSE)</f>
        <v>0.34560000000000002</v>
      </c>
      <c r="IF20">
        <f>VLOOKUP($A20,DW_avgs_500ns!$A:$HH,COLUMN(GW20),FALSE)</f>
        <v>0</v>
      </c>
      <c r="IG20">
        <f>VLOOKUP($A20,DW_avgs_500ns!$A:$HH,COLUMN(GX20),FALSE)</f>
        <v>0</v>
      </c>
      <c r="IH20">
        <f>VLOOKUP($A20,DW_avgs_500ns!$A:$HH,COLUMN(GY20),FALSE)</f>
        <v>0</v>
      </c>
      <c r="II20">
        <f>VLOOKUP($A20,DW_avgs_500ns!$A:$HH,COLUMN(GZ20),FALSE)</f>
        <v>0</v>
      </c>
      <c r="IJ20">
        <f>VLOOKUP($A20,DW_avgs_500ns!$A:$HH,COLUMN(HA20),FALSE)</f>
        <v>0</v>
      </c>
      <c r="IK20">
        <f>VLOOKUP($A20,DW_avgs_500ns!$A:$HH,COLUMN(HB20),FALSE)</f>
        <v>0</v>
      </c>
      <c r="IL20">
        <f>VLOOKUP($A20,DW_avgs_500ns!$A:$HH,COLUMN(HC20),FALSE)</f>
        <v>0</v>
      </c>
      <c r="IM20">
        <f>VLOOKUP($A20,DW_avgs_500ns!$A:$HH,COLUMN(HD20),FALSE)</f>
        <v>0</v>
      </c>
      <c r="IN20">
        <f>VLOOKUP($A20,DW_avgs_500ns!$A:$HH,COLUMN(HE20),FALSE)</f>
        <v>0</v>
      </c>
      <c r="IO20">
        <f>VLOOKUP($A20,DW_avgs_500ns!$A:$HH,COLUMN(HF20),FALSE)</f>
        <v>0</v>
      </c>
      <c r="IP20">
        <f>VLOOKUP($A20,DW_avgs_500ns!$A:$HH,COLUMN(HG20),FALSE)</f>
        <v>0</v>
      </c>
      <c r="IQ20">
        <f>VLOOKUP($A20,DW_avgs_500ns!$A:$HH,COLUMN(HH20),FALSE)</f>
        <v>0</v>
      </c>
      <c r="IR20" t="str">
        <f>VLOOKUP(A20,pkt_vol!A:H,COLUMN(C20),FALSE)</f>
        <v>870.7630651340997</v>
      </c>
      <c r="IS20" t="str">
        <f>VLOOKUP($A20,pkt_vol!A:H,COLUMN(D20),FALSE)</f>
        <v>145.31854496792977</v>
      </c>
      <c r="IT20" t="str">
        <f>VLOOKUP($A20,pkt_vol!A:H,COLUMN(G20),FALSE)</f>
        <v>0.2631450232330643</v>
      </c>
      <c r="IU20" t="str">
        <f>VLOOKUP($A20,lig_contacts!$A:$U,COLUMN(B20),FALSE)</f>
        <v>12.221733105078666</v>
      </c>
      <c r="IV20" t="str">
        <f>VLOOKUP($A20,lig_contacts!$A:$U,COLUMN(C20),FALSE)</f>
        <v>1.255456370467874</v>
      </c>
      <c r="IW20">
        <f>VLOOKUP($A20,lig_contacts!$A:$U,COLUMN(D20),FALSE)</f>
        <v>1</v>
      </c>
      <c r="IX20" t="str">
        <f>VLOOKUP($A20,lig_contacts!$A:$U,COLUMN(E20),FALSE)</f>
        <v>1.958262003749898</v>
      </c>
      <c r="IY20" t="str">
        <f>VLOOKUP($A20,lig_contacts!$A:$U,COLUMN(F20),FALSE)</f>
        <v>0.3942430491439468</v>
      </c>
      <c r="IZ20" t="str">
        <f>VLOOKUP($A20,lig_contacts!$A:$U,COLUMN(G20),FALSE)</f>
        <v>0.9967392190429608</v>
      </c>
      <c r="JA20" t="str">
        <f>VLOOKUP($A20,lig_contacts!$A:$U,COLUMN(H20),FALSE)</f>
        <v>2.087062851552947</v>
      </c>
      <c r="JB20" t="str">
        <f>VLOOKUP($A20,lig_contacts!$A:$U,COLUMN(I20),FALSE)</f>
        <v>0.5682430904774766</v>
      </c>
      <c r="JC20" t="str">
        <f>VLOOKUP($A20,lig_contacts!$A:$U,COLUMN(J20),FALSE)</f>
        <v>0.9950273090405152</v>
      </c>
      <c r="JD20" t="str">
        <f>VLOOKUP($A20,lig_contacts!$A:$U,COLUMN(K20),FALSE)</f>
        <v>0.4065378658188636</v>
      </c>
      <c r="JE20" t="str">
        <f>VLOOKUP($A20,lig_contacts!$A:$U,COLUMN(L20),FALSE)</f>
        <v>0.5100758365430915</v>
      </c>
      <c r="JF20" t="str">
        <f>VLOOKUP($A20,lig_contacts!$A:$U,COLUMN(M20),FALSE)</f>
        <v>0.3970816010434499</v>
      </c>
      <c r="JG20">
        <f>VLOOKUP($A20,lig_contacts!$A:$U,COLUMN(N20),FALSE)</f>
        <v>0</v>
      </c>
      <c r="JH20">
        <f>VLOOKUP($A20,lig_contacts!$A:$U,COLUMN(O20),FALSE)</f>
        <v>0</v>
      </c>
      <c r="JI20">
        <f>VLOOKUP($A20,lig_contacts!$A:$U,COLUMN(P20),FALSE)</f>
        <v>0</v>
      </c>
      <c r="JJ20" t="str">
        <f>VLOOKUP($A20,lig_contacts!$A:$U,COLUMN(Q20),FALSE)</f>
        <v>16.673595826200376</v>
      </c>
      <c r="JK20" t="str">
        <f>VLOOKUP($A20,lig_contacts!$A:$U,COLUMN(R20),FALSE)</f>
        <v>1.611209350928762</v>
      </c>
      <c r="JL20">
        <f>VLOOKUP($A20,lig_contacts!$A:$U,COLUMN(S20),FALSE)</f>
        <v>1</v>
      </c>
      <c r="JM20" t="str">
        <f>VLOOKUP($A20,lig_contacts!$A:$U,COLUMN(T20),FALSE)</f>
        <v>0.7337210279921961</v>
      </c>
      <c r="JN20">
        <f>VLOOKUP($A20,lig_contacts!$A:$U,COLUMN(U20),FALSE)</f>
        <v>4.1326170253056703E-2</v>
      </c>
      <c r="JO20">
        <v>3.258</v>
      </c>
      <c r="JP20" s="7" t="s">
        <v>2992</v>
      </c>
      <c r="JQ20">
        <v>0.66</v>
      </c>
      <c r="JR20">
        <v>0.58899999999999997</v>
      </c>
    </row>
    <row r="21" spans="1:278" x14ac:dyDescent="0.2">
      <c r="A21" t="s">
        <v>88</v>
      </c>
      <c r="B21" s="4">
        <v>3073</v>
      </c>
      <c r="C21" s="2" t="s">
        <v>10</v>
      </c>
      <c r="D21">
        <f t="shared" si="0"/>
        <v>1</v>
      </c>
      <c r="E21">
        <v>0.63160000000000005</v>
      </c>
      <c r="F21" t="s">
        <v>738</v>
      </c>
      <c r="G21">
        <v>0.30309999999999998</v>
      </c>
      <c r="H21">
        <v>5.3199999999999997E-2</v>
      </c>
      <c r="I21">
        <v>0.44340000000000002</v>
      </c>
      <c r="J21">
        <v>0.11310000000000001</v>
      </c>
      <c r="K21">
        <v>0.68679999999999997</v>
      </c>
      <c r="L21">
        <v>7.4499999999999997E-2</v>
      </c>
      <c r="M21">
        <v>0.37619999999999998</v>
      </c>
      <c r="N21">
        <v>8.3500000000000005E-2</v>
      </c>
      <c r="O21">
        <v>12.077199999999999</v>
      </c>
      <c r="P21">
        <v>1.2109000000000001</v>
      </c>
      <c r="Q21">
        <v>2.44</v>
      </c>
      <c r="R21">
        <v>70.38</v>
      </c>
      <c r="S21">
        <v>27.17</v>
      </c>
      <c r="T21">
        <f>VLOOKUP(A21,R_scores!A:T,3,FALSE)</f>
        <v>-0.14480000000000001</v>
      </c>
      <c r="U21">
        <f>VLOOKUP($A21,R_scores!$A:$T,4,FALSE)</f>
        <v>-0.1255</v>
      </c>
      <c r="V21">
        <f>VLOOKUP($A21,R_scores!$A:$T,5,FALSE)</f>
        <v>0.1065</v>
      </c>
      <c r="W21">
        <f>VLOOKUP($A21,R_scores!$A:$T,6,FALSE)</f>
        <v>0.123</v>
      </c>
      <c r="X21">
        <f>VLOOKUP($A21,R_scores!$A:$T,7,FALSE)</f>
        <v>2.63E-2</v>
      </c>
      <c r="Y21">
        <f>VLOOKUP($A21,R_scores!$A:$T,8,FALSE)</f>
        <v>-0.1037</v>
      </c>
      <c r="Z21">
        <f>VLOOKUP($A21,R_scores!$A:$T,9,FALSE)</f>
        <v>0.1181</v>
      </c>
      <c r="AA21">
        <f>VLOOKUP($A21,R_scores!$A:$T,10,FALSE)</f>
        <v>0.45219999999999999</v>
      </c>
      <c r="AB21">
        <f>VLOOKUP($A21,R_scores!$A:$T,11,FALSE)</f>
        <v>0.16170000000000001</v>
      </c>
      <c r="AC21">
        <f>VLOOKUP($A21,R_scores!$A:$T,12,FALSE)</f>
        <v>8.9800000000000005E-2</v>
      </c>
      <c r="AD21">
        <f>VLOOKUP($A21,R_scores!$A:$T,13,FALSE)</f>
        <v>-9.0899999999999995E-2</v>
      </c>
      <c r="AE21">
        <f>VLOOKUP($A21,R_scores!$A:$T,14,FALSE)</f>
        <v>-2.86E-2</v>
      </c>
      <c r="AF21">
        <f>VLOOKUP($A21,R_scores!$A:$T,15,FALSE)</f>
        <v>0.66210000000000002</v>
      </c>
      <c r="AG21">
        <f>VLOOKUP($A21,R_scores!$A:$T,16,FALSE)</f>
        <v>0.57950000000000002</v>
      </c>
      <c r="AH21">
        <f>VLOOKUP($A21,R_scores!$A:$T,17,FALSE)</f>
        <v>-0.1676</v>
      </c>
      <c r="AI21">
        <f>VLOOKUP($A21,R_scores!$A:$T,18,FALSE)</f>
        <v>-0.22889999999999999</v>
      </c>
      <c r="AJ21">
        <f>VLOOKUP($A21,R_scores!$A:$T,19,FALSE)</f>
        <v>-0.32590000000000002</v>
      </c>
      <c r="AK21">
        <f>VLOOKUP($A21,R_scores!$A:$T,20,FALSE)</f>
        <v>-3.6900000000000002E-2</v>
      </c>
      <c r="AL21">
        <f>VLOOKUP($A21,DW_avgs_500ns!$A:$HH,COLUMN(C21),FALSE)</f>
        <v>0</v>
      </c>
      <c r="AM21">
        <f>VLOOKUP($A21,DW_avgs_500ns!$A:$HH,COLUMN(D21),FALSE)</f>
        <v>0</v>
      </c>
      <c r="AN21">
        <f>VLOOKUP($A21,DW_avgs_500ns!$A:$HH,COLUMN(E21),FALSE)</f>
        <v>0</v>
      </c>
      <c r="AO21">
        <f>VLOOKUP($A21,DW_avgs_500ns!$A:$HH,COLUMN(F21),FALSE)</f>
        <v>0</v>
      </c>
      <c r="AP21">
        <f>VLOOKUP($A21,DW_avgs_500ns!$A:$HH,COLUMN(G21),FALSE)</f>
        <v>0</v>
      </c>
      <c r="AQ21">
        <f>VLOOKUP($A21,DW_avgs_500ns!$A:$HH,COLUMN(H21),FALSE)</f>
        <v>0</v>
      </c>
      <c r="AR21">
        <f>VLOOKUP($A21,DW_avgs_500ns!$A:$HH,COLUMN(I21),FALSE)</f>
        <v>0</v>
      </c>
      <c r="AS21">
        <f>VLOOKUP($A21,DW_avgs_500ns!$A:$HH,COLUMN(J21),FALSE)</f>
        <v>0</v>
      </c>
      <c r="AT21">
        <f>VLOOKUP($A21,DW_avgs_500ns!$A:$HH,COLUMN(K21),FALSE)</f>
        <v>0</v>
      </c>
      <c r="AU21">
        <f>VLOOKUP($A21,DW_avgs_500ns!$A:$HH,COLUMN(L21),FALSE)</f>
        <v>0</v>
      </c>
      <c r="AV21">
        <f>VLOOKUP($A21,DW_avgs_500ns!$A:$HH,COLUMN(M21),FALSE)</f>
        <v>0</v>
      </c>
      <c r="AW21">
        <f>VLOOKUP($A21,DW_avgs_500ns!$A:$HH,COLUMN(N21),FALSE)</f>
        <v>0</v>
      </c>
      <c r="AX21">
        <f>VLOOKUP($A21,DW_avgs_500ns!$A:$HH,COLUMN(O21),FALSE)</f>
        <v>0</v>
      </c>
      <c r="AY21">
        <f>VLOOKUP($A21,DW_avgs_500ns!$A:$HH,COLUMN(P21),FALSE)</f>
        <v>0</v>
      </c>
      <c r="AZ21">
        <f>VLOOKUP($A21,DW_avgs_500ns!$A:$HH,COLUMN(Q21),FALSE)</f>
        <v>0</v>
      </c>
      <c r="BA21">
        <f>VLOOKUP($A21,DW_avgs_500ns!$A:$HH,COLUMN(R21),FALSE)</f>
        <v>4.8999999999999998E-3</v>
      </c>
      <c r="BB21">
        <f>VLOOKUP($A21,DW_avgs_500ns!$A:$HH,COLUMN(S21),FALSE)</f>
        <v>0</v>
      </c>
      <c r="BC21">
        <f>VLOOKUP($A21,DW_avgs_500ns!$A:$HH,COLUMN(T21),FALSE)</f>
        <v>0</v>
      </c>
      <c r="BD21">
        <f>VLOOKUP($A21,DW_avgs_500ns!$A:$HH,COLUMN(U21),FALSE)</f>
        <v>0</v>
      </c>
      <c r="BE21">
        <f>VLOOKUP($A21,DW_avgs_500ns!$A:$HH,COLUMN(V21),FALSE)</f>
        <v>0</v>
      </c>
      <c r="BF21">
        <f>VLOOKUP($A21,DW_avgs_500ns!$A:$HH,COLUMN(W21),FALSE)</f>
        <v>0</v>
      </c>
      <c r="BG21">
        <f>VLOOKUP($A21,DW_avgs_500ns!$A:$HH,COLUMN(X21),FALSE)</f>
        <v>8.9999999999999993E-3</v>
      </c>
      <c r="BH21">
        <f>VLOOKUP($A21,DW_avgs_500ns!$A:$HH,COLUMN(Y21),FALSE)</f>
        <v>0</v>
      </c>
      <c r="BI21">
        <f>VLOOKUP($A21,DW_avgs_500ns!$A:$HH,COLUMN(Z21),FALSE)</f>
        <v>0</v>
      </c>
      <c r="BJ21">
        <f>VLOOKUP($A21,DW_avgs_500ns!$A:$HH,COLUMN(AA21),FALSE)</f>
        <v>0</v>
      </c>
      <c r="BK21">
        <f>VLOOKUP($A21,DW_avgs_500ns!$A:$HH,COLUMN(AB21),FALSE)</f>
        <v>0</v>
      </c>
      <c r="BL21">
        <f>VLOOKUP($A21,DW_avgs_500ns!$A:$HH,COLUMN(AC21),FALSE)</f>
        <v>0</v>
      </c>
      <c r="BM21">
        <f>VLOOKUP($A21,DW_avgs_500ns!$A:$HH,COLUMN(AD21),FALSE)</f>
        <v>2.3999999999999998E-3</v>
      </c>
      <c r="BN21">
        <f>VLOOKUP($A21,DW_avgs_500ns!$A:$HH,COLUMN(AE21),FALSE)</f>
        <v>0</v>
      </c>
      <c r="BO21">
        <f>VLOOKUP($A21,DW_avgs_500ns!$A:$HH,COLUMN(AF21),FALSE)</f>
        <v>0</v>
      </c>
      <c r="BP21">
        <f>VLOOKUP($A21,DW_avgs_500ns!$A:$HH,COLUMN(AG21),FALSE)</f>
        <v>0</v>
      </c>
      <c r="BQ21">
        <f>VLOOKUP($A21,DW_avgs_500ns!$A:$HH,COLUMN(AH21),FALSE)</f>
        <v>0</v>
      </c>
      <c r="BR21">
        <f>VLOOKUP($A21,DW_avgs_500ns!$A:$HH,COLUMN(AI21),FALSE)</f>
        <v>2.3999999999999998E-3</v>
      </c>
      <c r="BS21">
        <f>VLOOKUP($A21,DW_avgs_500ns!$A:$HH,COLUMN(AJ21),FALSE)</f>
        <v>0.40910000000000002</v>
      </c>
      <c r="BT21">
        <f>VLOOKUP($A21,DW_avgs_500ns!$A:$HH,COLUMN(AK21),FALSE)</f>
        <v>0.57130000000000003</v>
      </c>
      <c r="BU21">
        <f>VLOOKUP($A21,DW_avgs_500ns!$A:$HH,COLUMN(AL21),FALSE)</f>
        <v>0.78969999999999996</v>
      </c>
      <c r="BV21">
        <f>VLOOKUP($A21,DW_avgs_500ns!$A:$HH,COLUMN(AM21),FALSE)</f>
        <v>0.2999</v>
      </c>
      <c r="BW21">
        <f>VLOOKUP($A21,DW_avgs_500ns!$A:$HH,COLUMN(AN21),FALSE)</f>
        <v>4.1000000000000003E-3</v>
      </c>
      <c r="BX21">
        <f>VLOOKUP($A21,DW_avgs_500ns!$A:$HH,COLUMN(AO21),FALSE)</f>
        <v>0.89570000000000005</v>
      </c>
      <c r="BY21">
        <f>VLOOKUP($A21,DW_avgs_500ns!$A:$HH,COLUMN(AP21),FALSE)</f>
        <v>0.68620000000000003</v>
      </c>
      <c r="BZ21">
        <f>VLOOKUP($A21,DW_avgs_500ns!$A:$HH,COLUMN(AQ21),FALSE)</f>
        <v>0.35780000000000001</v>
      </c>
      <c r="CA21">
        <f>VLOOKUP($A21,DW_avgs_500ns!$A:$HH,COLUMN(AR21),FALSE)</f>
        <v>3.1800000000000002E-2</v>
      </c>
      <c r="CB21">
        <f>VLOOKUP($A21,DW_avgs_500ns!$A:$HH,COLUMN(AS21),FALSE)</f>
        <v>0</v>
      </c>
      <c r="CC21">
        <f>VLOOKUP($A21,DW_avgs_500ns!$A:$HH,COLUMN(AT21),FALSE)</f>
        <v>0</v>
      </c>
      <c r="CD21">
        <f>VLOOKUP($A21,DW_avgs_500ns!$A:$HH,COLUMN(AU21),FALSE)</f>
        <v>0</v>
      </c>
      <c r="CE21">
        <f>VLOOKUP($A21,DW_avgs_500ns!$A:$HH,COLUMN(AV21),FALSE)</f>
        <v>0</v>
      </c>
      <c r="CF21">
        <f>VLOOKUP($A21,DW_avgs_500ns!$A:$HH,COLUMN(AW21),FALSE)</f>
        <v>0</v>
      </c>
      <c r="CG21">
        <f>VLOOKUP($A21,DW_avgs_500ns!$A:$HH,COLUMN(AX21),FALSE)</f>
        <v>0</v>
      </c>
      <c r="CH21">
        <f>VLOOKUP($A21,DW_avgs_500ns!$A:$HH,COLUMN(AY21),FALSE)</f>
        <v>0</v>
      </c>
      <c r="CI21">
        <f>VLOOKUP($A21,DW_avgs_500ns!$A:$HH,COLUMN(AZ21),FALSE)</f>
        <v>0</v>
      </c>
      <c r="CJ21">
        <f>VLOOKUP($A21,DW_avgs_500ns!$A:$HH,COLUMN(BA21),FALSE)</f>
        <v>0</v>
      </c>
      <c r="CK21">
        <f>VLOOKUP($A21,DW_avgs_500ns!$A:$HH,COLUMN(BB21),FALSE)</f>
        <v>0</v>
      </c>
      <c r="CL21">
        <f>VLOOKUP($A21,DW_avgs_500ns!$A:$HH,COLUMN(BC21),FALSE)</f>
        <v>0</v>
      </c>
      <c r="CM21">
        <f>VLOOKUP($A21,DW_avgs_500ns!$A:$HH,COLUMN(BD21),FALSE)</f>
        <v>0</v>
      </c>
      <c r="CN21">
        <f>VLOOKUP($A21,DW_avgs_500ns!$A:$HH,COLUMN(BE21),FALSE)</f>
        <v>0</v>
      </c>
      <c r="CO21">
        <f>VLOOKUP($A21,DW_avgs_500ns!$A:$HH,COLUMN(BF21),FALSE)</f>
        <v>0</v>
      </c>
      <c r="CP21">
        <f>VLOOKUP($A21,DW_avgs_500ns!$A:$HH,COLUMN(BG21),FALSE)</f>
        <v>0</v>
      </c>
      <c r="CQ21">
        <f>VLOOKUP($A21,DW_avgs_500ns!$A:$HH,COLUMN(BH21),FALSE)</f>
        <v>0</v>
      </c>
      <c r="CR21">
        <f>VLOOKUP($A21,DW_avgs_500ns!$A:$HH,COLUMN(BI21),FALSE)</f>
        <v>0</v>
      </c>
      <c r="CS21">
        <f>VLOOKUP($A21,DW_avgs_500ns!$A:$HH,COLUMN(BJ21),FALSE)</f>
        <v>0</v>
      </c>
      <c r="CT21">
        <f>VLOOKUP($A21,DW_avgs_500ns!$A:$HH,COLUMN(BK21),FALSE)</f>
        <v>0</v>
      </c>
      <c r="CU21">
        <f>VLOOKUP($A21,DW_avgs_500ns!$A:$HH,COLUMN(BL21),FALSE)</f>
        <v>0</v>
      </c>
      <c r="CV21">
        <f>VLOOKUP($A21,DW_avgs_500ns!$A:$HH,COLUMN(BM21),FALSE)</f>
        <v>0</v>
      </c>
      <c r="CW21">
        <f>VLOOKUP($A21,DW_avgs_500ns!$A:$HH,COLUMN(BN21),FALSE)</f>
        <v>0</v>
      </c>
      <c r="CX21">
        <f>VLOOKUP($A21,DW_avgs_500ns!$A:$HH,COLUMN(BO21),FALSE)</f>
        <v>0</v>
      </c>
      <c r="CY21">
        <f>VLOOKUP($A21,DW_avgs_500ns!$A:$HH,COLUMN(BP21),FALSE)</f>
        <v>1.14E-2</v>
      </c>
      <c r="CZ21">
        <f>VLOOKUP($A21,DW_avgs_500ns!$A:$HH,COLUMN(BQ21),FALSE)</f>
        <v>0</v>
      </c>
      <c r="DA21">
        <f>VLOOKUP($A21,DW_avgs_500ns!$A:$HH,COLUMN(BR21),FALSE)</f>
        <v>0</v>
      </c>
      <c r="DB21">
        <f>VLOOKUP($A21,DW_avgs_500ns!$A:$HH,COLUMN(BS21),FALSE)</f>
        <v>0.3407</v>
      </c>
      <c r="DC21">
        <f>VLOOKUP($A21,DW_avgs_500ns!$A:$HH,COLUMN(BT21),FALSE)</f>
        <v>1.2999999999999999E-2</v>
      </c>
      <c r="DD21">
        <f>VLOOKUP($A21,DW_avgs_500ns!$A:$HH,COLUMN(BU21),FALSE)</f>
        <v>0</v>
      </c>
      <c r="DE21">
        <f>VLOOKUP($A21,DW_avgs_500ns!$A:$HH,COLUMN(BV21),FALSE)</f>
        <v>1.6000000000000001E-3</v>
      </c>
      <c r="DF21">
        <f>VLOOKUP($A21,DW_avgs_500ns!$A:$HH,COLUMN(BW21),FALSE)</f>
        <v>0</v>
      </c>
      <c r="DG21">
        <f>VLOOKUP($A21,DW_avgs_500ns!$A:$HH,COLUMN(BX21),FALSE)</f>
        <v>0</v>
      </c>
      <c r="DH21">
        <f>VLOOKUP($A21,DW_avgs_500ns!$A:$HH,COLUMN(BY21),FALSE)</f>
        <v>0</v>
      </c>
      <c r="DI21">
        <f>VLOOKUP($A21,DW_avgs_500ns!$A:$HH,COLUMN(BZ21),FALSE)</f>
        <v>7.3000000000000001E-3</v>
      </c>
      <c r="DJ21">
        <f>VLOOKUP($A21,DW_avgs_500ns!$A:$HH,COLUMN(CA21),FALSE)</f>
        <v>0.26240000000000002</v>
      </c>
      <c r="DK21">
        <f>VLOOKUP($A21,DW_avgs_500ns!$A:$HH,COLUMN(CB21),FALSE)</f>
        <v>0.2152</v>
      </c>
      <c r="DL21">
        <f>VLOOKUP($A21,DW_avgs_500ns!$A:$HH,COLUMN(CC21),FALSE)</f>
        <v>0.3105</v>
      </c>
      <c r="DM21">
        <f>VLOOKUP($A21,DW_avgs_500ns!$A:$HH,COLUMN(CD21),FALSE)</f>
        <v>0.45800000000000002</v>
      </c>
      <c r="DN21">
        <f>VLOOKUP($A21,DW_avgs_500ns!$A:$HH,COLUMN(CE21),FALSE)</f>
        <v>0.39689999999999998</v>
      </c>
      <c r="DO21">
        <f>VLOOKUP($A21,DW_avgs_500ns!$A:$HH,COLUMN(CF21),FALSE)</f>
        <v>8.0699999999999994E-2</v>
      </c>
      <c r="DP21">
        <f>VLOOKUP($A21,DW_avgs_500ns!$A:$HH,COLUMN(CG21),FALSE)</f>
        <v>0</v>
      </c>
      <c r="DQ21">
        <f>VLOOKUP($A21,DW_avgs_500ns!$A:$HH,COLUMN(CH21),FALSE)</f>
        <v>0</v>
      </c>
      <c r="DR21">
        <f>VLOOKUP($A21,DW_avgs_500ns!$A:$HH,COLUMN(CI21),FALSE)</f>
        <v>0</v>
      </c>
      <c r="DS21">
        <f>VLOOKUP($A21,DW_avgs_500ns!$A:$HH,COLUMN(CJ21),FALSE)</f>
        <v>2.3599999999999999E-2</v>
      </c>
      <c r="DT21">
        <f>VLOOKUP($A21,DW_avgs_500ns!$A:$HH,COLUMN(CK21),FALSE)</f>
        <v>0.7278</v>
      </c>
      <c r="DU21">
        <f>VLOOKUP($A21,DW_avgs_500ns!$A:$HH,COLUMN(CL21),FALSE)</f>
        <v>0.1239</v>
      </c>
      <c r="DV21">
        <f>VLOOKUP($A21,DW_avgs_500ns!$A:$HH,COLUMN(CM21),FALSE)</f>
        <v>0</v>
      </c>
      <c r="DW21">
        <f>VLOOKUP($A21,DW_avgs_500ns!$A:$HH,COLUMN(CN21),FALSE)</f>
        <v>0</v>
      </c>
      <c r="DX21">
        <f>VLOOKUP($A21,DW_avgs_500ns!$A:$HH,COLUMN(CO21),FALSE)</f>
        <v>0</v>
      </c>
      <c r="DY21">
        <f>VLOOKUP($A21,DW_avgs_500ns!$A:$HH,COLUMN(CP21),FALSE)</f>
        <v>6.1899999999999997E-2</v>
      </c>
      <c r="DZ21">
        <f>VLOOKUP($A21,DW_avgs_500ns!$A:$HH,COLUMN(CQ21),FALSE)</f>
        <v>0</v>
      </c>
      <c r="EA21">
        <f>VLOOKUP($A21,DW_avgs_500ns!$A:$HH,COLUMN(CR21),FALSE)</f>
        <v>0</v>
      </c>
      <c r="EB21">
        <f>VLOOKUP($A21,DW_avgs_500ns!$A:$HH,COLUMN(CS21),FALSE)</f>
        <v>0</v>
      </c>
      <c r="EC21">
        <f>VLOOKUP($A21,DW_avgs_500ns!$A:$HH,COLUMN(CT21),FALSE)</f>
        <v>0</v>
      </c>
      <c r="ED21">
        <f>VLOOKUP($A21,DW_avgs_500ns!$A:$HH,COLUMN(CU21),FALSE)</f>
        <v>0</v>
      </c>
      <c r="EE21">
        <f>VLOOKUP($A21,DW_avgs_500ns!$A:$HH,COLUMN(CV21),FALSE)</f>
        <v>0</v>
      </c>
      <c r="EF21">
        <f>VLOOKUP($A21,DW_avgs_500ns!$A:$HH,COLUMN(CW21),FALSE)</f>
        <v>0</v>
      </c>
      <c r="EG21">
        <f>VLOOKUP($A21,DW_avgs_500ns!$A:$HH,COLUMN(CX21),FALSE)</f>
        <v>0</v>
      </c>
      <c r="EH21">
        <f>VLOOKUP($A21,DW_avgs_500ns!$A:$HH,COLUMN(CY21),FALSE)</f>
        <v>0</v>
      </c>
      <c r="EI21">
        <f>VLOOKUP($A21,DW_avgs_500ns!$A:$HH,COLUMN(CZ21),FALSE)</f>
        <v>0</v>
      </c>
      <c r="EJ21">
        <f>VLOOKUP($A21,DW_avgs_500ns!$A:$HH,COLUMN(DA21),FALSE)</f>
        <v>0</v>
      </c>
      <c r="EK21">
        <f>VLOOKUP($A21,DW_avgs_500ns!$A:$HH,COLUMN(DB21),FALSE)</f>
        <v>0</v>
      </c>
      <c r="EL21">
        <f>VLOOKUP($A21,DW_avgs_500ns!$A:$HH,COLUMN(DC21),FALSE)</f>
        <v>0</v>
      </c>
      <c r="EM21">
        <f>VLOOKUP($A21,DW_avgs_500ns!$A:$HH,COLUMN(DD21),FALSE)</f>
        <v>0.12709999999999999</v>
      </c>
      <c r="EN21">
        <f>VLOOKUP($A21,DW_avgs_500ns!$A:$HH,COLUMN(DE21),FALSE)</f>
        <v>0</v>
      </c>
      <c r="EO21">
        <f>VLOOKUP($A21,DW_avgs_500ns!$A:$HH,COLUMN(DF21),FALSE)</f>
        <v>9.7799999999999998E-2</v>
      </c>
      <c r="EP21">
        <f>VLOOKUP($A21,DW_avgs_500ns!$A:$HH,COLUMN(DG21),FALSE)</f>
        <v>0.44819999999999999</v>
      </c>
      <c r="EQ21">
        <f>VLOOKUP($A21,DW_avgs_500ns!$A:$HH,COLUMN(DH21),FALSE)</f>
        <v>0.7661</v>
      </c>
      <c r="ER21">
        <f>VLOOKUP($A21,DW_avgs_500ns!$A:$HH,COLUMN(DI21),FALSE)</f>
        <v>0</v>
      </c>
      <c r="ES21">
        <f>VLOOKUP($A21,DW_avgs_500ns!$A:$HH,COLUMN(DJ21),FALSE)</f>
        <v>3.3E-3</v>
      </c>
      <c r="ET21">
        <f>VLOOKUP($A21,DW_avgs_500ns!$A:$HH,COLUMN(DK21),FALSE)</f>
        <v>0.44579999999999997</v>
      </c>
      <c r="EU21">
        <f>VLOOKUP($A21,DW_avgs_500ns!$A:$HH,COLUMN(DL21),FALSE)</f>
        <v>0.1222</v>
      </c>
      <c r="EV21">
        <f>VLOOKUP($A21,DW_avgs_500ns!$A:$HH,COLUMN(DM21),FALSE)</f>
        <v>0</v>
      </c>
      <c r="EW21">
        <f>VLOOKUP($A21,DW_avgs_500ns!$A:$HH,COLUMN(DN21),FALSE)</f>
        <v>4.1000000000000003E-3</v>
      </c>
      <c r="EX21">
        <f>VLOOKUP($A21,DW_avgs_500ns!$A:$HH,COLUMN(DO21),FALSE)</f>
        <v>2.3999999999999998E-3</v>
      </c>
      <c r="EY21">
        <f>VLOOKUP($A21,DW_avgs_500ns!$A:$HH,COLUMN(DP21),FALSE)</f>
        <v>2.69E-2</v>
      </c>
      <c r="EZ21">
        <f>VLOOKUP($A21,DW_avgs_500ns!$A:$HH,COLUMN(DQ21),FALSE)</f>
        <v>8.0000000000000004E-4</v>
      </c>
      <c r="FA21">
        <f>VLOOKUP($A21,DW_avgs_500ns!$A:$HH,COLUMN(DR21),FALSE)</f>
        <v>8.3099999999999993E-2</v>
      </c>
      <c r="FB21">
        <f>VLOOKUP($A21,DW_avgs_500ns!$A:$HH,COLUMN(DS21),FALSE)</f>
        <v>9.7999999999999997E-3</v>
      </c>
      <c r="FC21">
        <f>VLOOKUP($A21,DW_avgs_500ns!$A:$HH,COLUMN(DT21),FALSE)</f>
        <v>0.128</v>
      </c>
      <c r="FD21">
        <f>VLOOKUP($A21,DW_avgs_500ns!$A:$HH,COLUMN(DU21),FALSE)</f>
        <v>0.65690000000000004</v>
      </c>
      <c r="FE21">
        <f>VLOOKUP($A21,DW_avgs_500ns!$A:$HH,COLUMN(DV21),FALSE)</f>
        <v>0.53459999999999996</v>
      </c>
      <c r="FF21">
        <f>VLOOKUP($A21,DW_avgs_500ns!$A:$HH,COLUMN(DW21),FALSE)</f>
        <v>1.47E-2</v>
      </c>
      <c r="FG21">
        <f>VLOOKUP($A21,DW_avgs_500ns!$A:$HH,COLUMN(DX21),FALSE)</f>
        <v>0.2828</v>
      </c>
      <c r="FH21">
        <f>VLOOKUP($A21,DW_avgs_500ns!$A:$HH,COLUMN(DY21),FALSE)</f>
        <v>0.33169999999999999</v>
      </c>
      <c r="FI21">
        <f>VLOOKUP($A21,DW_avgs_500ns!$A:$HH,COLUMN(DZ21),FALSE)</f>
        <v>0.39200000000000002</v>
      </c>
      <c r="FJ21">
        <f>VLOOKUP($A21,DW_avgs_500ns!$A:$HH,COLUMN(EA21),FALSE)</f>
        <v>0</v>
      </c>
      <c r="FK21">
        <f>VLOOKUP($A21,DW_avgs_500ns!$A:$HH,COLUMN(EB21),FALSE)</f>
        <v>8.9999999999999993E-3</v>
      </c>
      <c r="FL21">
        <f>VLOOKUP($A21,DW_avgs_500ns!$A:$HH,COLUMN(EC21),FALSE)</f>
        <v>0</v>
      </c>
      <c r="FM21">
        <f>VLOOKUP($A21,DW_avgs_500ns!$A:$HH,COLUMN(ED21),FALSE)</f>
        <v>8.0000000000000004E-4</v>
      </c>
      <c r="FN21">
        <f>VLOOKUP($A21,DW_avgs_500ns!$A:$HH,COLUMN(EE21),FALSE)</f>
        <v>0.98860000000000003</v>
      </c>
      <c r="FO21">
        <f>VLOOKUP($A21,DW_avgs_500ns!$A:$HH,COLUMN(EF21),FALSE)</f>
        <v>0.31950000000000001</v>
      </c>
      <c r="FP21">
        <f>VLOOKUP($A21,DW_avgs_500ns!$A:$HH,COLUMN(EG21),FALSE)</f>
        <v>0</v>
      </c>
      <c r="FQ21">
        <f>VLOOKUP($A21,DW_avgs_500ns!$A:$HH,COLUMN(EH21),FALSE)</f>
        <v>3.3E-3</v>
      </c>
      <c r="FR21">
        <f>VLOOKUP($A21,DW_avgs_500ns!$A:$HH,COLUMN(EI21),FALSE)</f>
        <v>0.88670000000000004</v>
      </c>
      <c r="FS21">
        <f>VLOOKUP($A21,DW_avgs_500ns!$A:$HH,COLUMN(EJ21),FALSE)</f>
        <v>0.26319999999999999</v>
      </c>
      <c r="FT21">
        <f>VLOOKUP($A21,DW_avgs_500ns!$A:$HH,COLUMN(EK21),FALSE)</f>
        <v>1.6000000000000001E-3</v>
      </c>
      <c r="FU21">
        <f>VLOOKUP($A21,DW_avgs_500ns!$A:$HH,COLUMN(EL21),FALSE)</f>
        <v>0.18010000000000001</v>
      </c>
      <c r="FV21">
        <f>VLOOKUP($A21,DW_avgs_500ns!$A:$HH,COLUMN(EM21),FALSE)</f>
        <v>5.7000000000000002E-3</v>
      </c>
      <c r="FW21">
        <f>VLOOKUP($A21,DW_avgs_500ns!$A:$HH,COLUMN(EN21),FALSE)</f>
        <v>0.47510000000000002</v>
      </c>
      <c r="FX21">
        <f>VLOOKUP($A21,DW_avgs_500ns!$A:$HH,COLUMN(EO21),FALSE)</f>
        <v>0</v>
      </c>
      <c r="FY21">
        <f>VLOOKUP($A21,DW_avgs_500ns!$A:$HH,COLUMN(EP21),FALSE)</f>
        <v>0</v>
      </c>
      <c r="FZ21">
        <f>VLOOKUP($A21,DW_avgs_500ns!$A:$HH,COLUMN(EQ21),FALSE)</f>
        <v>0</v>
      </c>
      <c r="GA21">
        <f>VLOOKUP($A21,DW_avgs_500ns!$A:$HH,COLUMN(ER21),FALSE)</f>
        <v>0</v>
      </c>
      <c r="GB21">
        <f>VLOOKUP($A21,DW_avgs_500ns!$A:$HH,COLUMN(ES21),FALSE)</f>
        <v>0</v>
      </c>
      <c r="GC21">
        <f>VLOOKUP($A21,DW_avgs_500ns!$A:$HH,COLUMN(ET21),FALSE)</f>
        <v>0</v>
      </c>
      <c r="GD21">
        <f>VLOOKUP($A21,DW_avgs_500ns!$A:$HH,COLUMN(EU21),FALSE)</f>
        <v>0</v>
      </c>
      <c r="GE21">
        <f>VLOOKUP($A21,DW_avgs_500ns!$A:$HH,COLUMN(EV21),FALSE)</f>
        <v>0</v>
      </c>
      <c r="GF21">
        <f>VLOOKUP($A21,DW_avgs_500ns!$A:$HH,COLUMN(EW21),FALSE)</f>
        <v>0.96499999999999997</v>
      </c>
      <c r="GG21">
        <f>VLOOKUP($A21,DW_avgs_500ns!$A:$HH,COLUMN(EX21),FALSE)</f>
        <v>0.6724</v>
      </c>
      <c r="GH21">
        <f>VLOOKUP($A21,DW_avgs_500ns!$A:$HH,COLUMN(EY21),FALSE)</f>
        <v>0</v>
      </c>
      <c r="GI21">
        <f>VLOOKUP($A21,DW_avgs_500ns!$A:$HH,COLUMN(EZ21),FALSE)</f>
        <v>1.7899999999999999E-2</v>
      </c>
      <c r="GJ21">
        <f>VLOOKUP($A21,DW_avgs_500ns!$A:$HH,COLUMN(FA21),FALSE)</f>
        <v>0</v>
      </c>
      <c r="GK21">
        <f>VLOOKUP($A21,DW_avgs_500ns!$A:$HH,COLUMN(FB21),FALSE)</f>
        <v>4.3999999999999997E-2</v>
      </c>
      <c r="GL21">
        <f>VLOOKUP($A21,DW_avgs_500ns!$A:$HH,COLUMN(FC21),FALSE)</f>
        <v>0</v>
      </c>
      <c r="GM21">
        <f>VLOOKUP($A21,DW_avgs_500ns!$A:$HH,COLUMN(FD21),FALSE)</f>
        <v>0</v>
      </c>
      <c r="GN21">
        <f>VLOOKUP($A21,DW_avgs_500ns!$A:$HH,COLUMN(FE21),FALSE)</f>
        <v>0</v>
      </c>
      <c r="GO21">
        <f>VLOOKUP($A21,DW_avgs_500ns!$A:$HH,COLUMN(FF21),FALSE)</f>
        <v>6.4999999999999997E-3</v>
      </c>
      <c r="GP21">
        <f>VLOOKUP($A21,DW_avgs_500ns!$A:$HH,COLUMN(FG21),FALSE)</f>
        <v>0</v>
      </c>
      <c r="GQ21">
        <f>VLOOKUP($A21,DW_avgs_500ns!$A:$HH,COLUMN(FH21),FALSE)</f>
        <v>0</v>
      </c>
      <c r="GR21">
        <f>VLOOKUP($A21,DW_avgs_500ns!$A:$HH,COLUMN(FI21),FALSE)</f>
        <v>0</v>
      </c>
      <c r="GS21">
        <f>VLOOKUP($A21,DW_avgs_500ns!$A:$HH,COLUMN(FJ21),FALSE)</f>
        <v>0</v>
      </c>
      <c r="GT21">
        <f>VLOOKUP($A21,DW_avgs_500ns!$A:$HH,COLUMN(FK21),FALSE)</f>
        <v>0</v>
      </c>
      <c r="GU21">
        <f>VLOOKUP($A21,DW_avgs_500ns!$A:$HH,COLUMN(FL21),FALSE)</f>
        <v>2.3999999999999998E-3</v>
      </c>
      <c r="GV21">
        <f>VLOOKUP($A21,DW_avgs_500ns!$A:$HH,COLUMN(FM21),FALSE)</f>
        <v>0</v>
      </c>
      <c r="GW21">
        <f>VLOOKUP($A21,DW_avgs_500ns!$A:$HH,COLUMN(FN21),FALSE)</f>
        <v>0</v>
      </c>
      <c r="GX21">
        <f>VLOOKUP($A21,DW_avgs_500ns!$A:$HH,COLUMN(FO21),FALSE)</f>
        <v>0</v>
      </c>
      <c r="GY21">
        <f>VLOOKUP($A21,DW_avgs_500ns!$A:$HH,COLUMN(FP21),FALSE)</f>
        <v>0</v>
      </c>
      <c r="GZ21">
        <f>VLOOKUP($A21,DW_avgs_500ns!$A:$HH,COLUMN(FQ21),FALSE)</f>
        <v>0</v>
      </c>
      <c r="HA21">
        <f>VLOOKUP($A21,DW_avgs_500ns!$A:$HH,COLUMN(FR21),FALSE)</f>
        <v>1.06E-2</v>
      </c>
      <c r="HB21">
        <f>VLOOKUP($A21,DW_avgs_500ns!$A:$HH,COLUMN(FS21),FALSE)</f>
        <v>0</v>
      </c>
      <c r="HC21">
        <f>VLOOKUP($A21,DW_avgs_500ns!$A:$HH,COLUMN(FT21),FALSE)</f>
        <v>0</v>
      </c>
      <c r="HD21">
        <f>VLOOKUP($A21,DW_avgs_500ns!$A:$HH,COLUMN(FU21),FALSE)</f>
        <v>0</v>
      </c>
      <c r="HE21">
        <f>VLOOKUP($A21,DW_avgs_500ns!$A:$HH,COLUMN(FV21),FALSE)</f>
        <v>0</v>
      </c>
      <c r="HF21">
        <f>VLOOKUP($A21,DW_avgs_500ns!$A:$HH,COLUMN(FW21),FALSE)</f>
        <v>0</v>
      </c>
      <c r="HG21">
        <f>VLOOKUP($A21,DW_avgs_500ns!$A:$HH,COLUMN(FX21),FALSE)</f>
        <v>0</v>
      </c>
      <c r="HH21">
        <f>VLOOKUP($A21,DW_avgs_500ns!$A:$HH,COLUMN(FY21),FALSE)</f>
        <v>0</v>
      </c>
      <c r="HI21">
        <f>VLOOKUP($A21,DW_avgs_500ns!$A:$HH,COLUMN(FZ21),FALSE)</f>
        <v>2.0400000000000001E-2</v>
      </c>
      <c r="HJ21">
        <f>VLOOKUP($A21,DW_avgs_500ns!$A:$HH,COLUMN(GA21),FALSE)</f>
        <v>0</v>
      </c>
      <c r="HK21">
        <f>VLOOKUP($A21,DW_avgs_500ns!$A:$HH,COLUMN(GB21),FALSE)</f>
        <v>0</v>
      </c>
      <c r="HL21">
        <f>VLOOKUP($A21,DW_avgs_500ns!$A:$HH,COLUMN(GC21),FALSE)</f>
        <v>0</v>
      </c>
      <c r="HM21">
        <f>VLOOKUP($A21,DW_avgs_500ns!$A:$HH,COLUMN(GD21),FALSE)</f>
        <v>0</v>
      </c>
      <c r="HN21">
        <f>VLOOKUP($A21,DW_avgs_500ns!$A:$HH,COLUMN(GE21),FALSE)</f>
        <v>0.60640000000000005</v>
      </c>
      <c r="HO21">
        <f>VLOOKUP($A21,DW_avgs_500ns!$A:$HH,COLUMN(GF21),FALSE)</f>
        <v>0.83620000000000005</v>
      </c>
      <c r="HP21">
        <f>VLOOKUP($A21,DW_avgs_500ns!$A:$HH,COLUMN(GG21),FALSE)</f>
        <v>0.2331</v>
      </c>
      <c r="HQ21">
        <f>VLOOKUP($A21,DW_avgs_500ns!$A:$HH,COLUMN(GH21),FALSE)</f>
        <v>0.63</v>
      </c>
      <c r="HR21">
        <f>VLOOKUP($A21,DW_avgs_500ns!$A:$HH,COLUMN(GI21),FALSE)</f>
        <v>0</v>
      </c>
      <c r="HS21">
        <f>VLOOKUP($A21,DW_avgs_500ns!$A:$HH,COLUMN(GJ21),FALSE)</f>
        <v>0</v>
      </c>
      <c r="HT21">
        <f>VLOOKUP($A21,DW_avgs_500ns!$A:$HH,COLUMN(GK21),FALSE)</f>
        <v>0</v>
      </c>
      <c r="HU21">
        <f>VLOOKUP($A21,DW_avgs_500ns!$A:$HH,COLUMN(GL21),FALSE)</f>
        <v>0.1125</v>
      </c>
      <c r="HV21">
        <f>VLOOKUP($A21,DW_avgs_500ns!$A:$HH,COLUMN(GM21),FALSE)</f>
        <v>1.14E-2</v>
      </c>
      <c r="HW21">
        <f>VLOOKUP($A21,DW_avgs_500ns!$A:$HH,COLUMN(GN21),FALSE)</f>
        <v>0.61699999999999999</v>
      </c>
      <c r="HX21">
        <f>VLOOKUP($A21,DW_avgs_500ns!$A:$HH,COLUMN(GO21),FALSE)</f>
        <v>5.0500000000000003E-2</v>
      </c>
      <c r="HY21">
        <f>VLOOKUP($A21,DW_avgs_500ns!$A:$HH,COLUMN(GP21),FALSE)</f>
        <v>0.2306</v>
      </c>
      <c r="HZ21">
        <f>VLOOKUP($A21,DW_avgs_500ns!$A:$HH,COLUMN(GQ21),FALSE)</f>
        <v>0</v>
      </c>
      <c r="IA21">
        <f>VLOOKUP($A21,DW_avgs_500ns!$A:$HH,COLUMN(GR21),FALSE)</f>
        <v>0</v>
      </c>
      <c r="IB21">
        <f>VLOOKUP($A21,DW_avgs_500ns!$A:$HH,COLUMN(GS21),FALSE)</f>
        <v>0</v>
      </c>
      <c r="IC21">
        <f>VLOOKUP($A21,DW_avgs_500ns!$A:$HH,COLUMN(GT21),FALSE)</f>
        <v>1.6299999999999999E-2</v>
      </c>
      <c r="ID21">
        <f>VLOOKUP($A21,DW_avgs_500ns!$A:$HH,COLUMN(GU21),FALSE)</f>
        <v>0.48820000000000002</v>
      </c>
      <c r="IE21">
        <f>VLOOKUP($A21,DW_avgs_500ns!$A:$HH,COLUMN(GV21),FALSE)</f>
        <v>0.13120000000000001</v>
      </c>
      <c r="IF21">
        <f>VLOOKUP($A21,DW_avgs_500ns!$A:$HH,COLUMN(GW21),FALSE)</f>
        <v>0</v>
      </c>
      <c r="IG21">
        <f>VLOOKUP($A21,DW_avgs_500ns!$A:$HH,COLUMN(GX21),FALSE)</f>
        <v>0</v>
      </c>
      <c r="IH21">
        <f>VLOOKUP($A21,DW_avgs_500ns!$A:$HH,COLUMN(GY21),FALSE)</f>
        <v>0</v>
      </c>
      <c r="II21">
        <f>VLOOKUP($A21,DW_avgs_500ns!$A:$HH,COLUMN(GZ21),FALSE)</f>
        <v>0</v>
      </c>
      <c r="IJ21">
        <f>VLOOKUP($A21,DW_avgs_500ns!$A:$HH,COLUMN(HA21),FALSE)</f>
        <v>0</v>
      </c>
      <c r="IK21">
        <f>VLOOKUP($A21,DW_avgs_500ns!$A:$HH,COLUMN(HB21),FALSE)</f>
        <v>0</v>
      </c>
      <c r="IL21">
        <f>VLOOKUP($A21,DW_avgs_500ns!$A:$HH,COLUMN(HC21),FALSE)</f>
        <v>0</v>
      </c>
      <c r="IM21">
        <f>VLOOKUP($A21,DW_avgs_500ns!$A:$HH,COLUMN(HD21),FALSE)</f>
        <v>0</v>
      </c>
      <c r="IN21">
        <f>VLOOKUP($A21,DW_avgs_500ns!$A:$HH,COLUMN(HE21),FALSE)</f>
        <v>0</v>
      </c>
      <c r="IO21">
        <f>VLOOKUP($A21,DW_avgs_500ns!$A:$HH,COLUMN(HF21),FALSE)</f>
        <v>0</v>
      </c>
      <c r="IP21">
        <f>VLOOKUP($A21,DW_avgs_500ns!$A:$HH,COLUMN(HG21),FALSE)</f>
        <v>0</v>
      </c>
      <c r="IQ21">
        <f>VLOOKUP($A21,DW_avgs_500ns!$A:$HH,COLUMN(HH21),FALSE)</f>
        <v>0</v>
      </c>
      <c r="IR21" t="str">
        <f>VLOOKUP(A21,pkt_vol!A:H,COLUMN(C21),FALSE)</f>
        <v>771.4624684111844</v>
      </c>
      <c r="IS21" t="str">
        <f>VLOOKUP($A21,pkt_vol!A:H,COLUMN(D21),FALSE)</f>
        <v>146.4113013615614</v>
      </c>
      <c r="IT21" t="str">
        <f>VLOOKUP($A21,pkt_vol!A:H,COLUMN(G21),FALSE)</f>
        <v>0.49906252547485125</v>
      </c>
      <c r="IU21" t="str">
        <f>VLOOKUP($A21,lig_contacts!$A:$U,COLUMN(B21),FALSE)</f>
        <v>11.844379228825304</v>
      </c>
      <c r="IV21" t="str">
        <f>VLOOKUP($A21,lig_contacts!$A:$U,COLUMN(C21),FALSE)</f>
        <v>1.3909043159025618</v>
      </c>
      <c r="IW21">
        <f>VLOOKUP($A21,lig_contacts!$A:$U,COLUMN(D21),FALSE)</f>
        <v>1</v>
      </c>
      <c r="IX21" t="str">
        <f>VLOOKUP($A21,lig_contacts!$A:$U,COLUMN(E21),FALSE)</f>
        <v>2.009945381918969</v>
      </c>
      <c r="IY21" t="str">
        <f>VLOOKUP($A21,lig_contacts!$A:$U,COLUMN(F21),FALSE)</f>
        <v>0.2220403586684859</v>
      </c>
      <c r="IZ21">
        <f>VLOOKUP($A21,lig_contacts!$A:$U,COLUMN(G21),FALSE)</f>
        <v>0.99951088285644396</v>
      </c>
      <c r="JA21" t="str">
        <f>VLOOKUP($A21,lig_contacts!$A:$U,COLUMN(H21),FALSE)</f>
        <v>2.7333496372381187</v>
      </c>
      <c r="JB21" t="str">
        <f>VLOOKUP($A21,lig_contacts!$A:$U,COLUMN(I21),FALSE)</f>
        <v>0.4847714888285128</v>
      </c>
      <c r="JC21">
        <f>VLOOKUP($A21,lig_contacts!$A:$U,COLUMN(J21),FALSE)</f>
        <v>1</v>
      </c>
      <c r="JD21">
        <f>VLOOKUP($A21,lig_contacts!$A:$U,COLUMN(K21),FALSE)</f>
        <v>2.0298361457569001E-2</v>
      </c>
      <c r="JE21" t="str">
        <f>VLOOKUP($A21,lig_contacts!$A:$U,COLUMN(L21),FALSE)</f>
        <v>0.1410189277356304</v>
      </c>
      <c r="JF21">
        <f>VLOOKUP($A21,lig_contacts!$A:$U,COLUMN(M21),FALSE)</f>
        <v>2.0298361457569001E-2</v>
      </c>
      <c r="JG21">
        <f>VLOOKUP($A21,lig_contacts!$A:$U,COLUMN(N21),FALSE)</f>
        <v>0</v>
      </c>
      <c r="JH21">
        <f>VLOOKUP($A21,lig_contacts!$A:$U,COLUMN(O21),FALSE)</f>
        <v>0</v>
      </c>
      <c r="JI21">
        <f>VLOOKUP($A21,lig_contacts!$A:$U,COLUMN(P21),FALSE)</f>
        <v>0</v>
      </c>
      <c r="JJ21" t="str">
        <f>VLOOKUP($A21,lig_contacts!$A:$U,COLUMN(Q21),FALSE)</f>
        <v>16.607972609439962</v>
      </c>
      <c r="JK21" t="str">
        <f>VLOOKUP($A21,lig_contacts!$A:$U,COLUMN(R21),FALSE)</f>
        <v>1.5040972892884836</v>
      </c>
      <c r="JL21">
        <f>VLOOKUP($A21,lig_contacts!$A:$U,COLUMN(S21),FALSE)</f>
        <v>1</v>
      </c>
      <c r="JM21">
        <f>VLOOKUP($A21,lig_contacts!$A:$U,COLUMN(T21),FALSE)</f>
        <v>0.71192324779143501</v>
      </c>
      <c r="JN21">
        <f>VLOOKUP($A21,lig_contacts!$A:$U,COLUMN(U21),FALSE)</f>
        <v>3.5373242005488602E-2</v>
      </c>
      <c r="JO21" s="7" t="s">
        <v>2993</v>
      </c>
      <c r="JP21" s="7" t="s">
        <v>2994</v>
      </c>
      <c r="JQ21" s="7" t="s">
        <v>2995</v>
      </c>
      <c r="JR21">
        <v>0.60599999999999998</v>
      </c>
    </row>
    <row r="22" spans="1:278" x14ac:dyDescent="0.2">
      <c r="A22" t="s">
        <v>89</v>
      </c>
      <c r="B22" s="4">
        <v>3075</v>
      </c>
      <c r="C22" s="2" t="s">
        <v>10</v>
      </c>
      <c r="D22">
        <f t="shared" si="0"/>
        <v>1</v>
      </c>
      <c r="E22">
        <v>0.66039999999999999</v>
      </c>
      <c r="F22" t="s">
        <v>951</v>
      </c>
      <c r="G22">
        <v>0.30309999999999998</v>
      </c>
      <c r="H22">
        <v>4.6300000000000001E-2</v>
      </c>
      <c r="I22">
        <v>0.36220000000000002</v>
      </c>
      <c r="J22">
        <v>6.6400000000000001E-2</v>
      </c>
      <c r="K22">
        <v>1.3557999999999999</v>
      </c>
      <c r="L22">
        <v>0.13750000000000001</v>
      </c>
      <c r="M22">
        <v>0.53129999999999999</v>
      </c>
      <c r="N22">
        <v>0.1502</v>
      </c>
      <c r="O22">
        <v>9.6016999999999992</v>
      </c>
      <c r="P22">
        <v>1.0388999999999999</v>
      </c>
      <c r="Q22">
        <v>46.53</v>
      </c>
      <c r="R22">
        <v>2.89</v>
      </c>
      <c r="S22">
        <v>50.58</v>
      </c>
      <c r="T22">
        <f>VLOOKUP(A22,R_scores!A:T,3,FALSE)</f>
        <v>-0.21429999999999999</v>
      </c>
      <c r="U22">
        <f>VLOOKUP($A22,R_scores!$A:$T,4,FALSE)</f>
        <v>-5.7500000000000002E-2</v>
      </c>
      <c r="V22">
        <f>VLOOKUP($A22,R_scores!$A:$T,5,FALSE)</f>
        <v>-0.1434</v>
      </c>
      <c r="W22">
        <f>VLOOKUP($A22,R_scores!$A:$T,6,FALSE)</f>
        <v>0.16439999999999999</v>
      </c>
      <c r="X22">
        <f>VLOOKUP($A22,R_scores!$A:$T,7,FALSE)</f>
        <v>7.1199999999999999E-2</v>
      </c>
      <c r="Y22">
        <f>VLOOKUP($A22,R_scores!$A:$T,8,FALSE)</f>
        <v>0.11269999999999999</v>
      </c>
      <c r="Z22">
        <f>VLOOKUP($A22,R_scores!$A:$T,9,FALSE)</f>
        <v>0.21560000000000001</v>
      </c>
      <c r="AA22">
        <f>VLOOKUP($A22,R_scores!$A:$T,10,FALSE)</f>
        <v>-0.1105</v>
      </c>
      <c r="AB22">
        <f>VLOOKUP($A22,R_scores!$A:$T,11,FALSE)</f>
        <v>-1.06E-2</v>
      </c>
      <c r="AC22">
        <f>VLOOKUP($A22,R_scores!$A:$T,12,FALSE)</f>
        <v>-6.5500000000000003E-2</v>
      </c>
      <c r="AD22">
        <f>VLOOKUP($A22,R_scores!$A:$T,13,FALSE)</f>
        <v>-4.9500000000000002E-2</v>
      </c>
      <c r="AE22">
        <f>VLOOKUP($A22,R_scores!$A:$T,14,FALSE)</f>
        <v>9.4399999999999998E-2</v>
      </c>
      <c r="AF22">
        <f>VLOOKUP($A22,R_scores!$A:$T,15,FALSE)</f>
        <v>6.4100000000000004E-2</v>
      </c>
      <c r="AG22">
        <f>VLOOKUP($A22,R_scores!$A:$T,16,FALSE)</f>
        <v>-7.5899999999999995E-2</v>
      </c>
      <c r="AH22">
        <f>VLOOKUP($A22,R_scores!$A:$T,17,FALSE)</f>
        <v>0.25419999999999998</v>
      </c>
      <c r="AI22">
        <f>VLOOKUP($A22,R_scores!$A:$T,18,FALSE)</f>
        <v>0.43709999999999999</v>
      </c>
      <c r="AJ22">
        <f>VLOOKUP($A22,R_scores!$A:$T,19,FALSE)</f>
        <v>-4.4999999999999997E-3</v>
      </c>
      <c r="AK22">
        <f>VLOOKUP($A22,R_scores!$A:$T,20,FALSE)</f>
        <v>0.23250000000000001</v>
      </c>
      <c r="AL22">
        <f>VLOOKUP($A22,DW_avgs_500ns!$A:$HH,COLUMN(C22),FALSE)</f>
        <v>0</v>
      </c>
      <c r="AM22">
        <f>VLOOKUP($A22,DW_avgs_500ns!$A:$HH,COLUMN(D22),FALSE)</f>
        <v>0</v>
      </c>
      <c r="AN22">
        <f>VLOOKUP($A22,DW_avgs_500ns!$A:$HH,COLUMN(E22),FALSE)</f>
        <v>0</v>
      </c>
      <c r="AO22">
        <f>VLOOKUP($A22,DW_avgs_500ns!$A:$HH,COLUMN(F22),FALSE)</f>
        <v>0</v>
      </c>
      <c r="AP22">
        <f>VLOOKUP($A22,DW_avgs_500ns!$A:$HH,COLUMN(G22),FALSE)</f>
        <v>0</v>
      </c>
      <c r="AQ22">
        <f>VLOOKUP($A22,DW_avgs_500ns!$A:$HH,COLUMN(H22),FALSE)</f>
        <v>0</v>
      </c>
      <c r="AR22">
        <f>VLOOKUP($A22,DW_avgs_500ns!$A:$HH,COLUMN(I22),FALSE)</f>
        <v>0</v>
      </c>
      <c r="AS22">
        <f>VLOOKUP($A22,DW_avgs_500ns!$A:$HH,COLUMN(J22),FALSE)</f>
        <v>0</v>
      </c>
      <c r="AT22">
        <f>VLOOKUP($A22,DW_avgs_500ns!$A:$HH,COLUMN(K22),FALSE)</f>
        <v>0</v>
      </c>
      <c r="AU22">
        <f>VLOOKUP($A22,DW_avgs_500ns!$A:$HH,COLUMN(L22),FALSE)</f>
        <v>0</v>
      </c>
      <c r="AV22">
        <f>VLOOKUP($A22,DW_avgs_500ns!$A:$HH,COLUMN(M22),FALSE)</f>
        <v>0</v>
      </c>
      <c r="AW22">
        <f>VLOOKUP($A22,DW_avgs_500ns!$A:$HH,COLUMN(N22),FALSE)</f>
        <v>0</v>
      </c>
      <c r="AX22">
        <f>VLOOKUP($A22,DW_avgs_500ns!$A:$HH,COLUMN(O22),FALSE)</f>
        <v>0</v>
      </c>
      <c r="AY22">
        <f>VLOOKUP($A22,DW_avgs_500ns!$A:$HH,COLUMN(P22),FALSE)</f>
        <v>0</v>
      </c>
      <c r="AZ22">
        <f>VLOOKUP($A22,DW_avgs_500ns!$A:$HH,COLUMN(Q22),FALSE)</f>
        <v>0</v>
      </c>
      <c r="BA22">
        <f>VLOOKUP($A22,DW_avgs_500ns!$A:$HH,COLUMN(R22),FALSE)</f>
        <v>1.2200000000000001E-2</v>
      </c>
      <c r="BB22">
        <f>VLOOKUP($A22,DW_avgs_500ns!$A:$HH,COLUMN(S22),FALSE)</f>
        <v>0</v>
      </c>
      <c r="BC22">
        <f>VLOOKUP($A22,DW_avgs_500ns!$A:$HH,COLUMN(T22),FALSE)</f>
        <v>0</v>
      </c>
      <c r="BD22">
        <f>VLOOKUP($A22,DW_avgs_500ns!$A:$HH,COLUMN(U22),FALSE)</f>
        <v>0</v>
      </c>
      <c r="BE22">
        <f>VLOOKUP($A22,DW_avgs_500ns!$A:$HH,COLUMN(V22),FALSE)</f>
        <v>8.0000000000000004E-4</v>
      </c>
      <c r="BF22">
        <f>VLOOKUP($A22,DW_avgs_500ns!$A:$HH,COLUMN(W22),FALSE)</f>
        <v>8.0000000000000004E-4</v>
      </c>
      <c r="BG22">
        <f>VLOOKUP($A22,DW_avgs_500ns!$A:$HH,COLUMN(X22),FALSE)</f>
        <v>0.16139999999999999</v>
      </c>
      <c r="BH22">
        <f>VLOOKUP($A22,DW_avgs_500ns!$A:$HH,COLUMN(Y22),FALSE)</f>
        <v>0</v>
      </c>
      <c r="BI22">
        <f>VLOOKUP($A22,DW_avgs_500ns!$A:$HH,COLUMN(Z22),FALSE)</f>
        <v>0</v>
      </c>
      <c r="BJ22">
        <f>VLOOKUP($A22,DW_avgs_500ns!$A:$HH,COLUMN(AA22),FALSE)</f>
        <v>0</v>
      </c>
      <c r="BK22">
        <f>VLOOKUP($A22,DW_avgs_500ns!$A:$HH,COLUMN(AB22),FALSE)</f>
        <v>0</v>
      </c>
      <c r="BL22">
        <f>VLOOKUP($A22,DW_avgs_500ns!$A:$HH,COLUMN(AC22),FALSE)</f>
        <v>1.3899999999999999E-2</v>
      </c>
      <c r="BM22">
        <f>VLOOKUP($A22,DW_avgs_500ns!$A:$HH,COLUMN(AD22),FALSE)</f>
        <v>0.3725</v>
      </c>
      <c r="BN22">
        <f>VLOOKUP($A22,DW_avgs_500ns!$A:$HH,COLUMN(AE22),FALSE)</f>
        <v>0</v>
      </c>
      <c r="BO22">
        <f>VLOOKUP($A22,DW_avgs_500ns!$A:$HH,COLUMN(AF22),FALSE)</f>
        <v>8.9999999999999993E-3</v>
      </c>
      <c r="BP22">
        <f>VLOOKUP($A22,DW_avgs_500ns!$A:$HH,COLUMN(AG22),FALSE)</f>
        <v>0</v>
      </c>
      <c r="BQ22">
        <f>VLOOKUP($A22,DW_avgs_500ns!$A:$HH,COLUMN(AH22),FALSE)</f>
        <v>0</v>
      </c>
      <c r="BR22">
        <f>VLOOKUP($A22,DW_avgs_500ns!$A:$HH,COLUMN(AI22),FALSE)</f>
        <v>0.24779999999999999</v>
      </c>
      <c r="BS22">
        <f>VLOOKUP($A22,DW_avgs_500ns!$A:$HH,COLUMN(AJ22),FALSE)</f>
        <v>0.5998</v>
      </c>
      <c r="BT22">
        <f>VLOOKUP($A22,DW_avgs_500ns!$A:$HH,COLUMN(AK22),FALSE)</f>
        <v>9.6199999999999994E-2</v>
      </c>
      <c r="BU22">
        <f>VLOOKUP($A22,DW_avgs_500ns!$A:$HH,COLUMN(AL22),FALSE)</f>
        <v>0.2828</v>
      </c>
      <c r="BV22">
        <f>VLOOKUP($A22,DW_avgs_500ns!$A:$HH,COLUMN(AM22),FALSE)</f>
        <v>0</v>
      </c>
      <c r="BW22">
        <f>VLOOKUP($A22,DW_avgs_500ns!$A:$HH,COLUMN(AN22),FALSE)</f>
        <v>1.6000000000000001E-3</v>
      </c>
      <c r="BX22">
        <f>VLOOKUP($A22,DW_avgs_500ns!$A:$HH,COLUMN(AO22),FALSE)</f>
        <v>0.81169999999999998</v>
      </c>
      <c r="BY22">
        <f>VLOOKUP($A22,DW_avgs_500ns!$A:$HH,COLUMN(AP22),FALSE)</f>
        <v>0.1956</v>
      </c>
      <c r="BZ22">
        <f>VLOOKUP($A22,DW_avgs_500ns!$A:$HH,COLUMN(AQ22),FALSE)</f>
        <v>0.18260000000000001</v>
      </c>
      <c r="CA22">
        <f>VLOOKUP($A22,DW_avgs_500ns!$A:$HH,COLUMN(AR22),FALSE)</f>
        <v>0.47839999999999999</v>
      </c>
      <c r="CB22">
        <f>VLOOKUP($A22,DW_avgs_500ns!$A:$HH,COLUMN(AS22),FALSE)</f>
        <v>0</v>
      </c>
      <c r="CC22">
        <f>VLOOKUP($A22,DW_avgs_500ns!$A:$HH,COLUMN(AT22),FALSE)</f>
        <v>0</v>
      </c>
      <c r="CD22">
        <f>VLOOKUP($A22,DW_avgs_500ns!$A:$HH,COLUMN(AU22),FALSE)</f>
        <v>0</v>
      </c>
      <c r="CE22">
        <f>VLOOKUP($A22,DW_avgs_500ns!$A:$HH,COLUMN(AV22),FALSE)</f>
        <v>0</v>
      </c>
      <c r="CF22">
        <f>VLOOKUP($A22,DW_avgs_500ns!$A:$HH,COLUMN(AW22),FALSE)</f>
        <v>0</v>
      </c>
      <c r="CG22">
        <f>VLOOKUP($A22,DW_avgs_500ns!$A:$HH,COLUMN(AX22),FALSE)</f>
        <v>0</v>
      </c>
      <c r="CH22">
        <f>VLOOKUP($A22,DW_avgs_500ns!$A:$HH,COLUMN(AY22),FALSE)</f>
        <v>0</v>
      </c>
      <c r="CI22">
        <f>VLOOKUP($A22,DW_avgs_500ns!$A:$HH,COLUMN(AZ22),FALSE)</f>
        <v>0</v>
      </c>
      <c r="CJ22">
        <f>VLOOKUP($A22,DW_avgs_500ns!$A:$HH,COLUMN(BA22),FALSE)</f>
        <v>0</v>
      </c>
      <c r="CK22">
        <f>VLOOKUP($A22,DW_avgs_500ns!$A:$HH,COLUMN(BB22),FALSE)</f>
        <v>0</v>
      </c>
      <c r="CL22">
        <f>VLOOKUP($A22,DW_avgs_500ns!$A:$HH,COLUMN(BC22),FALSE)</f>
        <v>0</v>
      </c>
      <c r="CM22">
        <f>VLOOKUP($A22,DW_avgs_500ns!$A:$HH,COLUMN(BD22),FALSE)</f>
        <v>0</v>
      </c>
      <c r="CN22">
        <f>VLOOKUP($A22,DW_avgs_500ns!$A:$HH,COLUMN(BE22),FALSE)</f>
        <v>0</v>
      </c>
      <c r="CO22">
        <f>VLOOKUP($A22,DW_avgs_500ns!$A:$HH,COLUMN(BF22),FALSE)</f>
        <v>0</v>
      </c>
      <c r="CP22">
        <f>VLOOKUP($A22,DW_avgs_500ns!$A:$HH,COLUMN(BG22),FALSE)</f>
        <v>0</v>
      </c>
      <c r="CQ22">
        <f>VLOOKUP($A22,DW_avgs_500ns!$A:$HH,COLUMN(BH22),FALSE)</f>
        <v>0</v>
      </c>
      <c r="CR22">
        <f>VLOOKUP($A22,DW_avgs_500ns!$A:$HH,COLUMN(BI22),FALSE)</f>
        <v>0</v>
      </c>
      <c r="CS22">
        <f>VLOOKUP($A22,DW_avgs_500ns!$A:$HH,COLUMN(BJ22),FALSE)</f>
        <v>0</v>
      </c>
      <c r="CT22">
        <f>VLOOKUP($A22,DW_avgs_500ns!$A:$HH,COLUMN(BK22),FALSE)</f>
        <v>0.4425</v>
      </c>
      <c r="CU22">
        <f>VLOOKUP($A22,DW_avgs_500ns!$A:$HH,COLUMN(BL22),FALSE)</f>
        <v>0.79049999999999998</v>
      </c>
      <c r="CV22">
        <f>VLOOKUP($A22,DW_avgs_500ns!$A:$HH,COLUMN(BM22),FALSE)</f>
        <v>0</v>
      </c>
      <c r="CW22">
        <f>VLOOKUP($A22,DW_avgs_500ns!$A:$HH,COLUMN(BN22),FALSE)</f>
        <v>0</v>
      </c>
      <c r="CX22">
        <f>VLOOKUP($A22,DW_avgs_500ns!$A:$HH,COLUMN(BO22),FALSE)</f>
        <v>3.9100000000000003E-2</v>
      </c>
      <c r="CY22">
        <f>VLOOKUP($A22,DW_avgs_500ns!$A:$HH,COLUMN(BP22),FALSE)</f>
        <v>0.72450000000000003</v>
      </c>
      <c r="CZ22">
        <f>VLOOKUP($A22,DW_avgs_500ns!$A:$HH,COLUMN(BQ22),FALSE)</f>
        <v>0</v>
      </c>
      <c r="DA22">
        <f>VLOOKUP($A22,DW_avgs_500ns!$A:$HH,COLUMN(BR22),FALSE)</f>
        <v>0</v>
      </c>
      <c r="DB22">
        <f>VLOOKUP($A22,DW_avgs_500ns!$A:$HH,COLUMN(BS22),FALSE)</f>
        <v>0.40179999999999999</v>
      </c>
      <c r="DC22">
        <f>VLOOKUP($A22,DW_avgs_500ns!$A:$HH,COLUMN(BT22),FALSE)</f>
        <v>9.7999999999999997E-3</v>
      </c>
      <c r="DD22">
        <f>VLOOKUP($A22,DW_avgs_500ns!$A:$HH,COLUMN(BU22),FALSE)</f>
        <v>0</v>
      </c>
      <c r="DE22">
        <f>VLOOKUP($A22,DW_avgs_500ns!$A:$HH,COLUMN(BV22),FALSE)</f>
        <v>5.7000000000000002E-3</v>
      </c>
      <c r="DF22">
        <f>VLOOKUP($A22,DW_avgs_500ns!$A:$HH,COLUMN(BW22),FALSE)</f>
        <v>0</v>
      </c>
      <c r="DG22">
        <f>VLOOKUP($A22,DW_avgs_500ns!$A:$HH,COLUMN(BX22),FALSE)</f>
        <v>0</v>
      </c>
      <c r="DH22">
        <f>VLOOKUP($A22,DW_avgs_500ns!$A:$HH,COLUMN(BY22),FALSE)</f>
        <v>0</v>
      </c>
      <c r="DI22">
        <f>VLOOKUP($A22,DW_avgs_500ns!$A:$HH,COLUMN(BZ22),FALSE)</f>
        <v>0</v>
      </c>
      <c r="DJ22">
        <f>VLOOKUP($A22,DW_avgs_500ns!$A:$HH,COLUMN(CA22),FALSE)</f>
        <v>0.3211</v>
      </c>
      <c r="DK22">
        <f>VLOOKUP($A22,DW_avgs_500ns!$A:$HH,COLUMN(CB22),FALSE)</f>
        <v>0.1263</v>
      </c>
      <c r="DL22">
        <f>VLOOKUP($A22,DW_avgs_500ns!$A:$HH,COLUMN(CC22),FALSE)</f>
        <v>0.7278</v>
      </c>
      <c r="DM22">
        <f>VLOOKUP($A22,DW_avgs_500ns!$A:$HH,COLUMN(CD22),FALSE)</f>
        <v>0.55420000000000003</v>
      </c>
      <c r="DN22">
        <f>VLOOKUP($A22,DW_avgs_500ns!$A:$HH,COLUMN(CE22),FALSE)</f>
        <v>0.60309999999999997</v>
      </c>
      <c r="DO22">
        <f>VLOOKUP($A22,DW_avgs_500ns!$A:$HH,COLUMN(CF22),FALSE)</f>
        <v>0.30730000000000002</v>
      </c>
      <c r="DP22">
        <f>VLOOKUP($A22,DW_avgs_500ns!$A:$HH,COLUMN(CG22),FALSE)</f>
        <v>0</v>
      </c>
      <c r="DQ22">
        <f>VLOOKUP($A22,DW_avgs_500ns!$A:$HH,COLUMN(CH22),FALSE)</f>
        <v>0</v>
      </c>
      <c r="DR22">
        <f>VLOOKUP($A22,DW_avgs_500ns!$A:$HH,COLUMN(CI22),FALSE)</f>
        <v>0</v>
      </c>
      <c r="DS22">
        <f>VLOOKUP($A22,DW_avgs_500ns!$A:$HH,COLUMN(CJ22),FALSE)</f>
        <v>0</v>
      </c>
      <c r="DT22">
        <f>VLOOKUP($A22,DW_avgs_500ns!$A:$HH,COLUMN(CK22),FALSE)</f>
        <v>0.30559999999999998</v>
      </c>
      <c r="DU22">
        <f>VLOOKUP($A22,DW_avgs_500ns!$A:$HH,COLUMN(CL22),FALSE)</f>
        <v>0.4955</v>
      </c>
      <c r="DV22">
        <f>VLOOKUP($A22,DW_avgs_500ns!$A:$HH,COLUMN(CM22),FALSE)</f>
        <v>0</v>
      </c>
      <c r="DW22">
        <f>VLOOKUP($A22,DW_avgs_500ns!$A:$HH,COLUMN(CN22),FALSE)</f>
        <v>0</v>
      </c>
      <c r="DX22">
        <f>VLOOKUP($A22,DW_avgs_500ns!$A:$HH,COLUMN(CO22),FALSE)</f>
        <v>0.23469999999999999</v>
      </c>
      <c r="DY22">
        <f>VLOOKUP($A22,DW_avgs_500ns!$A:$HH,COLUMN(CP22),FALSE)</f>
        <v>0.60309999999999997</v>
      </c>
      <c r="DZ22">
        <f>VLOOKUP($A22,DW_avgs_500ns!$A:$HH,COLUMN(CQ22),FALSE)</f>
        <v>0</v>
      </c>
      <c r="EA22">
        <f>VLOOKUP($A22,DW_avgs_500ns!$A:$HH,COLUMN(CR22),FALSE)</f>
        <v>0</v>
      </c>
      <c r="EB22">
        <f>VLOOKUP($A22,DW_avgs_500ns!$A:$HH,COLUMN(CS22),FALSE)</f>
        <v>0</v>
      </c>
      <c r="EC22">
        <f>VLOOKUP($A22,DW_avgs_500ns!$A:$HH,COLUMN(CT22),FALSE)</f>
        <v>8.0000000000000004E-4</v>
      </c>
      <c r="ED22">
        <f>VLOOKUP($A22,DW_avgs_500ns!$A:$HH,COLUMN(CU22),FALSE)</f>
        <v>0</v>
      </c>
      <c r="EE22">
        <f>VLOOKUP($A22,DW_avgs_500ns!$A:$HH,COLUMN(CV22),FALSE)</f>
        <v>0</v>
      </c>
      <c r="EF22">
        <f>VLOOKUP($A22,DW_avgs_500ns!$A:$HH,COLUMN(CW22),FALSE)</f>
        <v>0</v>
      </c>
      <c r="EG22">
        <f>VLOOKUP($A22,DW_avgs_500ns!$A:$HH,COLUMN(CX22),FALSE)</f>
        <v>0</v>
      </c>
      <c r="EH22">
        <f>VLOOKUP($A22,DW_avgs_500ns!$A:$HH,COLUMN(CY22),FALSE)</f>
        <v>0</v>
      </c>
      <c r="EI22">
        <f>VLOOKUP($A22,DW_avgs_500ns!$A:$HH,COLUMN(CZ22),FALSE)</f>
        <v>0</v>
      </c>
      <c r="EJ22">
        <f>VLOOKUP($A22,DW_avgs_500ns!$A:$HH,COLUMN(DA22),FALSE)</f>
        <v>0</v>
      </c>
      <c r="EK22">
        <f>VLOOKUP($A22,DW_avgs_500ns!$A:$HH,COLUMN(DB22),FALSE)</f>
        <v>6.93E-2</v>
      </c>
      <c r="EL22">
        <f>VLOOKUP($A22,DW_avgs_500ns!$A:$HH,COLUMN(DC22),FALSE)</f>
        <v>0</v>
      </c>
      <c r="EM22">
        <f>VLOOKUP($A22,DW_avgs_500ns!$A:$HH,COLUMN(DD22),FALSE)</f>
        <v>7.7399999999999997E-2</v>
      </c>
      <c r="EN22">
        <f>VLOOKUP($A22,DW_avgs_500ns!$A:$HH,COLUMN(DE22),FALSE)</f>
        <v>0</v>
      </c>
      <c r="EO22">
        <f>VLOOKUP($A22,DW_avgs_500ns!$A:$HH,COLUMN(DF22),FALSE)</f>
        <v>4.5600000000000002E-2</v>
      </c>
      <c r="EP22">
        <f>VLOOKUP($A22,DW_avgs_500ns!$A:$HH,COLUMN(DG22),FALSE)</f>
        <v>8.0999999999999996E-3</v>
      </c>
      <c r="EQ22">
        <f>VLOOKUP($A22,DW_avgs_500ns!$A:$HH,COLUMN(DH22),FALSE)</f>
        <v>0.18909999999999999</v>
      </c>
      <c r="ER22">
        <f>VLOOKUP($A22,DW_avgs_500ns!$A:$HH,COLUMN(DI22),FALSE)</f>
        <v>0</v>
      </c>
      <c r="ES22">
        <f>VLOOKUP($A22,DW_avgs_500ns!$A:$HH,COLUMN(DJ22),FALSE)</f>
        <v>0</v>
      </c>
      <c r="ET22">
        <f>VLOOKUP($A22,DW_avgs_500ns!$A:$HH,COLUMN(DK22),FALSE)</f>
        <v>4.1000000000000003E-3</v>
      </c>
      <c r="EU22">
        <f>VLOOKUP($A22,DW_avgs_500ns!$A:$HH,COLUMN(DL22),FALSE)</f>
        <v>9.0499999999999997E-2</v>
      </c>
      <c r="EV22">
        <f>VLOOKUP($A22,DW_avgs_500ns!$A:$HH,COLUMN(DM22),FALSE)</f>
        <v>0</v>
      </c>
      <c r="EW22">
        <f>VLOOKUP($A22,DW_avgs_500ns!$A:$HH,COLUMN(DN22),FALSE)</f>
        <v>0</v>
      </c>
      <c r="EX22">
        <f>VLOOKUP($A22,DW_avgs_500ns!$A:$HH,COLUMN(DO22),FALSE)</f>
        <v>0</v>
      </c>
      <c r="EY22">
        <f>VLOOKUP($A22,DW_avgs_500ns!$A:$HH,COLUMN(DP22),FALSE)</f>
        <v>0</v>
      </c>
      <c r="EZ22">
        <f>VLOOKUP($A22,DW_avgs_500ns!$A:$HH,COLUMN(DQ22),FALSE)</f>
        <v>0</v>
      </c>
      <c r="FA22">
        <f>VLOOKUP($A22,DW_avgs_500ns!$A:$HH,COLUMN(DR22),FALSE)</f>
        <v>0</v>
      </c>
      <c r="FB22">
        <f>VLOOKUP($A22,DW_avgs_500ns!$A:$HH,COLUMN(DS22),FALSE)</f>
        <v>1.6000000000000001E-3</v>
      </c>
      <c r="FC22">
        <f>VLOOKUP($A22,DW_avgs_500ns!$A:$HH,COLUMN(DT22),FALSE)</f>
        <v>5.7000000000000002E-3</v>
      </c>
      <c r="FD22">
        <f>VLOOKUP($A22,DW_avgs_500ns!$A:$HH,COLUMN(DU22),FALSE)</f>
        <v>0.3513</v>
      </c>
      <c r="FE22">
        <f>VLOOKUP($A22,DW_avgs_500ns!$A:$HH,COLUMN(DV22),FALSE)</f>
        <v>0.43359999999999999</v>
      </c>
      <c r="FF22">
        <f>VLOOKUP($A22,DW_avgs_500ns!$A:$HH,COLUMN(DW22),FALSE)</f>
        <v>0.52890000000000004</v>
      </c>
      <c r="FG22">
        <f>VLOOKUP($A22,DW_avgs_500ns!$A:$HH,COLUMN(DX22),FALSE)</f>
        <v>0.58109999999999995</v>
      </c>
      <c r="FH22">
        <f>VLOOKUP($A22,DW_avgs_500ns!$A:$HH,COLUMN(DY22),FALSE)</f>
        <v>0.61609999999999998</v>
      </c>
      <c r="FI22">
        <f>VLOOKUP($A22,DW_avgs_500ns!$A:$HH,COLUMN(DZ22),FALSE)</f>
        <v>0.4385</v>
      </c>
      <c r="FJ22">
        <f>VLOOKUP($A22,DW_avgs_500ns!$A:$HH,COLUMN(EA22),FALSE)</f>
        <v>0</v>
      </c>
      <c r="FK22">
        <f>VLOOKUP($A22,DW_avgs_500ns!$A:$HH,COLUMN(EB22),FALSE)</f>
        <v>0</v>
      </c>
      <c r="FL22">
        <f>VLOOKUP($A22,DW_avgs_500ns!$A:$HH,COLUMN(EC22),FALSE)</f>
        <v>0</v>
      </c>
      <c r="FM22">
        <f>VLOOKUP($A22,DW_avgs_500ns!$A:$HH,COLUMN(ED22),FALSE)</f>
        <v>0</v>
      </c>
      <c r="FN22">
        <f>VLOOKUP($A22,DW_avgs_500ns!$A:$HH,COLUMN(EE22),FALSE)</f>
        <v>0.25919999999999999</v>
      </c>
      <c r="FO22">
        <f>VLOOKUP($A22,DW_avgs_500ns!$A:$HH,COLUMN(EF22),FALSE)</f>
        <v>2.53E-2</v>
      </c>
      <c r="FP22">
        <f>VLOOKUP($A22,DW_avgs_500ns!$A:$HH,COLUMN(EG22),FALSE)</f>
        <v>0</v>
      </c>
      <c r="FQ22">
        <f>VLOOKUP($A22,DW_avgs_500ns!$A:$HH,COLUMN(EH22),FALSE)</f>
        <v>0</v>
      </c>
      <c r="FR22">
        <f>VLOOKUP($A22,DW_avgs_500ns!$A:$HH,COLUMN(EI22),FALSE)</f>
        <v>0.46700000000000003</v>
      </c>
      <c r="FS22">
        <f>VLOOKUP($A22,DW_avgs_500ns!$A:$HH,COLUMN(EJ22),FALSE)</f>
        <v>0.55089999999999995</v>
      </c>
      <c r="FT22">
        <f>VLOOKUP($A22,DW_avgs_500ns!$A:$HH,COLUMN(EK22),FALSE)</f>
        <v>0</v>
      </c>
      <c r="FU22">
        <f>VLOOKUP($A22,DW_avgs_500ns!$A:$HH,COLUMN(EL22),FALSE)</f>
        <v>0.18909999999999999</v>
      </c>
      <c r="FV22">
        <f>VLOOKUP($A22,DW_avgs_500ns!$A:$HH,COLUMN(EM22),FALSE)</f>
        <v>6.5199999999999994E-2</v>
      </c>
      <c r="FW22">
        <f>VLOOKUP($A22,DW_avgs_500ns!$A:$HH,COLUMN(EN22),FALSE)</f>
        <v>0.49230000000000002</v>
      </c>
      <c r="FX22">
        <f>VLOOKUP($A22,DW_avgs_500ns!$A:$HH,COLUMN(EO22),FALSE)</f>
        <v>0</v>
      </c>
      <c r="FY22">
        <f>VLOOKUP($A22,DW_avgs_500ns!$A:$HH,COLUMN(EP22),FALSE)</f>
        <v>0</v>
      </c>
      <c r="FZ22">
        <f>VLOOKUP($A22,DW_avgs_500ns!$A:$HH,COLUMN(EQ22),FALSE)</f>
        <v>0</v>
      </c>
      <c r="GA22">
        <f>VLOOKUP($A22,DW_avgs_500ns!$A:$HH,COLUMN(ER22),FALSE)</f>
        <v>0</v>
      </c>
      <c r="GB22">
        <f>VLOOKUP($A22,DW_avgs_500ns!$A:$HH,COLUMN(ES22),FALSE)</f>
        <v>0</v>
      </c>
      <c r="GC22">
        <f>VLOOKUP($A22,DW_avgs_500ns!$A:$HH,COLUMN(ET22),FALSE)</f>
        <v>0</v>
      </c>
      <c r="GD22">
        <f>VLOOKUP($A22,DW_avgs_500ns!$A:$HH,COLUMN(EU22),FALSE)</f>
        <v>0</v>
      </c>
      <c r="GE22">
        <f>VLOOKUP($A22,DW_avgs_500ns!$A:$HH,COLUMN(EV22),FALSE)</f>
        <v>0</v>
      </c>
      <c r="GF22">
        <f>VLOOKUP($A22,DW_avgs_500ns!$A:$HH,COLUMN(EW22),FALSE)</f>
        <v>0.61209999999999998</v>
      </c>
      <c r="GG22">
        <f>VLOOKUP($A22,DW_avgs_500ns!$A:$HH,COLUMN(EX22),FALSE)</f>
        <v>0.81420000000000003</v>
      </c>
      <c r="GH22">
        <f>VLOOKUP($A22,DW_avgs_500ns!$A:$HH,COLUMN(EY22),FALSE)</f>
        <v>8.0000000000000004E-4</v>
      </c>
      <c r="GI22">
        <f>VLOOKUP($A22,DW_avgs_500ns!$A:$HH,COLUMN(EZ22),FALSE)</f>
        <v>1.8700000000000001E-2</v>
      </c>
      <c r="GJ22">
        <f>VLOOKUP($A22,DW_avgs_500ns!$A:$HH,COLUMN(FA22),FALSE)</f>
        <v>8.0999999999999996E-3</v>
      </c>
      <c r="GK22">
        <f>VLOOKUP($A22,DW_avgs_500ns!$A:$HH,COLUMN(FB22),FALSE)</f>
        <v>6.4999999999999997E-3</v>
      </c>
      <c r="GL22">
        <f>VLOOKUP($A22,DW_avgs_500ns!$A:$HH,COLUMN(FC22),FALSE)</f>
        <v>0</v>
      </c>
      <c r="GM22">
        <f>VLOOKUP($A22,DW_avgs_500ns!$A:$HH,COLUMN(FD22),FALSE)</f>
        <v>0</v>
      </c>
      <c r="GN22">
        <f>VLOOKUP($A22,DW_avgs_500ns!$A:$HH,COLUMN(FE22),FALSE)</f>
        <v>0</v>
      </c>
      <c r="GO22">
        <f>VLOOKUP($A22,DW_avgs_500ns!$A:$HH,COLUMN(FF22),FALSE)</f>
        <v>0</v>
      </c>
      <c r="GP22">
        <f>VLOOKUP($A22,DW_avgs_500ns!$A:$HH,COLUMN(FG22),FALSE)</f>
        <v>0</v>
      </c>
      <c r="GQ22">
        <f>VLOOKUP($A22,DW_avgs_500ns!$A:$HH,COLUMN(FH22),FALSE)</f>
        <v>0</v>
      </c>
      <c r="GR22">
        <f>VLOOKUP($A22,DW_avgs_500ns!$A:$HH,COLUMN(FI22),FALSE)</f>
        <v>0</v>
      </c>
      <c r="GS22">
        <f>VLOOKUP($A22,DW_avgs_500ns!$A:$HH,COLUMN(FJ22),FALSE)</f>
        <v>2.3999999999999998E-3</v>
      </c>
      <c r="GT22">
        <f>VLOOKUP($A22,DW_avgs_500ns!$A:$HH,COLUMN(FK22),FALSE)</f>
        <v>0</v>
      </c>
      <c r="GU22">
        <f>VLOOKUP($A22,DW_avgs_500ns!$A:$HH,COLUMN(FL22),FALSE)</f>
        <v>1.06E-2</v>
      </c>
      <c r="GV22">
        <f>VLOOKUP($A22,DW_avgs_500ns!$A:$HH,COLUMN(FM22),FALSE)</f>
        <v>0</v>
      </c>
      <c r="GW22">
        <f>VLOOKUP($A22,DW_avgs_500ns!$A:$HH,COLUMN(FN22),FALSE)</f>
        <v>0</v>
      </c>
      <c r="GX22">
        <f>VLOOKUP($A22,DW_avgs_500ns!$A:$HH,COLUMN(FO22),FALSE)</f>
        <v>0</v>
      </c>
      <c r="GY22">
        <f>VLOOKUP($A22,DW_avgs_500ns!$A:$HH,COLUMN(FP22),FALSE)</f>
        <v>0</v>
      </c>
      <c r="GZ22">
        <f>VLOOKUP($A22,DW_avgs_500ns!$A:$HH,COLUMN(FQ22),FALSE)</f>
        <v>0</v>
      </c>
      <c r="HA22">
        <f>VLOOKUP($A22,DW_avgs_500ns!$A:$HH,COLUMN(FR22),FALSE)</f>
        <v>4.1000000000000003E-3</v>
      </c>
      <c r="HB22">
        <f>VLOOKUP($A22,DW_avgs_500ns!$A:$HH,COLUMN(FS22),FALSE)</f>
        <v>0</v>
      </c>
      <c r="HC22">
        <f>VLOOKUP($A22,DW_avgs_500ns!$A:$HH,COLUMN(FT22),FALSE)</f>
        <v>0</v>
      </c>
      <c r="HD22">
        <f>VLOOKUP($A22,DW_avgs_500ns!$A:$HH,COLUMN(FU22),FALSE)</f>
        <v>0</v>
      </c>
      <c r="HE22">
        <f>VLOOKUP($A22,DW_avgs_500ns!$A:$HH,COLUMN(FV22),FALSE)</f>
        <v>0</v>
      </c>
      <c r="HF22">
        <f>VLOOKUP($A22,DW_avgs_500ns!$A:$HH,COLUMN(FW22),FALSE)</f>
        <v>0</v>
      </c>
      <c r="HG22">
        <f>VLOOKUP($A22,DW_avgs_500ns!$A:$HH,COLUMN(FX22),FALSE)</f>
        <v>8.0000000000000004E-4</v>
      </c>
      <c r="HH22">
        <f>VLOOKUP($A22,DW_avgs_500ns!$A:$HH,COLUMN(FY22),FALSE)</f>
        <v>1.9599999999999999E-2</v>
      </c>
      <c r="HI22">
        <f>VLOOKUP($A22,DW_avgs_500ns!$A:$HH,COLUMN(FZ22),FALSE)</f>
        <v>0.14510000000000001</v>
      </c>
      <c r="HJ22">
        <f>VLOOKUP($A22,DW_avgs_500ns!$A:$HH,COLUMN(GA22),FALSE)</f>
        <v>0</v>
      </c>
      <c r="HK22">
        <f>VLOOKUP($A22,DW_avgs_500ns!$A:$HH,COLUMN(GB22),FALSE)</f>
        <v>2.3999999999999998E-3</v>
      </c>
      <c r="HL22">
        <f>VLOOKUP($A22,DW_avgs_500ns!$A:$HH,COLUMN(GC22),FALSE)</f>
        <v>0</v>
      </c>
      <c r="HM22">
        <f>VLOOKUP($A22,DW_avgs_500ns!$A:$HH,COLUMN(GD22),FALSE)</f>
        <v>2.3999999999999998E-3</v>
      </c>
      <c r="HN22">
        <f>VLOOKUP($A22,DW_avgs_500ns!$A:$HH,COLUMN(GE22),FALSE)</f>
        <v>0.78080000000000005</v>
      </c>
      <c r="HO22">
        <f>VLOOKUP($A22,DW_avgs_500ns!$A:$HH,COLUMN(GF22),FALSE)</f>
        <v>0.4743</v>
      </c>
      <c r="HP22">
        <f>VLOOKUP($A22,DW_avgs_500ns!$A:$HH,COLUMN(GG22),FALSE)</f>
        <v>0.68540000000000001</v>
      </c>
      <c r="HQ22">
        <f>VLOOKUP($A22,DW_avgs_500ns!$A:$HH,COLUMN(GH22),FALSE)</f>
        <v>5.4600000000000003E-2</v>
      </c>
      <c r="HR22">
        <f>VLOOKUP($A22,DW_avgs_500ns!$A:$HH,COLUMN(GI22),FALSE)</f>
        <v>0</v>
      </c>
      <c r="HS22">
        <f>VLOOKUP($A22,DW_avgs_500ns!$A:$HH,COLUMN(GJ22),FALSE)</f>
        <v>4.1000000000000003E-3</v>
      </c>
      <c r="HT22">
        <f>VLOOKUP($A22,DW_avgs_500ns!$A:$HH,COLUMN(GK22),FALSE)</f>
        <v>0</v>
      </c>
      <c r="HU22">
        <f>VLOOKUP($A22,DW_avgs_500ns!$A:$HH,COLUMN(GL22),FALSE)</f>
        <v>0.1817</v>
      </c>
      <c r="HV22">
        <f>VLOOKUP($A22,DW_avgs_500ns!$A:$HH,COLUMN(GM22),FALSE)</f>
        <v>0.21759999999999999</v>
      </c>
      <c r="HW22">
        <f>VLOOKUP($A22,DW_avgs_500ns!$A:$HH,COLUMN(GN22),FALSE)</f>
        <v>0.2404</v>
      </c>
      <c r="HX22">
        <f>VLOOKUP($A22,DW_avgs_500ns!$A:$HH,COLUMN(GO22),FALSE)</f>
        <v>0.49709999999999999</v>
      </c>
      <c r="HY22">
        <f>VLOOKUP($A22,DW_avgs_500ns!$A:$HH,COLUMN(GP22),FALSE)</f>
        <v>1.47E-2</v>
      </c>
      <c r="HZ22">
        <f>VLOOKUP($A22,DW_avgs_500ns!$A:$HH,COLUMN(GQ22),FALSE)</f>
        <v>0</v>
      </c>
      <c r="IA22">
        <f>VLOOKUP($A22,DW_avgs_500ns!$A:$HH,COLUMN(GR22),FALSE)</f>
        <v>0</v>
      </c>
      <c r="IB22">
        <f>VLOOKUP($A22,DW_avgs_500ns!$A:$HH,COLUMN(GS22),FALSE)</f>
        <v>0</v>
      </c>
      <c r="IC22">
        <f>VLOOKUP($A22,DW_avgs_500ns!$A:$HH,COLUMN(GT22),FALSE)</f>
        <v>1.2200000000000001E-2</v>
      </c>
      <c r="ID22">
        <f>VLOOKUP($A22,DW_avgs_500ns!$A:$HH,COLUMN(GU22),FALSE)</f>
        <v>0.6381</v>
      </c>
      <c r="IE22">
        <f>VLOOKUP($A22,DW_avgs_500ns!$A:$HH,COLUMN(GV22),FALSE)</f>
        <v>0.24610000000000001</v>
      </c>
      <c r="IF22">
        <f>VLOOKUP($A22,DW_avgs_500ns!$A:$HH,COLUMN(GW22),FALSE)</f>
        <v>0</v>
      </c>
      <c r="IG22">
        <f>VLOOKUP($A22,DW_avgs_500ns!$A:$HH,COLUMN(GX22),FALSE)</f>
        <v>2.3999999999999998E-3</v>
      </c>
      <c r="IH22">
        <f>VLOOKUP($A22,DW_avgs_500ns!$A:$HH,COLUMN(GY22),FALSE)</f>
        <v>0</v>
      </c>
      <c r="II22">
        <f>VLOOKUP($A22,DW_avgs_500ns!$A:$HH,COLUMN(GZ22),FALSE)</f>
        <v>0</v>
      </c>
      <c r="IJ22">
        <f>VLOOKUP($A22,DW_avgs_500ns!$A:$HH,COLUMN(HA22),FALSE)</f>
        <v>0</v>
      </c>
      <c r="IK22">
        <f>VLOOKUP($A22,DW_avgs_500ns!$A:$HH,COLUMN(HB22),FALSE)</f>
        <v>0</v>
      </c>
      <c r="IL22">
        <f>VLOOKUP($A22,DW_avgs_500ns!$A:$HH,COLUMN(HC22),FALSE)</f>
        <v>0</v>
      </c>
      <c r="IM22">
        <f>VLOOKUP($A22,DW_avgs_500ns!$A:$HH,COLUMN(HD22),FALSE)</f>
        <v>9.7999999999999997E-3</v>
      </c>
      <c r="IN22">
        <f>VLOOKUP($A22,DW_avgs_500ns!$A:$HH,COLUMN(HE22),FALSE)</f>
        <v>0</v>
      </c>
      <c r="IO22">
        <f>VLOOKUP($A22,DW_avgs_500ns!$A:$HH,COLUMN(HF22),FALSE)</f>
        <v>0</v>
      </c>
      <c r="IP22">
        <f>VLOOKUP($A22,DW_avgs_500ns!$A:$HH,COLUMN(HG22),FALSE)</f>
        <v>0</v>
      </c>
      <c r="IQ22">
        <f>VLOOKUP($A22,DW_avgs_500ns!$A:$HH,COLUMN(HH22),FALSE)</f>
        <v>0</v>
      </c>
      <c r="IR22" t="str">
        <f>VLOOKUP(A22,pkt_vol!A:H,COLUMN(C22),FALSE)</f>
        <v>899.8013418113638</v>
      </c>
      <c r="IS22" t="str">
        <f>VLOOKUP($A22,pkt_vol!A:H,COLUMN(D22),FALSE)</f>
        <v>148.15368181318277</v>
      </c>
      <c r="IT22" t="str">
        <f>VLOOKUP($A22,pkt_vol!A:H,COLUMN(G22),FALSE)</f>
        <v>0.19850004075976196</v>
      </c>
      <c r="IU22" t="str">
        <f>VLOOKUP($A22,lig_contacts!$A:$U,COLUMN(B22),FALSE)</f>
        <v>13.21537458221244</v>
      </c>
      <c r="IV22" t="str">
        <f>VLOOKUP($A22,lig_contacts!$A:$U,COLUMN(C22),FALSE)</f>
        <v>1.4112990209499103</v>
      </c>
      <c r="IW22">
        <f>VLOOKUP($A22,lig_contacts!$A:$U,COLUMN(D22),FALSE)</f>
        <v>1</v>
      </c>
      <c r="IX22" t="str">
        <f>VLOOKUP($A22,lig_contacts!$A:$U,COLUMN(E22),FALSE)</f>
        <v>1.4027879677182686</v>
      </c>
      <c r="IY22" t="str">
        <f>VLOOKUP($A22,lig_contacts!$A:$U,COLUMN(F22),FALSE)</f>
        <v>0.8176352006800172</v>
      </c>
      <c r="IZ22">
        <f>VLOOKUP($A22,lig_contacts!$A:$U,COLUMN(G22),FALSE)</f>
        <v>0.937800603244477</v>
      </c>
      <c r="JA22">
        <f>VLOOKUP($A22,lig_contacts!$A:$U,COLUMN(H22),FALSE)</f>
        <v>2.4861009211706202</v>
      </c>
      <c r="JB22" t="str">
        <f>VLOOKUP($A22,lig_contacts!$A:$U,COLUMN(I22),FALSE)</f>
        <v>0.9114356494587152</v>
      </c>
      <c r="JC22" t="str">
        <f>VLOOKUP($A22,lig_contacts!$A:$U,COLUMN(J22),FALSE)</f>
        <v>0.9983696095214804</v>
      </c>
      <c r="JD22" t="str">
        <f>VLOOKUP($A22,lig_contacts!$A:$U,COLUMN(K22),FALSE)</f>
        <v>0.3218390804597701</v>
      </c>
      <c r="JE22" t="str">
        <f>VLOOKUP($A22,lig_contacts!$A:$U,COLUMN(L22),FALSE)</f>
        <v>0.4689233170008709</v>
      </c>
      <c r="JF22" t="str">
        <f>VLOOKUP($A22,lig_contacts!$A:$U,COLUMN(M22),FALSE)</f>
        <v>0.3210238852205103</v>
      </c>
      <c r="JG22">
        <f>VLOOKUP($A22,lig_contacts!$A:$U,COLUMN(N22),FALSE)</f>
        <v>0</v>
      </c>
      <c r="JH22">
        <f>VLOOKUP($A22,lig_contacts!$A:$U,COLUMN(O22),FALSE)</f>
        <v>0</v>
      </c>
      <c r="JI22">
        <f>VLOOKUP($A22,lig_contacts!$A:$U,COLUMN(P22),FALSE)</f>
        <v>0</v>
      </c>
      <c r="JJ22" t="str">
        <f>VLOOKUP($A22,lig_contacts!$A:$U,COLUMN(Q22),FALSE)</f>
        <v>17.426102551561097</v>
      </c>
      <c r="JK22" t="str">
        <f>VLOOKUP($A22,lig_contacts!$A:$U,COLUMN(R22),FALSE)</f>
        <v>1.8483678862916093</v>
      </c>
      <c r="JL22">
        <f>VLOOKUP($A22,lig_contacts!$A:$U,COLUMN(S22),FALSE)</f>
        <v>1</v>
      </c>
      <c r="JM22" t="str">
        <f>VLOOKUP($A22,lig_contacts!$A:$U,COLUMN(T22),FALSE)</f>
        <v>0.7599595936290283</v>
      </c>
      <c r="JN22">
        <f>VLOOKUP($A22,lig_contacts!$A:$U,COLUMN(U22),FALSE)</f>
        <v>5.0777566964013802E-2</v>
      </c>
      <c r="JO22">
        <v>1.716</v>
      </c>
      <c r="JP22">
        <v>0.82299999999999995</v>
      </c>
      <c r="JQ22">
        <v>0.748</v>
      </c>
      <c r="JR22" s="7" t="s">
        <v>2996</v>
      </c>
    </row>
    <row r="23" spans="1:278" x14ac:dyDescent="0.2">
      <c r="A23" t="s">
        <v>90</v>
      </c>
      <c r="B23" s="4">
        <v>3076</v>
      </c>
      <c r="C23" s="2" t="s">
        <v>10</v>
      </c>
      <c r="D23">
        <f t="shared" si="0"/>
        <v>1</v>
      </c>
      <c r="E23">
        <v>0.71430000000000005</v>
      </c>
      <c r="F23" t="s">
        <v>673</v>
      </c>
      <c r="G23">
        <v>0.33589999999999998</v>
      </c>
      <c r="H23">
        <v>6.59E-2</v>
      </c>
      <c r="I23">
        <v>0.46639999999999998</v>
      </c>
      <c r="J23">
        <v>0.12920000000000001</v>
      </c>
      <c r="K23">
        <v>0.70179999999999998</v>
      </c>
      <c r="L23">
        <v>0.1159</v>
      </c>
      <c r="M23">
        <v>0.4652</v>
      </c>
      <c r="N23">
        <v>0.1114</v>
      </c>
      <c r="O23">
        <v>11.154299999999999</v>
      </c>
      <c r="P23">
        <v>1.1366000000000001</v>
      </c>
      <c r="Q23">
        <v>7.71</v>
      </c>
      <c r="R23">
        <v>41.37</v>
      </c>
      <c r="S23">
        <v>50.92</v>
      </c>
      <c r="T23">
        <f>VLOOKUP(A23,R_scores!A:T,3,FALSE)</f>
        <v>-0.1946</v>
      </c>
      <c r="U23">
        <f>VLOOKUP($A23,R_scores!$A:$T,4,FALSE)</f>
        <v>-1.2999999999999999E-2</v>
      </c>
      <c r="V23">
        <f>VLOOKUP($A23,R_scores!$A:$T,5,FALSE)</f>
        <v>-5.4399999999999997E-2</v>
      </c>
      <c r="W23">
        <f>VLOOKUP($A23,R_scores!$A:$T,6,FALSE)</f>
        <v>0.28999999999999998</v>
      </c>
      <c r="X23">
        <f>VLOOKUP($A23,R_scores!$A:$T,7,FALSE)</f>
        <v>2.6100000000000002E-2</v>
      </c>
      <c r="Y23">
        <f>VLOOKUP($A23,R_scores!$A:$T,8,FALSE)</f>
        <v>-6.7699999999999996E-2</v>
      </c>
      <c r="Z23">
        <f>VLOOKUP($A23,R_scores!$A:$T,9,FALSE)</f>
        <v>0.17899999999999999</v>
      </c>
      <c r="AA23">
        <f>VLOOKUP($A23,R_scores!$A:$T,10,FALSE)</f>
        <v>0.2213</v>
      </c>
      <c r="AB23">
        <f>VLOOKUP($A23,R_scores!$A:$T,11,FALSE)</f>
        <v>8.77E-2</v>
      </c>
      <c r="AC23">
        <f>VLOOKUP($A23,R_scores!$A:$T,12,FALSE)</f>
        <v>-2.3199999999999998E-2</v>
      </c>
      <c r="AD23">
        <f>VLOOKUP($A23,R_scores!$A:$T,13,FALSE)</f>
        <v>-0.27350000000000002</v>
      </c>
      <c r="AE23">
        <f>VLOOKUP($A23,R_scores!$A:$T,14,FALSE)</f>
        <v>9.5999999999999992E-3</v>
      </c>
      <c r="AF23">
        <f>VLOOKUP($A23,R_scores!$A:$T,15,FALSE)</f>
        <v>0.36609999999999998</v>
      </c>
      <c r="AG23">
        <f>VLOOKUP($A23,R_scores!$A:$T,16,FALSE)</f>
        <v>0.24390000000000001</v>
      </c>
      <c r="AH23">
        <f>VLOOKUP($A23,R_scores!$A:$T,17,FALSE)</f>
        <v>-8.2000000000000007E-3</v>
      </c>
      <c r="AI23">
        <f>VLOOKUP($A23,R_scores!$A:$T,18,FALSE)</f>
        <v>1.32E-2</v>
      </c>
      <c r="AJ23">
        <f>VLOOKUP($A23,R_scores!$A:$T,19,FALSE)</f>
        <v>-0.16900000000000001</v>
      </c>
      <c r="AK23">
        <f>VLOOKUP($A23,R_scores!$A:$T,20,FALSE)</f>
        <v>-0.16520000000000001</v>
      </c>
      <c r="AL23">
        <f>VLOOKUP($A23,DW_avgs_500ns!$A:$HH,COLUMN(C23),FALSE)</f>
        <v>0</v>
      </c>
      <c r="AM23">
        <f>VLOOKUP($A23,DW_avgs_500ns!$A:$HH,COLUMN(D23),FALSE)</f>
        <v>0</v>
      </c>
      <c r="AN23">
        <f>VLOOKUP($A23,DW_avgs_500ns!$A:$HH,COLUMN(E23),FALSE)</f>
        <v>0</v>
      </c>
      <c r="AO23">
        <f>VLOOKUP($A23,DW_avgs_500ns!$A:$HH,COLUMN(F23),FALSE)</f>
        <v>0</v>
      </c>
      <c r="AP23">
        <f>VLOOKUP($A23,DW_avgs_500ns!$A:$HH,COLUMN(G23),FALSE)</f>
        <v>0</v>
      </c>
      <c r="AQ23">
        <f>VLOOKUP($A23,DW_avgs_500ns!$A:$HH,COLUMN(H23),FALSE)</f>
        <v>0</v>
      </c>
      <c r="AR23">
        <f>VLOOKUP($A23,DW_avgs_500ns!$A:$HH,COLUMN(I23),FALSE)</f>
        <v>0</v>
      </c>
      <c r="AS23">
        <f>VLOOKUP($A23,DW_avgs_500ns!$A:$HH,COLUMN(J23),FALSE)</f>
        <v>8.0000000000000004E-4</v>
      </c>
      <c r="AT23">
        <f>VLOOKUP($A23,DW_avgs_500ns!$A:$HH,COLUMN(K23),FALSE)</f>
        <v>0</v>
      </c>
      <c r="AU23">
        <f>VLOOKUP($A23,DW_avgs_500ns!$A:$HH,COLUMN(L23),FALSE)</f>
        <v>0</v>
      </c>
      <c r="AV23">
        <f>VLOOKUP($A23,DW_avgs_500ns!$A:$HH,COLUMN(M23),FALSE)</f>
        <v>0</v>
      </c>
      <c r="AW23">
        <f>VLOOKUP($A23,DW_avgs_500ns!$A:$HH,COLUMN(N23),FALSE)</f>
        <v>0</v>
      </c>
      <c r="AX23">
        <f>VLOOKUP($A23,DW_avgs_500ns!$A:$HH,COLUMN(O23),FALSE)</f>
        <v>0</v>
      </c>
      <c r="AY23">
        <f>VLOOKUP($A23,DW_avgs_500ns!$A:$HH,COLUMN(P23),FALSE)</f>
        <v>8.0000000000000004E-4</v>
      </c>
      <c r="AZ23">
        <f>VLOOKUP($A23,DW_avgs_500ns!$A:$HH,COLUMN(Q23),FALSE)</f>
        <v>0</v>
      </c>
      <c r="BA23">
        <f>VLOOKUP($A23,DW_avgs_500ns!$A:$HH,COLUMN(R23),FALSE)</f>
        <v>2.6100000000000002E-2</v>
      </c>
      <c r="BB23">
        <f>VLOOKUP($A23,DW_avgs_500ns!$A:$HH,COLUMN(S23),FALSE)</f>
        <v>0</v>
      </c>
      <c r="BC23">
        <f>VLOOKUP($A23,DW_avgs_500ns!$A:$HH,COLUMN(T23),FALSE)</f>
        <v>0</v>
      </c>
      <c r="BD23">
        <f>VLOOKUP($A23,DW_avgs_500ns!$A:$HH,COLUMN(U23),FALSE)</f>
        <v>0</v>
      </c>
      <c r="BE23">
        <f>VLOOKUP($A23,DW_avgs_500ns!$A:$HH,COLUMN(V23),FALSE)</f>
        <v>1.3899999999999999E-2</v>
      </c>
      <c r="BF23">
        <f>VLOOKUP($A23,DW_avgs_500ns!$A:$HH,COLUMN(W23),FALSE)</f>
        <v>8.0000000000000004E-4</v>
      </c>
      <c r="BG23">
        <f>VLOOKUP($A23,DW_avgs_500ns!$A:$HH,COLUMN(X23),FALSE)</f>
        <v>2.2800000000000001E-2</v>
      </c>
      <c r="BH23">
        <f>VLOOKUP($A23,DW_avgs_500ns!$A:$HH,COLUMN(Y23),FALSE)</f>
        <v>0</v>
      </c>
      <c r="BI23">
        <f>VLOOKUP($A23,DW_avgs_500ns!$A:$HH,COLUMN(Z23),FALSE)</f>
        <v>0</v>
      </c>
      <c r="BJ23">
        <f>VLOOKUP($A23,DW_avgs_500ns!$A:$HH,COLUMN(AA23),FALSE)</f>
        <v>0</v>
      </c>
      <c r="BK23">
        <f>VLOOKUP($A23,DW_avgs_500ns!$A:$HH,COLUMN(AB23),FALSE)</f>
        <v>8.0000000000000004E-4</v>
      </c>
      <c r="BL23">
        <f>VLOOKUP($A23,DW_avgs_500ns!$A:$HH,COLUMN(AC23),FALSE)</f>
        <v>1.47E-2</v>
      </c>
      <c r="BM23">
        <f>VLOOKUP($A23,DW_avgs_500ns!$A:$HH,COLUMN(AD23),FALSE)</f>
        <v>0.26889999999999997</v>
      </c>
      <c r="BN23">
        <f>VLOOKUP($A23,DW_avgs_500ns!$A:$HH,COLUMN(AE23),FALSE)</f>
        <v>0</v>
      </c>
      <c r="BO23">
        <f>VLOOKUP($A23,DW_avgs_500ns!$A:$HH,COLUMN(AF23),FALSE)</f>
        <v>1.6000000000000001E-3</v>
      </c>
      <c r="BP23">
        <f>VLOOKUP($A23,DW_avgs_500ns!$A:$HH,COLUMN(AG23),FALSE)</f>
        <v>0</v>
      </c>
      <c r="BQ23">
        <f>VLOOKUP($A23,DW_avgs_500ns!$A:$HH,COLUMN(AH23),FALSE)</f>
        <v>0</v>
      </c>
      <c r="BR23">
        <f>VLOOKUP($A23,DW_avgs_500ns!$A:$HH,COLUMN(AI23),FALSE)</f>
        <v>3.3E-3</v>
      </c>
      <c r="BS23">
        <f>VLOOKUP($A23,DW_avgs_500ns!$A:$HH,COLUMN(AJ23),FALSE)</f>
        <v>0.45639999999999997</v>
      </c>
      <c r="BT23">
        <f>VLOOKUP($A23,DW_avgs_500ns!$A:$HH,COLUMN(AK23),FALSE)</f>
        <v>0.52</v>
      </c>
      <c r="BU23">
        <f>VLOOKUP($A23,DW_avgs_500ns!$A:$HH,COLUMN(AL23),FALSE)</f>
        <v>0.58599999999999997</v>
      </c>
      <c r="BV23">
        <f>VLOOKUP($A23,DW_avgs_500ns!$A:$HH,COLUMN(AM23),FALSE)</f>
        <v>0</v>
      </c>
      <c r="BW23">
        <f>VLOOKUP($A23,DW_avgs_500ns!$A:$HH,COLUMN(AN23),FALSE)</f>
        <v>2.3999999999999998E-3</v>
      </c>
      <c r="BX23">
        <f>VLOOKUP($A23,DW_avgs_500ns!$A:$HH,COLUMN(AO23),FALSE)</f>
        <v>0.76939999999999997</v>
      </c>
      <c r="BY23">
        <f>VLOOKUP($A23,DW_avgs_500ns!$A:$HH,COLUMN(AP23),FALSE)</f>
        <v>0.4531</v>
      </c>
      <c r="BZ23">
        <f>VLOOKUP($A23,DW_avgs_500ns!$A:$HH,COLUMN(AQ23),FALSE)</f>
        <v>0.10920000000000001</v>
      </c>
      <c r="CA23">
        <f>VLOOKUP($A23,DW_avgs_500ns!$A:$HH,COLUMN(AR23),FALSE)</f>
        <v>0.29670000000000002</v>
      </c>
      <c r="CB23">
        <f>VLOOKUP($A23,DW_avgs_500ns!$A:$HH,COLUMN(AS23),FALSE)</f>
        <v>0</v>
      </c>
      <c r="CC23">
        <f>VLOOKUP($A23,DW_avgs_500ns!$A:$HH,COLUMN(AT23),FALSE)</f>
        <v>0</v>
      </c>
      <c r="CD23">
        <f>VLOOKUP($A23,DW_avgs_500ns!$A:$HH,COLUMN(AU23),FALSE)</f>
        <v>0</v>
      </c>
      <c r="CE23">
        <f>VLOOKUP($A23,DW_avgs_500ns!$A:$HH,COLUMN(AV23),FALSE)</f>
        <v>0</v>
      </c>
      <c r="CF23">
        <f>VLOOKUP($A23,DW_avgs_500ns!$A:$HH,COLUMN(AW23),FALSE)</f>
        <v>0</v>
      </c>
      <c r="CG23">
        <f>VLOOKUP($A23,DW_avgs_500ns!$A:$HH,COLUMN(AX23),FALSE)</f>
        <v>0</v>
      </c>
      <c r="CH23">
        <f>VLOOKUP($A23,DW_avgs_500ns!$A:$HH,COLUMN(AY23),FALSE)</f>
        <v>0</v>
      </c>
      <c r="CI23">
        <f>VLOOKUP($A23,DW_avgs_500ns!$A:$HH,COLUMN(AZ23),FALSE)</f>
        <v>0</v>
      </c>
      <c r="CJ23">
        <f>VLOOKUP($A23,DW_avgs_500ns!$A:$HH,COLUMN(BA23),FALSE)</f>
        <v>0</v>
      </c>
      <c r="CK23">
        <f>VLOOKUP($A23,DW_avgs_500ns!$A:$HH,COLUMN(BB23),FALSE)</f>
        <v>0</v>
      </c>
      <c r="CL23">
        <f>VLOOKUP($A23,DW_avgs_500ns!$A:$HH,COLUMN(BC23),FALSE)</f>
        <v>0</v>
      </c>
      <c r="CM23">
        <f>VLOOKUP($A23,DW_avgs_500ns!$A:$HH,COLUMN(BD23),FALSE)</f>
        <v>0</v>
      </c>
      <c r="CN23">
        <f>VLOOKUP($A23,DW_avgs_500ns!$A:$HH,COLUMN(BE23),FALSE)</f>
        <v>0</v>
      </c>
      <c r="CO23">
        <f>VLOOKUP($A23,DW_avgs_500ns!$A:$HH,COLUMN(BF23),FALSE)</f>
        <v>0</v>
      </c>
      <c r="CP23">
        <f>VLOOKUP($A23,DW_avgs_500ns!$A:$HH,COLUMN(BG23),FALSE)</f>
        <v>0</v>
      </c>
      <c r="CQ23">
        <f>VLOOKUP($A23,DW_avgs_500ns!$A:$HH,COLUMN(BH23),FALSE)</f>
        <v>0</v>
      </c>
      <c r="CR23">
        <f>VLOOKUP($A23,DW_avgs_500ns!$A:$HH,COLUMN(BI23),FALSE)</f>
        <v>0</v>
      </c>
      <c r="CS23">
        <f>VLOOKUP($A23,DW_avgs_500ns!$A:$HH,COLUMN(BJ23),FALSE)</f>
        <v>0</v>
      </c>
      <c r="CT23">
        <f>VLOOKUP($A23,DW_avgs_500ns!$A:$HH,COLUMN(BK23),FALSE)</f>
        <v>4.07E-2</v>
      </c>
      <c r="CU23">
        <f>VLOOKUP($A23,DW_avgs_500ns!$A:$HH,COLUMN(BL23),FALSE)</f>
        <v>0.6129</v>
      </c>
      <c r="CV23">
        <f>VLOOKUP($A23,DW_avgs_500ns!$A:$HH,COLUMN(BM23),FALSE)</f>
        <v>0</v>
      </c>
      <c r="CW23">
        <f>VLOOKUP($A23,DW_avgs_500ns!$A:$HH,COLUMN(BN23),FALSE)</f>
        <v>0</v>
      </c>
      <c r="CX23">
        <f>VLOOKUP($A23,DW_avgs_500ns!$A:$HH,COLUMN(BO23),FALSE)</f>
        <v>8.0000000000000004E-4</v>
      </c>
      <c r="CY23">
        <f>VLOOKUP($A23,DW_avgs_500ns!$A:$HH,COLUMN(BP23),FALSE)</f>
        <v>0.4703</v>
      </c>
      <c r="CZ23">
        <f>VLOOKUP($A23,DW_avgs_500ns!$A:$HH,COLUMN(BQ23),FALSE)</f>
        <v>0</v>
      </c>
      <c r="DA23">
        <f>VLOOKUP($A23,DW_avgs_500ns!$A:$HH,COLUMN(BR23),FALSE)</f>
        <v>0</v>
      </c>
      <c r="DB23">
        <f>VLOOKUP($A23,DW_avgs_500ns!$A:$HH,COLUMN(BS23),FALSE)</f>
        <v>0.53300000000000003</v>
      </c>
      <c r="DC23">
        <f>VLOOKUP($A23,DW_avgs_500ns!$A:$HH,COLUMN(BT23),FALSE)</f>
        <v>9.7999999999999997E-3</v>
      </c>
      <c r="DD23">
        <f>VLOOKUP($A23,DW_avgs_500ns!$A:$HH,COLUMN(BU23),FALSE)</f>
        <v>0</v>
      </c>
      <c r="DE23">
        <f>VLOOKUP($A23,DW_avgs_500ns!$A:$HH,COLUMN(BV23),FALSE)</f>
        <v>8.0000000000000004E-4</v>
      </c>
      <c r="DF23">
        <f>VLOOKUP($A23,DW_avgs_500ns!$A:$HH,COLUMN(BW23),FALSE)</f>
        <v>0</v>
      </c>
      <c r="DG23">
        <f>VLOOKUP($A23,DW_avgs_500ns!$A:$HH,COLUMN(BX23),FALSE)</f>
        <v>0</v>
      </c>
      <c r="DH23">
        <f>VLOOKUP($A23,DW_avgs_500ns!$A:$HH,COLUMN(BY23),FALSE)</f>
        <v>0</v>
      </c>
      <c r="DI23">
        <f>VLOOKUP($A23,DW_avgs_500ns!$A:$HH,COLUMN(BZ23),FALSE)</f>
        <v>1.6000000000000001E-3</v>
      </c>
      <c r="DJ23">
        <f>VLOOKUP($A23,DW_avgs_500ns!$A:$HH,COLUMN(CA23),FALSE)</f>
        <v>0.29749999999999999</v>
      </c>
      <c r="DK23">
        <f>VLOOKUP($A23,DW_avgs_500ns!$A:$HH,COLUMN(CB23),FALSE)</f>
        <v>0.24210000000000001</v>
      </c>
      <c r="DL23">
        <f>VLOOKUP($A23,DW_avgs_500ns!$A:$HH,COLUMN(CC23),FALSE)</f>
        <v>0.3977</v>
      </c>
      <c r="DM23">
        <f>VLOOKUP($A23,DW_avgs_500ns!$A:$HH,COLUMN(CD23),FALSE)</f>
        <v>0.52569999999999995</v>
      </c>
      <c r="DN23">
        <f>VLOOKUP($A23,DW_avgs_500ns!$A:$HH,COLUMN(CE23),FALSE)</f>
        <v>0.42049999999999998</v>
      </c>
      <c r="DO23">
        <f>VLOOKUP($A23,DW_avgs_500ns!$A:$HH,COLUMN(CF23),FALSE)</f>
        <v>8.3900000000000002E-2</v>
      </c>
      <c r="DP23">
        <f>VLOOKUP($A23,DW_avgs_500ns!$A:$HH,COLUMN(CG23),FALSE)</f>
        <v>0</v>
      </c>
      <c r="DQ23">
        <f>VLOOKUP($A23,DW_avgs_500ns!$A:$HH,COLUMN(CH23),FALSE)</f>
        <v>0</v>
      </c>
      <c r="DR23">
        <f>VLOOKUP($A23,DW_avgs_500ns!$A:$HH,COLUMN(CI23),FALSE)</f>
        <v>0</v>
      </c>
      <c r="DS23">
        <f>VLOOKUP($A23,DW_avgs_500ns!$A:$HH,COLUMN(CJ23),FALSE)</f>
        <v>8.0000000000000004E-4</v>
      </c>
      <c r="DT23">
        <f>VLOOKUP($A23,DW_avgs_500ns!$A:$HH,COLUMN(CK23),FALSE)</f>
        <v>0.64219999999999999</v>
      </c>
      <c r="DU23">
        <f>VLOOKUP($A23,DW_avgs_500ns!$A:$HH,COLUMN(CL23),FALSE)</f>
        <v>0.3725</v>
      </c>
      <c r="DV23">
        <f>VLOOKUP($A23,DW_avgs_500ns!$A:$HH,COLUMN(CM23),FALSE)</f>
        <v>0</v>
      </c>
      <c r="DW23">
        <f>VLOOKUP($A23,DW_avgs_500ns!$A:$HH,COLUMN(CN23),FALSE)</f>
        <v>0</v>
      </c>
      <c r="DX23">
        <f>VLOOKUP($A23,DW_avgs_500ns!$A:$HH,COLUMN(CO23),FALSE)</f>
        <v>1.2200000000000001E-2</v>
      </c>
      <c r="DY23">
        <f>VLOOKUP($A23,DW_avgs_500ns!$A:$HH,COLUMN(CP23),FALSE)</f>
        <v>0.30730000000000002</v>
      </c>
      <c r="DZ23">
        <f>VLOOKUP($A23,DW_avgs_500ns!$A:$HH,COLUMN(CQ23),FALSE)</f>
        <v>0</v>
      </c>
      <c r="EA23">
        <f>VLOOKUP($A23,DW_avgs_500ns!$A:$HH,COLUMN(CR23),FALSE)</f>
        <v>0</v>
      </c>
      <c r="EB23">
        <f>VLOOKUP($A23,DW_avgs_500ns!$A:$HH,COLUMN(CS23),FALSE)</f>
        <v>0</v>
      </c>
      <c r="EC23">
        <f>VLOOKUP($A23,DW_avgs_500ns!$A:$HH,COLUMN(CT23),FALSE)</f>
        <v>0</v>
      </c>
      <c r="ED23">
        <f>VLOOKUP($A23,DW_avgs_500ns!$A:$HH,COLUMN(CU23),FALSE)</f>
        <v>0</v>
      </c>
      <c r="EE23">
        <f>VLOOKUP($A23,DW_avgs_500ns!$A:$HH,COLUMN(CV23),FALSE)</f>
        <v>0</v>
      </c>
      <c r="EF23">
        <f>VLOOKUP($A23,DW_avgs_500ns!$A:$HH,COLUMN(CW23),FALSE)</f>
        <v>0</v>
      </c>
      <c r="EG23">
        <f>VLOOKUP($A23,DW_avgs_500ns!$A:$HH,COLUMN(CX23),FALSE)</f>
        <v>0</v>
      </c>
      <c r="EH23">
        <f>VLOOKUP($A23,DW_avgs_500ns!$A:$HH,COLUMN(CY23),FALSE)</f>
        <v>0</v>
      </c>
      <c r="EI23">
        <f>VLOOKUP($A23,DW_avgs_500ns!$A:$HH,COLUMN(CZ23),FALSE)</f>
        <v>0</v>
      </c>
      <c r="EJ23">
        <f>VLOOKUP($A23,DW_avgs_500ns!$A:$HH,COLUMN(DA23),FALSE)</f>
        <v>0</v>
      </c>
      <c r="EK23">
        <f>VLOOKUP($A23,DW_avgs_500ns!$A:$HH,COLUMN(DB23),FALSE)</f>
        <v>0</v>
      </c>
      <c r="EL23">
        <f>VLOOKUP($A23,DW_avgs_500ns!$A:$HH,COLUMN(DC23),FALSE)</f>
        <v>0</v>
      </c>
      <c r="EM23">
        <f>VLOOKUP($A23,DW_avgs_500ns!$A:$HH,COLUMN(DD23),FALSE)</f>
        <v>2.6100000000000002E-2</v>
      </c>
      <c r="EN23">
        <f>VLOOKUP($A23,DW_avgs_500ns!$A:$HH,COLUMN(DE23),FALSE)</f>
        <v>0</v>
      </c>
      <c r="EO23">
        <f>VLOOKUP($A23,DW_avgs_500ns!$A:$HH,COLUMN(DF23),FALSE)</f>
        <v>8.0999999999999996E-3</v>
      </c>
      <c r="EP23">
        <f>VLOOKUP($A23,DW_avgs_500ns!$A:$HH,COLUMN(DG23),FALSE)</f>
        <v>0.88100000000000001</v>
      </c>
      <c r="EQ23">
        <f>VLOOKUP($A23,DW_avgs_500ns!$A:$HH,COLUMN(DH23),FALSE)</f>
        <v>0.87370000000000003</v>
      </c>
      <c r="ER23">
        <f>VLOOKUP($A23,DW_avgs_500ns!$A:$HH,COLUMN(DI23),FALSE)</f>
        <v>0</v>
      </c>
      <c r="ES23">
        <f>VLOOKUP($A23,DW_avgs_500ns!$A:$HH,COLUMN(DJ23),FALSE)</f>
        <v>8.0000000000000004E-4</v>
      </c>
      <c r="ET23">
        <f>VLOOKUP($A23,DW_avgs_500ns!$A:$HH,COLUMN(DK23),FALSE)</f>
        <v>0.35699999999999998</v>
      </c>
      <c r="EU23">
        <f>VLOOKUP($A23,DW_avgs_500ns!$A:$HH,COLUMN(DL23),FALSE)</f>
        <v>0.14749999999999999</v>
      </c>
      <c r="EV23">
        <f>VLOOKUP($A23,DW_avgs_500ns!$A:$HH,COLUMN(DM23),FALSE)</f>
        <v>0</v>
      </c>
      <c r="EW23">
        <f>VLOOKUP($A23,DW_avgs_500ns!$A:$HH,COLUMN(DN23),FALSE)</f>
        <v>0</v>
      </c>
      <c r="EX23">
        <f>VLOOKUP($A23,DW_avgs_500ns!$A:$HH,COLUMN(DO23),FALSE)</f>
        <v>0</v>
      </c>
      <c r="EY23">
        <f>VLOOKUP($A23,DW_avgs_500ns!$A:$HH,COLUMN(DP23),FALSE)</f>
        <v>0</v>
      </c>
      <c r="EZ23">
        <f>VLOOKUP($A23,DW_avgs_500ns!$A:$HH,COLUMN(DQ23),FALSE)</f>
        <v>0</v>
      </c>
      <c r="FA23">
        <f>VLOOKUP($A23,DW_avgs_500ns!$A:$HH,COLUMN(DR23),FALSE)</f>
        <v>0</v>
      </c>
      <c r="FB23">
        <f>VLOOKUP($A23,DW_avgs_500ns!$A:$HH,COLUMN(DS23),FALSE)</f>
        <v>1.7100000000000001E-2</v>
      </c>
      <c r="FC23">
        <f>VLOOKUP($A23,DW_avgs_500ns!$A:$HH,COLUMN(DT23),FALSE)</f>
        <v>6.93E-2</v>
      </c>
      <c r="FD23">
        <f>VLOOKUP($A23,DW_avgs_500ns!$A:$HH,COLUMN(DU23),FALSE)</f>
        <v>0.50529999999999997</v>
      </c>
      <c r="FE23">
        <f>VLOOKUP($A23,DW_avgs_500ns!$A:$HH,COLUMN(DV23),FALSE)</f>
        <v>0.55259999999999998</v>
      </c>
      <c r="FF23">
        <f>VLOOKUP($A23,DW_avgs_500ns!$A:$HH,COLUMN(DW23),FALSE)</f>
        <v>0.1434</v>
      </c>
      <c r="FG23">
        <f>VLOOKUP($A23,DW_avgs_500ns!$A:$HH,COLUMN(DX23),FALSE)</f>
        <v>0.62429999999999997</v>
      </c>
      <c r="FH23">
        <f>VLOOKUP($A23,DW_avgs_500ns!$A:$HH,COLUMN(DY23),FALSE)</f>
        <v>0.57950000000000002</v>
      </c>
      <c r="FI23">
        <f>VLOOKUP($A23,DW_avgs_500ns!$A:$HH,COLUMN(DZ23),FALSE)</f>
        <v>0.5786</v>
      </c>
      <c r="FJ23">
        <f>VLOOKUP($A23,DW_avgs_500ns!$A:$HH,COLUMN(EA23),FALSE)</f>
        <v>0</v>
      </c>
      <c r="FK23">
        <f>VLOOKUP($A23,DW_avgs_500ns!$A:$HH,COLUMN(EB23),FALSE)</f>
        <v>8.0000000000000004E-4</v>
      </c>
      <c r="FL23">
        <f>VLOOKUP($A23,DW_avgs_500ns!$A:$HH,COLUMN(EC23),FALSE)</f>
        <v>0</v>
      </c>
      <c r="FM23">
        <f>VLOOKUP($A23,DW_avgs_500ns!$A:$HH,COLUMN(ED23),FALSE)</f>
        <v>8.0000000000000004E-4</v>
      </c>
      <c r="FN23">
        <f>VLOOKUP($A23,DW_avgs_500ns!$A:$HH,COLUMN(EE23),FALSE)</f>
        <v>0.95520000000000005</v>
      </c>
      <c r="FO23">
        <f>VLOOKUP($A23,DW_avgs_500ns!$A:$HH,COLUMN(EF23),FALSE)</f>
        <v>0.5746</v>
      </c>
      <c r="FP23">
        <f>VLOOKUP($A23,DW_avgs_500ns!$A:$HH,COLUMN(EG23),FALSE)</f>
        <v>0</v>
      </c>
      <c r="FQ23">
        <f>VLOOKUP($A23,DW_avgs_500ns!$A:$HH,COLUMN(EH23),FALSE)</f>
        <v>2.3999999999999998E-3</v>
      </c>
      <c r="FR23">
        <f>VLOOKUP($A23,DW_avgs_500ns!$A:$HH,COLUMN(EI23),FALSE)</f>
        <v>0.6381</v>
      </c>
      <c r="FS23">
        <f>VLOOKUP($A23,DW_avgs_500ns!$A:$HH,COLUMN(EJ23),FALSE)</f>
        <v>0.31619999999999998</v>
      </c>
      <c r="FT23">
        <f>VLOOKUP($A23,DW_avgs_500ns!$A:$HH,COLUMN(EK23),FALSE)</f>
        <v>0</v>
      </c>
      <c r="FU23">
        <f>VLOOKUP($A23,DW_avgs_500ns!$A:$HH,COLUMN(EL23),FALSE)</f>
        <v>7.2499999999999995E-2</v>
      </c>
      <c r="FV23">
        <f>VLOOKUP($A23,DW_avgs_500ns!$A:$HH,COLUMN(EM23),FALSE)</f>
        <v>6.4999999999999997E-3</v>
      </c>
      <c r="FW23">
        <f>VLOOKUP($A23,DW_avgs_500ns!$A:$HH,COLUMN(EN23),FALSE)</f>
        <v>0.3513</v>
      </c>
      <c r="FX23">
        <f>VLOOKUP($A23,DW_avgs_500ns!$A:$HH,COLUMN(EO23),FALSE)</f>
        <v>0</v>
      </c>
      <c r="FY23">
        <f>VLOOKUP($A23,DW_avgs_500ns!$A:$HH,COLUMN(EP23),FALSE)</f>
        <v>0</v>
      </c>
      <c r="FZ23">
        <f>VLOOKUP($A23,DW_avgs_500ns!$A:$HH,COLUMN(EQ23),FALSE)</f>
        <v>0</v>
      </c>
      <c r="GA23">
        <f>VLOOKUP($A23,DW_avgs_500ns!$A:$HH,COLUMN(ER23),FALSE)</f>
        <v>0</v>
      </c>
      <c r="GB23">
        <f>VLOOKUP($A23,DW_avgs_500ns!$A:$HH,COLUMN(ES23),FALSE)</f>
        <v>0</v>
      </c>
      <c r="GC23">
        <f>VLOOKUP($A23,DW_avgs_500ns!$A:$HH,COLUMN(ET23),FALSE)</f>
        <v>0</v>
      </c>
      <c r="GD23">
        <f>VLOOKUP($A23,DW_avgs_500ns!$A:$HH,COLUMN(EU23),FALSE)</f>
        <v>0</v>
      </c>
      <c r="GE23">
        <f>VLOOKUP($A23,DW_avgs_500ns!$A:$HH,COLUMN(EV23),FALSE)</f>
        <v>0</v>
      </c>
      <c r="GF23">
        <f>VLOOKUP($A23,DW_avgs_500ns!$A:$HH,COLUMN(EW23),FALSE)</f>
        <v>0.78</v>
      </c>
      <c r="GG23">
        <f>VLOOKUP($A23,DW_avgs_500ns!$A:$HH,COLUMN(EX23),FALSE)</f>
        <v>0.77510000000000001</v>
      </c>
      <c r="GH23">
        <f>VLOOKUP($A23,DW_avgs_500ns!$A:$HH,COLUMN(EY23),FALSE)</f>
        <v>0</v>
      </c>
      <c r="GI23">
        <f>VLOOKUP($A23,DW_avgs_500ns!$A:$HH,COLUMN(EZ23),FALSE)</f>
        <v>1.2999999999999999E-2</v>
      </c>
      <c r="GJ23">
        <f>VLOOKUP($A23,DW_avgs_500ns!$A:$HH,COLUMN(FA23),FALSE)</f>
        <v>0</v>
      </c>
      <c r="GK23">
        <f>VLOOKUP($A23,DW_avgs_500ns!$A:$HH,COLUMN(FB23),FALSE)</f>
        <v>0.1769</v>
      </c>
      <c r="GL23">
        <f>VLOOKUP($A23,DW_avgs_500ns!$A:$HH,COLUMN(FC23),FALSE)</f>
        <v>0</v>
      </c>
      <c r="GM23">
        <f>VLOOKUP($A23,DW_avgs_500ns!$A:$HH,COLUMN(FD23),FALSE)</f>
        <v>0</v>
      </c>
      <c r="GN23">
        <f>VLOOKUP($A23,DW_avgs_500ns!$A:$HH,COLUMN(FE23),FALSE)</f>
        <v>0</v>
      </c>
      <c r="GO23">
        <f>VLOOKUP($A23,DW_avgs_500ns!$A:$HH,COLUMN(FF23),FALSE)</f>
        <v>0</v>
      </c>
      <c r="GP23">
        <f>VLOOKUP($A23,DW_avgs_500ns!$A:$HH,COLUMN(FG23),FALSE)</f>
        <v>0</v>
      </c>
      <c r="GQ23">
        <f>VLOOKUP($A23,DW_avgs_500ns!$A:$HH,COLUMN(FH23),FALSE)</f>
        <v>0</v>
      </c>
      <c r="GR23">
        <f>VLOOKUP($A23,DW_avgs_500ns!$A:$HH,COLUMN(FI23),FALSE)</f>
        <v>0</v>
      </c>
      <c r="GS23">
        <f>VLOOKUP($A23,DW_avgs_500ns!$A:$HH,COLUMN(FJ23),FALSE)</f>
        <v>0</v>
      </c>
      <c r="GT23">
        <f>VLOOKUP($A23,DW_avgs_500ns!$A:$HH,COLUMN(FK23),FALSE)</f>
        <v>8.0000000000000004E-4</v>
      </c>
      <c r="GU23">
        <f>VLOOKUP($A23,DW_avgs_500ns!$A:$HH,COLUMN(FL23),FALSE)</f>
        <v>5.1299999999999998E-2</v>
      </c>
      <c r="GV23">
        <f>VLOOKUP($A23,DW_avgs_500ns!$A:$HH,COLUMN(FM23),FALSE)</f>
        <v>0</v>
      </c>
      <c r="GW23">
        <f>VLOOKUP($A23,DW_avgs_500ns!$A:$HH,COLUMN(FN23),FALSE)</f>
        <v>8.0000000000000004E-4</v>
      </c>
      <c r="GX23">
        <f>VLOOKUP($A23,DW_avgs_500ns!$A:$HH,COLUMN(FO23),FALSE)</f>
        <v>0</v>
      </c>
      <c r="GY23">
        <f>VLOOKUP($A23,DW_avgs_500ns!$A:$HH,COLUMN(FP23),FALSE)</f>
        <v>8.0000000000000004E-4</v>
      </c>
      <c r="GZ23">
        <f>VLOOKUP($A23,DW_avgs_500ns!$A:$HH,COLUMN(FQ23),FALSE)</f>
        <v>4.8999999999999998E-3</v>
      </c>
      <c r="HA23">
        <f>VLOOKUP($A23,DW_avgs_500ns!$A:$HH,COLUMN(FR23),FALSE)</f>
        <v>0.12959999999999999</v>
      </c>
      <c r="HB23">
        <f>VLOOKUP($A23,DW_avgs_500ns!$A:$HH,COLUMN(FS23),FALSE)</f>
        <v>0</v>
      </c>
      <c r="HC23">
        <f>VLOOKUP($A23,DW_avgs_500ns!$A:$HH,COLUMN(FT23),FALSE)</f>
        <v>0</v>
      </c>
      <c r="HD23">
        <f>VLOOKUP($A23,DW_avgs_500ns!$A:$HH,COLUMN(FU23),FALSE)</f>
        <v>0</v>
      </c>
      <c r="HE23">
        <f>VLOOKUP($A23,DW_avgs_500ns!$A:$HH,COLUMN(FV23),FALSE)</f>
        <v>0</v>
      </c>
      <c r="HF23">
        <f>VLOOKUP($A23,DW_avgs_500ns!$A:$HH,COLUMN(FW23),FALSE)</f>
        <v>0</v>
      </c>
      <c r="HG23">
        <f>VLOOKUP($A23,DW_avgs_500ns!$A:$HH,COLUMN(FX23),FALSE)</f>
        <v>5.0500000000000003E-2</v>
      </c>
      <c r="HH23">
        <f>VLOOKUP($A23,DW_avgs_500ns!$A:$HH,COLUMN(FY23),FALSE)</f>
        <v>3.5900000000000001E-2</v>
      </c>
      <c r="HI23">
        <f>VLOOKUP($A23,DW_avgs_500ns!$A:$HH,COLUMN(FZ23),FALSE)</f>
        <v>0.19719999999999999</v>
      </c>
      <c r="HJ23">
        <f>VLOOKUP($A23,DW_avgs_500ns!$A:$HH,COLUMN(GA23),FALSE)</f>
        <v>0</v>
      </c>
      <c r="HK23">
        <f>VLOOKUP($A23,DW_avgs_500ns!$A:$HH,COLUMN(GB23),FALSE)</f>
        <v>2.8500000000000001E-2</v>
      </c>
      <c r="HL23">
        <f>VLOOKUP($A23,DW_avgs_500ns!$A:$HH,COLUMN(GC23),FALSE)</f>
        <v>0</v>
      </c>
      <c r="HM23">
        <f>VLOOKUP($A23,DW_avgs_500ns!$A:$HH,COLUMN(GD23),FALSE)</f>
        <v>4.07E-2</v>
      </c>
      <c r="HN23">
        <f>VLOOKUP($A23,DW_avgs_500ns!$A:$HH,COLUMN(GE23),FALSE)</f>
        <v>0.6764</v>
      </c>
      <c r="HO23">
        <f>VLOOKUP($A23,DW_avgs_500ns!$A:$HH,COLUMN(GF23),FALSE)</f>
        <v>0.69030000000000002</v>
      </c>
      <c r="HP23">
        <f>VLOOKUP($A23,DW_avgs_500ns!$A:$HH,COLUMN(GG23),FALSE)</f>
        <v>0.4214</v>
      </c>
      <c r="HQ23">
        <f>VLOOKUP($A23,DW_avgs_500ns!$A:$HH,COLUMN(GH23),FALSE)</f>
        <v>0.45229999999999998</v>
      </c>
      <c r="HR23">
        <f>VLOOKUP($A23,DW_avgs_500ns!$A:$HH,COLUMN(GI23),FALSE)</f>
        <v>0</v>
      </c>
      <c r="HS23">
        <f>VLOOKUP($A23,DW_avgs_500ns!$A:$HH,COLUMN(GJ23),FALSE)</f>
        <v>0</v>
      </c>
      <c r="HT23">
        <f>VLOOKUP($A23,DW_avgs_500ns!$A:$HH,COLUMN(GK23),FALSE)</f>
        <v>0</v>
      </c>
      <c r="HU23">
        <f>VLOOKUP($A23,DW_avgs_500ns!$A:$HH,COLUMN(GL23),FALSE)</f>
        <v>6.6799999999999998E-2</v>
      </c>
      <c r="HV23">
        <f>VLOOKUP($A23,DW_avgs_500ns!$A:$HH,COLUMN(GM23),FALSE)</f>
        <v>7.9100000000000004E-2</v>
      </c>
      <c r="HW23">
        <f>VLOOKUP($A23,DW_avgs_500ns!$A:$HH,COLUMN(GN23),FALSE)</f>
        <v>0.44169999999999998</v>
      </c>
      <c r="HX23">
        <f>VLOOKUP($A23,DW_avgs_500ns!$A:$HH,COLUMN(GO23),FALSE)</f>
        <v>0.1108</v>
      </c>
      <c r="HY23">
        <f>VLOOKUP($A23,DW_avgs_500ns!$A:$HH,COLUMN(GP23),FALSE)</f>
        <v>0.43440000000000001</v>
      </c>
      <c r="HZ23">
        <f>VLOOKUP($A23,DW_avgs_500ns!$A:$HH,COLUMN(GQ23),FALSE)</f>
        <v>0</v>
      </c>
      <c r="IA23">
        <f>VLOOKUP($A23,DW_avgs_500ns!$A:$HH,COLUMN(GR23),FALSE)</f>
        <v>0</v>
      </c>
      <c r="IB23">
        <f>VLOOKUP($A23,DW_avgs_500ns!$A:$HH,COLUMN(GS23),FALSE)</f>
        <v>8.0000000000000004E-4</v>
      </c>
      <c r="IC23">
        <f>VLOOKUP($A23,DW_avgs_500ns!$A:$HH,COLUMN(GT23),FALSE)</f>
        <v>2.0400000000000001E-2</v>
      </c>
      <c r="ID23">
        <f>VLOOKUP($A23,DW_avgs_500ns!$A:$HH,COLUMN(GU23),FALSE)</f>
        <v>0.60150000000000003</v>
      </c>
      <c r="IE23">
        <f>VLOOKUP($A23,DW_avgs_500ns!$A:$HH,COLUMN(GV23),FALSE)</f>
        <v>0.28199999999999997</v>
      </c>
      <c r="IF23">
        <f>VLOOKUP($A23,DW_avgs_500ns!$A:$HH,COLUMN(GW23),FALSE)</f>
        <v>0</v>
      </c>
      <c r="IG23">
        <f>VLOOKUP($A23,DW_avgs_500ns!$A:$HH,COLUMN(GX23),FALSE)</f>
        <v>1.6000000000000001E-3</v>
      </c>
      <c r="IH23">
        <f>VLOOKUP($A23,DW_avgs_500ns!$A:$HH,COLUMN(GY23),FALSE)</f>
        <v>0</v>
      </c>
      <c r="II23">
        <f>VLOOKUP($A23,DW_avgs_500ns!$A:$HH,COLUMN(GZ23),FALSE)</f>
        <v>0</v>
      </c>
      <c r="IJ23">
        <f>VLOOKUP($A23,DW_avgs_500ns!$A:$HH,COLUMN(HA23),FALSE)</f>
        <v>0</v>
      </c>
      <c r="IK23">
        <f>VLOOKUP($A23,DW_avgs_500ns!$A:$HH,COLUMN(HB23),FALSE)</f>
        <v>0</v>
      </c>
      <c r="IL23">
        <f>VLOOKUP($A23,DW_avgs_500ns!$A:$HH,COLUMN(HC23),FALSE)</f>
        <v>0</v>
      </c>
      <c r="IM23">
        <f>VLOOKUP($A23,DW_avgs_500ns!$A:$HH,COLUMN(HD23),FALSE)</f>
        <v>1.6000000000000001E-3</v>
      </c>
      <c r="IN23">
        <f>VLOOKUP($A23,DW_avgs_500ns!$A:$HH,COLUMN(HE23),FALSE)</f>
        <v>0</v>
      </c>
      <c r="IO23">
        <f>VLOOKUP($A23,DW_avgs_500ns!$A:$HH,COLUMN(HF23),FALSE)</f>
        <v>0</v>
      </c>
      <c r="IP23">
        <f>VLOOKUP($A23,DW_avgs_500ns!$A:$HH,COLUMN(HG23),FALSE)</f>
        <v>0</v>
      </c>
      <c r="IQ23">
        <f>VLOOKUP($A23,DW_avgs_500ns!$A:$HH,COLUMN(HH23),FALSE)</f>
        <v>0</v>
      </c>
      <c r="IR23" t="str">
        <f>VLOOKUP(A23,pkt_vol!A:H,COLUMN(C23),FALSE)</f>
        <v>860.9624969430178</v>
      </c>
      <c r="IS23" t="str">
        <f>VLOOKUP($A23,pkt_vol!A:H,COLUMN(D23),FALSE)</f>
        <v>135.8511153475636</v>
      </c>
      <c r="IT23" t="str">
        <f>VLOOKUP($A23,pkt_vol!A:H,COLUMN(G23),FALSE)</f>
        <v>0.2867041656476726</v>
      </c>
      <c r="IU23">
        <f>VLOOKUP($A23,lig_contacts!$A:$U,COLUMN(B23),FALSE)</f>
        <v>11.607157414200699</v>
      </c>
      <c r="IV23" t="str">
        <f>VLOOKUP($A23,lig_contacts!$A:$U,COLUMN(C23),FALSE)</f>
        <v>1.2522382855569292</v>
      </c>
      <c r="IW23">
        <f>VLOOKUP($A23,lig_contacts!$A:$U,COLUMN(D23),FALSE)</f>
        <v>1</v>
      </c>
      <c r="IX23" t="str">
        <f>VLOOKUP($A23,lig_contacts!$A:$U,COLUMN(E23),FALSE)</f>
        <v>1.974810467106872</v>
      </c>
      <c r="IY23" t="str">
        <f>VLOOKUP($A23,lig_contacts!$A:$U,COLUMN(F23),FALSE)</f>
        <v>0.5436229556003981</v>
      </c>
      <c r="IZ23" t="str">
        <f>VLOOKUP($A23,lig_contacts!$A:$U,COLUMN(G23),FALSE)</f>
        <v>0.9993478438085922</v>
      </c>
      <c r="JA23" t="str">
        <f>VLOOKUP($A23,lig_contacts!$A:$U,COLUMN(H23),FALSE)</f>
        <v>2.9029917665280838</v>
      </c>
      <c r="JB23" t="str">
        <f>VLOOKUP($A23,lig_contacts!$A:$U,COLUMN(I23),FALSE)</f>
        <v>0.6323111676596255</v>
      </c>
      <c r="JC23">
        <f>VLOOKUP($A23,lig_contacts!$A:$U,COLUMN(J23),FALSE)</f>
        <v>1</v>
      </c>
      <c r="JD23">
        <f>VLOOKUP($A23,lig_contacts!$A:$U,COLUMN(K23),FALSE)</f>
        <v>8.09488872584984E-2</v>
      </c>
      <c r="JE23" t="str">
        <f>VLOOKUP($A23,lig_contacts!$A:$U,COLUMN(L23),FALSE)</f>
        <v>0.3062642839191221</v>
      </c>
      <c r="JF23">
        <f>VLOOKUP($A23,lig_contacts!$A:$U,COLUMN(M23),FALSE)</f>
        <v>7.1248063911306697E-2</v>
      </c>
      <c r="JG23">
        <f>VLOOKUP($A23,lig_contacts!$A:$U,COLUMN(N23),FALSE)</f>
        <v>0</v>
      </c>
      <c r="JH23">
        <f>VLOOKUP($A23,lig_contacts!$A:$U,COLUMN(O23),FALSE)</f>
        <v>0</v>
      </c>
      <c r="JI23">
        <f>VLOOKUP($A23,lig_contacts!$A:$U,COLUMN(P23),FALSE)</f>
        <v>0</v>
      </c>
      <c r="JJ23" t="str">
        <f>VLOOKUP($A23,lig_contacts!$A:$U,COLUMN(Q23),FALSE)</f>
        <v>16.565908535094156</v>
      </c>
      <c r="JK23" t="str">
        <f>VLOOKUP($A23,lig_contacts!$A:$U,COLUMN(R23),FALSE)</f>
        <v>1.4557258546404337</v>
      </c>
      <c r="JL23">
        <f>VLOOKUP($A23,lig_contacts!$A:$U,COLUMN(S23),FALSE)</f>
        <v>1</v>
      </c>
      <c r="JM23" t="str">
        <f>VLOOKUP($A23,lig_contacts!$A:$U,COLUMN(T23),FALSE)</f>
        <v>0.7005354988764094</v>
      </c>
      <c r="JN23">
        <f>VLOOKUP($A23,lig_contacts!$A:$U,COLUMN(U23),FALSE)</f>
        <v>4.2737804177382703E-2</v>
      </c>
      <c r="JO23">
        <v>3.9929999999999999</v>
      </c>
      <c r="JP23" s="7" t="s">
        <v>2970</v>
      </c>
      <c r="JQ23" s="7" t="s">
        <v>2967</v>
      </c>
      <c r="JR23">
        <v>0.90700000000000003</v>
      </c>
    </row>
    <row r="24" spans="1:278" x14ac:dyDescent="0.2">
      <c r="A24" t="s">
        <v>91</v>
      </c>
      <c r="B24" s="4">
        <v>3077</v>
      </c>
      <c r="C24" s="2" t="s">
        <v>10</v>
      </c>
      <c r="D24">
        <f t="shared" si="0"/>
        <v>1</v>
      </c>
      <c r="E24">
        <v>0.70420000000000005</v>
      </c>
      <c r="F24" t="s">
        <v>729</v>
      </c>
      <c r="G24">
        <v>0.30530000000000002</v>
      </c>
      <c r="H24">
        <v>3.8199999999999998E-2</v>
      </c>
      <c r="I24">
        <v>0.47599999999999998</v>
      </c>
      <c r="J24">
        <v>0.1164</v>
      </c>
      <c r="K24">
        <v>0.78139999999999998</v>
      </c>
      <c r="L24">
        <v>0.2102</v>
      </c>
      <c r="M24">
        <v>0.48380000000000001</v>
      </c>
      <c r="N24">
        <v>0.1381</v>
      </c>
      <c r="O24">
        <v>9.0709</v>
      </c>
      <c r="P24">
        <v>0.82630000000000003</v>
      </c>
      <c r="Q24">
        <v>73.33</v>
      </c>
      <c r="R24">
        <v>0.68</v>
      </c>
      <c r="S24">
        <v>25.99</v>
      </c>
      <c r="T24">
        <f>VLOOKUP(A24,R_scores!A:T,3,FALSE)</f>
        <v>-0.12429999999999999</v>
      </c>
      <c r="U24">
        <f>VLOOKUP($A24,R_scores!$A:$T,4,FALSE)</f>
        <v>2.0899999999999998E-2</v>
      </c>
      <c r="V24">
        <f>VLOOKUP($A24,R_scores!$A:$T,5,FALSE)</f>
        <v>-0.1004</v>
      </c>
      <c r="W24">
        <f>VLOOKUP($A24,R_scores!$A:$T,6,FALSE)</f>
        <v>0.2404</v>
      </c>
      <c r="X24">
        <f>VLOOKUP($A24,R_scores!$A:$T,7,FALSE)</f>
        <v>0.1163</v>
      </c>
      <c r="Y24">
        <f>VLOOKUP($A24,R_scores!$A:$T,8,FALSE)</f>
        <v>-6.08E-2</v>
      </c>
      <c r="Z24">
        <f>VLOOKUP($A24,R_scores!$A:$T,9,FALSE)</f>
        <v>8.1100000000000005E-2</v>
      </c>
      <c r="AA24">
        <f>VLOOKUP($A24,R_scores!$A:$T,10,FALSE)</f>
        <v>-0.218</v>
      </c>
      <c r="AB24">
        <f>VLOOKUP($A24,R_scores!$A:$T,11,FALSE)</f>
        <v>-1.2699999999999999E-2</v>
      </c>
      <c r="AC24">
        <f>VLOOKUP($A24,R_scores!$A:$T,12,FALSE)</f>
        <v>-0.2482</v>
      </c>
      <c r="AD24">
        <f>VLOOKUP($A24,R_scores!$A:$T,13,FALSE)</f>
        <v>-0.39789999999999998</v>
      </c>
      <c r="AE24">
        <f>VLOOKUP($A24,R_scores!$A:$T,14,FALSE)</f>
        <v>4.9500000000000002E-2</v>
      </c>
      <c r="AF24">
        <f>VLOOKUP($A24,R_scores!$A:$T,15,FALSE)</f>
        <v>6.8900000000000003E-2</v>
      </c>
      <c r="AG24">
        <f>VLOOKUP($A24,R_scores!$A:$T,16,FALSE)</f>
        <v>0.17610000000000001</v>
      </c>
      <c r="AH24">
        <f>VLOOKUP($A24,R_scores!$A:$T,17,FALSE)</f>
        <v>0.18509999999999999</v>
      </c>
      <c r="AI24">
        <f>VLOOKUP($A24,R_scores!$A:$T,18,FALSE)</f>
        <v>0.14610000000000001</v>
      </c>
      <c r="AJ24">
        <f>VLOOKUP($A24,R_scores!$A:$T,19,FALSE)</f>
        <v>0.109</v>
      </c>
      <c r="AK24">
        <f>VLOOKUP($A24,R_scores!$A:$T,20,FALSE)</f>
        <v>2.5600000000000001E-2</v>
      </c>
      <c r="AL24">
        <f>VLOOKUP($A24,DW_avgs_500ns!$A:$HH,COLUMN(C24),FALSE)</f>
        <v>0</v>
      </c>
      <c r="AM24">
        <f>VLOOKUP($A24,DW_avgs_500ns!$A:$HH,COLUMN(D24),FALSE)</f>
        <v>0</v>
      </c>
      <c r="AN24">
        <f>VLOOKUP($A24,DW_avgs_500ns!$A:$HH,COLUMN(E24),FALSE)</f>
        <v>0</v>
      </c>
      <c r="AO24">
        <f>VLOOKUP($A24,DW_avgs_500ns!$A:$HH,COLUMN(F24),FALSE)</f>
        <v>0</v>
      </c>
      <c r="AP24">
        <f>VLOOKUP($A24,DW_avgs_500ns!$A:$HH,COLUMN(G24),FALSE)</f>
        <v>0</v>
      </c>
      <c r="AQ24">
        <f>VLOOKUP($A24,DW_avgs_500ns!$A:$HH,COLUMN(H24),FALSE)</f>
        <v>0</v>
      </c>
      <c r="AR24">
        <f>VLOOKUP($A24,DW_avgs_500ns!$A:$HH,COLUMN(I24),FALSE)</f>
        <v>0</v>
      </c>
      <c r="AS24">
        <f>VLOOKUP($A24,DW_avgs_500ns!$A:$HH,COLUMN(J24),FALSE)</f>
        <v>0</v>
      </c>
      <c r="AT24">
        <f>VLOOKUP($A24,DW_avgs_500ns!$A:$HH,COLUMN(K24),FALSE)</f>
        <v>0</v>
      </c>
      <c r="AU24">
        <f>VLOOKUP($A24,DW_avgs_500ns!$A:$HH,COLUMN(L24),FALSE)</f>
        <v>0</v>
      </c>
      <c r="AV24">
        <f>VLOOKUP($A24,DW_avgs_500ns!$A:$HH,COLUMN(M24),FALSE)</f>
        <v>0</v>
      </c>
      <c r="AW24">
        <f>VLOOKUP($A24,DW_avgs_500ns!$A:$HH,COLUMN(N24),FALSE)</f>
        <v>0</v>
      </c>
      <c r="AX24">
        <f>VLOOKUP($A24,DW_avgs_500ns!$A:$HH,COLUMN(O24),FALSE)</f>
        <v>0</v>
      </c>
      <c r="AY24">
        <f>VLOOKUP($A24,DW_avgs_500ns!$A:$HH,COLUMN(P24),FALSE)</f>
        <v>0</v>
      </c>
      <c r="AZ24">
        <f>VLOOKUP($A24,DW_avgs_500ns!$A:$HH,COLUMN(Q24),FALSE)</f>
        <v>0</v>
      </c>
      <c r="BA24">
        <f>VLOOKUP($A24,DW_avgs_500ns!$A:$HH,COLUMN(R24),FALSE)</f>
        <v>0.16220000000000001</v>
      </c>
      <c r="BB24">
        <f>VLOOKUP($A24,DW_avgs_500ns!$A:$HH,COLUMN(S24),FALSE)</f>
        <v>0</v>
      </c>
      <c r="BC24">
        <f>VLOOKUP($A24,DW_avgs_500ns!$A:$HH,COLUMN(T24),FALSE)</f>
        <v>4.07E-2</v>
      </c>
      <c r="BD24">
        <f>VLOOKUP($A24,DW_avgs_500ns!$A:$HH,COLUMN(U24),FALSE)</f>
        <v>7.3000000000000001E-3</v>
      </c>
      <c r="BE24">
        <f>VLOOKUP($A24,DW_avgs_500ns!$A:$HH,COLUMN(V24),FALSE)</f>
        <v>0.11409999999999999</v>
      </c>
      <c r="BF24">
        <f>VLOOKUP($A24,DW_avgs_500ns!$A:$HH,COLUMN(W24),FALSE)</f>
        <v>4.3200000000000002E-2</v>
      </c>
      <c r="BG24">
        <f>VLOOKUP($A24,DW_avgs_500ns!$A:$HH,COLUMN(X24),FALSE)</f>
        <v>0.33169999999999999</v>
      </c>
      <c r="BH24">
        <f>VLOOKUP($A24,DW_avgs_500ns!$A:$HH,COLUMN(Y24),FALSE)</f>
        <v>0</v>
      </c>
      <c r="BI24">
        <f>VLOOKUP($A24,DW_avgs_500ns!$A:$HH,COLUMN(Z24),FALSE)</f>
        <v>0</v>
      </c>
      <c r="BJ24">
        <f>VLOOKUP($A24,DW_avgs_500ns!$A:$HH,COLUMN(AA24),FALSE)</f>
        <v>0</v>
      </c>
      <c r="BK24">
        <f>VLOOKUP($A24,DW_avgs_500ns!$A:$HH,COLUMN(AB24),FALSE)</f>
        <v>0</v>
      </c>
      <c r="BL24">
        <f>VLOOKUP($A24,DW_avgs_500ns!$A:$HH,COLUMN(AC24),FALSE)</f>
        <v>6.2799999999999995E-2</v>
      </c>
      <c r="BM24">
        <f>VLOOKUP($A24,DW_avgs_500ns!$A:$HH,COLUMN(AD24),FALSE)</f>
        <v>0.41889999999999999</v>
      </c>
      <c r="BN24">
        <f>VLOOKUP($A24,DW_avgs_500ns!$A:$HH,COLUMN(AE24),FALSE)</f>
        <v>0</v>
      </c>
      <c r="BO24">
        <f>VLOOKUP($A24,DW_avgs_500ns!$A:$HH,COLUMN(AF24),FALSE)</f>
        <v>3.3E-3</v>
      </c>
      <c r="BP24">
        <f>VLOOKUP($A24,DW_avgs_500ns!$A:$HH,COLUMN(AG24),FALSE)</f>
        <v>0</v>
      </c>
      <c r="BQ24">
        <f>VLOOKUP($A24,DW_avgs_500ns!$A:$HH,COLUMN(AH24),FALSE)</f>
        <v>0</v>
      </c>
      <c r="BR24">
        <f>VLOOKUP($A24,DW_avgs_500ns!$A:$HH,COLUMN(AI24),FALSE)</f>
        <v>0.15079999999999999</v>
      </c>
      <c r="BS24">
        <f>VLOOKUP($A24,DW_avgs_500ns!$A:$HH,COLUMN(AJ24),FALSE)</f>
        <v>0.42380000000000001</v>
      </c>
      <c r="BT24">
        <f>VLOOKUP($A24,DW_avgs_500ns!$A:$HH,COLUMN(AK24),FALSE)</f>
        <v>0.37569999999999998</v>
      </c>
      <c r="BU24">
        <f>VLOOKUP($A24,DW_avgs_500ns!$A:$HH,COLUMN(AL24),FALSE)</f>
        <v>0.3619</v>
      </c>
      <c r="BV24">
        <f>VLOOKUP($A24,DW_avgs_500ns!$A:$HH,COLUMN(AM24),FALSE)</f>
        <v>0</v>
      </c>
      <c r="BW24">
        <f>VLOOKUP($A24,DW_avgs_500ns!$A:$HH,COLUMN(AN24),FALSE)</f>
        <v>1.14E-2</v>
      </c>
      <c r="BX24">
        <f>VLOOKUP($A24,DW_avgs_500ns!$A:$HH,COLUMN(AO24),FALSE)</f>
        <v>0.82399999999999995</v>
      </c>
      <c r="BY24">
        <f>VLOOKUP($A24,DW_avgs_500ns!$A:$HH,COLUMN(AP24),FALSE)</f>
        <v>0.16220000000000001</v>
      </c>
      <c r="BZ24">
        <f>VLOOKUP($A24,DW_avgs_500ns!$A:$HH,COLUMN(AQ24),FALSE)</f>
        <v>6.4399999999999999E-2</v>
      </c>
      <c r="CA24">
        <f>VLOOKUP($A24,DW_avgs_500ns!$A:$HH,COLUMN(AR24),FALSE)</f>
        <v>0.36670000000000003</v>
      </c>
      <c r="CB24">
        <f>VLOOKUP($A24,DW_avgs_500ns!$A:$HH,COLUMN(AS24),FALSE)</f>
        <v>0</v>
      </c>
      <c r="CC24">
        <f>VLOOKUP($A24,DW_avgs_500ns!$A:$HH,COLUMN(AT24),FALSE)</f>
        <v>0</v>
      </c>
      <c r="CD24">
        <f>VLOOKUP($A24,DW_avgs_500ns!$A:$HH,COLUMN(AU24),FALSE)</f>
        <v>0</v>
      </c>
      <c r="CE24">
        <f>VLOOKUP($A24,DW_avgs_500ns!$A:$HH,COLUMN(AV24),FALSE)</f>
        <v>0</v>
      </c>
      <c r="CF24">
        <f>VLOOKUP($A24,DW_avgs_500ns!$A:$HH,COLUMN(AW24),FALSE)</f>
        <v>0</v>
      </c>
      <c r="CG24">
        <f>VLOOKUP($A24,DW_avgs_500ns!$A:$HH,COLUMN(AX24),FALSE)</f>
        <v>0</v>
      </c>
      <c r="CH24">
        <f>VLOOKUP($A24,DW_avgs_500ns!$A:$HH,COLUMN(AY24),FALSE)</f>
        <v>0</v>
      </c>
      <c r="CI24">
        <f>VLOOKUP($A24,DW_avgs_500ns!$A:$HH,COLUMN(AZ24),FALSE)</f>
        <v>0</v>
      </c>
      <c r="CJ24">
        <f>VLOOKUP($A24,DW_avgs_500ns!$A:$HH,COLUMN(BA24),FALSE)</f>
        <v>0</v>
      </c>
      <c r="CK24">
        <f>VLOOKUP($A24,DW_avgs_500ns!$A:$HH,COLUMN(BB24),FALSE)</f>
        <v>0</v>
      </c>
      <c r="CL24">
        <f>VLOOKUP($A24,DW_avgs_500ns!$A:$HH,COLUMN(BC24),FALSE)</f>
        <v>0</v>
      </c>
      <c r="CM24">
        <f>VLOOKUP($A24,DW_avgs_500ns!$A:$HH,COLUMN(BD24),FALSE)</f>
        <v>0</v>
      </c>
      <c r="CN24">
        <f>VLOOKUP($A24,DW_avgs_500ns!$A:$HH,COLUMN(BE24),FALSE)</f>
        <v>0</v>
      </c>
      <c r="CO24">
        <f>VLOOKUP($A24,DW_avgs_500ns!$A:$HH,COLUMN(BF24),FALSE)</f>
        <v>0</v>
      </c>
      <c r="CP24">
        <f>VLOOKUP($A24,DW_avgs_500ns!$A:$HH,COLUMN(BG24),FALSE)</f>
        <v>0</v>
      </c>
      <c r="CQ24">
        <f>VLOOKUP($A24,DW_avgs_500ns!$A:$HH,COLUMN(BH24),FALSE)</f>
        <v>0</v>
      </c>
      <c r="CR24">
        <f>VLOOKUP($A24,DW_avgs_500ns!$A:$HH,COLUMN(BI24),FALSE)</f>
        <v>0</v>
      </c>
      <c r="CS24">
        <f>VLOOKUP($A24,DW_avgs_500ns!$A:$HH,COLUMN(BJ24),FALSE)</f>
        <v>0</v>
      </c>
      <c r="CT24">
        <f>VLOOKUP($A24,DW_avgs_500ns!$A:$HH,COLUMN(BK24),FALSE)</f>
        <v>0.65439999999999998</v>
      </c>
      <c r="CU24">
        <f>VLOOKUP($A24,DW_avgs_500ns!$A:$HH,COLUMN(BL24),FALSE)</f>
        <v>0.78649999999999998</v>
      </c>
      <c r="CV24">
        <f>VLOOKUP($A24,DW_avgs_500ns!$A:$HH,COLUMN(BM24),FALSE)</f>
        <v>0</v>
      </c>
      <c r="CW24">
        <f>VLOOKUP($A24,DW_avgs_500ns!$A:$HH,COLUMN(BN24),FALSE)</f>
        <v>0</v>
      </c>
      <c r="CX24">
        <f>VLOOKUP($A24,DW_avgs_500ns!$A:$HH,COLUMN(BO24),FALSE)</f>
        <v>7.0900000000000005E-2</v>
      </c>
      <c r="CY24">
        <f>VLOOKUP($A24,DW_avgs_500ns!$A:$HH,COLUMN(BP24),FALSE)</f>
        <v>0.69440000000000002</v>
      </c>
      <c r="CZ24">
        <f>VLOOKUP($A24,DW_avgs_500ns!$A:$HH,COLUMN(BQ24),FALSE)</f>
        <v>0</v>
      </c>
      <c r="DA24">
        <f>VLOOKUP($A24,DW_avgs_500ns!$A:$HH,COLUMN(BR24),FALSE)</f>
        <v>0</v>
      </c>
      <c r="DB24">
        <f>VLOOKUP($A24,DW_avgs_500ns!$A:$HH,COLUMN(BS24),FALSE)</f>
        <v>0.4768</v>
      </c>
      <c r="DC24">
        <f>VLOOKUP($A24,DW_avgs_500ns!$A:$HH,COLUMN(BT24),FALSE)</f>
        <v>2.2800000000000001E-2</v>
      </c>
      <c r="DD24">
        <f>VLOOKUP($A24,DW_avgs_500ns!$A:$HH,COLUMN(BU24),FALSE)</f>
        <v>0</v>
      </c>
      <c r="DE24">
        <f>VLOOKUP($A24,DW_avgs_500ns!$A:$HH,COLUMN(BV24),FALSE)</f>
        <v>8.0000000000000004E-4</v>
      </c>
      <c r="DF24">
        <f>VLOOKUP($A24,DW_avgs_500ns!$A:$HH,COLUMN(BW24),FALSE)</f>
        <v>0</v>
      </c>
      <c r="DG24">
        <f>VLOOKUP($A24,DW_avgs_500ns!$A:$HH,COLUMN(BX24),FALSE)</f>
        <v>0</v>
      </c>
      <c r="DH24">
        <f>VLOOKUP($A24,DW_avgs_500ns!$A:$HH,COLUMN(BY24),FALSE)</f>
        <v>0</v>
      </c>
      <c r="DI24">
        <f>VLOOKUP($A24,DW_avgs_500ns!$A:$HH,COLUMN(BZ24),FALSE)</f>
        <v>0</v>
      </c>
      <c r="DJ24">
        <f>VLOOKUP($A24,DW_avgs_500ns!$A:$HH,COLUMN(CA24),FALSE)</f>
        <v>0.37159999999999999</v>
      </c>
      <c r="DK24">
        <f>VLOOKUP($A24,DW_avgs_500ns!$A:$HH,COLUMN(CB24),FALSE)</f>
        <v>0.1084</v>
      </c>
      <c r="DL24">
        <f>VLOOKUP($A24,DW_avgs_500ns!$A:$HH,COLUMN(CC24),FALSE)</f>
        <v>0.60070000000000001</v>
      </c>
      <c r="DM24">
        <f>VLOOKUP($A24,DW_avgs_500ns!$A:$HH,COLUMN(CD24),FALSE)</f>
        <v>0.68049999999999999</v>
      </c>
      <c r="DN24">
        <f>VLOOKUP($A24,DW_avgs_500ns!$A:$HH,COLUMN(CE24),FALSE)</f>
        <v>0.46860000000000002</v>
      </c>
      <c r="DO24">
        <f>VLOOKUP($A24,DW_avgs_500ns!$A:$HH,COLUMN(CF24),FALSE)</f>
        <v>0.38300000000000001</v>
      </c>
      <c r="DP24">
        <f>VLOOKUP($A24,DW_avgs_500ns!$A:$HH,COLUMN(CG24),FALSE)</f>
        <v>0</v>
      </c>
      <c r="DQ24">
        <f>VLOOKUP($A24,DW_avgs_500ns!$A:$HH,COLUMN(CH24),FALSE)</f>
        <v>0</v>
      </c>
      <c r="DR24">
        <f>VLOOKUP($A24,DW_avgs_500ns!$A:$HH,COLUMN(CI24),FALSE)</f>
        <v>0</v>
      </c>
      <c r="DS24">
        <f>VLOOKUP($A24,DW_avgs_500ns!$A:$HH,COLUMN(CJ24),FALSE)</f>
        <v>0</v>
      </c>
      <c r="DT24">
        <f>VLOOKUP($A24,DW_avgs_500ns!$A:$HH,COLUMN(CK24),FALSE)</f>
        <v>0.29260000000000003</v>
      </c>
      <c r="DU24">
        <f>VLOOKUP($A24,DW_avgs_500ns!$A:$HH,COLUMN(CL24),FALSE)</f>
        <v>0.64470000000000005</v>
      </c>
      <c r="DV24">
        <f>VLOOKUP($A24,DW_avgs_500ns!$A:$HH,COLUMN(CM24),FALSE)</f>
        <v>0</v>
      </c>
      <c r="DW24">
        <f>VLOOKUP($A24,DW_avgs_500ns!$A:$HH,COLUMN(CN24),FALSE)</f>
        <v>0</v>
      </c>
      <c r="DX24">
        <f>VLOOKUP($A24,DW_avgs_500ns!$A:$HH,COLUMN(CO24),FALSE)</f>
        <v>0.62670000000000003</v>
      </c>
      <c r="DY24">
        <f>VLOOKUP($A24,DW_avgs_500ns!$A:$HH,COLUMN(CP24),FALSE)</f>
        <v>0.59899999999999998</v>
      </c>
      <c r="DZ24">
        <f>VLOOKUP($A24,DW_avgs_500ns!$A:$HH,COLUMN(CQ24),FALSE)</f>
        <v>0</v>
      </c>
      <c r="EA24">
        <f>VLOOKUP($A24,DW_avgs_500ns!$A:$HH,COLUMN(CR24),FALSE)</f>
        <v>0</v>
      </c>
      <c r="EB24">
        <f>VLOOKUP($A24,DW_avgs_500ns!$A:$HH,COLUMN(CS24),FALSE)</f>
        <v>0</v>
      </c>
      <c r="EC24">
        <f>VLOOKUP($A24,DW_avgs_500ns!$A:$HH,COLUMN(CT24),FALSE)</f>
        <v>3.5000000000000003E-2</v>
      </c>
      <c r="ED24">
        <f>VLOOKUP($A24,DW_avgs_500ns!$A:$HH,COLUMN(CU24),FALSE)</f>
        <v>0</v>
      </c>
      <c r="EE24">
        <f>VLOOKUP($A24,DW_avgs_500ns!$A:$HH,COLUMN(CV24),FALSE)</f>
        <v>0</v>
      </c>
      <c r="EF24">
        <f>VLOOKUP($A24,DW_avgs_500ns!$A:$HH,COLUMN(CW24),FALSE)</f>
        <v>0</v>
      </c>
      <c r="EG24">
        <f>VLOOKUP($A24,DW_avgs_500ns!$A:$HH,COLUMN(CX24),FALSE)</f>
        <v>0</v>
      </c>
      <c r="EH24">
        <f>VLOOKUP($A24,DW_avgs_500ns!$A:$HH,COLUMN(CY24),FALSE)</f>
        <v>0</v>
      </c>
      <c r="EI24">
        <f>VLOOKUP($A24,DW_avgs_500ns!$A:$HH,COLUMN(CZ24),FALSE)</f>
        <v>0</v>
      </c>
      <c r="EJ24">
        <f>VLOOKUP($A24,DW_avgs_500ns!$A:$HH,COLUMN(DA24),FALSE)</f>
        <v>0</v>
      </c>
      <c r="EK24">
        <f>VLOOKUP($A24,DW_avgs_500ns!$A:$HH,COLUMN(DB24),FALSE)</f>
        <v>0</v>
      </c>
      <c r="EL24">
        <f>VLOOKUP($A24,DW_avgs_500ns!$A:$HH,COLUMN(DC24),FALSE)</f>
        <v>0</v>
      </c>
      <c r="EM24">
        <f>VLOOKUP($A24,DW_avgs_500ns!$A:$HH,COLUMN(DD24),FALSE)</f>
        <v>0.22</v>
      </c>
      <c r="EN24">
        <f>VLOOKUP($A24,DW_avgs_500ns!$A:$HH,COLUMN(DE24),FALSE)</f>
        <v>0</v>
      </c>
      <c r="EO24">
        <f>VLOOKUP($A24,DW_avgs_500ns!$A:$HH,COLUMN(DF24),FALSE)</f>
        <v>0.18740000000000001</v>
      </c>
      <c r="EP24">
        <f>VLOOKUP($A24,DW_avgs_500ns!$A:$HH,COLUMN(DG24),FALSE)</f>
        <v>7.6600000000000001E-2</v>
      </c>
      <c r="EQ24">
        <f>VLOOKUP($A24,DW_avgs_500ns!$A:$HH,COLUMN(DH24),FALSE)</f>
        <v>0.48820000000000002</v>
      </c>
      <c r="ER24">
        <f>VLOOKUP($A24,DW_avgs_500ns!$A:$HH,COLUMN(DI24),FALSE)</f>
        <v>0</v>
      </c>
      <c r="ES24">
        <f>VLOOKUP($A24,DW_avgs_500ns!$A:$HH,COLUMN(DJ24),FALSE)</f>
        <v>7.0900000000000005E-2</v>
      </c>
      <c r="ET24">
        <f>VLOOKUP($A24,DW_avgs_500ns!$A:$HH,COLUMN(DK24),FALSE)</f>
        <v>1.3899999999999999E-2</v>
      </c>
      <c r="EU24">
        <f>VLOOKUP($A24,DW_avgs_500ns!$A:$HH,COLUMN(DL24),FALSE)</f>
        <v>0.12139999999999999</v>
      </c>
      <c r="EV24">
        <f>VLOOKUP($A24,DW_avgs_500ns!$A:$HH,COLUMN(DM24),FALSE)</f>
        <v>0</v>
      </c>
      <c r="EW24">
        <f>VLOOKUP($A24,DW_avgs_500ns!$A:$HH,COLUMN(DN24),FALSE)</f>
        <v>0</v>
      </c>
      <c r="EX24">
        <f>VLOOKUP($A24,DW_avgs_500ns!$A:$HH,COLUMN(DO24),FALSE)</f>
        <v>0</v>
      </c>
      <c r="EY24">
        <f>VLOOKUP($A24,DW_avgs_500ns!$A:$HH,COLUMN(DP24),FALSE)</f>
        <v>0</v>
      </c>
      <c r="EZ24">
        <f>VLOOKUP($A24,DW_avgs_500ns!$A:$HH,COLUMN(DQ24),FALSE)</f>
        <v>0</v>
      </c>
      <c r="FA24">
        <f>VLOOKUP($A24,DW_avgs_500ns!$A:$HH,COLUMN(DR24),FALSE)</f>
        <v>0</v>
      </c>
      <c r="FB24">
        <f>VLOOKUP($A24,DW_avgs_500ns!$A:$HH,COLUMN(DS24),FALSE)</f>
        <v>0</v>
      </c>
      <c r="FC24">
        <f>VLOOKUP($A24,DW_avgs_500ns!$A:$HH,COLUMN(DT24),FALSE)</f>
        <v>6.4999999999999997E-3</v>
      </c>
      <c r="FD24">
        <f>VLOOKUP($A24,DW_avgs_500ns!$A:$HH,COLUMN(DU24),FALSE)</f>
        <v>0.28199999999999997</v>
      </c>
      <c r="FE24">
        <f>VLOOKUP($A24,DW_avgs_500ns!$A:$HH,COLUMN(DV24),FALSE)</f>
        <v>0.63729999999999998</v>
      </c>
      <c r="FF24">
        <f>VLOOKUP($A24,DW_avgs_500ns!$A:$HH,COLUMN(DW24),FALSE)</f>
        <v>0.20130000000000001</v>
      </c>
      <c r="FG24">
        <f>VLOOKUP($A24,DW_avgs_500ns!$A:$HH,COLUMN(DX24),FALSE)</f>
        <v>0.71479999999999999</v>
      </c>
      <c r="FH24">
        <f>VLOOKUP($A24,DW_avgs_500ns!$A:$HH,COLUMN(DY24),FALSE)</f>
        <v>0.74650000000000005</v>
      </c>
      <c r="FI24">
        <f>VLOOKUP($A24,DW_avgs_500ns!$A:$HH,COLUMN(DZ24),FALSE)</f>
        <v>0.68459999999999999</v>
      </c>
      <c r="FJ24">
        <f>VLOOKUP($A24,DW_avgs_500ns!$A:$HH,COLUMN(EA24),FALSE)</f>
        <v>0</v>
      </c>
      <c r="FK24">
        <f>VLOOKUP($A24,DW_avgs_500ns!$A:$HH,COLUMN(EB24),FALSE)</f>
        <v>3.3E-3</v>
      </c>
      <c r="FL24">
        <f>VLOOKUP($A24,DW_avgs_500ns!$A:$HH,COLUMN(EC24),FALSE)</f>
        <v>0</v>
      </c>
      <c r="FM24">
        <f>VLOOKUP($A24,DW_avgs_500ns!$A:$HH,COLUMN(ED24),FALSE)</f>
        <v>1.6000000000000001E-3</v>
      </c>
      <c r="FN24">
        <f>VLOOKUP($A24,DW_avgs_500ns!$A:$HH,COLUMN(EE24),FALSE)</f>
        <v>0.30559999999999998</v>
      </c>
      <c r="FO24">
        <f>VLOOKUP($A24,DW_avgs_500ns!$A:$HH,COLUMN(EF24),FALSE)</f>
        <v>0.13769999999999999</v>
      </c>
      <c r="FP24">
        <f>VLOOKUP($A24,DW_avgs_500ns!$A:$HH,COLUMN(EG24),FALSE)</f>
        <v>0</v>
      </c>
      <c r="FQ24">
        <f>VLOOKUP($A24,DW_avgs_500ns!$A:$HH,COLUMN(EH24),FALSE)</f>
        <v>3.6700000000000003E-2</v>
      </c>
      <c r="FR24">
        <f>VLOOKUP($A24,DW_avgs_500ns!$A:$HH,COLUMN(EI24),FALSE)</f>
        <v>0.69189999999999996</v>
      </c>
      <c r="FS24">
        <f>VLOOKUP($A24,DW_avgs_500ns!$A:$HH,COLUMN(EJ24),FALSE)</f>
        <v>0.49230000000000002</v>
      </c>
      <c r="FT24">
        <f>VLOOKUP($A24,DW_avgs_500ns!$A:$HH,COLUMN(EK24),FALSE)</f>
        <v>8.0000000000000004E-4</v>
      </c>
      <c r="FU24">
        <f>VLOOKUP($A24,DW_avgs_500ns!$A:$HH,COLUMN(EL24),FALSE)</f>
        <v>0.1076</v>
      </c>
      <c r="FV24">
        <f>VLOOKUP($A24,DW_avgs_500ns!$A:$HH,COLUMN(EM24),FALSE)</f>
        <v>6.4999999999999997E-3</v>
      </c>
      <c r="FW24">
        <f>VLOOKUP($A24,DW_avgs_500ns!$A:$HH,COLUMN(EN24),FALSE)</f>
        <v>0.3407</v>
      </c>
      <c r="FX24">
        <f>VLOOKUP($A24,DW_avgs_500ns!$A:$HH,COLUMN(EO24),FALSE)</f>
        <v>0</v>
      </c>
      <c r="FY24">
        <f>VLOOKUP($A24,DW_avgs_500ns!$A:$HH,COLUMN(EP24),FALSE)</f>
        <v>0</v>
      </c>
      <c r="FZ24">
        <f>VLOOKUP($A24,DW_avgs_500ns!$A:$HH,COLUMN(EQ24),FALSE)</f>
        <v>0</v>
      </c>
      <c r="GA24">
        <f>VLOOKUP($A24,DW_avgs_500ns!$A:$HH,COLUMN(ER24),FALSE)</f>
        <v>0</v>
      </c>
      <c r="GB24">
        <f>VLOOKUP($A24,DW_avgs_500ns!$A:$HH,COLUMN(ES24),FALSE)</f>
        <v>0</v>
      </c>
      <c r="GC24">
        <f>VLOOKUP($A24,DW_avgs_500ns!$A:$HH,COLUMN(ET24),FALSE)</f>
        <v>0</v>
      </c>
      <c r="GD24">
        <f>VLOOKUP($A24,DW_avgs_500ns!$A:$HH,COLUMN(EU24),FALSE)</f>
        <v>0</v>
      </c>
      <c r="GE24">
        <f>VLOOKUP($A24,DW_avgs_500ns!$A:$HH,COLUMN(EV24),FALSE)</f>
        <v>0</v>
      </c>
      <c r="GF24">
        <f>VLOOKUP($A24,DW_avgs_500ns!$A:$HH,COLUMN(EW24),FALSE)</f>
        <v>0.2641</v>
      </c>
      <c r="GG24">
        <f>VLOOKUP($A24,DW_avgs_500ns!$A:$HH,COLUMN(EX24),FALSE)</f>
        <v>0.82399999999999995</v>
      </c>
      <c r="GH24">
        <f>VLOOKUP($A24,DW_avgs_500ns!$A:$HH,COLUMN(EY24),FALSE)</f>
        <v>0</v>
      </c>
      <c r="GI24">
        <f>VLOOKUP($A24,DW_avgs_500ns!$A:$HH,COLUMN(EZ24),FALSE)</f>
        <v>3.3E-3</v>
      </c>
      <c r="GJ24">
        <f>VLOOKUP($A24,DW_avgs_500ns!$A:$HH,COLUMN(FA24),FALSE)</f>
        <v>0</v>
      </c>
      <c r="GK24">
        <f>VLOOKUP($A24,DW_avgs_500ns!$A:$HH,COLUMN(FB24),FALSE)</f>
        <v>1.06E-2</v>
      </c>
      <c r="GL24">
        <f>VLOOKUP($A24,DW_avgs_500ns!$A:$HH,COLUMN(FC24),FALSE)</f>
        <v>0</v>
      </c>
      <c r="GM24">
        <f>VLOOKUP($A24,DW_avgs_500ns!$A:$HH,COLUMN(FD24),FALSE)</f>
        <v>0</v>
      </c>
      <c r="GN24">
        <f>VLOOKUP($A24,DW_avgs_500ns!$A:$HH,COLUMN(FE24),FALSE)</f>
        <v>0</v>
      </c>
      <c r="GO24">
        <f>VLOOKUP($A24,DW_avgs_500ns!$A:$HH,COLUMN(FF24),FALSE)</f>
        <v>0</v>
      </c>
      <c r="GP24">
        <f>VLOOKUP($A24,DW_avgs_500ns!$A:$HH,COLUMN(FG24),FALSE)</f>
        <v>0</v>
      </c>
      <c r="GQ24">
        <f>VLOOKUP($A24,DW_avgs_500ns!$A:$HH,COLUMN(FH24),FALSE)</f>
        <v>0</v>
      </c>
      <c r="GR24">
        <f>VLOOKUP($A24,DW_avgs_500ns!$A:$HH,COLUMN(FI24),FALSE)</f>
        <v>0</v>
      </c>
      <c r="GS24">
        <f>VLOOKUP($A24,DW_avgs_500ns!$A:$HH,COLUMN(FJ24),FALSE)</f>
        <v>0</v>
      </c>
      <c r="GT24">
        <f>VLOOKUP($A24,DW_avgs_500ns!$A:$HH,COLUMN(FK24),FALSE)</f>
        <v>0</v>
      </c>
      <c r="GU24">
        <f>VLOOKUP($A24,DW_avgs_500ns!$A:$HH,COLUMN(FL24),FALSE)</f>
        <v>0.1002</v>
      </c>
      <c r="GV24">
        <f>VLOOKUP($A24,DW_avgs_500ns!$A:$HH,COLUMN(FM24),FALSE)</f>
        <v>0</v>
      </c>
      <c r="GW24">
        <f>VLOOKUP($A24,DW_avgs_500ns!$A:$HH,COLUMN(FN24),FALSE)</f>
        <v>1.6000000000000001E-3</v>
      </c>
      <c r="GX24">
        <f>VLOOKUP($A24,DW_avgs_500ns!$A:$HH,COLUMN(FO24),FALSE)</f>
        <v>0</v>
      </c>
      <c r="GY24">
        <f>VLOOKUP($A24,DW_avgs_500ns!$A:$HH,COLUMN(FP24),FALSE)</f>
        <v>0</v>
      </c>
      <c r="GZ24">
        <f>VLOOKUP($A24,DW_avgs_500ns!$A:$HH,COLUMN(FQ24),FALSE)</f>
        <v>0</v>
      </c>
      <c r="HA24">
        <f>VLOOKUP($A24,DW_avgs_500ns!$A:$HH,COLUMN(FR24),FALSE)</f>
        <v>8.9999999999999993E-3</v>
      </c>
      <c r="HB24">
        <f>VLOOKUP($A24,DW_avgs_500ns!$A:$HH,COLUMN(FS24),FALSE)</f>
        <v>0</v>
      </c>
      <c r="HC24">
        <f>VLOOKUP($A24,DW_avgs_500ns!$A:$HH,COLUMN(FT24),FALSE)</f>
        <v>0</v>
      </c>
      <c r="HD24">
        <f>VLOOKUP($A24,DW_avgs_500ns!$A:$HH,COLUMN(FU24),FALSE)</f>
        <v>0</v>
      </c>
      <c r="HE24">
        <f>VLOOKUP($A24,DW_avgs_500ns!$A:$HH,COLUMN(FV24),FALSE)</f>
        <v>0</v>
      </c>
      <c r="HF24">
        <f>VLOOKUP($A24,DW_avgs_500ns!$A:$HH,COLUMN(FW24),FALSE)</f>
        <v>0</v>
      </c>
      <c r="HG24">
        <f>VLOOKUP($A24,DW_avgs_500ns!$A:$HH,COLUMN(FX24),FALSE)</f>
        <v>8.0000000000000004E-4</v>
      </c>
      <c r="HH24">
        <f>VLOOKUP($A24,DW_avgs_500ns!$A:$HH,COLUMN(FY24),FALSE)</f>
        <v>0</v>
      </c>
      <c r="HI24">
        <f>VLOOKUP($A24,DW_avgs_500ns!$A:$HH,COLUMN(FZ24),FALSE)</f>
        <v>3.1800000000000002E-2</v>
      </c>
      <c r="HJ24">
        <f>VLOOKUP($A24,DW_avgs_500ns!$A:$HH,COLUMN(GA24),FALSE)</f>
        <v>0</v>
      </c>
      <c r="HK24">
        <f>VLOOKUP($A24,DW_avgs_500ns!$A:$HH,COLUMN(GB24),FALSE)</f>
        <v>0</v>
      </c>
      <c r="HL24">
        <f>VLOOKUP($A24,DW_avgs_500ns!$A:$HH,COLUMN(GC24),FALSE)</f>
        <v>0</v>
      </c>
      <c r="HM24">
        <f>VLOOKUP($A24,DW_avgs_500ns!$A:$HH,COLUMN(GD24),FALSE)</f>
        <v>0</v>
      </c>
      <c r="HN24">
        <f>VLOOKUP($A24,DW_avgs_500ns!$A:$HH,COLUMN(GE24),FALSE)</f>
        <v>0.77259999999999995</v>
      </c>
      <c r="HO24">
        <f>VLOOKUP($A24,DW_avgs_500ns!$A:$HH,COLUMN(GF24),FALSE)</f>
        <v>0.55659999999999998</v>
      </c>
      <c r="HP24">
        <f>VLOOKUP($A24,DW_avgs_500ns!$A:$HH,COLUMN(GG24),FALSE)</f>
        <v>0.39450000000000002</v>
      </c>
      <c r="HQ24">
        <f>VLOOKUP($A24,DW_avgs_500ns!$A:$HH,COLUMN(GH24),FALSE)</f>
        <v>2.2800000000000001E-2</v>
      </c>
      <c r="HR24">
        <f>VLOOKUP($A24,DW_avgs_500ns!$A:$HH,COLUMN(GI24),FALSE)</f>
        <v>0</v>
      </c>
      <c r="HS24">
        <f>VLOOKUP($A24,DW_avgs_500ns!$A:$HH,COLUMN(GJ24),FALSE)</f>
        <v>1.6000000000000001E-3</v>
      </c>
      <c r="HT24">
        <f>VLOOKUP($A24,DW_avgs_500ns!$A:$HH,COLUMN(GK24),FALSE)</f>
        <v>0</v>
      </c>
      <c r="HU24">
        <f>VLOOKUP($A24,DW_avgs_500ns!$A:$HH,COLUMN(GL24),FALSE)</f>
        <v>0.31780000000000003</v>
      </c>
      <c r="HV24">
        <f>VLOOKUP($A24,DW_avgs_500ns!$A:$HH,COLUMN(GM24),FALSE)</f>
        <v>0.4572</v>
      </c>
      <c r="HW24">
        <f>VLOOKUP($A24,DW_avgs_500ns!$A:$HH,COLUMN(GN24),FALSE)</f>
        <v>0.3024</v>
      </c>
      <c r="HX24">
        <f>VLOOKUP($A24,DW_avgs_500ns!$A:$HH,COLUMN(GO24),FALSE)</f>
        <v>0.16220000000000001</v>
      </c>
      <c r="HY24">
        <f>VLOOKUP($A24,DW_avgs_500ns!$A:$HH,COLUMN(GP24),FALSE)</f>
        <v>1.2200000000000001E-2</v>
      </c>
      <c r="HZ24">
        <f>VLOOKUP($A24,DW_avgs_500ns!$A:$HH,COLUMN(GQ24),FALSE)</f>
        <v>0</v>
      </c>
      <c r="IA24">
        <f>VLOOKUP($A24,DW_avgs_500ns!$A:$HH,COLUMN(GR24),FALSE)</f>
        <v>0</v>
      </c>
      <c r="IB24">
        <f>VLOOKUP($A24,DW_avgs_500ns!$A:$HH,COLUMN(GS24),FALSE)</f>
        <v>0</v>
      </c>
      <c r="IC24">
        <f>VLOOKUP($A24,DW_avgs_500ns!$A:$HH,COLUMN(GT24),FALSE)</f>
        <v>2.8500000000000001E-2</v>
      </c>
      <c r="ID24">
        <f>VLOOKUP($A24,DW_avgs_500ns!$A:$HH,COLUMN(GU24),FALSE)</f>
        <v>0.52810000000000001</v>
      </c>
      <c r="IE24">
        <f>VLOOKUP($A24,DW_avgs_500ns!$A:$HH,COLUMN(GV24),FALSE)</f>
        <v>0.18740000000000001</v>
      </c>
      <c r="IF24">
        <f>VLOOKUP($A24,DW_avgs_500ns!$A:$HH,COLUMN(GW24),FALSE)</f>
        <v>0</v>
      </c>
      <c r="IG24">
        <f>VLOOKUP($A24,DW_avgs_500ns!$A:$HH,COLUMN(GX24),FALSE)</f>
        <v>0</v>
      </c>
      <c r="IH24">
        <f>VLOOKUP($A24,DW_avgs_500ns!$A:$HH,COLUMN(GY24),FALSE)</f>
        <v>0</v>
      </c>
      <c r="II24">
        <f>VLOOKUP($A24,DW_avgs_500ns!$A:$HH,COLUMN(GZ24),FALSE)</f>
        <v>0</v>
      </c>
      <c r="IJ24">
        <f>VLOOKUP($A24,DW_avgs_500ns!$A:$HH,COLUMN(HA24),FALSE)</f>
        <v>0</v>
      </c>
      <c r="IK24">
        <f>VLOOKUP($A24,DW_avgs_500ns!$A:$HH,COLUMN(HB24),FALSE)</f>
        <v>0</v>
      </c>
      <c r="IL24">
        <f>VLOOKUP($A24,DW_avgs_500ns!$A:$HH,COLUMN(HC24),FALSE)</f>
        <v>0</v>
      </c>
      <c r="IM24">
        <f>VLOOKUP($A24,DW_avgs_500ns!$A:$HH,COLUMN(HD24),FALSE)</f>
        <v>8.0000000000000004E-4</v>
      </c>
      <c r="IN24">
        <f>VLOOKUP($A24,DW_avgs_500ns!$A:$HH,COLUMN(HE24),FALSE)</f>
        <v>0</v>
      </c>
      <c r="IO24">
        <f>VLOOKUP($A24,DW_avgs_500ns!$A:$HH,COLUMN(HF24),FALSE)</f>
        <v>0</v>
      </c>
      <c r="IP24">
        <f>VLOOKUP($A24,DW_avgs_500ns!$A:$HH,COLUMN(HG24),FALSE)</f>
        <v>0</v>
      </c>
      <c r="IQ24">
        <f>VLOOKUP($A24,DW_avgs_500ns!$A:$HH,COLUMN(HH24),FALSE)</f>
        <v>0</v>
      </c>
      <c r="IR24" t="str">
        <f>VLOOKUP(A24,pkt_vol!A:H,COLUMN(C24),FALSE)</f>
        <v>936.0699510882856</v>
      </c>
      <c r="IS24" t="str">
        <f>VLOOKUP($A24,pkt_vol!A:H,COLUMN(D24),FALSE)</f>
        <v>129.32154136545563</v>
      </c>
      <c r="IT24" t="str">
        <f>VLOOKUP($A24,pkt_vol!A:H,COLUMN(G24),FALSE)</f>
        <v>0.12301296160430424</v>
      </c>
      <c r="IU24" t="str">
        <f>VLOOKUP($A24,lig_contacts!$A:$U,COLUMN(B24),FALSE)</f>
        <v>14.213418113638216</v>
      </c>
      <c r="IV24" t="str">
        <f>VLOOKUP($A24,lig_contacts!$A:$U,COLUMN(C24),FALSE)</f>
        <v>1.384128770898933</v>
      </c>
      <c r="IW24">
        <f>VLOOKUP($A24,lig_contacts!$A:$U,COLUMN(D24),FALSE)</f>
        <v>1</v>
      </c>
      <c r="IX24" t="str">
        <f>VLOOKUP($A24,lig_contacts!$A:$U,COLUMN(E24),FALSE)</f>
        <v>1.2170864922148854</v>
      </c>
      <c r="IY24" t="str">
        <f>VLOOKUP($A24,lig_contacts!$A:$U,COLUMN(F24),FALSE)</f>
        <v>0.4807281872921611</v>
      </c>
      <c r="IZ24">
        <f>VLOOKUP($A24,lig_contacts!$A:$U,COLUMN(G24),FALSE)</f>
        <v>0.97962011901850499</v>
      </c>
      <c r="JA24" t="str">
        <f>VLOOKUP($A24,lig_contacts!$A:$U,COLUMN(H24),FALSE)</f>
        <v>2.033341485285726</v>
      </c>
      <c r="JB24" t="str">
        <f>VLOOKUP($A24,lig_contacts!$A:$U,COLUMN(I24),FALSE)</f>
        <v>0.8740418052955284</v>
      </c>
      <c r="JC24">
        <f>VLOOKUP($A24,lig_contacts!$A:$U,COLUMN(J24),FALSE)</f>
        <v>0.99592402380370104</v>
      </c>
      <c r="JD24" t="str">
        <f>VLOOKUP($A24,lig_contacts!$A:$U,COLUMN(K24),FALSE)</f>
        <v>0.4266731882285807</v>
      </c>
      <c r="JE24" t="str">
        <f>VLOOKUP($A24,lig_contacts!$A:$U,COLUMN(L24),FALSE)</f>
        <v>0.4950881697425164</v>
      </c>
      <c r="JF24" t="str">
        <f>VLOOKUP($A24,lig_contacts!$A:$U,COLUMN(M24),FALSE)</f>
        <v>0.4264286296568028</v>
      </c>
      <c r="JG24">
        <f>VLOOKUP($A24,lig_contacts!$A:$U,COLUMN(N24),FALSE)</f>
        <v>0</v>
      </c>
      <c r="JH24">
        <f>VLOOKUP($A24,lig_contacts!$A:$U,COLUMN(O24),FALSE)</f>
        <v>0</v>
      </c>
      <c r="JI24">
        <f>VLOOKUP($A24,lig_contacts!$A:$U,COLUMN(P24),FALSE)</f>
        <v>0</v>
      </c>
      <c r="JJ24" t="str">
        <f>VLOOKUP($A24,lig_contacts!$A:$U,COLUMN(Q24),FALSE)</f>
        <v>17.890519279367407</v>
      </c>
      <c r="JK24" t="str">
        <f>VLOOKUP($A24,lig_contacts!$A:$U,COLUMN(R24),FALSE)</f>
        <v>1.858444653876682</v>
      </c>
      <c r="JL24">
        <f>VLOOKUP($A24,lig_contacts!$A:$U,COLUMN(S24),FALSE)</f>
        <v>1</v>
      </c>
      <c r="JM24" t="str">
        <f>VLOOKUP($A24,lig_contacts!$A:$U,COLUMN(T24),FALSE)</f>
        <v>0.7966519805660796</v>
      </c>
      <c r="JN24">
        <f>VLOOKUP($A24,lig_contacts!$A:$U,COLUMN(U24),FALSE)</f>
        <v>5.2598659386108998E-2</v>
      </c>
      <c r="JO24">
        <v>1.2629999999999999</v>
      </c>
      <c r="JP24" s="7" t="s">
        <v>2997</v>
      </c>
      <c r="JQ24">
        <v>0.77</v>
      </c>
      <c r="JR24" s="7" t="s">
        <v>2981</v>
      </c>
    </row>
    <row r="25" spans="1:278" x14ac:dyDescent="0.2">
      <c r="A25" t="s">
        <v>92</v>
      </c>
      <c r="B25" s="4">
        <v>3078</v>
      </c>
      <c r="C25" s="2" t="s">
        <v>10</v>
      </c>
      <c r="D25">
        <f t="shared" si="0"/>
        <v>1</v>
      </c>
      <c r="E25">
        <v>0.69230000000000003</v>
      </c>
      <c r="F25" t="s">
        <v>814</v>
      </c>
      <c r="G25">
        <v>0.32590000000000002</v>
      </c>
      <c r="H25">
        <v>6.3399999999999998E-2</v>
      </c>
      <c r="I25">
        <v>0.34100000000000003</v>
      </c>
      <c r="J25">
        <v>6.7699999999999996E-2</v>
      </c>
      <c r="K25">
        <v>0.54310000000000003</v>
      </c>
      <c r="L25">
        <v>8.43E-2</v>
      </c>
      <c r="M25">
        <v>0.31530000000000002</v>
      </c>
      <c r="N25">
        <v>5.4899999999999997E-2</v>
      </c>
      <c r="O25">
        <v>10.3232</v>
      </c>
      <c r="P25">
        <v>0.86199999999999999</v>
      </c>
      <c r="Q25">
        <v>15.83</v>
      </c>
      <c r="R25">
        <v>10.119999999999999</v>
      </c>
      <c r="S25">
        <v>74.040000000000006</v>
      </c>
      <c r="T25">
        <f>VLOOKUP(A25,R_scores!A:T,3,FALSE)</f>
        <v>-0.53210000000000002</v>
      </c>
      <c r="U25">
        <f>VLOOKUP($A25,R_scores!$A:$T,4,FALSE)</f>
        <v>0.32800000000000001</v>
      </c>
      <c r="V25">
        <f>VLOOKUP($A25,R_scores!$A:$T,5,FALSE)</f>
        <v>3.9800000000000002E-2</v>
      </c>
      <c r="W25">
        <f>VLOOKUP($A25,R_scores!$A:$T,6,FALSE)</f>
        <v>0.1371</v>
      </c>
      <c r="X25">
        <f>VLOOKUP($A25,R_scores!$A:$T,7,FALSE)</f>
        <v>1.1599999999999999E-2</v>
      </c>
      <c r="Y25">
        <f>VLOOKUP($A25,R_scores!$A:$T,8,FALSE)</f>
        <v>0.13789999999999999</v>
      </c>
      <c r="Z25">
        <f>VLOOKUP($A25,R_scores!$A:$T,9,FALSE)</f>
        <v>0.40039999999999998</v>
      </c>
      <c r="AA25">
        <f>VLOOKUP($A25,R_scores!$A:$T,10,FALSE)</f>
        <v>0.53759999999999997</v>
      </c>
      <c r="AB25">
        <f>VLOOKUP($A25,R_scores!$A:$T,11,FALSE)</f>
        <v>0.30659999999999998</v>
      </c>
      <c r="AC25">
        <f>VLOOKUP($A25,R_scores!$A:$T,12,FALSE)</f>
        <v>-0.16250000000000001</v>
      </c>
      <c r="AD25">
        <f>VLOOKUP($A25,R_scores!$A:$T,13,FALSE)</f>
        <v>-0.35520000000000002</v>
      </c>
      <c r="AE25">
        <f>VLOOKUP($A25,R_scores!$A:$T,14,FALSE)</f>
        <v>-0.15509999999999999</v>
      </c>
      <c r="AF25">
        <f>VLOOKUP($A25,R_scores!$A:$T,15,FALSE)</f>
        <v>0.50549999999999995</v>
      </c>
      <c r="AG25">
        <f>VLOOKUP($A25,R_scores!$A:$T,16,FALSE)</f>
        <v>0.16880000000000001</v>
      </c>
      <c r="AH25">
        <f>VLOOKUP($A25,R_scores!$A:$T,17,FALSE)</f>
        <v>-0.21909999999999999</v>
      </c>
      <c r="AI25">
        <f>VLOOKUP($A25,R_scores!$A:$T,18,FALSE)</f>
        <v>5.4899999999999997E-2</v>
      </c>
      <c r="AJ25">
        <f>VLOOKUP($A25,R_scores!$A:$T,19,FALSE)</f>
        <v>0.4108</v>
      </c>
      <c r="AK25">
        <f>VLOOKUP($A25,R_scores!$A:$T,20,FALSE)</f>
        <v>0.5948</v>
      </c>
      <c r="AL25">
        <f>VLOOKUP($A25,DW_avgs_500ns!$A:$HH,COLUMN(C25),FALSE)</f>
        <v>0</v>
      </c>
      <c r="AM25">
        <f>VLOOKUP($A25,DW_avgs_500ns!$A:$HH,COLUMN(D25),FALSE)</f>
        <v>0</v>
      </c>
      <c r="AN25">
        <f>VLOOKUP($A25,DW_avgs_500ns!$A:$HH,COLUMN(E25),FALSE)</f>
        <v>0</v>
      </c>
      <c r="AO25">
        <f>VLOOKUP($A25,DW_avgs_500ns!$A:$HH,COLUMN(F25),FALSE)</f>
        <v>0</v>
      </c>
      <c r="AP25">
        <f>VLOOKUP($A25,DW_avgs_500ns!$A:$HH,COLUMN(G25),FALSE)</f>
        <v>0</v>
      </c>
      <c r="AQ25">
        <f>VLOOKUP($A25,DW_avgs_500ns!$A:$HH,COLUMN(H25),FALSE)</f>
        <v>0</v>
      </c>
      <c r="AR25">
        <f>VLOOKUP($A25,DW_avgs_500ns!$A:$HH,COLUMN(I25),FALSE)</f>
        <v>0</v>
      </c>
      <c r="AS25">
        <f>VLOOKUP($A25,DW_avgs_500ns!$A:$HH,COLUMN(J25),FALSE)</f>
        <v>0</v>
      </c>
      <c r="AT25">
        <f>VLOOKUP($A25,DW_avgs_500ns!$A:$HH,COLUMN(K25),FALSE)</f>
        <v>0</v>
      </c>
      <c r="AU25">
        <f>VLOOKUP($A25,DW_avgs_500ns!$A:$HH,COLUMN(L25),FALSE)</f>
        <v>0</v>
      </c>
      <c r="AV25">
        <f>VLOOKUP($A25,DW_avgs_500ns!$A:$HH,COLUMN(M25),FALSE)</f>
        <v>0</v>
      </c>
      <c r="AW25">
        <f>VLOOKUP($A25,DW_avgs_500ns!$A:$HH,COLUMN(N25),FALSE)</f>
        <v>0</v>
      </c>
      <c r="AX25">
        <f>VLOOKUP($A25,DW_avgs_500ns!$A:$HH,COLUMN(O25),FALSE)</f>
        <v>0</v>
      </c>
      <c r="AY25">
        <f>VLOOKUP($A25,DW_avgs_500ns!$A:$HH,COLUMN(P25),FALSE)</f>
        <v>1.6000000000000001E-3</v>
      </c>
      <c r="AZ25">
        <f>VLOOKUP($A25,DW_avgs_500ns!$A:$HH,COLUMN(Q25),FALSE)</f>
        <v>0</v>
      </c>
      <c r="BA25">
        <f>VLOOKUP($A25,DW_avgs_500ns!$A:$HH,COLUMN(R25),FALSE)</f>
        <v>0.42380000000000001</v>
      </c>
      <c r="BB25">
        <f>VLOOKUP($A25,DW_avgs_500ns!$A:$HH,COLUMN(S25),FALSE)</f>
        <v>0</v>
      </c>
      <c r="BC25">
        <f>VLOOKUP($A25,DW_avgs_500ns!$A:$HH,COLUMN(T25),FALSE)</f>
        <v>2.0400000000000001E-2</v>
      </c>
      <c r="BD25">
        <f>VLOOKUP($A25,DW_avgs_500ns!$A:$HH,COLUMN(U25),FALSE)</f>
        <v>8.0000000000000004E-4</v>
      </c>
      <c r="BE25">
        <f>VLOOKUP($A25,DW_avgs_500ns!$A:$HH,COLUMN(V25),FALSE)</f>
        <v>0.40910000000000002</v>
      </c>
      <c r="BF25">
        <f>VLOOKUP($A25,DW_avgs_500ns!$A:$HH,COLUMN(W25),FALSE)</f>
        <v>6.6799999999999998E-2</v>
      </c>
      <c r="BG25">
        <f>VLOOKUP($A25,DW_avgs_500ns!$A:$HH,COLUMN(X25),FALSE)</f>
        <v>0.54849999999999999</v>
      </c>
      <c r="BH25">
        <f>VLOOKUP($A25,DW_avgs_500ns!$A:$HH,COLUMN(Y25),FALSE)</f>
        <v>0</v>
      </c>
      <c r="BI25">
        <f>VLOOKUP($A25,DW_avgs_500ns!$A:$HH,COLUMN(Z25),FALSE)</f>
        <v>0</v>
      </c>
      <c r="BJ25">
        <f>VLOOKUP($A25,DW_avgs_500ns!$A:$HH,COLUMN(AA25),FALSE)</f>
        <v>0</v>
      </c>
      <c r="BK25">
        <f>VLOOKUP($A25,DW_avgs_500ns!$A:$HH,COLUMN(AB25),FALSE)</f>
        <v>1.6000000000000001E-3</v>
      </c>
      <c r="BL25">
        <f>VLOOKUP($A25,DW_avgs_500ns!$A:$HH,COLUMN(AC25),FALSE)</f>
        <v>0.43280000000000002</v>
      </c>
      <c r="BM25">
        <f>VLOOKUP($A25,DW_avgs_500ns!$A:$HH,COLUMN(AD25),FALSE)</f>
        <v>0.28849999999999998</v>
      </c>
      <c r="BN25">
        <f>VLOOKUP($A25,DW_avgs_500ns!$A:$HH,COLUMN(AE25),FALSE)</f>
        <v>0</v>
      </c>
      <c r="BO25">
        <f>VLOOKUP($A25,DW_avgs_500ns!$A:$HH,COLUMN(AF25),FALSE)</f>
        <v>0</v>
      </c>
      <c r="BP25">
        <f>VLOOKUP($A25,DW_avgs_500ns!$A:$HH,COLUMN(AG25),FALSE)</f>
        <v>0</v>
      </c>
      <c r="BQ25">
        <f>VLOOKUP($A25,DW_avgs_500ns!$A:$HH,COLUMN(AH25),FALSE)</f>
        <v>0</v>
      </c>
      <c r="BR25">
        <f>VLOOKUP($A25,DW_avgs_500ns!$A:$HH,COLUMN(AI25),FALSE)</f>
        <v>0.14019999999999999</v>
      </c>
      <c r="BS25">
        <f>VLOOKUP($A25,DW_avgs_500ns!$A:$HH,COLUMN(AJ25),FALSE)</f>
        <v>0.82720000000000005</v>
      </c>
      <c r="BT25">
        <f>VLOOKUP($A25,DW_avgs_500ns!$A:$HH,COLUMN(AK25),FALSE)</f>
        <v>0.71150000000000002</v>
      </c>
      <c r="BU25">
        <f>VLOOKUP($A25,DW_avgs_500ns!$A:$HH,COLUMN(AL25),FALSE)</f>
        <v>0.30969999999999998</v>
      </c>
      <c r="BV25">
        <f>VLOOKUP($A25,DW_avgs_500ns!$A:$HH,COLUMN(AM25),FALSE)</f>
        <v>0.15160000000000001</v>
      </c>
      <c r="BW25">
        <f>VLOOKUP($A25,DW_avgs_500ns!$A:$HH,COLUMN(AN25),FALSE)</f>
        <v>3.3E-3</v>
      </c>
      <c r="BX25">
        <f>VLOOKUP($A25,DW_avgs_500ns!$A:$HH,COLUMN(AO25),FALSE)</f>
        <v>0.81169999999999998</v>
      </c>
      <c r="BY25">
        <f>VLOOKUP($A25,DW_avgs_500ns!$A:$HH,COLUMN(AP25),FALSE)</f>
        <v>4.5600000000000002E-2</v>
      </c>
      <c r="BZ25">
        <f>VLOOKUP($A25,DW_avgs_500ns!$A:$HH,COLUMN(AQ25),FALSE)</f>
        <v>0.1956</v>
      </c>
      <c r="CA25">
        <f>VLOOKUP($A25,DW_avgs_500ns!$A:$HH,COLUMN(AR25),FALSE)</f>
        <v>9.2899999999999996E-2</v>
      </c>
      <c r="CB25">
        <f>VLOOKUP($A25,DW_avgs_500ns!$A:$HH,COLUMN(AS25),FALSE)</f>
        <v>0</v>
      </c>
      <c r="CC25">
        <f>VLOOKUP($A25,DW_avgs_500ns!$A:$HH,COLUMN(AT25),FALSE)</f>
        <v>0</v>
      </c>
      <c r="CD25">
        <f>VLOOKUP($A25,DW_avgs_500ns!$A:$HH,COLUMN(AU25),FALSE)</f>
        <v>0</v>
      </c>
      <c r="CE25">
        <f>VLOOKUP($A25,DW_avgs_500ns!$A:$HH,COLUMN(AV25),FALSE)</f>
        <v>0</v>
      </c>
      <c r="CF25">
        <f>VLOOKUP($A25,DW_avgs_500ns!$A:$HH,COLUMN(AW25),FALSE)</f>
        <v>0</v>
      </c>
      <c r="CG25">
        <f>VLOOKUP($A25,DW_avgs_500ns!$A:$HH,COLUMN(AX25),FALSE)</f>
        <v>0</v>
      </c>
      <c r="CH25">
        <f>VLOOKUP($A25,DW_avgs_500ns!$A:$HH,COLUMN(AY25),FALSE)</f>
        <v>0</v>
      </c>
      <c r="CI25">
        <f>VLOOKUP($A25,DW_avgs_500ns!$A:$HH,COLUMN(AZ25),FALSE)</f>
        <v>0</v>
      </c>
      <c r="CJ25">
        <f>VLOOKUP($A25,DW_avgs_500ns!$A:$HH,COLUMN(BA25),FALSE)</f>
        <v>0</v>
      </c>
      <c r="CK25">
        <f>VLOOKUP($A25,DW_avgs_500ns!$A:$HH,COLUMN(BB25),FALSE)</f>
        <v>0</v>
      </c>
      <c r="CL25">
        <f>VLOOKUP($A25,DW_avgs_500ns!$A:$HH,COLUMN(BC25),FALSE)</f>
        <v>0</v>
      </c>
      <c r="CM25">
        <f>VLOOKUP($A25,DW_avgs_500ns!$A:$HH,COLUMN(BD25),FALSE)</f>
        <v>0</v>
      </c>
      <c r="CN25">
        <f>VLOOKUP($A25,DW_avgs_500ns!$A:$HH,COLUMN(BE25),FALSE)</f>
        <v>0</v>
      </c>
      <c r="CO25">
        <f>VLOOKUP($A25,DW_avgs_500ns!$A:$HH,COLUMN(BF25),FALSE)</f>
        <v>0</v>
      </c>
      <c r="CP25">
        <f>VLOOKUP($A25,DW_avgs_500ns!$A:$HH,COLUMN(BG25),FALSE)</f>
        <v>0</v>
      </c>
      <c r="CQ25">
        <f>VLOOKUP($A25,DW_avgs_500ns!$A:$HH,COLUMN(BH25),FALSE)</f>
        <v>0</v>
      </c>
      <c r="CR25">
        <f>VLOOKUP($A25,DW_avgs_500ns!$A:$HH,COLUMN(BI25),FALSE)</f>
        <v>0</v>
      </c>
      <c r="CS25">
        <f>VLOOKUP($A25,DW_avgs_500ns!$A:$HH,COLUMN(BJ25),FALSE)</f>
        <v>0</v>
      </c>
      <c r="CT25">
        <f>VLOOKUP($A25,DW_avgs_500ns!$A:$HH,COLUMN(BK25),FALSE)</f>
        <v>0.86719999999999997</v>
      </c>
      <c r="CU25">
        <f>VLOOKUP($A25,DW_avgs_500ns!$A:$HH,COLUMN(BL25),FALSE)</f>
        <v>0.76529999999999998</v>
      </c>
      <c r="CV25">
        <f>VLOOKUP($A25,DW_avgs_500ns!$A:$HH,COLUMN(BM25),FALSE)</f>
        <v>0</v>
      </c>
      <c r="CW25">
        <f>VLOOKUP($A25,DW_avgs_500ns!$A:$HH,COLUMN(BN25),FALSE)</f>
        <v>0</v>
      </c>
      <c r="CX25">
        <f>VLOOKUP($A25,DW_avgs_500ns!$A:$HH,COLUMN(BO25),FALSE)</f>
        <v>2.3999999999999998E-3</v>
      </c>
      <c r="CY25">
        <f>VLOOKUP($A25,DW_avgs_500ns!$A:$HH,COLUMN(BP25),FALSE)</f>
        <v>0.1002</v>
      </c>
      <c r="CZ25">
        <f>VLOOKUP($A25,DW_avgs_500ns!$A:$HH,COLUMN(BQ25),FALSE)</f>
        <v>0</v>
      </c>
      <c r="DA25">
        <f>VLOOKUP($A25,DW_avgs_500ns!$A:$HH,COLUMN(BR25),FALSE)</f>
        <v>0</v>
      </c>
      <c r="DB25">
        <f>VLOOKUP($A25,DW_avgs_500ns!$A:$HH,COLUMN(BS25),FALSE)</f>
        <v>0.35449999999999998</v>
      </c>
      <c r="DC25">
        <f>VLOOKUP($A25,DW_avgs_500ns!$A:$HH,COLUMN(BT25),FALSE)</f>
        <v>4.8999999999999998E-3</v>
      </c>
      <c r="DD25">
        <f>VLOOKUP($A25,DW_avgs_500ns!$A:$HH,COLUMN(BU25),FALSE)</f>
        <v>0</v>
      </c>
      <c r="DE25">
        <f>VLOOKUP($A25,DW_avgs_500ns!$A:$HH,COLUMN(BV25),FALSE)</f>
        <v>0</v>
      </c>
      <c r="DF25">
        <f>VLOOKUP($A25,DW_avgs_500ns!$A:$HH,COLUMN(BW25),FALSE)</f>
        <v>0</v>
      </c>
      <c r="DG25">
        <f>VLOOKUP($A25,DW_avgs_500ns!$A:$HH,COLUMN(BX25),FALSE)</f>
        <v>0</v>
      </c>
      <c r="DH25">
        <f>VLOOKUP($A25,DW_avgs_500ns!$A:$HH,COLUMN(BY25),FALSE)</f>
        <v>0</v>
      </c>
      <c r="DI25">
        <f>VLOOKUP($A25,DW_avgs_500ns!$A:$HH,COLUMN(BZ25),FALSE)</f>
        <v>0</v>
      </c>
      <c r="DJ25">
        <f>VLOOKUP($A25,DW_avgs_500ns!$A:$HH,COLUMN(CA25),FALSE)</f>
        <v>0.16539999999999999</v>
      </c>
      <c r="DK25">
        <f>VLOOKUP($A25,DW_avgs_500ns!$A:$HH,COLUMN(CB25),FALSE)</f>
        <v>0.12139999999999999</v>
      </c>
      <c r="DL25">
        <f>VLOOKUP($A25,DW_avgs_500ns!$A:$HH,COLUMN(CC25),FALSE)</f>
        <v>0.88829999999999998</v>
      </c>
      <c r="DM25">
        <f>VLOOKUP($A25,DW_avgs_500ns!$A:$HH,COLUMN(CD25),FALSE)</f>
        <v>0.73350000000000004</v>
      </c>
      <c r="DN25">
        <f>VLOOKUP($A25,DW_avgs_500ns!$A:$HH,COLUMN(CE25),FALSE)</f>
        <v>0.69520000000000004</v>
      </c>
      <c r="DO25">
        <f>VLOOKUP($A25,DW_avgs_500ns!$A:$HH,COLUMN(CF25),FALSE)</f>
        <v>0.128</v>
      </c>
      <c r="DP25">
        <f>VLOOKUP($A25,DW_avgs_500ns!$A:$HH,COLUMN(CG25),FALSE)</f>
        <v>0</v>
      </c>
      <c r="DQ25">
        <f>VLOOKUP($A25,DW_avgs_500ns!$A:$HH,COLUMN(CH25),FALSE)</f>
        <v>0</v>
      </c>
      <c r="DR25">
        <f>VLOOKUP($A25,DW_avgs_500ns!$A:$HH,COLUMN(CI25),FALSE)</f>
        <v>0</v>
      </c>
      <c r="DS25">
        <f>VLOOKUP($A25,DW_avgs_500ns!$A:$HH,COLUMN(CJ25),FALSE)</f>
        <v>1.6000000000000001E-3</v>
      </c>
      <c r="DT25">
        <f>VLOOKUP($A25,DW_avgs_500ns!$A:$HH,COLUMN(CK25),FALSE)</f>
        <v>0.75880000000000003</v>
      </c>
      <c r="DU25">
        <f>VLOOKUP($A25,DW_avgs_500ns!$A:$HH,COLUMN(CL25),FALSE)</f>
        <v>6.7599999999999993E-2</v>
      </c>
      <c r="DV25">
        <f>VLOOKUP($A25,DW_avgs_500ns!$A:$HH,COLUMN(CM25),FALSE)</f>
        <v>0</v>
      </c>
      <c r="DW25">
        <f>VLOOKUP($A25,DW_avgs_500ns!$A:$HH,COLUMN(CN25),FALSE)</f>
        <v>0</v>
      </c>
      <c r="DX25">
        <f>VLOOKUP($A25,DW_avgs_500ns!$A:$HH,COLUMN(CO25),FALSE)</f>
        <v>5.8700000000000002E-2</v>
      </c>
      <c r="DY25">
        <f>VLOOKUP($A25,DW_avgs_500ns!$A:$HH,COLUMN(CP25),FALSE)</f>
        <v>7.5800000000000006E-2</v>
      </c>
      <c r="DZ25">
        <f>VLOOKUP($A25,DW_avgs_500ns!$A:$HH,COLUMN(CQ25),FALSE)</f>
        <v>0</v>
      </c>
      <c r="EA25">
        <f>VLOOKUP($A25,DW_avgs_500ns!$A:$HH,COLUMN(CR25),FALSE)</f>
        <v>0</v>
      </c>
      <c r="EB25">
        <f>VLOOKUP($A25,DW_avgs_500ns!$A:$HH,COLUMN(CS25),FALSE)</f>
        <v>0</v>
      </c>
      <c r="EC25">
        <f>VLOOKUP($A25,DW_avgs_500ns!$A:$HH,COLUMN(CT25),FALSE)</f>
        <v>5.5399999999999998E-2</v>
      </c>
      <c r="ED25">
        <f>VLOOKUP($A25,DW_avgs_500ns!$A:$HH,COLUMN(CU25),FALSE)</f>
        <v>0</v>
      </c>
      <c r="EE25">
        <f>VLOOKUP($A25,DW_avgs_500ns!$A:$HH,COLUMN(CV25),FALSE)</f>
        <v>0</v>
      </c>
      <c r="EF25">
        <f>VLOOKUP($A25,DW_avgs_500ns!$A:$HH,COLUMN(CW25),FALSE)</f>
        <v>0</v>
      </c>
      <c r="EG25">
        <f>VLOOKUP($A25,DW_avgs_500ns!$A:$HH,COLUMN(CX25),FALSE)</f>
        <v>8.0000000000000004E-4</v>
      </c>
      <c r="EH25">
        <f>VLOOKUP($A25,DW_avgs_500ns!$A:$HH,COLUMN(CY25),FALSE)</f>
        <v>0</v>
      </c>
      <c r="EI25">
        <f>VLOOKUP($A25,DW_avgs_500ns!$A:$HH,COLUMN(CZ25),FALSE)</f>
        <v>0</v>
      </c>
      <c r="EJ25">
        <f>VLOOKUP($A25,DW_avgs_500ns!$A:$HH,COLUMN(DA25),FALSE)</f>
        <v>0</v>
      </c>
      <c r="EK25">
        <f>VLOOKUP($A25,DW_avgs_500ns!$A:$HH,COLUMN(DB25),FALSE)</f>
        <v>0</v>
      </c>
      <c r="EL25">
        <f>VLOOKUP($A25,DW_avgs_500ns!$A:$HH,COLUMN(DC25),FALSE)</f>
        <v>0</v>
      </c>
      <c r="EM25">
        <f>VLOOKUP($A25,DW_avgs_500ns!$A:$HH,COLUMN(DD25),FALSE)</f>
        <v>0.4385</v>
      </c>
      <c r="EN25">
        <f>VLOOKUP($A25,DW_avgs_500ns!$A:$HH,COLUMN(DE25),FALSE)</f>
        <v>8.0000000000000004E-4</v>
      </c>
      <c r="EO25">
        <f>VLOOKUP($A25,DW_avgs_500ns!$A:$HH,COLUMN(DF25),FALSE)</f>
        <v>0.26650000000000001</v>
      </c>
      <c r="EP25">
        <f>VLOOKUP($A25,DW_avgs_500ns!$A:$HH,COLUMN(DG25),FALSE)</f>
        <v>0.1019</v>
      </c>
      <c r="EQ25">
        <f>VLOOKUP($A25,DW_avgs_500ns!$A:$HH,COLUMN(DH25),FALSE)</f>
        <v>0.44579999999999997</v>
      </c>
      <c r="ER25">
        <f>VLOOKUP($A25,DW_avgs_500ns!$A:$HH,COLUMN(DI25),FALSE)</f>
        <v>0</v>
      </c>
      <c r="ES25">
        <f>VLOOKUP($A25,DW_avgs_500ns!$A:$HH,COLUMN(DJ25),FALSE)</f>
        <v>8.0000000000000004E-4</v>
      </c>
      <c r="ET25">
        <f>VLOOKUP($A25,DW_avgs_500ns!$A:$HH,COLUMN(DK25),FALSE)</f>
        <v>0.55259999999999998</v>
      </c>
      <c r="EU25">
        <f>VLOOKUP($A25,DW_avgs_500ns!$A:$HH,COLUMN(DL25),FALSE)</f>
        <v>2.1999999999999999E-2</v>
      </c>
      <c r="EV25">
        <f>VLOOKUP($A25,DW_avgs_500ns!$A:$HH,COLUMN(DM25),FALSE)</f>
        <v>0</v>
      </c>
      <c r="EW25">
        <f>VLOOKUP($A25,DW_avgs_500ns!$A:$HH,COLUMN(DN25),FALSE)</f>
        <v>8.0000000000000004E-4</v>
      </c>
      <c r="EX25">
        <f>VLOOKUP($A25,DW_avgs_500ns!$A:$HH,COLUMN(DO25),FALSE)</f>
        <v>0</v>
      </c>
      <c r="EY25">
        <f>VLOOKUP($A25,DW_avgs_500ns!$A:$HH,COLUMN(DP25),FALSE)</f>
        <v>0</v>
      </c>
      <c r="EZ25">
        <f>VLOOKUP($A25,DW_avgs_500ns!$A:$HH,COLUMN(DQ25),FALSE)</f>
        <v>0</v>
      </c>
      <c r="FA25">
        <f>VLOOKUP($A25,DW_avgs_500ns!$A:$HH,COLUMN(DR25),FALSE)</f>
        <v>0</v>
      </c>
      <c r="FB25">
        <f>VLOOKUP($A25,DW_avgs_500ns!$A:$HH,COLUMN(DS25),FALSE)</f>
        <v>0</v>
      </c>
      <c r="FC25">
        <f>VLOOKUP($A25,DW_avgs_500ns!$A:$HH,COLUMN(DT25),FALSE)</f>
        <v>1.3899999999999999E-2</v>
      </c>
      <c r="FD25">
        <f>VLOOKUP($A25,DW_avgs_500ns!$A:$HH,COLUMN(DU25),FALSE)</f>
        <v>0.33579999999999999</v>
      </c>
      <c r="FE25">
        <f>VLOOKUP($A25,DW_avgs_500ns!$A:$HH,COLUMN(DV25),FALSE)</f>
        <v>0.5786</v>
      </c>
      <c r="FF25">
        <f>VLOOKUP($A25,DW_avgs_500ns!$A:$HH,COLUMN(DW25),FALSE)</f>
        <v>1.6000000000000001E-3</v>
      </c>
      <c r="FG25">
        <f>VLOOKUP($A25,DW_avgs_500ns!$A:$HH,COLUMN(DX25),FALSE)</f>
        <v>0.60550000000000004</v>
      </c>
      <c r="FH25">
        <f>VLOOKUP($A25,DW_avgs_500ns!$A:$HH,COLUMN(DY25),FALSE)</f>
        <v>0.35859999999999997</v>
      </c>
      <c r="FI25">
        <f>VLOOKUP($A25,DW_avgs_500ns!$A:$HH,COLUMN(DZ25),FALSE)</f>
        <v>0.57540000000000002</v>
      </c>
      <c r="FJ25">
        <f>VLOOKUP($A25,DW_avgs_500ns!$A:$HH,COLUMN(EA25),FALSE)</f>
        <v>0</v>
      </c>
      <c r="FK25">
        <f>VLOOKUP($A25,DW_avgs_500ns!$A:$HH,COLUMN(EB25),FALSE)</f>
        <v>8.0000000000000004E-4</v>
      </c>
      <c r="FL25">
        <f>VLOOKUP($A25,DW_avgs_500ns!$A:$HH,COLUMN(EC25),FALSE)</f>
        <v>0</v>
      </c>
      <c r="FM25">
        <f>VLOOKUP($A25,DW_avgs_500ns!$A:$HH,COLUMN(ED25),FALSE)</f>
        <v>0</v>
      </c>
      <c r="FN25">
        <f>VLOOKUP($A25,DW_avgs_500ns!$A:$HH,COLUMN(EE25),FALSE)</f>
        <v>0.70660000000000001</v>
      </c>
      <c r="FO25">
        <f>VLOOKUP($A25,DW_avgs_500ns!$A:$HH,COLUMN(EF25),FALSE)</f>
        <v>6.4999999999999997E-3</v>
      </c>
      <c r="FP25">
        <f>VLOOKUP($A25,DW_avgs_500ns!$A:$HH,COLUMN(EG25),FALSE)</f>
        <v>0</v>
      </c>
      <c r="FQ25">
        <f>VLOOKUP($A25,DW_avgs_500ns!$A:$HH,COLUMN(EH25),FALSE)</f>
        <v>8.0000000000000004E-4</v>
      </c>
      <c r="FR25">
        <f>VLOOKUP($A25,DW_avgs_500ns!$A:$HH,COLUMN(EI25),FALSE)</f>
        <v>0.5575</v>
      </c>
      <c r="FS25">
        <f>VLOOKUP($A25,DW_avgs_500ns!$A:$HH,COLUMN(EJ25),FALSE)</f>
        <v>0.33410000000000001</v>
      </c>
      <c r="FT25">
        <f>VLOOKUP($A25,DW_avgs_500ns!$A:$HH,COLUMN(EK25),FALSE)</f>
        <v>0</v>
      </c>
      <c r="FU25">
        <f>VLOOKUP($A25,DW_avgs_500ns!$A:$HH,COLUMN(EL25),FALSE)</f>
        <v>0.14510000000000001</v>
      </c>
      <c r="FV25">
        <f>VLOOKUP($A25,DW_avgs_500ns!$A:$HH,COLUMN(EM25),FALSE)</f>
        <v>4.7300000000000002E-2</v>
      </c>
      <c r="FW25">
        <f>VLOOKUP($A25,DW_avgs_500ns!$A:$HH,COLUMN(EN25),FALSE)</f>
        <v>0.61609999999999998</v>
      </c>
      <c r="FX25">
        <f>VLOOKUP($A25,DW_avgs_500ns!$A:$HH,COLUMN(EO25),FALSE)</f>
        <v>0</v>
      </c>
      <c r="FY25">
        <f>VLOOKUP($A25,DW_avgs_500ns!$A:$HH,COLUMN(EP25),FALSE)</f>
        <v>0</v>
      </c>
      <c r="FZ25">
        <f>VLOOKUP($A25,DW_avgs_500ns!$A:$HH,COLUMN(EQ25),FALSE)</f>
        <v>0</v>
      </c>
      <c r="GA25">
        <f>VLOOKUP($A25,DW_avgs_500ns!$A:$HH,COLUMN(ER25),FALSE)</f>
        <v>0</v>
      </c>
      <c r="GB25">
        <f>VLOOKUP($A25,DW_avgs_500ns!$A:$HH,COLUMN(ES25),FALSE)</f>
        <v>0</v>
      </c>
      <c r="GC25">
        <f>VLOOKUP($A25,DW_avgs_500ns!$A:$HH,COLUMN(ET25),FALSE)</f>
        <v>8.0000000000000004E-4</v>
      </c>
      <c r="GD25">
        <f>VLOOKUP($A25,DW_avgs_500ns!$A:$HH,COLUMN(EU25),FALSE)</f>
        <v>0</v>
      </c>
      <c r="GE25">
        <f>VLOOKUP($A25,DW_avgs_500ns!$A:$HH,COLUMN(EV25),FALSE)</f>
        <v>0</v>
      </c>
      <c r="GF25">
        <f>VLOOKUP($A25,DW_avgs_500ns!$A:$HH,COLUMN(EW25),FALSE)</f>
        <v>7.6600000000000001E-2</v>
      </c>
      <c r="GG25">
        <f>VLOOKUP($A25,DW_avgs_500ns!$A:$HH,COLUMN(EX25),FALSE)</f>
        <v>0.64059999999999995</v>
      </c>
      <c r="GH25">
        <f>VLOOKUP($A25,DW_avgs_500ns!$A:$HH,COLUMN(EY25),FALSE)</f>
        <v>0</v>
      </c>
      <c r="GI25">
        <f>VLOOKUP($A25,DW_avgs_500ns!$A:$HH,COLUMN(EZ25),FALSE)</f>
        <v>8.0000000000000004E-4</v>
      </c>
      <c r="GJ25">
        <f>VLOOKUP($A25,DW_avgs_500ns!$A:$HH,COLUMN(FA25),FALSE)</f>
        <v>0</v>
      </c>
      <c r="GK25">
        <f>VLOOKUP($A25,DW_avgs_500ns!$A:$HH,COLUMN(FB25),FALSE)</f>
        <v>0</v>
      </c>
      <c r="GL25">
        <f>VLOOKUP($A25,DW_avgs_500ns!$A:$HH,COLUMN(FC25),FALSE)</f>
        <v>0</v>
      </c>
      <c r="GM25">
        <f>VLOOKUP($A25,DW_avgs_500ns!$A:$HH,COLUMN(FD25),FALSE)</f>
        <v>0</v>
      </c>
      <c r="GN25">
        <f>VLOOKUP($A25,DW_avgs_500ns!$A:$HH,COLUMN(FE25),FALSE)</f>
        <v>0</v>
      </c>
      <c r="GO25">
        <f>VLOOKUP($A25,DW_avgs_500ns!$A:$HH,COLUMN(FF25),FALSE)</f>
        <v>0</v>
      </c>
      <c r="GP25">
        <f>VLOOKUP($A25,DW_avgs_500ns!$A:$HH,COLUMN(FG25),FALSE)</f>
        <v>0</v>
      </c>
      <c r="GQ25">
        <f>VLOOKUP($A25,DW_avgs_500ns!$A:$HH,COLUMN(FH25),FALSE)</f>
        <v>0</v>
      </c>
      <c r="GR25">
        <f>VLOOKUP($A25,DW_avgs_500ns!$A:$HH,COLUMN(FI25),FALSE)</f>
        <v>0</v>
      </c>
      <c r="GS25">
        <f>VLOOKUP($A25,DW_avgs_500ns!$A:$HH,COLUMN(FJ25),FALSE)</f>
        <v>0</v>
      </c>
      <c r="GT25">
        <f>VLOOKUP($A25,DW_avgs_500ns!$A:$HH,COLUMN(FK25),FALSE)</f>
        <v>0</v>
      </c>
      <c r="GU25">
        <f>VLOOKUP($A25,DW_avgs_500ns!$A:$HH,COLUMN(FL25),FALSE)</f>
        <v>0</v>
      </c>
      <c r="GV25">
        <f>VLOOKUP($A25,DW_avgs_500ns!$A:$HH,COLUMN(FM25),FALSE)</f>
        <v>0</v>
      </c>
      <c r="GW25">
        <f>VLOOKUP($A25,DW_avgs_500ns!$A:$HH,COLUMN(FN25),FALSE)</f>
        <v>0</v>
      </c>
      <c r="GX25">
        <f>VLOOKUP($A25,DW_avgs_500ns!$A:$HH,COLUMN(FO25),FALSE)</f>
        <v>0</v>
      </c>
      <c r="GY25">
        <f>VLOOKUP($A25,DW_avgs_500ns!$A:$HH,COLUMN(FP25),FALSE)</f>
        <v>0</v>
      </c>
      <c r="GZ25">
        <f>VLOOKUP($A25,DW_avgs_500ns!$A:$HH,COLUMN(FQ25),FALSE)</f>
        <v>0</v>
      </c>
      <c r="HA25">
        <f>VLOOKUP($A25,DW_avgs_500ns!$A:$HH,COLUMN(FR25),FALSE)</f>
        <v>0</v>
      </c>
      <c r="HB25">
        <f>VLOOKUP($A25,DW_avgs_500ns!$A:$HH,COLUMN(FS25),FALSE)</f>
        <v>0</v>
      </c>
      <c r="HC25">
        <f>VLOOKUP($A25,DW_avgs_500ns!$A:$HH,COLUMN(FT25),FALSE)</f>
        <v>0</v>
      </c>
      <c r="HD25">
        <f>VLOOKUP($A25,DW_avgs_500ns!$A:$HH,COLUMN(FU25),FALSE)</f>
        <v>0</v>
      </c>
      <c r="HE25">
        <f>VLOOKUP($A25,DW_avgs_500ns!$A:$HH,COLUMN(FV25),FALSE)</f>
        <v>0</v>
      </c>
      <c r="HF25">
        <f>VLOOKUP($A25,DW_avgs_500ns!$A:$HH,COLUMN(FW25),FALSE)</f>
        <v>0</v>
      </c>
      <c r="HG25">
        <f>VLOOKUP($A25,DW_avgs_500ns!$A:$HH,COLUMN(FX25),FALSE)</f>
        <v>0</v>
      </c>
      <c r="HH25">
        <f>VLOOKUP($A25,DW_avgs_500ns!$A:$HH,COLUMN(FY25),FALSE)</f>
        <v>0</v>
      </c>
      <c r="HI25">
        <f>VLOOKUP($A25,DW_avgs_500ns!$A:$HH,COLUMN(FZ25),FALSE)</f>
        <v>0</v>
      </c>
      <c r="HJ25">
        <f>VLOOKUP($A25,DW_avgs_500ns!$A:$HH,COLUMN(GA25),FALSE)</f>
        <v>0</v>
      </c>
      <c r="HK25">
        <f>VLOOKUP($A25,DW_avgs_500ns!$A:$HH,COLUMN(GB25),FALSE)</f>
        <v>0</v>
      </c>
      <c r="HL25">
        <f>VLOOKUP($A25,DW_avgs_500ns!$A:$HH,COLUMN(GC25),FALSE)</f>
        <v>0</v>
      </c>
      <c r="HM25">
        <f>VLOOKUP($A25,DW_avgs_500ns!$A:$HH,COLUMN(GD25),FALSE)</f>
        <v>0</v>
      </c>
      <c r="HN25">
        <f>VLOOKUP($A25,DW_avgs_500ns!$A:$HH,COLUMN(GE25),FALSE)</f>
        <v>4.5600000000000002E-2</v>
      </c>
      <c r="HO25">
        <f>VLOOKUP($A25,DW_avgs_500ns!$A:$HH,COLUMN(GF25),FALSE)</f>
        <v>0.47270000000000001</v>
      </c>
      <c r="HP25">
        <f>VLOOKUP($A25,DW_avgs_500ns!$A:$HH,COLUMN(GG25),FALSE)</f>
        <v>0.24859999999999999</v>
      </c>
      <c r="HQ25">
        <f>VLOOKUP($A25,DW_avgs_500ns!$A:$HH,COLUMN(GH25),FALSE)</f>
        <v>8.2299999999999998E-2</v>
      </c>
      <c r="HR25">
        <f>VLOOKUP($A25,DW_avgs_500ns!$A:$HH,COLUMN(GI25),FALSE)</f>
        <v>0</v>
      </c>
      <c r="HS25">
        <f>VLOOKUP($A25,DW_avgs_500ns!$A:$HH,COLUMN(GJ25),FALSE)</f>
        <v>0</v>
      </c>
      <c r="HT25">
        <f>VLOOKUP($A25,DW_avgs_500ns!$A:$HH,COLUMN(GK25),FALSE)</f>
        <v>0</v>
      </c>
      <c r="HU25">
        <f>VLOOKUP($A25,DW_avgs_500ns!$A:$HH,COLUMN(GL25),FALSE)</f>
        <v>0</v>
      </c>
      <c r="HV25">
        <f>VLOOKUP($A25,DW_avgs_500ns!$A:$HH,COLUMN(GM25),FALSE)</f>
        <v>0.70420000000000005</v>
      </c>
      <c r="HW25">
        <f>VLOOKUP($A25,DW_avgs_500ns!$A:$HH,COLUMN(GN25),FALSE)</f>
        <v>0.16220000000000001</v>
      </c>
      <c r="HX25">
        <f>VLOOKUP($A25,DW_avgs_500ns!$A:$HH,COLUMN(GO25),FALSE)</f>
        <v>0.83540000000000003</v>
      </c>
      <c r="HY25">
        <f>VLOOKUP($A25,DW_avgs_500ns!$A:$HH,COLUMN(GP25),FALSE)</f>
        <v>0.1671</v>
      </c>
      <c r="HZ25">
        <f>VLOOKUP($A25,DW_avgs_500ns!$A:$HH,COLUMN(GQ25),FALSE)</f>
        <v>0</v>
      </c>
      <c r="IA25">
        <f>VLOOKUP($A25,DW_avgs_500ns!$A:$HH,COLUMN(GR25),FALSE)</f>
        <v>0</v>
      </c>
      <c r="IB25">
        <f>VLOOKUP($A25,DW_avgs_500ns!$A:$HH,COLUMN(GS25),FALSE)</f>
        <v>0</v>
      </c>
      <c r="IC25">
        <f>VLOOKUP($A25,DW_avgs_500ns!$A:$HH,COLUMN(GT25),FALSE)</f>
        <v>0</v>
      </c>
      <c r="ID25">
        <f>VLOOKUP($A25,DW_avgs_500ns!$A:$HH,COLUMN(GU25),FALSE)</f>
        <v>0.20050000000000001</v>
      </c>
      <c r="IE25">
        <f>VLOOKUP($A25,DW_avgs_500ns!$A:$HH,COLUMN(GV25),FALSE)</f>
        <v>9.2899999999999996E-2</v>
      </c>
      <c r="IF25">
        <f>VLOOKUP($A25,DW_avgs_500ns!$A:$HH,COLUMN(GW25),FALSE)</f>
        <v>5.7000000000000002E-3</v>
      </c>
      <c r="IG25">
        <f>VLOOKUP($A25,DW_avgs_500ns!$A:$HH,COLUMN(GX25),FALSE)</f>
        <v>7.8200000000000006E-2</v>
      </c>
      <c r="IH25">
        <f>VLOOKUP($A25,DW_avgs_500ns!$A:$HH,COLUMN(GY25),FALSE)</f>
        <v>0</v>
      </c>
      <c r="II25">
        <f>VLOOKUP($A25,DW_avgs_500ns!$A:$HH,COLUMN(GZ25),FALSE)</f>
        <v>0</v>
      </c>
      <c r="IJ25">
        <f>VLOOKUP($A25,DW_avgs_500ns!$A:$HH,COLUMN(HA25),FALSE)</f>
        <v>0</v>
      </c>
      <c r="IK25">
        <f>VLOOKUP($A25,DW_avgs_500ns!$A:$HH,COLUMN(HB25),FALSE)</f>
        <v>0</v>
      </c>
      <c r="IL25">
        <f>VLOOKUP($A25,DW_avgs_500ns!$A:$HH,COLUMN(HC25),FALSE)</f>
        <v>0</v>
      </c>
      <c r="IM25">
        <f>VLOOKUP($A25,DW_avgs_500ns!$A:$HH,COLUMN(HD25),FALSE)</f>
        <v>1.14E-2</v>
      </c>
      <c r="IN25">
        <f>VLOOKUP($A25,DW_avgs_500ns!$A:$HH,COLUMN(HE25),FALSE)</f>
        <v>0</v>
      </c>
      <c r="IO25">
        <f>VLOOKUP($A25,DW_avgs_500ns!$A:$HH,COLUMN(HF25),FALSE)</f>
        <v>0</v>
      </c>
      <c r="IP25">
        <f>VLOOKUP($A25,DW_avgs_500ns!$A:$HH,COLUMN(HG25),FALSE)</f>
        <v>0</v>
      </c>
      <c r="IQ25">
        <f>VLOOKUP($A25,DW_avgs_500ns!$A:$HH,COLUMN(HH25),FALSE)</f>
        <v>0</v>
      </c>
      <c r="IR25" t="str">
        <f>VLOOKUP(A25,pkt_vol!A:H,COLUMN(C25),FALSE)</f>
        <v>1014.9809863862395</v>
      </c>
      <c r="IS25" t="str">
        <f>VLOOKUP($A25,pkt_vol!A:H,COLUMN(D25),FALSE)</f>
        <v>99.52052273277133</v>
      </c>
      <c r="IT25" t="str">
        <f>VLOOKUP($A25,pkt_vol!A:H,COLUMN(G25),FALSE)</f>
        <v>0.033504524333577895</v>
      </c>
      <c r="IU25" t="str">
        <f>VLOOKUP($A25,lig_contacts!$A:$U,COLUMN(B25),FALSE)</f>
        <v>14.848292165973753</v>
      </c>
      <c r="IV25" t="str">
        <f>VLOOKUP($A25,lig_contacts!$A:$U,COLUMN(C25),FALSE)</f>
        <v>1.4072988568970988</v>
      </c>
      <c r="IW25">
        <f>VLOOKUP($A25,lig_contacts!$A:$U,COLUMN(D25),FALSE)</f>
        <v>1</v>
      </c>
      <c r="IX25" t="str">
        <f>VLOOKUP($A25,lig_contacts!$A:$U,COLUMN(E25),FALSE)</f>
        <v>1.3366756338142984</v>
      </c>
      <c r="IY25" t="str">
        <f>VLOOKUP($A25,lig_contacts!$A:$U,COLUMN(F25),FALSE)</f>
        <v>0.5739891737321055</v>
      </c>
      <c r="IZ25">
        <f>VLOOKUP($A25,lig_contacts!$A:$U,COLUMN(G25),FALSE)</f>
        <v>0.96755522947745998</v>
      </c>
      <c r="JA25" t="str">
        <f>VLOOKUP($A25,lig_contacts!$A:$U,COLUMN(H25),FALSE)</f>
        <v>2.595337083231434</v>
      </c>
      <c r="JB25" t="str">
        <f>VLOOKUP($A25,lig_contacts!$A:$U,COLUMN(I25),FALSE)</f>
        <v>0.7846895001034357</v>
      </c>
      <c r="JC25" t="str">
        <f>VLOOKUP($A25,lig_contacts!$A:$U,COLUMN(J25),FALSE)</f>
        <v>0.9981250509497024</v>
      </c>
      <c r="JD25">
        <f>VLOOKUP($A25,lig_contacts!$A:$U,COLUMN(K25),FALSE)</f>
        <v>2.57601695606097E-2</v>
      </c>
      <c r="JE25" t="str">
        <f>VLOOKUP($A25,lig_contacts!$A:$U,COLUMN(L25),FALSE)</f>
        <v>0.1589327602247892</v>
      </c>
      <c r="JF25">
        <f>VLOOKUP($A25,lig_contacts!$A:$U,COLUMN(M25),FALSE)</f>
        <v>2.5678650036683699E-2</v>
      </c>
      <c r="JG25">
        <f>VLOOKUP($A25,lig_contacts!$A:$U,COLUMN(N25),FALSE)</f>
        <v>0</v>
      </c>
      <c r="JH25">
        <f>VLOOKUP($A25,lig_contacts!$A:$U,COLUMN(O25),FALSE)</f>
        <v>0</v>
      </c>
      <c r="JI25">
        <f>VLOOKUP($A25,lig_contacts!$A:$U,COLUMN(P25),FALSE)</f>
        <v>0</v>
      </c>
      <c r="JJ25" t="str">
        <f>VLOOKUP($A25,lig_contacts!$A:$U,COLUMN(Q25),FALSE)</f>
        <v>18.80606505258009</v>
      </c>
      <c r="JK25" t="str">
        <f>VLOOKUP($A25,lig_contacts!$A:$U,COLUMN(R25),FALSE)</f>
        <v>1.613346873941145</v>
      </c>
      <c r="JL25">
        <f>VLOOKUP($A25,lig_contacts!$A:$U,COLUMN(S25),FALSE)</f>
        <v>1</v>
      </c>
      <c r="JM25" t="str">
        <f>VLOOKUP($A25,lig_contacts!$A:$U,COLUMN(T25),FALSE)</f>
        <v>0.7901972781208197</v>
      </c>
      <c r="JN25">
        <f>VLOOKUP($A25,lig_contacts!$A:$U,COLUMN(U25),FALSE)</f>
        <v>4.5052685813087502E-2</v>
      </c>
      <c r="JO25" s="7" t="s">
        <v>2998</v>
      </c>
      <c r="JP25">
        <v>0.51400000000000001</v>
      </c>
      <c r="JQ25">
        <v>0.69099999999999995</v>
      </c>
      <c r="JR25">
        <v>0.92200000000000004</v>
      </c>
    </row>
    <row r="26" spans="1:278" x14ac:dyDescent="0.2">
      <c r="A26" t="s">
        <v>93</v>
      </c>
      <c r="B26" s="4">
        <v>3079</v>
      </c>
      <c r="C26" s="2" t="s">
        <v>10</v>
      </c>
      <c r="D26">
        <f t="shared" si="0"/>
        <v>1</v>
      </c>
      <c r="E26">
        <v>0.58330000000000004</v>
      </c>
      <c r="F26" t="s">
        <v>670</v>
      </c>
      <c r="G26">
        <v>0.35089999999999999</v>
      </c>
      <c r="H26">
        <v>5.8999999999999997E-2</v>
      </c>
      <c r="I26">
        <v>0.79</v>
      </c>
      <c r="J26">
        <v>0.34189999999999998</v>
      </c>
      <c r="K26">
        <v>0.65359999999999996</v>
      </c>
      <c r="L26">
        <v>0.11899999999999999</v>
      </c>
      <c r="M26">
        <v>0.51680000000000004</v>
      </c>
      <c r="N26">
        <v>0.1061</v>
      </c>
      <c r="O26">
        <v>10.8583</v>
      </c>
      <c r="P26">
        <v>0.81789999999999996</v>
      </c>
      <c r="Q26">
        <v>5.26</v>
      </c>
      <c r="R26">
        <v>17.079999999999998</v>
      </c>
      <c r="S26">
        <v>77.66</v>
      </c>
      <c r="T26">
        <f>VLOOKUP(A26,R_scores!A:T,3,FALSE)</f>
        <v>-0.55720000000000003</v>
      </c>
      <c r="U26">
        <f>VLOOKUP($A26,R_scores!$A:$T,4,FALSE)</f>
        <v>0.10290000000000001</v>
      </c>
      <c r="V26">
        <f>VLOOKUP($A26,R_scores!$A:$T,5,FALSE)</f>
        <v>0.1181</v>
      </c>
      <c r="W26">
        <f>VLOOKUP($A26,R_scores!$A:$T,6,FALSE)</f>
        <v>0.35730000000000001</v>
      </c>
      <c r="X26">
        <f>VLOOKUP($A26,R_scores!$A:$T,7,FALSE)</f>
        <v>3.3999999999999998E-3</v>
      </c>
      <c r="Y26">
        <f>VLOOKUP($A26,R_scores!$A:$T,8,FALSE)</f>
        <v>0.12870000000000001</v>
      </c>
      <c r="Z26">
        <f>VLOOKUP($A26,R_scores!$A:$T,9,FALSE)</f>
        <v>0.22489999999999999</v>
      </c>
      <c r="AA26">
        <f>VLOOKUP($A26,R_scores!$A:$T,10,FALSE)</f>
        <v>0.1159</v>
      </c>
      <c r="AB26">
        <f>VLOOKUP($A26,R_scores!$A:$T,11,FALSE)</f>
        <v>0.1492</v>
      </c>
      <c r="AC26">
        <f>VLOOKUP($A26,R_scores!$A:$T,12,FALSE)</f>
        <v>-1.89E-2</v>
      </c>
      <c r="AD26">
        <f>VLOOKUP($A26,R_scores!$A:$T,13,FALSE)</f>
        <v>-0.1711</v>
      </c>
      <c r="AE26">
        <f>VLOOKUP($A26,R_scores!$A:$T,14,FALSE)</f>
        <v>0.20119999999999999</v>
      </c>
      <c r="AF26">
        <f>VLOOKUP($A26,R_scores!$A:$T,15,FALSE)</f>
        <v>9.7299999999999998E-2</v>
      </c>
      <c r="AG26">
        <f>VLOOKUP($A26,R_scores!$A:$T,16,FALSE)</f>
        <v>-0.38109999999999999</v>
      </c>
      <c r="AH26">
        <f>VLOOKUP($A26,R_scores!$A:$T,17,FALSE)</f>
        <v>0.23569999999999999</v>
      </c>
      <c r="AI26">
        <f>VLOOKUP($A26,R_scores!$A:$T,18,FALSE)</f>
        <v>0.373</v>
      </c>
      <c r="AJ26">
        <f>VLOOKUP($A26,R_scores!$A:$T,19,FALSE)</f>
        <v>0.13059999999999999</v>
      </c>
      <c r="AK26">
        <f>VLOOKUP($A26,R_scores!$A:$T,20,FALSE)</f>
        <v>-0.19109999999999999</v>
      </c>
      <c r="AL26">
        <f>VLOOKUP($A26,DW_avgs_500ns!$A:$HH,COLUMN(C26),FALSE)</f>
        <v>0</v>
      </c>
      <c r="AM26">
        <f>VLOOKUP($A26,DW_avgs_500ns!$A:$HH,COLUMN(D26),FALSE)</f>
        <v>0</v>
      </c>
      <c r="AN26">
        <f>VLOOKUP($A26,DW_avgs_500ns!$A:$HH,COLUMN(E26),FALSE)</f>
        <v>0</v>
      </c>
      <c r="AO26">
        <f>VLOOKUP($A26,DW_avgs_500ns!$A:$HH,COLUMN(F26),FALSE)</f>
        <v>0</v>
      </c>
      <c r="AP26">
        <f>VLOOKUP($A26,DW_avgs_500ns!$A:$HH,COLUMN(G26),FALSE)</f>
        <v>0</v>
      </c>
      <c r="AQ26">
        <f>VLOOKUP($A26,DW_avgs_500ns!$A:$HH,COLUMN(H26),FALSE)</f>
        <v>0</v>
      </c>
      <c r="AR26">
        <f>VLOOKUP($A26,DW_avgs_500ns!$A:$HH,COLUMN(I26),FALSE)</f>
        <v>0</v>
      </c>
      <c r="AS26">
        <f>VLOOKUP($A26,DW_avgs_500ns!$A:$HH,COLUMN(J26),FALSE)</f>
        <v>0</v>
      </c>
      <c r="AT26">
        <f>VLOOKUP($A26,DW_avgs_500ns!$A:$HH,COLUMN(K26),FALSE)</f>
        <v>0</v>
      </c>
      <c r="AU26">
        <f>VLOOKUP($A26,DW_avgs_500ns!$A:$HH,COLUMN(L26),FALSE)</f>
        <v>0</v>
      </c>
      <c r="AV26">
        <f>VLOOKUP($A26,DW_avgs_500ns!$A:$HH,COLUMN(M26),FALSE)</f>
        <v>0</v>
      </c>
      <c r="AW26">
        <f>VLOOKUP($A26,DW_avgs_500ns!$A:$HH,COLUMN(N26),FALSE)</f>
        <v>0</v>
      </c>
      <c r="AX26">
        <f>VLOOKUP($A26,DW_avgs_500ns!$A:$HH,COLUMN(O26),FALSE)</f>
        <v>0</v>
      </c>
      <c r="AY26">
        <f>VLOOKUP($A26,DW_avgs_500ns!$A:$HH,COLUMN(P26),FALSE)</f>
        <v>0</v>
      </c>
      <c r="AZ26">
        <f>VLOOKUP($A26,DW_avgs_500ns!$A:$HH,COLUMN(Q26),FALSE)</f>
        <v>0</v>
      </c>
      <c r="BA26">
        <f>VLOOKUP($A26,DW_avgs_500ns!$A:$HH,COLUMN(R26),FALSE)</f>
        <v>5.2200000000000003E-2</v>
      </c>
      <c r="BB26">
        <f>VLOOKUP($A26,DW_avgs_500ns!$A:$HH,COLUMN(S26),FALSE)</f>
        <v>0</v>
      </c>
      <c r="BC26">
        <f>VLOOKUP($A26,DW_avgs_500ns!$A:$HH,COLUMN(T26),FALSE)</f>
        <v>0</v>
      </c>
      <c r="BD26">
        <f>VLOOKUP($A26,DW_avgs_500ns!$A:$HH,COLUMN(U26),FALSE)</f>
        <v>0</v>
      </c>
      <c r="BE26">
        <f>VLOOKUP($A26,DW_avgs_500ns!$A:$HH,COLUMN(V26),FALSE)</f>
        <v>3.4200000000000001E-2</v>
      </c>
      <c r="BF26">
        <f>VLOOKUP($A26,DW_avgs_500ns!$A:$HH,COLUMN(W26),FALSE)</f>
        <v>0</v>
      </c>
      <c r="BG26">
        <f>VLOOKUP($A26,DW_avgs_500ns!$A:$HH,COLUMN(X26),FALSE)</f>
        <v>9.7799999999999998E-2</v>
      </c>
      <c r="BH26">
        <f>VLOOKUP($A26,DW_avgs_500ns!$A:$HH,COLUMN(Y26),FALSE)</f>
        <v>0</v>
      </c>
      <c r="BI26">
        <f>VLOOKUP($A26,DW_avgs_500ns!$A:$HH,COLUMN(Z26),FALSE)</f>
        <v>0</v>
      </c>
      <c r="BJ26">
        <f>VLOOKUP($A26,DW_avgs_500ns!$A:$HH,COLUMN(AA26),FALSE)</f>
        <v>0</v>
      </c>
      <c r="BK26">
        <f>VLOOKUP($A26,DW_avgs_500ns!$A:$HH,COLUMN(AB26),FALSE)</f>
        <v>0</v>
      </c>
      <c r="BL26">
        <f>VLOOKUP($A26,DW_avgs_500ns!$A:$HH,COLUMN(AC26),FALSE)</f>
        <v>1.55E-2</v>
      </c>
      <c r="BM26">
        <f>VLOOKUP($A26,DW_avgs_500ns!$A:$HH,COLUMN(AD26),FALSE)</f>
        <v>0.3236</v>
      </c>
      <c r="BN26">
        <f>VLOOKUP($A26,DW_avgs_500ns!$A:$HH,COLUMN(AE26),FALSE)</f>
        <v>0</v>
      </c>
      <c r="BO26">
        <f>VLOOKUP($A26,DW_avgs_500ns!$A:$HH,COLUMN(AF26),FALSE)</f>
        <v>0</v>
      </c>
      <c r="BP26">
        <f>VLOOKUP($A26,DW_avgs_500ns!$A:$HH,COLUMN(AG26),FALSE)</f>
        <v>0</v>
      </c>
      <c r="BQ26">
        <f>VLOOKUP($A26,DW_avgs_500ns!$A:$HH,COLUMN(AH26),FALSE)</f>
        <v>0</v>
      </c>
      <c r="BR26">
        <f>VLOOKUP($A26,DW_avgs_500ns!$A:$HH,COLUMN(AI26),FALSE)</f>
        <v>1.9599999999999999E-2</v>
      </c>
      <c r="BS26">
        <f>VLOOKUP($A26,DW_avgs_500ns!$A:$HH,COLUMN(AJ26),FALSE)</f>
        <v>0.80359999999999998</v>
      </c>
      <c r="BT26">
        <f>VLOOKUP($A26,DW_avgs_500ns!$A:$HH,COLUMN(AK26),FALSE)</f>
        <v>0.5958</v>
      </c>
      <c r="BU26">
        <f>VLOOKUP($A26,DW_avgs_500ns!$A:$HH,COLUMN(AL26),FALSE)</f>
        <v>0.50039999999999996</v>
      </c>
      <c r="BV26">
        <f>VLOOKUP($A26,DW_avgs_500ns!$A:$HH,COLUMN(AM26),FALSE)</f>
        <v>0.22819999999999999</v>
      </c>
      <c r="BW26">
        <f>VLOOKUP($A26,DW_avgs_500ns!$A:$HH,COLUMN(AN26),FALSE)</f>
        <v>8.0000000000000004E-4</v>
      </c>
      <c r="BX26">
        <f>VLOOKUP($A26,DW_avgs_500ns!$A:$HH,COLUMN(AO26),FALSE)</f>
        <v>0.90380000000000005</v>
      </c>
      <c r="BY26">
        <f>VLOOKUP($A26,DW_avgs_500ns!$A:$HH,COLUMN(AP26),FALSE)</f>
        <v>0.251</v>
      </c>
      <c r="BZ26">
        <f>VLOOKUP($A26,DW_avgs_500ns!$A:$HH,COLUMN(AQ26),FALSE)</f>
        <v>0.41320000000000001</v>
      </c>
      <c r="CA26">
        <f>VLOOKUP($A26,DW_avgs_500ns!$A:$HH,COLUMN(AR26),FALSE)</f>
        <v>0.1842</v>
      </c>
      <c r="CB26">
        <f>VLOOKUP($A26,DW_avgs_500ns!$A:$HH,COLUMN(AS26),FALSE)</f>
        <v>0</v>
      </c>
      <c r="CC26">
        <f>VLOOKUP($A26,DW_avgs_500ns!$A:$HH,COLUMN(AT26),FALSE)</f>
        <v>0</v>
      </c>
      <c r="CD26">
        <f>VLOOKUP($A26,DW_avgs_500ns!$A:$HH,COLUMN(AU26),FALSE)</f>
        <v>0</v>
      </c>
      <c r="CE26">
        <f>VLOOKUP($A26,DW_avgs_500ns!$A:$HH,COLUMN(AV26),FALSE)</f>
        <v>2.3999999999999998E-3</v>
      </c>
      <c r="CF26">
        <f>VLOOKUP($A26,DW_avgs_500ns!$A:$HH,COLUMN(AW26),FALSE)</f>
        <v>0</v>
      </c>
      <c r="CG26">
        <f>VLOOKUP($A26,DW_avgs_500ns!$A:$HH,COLUMN(AX26),FALSE)</f>
        <v>0</v>
      </c>
      <c r="CH26">
        <f>VLOOKUP($A26,DW_avgs_500ns!$A:$HH,COLUMN(AY26),FALSE)</f>
        <v>0</v>
      </c>
      <c r="CI26">
        <f>VLOOKUP($A26,DW_avgs_500ns!$A:$HH,COLUMN(AZ26),FALSE)</f>
        <v>0</v>
      </c>
      <c r="CJ26">
        <f>VLOOKUP($A26,DW_avgs_500ns!$A:$HH,COLUMN(BA26),FALSE)</f>
        <v>0</v>
      </c>
      <c r="CK26">
        <f>VLOOKUP($A26,DW_avgs_500ns!$A:$HH,COLUMN(BB26),FALSE)</f>
        <v>0</v>
      </c>
      <c r="CL26">
        <f>VLOOKUP($A26,DW_avgs_500ns!$A:$HH,COLUMN(BC26),FALSE)</f>
        <v>0</v>
      </c>
      <c r="CM26">
        <f>VLOOKUP($A26,DW_avgs_500ns!$A:$HH,COLUMN(BD26),FALSE)</f>
        <v>0</v>
      </c>
      <c r="CN26">
        <f>VLOOKUP($A26,DW_avgs_500ns!$A:$HH,COLUMN(BE26),FALSE)</f>
        <v>0</v>
      </c>
      <c r="CO26">
        <f>VLOOKUP($A26,DW_avgs_500ns!$A:$HH,COLUMN(BF26),FALSE)</f>
        <v>0</v>
      </c>
      <c r="CP26">
        <f>VLOOKUP($A26,DW_avgs_500ns!$A:$HH,COLUMN(BG26),FALSE)</f>
        <v>0</v>
      </c>
      <c r="CQ26">
        <f>VLOOKUP($A26,DW_avgs_500ns!$A:$HH,COLUMN(BH26),FALSE)</f>
        <v>0</v>
      </c>
      <c r="CR26">
        <f>VLOOKUP($A26,DW_avgs_500ns!$A:$HH,COLUMN(BI26),FALSE)</f>
        <v>0</v>
      </c>
      <c r="CS26">
        <f>VLOOKUP($A26,DW_avgs_500ns!$A:$HH,COLUMN(BJ26),FALSE)</f>
        <v>0</v>
      </c>
      <c r="CT26">
        <f>VLOOKUP($A26,DW_avgs_500ns!$A:$HH,COLUMN(BK26),FALSE)</f>
        <v>8.0699999999999994E-2</v>
      </c>
      <c r="CU26">
        <f>VLOOKUP($A26,DW_avgs_500ns!$A:$HH,COLUMN(BL26),FALSE)</f>
        <v>0.75060000000000004</v>
      </c>
      <c r="CV26">
        <f>VLOOKUP($A26,DW_avgs_500ns!$A:$HH,COLUMN(BM26),FALSE)</f>
        <v>0</v>
      </c>
      <c r="CW26">
        <f>VLOOKUP($A26,DW_avgs_500ns!$A:$HH,COLUMN(BN26),FALSE)</f>
        <v>0</v>
      </c>
      <c r="CX26">
        <f>VLOOKUP($A26,DW_avgs_500ns!$A:$HH,COLUMN(BO26),FALSE)</f>
        <v>0.1956</v>
      </c>
      <c r="CY26">
        <f>VLOOKUP($A26,DW_avgs_500ns!$A:$HH,COLUMN(BP26),FALSE)</f>
        <v>0.48330000000000001</v>
      </c>
      <c r="CZ26">
        <f>VLOOKUP($A26,DW_avgs_500ns!$A:$HH,COLUMN(BQ26),FALSE)</f>
        <v>0</v>
      </c>
      <c r="DA26">
        <f>VLOOKUP($A26,DW_avgs_500ns!$A:$HH,COLUMN(BR26),FALSE)</f>
        <v>0</v>
      </c>
      <c r="DB26">
        <f>VLOOKUP($A26,DW_avgs_500ns!$A:$HH,COLUMN(BS26),FALSE)</f>
        <v>0.59740000000000004</v>
      </c>
      <c r="DC26">
        <f>VLOOKUP($A26,DW_avgs_500ns!$A:$HH,COLUMN(BT26),FALSE)</f>
        <v>1.14E-2</v>
      </c>
      <c r="DD26">
        <f>VLOOKUP($A26,DW_avgs_500ns!$A:$HH,COLUMN(BU26),FALSE)</f>
        <v>0</v>
      </c>
      <c r="DE26">
        <f>VLOOKUP($A26,DW_avgs_500ns!$A:$HH,COLUMN(BV26),FALSE)</f>
        <v>8.0000000000000004E-4</v>
      </c>
      <c r="DF26">
        <f>VLOOKUP($A26,DW_avgs_500ns!$A:$HH,COLUMN(BW26),FALSE)</f>
        <v>0</v>
      </c>
      <c r="DG26">
        <f>VLOOKUP($A26,DW_avgs_500ns!$A:$HH,COLUMN(BX26),FALSE)</f>
        <v>0</v>
      </c>
      <c r="DH26">
        <f>VLOOKUP($A26,DW_avgs_500ns!$A:$HH,COLUMN(BY26),FALSE)</f>
        <v>0</v>
      </c>
      <c r="DI26">
        <f>VLOOKUP($A26,DW_avgs_500ns!$A:$HH,COLUMN(BZ26),FALSE)</f>
        <v>8.0000000000000004E-4</v>
      </c>
      <c r="DJ26">
        <f>VLOOKUP($A26,DW_avgs_500ns!$A:$HH,COLUMN(CA26),FALSE)</f>
        <v>0.15570000000000001</v>
      </c>
      <c r="DK26">
        <f>VLOOKUP($A26,DW_avgs_500ns!$A:$HH,COLUMN(CB26),FALSE)</f>
        <v>0.1394</v>
      </c>
      <c r="DL26">
        <f>VLOOKUP($A26,DW_avgs_500ns!$A:$HH,COLUMN(CC26),FALSE)</f>
        <v>0.65690000000000004</v>
      </c>
      <c r="DM26">
        <f>VLOOKUP($A26,DW_avgs_500ns!$A:$HH,COLUMN(CD26),FALSE)</f>
        <v>0.47110000000000002</v>
      </c>
      <c r="DN26">
        <f>VLOOKUP($A26,DW_avgs_500ns!$A:$HH,COLUMN(CE26),FALSE)</f>
        <v>0.5232</v>
      </c>
      <c r="DO26">
        <f>VLOOKUP($A26,DW_avgs_500ns!$A:$HH,COLUMN(CF26),FALSE)</f>
        <v>0.1019</v>
      </c>
      <c r="DP26">
        <f>VLOOKUP($A26,DW_avgs_500ns!$A:$HH,COLUMN(CG26),FALSE)</f>
        <v>0</v>
      </c>
      <c r="DQ26">
        <f>VLOOKUP($A26,DW_avgs_500ns!$A:$HH,COLUMN(CH26),FALSE)</f>
        <v>0</v>
      </c>
      <c r="DR26">
        <f>VLOOKUP($A26,DW_avgs_500ns!$A:$HH,COLUMN(CI26),FALSE)</f>
        <v>0</v>
      </c>
      <c r="DS26">
        <f>VLOOKUP($A26,DW_avgs_500ns!$A:$HH,COLUMN(CJ26),FALSE)</f>
        <v>0</v>
      </c>
      <c r="DT26">
        <f>VLOOKUP($A26,DW_avgs_500ns!$A:$HH,COLUMN(CK26),FALSE)</f>
        <v>0.44419999999999998</v>
      </c>
      <c r="DU26">
        <f>VLOOKUP($A26,DW_avgs_500ns!$A:$HH,COLUMN(CL26),FALSE)</f>
        <v>0.2412</v>
      </c>
      <c r="DV26">
        <f>VLOOKUP($A26,DW_avgs_500ns!$A:$HH,COLUMN(CM26),FALSE)</f>
        <v>0</v>
      </c>
      <c r="DW26">
        <f>VLOOKUP($A26,DW_avgs_500ns!$A:$HH,COLUMN(CN26),FALSE)</f>
        <v>0</v>
      </c>
      <c r="DX26">
        <f>VLOOKUP($A26,DW_avgs_500ns!$A:$HH,COLUMN(CO26),FALSE)</f>
        <v>0.20860000000000001</v>
      </c>
      <c r="DY26">
        <f>VLOOKUP($A26,DW_avgs_500ns!$A:$HH,COLUMN(CP26),FALSE)</f>
        <v>0.35370000000000001</v>
      </c>
      <c r="DZ26">
        <f>VLOOKUP($A26,DW_avgs_500ns!$A:$HH,COLUMN(CQ26),FALSE)</f>
        <v>0</v>
      </c>
      <c r="EA26">
        <f>VLOOKUP($A26,DW_avgs_500ns!$A:$HH,COLUMN(CR26),FALSE)</f>
        <v>0</v>
      </c>
      <c r="EB26">
        <f>VLOOKUP($A26,DW_avgs_500ns!$A:$HH,COLUMN(CS26),FALSE)</f>
        <v>0</v>
      </c>
      <c r="EC26">
        <f>VLOOKUP($A26,DW_avgs_500ns!$A:$HH,COLUMN(CT26),FALSE)</f>
        <v>0</v>
      </c>
      <c r="ED26">
        <f>VLOOKUP($A26,DW_avgs_500ns!$A:$HH,COLUMN(CU26),FALSE)</f>
        <v>0</v>
      </c>
      <c r="EE26">
        <f>VLOOKUP($A26,DW_avgs_500ns!$A:$HH,COLUMN(CV26),FALSE)</f>
        <v>0</v>
      </c>
      <c r="EF26">
        <f>VLOOKUP($A26,DW_avgs_500ns!$A:$HH,COLUMN(CW26),FALSE)</f>
        <v>0</v>
      </c>
      <c r="EG26">
        <f>VLOOKUP($A26,DW_avgs_500ns!$A:$HH,COLUMN(CX26),FALSE)</f>
        <v>0</v>
      </c>
      <c r="EH26">
        <f>VLOOKUP($A26,DW_avgs_500ns!$A:$HH,COLUMN(CY26),FALSE)</f>
        <v>0</v>
      </c>
      <c r="EI26">
        <f>VLOOKUP($A26,DW_avgs_500ns!$A:$HH,COLUMN(CZ26),FALSE)</f>
        <v>0</v>
      </c>
      <c r="EJ26">
        <f>VLOOKUP($A26,DW_avgs_500ns!$A:$HH,COLUMN(DA26),FALSE)</f>
        <v>0</v>
      </c>
      <c r="EK26">
        <f>VLOOKUP($A26,DW_avgs_500ns!$A:$HH,COLUMN(DB26),FALSE)</f>
        <v>0</v>
      </c>
      <c r="EL26">
        <f>VLOOKUP($A26,DW_avgs_500ns!$A:$HH,COLUMN(DC26),FALSE)</f>
        <v>0</v>
      </c>
      <c r="EM26">
        <f>VLOOKUP($A26,DW_avgs_500ns!$A:$HH,COLUMN(DD26),FALSE)</f>
        <v>0.5403</v>
      </c>
      <c r="EN26">
        <f>VLOOKUP($A26,DW_avgs_500ns!$A:$HH,COLUMN(DE26),FALSE)</f>
        <v>0</v>
      </c>
      <c r="EO26">
        <f>VLOOKUP($A26,DW_avgs_500ns!$A:$HH,COLUMN(DF26),FALSE)</f>
        <v>0.317</v>
      </c>
      <c r="EP26">
        <f>VLOOKUP($A26,DW_avgs_500ns!$A:$HH,COLUMN(DG26),FALSE)</f>
        <v>0.67069999999999996</v>
      </c>
      <c r="EQ26">
        <f>VLOOKUP($A26,DW_avgs_500ns!$A:$HH,COLUMN(DH26),FALSE)</f>
        <v>0.55089999999999995</v>
      </c>
      <c r="ER26">
        <f>VLOOKUP($A26,DW_avgs_500ns!$A:$HH,COLUMN(DI26),FALSE)</f>
        <v>0</v>
      </c>
      <c r="ES26">
        <f>VLOOKUP($A26,DW_avgs_500ns!$A:$HH,COLUMN(DJ26),FALSE)</f>
        <v>0</v>
      </c>
      <c r="ET26">
        <f>VLOOKUP($A26,DW_avgs_500ns!$A:$HH,COLUMN(DK26),FALSE)</f>
        <v>0.4173</v>
      </c>
      <c r="EU26">
        <f>VLOOKUP($A26,DW_avgs_500ns!$A:$HH,COLUMN(DL26),FALSE)</f>
        <v>8.3099999999999993E-2</v>
      </c>
      <c r="EV26">
        <f>VLOOKUP($A26,DW_avgs_500ns!$A:$HH,COLUMN(DM26),FALSE)</f>
        <v>0</v>
      </c>
      <c r="EW26">
        <f>VLOOKUP($A26,DW_avgs_500ns!$A:$HH,COLUMN(DN26),FALSE)</f>
        <v>0</v>
      </c>
      <c r="EX26">
        <f>VLOOKUP($A26,DW_avgs_500ns!$A:$HH,COLUMN(DO26),FALSE)</f>
        <v>0</v>
      </c>
      <c r="EY26">
        <f>VLOOKUP($A26,DW_avgs_500ns!$A:$HH,COLUMN(DP26),FALSE)</f>
        <v>0</v>
      </c>
      <c r="EZ26">
        <f>VLOOKUP($A26,DW_avgs_500ns!$A:$HH,COLUMN(DQ26),FALSE)</f>
        <v>0</v>
      </c>
      <c r="FA26">
        <f>VLOOKUP($A26,DW_avgs_500ns!$A:$HH,COLUMN(DR26),FALSE)</f>
        <v>8.0000000000000004E-4</v>
      </c>
      <c r="FB26">
        <f>VLOOKUP($A26,DW_avgs_500ns!$A:$HH,COLUMN(DS26),FALSE)</f>
        <v>0.28520000000000001</v>
      </c>
      <c r="FC26">
        <f>VLOOKUP($A26,DW_avgs_500ns!$A:$HH,COLUMN(DT26),FALSE)</f>
        <v>7.9100000000000004E-2</v>
      </c>
      <c r="FD26">
        <f>VLOOKUP($A26,DW_avgs_500ns!$A:$HH,COLUMN(DU26),FALSE)</f>
        <v>5.2999999999999999E-2</v>
      </c>
      <c r="FE26">
        <f>VLOOKUP($A26,DW_avgs_500ns!$A:$HH,COLUMN(DV26),FALSE)</f>
        <v>0.1043</v>
      </c>
      <c r="FF26">
        <f>VLOOKUP($A26,DW_avgs_500ns!$A:$HH,COLUMN(DW26),FALSE)</f>
        <v>0.34229999999999999</v>
      </c>
      <c r="FG26">
        <f>VLOOKUP($A26,DW_avgs_500ns!$A:$HH,COLUMN(DX26),FALSE)</f>
        <v>0.51339999999999997</v>
      </c>
      <c r="FH26">
        <f>VLOOKUP($A26,DW_avgs_500ns!$A:$HH,COLUMN(DY26),FALSE)</f>
        <v>0.5403</v>
      </c>
      <c r="FI26">
        <f>VLOOKUP($A26,DW_avgs_500ns!$A:$HH,COLUMN(DZ26),FALSE)</f>
        <v>0.14910000000000001</v>
      </c>
      <c r="FJ26">
        <f>VLOOKUP($A26,DW_avgs_500ns!$A:$HH,COLUMN(EA26),FALSE)</f>
        <v>0</v>
      </c>
      <c r="FK26">
        <f>VLOOKUP($A26,DW_avgs_500ns!$A:$HH,COLUMN(EB26),FALSE)</f>
        <v>0</v>
      </c>
      <c r="FL26">
        <f>VLOOKUP($A26,DW_avgs_500ns!$A:$HH,COLUMN(EC26),FALSE)</f>
        <v>0</v>
      </c>
      <c r="FM26">
        <f>VLOOKUP($A26,DW_avgs_500ns!$A:$HH,COLUMN(ED26),FALSE)</f>
        <v>0</v>
      </c>
      <c r="FN26">
        <f>VLOOKUP($A26,DW_avgs_500ns!$A:$HH,COLUMN(EE26),FALSE)</f>
        <v>0.86719999999999997</v>
      </c>
      <c r="FO26">
        <f>VLOOKUP($A26,DW_avgs_500ns!$A:$HH,COLUMN(EF26),FALSE)</f>
        <v>0.82230000000000003</v>
      </c>
      <c r="FP26">
        <f>VLOOKUP($A26,DW_avgs_500ns!$A:$HH,COLUMN(EG26),FALSE)</f>
        <v>0</v>
      </c>
      <c r="FQ26">
        <f>VLOOKUP($A26,DW_avgs_500ns!$A:$HH,COLUMN(EH26),FALSE)</f>
        <v>0</v>
      </c>
      <c r="FR26">
        <f>VLOOKUP($A26,DW_avgs_500ns!$A:$HH,COLUMN(EI26),FALSE)</f>
        <v>0.3301</v>
      </c>
      <c r="FS26">
        <f>VLOOKUP($A26,DW_avgs_500ns!$A:$HH,COLUMN(EJ26),FALSE)</f>
        <v>0.85089999999999999</v>
      </c>
      <c r="FT26">
        <f>VLOOKUP($A26,DW_avgs_500ns!$A:$HH,COLUMN(EK26),FALSE)</f>
        <v>0</v>
      </c>
      <c r="FU26">
        <f>VLOOKUP($A26,DW_avgs_500ns!$A:$HH,COLUMN(EL26),FALSE)</f>
        <v>0.55989999999999995</v>
      </c>
      <c r="FV26">
        <f>VLOOKUP($A26,DW_avgs_500ns!$A:$HH,COLUMN(EM26),FALSE)</f>
        <v>1.8700000000000001E-2</v>
      </c>
      <c r="FW26">
        <f>VLOOKUP($A26,DW_avgs_500ns!$A:$HH,COLUMN(EN26),FALSE)</f>
        <v>0.84599999999999997</v>
      </c>
      <c r="FX26">
        <f>VLOOKUP($A26,DW_avgs_500ns!$A:$HH,COLUMN(EO26),FALSE)</f>
        <v>0</v>
      </c>
      <c r="FY26">
        <f>VLOOKUP($A26,DW_avgs_500ns!$A:$HH,COLUMN(EP26),FALSE)</f>
        <v>0</v>
      </c>
      <c r="FZ26">
        <f>VLOOKUP($A26,DW_avgs_500ns!$A:$HH,COLUMN(EQ26),FALSE)</f>
        <v>0</v>
      </c>
      <c r="GA26">
        <f>VLOOKUP($A26,DW_avgs_500ns!$A:$HH,COLUMN(ER26),FALSE)</f>
        <v>0</v>
      </c>
      <c r="GB26">
        <f>VLOOKUP($A26,DW_avgs_500ns!$A:$HH,COLUMN(ES26),FALSE)</f>
        <v>0</v>
      </c>
      <c r="GC26">
        <f>VLOOKUP($A26,DW_avgs_500ns!$A:$HH,COLUMN(ET26),FALSE)</f>
        <v>0</v>
      </c>
      <c r="GD26">
        <f>VLOOKUP($A26,DW_avgs_500ns!$A:$HH,COLUMN(EU26),FALSE)</f>
        <v>0</v>
      </c>
      <c r="GE26">
        <f>VLOOKUP($A26,DW_avgs_500ns!$A:$HH,COLUMN(EV26),FALSE)</f>
        <v>0</v>
      </c>
      <c r="GF26">
        <f>VLOOKUP($A26,DW_avgs_500ns!$A:$HH,COLUMN(EW26),FALSE)</f>
        <v>0.93969999999999998</v>
      </c>
      <c r="GG26">
        <f>VLOOKUP($A26,DW_avgs_500ns!$A:$HH,COLUMN(EX26),FALSE)</f>
        <v>0.94950000000000001</v>
      </c>
      <c r="GH26">
        <f>VLOOKUP($A26,DW_avgs_500ns!$A:$HH,COLUMN(EY26),FALSE)</f>
        <v>0</v>
      </c>
      <c r="GI26">
        <f>VLOOKUP($A26,DW_avgs_500ns!$A:$HH,COLUMN(EZ26),FALSE)</f>
        <v>6.1100000000000002E-2</v>
      </c>
      <c r="GJ26">
        <f>VLOOKUP($A26,DW_avgs_500ns!$A:$HH,COLUMN(FA26),FALSE)</f>
        <v>0</v>
      </c>
      <c r="GK26">
        <f>VLOOKUP($A26,DW_avgs_500ns!$A:$HH,COLUMN(FB26),FALSE)</f>
        <v>0.2152</v>
      </c>
      <c r="GL26">
        <f>VLOOKUP($A26,DW_avgs_500ns!$A:$HH,COLUMN(FC26),FALSE)</f>
        <v>0</v>
      </c>
      <c r="GM26">
        <f>VLOOKUP($A26,DW_avgs_500ns!$A:$HH,COLUMN(FD26),FALSE)</f>
        <v>0</v>
      </c>
      <c r="GN26">
        <f>VLOOKUP($A26,DW_avgs_500ns!$A:$HH,COLUMN(FE26),FALSE)</f>
        <v>0</v>
      </c>
      <c r="GO26">
        <f>VLOOKUP($A26,DW_avgs_500ns!$A:$HH,COLUMN(FF26),FALSE)</f>
        <v>0</v>
      </c>
      <c r="GP26">
        <f>VLOOKUP($A26,DW_avgs_500ns!$A:$HH,COLUMN(FG26),FALSE)</f>
        <v>0</v>
      </c>
      <c r="GQ26">
        <f>VLOOKUP($A26,DW_avgs_500ns!$A:$HH,COLUMN(FH26),FALSE)</f>
        <v>0</v>
      </c>
      <c r="GR26">
        <f>VLOOKUP($A26,DW_avgs_500ns!$A:$HH,COLUMN(FI26),FALSE)</f>
        <v>0</v>
      </c>
      <c r="GS26">
        <f>VLOOKUP($A26,DW_avgs_500ns!$A:$HH,COLUMN(FJ26),FALSE)</f>
        <v>0</v>
      </c>
      <c r="GT26">
        <f>VLOOKUP($A26,DW_avgs_500ns!$A:$HH,COLUMN(FK26),FALSE)</f>
        <v>0</v>
      </c>
      <c r="GU26">
        <f>VLOOKUP($A26,DW_avgs_500ns!$A:$HH,COLUMN(FL26),FALSE)</f>
        <v>8.0000000000000004E-4</v>
      </c>
      <c r="GV26">
        <f>VLOOKUP($A26,DW_avgs_500ns!$A:$HH,COLUMN(FM26),FALSE)</f>
        <v>0</v>
      </c>
      <c r="GW26">
        <f>VLOOKUP($A26,DW_avgs_500ns!$A:$HH,COLUMN(FN26),FALSE)</f>
        <v>0</v>
      </c>
      <c r="GX26">
        <f>VLOOKUP($A26,DW_avgs_500ns!$A:$HH,COLUMN(FO26),FALSE)</f>
        <v>0</v>
      </c>
      <c r="GY26">
        <f>VLOOKUP($A26,DW_avgs_500ns!$A:$HH,COLUMN(FP26),FALSE)</f>
        <v>0</v>
      </c>
      <c r="GZ26">
        <f>VLOOKUP($A26,DW_avgs_500ns!$A:$HH,COLUMN(FQ26),FALSE)</f>
        <v>0</v>
      </c>
      <c r="HA26">
        <f>VLOOKUP($A26,DW_avgs_500ns!$A:$HH,COLUMN(FR26),FALSE)</f>
        <v>8.0000000000000004E-4</v>
      </c>
      <c r="HB26">
        <f>VLOOKUP($A26,DW_avgs_500ns!$A:$HH,COLUMN(FS26),FALSE)</f>
        <v>0</v>
      </c>
      <c r="HC26">
        <f>VLOOKUP($A26,DW_avgs_500ns!$A:$HH,COLUMN(FT26),FALSE)</f>
        <v>0</v>
      </c>
      <c r="HD26">
        <f>VLOOKUP($A26,DW_avgs_500ns!$A:$HH,COLUMN(FU26),FALSE)</f>
        <v>0</v>
      </c>
      <c r="HE26">
        <f>VLOOKUP($A26,DW_avgs_500ns!$A:$HH,COLUMN(FV26),FALSE)</f>
        <v>0</v>
      </c>
      <c r="HF26">
        <f>VLOOKUP($A26,DW_avgs_500ns!$A:$HH,COLUMN(FW26),FALSE)</f>
        <v>0</v>
      </c>
      <c r="HG26">
        <f>VLOOKUP($A26,DW_avgs_500ns!$A:$HH,COLUMN(FX26),FALSE)</f>
        <v>0</v>
      </c>
      <c r="HH26">
        <f>VLOOKUP($A26,DW_avgs_500ns!$A:$HH,COLUMN(FY26),FALSE)</f>
        <v>0</v>
      </c>
      <c r="HI26">
        <f>VLOOKUP($A26,DW_avgs_500ns!$A:$HH,COLUMN(FZ26),FALSE)</f>
        <v>1.6000000000000001E-3</v>
      </c>
      <c r="HJ26">
        <f>VLOOKUP($A26,DW_avgs_500ns!$A:$HH,COLUMN(GA26),FALSE)</f>
        <v>0</v>
      </c>
      <c r="HK26">
        <f>VLOOKUP($A26,DW_avgs_500ns!$A:$HH,COLUMN(GB26),FALSE)</f>
        <v>0</v>
      </c>
      <c r="HL26">
        <f>VLOOKUP($A26,DW_avgs_500ns!$A:$HH,COLUMN(GC26),FALSE)</f>
        <v>0</v>
      </c>
      <c r="HM26">
        <f>VLOOKUP($A26,DW_avgs_500ns!$A:$HH,COLUMN(GD26),FALSE)</f>
        <v>0</v>
      </c>
      <c r="HN26">
        <f>VLOOKUP($A26,DW_avgs_500ns!$A:$HH,COLUMN(GE26),FALSE)</f>
        <v>0.65529999999999999</v>
      </c>
      <c r="HO26">
        <f>VLOOKUP($A26,DW_avgs_500ns!$A:$HH,COLUMN(GF26),FALSE)</f>
        <v>0.32029999999999997</v>
      </c>
      <c r="HP26">
        <f>VLOOKUP($A26,DW_avgs_500ns!$A:$HH,COLUMN(GG26),FALSE)</f>
        <v>0.76529999999999998</v>
      </c>
      <c r="HQ26">
        <f>VLOOKUP($A26,DW_avgs_500ns!$A:$HH,COLUMN(GH26),FALSE)</f>
        <v>0.34799999999999998</v>
      </c>
      <c r="HR26">
        <f>VLOOKUP($A26,DW_avgs_500ns!$A:$HH,COLUMN(GI26),FALSE)</f>
        <v>0</v>
      </c>
      <c r="HS26">
        <f>VLOOKUP($A26,DW_avgs_500ns!$A:$HH,COLUMN(GJ26),FALSE)</f>
        <v>0</v>
      </c>
      <c r="HT26">
        <f>VLOOKUP($A26,DW_avgs_500ns!$A:$HH,COLUMN(GK26),FALSE)</f>
        <v>0.57130000000000003</v>
      </c>
      <c r="HU26">
        <f>VLOOKUP($A26,DW_avgs_500ns!$A:$HH,COLUMN(GL26),FALSE)</f>
        <v>0.2429</v>
      </c>
      <c r="HV26">
        <f>VLOOKUP($A26,DW_avgs_500ns!$A:$HH,COLUMN(GM26),FALSE)</f>
        <v>0.81169999999999998</v>
      </c>
      <c r="HW26">
        <f>VLOOKUP($A26,DW_avgs_500ns!$A:$HH,COLUMN(GN26),FALSE)</f>
        <v>0.68220000000000003</v>
      </c>
      <c r="HX26">
        <f>VLOOKUP($A26,DW_avgs_500ns!$A:$HH,COLUMN(GO26),FALSE)</f>
        <v>6.4399999999999999E-2</v>
      </c>
      <c r="HY26">
        <f>VLOOKUP($A26,DW_avgs_500ns!$A:$HH,COLUMN(GP26),FALSE)</f>
        <v>0.4955</v>
      </c>
      <c r="HZ26">
        <f>VLOOKUP($A26,DW_avgs_500ns!$A:$HH,COLUMN(GQ26),FALSE)</f>
        <v>0</v>
      </c>
      <c r="IA26">
        <f>VLOOKUP($A26,DW_avgs_500ns!$A:$HH,COLUMN(GR26),FALSE)</f>
        <v>0</v>
      </c>
      <c r="IB26">
        <f>VLOOKUP($A26,DW_avgs_500ns!$A:$HH,COLUMN(GS26),FALSE)</f>
        <v>0</v>
      </c>
      <c r="IC26">
        <f>VLOOKUP($A26,DW_avgs_500ns!$A:$HH,COLUMN(GT26),FALSE)</f>
        <v>0</v>
      </c>
      <c r="ID26">
        <f>VLOOKUP($A26,DW_avgs_500ns!$A:$HH,COLUMN(GU26),FALSE)</f>
        <v>0.52569999999999995</v>
      </c>
      <c r="IE26">
        <f>VLOOKUP($A26,DW_avgs_500ns!$A:$HH,COLUMN(GV26),FALSE)</f>
        <v>0.1394</v>
      </c>
      <c r="IF26">
        <f>VLOOKUP($A26,DW_avgs_500ns!$A:$HH,COLUMN(GW26),FALSE)</f>
        <v>0</v>
      </c>
      <c r="IG26">
        <f>VLOOKUP($A26,DW_avgs_500ns!$A:$HH,COLUMN(GX26),FALSE)</f>
        <v>0</v>
      </c>
      <c r="IH26">
        <f>VLOOKUP($A26,DW_avgs_500ns!$A:$HH,COLUMN(GY26),FALSE)</f>
        <v>0</v>
      </c>
      <c r="II26">
        <f>VLOOKUP($A26,DW_avgs_500ns!$A:$HH,COLUMN(GZ26),FALSE)</f>
        <v>0</v>
      </c>
      <c r="IJ26">
        <f>VLOOKUP($A26,DW_avgs_500ns!$A:$HH,COLUMN(HA26),FALSE)</f>
        <v>0</v>
      </c>
      <c r="IK26">
        <f>VLOOKUP($A26,DW_avgs_500ns!$A:$HH,COLUMN(HB26),FALSE)</f>
        <v>0</v>
      </c>
      <c r="IL26">
        <f>VLOOKUP($A26,DW_avgs_500ns!$A:$HH,COLUMN(HC26),FALSE)</f>
        <v>0</v>
      </c>
      <c r="IM26">
        <f>VLOOKUP($A26,DW_avgs_500ns!$A:$HH,COLUMN(HD26),FALSE)</f>
        <v>6.4999999999999997E-3</v>
      </c>
      <c r="IN26">
        <f>VLOOKUP($A26,DW_avgs_500ns!$A:$HH,COLUMN(HE26),FALSE)</f>
        <v>0</v>
      </c>
      <c r="IO26">
        <f>VLOOKUP($A26,DW_avgs_500ns!$A:$HH,COLUMN(HF26),FALSE)</f>
        <v>0</v>
      </c>
      <c r="IP26">
        <f>VLOOKUP($A26,DW_avgs_500ns!$A:$HH,COLUMN(HG26),FALSE)</f>
        <v>0</v>
      </c>
      <c r="IQ26">
        <f>VLOOKUP($A26,DW_avgs_500ns!$A:$HH,COLUMN(HH26),FALSE)</f>
        <v>0</v>
      </c>
      <c r="IR26" t="str">
        <f>VLOOKUP(A26,pkt_vol!A:H,COLUMN(C26),FALSE)</f>
        <v>892.6242210809489</v>
      </c>
      <c r="IS26" t="str">
        <f>VLOOKUP($A26,pkt_vol!A:H,COLUMN(D26),FALSE)</f>
        <v>82.73817514485586</v>
      </c>
      <c r="IT26">
        <f>VLOOKUP($A26,pkt_vol!A:H,COLUMN(G26),FALSE)</f>
        <v>9.8557104426510098E-2</v>
      </c>
      <c r="IU26" t="str">
        <f>VLOOKUP($A26,lig_contacts!$A:$U,COLUMN(B26),FALSE)</f>
        <v>13.923371647509578</v>
      </c>
      <c r="IV26" t="str">
        <f>VLOOKUP($A26,lig_contacts!$A:$U,COLUMN(C26),FALSE)</f>
        <v>1.325175869736067</v>
      </c>
      <c r="IW26">
        <f>VLOOKUP($A26,lig_contacts!$A:$U,COLUMN(D26),FALSE)</f>
        <v>1</v>
      </c>
      <c r="IX26">
        <f>VLOOKUP($A26,lig_contacts!$A:$U,COLUMN(E26),FALSE)</f>
        <v>2.7688106301459201</v>
      </c>
      <c r="IY26" t="str">
        <f>VLOOKUP($A26,lig_contacts!$A:$U,COLUMN(F26),FALSE)</f>
        <v>0.7690064430945799</v>
      </c>
      <c r="IZ26">
        <f>VLOOKUP($A26,lig_contacts!$A:$U,COLUMN(G26),FALSE)</f>
        <v>0.99991848047607401</v>
      </c>
      <c r="JA26" t="str">
        <f>VLOOKUP($A26,lig_contacts!$A:$U,COLUMN(H26),FALSE)</f>
        <v>2.443058612537703</v>
      </c>
      <c r="JB26" t="str">
        <f>VLOOKUP($A26,lig_contacts!$A:$U,COLUMN(I26),FALSE)</f>
        <v>0.7044199185197478</v>
      </c>
      <c r="JC26">
        <f>VLOOKUP($A26,lig_contacts!$A:$U,COLUMN(J26),FALSE)</f>
        <v>1</v>
      </c>
      <c r="JD26" t="str">
        <f>VLOOKUP($A26,lig_contacts!$A:$U,COLUMN(K26),FALSE)</f>
        <v>0.6938126681340181</v>
      </c>
      <c r="JE26" t="str">
        <f>VLOOKUP($A26,lig_contacts!$A:$U,COLUMN(L26),FALSE)</f>
        <v>0.5085043758050444</v>
      </c>
      <c r="JF26" t="str">
        <f>VLOOKUP($A26,lig_contacts!$A:$U,COLUMN(M26),FALSE)</f>
        <v>0.6707426428629657</v>
      </c>
      <c r="JG26">
        <f>VLOOKUP($A26,lig_contacts!$A:$U,COLUMN(N26),FALSE)</f>
        <v>0</v>
      </c>
      <c r="JH26">
        <f>VLOOKUP($A26,lig_contacts!$A:$U,COLUMN(O26),FALSE)</f>
        <v>0</v>
      </c>
      <c r="JI26">
        <f>VLOOKUP($A26,lig_contacts!$A:$U,COLUMN(P26),FALSE)</f>
        <v>0</v>
      </c>
      <c r="JJ26" t="str">
        <f>VLOOKUP($A26,lig_contacts!$A:$U,COLUMN(Q26),FALSE)</f>
        <v>19.82905355832722</v>
      </c>
      <c r="JK26" t="str">
        <f>VLOOKUP($A26,lig_contacts!$A:$U,COLUMN(R26),FALSE)</f>
        <v>1.8569649122258087</v>
      </c>
      <c r="JL26">
        <f>VLOOKUP($A26,lig_contacts!$A:$U,COLUMN(S26),FALSE)</f>
        <v>1</v>
      </c>
      <c r="JM26" t="str">
        <f>VLOOKUP($A26,lig_contacts!$A:$U,COLUMN(T26),FALSE)</f>
        <v>0.7034383267058258</v>
      </c>
      <c r="JN26">
        <f>VLOOKUP($A26,lig_contacts!$A:$U,COLUMN(U26),FALSE)</f>
        <v>4.4705554697602103E-2</v>
      </c>
      <c r="JO26">
        <v>2.9060000000000001</v>
      </c>
      <c r="JP26" s="7" t="s">
        <v>2999</v>
      </c>
      <c r="JQ26">
        <v>0.96899999999999997</v>
      </c>
      <c r="JR26">
        <v>1.0760000000000001</v>
      </c>
    </row>
    <row r="27" spans="1:278" x14ac:dyDescent="0.2">
      <c r="A27" t="s">
        <v>94</v>
      </c>
      <c r="B27" s="4">
        <v>3080</v>
      </c>
      <c r="C27" s="2" t="s">
        <v>10</v>
      </c>
      <c r="D27">
        <f t="shared" si="0"/>
        <v>1</v>
      </c>
      <c r="E27">
        <v>0.61109999999999998</v>
      </c>
      <c r="F27" t="s">
        <v>970</v>
      </c>
      <c r="G27">
        <v>0.37009999999999998</v>
      </c>
      <c r="H27">
        <v>6.5600000000000006E-2</v>
      </c>
      <c r="I27">
        <v>0.66620000000000001</v>
      </c>
      <c r="J27">
        <v>0.26100000000000001</v>
      </c>
      <c r="K27">
        <v>0.66579999999999995</v>
      </c>
      <c r="L27">
        <v>0.14960000000000001</v>
      </c>
      <c r="M27">
        <v>0.57669999999999999</v>
      </c>
      <c r="N27">
        <v>0.15210000000000001</v>
      </c>
      <c r="O27">
        <v>10.795999999999999</v>
      </c>
      <c r="P27">
        <v>1.5764</v>
      </c>
      <c r="Q27">
        <v>23.59</v>
      </c>
      <c r="R27">
        <v>35.28</v>
      </c>
      <c r="S27">
        <v>41.14</v>
      </c>
      <c r="T27">
        <f>VLOOKUP(A27,R_scores!A:T,3,FALSE)</f>
        <v>-0.44590000000000002</v>
      </c>
      <c r="U27">
        <f>VLOOKUP($A27,R_scores!$A:$T,4,FALSE)</f>
        <v>0.3589</v>
      </c>
      <c r="V27">
        <f>VLOOKUP($A27,R_scores!$A:$T,5,FALSE)</f>
        <v>3.5200000000000002E-2</v>
      </c>
      <c r="W27">
        <f>VLOOKUP($A27,R_scores!$A:$T,6,FALSE)</f>
        <v>0.23619999999999999</v>
      </c>
      <c r="X27">
        <f>VLOOKUP($A27,R_scores!$A:$T,7,FALSE)</f>
        <v>3.0599999999999999E-2</v>
      </c>
      <c r="Y27">
        <f>VLOOKUP($A27,R_scores!$A:$T,8,FALSE)</f>
        <v>-6.4500000000000002E-2</v>
      </c>
      <c r="Z27">
        <f>VLOOKUP($A27,R_scores!$A:$T,9,FALSE)</f>
        <v>-1.78E-2</v>
      </c>
      <c r="AA27">
        <f>VLOOKUP($A27,R_scores!$A:$T,10,FALSE)</f>
        <v>5.8099999999999999E-2</v>
      </c>
      <c r="AB27">
        <f>VLOOKUP($A27,R_scores!$A:$T,11,FALSE)</f>
        <v>-7.6E-3</v>
      </c>
      <c r="AC27">
        <f>VLOOKUP($A27,R_scores!$A:$T,12,FALSE)</f>
        <v>-0.10489999999999999</v>
      </c>
      <c r="AD27">
        <f>VLOOKUP($A27,R_scores!$A:$T,13,FALSE)</f>
        <v>-0.32190000000000002</v>
      </c>
      <c r="AE27">
        <f>VLOOKUP($A27,R_scores!$A:$T,14,FALSE)</f>
        <v>7.5700000000000003E-2</v>
      </c>
      <c r="AF27">
        <f>VLOOKUP($A27,R_scores!$A:$T,15,FALSE)</f>
        <v>0.16930000000000001</v>
      </c>
      <c r="AG27">
        <f>VLOOKUP($A27,R_scores!$A:$T,16,FALSE)</f>
        <v>0.1139</v>
      </c>
      <c r="AH27">
        <f>VLOOKUP($A27,R_scores!$A:$T,17,FALSE)</f>
        <v>1.32E-2</v>
      </c>
      <c r="AI27">
        <f>VLOOKUP($A27,R_scores!$A:$T,18,FALSE)</f>
        <v>0.13919999999999999</v>
      </c>
      <c r="AJ27">
        <f>VLOOKUP($A27,R_scores!$A:$T,19,FALSE)</f>
        <v>0.26300000000000001</v>
      </c>
      <c r="AK27">
        <f>VLOOKUP($A27,R_scores!$A:$T,20,FALSE)</f>
        <v>0.29110000000000003</v>
      </c>
      <c r="AL27">
        <f>VLOOKUP($A27,DW_avgs_500ns!$A:$HH,COLUMN(C27),FALSE)</f>
        <v>0</v>
      </c>
      <c r="AM27">
        <f>VLOOKUP($A27,DW_avgs_500ns!$A:$HH,COLUMN(D27),FALSE)</f>
        <v>0</v>
      </c>
      <c r="AN27">
        <f>VLOOKUP($A27,DW_avgs_500ns!$A:$HH,COLUMN(E27),FALSE)</f>
        <v>0</v>
      </c>
      <c r="AO27">
        <f>VLOOKUP($A27,DW_avgs_500ns!$A:$HH,COLUMN(F27),FALSE)</f>
        <v>0</v>
      </c>
      <c r="AP27">
        <f>VLOOKUP($A27,DW_avgs_500ns!$A:$HH,COLUMN(G27),FALSE)</f>
        <v>0</v>
      </c>
      <c r="AQ27">
        <f>VLOOKUP($A27,DW_avgs_500ns!$A:$HH,COLUMN(H27),FALSE)</f>
        <v>0</v>
      </c>
      <c r="AR27">
        <f>VLOOKUP($A27,DW_avgs_500ns!$A:$HH,COLUMN(I27),FALSE)</f>
        <v>0</v>
      </c>
      <c r="AS27">
        <f>VLOOKUP($A27,DW_avgs_500ns!$A:$HH,COLUMN(J27),FALSE)</f>
        <v>0</v>
      </c>
      <c r="AT27">
        <f>VLOOKUP($A27,DW_avgs_500ns!$A:$HH,COLUMN(K27),FALSE)</f>
        <v>0</v>
      </c>
      <c r="AU27">
        <f>VLOOKUP($A27,DW_avgs_500ns!$A:$HH,COLUMN(L27),FALSE)</f>
        <v>0</v>
      </c>
      <c r="AV27">
        <f>VLOOKUP($A27,DW_avgs_500ns!$A:$HH,COLUMN(M27),FALSE)</f>
        <v>0</v>
      </c>
      <c r="AW27">
        <f>VLOOKUP($A27,DW_avgs_500ns!$A:$HH,COLUMN(N27),FALSE)</f>
        <v>0</v>
      </c>
      <c r="AX27">
        <f>VLOOKUP($A27,DW_avgs_500ns!$A:$HH,COLUMN(O27),FALSE)</f>
        <v>0</v>
      </c>
      <c r="AY27">
        <f>VLOOKUP($A27,DW_avgs_500ns!$A:$HH,COLUMN(P27),FALSE)</f>
        <v>0</v>
      </c>
      <c r="AZ27">
        <f>VLOOKUP($A27,DW_avgs_500ns!$A:$HH,COLUMN(Q27),FALSE)</f>
        <v>0</v>
      </c>
      <c r="BA27">
        <f>VLOOKUP($A27,DW_avgs_500ns!$A:$HH,COLUMN(R27),FALSE)</f>
        <v>2.8500000000000001E-2</v>
      </c>
      <c r="BB27">
        <f>VLOOKUP($A27,DW_avgs_500ns!$A:$HH,COLUMN(S27),FALSE)</f>
        <v>0</v>
      </c>
      <c r="BC27">
        <f>VLOOKUP($A27,DW_avgs_500ns!$A:$HH,COLUMN(T27),FALSE)</f>
        <v>0</v>
      </c>
      <c r="BD27">
        <f>VLOOKUP($A27,DW_avgs_500ns!$A:$HH,COLUMN(U27),FALSE)</f>
        <v>0</v>
      </c>
      <c r="BE27">
        <f>VLOOKUP($A27,DW_avgs_500ns!$A:$HH,COLUMN(V27),FALSE)</f>
        <v>0</v>
      </c>
      <c r="BF27">
        <f>VLOOKUP($A27,DW_avgs_500ns!$A:$HH,COLUMN(W27),FALSE)</f>
        <v>0</v>
      </c>
      <c r="BG27">
        <f>VLOOKUP($A27,DW_avgs_500ns!$A:$HH,COLUMN(X27),FALSE)</f>
        <v>8.9999999999999993E-3</v>
      </c>
      <c r="BH27">
        <f>VLOOKUP($A27,DW_avgs_500ns!$A:$HH,COLUMN(Y27),FALSE)</f>
        <v>0</v>
      </c>
      <c r="BI27">
        <f>VLOOKUP($A27,DW_avgs_500ns!$A:$HH,COLUMN(Z27),FALSE)</f>
        <v>0</v>
      </c>
      <c r="BJ27">
        <f>VLOOKUP($A27,DW_avgs_500ns!$A:$HH,COLUMN(AA27),FALSE)</f>
        <v>0</v>
      </c>
      <c r="BK27">
        <f>VLOOKUP($A27,DW_avgs_500ns!$A:$HH,COLUMN(AB27),FALSE)</f>
        <v>0</v>
      </c>
      <c r="BL27">
        <f>VLOOKUP($A27,DW_avgs_500ns!$A:$HH,COLUMN(AC27),FALSE)</f>
        <v>0</v>
      </c>
      <c r="BM27">
        <f>VLOOKUP($A27,DW_avgs_500ns!$A:$HH,COLUMN(AD27),FALSE)</f>
        <v>0.12470000000000001</v>
      </c>
      <c r="BN27">
        <f>VLOOKUP($A27,DW_avgs_500ns!$A:$HH,COLUMN(AE27),FALSE)</f>
        <v>0</v>
      </c>
      <c r="BO27">
        <f>VLOOKUP($A27,DW_avgs_500ns!$A:$HH,COLUMN(AF27),FALSE)</f>
        <v>0</v>
      </c>
      <c r="BP27">
        <f>VLOOKUP($A27,DW_avgs_500ns!$A:$HH,COLUMN(AG27),FALSE)</f>
        <v>0</v>
      </c>
      <c r="BQ27">
        <f>VLOOKUP($A27,DW_avgs_500ns!$A:$HH,COLUMN(AH27),FALSE)</f>
        <v>0</v>
      </c>
      <c r="BR27">
        <f>VLOOKUP($A27,DW_avgs_500ns!$A:$HH,COLUMN(AI27),FALSE)</f>
        <v>9.6199999999999994E-2</v>
      </c>
      <c r="BS27">
        <f>VLOOKUP($A27,DW_avgs_500ns!$A:$HH,COLUMN(AJ27),FALSE)</f>
        <v>0.72860000000000003</v>
      </c>
      <c r="BT27">
        <f>VLOOKUP($A27,DW_avgs_500ns!$A:$HH,COLUMN(AK27),FALSE)</f>
        <v>0.86060000000000003</v>
      </c>
      <c r="BU27">
        <f>VLOOKUP($A27,DW_avgs_500ns!$A:$HH,COLUMN(AL27),FALSE)</f>
        <v>0.48</v>
      </c>
      <c r="BV27">
        <f>VLOOKUP($A27,DW_avgs_500ns!$A:$HH,COLUMN(AM27),FALSE)</f>
        <v>0.65529999999999999</v>
      </c>
      <c r="BW27">
        <f>VLOOKUP($A27,DW_avgs_500ns!$A:$HH,COLUMN(AN27),FALSE)</f>
        <v>7.8200000000000006E-2</v>
      </c>
      <c r="BX27">
        <f>VLOOKUP($A27,DW_avgs_500ns!$A:$HH,COLUMN(AO27),FALSE)</f>
        <v>0.70740000000000003</v>
      </c>
      <c r="BY27">
        <f>VLOOKUP($A27,DW_avgs_500ns!$A:$HH,COLUMN(AP27),FALSE)</f>
        <v>0.1043</v>
      </c>
      <c r="BZ27">
        <f>VLOOKUP($A27,DW_avgs_500ns!$A:$HH,COLUMN(AQ27),FALSE)</f>
        <v>0.26650000000000001</v>
      </c>
      <c r="CA27">
        <f>VLOOKUP($A27,DW_avgs_500ns!$A:$HH,COLUMN(AR27),FALSE)</f>
        <v>0.1711</v>
      </c>
      <c r="CB27">
        <f>VLOOKUP($A27,DW_avgs_500ns!$A:$HH,COLUMN(AS27),FALSE)</f>
        <v>0</v>
      </c>
      <c r="CC27">
        <f>VLOOKUP($A27,DW_avgs_500ns!$A:$HH,COLUMN(AT27),FALSE)</f>
        <v>0</v>
      </c>
      <c r="CD27">
        <f>VLOOKUP($A27,DW_avgs_500ns!$A:$HH,COLUMN(AU27),FALSE)</f>
        <v>0</v>
      </c>
      <c r="CE27">
        <f>VLOOKUP($A27,DW_avgs_500ns!$A:$HH,COLUMN(AV27),FALSE)</f>
        <v>0</v>
      </c>
      <c r="CF27">
        <f>VLOOKUP($A27,DW_avgs_500ns!$A:$HH,COLUMN(AW27),FALSE)</f>
        <v>0</v>
      </c>
      <c r="CG27">
        <f>VLOOKUP($A27,DW_avgs_500ns!$A:$HH,COLUMN(AX27),FALSE)</f>
        <v>0</v>
      </c>
      <c r="CH27">
        <f>VLOOKUP($A27,DW_avgs_500ns!$A:$HH,COLUMN(AY27),FALSE)</f>
        <v>0</v>
      </c>
      <c r="CI27">
        <f>VLOOKUP($A27,DW_avgs_500ns!$A:$HH,COLUMN(AZ27),FALSE)</f>
        <v>0</v>
      </c>
      <c r="CJ27">
        <f>VLOOKUP($A27,DW_avgs_500ns!$A:$HH,COLUMN(BA27),FALSE)</f>
        <v>0</v>
      </c>
      <c r="CK27">
        <f>VLOOKUP($A27,DW_avgs_500ns!$A:$HH,COLUMN(BB27),FALSE)</f>
        <v>0</v>
      </c>
      <c r="CL27">
        <f>VLOOKUP($A27,DW_avgs_500ns!$A:$HH,COLUMN(BC27),FALSE)</f>
        <v>0</v>
      </c>
      <c r="CM27">
        <f>VLOOKUP($A27,DW_avgs_500ns!$A:$HH,COLUMN(BD27),FALSE)</f>
        <v>0</v>
      </c>
      <c r="CN27">
        <f>VLOOKUP($A27,DW_avgs_500ns!$A:$HH,COLUMN(BE27),FALSE)</f>
        <v>0</v>
      </c>
      <c r="CO27">
        <f>VLOOKUP($A27,DW_avgs_500ns!$A:$HH,COLUMN(BF27),FALSE)</f>
        <v>0</v>
      </c>
      <c r="CP27">
        <f>VLOOKUP($A27,DW_avgs_500ns!$A:$HH,COLUMN(BG27),FALSE)</f>
        <v>0</v>
      </c>
      <c r="CQ27">
        <f>VLOOKUP($A27,DW_avgs_500ns!$A:$HH,COLUMN(BH27),FALSE)</f>
        <v>0</v>
      </c>
      <c r="CR27">
        <f>VLOOKUP($A27,DW_avgs_500ns!$A:$HH,COLUMN(BI27),FALSE)</f>
        <v>0</v>
      </c>
      <c r="CS27">
        <f>VLOOKUP($A27,DW_avgs_500ns!$A:$HH,COLUMN(BJ27),FALSE)</f>
        <v>0</v>
      </c>
      <c r="CT27">
        <f>VLOOKUP($A27,DW_avgs_500ns!$A:$HH,COLUMN(BK27),FALSE)</f>
        <v>4.1000000000000003E-3</v>
      </c>
      <c r="CU27">
        <f>VLOOKUP($A27,DW_avgs_500ns!$A:$HH,COLUMN(BL27),FALSE)</f>
        <v>0.4425</v>
      </c>
      <c r="CV27">
        <f>VLOOKUP($A27,DW_avgs_500ns!$A:$HH,COLUMN(BM27),FALSE)</f>
        <v>0</v>
      </c>
      <c r="CW27">
        <f>VLOOKUP($A27,DW_avgs_500ns!$A:$HH,COLUMN(BN27),FALSE)</f>
        <v>0</v>
      </c>
      <c r="CX27">
        <f>VLOOKUP($A27,DW_avgs_500ns!$A:$HH,COLUMN(BO27),FALSE)</f>
        <v>0</v>
      </c>
      <c r="CY27">
        <f>VLOOKUP($A27,DW_avgs_500ns!$A:$HH,COLUMN(BP27),FALSE)</f>
        <v>0.25019999999999998</v>
      </c>
      <c r="CZ27">
        <f>VLOOKUP($A27,DW_avgs_500ns!$A:$HH,COLUMN(BQ27),FALSE)</f>
        <v>0</v>
      </c>
      <c r="DA27">
        <f>VLOOKUP($A27,DW_avgs_500ns!$A:$HH,COLUMN(BR27),FALSE)</f>
        <v>0</v>
      </c>
      <c r="DB27">
        <f>VLOOKUP($A27,DW_avgs_500ns!$A:$HH,COLUMN(BS27),FALSE)</f>
        <v>0.50449999999999995</v>
      </c>
      <c r="DC27">
        <f>VLOOKUP($A27,DW_avgs_500ns!$A:$HH,COLUMN(BT27),FALSE)</f>
        <v>1.8700000000000001E-2</v>
      </c>
      <c r="DD27">
        <f>VLOOKUP($A27,DW_avgs_500ns!$A:$HH,COLUMN(BU27),FALSE)</f>
        <v>0</v>
      </c>
      <c r="DE27">
        <f>VLOOKUP($A27,DW_avgs_500ns!$A:$HH,COLUMN(BV27),FALSE)</f>
        <v>8.0000000000000004E-4</v>
      </c>
      <c r="DF27">
        <f>VLOOKUP($A27,DW_avgs_500ns!$A:$HH,COLUMN(BW27),FALSE)</f>
        <v>0</v>
      </c>
      <c r="DG27">
        <f>VLOOKUP($A27,DW_avgs_500ns!$A:$HH,COLUMN(BX27),FALSE)</f>
        <v>0</v>
      </c>
      <c r="DH27">
        <f>VLOOKUP($A27,DW_avgs_500ns!$A:$HH,COLUMN(BY27),FALSE)</f>
        <v>0</v>
      </c>
      <c r="DI27">
        <f>VLOOKUP($A27,DW_avgs_500ns!$A:$HH,COLUMN(BZ27),FALSE)</f>
        <v>0</v>
      </c>
      <c r="DJ27">
        <f>VLOOKUP($A27,DW_avgs_500ns!$A:$HH,COLUMN(CA27),FALSE)</f>
        <v>0.2893</v>
      </c>
      <c r="DK27">
        <f>VLOOKUP($A27,DW_avgs_500ns!$A:$HH,COLUMN(CB27),FALSE)</f>
        <v>0.2152</v>
      </c>
      <c r="DL27">
        <f>VLOOKUP($A27,DW_avgs_500ns!$A:$HH,COLUMN(CC27),FALSE)</f>
        <v>0.69189999999999996</v>
      </c>
      <c r="DM27">
        <f>VLOOKUP($A27,DW_avgs_500ns!$A:$HH,COLUMN(CD27),FALSE)</f>
        <v>0.73680000000000001</v>
      </c>
      <c r="DN27">
        <f>VLOOKUP($A27,DW_avgs_500ns!$A:$HH,COLUMN(CE27),FALSE)</f>
        <v>8.3900000000000002E-2</v>
      </c>
      <c r="DO27">
        <f>VLOOKUP($A27,DW_avgs_500ns!$A:$HH,COLUMN(CF27),FALSE)</f>
        <v>0.12470000000000001</v>
      </c>
      <c r="DP27">
        <f>VLOOKUP($A27,DW_avgs_500ns!$A:$HH,COLUMN(CG27),FALSE)</f>
        <v>0</v>
      </c>
      <c r="DQ27">
        <f>VLOOKUP($A27,DW_avgs_500ns!$A:$HH,COLUMN(CH27),FALSE)</f>
        <v>0</v>
      </c>
      <c r="DR27">
        <f>VLOOKUP($A27,DW_avgs_500ns!$A:$HH,COLUMN(CI27),FALSE)</f>
        <v>0</v>
      </c>
      <c r="DS27">
        <f>VLOOKUP($A27,DW_avgs_500ns!$A:$HH,COLUMN(CJ27),FALSE)</f>
        <v>0</v>
      </c>
      <c r="DT27">
        <f>VLOOKUP($A27,DW_avgs_500ns!$A:$HH,COLUMN(CK27),FALSE)</f>
        <v>0.28360000000000002</v>
      </c>
      <c r="DU27">
        <f>VLOOKUP($A27,DW_avgs_500ns!$A:$HH,COLUMN(CL27),FALSE)</f>
        <v>0.2127</v>
      </c>
      <c r="DV27">
        <f>VLOOKUP($A27,DW_avgs_500ns!$A:$HH,COLUMN(CM27),FALSE)</f>
        <v>0</v>
      </c>
      <c r="DW27">
        <f>VLOOKUP($A27,DW_avgs_500ns!$A:$HH,COLUMN(CN27),FALSE)</f>
        <v>0</v>
      </c>
      <c r="DX27">
        <f>VLOOKUP($A27,DW_avgs_500ns!$A:$HH,COLUMN(CO27),FALSE)</f>
        <v>0</v>
      </c>
      <c r="DY27">
        <f>VLOOKUP($A27,DW_avgs_500ns!$A:$HH,COLUMN(CP27),FALSE)</f>
        <v>0.15890000000000001</v>
      </c>
      <c r="DZ27">
        <f>VLOOKUP($A27,DW_avgs_500ns!$A:$HH,COLUMN(CQ27),FALSE)</f>
        <v>0</v>
      </c>
      <c r="EA27">
        <f>VLOOKUP($A27,DW_avgs_500ns!$A:$HH,COLUMN(CR27),FALSE)</f>
        <v>0</v>
      </c>
      <c r="EB27">
        <f>VLOOKUP($A27,DW_avgs_500ns!$A:$HH,COLUMN(CS27),FALSE)</f>
        <v>0</v>
      </c>
      <c r="EC27">
        <f>VLOOKUP($A27,DW_avgs_500ns!$A:$HH,COLUMN(CT27),FALSE)</f>
        <v>4.8999999999999998E-3</v>
      </c>
      <c r="ED27">
        <f>VLOOKUP($A27,DW_avgs_500ns!$A:$HH,COLUMN(CU27),FALSE)</f>
        <v>0</v>
      </c>
      <c r="EE27">
        <f>VLOOKUP($A27,DW_avgs_500ns!$A:$HH,COLUMN(CV27),FALSE)</f>
        <v>0</v>
      </c>
      <c r="EF27">
        <f>VLOOKUP($A27,DW_avgs_500ns!$A:$HH,COLUMN(CW27),FALSE)</f>
        <v>0</v>
      </c>
      <c r="EG27">
        <f>VLOOKUP($A27,DW_avgs_500ns!$A:$HH,COLUMN(CX27),FALSE)</f>
        <v>0</v>
      </c>
      <c r="EH27">
        <f>VLOOKUP($A27,DW_avgs_500ns!$A:$HH,COLUMN(CY27),FALSE)</f>
        <v>0</v>
      </c>
      <c r="EI27">
        <f>VLOOKUP($A27,DW_avgs_500ns!$A:$HH,COLUMN(CZ27),FALSE)</f>
        <v>0</v>
      </c>
      <c r="EJ27">
        <f>VLOOKUP($A27,DW_avgs_500ns!$A:$HH,COLUMN(DA27),FALSE)</f>
        <v>0</v>
      </c>
      <c r="EK27">
        <f>VLOOKUP($A27,DW_avgs_500ns!$A:$HH,COLUMN(DB27),FALSE)</f>
        <v>0</v>
      </c>
      <c r="EL27">
        <f>VLOOKUP($A27,DW_avgs_500ns!$A:$HH,COLUMN(DC27),FALSE)</f>
        <v>8.0000000000000004E-4</v>
      </c>
      <c r="EM27">
        <f>VLOOKUP($A27,DW_avgs_500ns!$A:$HH,COLUMN(DD27),FALSE)</f>
        <v>0.1426</v>
      </c>
      <c r="EN27">
        <f>VLOOKUP($A27,DW_avgs_500ns!$A:$HH,COLUMN(DE27),FALSE)</f>
        <v>0</v>
      </c>
      <c r="EO27">
        <f>VLOOKUP($A27,DW_avgs_500ns!$A:$HH,COLUMN(DF27),FALSE)</f>
        <v>9.9400000000000002E-2</v>
      </c>
      <c r="EP27">
        <f>VLOOKUP($A27,DW_avgs_500ns!$A:$HH,COLUMN(DG27),FALSE)</f>
        <v>8.0000000000000004E-4</v>
      </c>
      <c r="EQ27">
        <f>VLOOKUP($A27,DW_avgs_500ns!$A:$HH,COLUMN(DH27),FALSE)</f>
        <v>0.26979999999999998</v>
      </c>
      <c r="ER27">
        <f>VLOOKUP($A27,DW_avgs_500ns!$A:$HH,COLUMN(DI27),FALSE)</f>
        <v>0</v>
      </c>
      <c r="ES27">
        <f>VLOOKUP($A27,DW_avgs_500ns!$A:$HH,COLUMN(DJ27),FALSE)</f>
        <v>2.3999999999999998E-3</v>
      </c>
      <c r="ET27">
        <f>VLOOKUP($A27,DW_avgs_500ns!$A:$HH,COLUMN(DK27),FALSE)</f>
        <v>2.53E-2</v>
      </c>
      <c r="EU27">
        <f>VLOOKUP($A27,DW_avgs_500ns!$A:$HH,COLUMN(DL27),FALSE)</f>
        <v>0.1157</v>
      </c>
      <c r="EV27">
        <f>VLOOKUP($A27,DW_avgs_500ns!$A:$HH,COLUMN(DM27),FALSE)</f>
        <v>0</v>
      </c>
      <c r="EW27">
        <f>VLOOKUP($A27,DW_avgs_500ns!$A:$HH,COLUMN(DN27),FALSE)</f>
        <v>0</v>
      </c>
      <c r="EX27">
        <f>VLOOKUP($A27,DW_avgs_500ns!$A:$HH,COLUMN(DO27),FALSE)</f>
        <v>0</v>
      </c>
      <c r="EY27">
        <f>VLOOKUP($A27,DW_avgs_500ns!$A:$HH,COLUMN(DP27),FALSE)</f>
        <v>0</v>
      </c>
      <c r="EZ27">
        <f>VLOOKUP($A27,DW_avgs_500ns!$A:$HH,COLUMN(DQ27),FALSE)</f>
        <v>0</v>
      </c>
      <c r="FA27">
        <f>VLOOKUP($A27,DW_avgs_500ns!$A:$HH,COLUMN(DR27),FALSE)</f>
        <v>0</v>
      </c>
      <c r="FB27">
        <f>VLOOKUP($A27,DW_avgs_500ns!$A:$HH,COLUMN(DS27),FALSE)</f>
        <v>0</v>
      </c>
      <c r="FC27">
        <f>VLOOKUP($A27,DW_avgs_500ns!$A:$HH,COLUMN(DT27),FALSE)</f>
        <v>2.93E-2</v>
      </c>
      <c r="FD27">
        <f>VLOOKUP($A27,DW_avgs_500ns!$A:$HH,COLUMN(DU27),FALSE)</f>
        <v>0.38390000000000002</v>
      </c>
      <c r="FE27">
        <f>VLOOKUP($A27,DW_avgs_500ns!$A:$HH,COLUMN(DV27),FALSE)</f>
        <v>0.5363</v>
      </c>
      <c r="FF27">
        <f>VLOOKUP($A27,DW_avgs_500ns!$A:$HH,COLUMN(DW27),FALSE)</f>
        <v>0.2437</v>
      </c>
      <c r="FG27">
        <f>VLOOKUP($A27,DW_avgs_500ns!$A:$HH,COLUMN(DX27),FALSE)</f>
        <v>0.7278</v>
      </c>
      <c r="FH27">
        <f>VLOOKUP($A27,DW_avgs_500ns!$A:$HH,COLUMN(DY27),FALSE)</f>
        <v>0.41889999999999999</v>
      </c>
      <c r="FI27">
        <f>VLOOKUP($A27,DW_avgs_500ns!$A:$HH,COLUMN(DZ27),FALSE)</f>
        <v>0.25019999999999998</v>
      </c>
      <c r="FJ27">
        <f>VLOOKUP($A27,DW_avgs_500ns!$A:$HH,COLUMN(EA27),FALSE)</f>
        <v>0</v>
      </c>
      <c r="FK27">
        <f>VLOOKUP($A27,DW_avgs_500ns!$A:$HH,COLUMN(EB27),FALSE)</f>
        <v>8.0000000000000004E-4</v>
      </c>
      <c r="FL27">
        <f>VLOOKUP($A27,DW_avgs_500ns!$A:$HH,COLUMN(EC27),FALSE)</f>
        <v>0</v>
      </c>
      <c r="FM27">
        <f>VLOOKUP($A27,DW_avgs_500ns!$A:$HH,COLUMN(ED27),FALSE)</f>
        <v>0</v>
      </c>
      <c r="FN27">
        <f>VLOOKUP($A27,DW_avgs_500ns!$A:$HH,COLUMN(EE27),FALSE)</f>
        <v>0.43190000000000001</v>
      </c>
      <c r="FO27">
        <f>VLOOKUP($A27,DW_avgs_500ns!$A:$HH,COLUMN(EF27),FALSE)</f>
        <v>7.2499999999999995E-2</v>
      </c>
      <c r="FP27">
        <f>VLOOKUP($A27,DW_avgs_500ns!$A:$HH,COLUMN(EG27),FALSE)</f>
        <v>0</v>
      </c>
      <c r="FQ27">
        <f>VLOOKUP($A27,DW_avgs_500ns!$A:$HH,COLUMN(EH27),FALSE)</f>
        <v>8.0999999999999996E-3</v>
      </c>
      <c r="FR27">
        <f>VLOOKUP($A27,DW_avgs_500ns!$A:$HH,COLUMN(EI27),FALSE)</f>
        <v>0.75790000000000002</v>
      </c>
      <c r="FS27">
        <f>VLOOKUP($A27,DW_avgs_500ns!$A:$HH,COLUMN(EJ27),FALSE)</f>
        <v>0.67400000000000004</v>
      </c>
      <c r="FT27">
        <f>VLOOKUP($A27,DW_avgs_500ns!$A:$HH,COLUMN(EK27),FALSE)</f>
        <v>9.7999999999999997E-3</v>
      </c>
      <c r="FU27">
        <f>VLOOKUP($A27,DW_avgs_500ns!$A:$HH,COLUMN(EL27),FALSE)</f>
        <v>0.23469999999999999</v>
      </c>
      <c r="FV27">
        <f>VLOOKUP($A27,DW_avgs_500ns!$A:$HH,COLUMN(EM27),FALSE)</f>
        <v>6.4399999999999999E-2</v>
      </c>
      <c r="FW27">
        <f>VLOOKUP($A27,DW_avgs_500ns!$A:$HH,COLUMN(EN27),FALSE)</f>
        <v>0.61780000000000002</v>
      </c>
      <c r="FX27">
        <f>VLOOKUP($A27,DW_avgs_500ns!$A:$HH,COLUMN(EO27),FALSE)</f>
        <v>0</v>
      </c>
      <c r="FY27">
        <f>VLOOKUP($A27,DW_avgs_500ns!$A:$HH,COLUMN(EP27),FALSE)</f>
        <v>0</v>
      </c>
      <c r="FZ27">
        <f>VLOOKUP($A27,DW_avgs_500ns!$A:$HH,COLUMN(EQ27),FALSE)</f>
        <v>0</v>
      </c>
      <c r="GA27">
        <f>VLOOKUP($A27,DW_avgs_500ns!$A:$HH,COLUMN(ER27),FALSE)</f>
        <v>0</v>
      </c>
      <c r="GB27">
        <f>VLOOKUP($A27,DW_avgs_500ns!$A:$HH,COLUMN(ES27),FALSE)</f>
        <v>0</v>
      </c>
      <c r="GC27">
        <f>VLOOKUP($A27,DW_avgs_500ns!$A:$HH,COLUMN(ET27),FALSE)</f>
        <v>8.0000000000000004E-4</v>
      </c>
      <c r="GD27">
        <f>VLOOKUP($A27,DW_avgs_500ns!$A:$HH,COLUMN(EU27),FALSE)</f>
        <v>0</v>
      </c>
      <c r="GE27">
        <f>VLOOKUP($A27,DW_avgs_500ns!$A:$HH,COLUMN(EV27),FALSE)</f>
        <v>0</v>
      </c>
      <c r="GF27">
        <f>VLOOKUP($A27,DW_avgs_500ns!$A:$HH,COLUMN(EW27),FALSE)</f>
        <v>0.95440000000000003</v>
      </c>
      <c r="GG27">
        <f>VLOOKUP($A27,DW_avgs_500ns!$A:$HH,COLUMN(EX27),FALSE)</f>
        <v>0.85409999999999997</v>
      </c>
      <c r="GH27">
        <f>VLOOKUP($A27,DW_avgs_500ns!$A:$HH,COLUMN(EY27),FALSE)</f>
        <v>8.0000000000000004E-4</v>
      </c>
      <c r="GI27">
        <f>VLOOKUP($A27,DW_avgs_500ns!$A:$HH,COLUMN(EZ27),FALSE)</f>
        <v>7.9899999999999999E-2</v>
      </c>
      <c r="GJ27">
        <f>VLOOKUP($A27,DW_avgs_500ns!$A:$HH,COLUMN(FA27),FALSE)</f>
        <v>2.4400000000000002E-2</v>
      </c>
      <c r="GK27">
        <f>VLOOKUP($A27,DW_avgs_500ns!$A:$HH,COLUMN(FB27),FALSE)</f>
        <v>3.4200000000000001E-2</v>
      </c>
      <c r="GL27">
        <f>VLOOKUP($A27,DW_avgs_500ns!$A:$HH,COLUMN(FC27),FALSE)</f>
        <v>0</v>
      </c>
      <c r="GM27">
        <f>VLOOKUP($A27,DW_avgs_500ns!$A:$HH,COLUMN(FD27),FALSE)</f>
        <v>0</v>
      </c>
      <c r="GN27">
        <f>VLOOKUP($A27,DW_avgs_500ns!$A:$HH,COLUMN(FE27),FALSE)</f>
        <v>2.2800000000000001E-2</v>
      </c>
      <c r="GO27">
        <f>VLOOKUP($A27,DW_avgs_500ns!$A:$HH,COLUMN(FF27),FALSE)</f>
        <v>7.2499999999999995E-2</v>
      </c>
      <c r="GP27">
        <f>VLOOKUP($A27,DW_avgs_500ns!$A:$HH,COLUMN(FG27),FALSE)</f>
        <v>0</v>
      </c>
      <c r="GQ27">
        <f>VLOOKUP($A27,DW_avgs_500ns!$A:$HH,COLUMN(FH27),FALSE)</f>
        <v>8.9599999999999999E-2</v>
      </c>
      <c r="GR27">
        <f>VLOOKUP($A27,DW_avgs_500ns!$A:$HH,COLUMN(FI27),FALSE)</f>
        <v>0</v>
      </c>
      <c r="GS27">
        <f>VLOOKUP($A27,DW_avgs_500ns!$A:$HH,COLUMN(FJ27),FALSE)</f>
        <v>1.14E-2</v>
      </c>
      <c r="GT27">
        <f>VLOOKUP($A27,DW_avgs_500ns!$A:$HH,COLUMN(FK27),FALSE)</f>
        <v>3.3399999999999999E-2</v>
      </c>
      <c r="GU27">
        <f>VLOOKUP($A27,DW_avgs_500ns!$A:$HH,COLUMN(FL27),FALSE)</f>
        <v>0.18340000000000001</v>
      </c>
      <c r="GV27">
        <f>VLOOKUP($A27,DW_avgs_500ns!$A:$HH,COLUMN(FM27),FALSE)</f>
        <v>0</v>
      </c>
      <c r="GW27">
        <f>VLOOKUP($A27,DW_avgs_500ns!$A:$HH,COLUMN(FN27),FALSE)</f>
        <v>1.14E-2</v>
      </c>
      <c r="GX27">
        <f>VLOOKUP($A27,DW_avgs_500ns!$A:$HH,COLUMN(FO27),FALSE)</f>
        <v>0</v>
      </c>
      <c r="GY27">
        <f>VLOOKUP($A27,DW_avgs_500ns!$A:$HH,COLUMN(FP27),FALSE)</f>
        <v>0</v>
      </c>
      <c r="GZ27">
        <f>VLOOKUP($A27,DW_avgs_500ns!$A:$HH,COLUMN(FQ27),FALSE)</f>
        <v>0</v>
      </c>
      <c r="HA27">
        <f>VLOOKUP($A27,DW_avgs_500ns!$A:$HH,COLUMN(FR27),FALSE)</f>
        <v>4.1000000000000003E-3</v>
      </c>
      <c r="HB27">
        <f>VLOOKUP($A27,DW_avgs_500ns!$A:$HH,COLUMN(FS27),FALSE)</f>
        <v>0</v>
      </c>
      <c r="HC27">
        <f>VLOOKUP($A27,DW_avgs_500ns!$A:$HH,COLUMN(FT27),FALSE)</f>
        <v>0</v>
      </c>
      <c r="HD27">
        <f>VLOOKUP($A27,DW_avgs_500ns!$A:$HH,COLUMN(FU27),FALSE)</f>
        <v>0</v>
      </c>
      <c r="HE27">
        <f>VLOOKUP($A27,DW_avgs_500ns!$A:$HH,COLUMN(FV27),FALSE)</f>
        <v>0</v>
      </c>
      <c r="HF27">
        <f>VLOOKUP($A27,DW_avgs_500ns!$A:$HH,COLUMN(FW27),FALSE)</f>
        <v>0</v>
      </c>
      <c r="HG27">
        <f>VLOOKUP($A27,DW_avgs_500ns!$A:$HH,COLUMN(FX27),FALSE)</f>
        <v>0</v>
      </c>
      <c r="HH27">
        <f>VLOOKUP($A27,DW_avgs_500ns!$A:$HH,COLUMN(FY27),FALSE)</f>
        <v>0</v>
      </c>
      <c r="HI27">
        <f>VLOOKUP($A27,DW_avgs_500ns!$A:$HH,COLUMN(FZ27),FALSE)</f>
        <v>2.93E-2</v>
      </c>
      <c r="HJ27">
        <f>VLOOKUP($A27,DW_avgs_500ns!$A:$HH,COLUMN(GA27),FALSE)</f>
        <v>0</v>
      </c>
      <c r="HK27">
        <f>VLOOKUP($A27,DW_avgs_500ns!$A:$HH,COLUMN(GB27),FALSE)</f>
        <v>0</v>
      </c>
      <c r="HL27">
        <f>VLOOKUP($A27,DW_avgs_500ns!$A:$HH,COLUMN(GC27),FALSE)</f>
        <v>0</v>
      </c>
      <c r="HM27">
        <f>VLOOKUP($A27,DW_avgs_500ns!$A:$HH,COLUMN(GD27),FALSE)</f>
        <v>8.0000000000000004E-4</v>
      </c>
      <c r="HN27">
        <f>VLOOKUP($A27,DW_avgs_500ns!$A:$HH,COLUMN(GE27),FALSE)</f>
        <v>0.5534</v>
      </c>
      <c r="HO27">
        <f>VLOOKUP($A27,DW_avgs_500ns!$A:$HH,COLUMN(GF27),FALSE)</f>
        <v>0.49230000000000002</v>
      </c>
      <c r="HP27">
        <f>VLOOKUP($A27,DW_avgs_500ns!$A:$HH,COLUMN(GG27),FALSE)</f>
        <v>0.38879999999999998</v>
      </c>
      <c r="HQ27">
        <f>VLOOKUP($A27,DW_avgs_500ns!$A:$HH,COLUMN(GH27),FALSE)</f>
        <v>3.2599999999999997E-2</v>
      </c>
      <c r="HR27">
        <f>VLOOKUP($A27,DW_avgs_500ns!$A:$HH,COLUMN(GI27),FALSE)</f>
        <v>0</v>
      </c>
      <c r="HS27">
        <f>VLOOKUP($A27,DW_avgs_500ns!$A:$HH,COLUMN(GJ27),FALSE)</f>
        <v>0</v>
      </c>
      <c r="HT27">
        <f>VLOOKUP($A27,DW_avgs_500ns!$A:$HH,COLUMN(GK27),FALSE)</f>
        <v>0</v>
      </c>
      <c r="HU27">
        <f>VLOOKUP($A27,DW_avgs_500ns!$A:$HH,COLUMN(GL27),FALSE)</f>
        <v>0</v>
      </c>
      <c r="HV27">
        <f>VLOOKUP($A27,DW_avgs_500ns!$A:$HH,COLUMN(GM27),FALSE)</f>
        <v>0.60229999999999995</v>
      </c>
      <c r="HW27">
        <f>VLOOKUP($A27,DW_avgs_500ns!$A:$HH,COLUMN(GN27),FALSE)</f>
        <v>0.19800000000000001</v>
      </c>
      <c r="HX27">
        <f>VLOOKUP($A27,DW_avgs_500ns!$A:$HH,COLUMN(GO27),FALSE)</f>
        <v>0.60719999999999996</v>
      </c>
      <c r="HY27">
        <f>VLOOKUP($A27,DW_avgs_500ns!$A:$HH,COLUMN(GP27),FALSE)</f>
        <v>0.14019999999999999</v>
      </c>
      <c r="HZ27">
        <f>VLOOKUP($A27,DW_avgs_500ns!$A:$HH,COLUMN(GQ27),FALSE)</f>
        <v>0</v>
      </c>
      <c r="IA27">
        <f>VLOOKUP($A27,DW_avgs_500ns!$A:$HH,COLUMN(GR27),FALSE)</f>
        <v>0</v>
      </c>
      <c r="IB27">
        <f>VLOOKUP($A27,DW_avgs_500ns!$A:$HH,COLUMN(GS27),FALSE)</f>
        <v>0</v>
      </c>
      <c r="IC27">
        <f>VLOOKUP($A27,DW_avgs_500ns!$A:$HH,COLUMN(GT27),FALSE)</f>
        <v>8.0000000000000004E-4</v>
      </c>
      <c r="ID27">
        <f>VLOOKUP($A27,DW_avgs_500ns!$A:$HH,COLUMN(GU27),FALSE)</f>
        <v>0.12959999999999999</v>
      </c>
      <c r="IE27">
        <f>VLOOKUP($A27,DW_avgs_500ns!$A:$HH,COLUMN(GV27),FALSE)</f>
        <v>0.20619999999999999</v>
      </c>
      <c r="IF27">
        <f>VLOOKUP($A27,DW_avgs_500ns!$A:$HH,COLUMN(GW27),FALSE)</f>
        <v>4.1000000000000003E-3</v>
      </c>
      <c r="IG27">
        <f>VLOOKUP($A27,DW_avgs_500ns!$A:$HH,COLUMN(GX27),FALSE)</f>
        <v>0.13120000000000001</v>
      </c>
      <c r="IH27">
        <f>VLOOKUP($A27,DW_avgs_500ns!$A:$HH,COLUMN(GY27),FALSE)</f>
        <v>0</v>
      </c>
      <c r="II27">
        <f>VLOOKUP($A27,DW_avgs_500ns!$A:$HH,COLUMN(GZ27),FALSE)</f>
        <v>0</v>
      </c>
      <c r="IJ27">
        <f>VLOOKUP($A27,DW_avgs_500ns!$A:$HH,COLUMN(HA27),FALSE)</f>
        <v>0</v>
      </c>
      <c r="IK27">
        <f>VLOOKUP($A27,DW_avgs_500ns!$A:$HH,COLUMN(HB27),FALSE)</f>
        <v>0</v>
      </c>
      <c r="IL27">
        <f>VLOOKUP($A27,DW_avgs_500ns!$A:$HH,COLUMN(HC27),FALSE)</f>
        <v>0</v>
      </c>
      <c r="IM27">
        <f>VLOOKUP($A27,DW_avgs_500ns!$A:$HH,COLUMN(HD27),FALSE)</f>
        <v>3.9899999999999998E-2</v>
      </c>
      <c r="IN27">
        <f>VLOOKUP($A27,DW_avgs_500ns!$A:$HH,COLUMN(HE27),FALSE)</f>
        <v>0</v>
      </c>
      <c r="IO27">
        <f>VLOOKUP($A27,DW_avgs_500ns!$A:$HH,COLUMN(HF27),FALSE)</f>
        <v>0</v>
      </c>
      <c r="IP27">
        <f>VLOOKUP($A27,DW_avgs_500ns!$A:$HH,COLUMN(HG27),FALSE)</f>
        <v>0</v>
      </c>
      <c r="IQ27">
        <f>VLOOKUP($A27,DW_avgs_500ns!$A:$HH,COLUMN(HH27),FALSE)</f>
        <v>0</v>
      </c>
      <c r="IR27" t="str">
        <f>VLOOKUP(A27,pkt_vol!A:H,COLUMN(C27),FALSE)</f>
        <v>1063.6218064726502</v>
      </c>
      <c r="IS27" t="str">
        <f>VLOOKUP($A27,pkt_vol!A:H,COLUMN(D27),FALSE)</f>
        <v>117.57296058343726</v>
      </c>
      <c r="IT27" t="str">
        <f>VLOOKUP($A27,pkt_vol!A:H,COLUMN(G27),FALSE)</f>
        <v>0.031140458139724464</v>
      </c>
      <c r="IU27" t="str">
        <f>VLOOKUP($A27,lig_contacts!$A:$U,COLUMN(B27),FALSE)</f>
        <v>12.196951169805168</v>
      </c>
      <c r="IV27" t="str">
        <f>VLOOKUP($A27,lig_contacts!$A:$U,COLUMN(C27),FALSE)</f>
        <v>1.3889760917069065</v>
      </c>
      <c r="IW27">
        <f>VLOOKUP($A27,lig_contacts!$A:$U,COLUMN(D27),FALSE)</f>
        <v>1</v>
      </c>
      <c r="IX27" t="str">
        <f>VLOOKUP($A27,lig_contacts!$A:$U,COLUMN(E27),FALSE)</f>
        <v>1.6718023966740034</v>
      </c>
      <c r="IY27" t="str">
        <f>VLOOKUP($A27,lig_contacts!$A:$U,COLUMN(F27),FALSE)</f>
        <v>0.7290832872852107</v>
      </c>
      <c r="IZ27" t="str">
        <f>VLOOKUP($A27,lig_contacts!$A:$U,COLUMN(G27),FALSE)</f>
        <v>0.9720388032933888</v>
      </c>
      <c r="JA27" t="str">
        <f>VLOOKUP($A27,lig_contacts!$A:$U,COLUMN(H27),FALSE)</f>
        <v>2.909268769870384</v>
      </c>
      <c r="JB27" t="str">
        <f>VLOOKUP($A27,lig_contacts!$A:$U,COLUMN(I27),FALSE)</f>
        <v>0.7772136051866336</v>
      </c>
      <c r="JC27">
        <f>VLOOKUP($A27,lig_contacts!$A:$U,COLUMN(J27),FALSE)</f>
        <v>1</v>
      </c>
      <c r="JD27">
        <f>VLOOKUP($A27,lig_contacts!$A:$U,COLUMN(K27),FALSE)</f>
        <v>8.8041085840058E-3</v>
      </c>
      <c r="JE27">
        <f>VLOOKUP($A27,lig_contacts!$A:$U,COLUMN(L27),FALSE)</f>
        <v>9.34162526332913E-2</v>
      </c>
      <c r="JF27">
        <f>VLOOKUP($A27,lig_contacts!$A:$U,COLUMN(M27),FALSE)</f>
        <v>8.8041085840058E-3</v>
      </c>
      <c r="JG27">
        <f>VLOOKUP($A27,lig_contacts!$A:$U,COLUMN(N27),FALSE)</f>
        <v>0</v>
      </c>
      <c r="JH27">
        <f>VLOOKUP($A27,lig_contacts!$A:$U,COLUMN(O27),FALSE)</f>
        <v>0</v>
      </c>
      <c r="JI27">
        <f>VLOOKUP($A27,lig_contacts!$A:$U,COLUMN(P27),FALSE)</f>
        <v>0</v>
      </c>
      <c r="JJ27" t="str">
        <f>VLOOKUP($A27,lig_contacts!$A:$U,COLUMN(Q27),FALSE)</f>
        <v>16.786826444933563</v>
      </c>
      <c r="JK27" t="str">
        <f>VLOOKUP($A27,lig_contacts!$A:$U,COLUMN(R27),FALSE)</f>
        <v>1.6454147923477425</v>
      </c>
      <c r="JL27">
        <f>VLOOKUP($A27,lig_contacts!$A:$U,COLUMN(S27),FALSE)</f>
        <v>1</v>
      </c>
      <c r="JM27" t="str">
        <f>VLOOKUP($A27,lig_contacts!$A:$U,COLUMN(T27),FALSE)</f>
        <v>0.7269512170305158</v>
      </c>
      <c r="JN27">
        <f>VLOOKUP($A27,lig_contacts!$A:$U,COLUMN(U27),FALSE)</f>
        <v>4.9443059174307198E-2</v>
      </c>
      <c r="JO27" s="7" t="s">
        <v>3000</v>
      </c>
      <c r="JP27">
        <v>0.67400000000000004</v>
      </c>
      <c r="JQ27">
        <v>1.04</v>
      </c>
      <c r="JR27">
        <v>1.1319999999999999</v>
      </c>
    </row>
    <row r="28" spans="1:278" x14ac:dyDescent="0.2">
      <c r="A28" t="s">
        <v>95</v>
      </c>
      <c r="B28" s="4">
        <v>3085</v>
      </c>
      <c r="C28" s="2" t="s">
        <v>10</v>
      </c>
      <c r="D28">
        <f t="shared" si="0"/>
        <v>1</v>
      </c>
      <c r="E28">
        <v>0.59750000000000003</v>
      </c>
      <c r="F28" t="s">
        <v>816</v>
      </c>
      <c r="G28">
        <v>0.29570000000000002</v>
      </c>
      <c r="H28">
        <v>3.5900000000000001E-2</v>
      </c>
      <c r="I28">
        <v>0.318</v>
      </c>
      <c r="J28">
        <v>8.8400000000000006E-2</v>
      </c>
      <c r="K28">
        <v>0.63600000000000001</v>
      </c>
      <c r="L28">
        <v>0.1235</v>
      </c>
      <c r="M28">
        <v>0.41220000000000001</v>
      </c>
      <c r="N28">
        <v>0.11360000000000001</v>
      </c>
      <c r="O28">
        <v>9.1516000000000002</v>
      </c>
      <c r="P28">
        <v>0.92430000000000001</v>
      </c>
      <c r="Q28">
        <v>76.12</v>
      </c>
      <c r="R28">
        <v>3.67</v>
      </c>
      <c r="S28">
        <v>20.2</v>
      </c>
      <c r="T28">
        <f>VLOOKUP(A28,R_scores!A:T,3,FALSE)</f>
        <v>-0.29720000000000002</v>
      </c>
      <c r="U28">
        <f>VLOOKUP($A28,R_scores!$A:$T,4,FALSE)</f>
        <v>-2.6700000000000002E-2</v>
      </c>
      <c r="V28">
        <f>VLOOKUP($A28,R_scores!$A:$T,5,FALSE)</f>
        <v>-9.6799999999999997E-2</v>
      </c>
      <c r="W28">
        <f>VLOOKUP($A28,R_scores!$A:$T,6,FALSE)</f>
        <v>0.35510000000000003</v>
      </c>
      <c r="X28">
        <f>VLOOKUP($A28,R_scores!$A:$T,7,FALSE)</f>
        <v>6.5500000000000003E-2</v>
      </c>
      <c r="Y28">
        <f>VLOOKUP($A28,R_scores!$A:$T,8,FALSE)</f>
        <v>-8.3400000000000002E-2</v>
      </c>
      <c r="Z28">
        <f>VLOOKUP($A28,R_scores!$A:$T,9,FALSE)</f>
        <v>-8.2100000000000006E-2</v>
      </c>
      <c r="AA28">
        <f>VLOOKUP($A28,R_scores!$A:$T,10,FALSE)</f>
        <v>-0.31759999999999999</v>
      </c>
      <c r="AB28">
        <f>VLOOKUP($A28,R_scores!$A:$T,11,FALSE)</f>
        <v>-1.9300000000000001E-2</v>
      </c>
      <c r="AC28">
        <f>VLOOKUP($A28,R_scores!$A:$T,12,FALSE)</f>
        <v>-0.50829999999999997</v>
      </c>
      <c r="AD28">
        <f>VLOOKUP($A28,R_scores!$A:$T,13,FALSE)</f>
        <v>-0.54849999999999999</v>
      </c>
      <c r="AE28">
        <f>VLOOKUP($A28,R_scores!$A:$T,14,FALSE)</f>
        <v>-5.5399999999999998E-2</v>
      </c>
      <c r="AF28">
        <f>VLOOKUP($A28,R_scores!$A:$T,15,FALSE)</f>
        <v>-3.44E-2</v>
      </c>
      <c r="AG28">
        <f>VLOOKUP($A28,R_scores!$A:$T,16,FALSE)</f>
        <v>-8.8200000000000001E-2</v>
      </c>
      <c r="AH28">
        <f>VLOOKUP($A28,R_scores!$A:$T,17,FALSE)</f>
        <v>0.1148</v>
      </c>
      <c r="AI28">
        <f>VLOOKUP($A28,R_scores!$A:$T,18,FALSE)</f>
        <v>0.2026</v>
      </c>
      <c r="AJ28">
        <f>VLOOKUP($A28,R_scores!$A:$T,19,FALSE)</f>
        <v>-2.63E-2</v>
      </c>
      <c r="AK28">
        <f>VLOOKUP($A28,R_scores!$A:$T,20,FALSE)</f>
        <v>2.1299999999999999E-2</v>
      </c>
      <c r="AL28">
        <f>VLOOKUP($A28,DW_avgs_500ns!$A:$HH,COLUMN(C28),FALSE)</f>
        <v>0</v>
      </c>
      <c r="AM28">
        <f>VLOOKUP($A28,DW_avgs_500ns!$A:$HH,COLUMN(D28),FALSE)</f>
        <v>0</v>
      </c>
      <c r="AN28">
        <f>VLOOKUP($A28,DW_avgs_500ns!$A:$HH,COLUMN(E28),FALSE)</f>
        <v>0</v>
      </c>
      <c r="AO28">
        <f>VLOOKUP($A28,DW_avgs_500ns!$A:$HH,COLUMN(F28),FALSE)</f>
        <v>1.6000000000000001E-3</v>
      </c>
      <c r="AP28">
        <f>VLOOKUP($A28,DW_avgs_500ns!$A:$HH,COLUMN(G28),FALSE)</f>
        <v>0</v>
      </c>
      <c r="AQ28">
        <f>VLOOKUP($A28,DW_avgs_500ns!$A:$HH,COLUMN(H28),FALSE)</f>
        <v>1.6000000000000001E-3</v>
      </c>
      <c r="AR28">
        <f>VLOOKUP($A28,DW_avgs_500ns!$A:$HH,COLUMN(I28),FALSE)</f>
        <v>0</v>
      </c>
      <c r="AS28">
        <f>VLOOKUP($A28,DW_avgs_500ns!$A:$HH,COLUMN(J28),FALSE)</f>
        <v>8.9999999999999993E-3</v>
      </c>
      <c r="AT28">
        <f>VLOOKUP($A28,DW_avgs_500ns!$A:$HH,COLUMN(K28),FALSE)</f>
        <v>0</v>
      </c>
      <c r="AU28">
        <f>VLOOKUP($A28,DW_avgs_500ns!$A:$HH,COLUMN(L28),FALSE)</f>
        <v>0</v>
      </c>
      <c r="AV28">
        <f>VLOOKUP($A28,DW_avgs_500ns!$A:$HH,COLUMN(M28),FALSE)</f>
        <v>0</v>
      </c>
      <c r="AW28">
        <f>VLOOKUP($A28,DW_avgs_500ns!$A:$HH,COLUMN(N28),FALSE)</f>
        <v>0</v>
      </c>
      <c r="AX28">
        <f>VLOOKUP($A28,DW_avgs_500ns!$A:$HH,COLUMN(O28),FALSE)</f>
        <v>0</v>
      </c>
      <c r="AY28">
        <f>VLOOKUP($A28,DW_avgs_500ns!$A:$HH,COLUMN(P28),FALSE)</f>
        <v>0</v>
      </c>
      <c r="AZ28">
        <f>VLOOKUP($A28,DW_avgs_500ns!$A:$HH,COLUMN(Q28),FALSE)</f>
        <v>0</v>
      </c>
      <c r="BA28">
        <f>VLOOKUP($A28,DW_avgs_500ns!$A:$HH,COLUMN(R28),FALSE)</f>
        <v>0</v>
      </c>
      <c r="BB28">
        <f>VLOOKUP($A28,DW_avgs_500ns!$A:$HH,COLUMN(S28),FALSE)</f>
        <v>8.1500000000000003E-2</v>
      </c>
      <c r="BC28">
        <f>VLOOKUP($A28,DW_avgs_500ns!$A:$HH,COLUMN(T28),FALSE)</f>
        <v>0.20780000000000001</v>
      </c>
      <c r="BD28">
        <f>VLOOKUP($A28,DW_avgs_500ns!$A:$HH,COLUMN(U28),FALSE)</f>
        <v>0</v>
      </c>
      <c r="BE28">
        <f>VLOOKUP($A28,DW_avgs_500ns!$A:$HH,COLUMN(V28),FALSE)</f>
        <v>1.2999999999999999E-2</v>
      </c>
      <c r="BF28">
        <f>VLOOKUP($A28,DW_avgs_500ns!$A:$HH,COLUMN(W28),FALSE)</f>
        <v>8.0000000000000004E-4</v>
      </c>
      <c r="BG28">
        <f>VLOOKUP($A28,DW_avgs_500ns!$A:$HH,COLUMN(X28),FALSE)</f>
        <v>0.32840000000000003</v>
      </c>
      <c r="BH28">
        <f>VLOOKUP($A28,DW_avgs_500ns!$A:$HH,COLUMN(Y28),FALSE)</f>
        <v>0</v>
      </c>
      <c r="BI28">
        <f>VLOOKUP($A28,DW_avgs_500ns!$A:$HH,COLUMN(Z28),FALSE)</f>
        <v>0</v>
      </c>
      <c r="BJ28">
        <f>VLOOKUP($A28,DW_avgs_500ns!$A:$HH,COLUMN(AA28),FALSE)</f>
        <v>0</v>
      </c>
      <c r="BK28">
        <f>VLOOKUP($A28,DW_avgs_500ns!$A:$HH,COLUMN(AB28),FALSE)</f>
        <v>0</v>
      </c>
      <c r="BL28">
        <f>VLOOKUP($A28,DW_avgs_500ns!$A:$HH,COLUMN(AC28),FALSE)</f>
        <v>1.14E-2</v>
      </c>
      <c r="BM28">
        <f>VLOOKUP($A28,DW_avgs_500ns!$A:$HH,COLUMN(AD28),FALSE)</f>
        <v>0.2412</v>
      </c>
      <c r="BN28">
        <f>VLOOKUP($A28,DW_avgs_500ns!$A:$HH,COLUMN(AE28),FALSE)</f>
        <v>0</v>
      </c>
      <c r="BO28">
        <f>VLOOKUP($A28,DW_avgs_500ns!$A:$HH,COLUMN(AF28),FALSE)</f>
        <v>0</v>
      </c>
      <c r="BP28">
        <f>VLOOKUP($A28,DW_avgs_500ns!$A:$HH,COLUMN(AG28),FALSE)</f>
        <v>0</v>
      </c>
      <c r="BQ28">
        <f>VLOOKUP($A28,DW_avgs_500ns!$A:$HH,COLUMN(AH28),FALSE)</f>
        <v>0</v>
      </c>
      <c r="BR28">
        <f>VLOOKUP($A28,DW_avgs_500ns!$A:$HH,COLUMN(AI28),FALSE)</f>
        <v>0.1182</v>
      </c>
      <c r="BS28">
        <f>VLOOKUP($A28,DW_avgs_500ns!$A:$HH,COLUMN(AJ28),FALSE)</f>
        <v>0.60150000000000003</v>
      </c>
      <c r="BT28">
        <f>VLOOKUP($A28,DW_avgs_500ns!$A:$HH,COLUMN(AK28),FALSE)</f>
        <v>3.4200000000000001E-2</v>
      </c>
      <c r="BU28">
        <f>VLOOKUP($A28,DW_avgs_500ns!$A:$HH,COLUMN(AL28),FALSE)</f>
        <v>0.1711</v>
      </c>
      <c r="BV28">
        <f>VLOOKUP($A28,DW_avgs_500ns!$A:$HH,COLUMN(AM28),FALSE)</f>
        <v>0</v>
      </c>
      <c r="BW28">
        <f>VLOOKUP($A28,DW_avgs_500ns!$A:$HH,COLUMN(AN28),FALSE)</f>
        <v>8.0000000000000004E-4</v>
      </c>
      <c r="BX28">
        <f>VLOOKUP($A28,DW_avgs_500ns!$A:$HH,COLUMN(AO28),FALSE)</f>
        <v>0.86550000000000005</v>
      </c>
      <c r="BY28">
        <f>VLOOKUP($A28,DW_avgs_500ns!$A:$HH,COLUMN(AP28),FALSE)</f>
        <v>0.1744</v>
      </c>
      <c r="BZ28">
        <f>VLOOKUP($A28,DW_avgs_500ns!$A:$HH,COLUMN(AQ28),FALSE)</f>
        <v>0.29420000000000002</v>
      </c>
      <c r="CA28">
        <f>VLOOKUP($A28,DW_avgs_500ns!$A:$HH,COLUMN(AR28),FALSE)</f>
        <v>0.46860000000000002</v>
      </c>
      <c r="CB28">
        <f>VLOOKUP($A28,DW_avgs_500ns!$A:$HH,COLUMN(AS28),FALSE)</f>
        <v>0</v>
      </c>
      <c r="CC28">
        <f>VLOOKUP($A28,DW_avgs_500ns!$A:$HH,COLUMN(AT28),FALSE)</f>
        <v>0</v>
      </c>
      <c r="CD28">
        <f>VLOOKUP($A28,DW_avgs_500ns!$A:$HH,COLUMN(AU28),FALSE)</f>
        <v>0</v>
      </c>
      <c r="CE28">
        <f>VLOOKUP($A28,DW_avgs_500ns!$A:$HH,COLUMN(AV28),FALSE)</f>
        <v>0</v>
      </c>
      <c r="CF28">
        <f>VLOOKUP($A28,DW_avgs_500ns!$A:$HH,COLUMN(AW28),FALSE)</f>
        <v>0</v>
      </c>
      <c r="CG28">
        <f>VLOOKUP($A28,DW_avgs_500ns!$A:$HH,COLUMN(AX28),FALSE)</f>
        <v>0</v>
      </c>
      <c r="CH28">
        <f>VLOOKUP($A28,DW_avgs_500ns!$A:$HH,COLUMN(AY28),FALSE)</f>
        <v>0</v>
      </c>
      <c r="CI28">
        <f>VLOOKUP($A28,DW_avgs_500ns!$A:$HH,COLUMN(AZ28),FALSE)</f>
        <v>0</v>
      </c>
      <c r="CJ28">
        <f>VLOOKUP($A28,DW_avgs_500ns!$A:$HH,COLUMN(BA28),FALSE)</f>
        <v>0</v>
      </c>
      <c r="CK28">
        <f>VLOOKUP($A28,DW_avgs_500ns!$A:$HH,COLUMN(BB28),FALSE)</f>
        <v>0</v>
      </c>
      <c r="CL28">
        <f>VLOOKUP($A28,DW_avgs_500ns!$A:$HH,COLUMN(BC28),FALSE)</f>
        <v>0</v>
      </c>
      <c r="CM28">
        <f>VLOOKUP($A28,DW_avgs_500ns!$A:$HH,COLUMN(BD28),FALSE)</f>
        <v>0</v>
      </c>
      <c r="CN28">
        <f>VLOOKUP($A28,DW_avgs_500ns!$A:$HH,COLUMN(BE28),FALSE)</f>
        <v>0</v>
      </c>
      <c r="CO28">
        <f>VLOOKUP($A28,DW_avgs_500ns!$A:$HH,COLUMN(BF28),FALSE)</f>
        <v>0</v>
      </c>
      <c r="CP28">
        <f>VLOOKUP($A28,DW_avgs_500ns!$A:$HH,COLUMN(BG28),FALSE)</f>
        <v>0</v>
      </c>
      <c r="CQ28">
        <f>VLOOKUP($A28,DW_avgs_500ns!$A:$HH,COLUMN(BH28),FALSE)</f>
        <v>0</v>
      </c>
      <c r="CR28">
        <f>VLOOKUP($A28,DW_avgs_500ns!$A:$HH,COLUMN(BI28),FALSE)</f>
        <v>0</v>
      </c>
      <c r="CS28">
        <f>VLOOKUP($A28,DW_avgs_500ns!$A:$HH,COLUMN(BJ28),FALSE)</f>
        <v>0</v>
      </c>
      <c r="CT28">
        <f>VLOOKUP($A28,DW_avgs_500ns!$A:$HH,COLUMN(BK28),FALSE)</f>
        <v>0.73509999999999998</v>
      </c>
      <c r="CU28">
        <f>VLOOKUP($A28,DW_avgs_500ns!$A:$HH,COLUMN(BL28),FALSE)</f>
        <v>0.89649999999999996</v>
      </c>
      <c r="CV28">
        <f>VLOOKUP($A28,DW_avgs_500ns!$A:$HH,COLUMN(BM28),FALSE)</f>
        <v>0</v>
      </c>
      <c r="CW28">
        <f>VLOOKUP($A28,DW_avgs_500ns!$A:$HH,COLUMN(BN28),FALSE)</f>
        <v>0</v>
      </c>
      <c r="CX28">
        <f>VLOOKUP($A28,DW_avgs_500ns!$A:$HH,COLUMN(BO28),FALSE)</f>
        <v>4.8899999999999999E-2</v>
      </c>
      <c r="CY28">
        <f>VLOOKUP($A28,DW_avgs_500ns!$A:$HH,COLUMN(BP28),FALSE)</f>
        <v>0.81659999999999999</v>
      </c>
      <c r="CZ28">
        <f>VLOOKUP($A28,DW_avgs_500ns!$A:$HH,COLUMN(BQ28),FALSE)</f>
        <v>0</v>
      </c>
      <c r="DA28">
        <f>VLOOKUP($A28,DW_avgs_500ns!$A:$HH,COLUMN(BR28),FALSE)</f>
        <v>0</v>
      </c>
      <c r="DB28">
        <f>VLOOKUP($A28,DW_avgs_500ns!$A:$HH,COLUMN(BS28),FALSE)</f>
        <v>0.59009999999999996</v>
      </c>
      <c r="DC28">
        <f>VLOOKUP($A28,DW_avgs_500ns!$A:$HH,COLUMN(BT28),FALSE)</f>
        <v>2.3999999999999998E-3</v>
      </c>
      <c r="DD28">
        <f>VLOOKUP($A28,DW_avgs_500ns!$A:$HH,COLUMN(BU28),FALSE)</f>
        <v>0</v>
      </c>
      <c r="DE28">
        <f>VLOOKUP($A28,DW_avgs_500ns!$A:$HH,COLUMN(BV28),FALSE)</f>
        <v>0</v>
      </c>
      <c r="DF28">
        <f>VLOOKUP($A28,DW_avgs_500ns!$A:$HH,COLUMN(BW28),FALSE)</f>
        <v>0</v>
      </c>
      <c r="DG28">
        <f>VLOOKUP($A28,DW_avgs_500ns!$A:$HH,COLUMN(BX28),FALSE)</f>
        <v>0</v>
      </c>
      <c r="DH28">
        <f>VLOOKUP($A28,DW_avgs_500ns!$A:$HH,COLUMN(BY28),FALSE)</f>
        <v>0</v>
      </c>
      <c r="DI28">
        <f>VLOOKUP($A28,DW_avgs_500ns!$A:$HH,COLUMN(BZ28),FALSE)</f>
        <v>0</v>
      </c>
      <c r="DJ28">
        <f>VLOOKUP($A28,DW_avgs_500ns!$A:$HH,COLUMN(CA28),FALSE)</f>
        <v>0.29580000000000001</v>
      </c>
      <c r="DK28">
        <f>VLOOKUP($A28,DW_avgs_500ns!$A:$HH,COLUMN(CB28),FALSE)</f>
        <v>9.4500000000000001E-2</v>
      </c>
      <c r="DL28">
        <f>VLOOKUP($A28,DW_avgs_500ns!$A:$HH,COLUMN(CC28),FALSE)</f>
        <v>0.74250000000000005</v>
      </c>
      <c r="DM28">
        <f>VLOOKUP($A28,DW_avgs_500ns!$A:$HH,COLUMN(CD28),FALSE)</f>
        <v>0.83130000000000004</v>
      </c>
      <c r="DN28">
        <f>VLOOKUP($A28,DW_avgs_500ns!$A:$HH,COLUMN(CE28),FALSE)</f>
        <v>0.37</v>
      </c>
      <c r="DO28">
        <f>VLOOKUP($A28,DW_avgs_500ns!$A:$HH,COLUMN(CF28),FALSE)</f>
        <v>0.52</v>
      </c>
      <c r="DP28">
        <f>VLOOKUP($A28,DW_avgs_500ns!$A:$HH,COLUMN(CG28),FALSE)</f>
        <v>0</v>
      </c>
      <c r="DQ28">
        <f>VLOOKUP($A28,DW_avgs_500ns!$A:$HH,COLUMN(CH28),FALSE)</f>
        <v>0</v>
      </c>
      <c r="DR28">
        <f>VLOOKUP($A28,DW_avgs_500ns!$A:$HH,COLUMN(CI28),FALSE)</f>
        <v>0</v>
      </c>
      <c r="DS28">
        <f>VLOOKUP($A28,DW_avgs_500ns!$A:$HH,COLUMN(CJ28),FALSE)</f>
        <v>0</v>
      </c>
      <c r="DT28">
        <f>VLOOKUP($A28,DW_avgs_500ns!$A:$HH,COLUMN(CK28),FALSE)</f>
        <v>0.30809999999999998</v>
      </c>
      <c r="DU28">
        <f>VLOOKUP($A28,DW_avgs_500ns!$A:$HH,COLUMN(CL28),FALSE)</f>
        <v>0.71960000000000002</v>
      </c>
      <c r="DV28">
        <f>VLOOKUP($A28,DW_avgs_500ns!$A:$HH,COLUMN(CM28),FALSE)</f>
        <v>0</v>
      </c>
      <c r="DW28">
        <f>VLOOKUP($A28,DW_avgs_500ns!$A:$HH,COLUMN(CN28),FALSE)</f>
        <v>0</v>
      </c>
      <c r="DX28">
        <f>VLOOKUP($A28,DW_avgs_500ns!$A:$HH,COLUMN(CO28),FALSE)</f>
        <v>0.44419999999999998</v>
      </c>
      <c r="DY28">
        <f>VLOOKUP($A28,DW_avgs_500ns!$A:$HH,COLUMN(CP28),FALSE)</f>
        <v>0.73270000000000002</v>
      </c>
      <c r="DZ28">
        <f>VLOOKUP($A28,DW_avgs_500ns!$A:$HH,COLUMN(CQ28),FALSE)</f>
        <v>0</v>
      </c>
      <c r="EA28">
        <f>VLOOKUP($A28,DW_avgs_500ns!$A:$HH,COLUMN(CR28),FALSE)</f>
        <v>0</v>
      </c>
      <c r="EB28">
        <f>VLOOKUP($A28,DW_avgs_500ns!$A:$HH,COLUMN(CS28),FALSE)</f>
        <v>0</v>
      </c>
      <c r="EC28">
        <f>VLOOKUP($A28,DW_avgs_500ns!$A:$HH,COLUMN(CT28),FALSE)</f>
        <v>0</v>
      </c>
      <c r="ED28">
        <f>VLOOKUP($A28,DW_avgs_500ns!$A:$HH,COLUMN(CU28),FALSE)</f>
        <v>0</v>
      </c>
      <c r="EE28">
        <f>VLOOKUP($A28,DW_avgs_500ns!$A:$HH,COLUMN(CV28),FALSE)</f>
        <v>0</v>
      </c>
      <c r="EF28">
        <f>VLOOKUP($A28,DW_avgs_500ns!$A:$HH,COLUMN(CW28),FALSE)</f>
        <v>0</v>
      </c>
      <c r="EG28">
        <f>VLOOKUP($A28,DW_avgs_500ns!$A:$HH,COLUMN(CX28),FALSE)</f>
        <v>0</v>
      </c>
      <c r="EH28">
        <f>VLOOKUP($A28,DW_avgs_500ns!$A:$HH,COLUMN(CY28),FALSE)</f>
        <v>0</v>
      </c>
      <c r="EI28">
        <f>VLOOKUP($A28,DW_avgs_500ns!$A:$HH,COLUMN(CZ28),FALSE)</f>
        <v>0</v>
      </c>
      <c r="EJ28">
        <f>VLOOKUP($A28,DW_avgs_500ns!$A:$HH,COLUMN(DA28),FALSE)</f>
        <v>0</v>
      </c>
      <c r="EK28">
        <f>VLOOKUP($A28,DW_avgs_500ns!$A:$HH,COLUMN(DB28),FALSE)</f>
        <v>9.7000000000000003E-2</v>
      </c>
      <c r="EL28">
        <f>VLOOKUP($A28,DW_avgs_500ns!$A:$HH,COLUMN(DC28),FALSE)</f>
        <v>0</v>
      </c>
      <c r="EM28">
        <f>VLOOKUP($A28,DW_avgs_500ns!$A:$HH,COLUMN(DD28),FALSE)</f>
        <v>1.2200000000000001E-2</v>
      </c>
      <c r="EN28">
        <f>VLOOKUP($A28,DW_avgs_500ns!$A:$HH,COLUMN(DE28),FALSE)</f>
        <v>0</v>
      </c>
      <c r="EO28">
        <f>VLOOKUP($A28,DW_avgs_500ns!$A:$HH,COLUMN(DF28),FALSE)</f>
        <v>3.2599999999999997E-2</v>
      </c>
      <c r="EP28">
        <f>VLOOKUP($A28,DW_avgs_500ns!$A:$HH,COLUMN(DG28),FALSE)</f>
        <v>0.10589999999999999</v>
      </c>
      <c r="EQ28">
        <f>VLOOKUP($A28,DW_avgs_500ns!$A:$HH,COLUMN(DH28),FALSE)</f>
        <v>0.65769999999999995</v>
      </c>
      <c r="ER28">
        <f>VLOOKUP($A28,DW_avgs_500ns!$A:$HH,COLUMN(DI28),FALSE)</f>
        <v>0</v>
      </c>
      <c r="ES28">
        <f>VLOOKUP($A28,DW_avgs_500ns!$A:$HH,COLUMN(DJ28),FALSE)</f>
        <v>0.33989999999999998</v>
      </c>
      <c r="ET28">
        <f>VLOOKUP($A28,DW_avgs_500ns!$A:$HH,COLUMN(DK28),FALSE)</f>
        <v>0.2681</v>
      </c>
      <c r="EU28">
        <f>VLOOKUP($A28,DW_avgs_500ns!$A:$HH,COLUMN(DL28),FALSE)</f>
        <v>0.34229999999999999</v>
      </c>
      <c r="EV28">
        <f>VLOOKUP($A28,DW_avgs_500ns!$A:$HH,COLUMN(DM28),FALSE)</f>
        <v>0</v>
      </c>
      <c r="EW28">
        <f>VLOOKUP($A28,DW_avgs_500ns!$A:$HH,COLUMN(DN28),FALSE)</f>
        <v>0</v>
      </c>
      <c r="EX28">
        <f>VLOOKUP($A28,DW_avgs_500ns!$A:$HH,COLUMN(DO28),FALSE)</f>
        <v>0</v>
      </c>
      <c r="EY28">
        <f>VLOOKUP($A28,DW_avgs_500ns!$A:$HH,COLUMN(DP28),FALSE)</f>
        <v>0</v>
      </c>
      <c r="EZ28">
        <f>VLOOKUP($A28,DW_avgs_500ns!$A:$HH,COLUMN(DQ28),FALSE)</f>
        <v>0</v>
      </c>
      <c r="FA28">
        <f>VLOOKUP($A28,DW_avgs_500ns!$A:$HH,COLUMN(DR28),FALSE)</f>
        <v>0</v>
      </c>
      <c r="FB28">
        <f>VLOOKUP($A28,DW_avgs_500ns!$A:$HH,COLUMN(DS28),FALSE)</f>
        <v>0</v>
      </c>
      <c r="FC28">
        <f>VLOOKUP($A28,DW_avgs_500ns!$A:$HH,COLUMN(DT28),FALSE)</f>
        <v>0</v>
      </c>
      <c r="FD28">
        <f>VLOOKUP($A28,DW_avgs_500ns!$A:$HH,COLUMN(DU28),FALSE)</f>
        <v>6.2799999999999995E-2</v>
      </c>
      <c r="FE28">
        <f>VLOOKUP($A28,DW_avgs_500ns!$A:$HH,COLUMN(DV28),FALSE)</f>
        <v>0.76370000000000005</v>
      </c>
      <c r="FF28">
        <f>VLOOKUP($A28,DW_avgs_500ns!$A:$HH,COLUMN(DW28),FALSE)</f>
        <v>0.1002</v>
      </c>
      <c r="FG28">
        <f>VLOOKUP($A28,DW_avgs_500ns!$A:$HH,COLUMN(DX28),FALSE)</f>
        <v>0.82479999999999998</v>
      </c>
      <c r="FH28">
        <f>VLOOKUP($A28,DW_avgs_500ns!$A:$HH,COLUMN(DY28),FALSE)</f>
        <v>0.74819999999999998</v>
      </c>
      <c r="FI28">
        <f>VLOOKUP($A28,DW_avgs_500ns!$A:$HH,COLUMN(DZ28),FALSE)</f>
        <v>0.80200000000000005</v>
      </c>
      <c r="FJ28">
        <f>VLOOKUP($A28,DW_avgs_500ns!$A:$HH,COLUMN(EA28),FALSE)</f>
        <v>0</v>
      </c>
      <c r="FK28">
        <f>VLOOKUP($A28,DW_avgs_500ns!$A:$HH,COLUMN(EB28),FALSE)</f>
        <v>0</v>
      </c>
      <c r="FL28">
        <f>VLOOKUP($A28,DW_avgs_500ns!$A:$HH,COLUMN(EC28),FALSE)</f>
        <v>0</v>
      </c>
      <c r="FM28">
        <f>VLOOKUP($A28,DW_avgs_500ns!$A:$HH,COLUMN(ED28),FALSE)</f>
        <v>0</v>
      </c>
      <c r="FN28">
        <f>VLOOKUP($A28,DW_avgs_500ns!$A:$HH,COLUMN(EE28),FALSE)</f>
        <v>0.34470000000000001</v>
      </c>
      <c r="FO28">
        <f>VLOOKUP($A28,DW_avgs_500ns!$A:$HH,COLUMN(EF28),FALSE)</f>
        <v>0.40589999999999998</v>
      </c>
      <c r="FP28">
        <f>VLOOKUP($A28,DW_avgs_500ns!$A:$HH,COLUMN(EG28),FALSE)</f>
        <v>2.3999999999999998E-3</v>
      </c>
      <c r="FQ28">
        <f>VLOOKUP($A28,DW_avgs_500ns!$A:$HH,COLUMN(EH28),FALSE)</f>
        <v>0.23880000000000001</v>
      </c>
      <c r="FR28">
        <f>VLOOKUP($A28,DW_avgs_500ns!$A:$HH,COLUMN(EI28),FALSE)</f>
        <v>0.65280000000000005</v>
      </c>
      <c r="FS28">
        <f>VLOOKUP($A28,DW_avgs_500ns!$A:$HH,COLUMN(EJ28),FALSE)</f>
        <v>0.80359999999999998</v>
      </c>
      <c r="FT28">
        <f>VLOOKUP($A28,DW_avgs_500ns!$A:$HH,COLUMN(EK28),FALSE)</f>
        <v>0</v>
      </c>
      <c r="FU28">
        <f>VLOOKUP($A28,DW_avgs_500ns!$A:$HH,COLUMN(EL28),FALSE)</f>
        <v>4.8899999999999999E-2</v>
      </c>
      <c r="FV28">
        <f>VLOOKUP($A28,DW_avgs_500ns!$A:$HH,COLUMN(EM28),FALSE)</f>
        <v>0</v>
      </c>
      <c r="FW28">
        <f>VLOOKUP($A28,DW_avgs_500ns!$A:$HH,COLUMN(EN28),FALSE)</f>
        <v>5.7000000000000002E-2</v>
      </c>
      <c r="FX28">
        <f>VLOOKUP($A28,DW_avgs_500ns!$A:$HH,COLUMN(EO28),FALSE)</f>
        <v>0</v>
      </c>
      <c r="FY28">
        <f>VLOOKUP($A28,DW_avgs_500ns!$A:$HH,COLUMN(EP28),FALSE)</f>
        <v>0</v>
      </c>
      <c r="FZ28">
        <f>VLOOKUP($A28,DW_avgs_500ns!$A:$HH,COLUMN(EQ28),FALSE)</f>
        <v>0</v>
      </c>
      <c r="GA28">
        <f>VLOOKUP($A28,DW_avgs_500ns!$A:$HH,COLUMN(ER28),FALSE)</f>
        <v>0</v>
      </c>
      <c r="GB28">
        <f>VLOOKUP($A28,DW_avgs_500ns!$A:$HH,COLUMN(ES28),FALSE)</f>
        <v>0</v>
      </c>
      <c r="GC28">
        <f>VLOOKUP($A28,DW_avgs_500ns!$A:$HH,COLUMN(ET28),FALSE)</f>
        <v>0</v>
      </c>
      <c r="GD28">
        <f>VLOOKUP($A28,DW_avgs_500ns!$A:$HH,COLUMN(EU28),FALSE)</f>
        <v>0</v>
      </c>
      <c r="GE28">
        <f>VLOOKUP($A28,DW_avgs_500ns!$A:$HH,COLUMN(EV28),FALSE)</f>
        <v>0</v>
      </c>
      <c r="GF28">
        <f>VLOOKUP($A28,DW_avgs_500ns!$A:$HH,COLUMN(EW28),FALSE)</f>
        <v>3.9899999999999998E-2</v>
      </c>
      <c r="GG28">
        <f>VLOOKUP($A28,DW_avgs_500ns!$A:$HH,COLUMN(EX28),FALSE)</f>
        <v>0.1011</v>
      </c>
      <c r="GH28">
        <f>VLOOKUP($A28,DW_avgs_500ns!$A:$HH,COLUMN(EY28),FALSE)</f>
        <v>3.3E-3</v>
      </c>
      <c r="GI28">
        <f>VLOOKUP($A28,DW_avgs_500ns!$A:$HH,COLUMN(EZ28),FALSE)</f>
        <v>3.0200000000000001E-2</v>
      </c>
      <c r="GJ28">
        <f>VLOOKUP($A28,DW_avgs_500ns!$A:$HH,COLUMN(FA28),FALSE)</f>
        <v>9.7999999999999997E-3</v>
      </c>
      <c r="GK28">
        <f>VLOOKUP($A28,DW_avgs_500ns!$A:$HH,COLUMN(FB28),FALSE)</f>
        <v>7.2499999999999995E-2</v>
      </c>
      <c r="GL28">
        <f>VLOOKUP($A28,DW_avgs_500ns!$A:$HH,COLUMN(FC28),FALSE)</f>
        <v>0</v>
      </c>
      <c r="GM28">
        <f>VLOOKUP($A28,DW_avgs_500ns!$A:$HH,COLUMN(FD28),FALSE)</f>
        <v>0</v>
      </c>
      <c r="GN28">
        <f>VLOOKUP($A28,DW_avgs_500ns!$A:$HH,COLUMN(FE28),FALSE)</f>
        <v>0</v>
      </c>
      <c r="GO28">
        <f>VLOOKUP($A28,DW_avgs_500ns!$A:$HH,COLUMN(FF28),FALSE)</f>
        <v>0</v>
      </c>
      <c r="GP28">
        <f>VLOOKUP($A28,DW_avgs_500ns!$A:$HH,COLUMN(FG28),FALSE)</f>
        <v>0</v>
      </c>
      <c r="GQ28">
        <f>VLOOKUP($A28,DW_avgs_500ns!$A:$HH,COLUMN(FH28),FALSE)</f>
        <v>0</v>
      </c>
      <c r="GR28">
        <f>VLOOKUP($A28,DW_avgs_500ns!$A:$HH,COLUMN(FI28),FALSE)</f>
        <v>0</v>
      </c>
      <c r="GS28">
        <f>VLOOKUP($A28,DW_avgs_500ns!$A:$HH,COLUMN(FJ28),FALSE)</f>
        <v>0</v>
      </c>
      <c r="GT28">
        <f>VLOOKUP($A28,DW_avgs_500ns!$A:$HH,COLUMN(FK28),FALSE)</f>
        <v>8.0000000000000004E-4</v>
      </c>
      <c r="GU28">
        <f>VLOOKUP($A28,DW_avgs_500ns!$A:$HH,COLUMN(FL28),FALSE)</f>
        <v>0.15479999999999999</v>
      </c>
      <c r="GV28">
        <f>VLOOKUP($A28,DW_avgs_500ns!$A:$HH,COLUMN(FM28),FALSE)</f>
        <v>0</v>
      </c>
      <c r="GW28">
        <f>VLOOKUP($A28,DW_avgs_500ns!$A:$HH,COLUMN(FN28),FALSE)</f>
        <v>9.7999999999999997E-3</v>
      </c>
      <c r="GX28">
        <f>VLOOKUP($A28,DW_avgs_500ns!$A:$HH,COLUMN(FO28),FALSE)</f>
        <v>0</v>
      </c>
      <c r="GY28">
        <f>VLOOKUP($A28,DW_avgs_500ns!$A:$HH,COLUMN(FP28),FALSE)</f>
        <v>0</v>
      </c>
      <c r="GZ28">
        <f>VLOOKUP($A28,DW_avgs_500ns!$A:$HH,COLUMN(FQ28),FALSE)</f>
        <v>0</v>
      </c>
      <c r="HA28">
        <f>VLOOKUP($A28,DW_avgs_500ns!$A:$HH,COLUMN(FR28),FALSE)</f>
        <v>1.14E-2</v>
      </c>
      <c r="HB28">
        <f>VLOOKUP($A28,DW_avgs_500ns!$A:$HH,COLUMN(FS28),FALSE)</f>
        <v>0</v>
      </c>
      <c r="HC28">
        <f>VLOOKUP($A28,DW_avgs_500ns!$A:$HH,COLUMN(FT28),FALSE)</f>
        <v>0</v>
      </c>
      <c r="HD28">
        <f>VLOOKUP($A28,DW_avgs_500ns!$A:$HH,COLUMN(FU28),FALSE)</f>
        <v>0</v>
      </c>
      <c r="HE28">
        <f>VLOOKUP($A28,DW_avgs_500ns!$A:$HH,COLUMN(FV28),FALSE)</f>
        <v>0</v>
      </c>
      <c r="HF28">
        <f>VLOOKUP($A28,DW_avgs_500ns!$A:$HH,COLUMN(FW28),FALSE)</f>
        <v>0</v>
      </c>
      <c r="HG28">
        <f>VLOOKUP($A28,DW_avgs_500ns!$A:$HH,COLUMN(FX28),FALSE)</f>
        <v>0</v>
      </c>
      <c r="HH28">
        <f>VLOOKUP($A28,DW_avgs_500ns!$A:$HH,COLUMN(FY28),FALSE)</f>
        <v>0</v>
      </c>
      <c r="HI28">
        <f>VLOOKUP($A28,DW_avgs_500ns!$A:$HH,COLUMN(FZ28),FALSE)</f>
        <v>1.06E-2</v>
      </c>
      <c r="HJ28">
        <f>VLOOKUP($A28,DW_avgs_500ns!$A:$HH,COLUMN(GA28),FALSE)</f>
        <v>0</v>
      </c>
      <c r="HK28">
        <f>VLOOKUP($A28,DW_avgs_500ns!$A:$HH,COLUMN(GB28),FALSE)</f>
        <v>0</v>
      </c>
      <c r="HL28">
        <f>VLOOKUP($A28,DW_avgs_500ns!$A:$HH,COLUMN(GC28),FALSE)</f>
        <v>0</v>
      </c>
      <c r="HM28">
        <f>VLOOKUP($A28,DW_avgs_500ns!$A:$HH,COLUMN(GD28),FALSE)</f>
        <v>0</v>
      </c>
      <c r="HN28">
        <f>VLOOKUP($A28,DW_avgs_500ns!$A:$HH,COLUMN(GE28),FALSE)</f>
        <v>0.72370000000000001</v>
      </c>
      <c r="HO28">
        <f>VLOOKUP($A28,DW_avgs_500ns!$A:$HH,COLUMN(GF28),FALSE)</f>
        <v>0.59009999999999996</v>
      </c>
      <c r="HP28">
        <f>VLOOKUP($A28,DW_avgs_500ns!$A:$HH,COLUMN(GG28),FALSE)</f>
        <v>0.45400000000000001</v>
      </c>
      <c r="HQ28">
        <f>VLOOKUP($A28,DW_avgs_500ns!$A:$HH,COLUMN(GH28),FALSE)</f>
        <v>4.3200000000000002E-2</v>
      </c>
      <c r="HR28">
        <f>VLOOKUP($A28,DW_avgs_500ns!$A:$HH,COLUMN(GI28),FALSE)</f>
        <v>0</v>
      </c>
      <c r="HS28">
        <f>VLOOKUP($A28,DW_avgs_500ns!$A:$HH,COLUMN(GJ28),FALSE)</f>
        <v>4.1000000000000003E-3</v>
      </c>
      <c r="HT28">
        <f>VLOOKUP($A28,DW_avgs_500ns!$A:$HH,COLUMN(GK28),FALSE)</f>
        <v>8.0000000000000004E-4</v>
      </c>
      <c r="HU28">
        <f>VLOOKUP($A28,DW_avgs_500ns!$A:$HH,COLUMN(GL28),FALSE)</f>
        <v>0.33410000000000001</v>
      </c>
      <c r="HV28">
        <f>VLOOKUP($A28,DW_avgs_500ns!$A:$HH,COLUMN(GM28),FALSE)</f>
        <v>0.30480000000000002</v>
      </c>
      <c r="HW28">
        <f>VLOOKUP($A28,DW_avgs_500ns!$A:$HH,COLUMN(GN28),FALSE)</f>
        <v>0.3488</v>
      </c>
      <c r="HX28">
        <f>VLOOKUP($A28,DW_avgs_500ns!$A:$HH,COLUMN(GO28),FALSE)</f>
        <v>0.22090000000000001</v>
      </c>
      <c r="HY28">
        <f>VLOOKUP($A28,DW_avgs_500ns!$A:$HH,COLUMN(GP28),FALSE)</f>
        <v>0.18740000000000001</v>
      </c>
      <c r="HZ28">
        <f>VLOOKUP($A28,DW_avgs_500ns!$A:$HH,COLUMN(GQ28),FALSE)</f>
        <v>0</v>
      </c>
      <c r="IA28">
        <f>VLOOKUP($A28,DW_avgs_500ns!$A:$HH,COLUMN(GR28),FALSE)</f>
        <v>0</v>
      </c>
      <c r="IB28">
        <f>VLOOKUP($A28,DW_avgs_500ns!$A:$HH,COLUMN(GS28),FALSE)</f>
        <v>0</v>
      </c>
      <c r="IC28">
        <f>VLOOKUP($A28,DW_avgs_500ns!$A:$HH,COLUMN(GT28),FALSE)</f>
        <v>4.3200000000000002E-2</v>
      </c>
      <c r="ID28">
        <f>VLOOKUP($A28,DW_avgs_500ns!$A:$HH,COLUMN(GU28),FALSE)</f>
        <v>0.6976</v>
      </c>
      <c r="IE28">
        <f>VLOOKUP($A28,DW_avgs_500ns!$A:$HH,COLUMN(GV28),FALSE)</f>
        <v>0.1198</v>
      </c>
      <c r="IF28">
        <f>VLOOKUP($A28,DW_avgs_500ns!$A:$HH,COLUMN(GW28),FALSE)</f>
        <v>0</v>
      </c>
      <c r="IG28">
        <f>VLOOKUP($A28,DW_avgs_500ns!$A:$HH,COLUMN(GX28),FALSE)</f>
        <v>3.3E-3</v>
      </c>
      <c r="IH28">
        <f>VLOOKUP($A28,DW_avgs_500ns!$A:$HH,COLUMN(GY28),FALSE)</f>
        <v>0</v>
      </c>
      <c r="II28">
        <f>VLOOKUP($A28,DW_avgs_500ns!$A:$HH,COLUMN(GZ28),FALSE)</f>
        <v>0</v>
      </c>
      <c r="IJ28">
        <f>VLOOKUP($A28,DW_avgs_500ns!$A:$HH,COLUMN(HA28),FALSE)</f>
        <v>0</v>
      </c>
      <c r="IK28">
        <f>VLOOKUP($A28,DW_avgs_500ns!$A:$HH,COLUMN(HB28),FALSE)</f>
        <v>0</v>
      </c>
      <c r="IL28">
        <f>VLOOKUP($A28,DW_avgs_500ns!$A:$HH,COLUMN(HC28),FALSE)</f>
        <v>0</v>
      </c>
      <c r="IM28">
        <f>VLOOKUP($A28,DW_avgs_500ns!$A:$HH,COLUMN(HD28),FALSE)</f>
        <v>4.1000000000000003E-3</v>
      </c>
      <c r="IN28">
        <f>VLOOKUP($A28,DW_avgs_500ns!$A:$HH,COLUMN(HE28),FALSE)</f>
        <v>0</v>
      </c>
      <c r="IO28">
        <f>VLOOKUP($A28,DW_avgs_500ns!$A:$HH,COLUMN(HF28),FALSE)</f>
        <v>0</v>
      </c>
      <c r="IP28">
        <f>VLOOKUP($A28,DW_avgs_500ns!$A:$HH,COLUMN(HG28),FALSE)</f>
        <v>0</v>
      </c>
      <c r="IQ28">
        <f>VLOOKUP($A28,DW_avgs_500ns!$A:$HH,COLUMN(HH28),FALSE)</f>
        <v>0</v>
      </c>
      <c r="IR28" t="str">
        <f>VLOOKUP(A28,pkt_vol!A:H,COLUMN(C28),FALSE)</f>
        <v>989.8412317600066</v>
      </c>
      <c r="IS28" t="str">
        <f>VLOOKUP($A28,pkt_vol!A:H,COLUMN(D28),FALSE)</f>
        <v>170.99907537333334</v>
      </c>
      <c r="IT28" t="str">
        <f>VLOOKUP($A28,pkt_vol!A:H,COLUMN(G28),FALSE)</f>
        <v>0.12700741827667728</v>
      </c>
      <c r="IU28" t="str">
        <f>VLOOKUP($A28,lig_contacts!$A:$U,COLUMN(B28),FALSE)</f>
        <v>14.163446645471591</v>
      </c>
      <c r="IV28" t="str">
        <f>VLOOKUP($A28,lig_contacts!$A:$U,COLUMN(C28),FALSE)</f>
        <v>1.6119228840191375</v>
      </c>
      <c r="IW28">
        <f>VLOOKUP($A28,lig_contacts!$A:$U,COLUMN(D28),FALSE)</f>
        <v>1</v>
      </c>
      <c r="IX28" t="str">
        <f>VLOOKUP($A28,lig_contacts!$A:$U,COLUMN(E28),FALSE)</f>
        <v>1.1209749735061547</v>
      </c>
      <c r="IY28" t="str">
        <f>VLOOKUP($A28,lig_contacts!$A:$U,COLUMN(F28),FALSE)</f>
        <v>0.4724817738296321</v>
      </c>
      <c r="IZ28" t="str">
        <f>VLOOKUP($A28,lig_contacts!$A:$U,COLUMN(G28),FALSE)</f>
        <v>0.9532893127904132</v>
      </c>
      <c r="JA28" t="str">
        <f>VLOOKUP($A28,lig_contacts!$A:$U,COLUMN(H28),FALSE)</f>
        <v>1.355751202412978</v>
      </c>
      <c r="JB28" t="str">
        <f>VLOOKUP($A28,lig_contacts!$A:$U,COLUMN(I28),FALSE)</f>
        <v>0.7677946210722834</v>
      </c>
      <c r="JC28">
        <f>VLOOKUP($A28,lig_contacts!$A:$U,COLUMN(J28),FALSE)</f>
        <v>0.91750224178690798</v>
      </c>
      <c r="JD28" t="str">
        <f>VLOOKUP($A28,lig_contacts!$A:$U,COLUMN(K28),FALSE)</f>
        <v>0.5457732126844379</v>
      </c>
      <c r="JE28" t="str">
        <f>VLOOKUP($A28,lig_contacts!$A:$U,COLUMN(L28),FALSE)</f>
        <v>0.4980641043564544</v>
      </c>
      <c r="JF28" t="str">
        <f>VLOOKUP($A28,lig_contacts!$A:$U,COLUMN(M28),FALSE)</f>
        <v>0.5456916931605119</v>
      </c>
      <c r="JG28">
        <f>VLOOKUP($A28,lig_contacts!$A:$U,COLUMN(N28),FALSE)</f>
        <v>0</v>
      </c>
      <c r="JH28">
        <f>VLOOKUP($A28,lig_contacts!$A:$U,COLUMN(O28),FALSE)</f>
        <v>0</v>
      </c>
      <c r="JI28">
        <f>VLOOKUP($A28,lig_contacts!$A:$U,COLUMN(P28),FALSE)</f>
        <v>0</v>
      </c>
      <c r="JJ28" t="str">
        <f>VLOOKUP($A28,lig_contacts!$A:$U,COLUMN(Q28),FALSE)</f>
        <v>17.18594603407516</v>
      </c>
      <c r="JK28" t="str">
        <f>VLOOKUP($A28,lig_contacts!$A:$U,COLUMN(R28),FALSE)</f>
        <v>1.985330917479856</v>
      </c>
      <c r="JL28">
        <f>VLOOKUP($A28,lig_contacts!$A:$U,COLUMN(S28),FALSE)</f>
        <v>1</v>
      </c>
      <c r="JM28" t="str">
        <f>VLOOKUP($A28,lig_contacts!$A:$U,COLUMN(T28),FALSE)</f>
        <v>0.8256331437435213</v>
      </c>
      <c r="JN28">
        <f>VLOOKUP($A28,lig_contacts!$A:$U,COLUMN(U28),FALSE)</f>
        <v>4.7091151270677603E-2</v>
      </c>
      <c r="JO28">
        <v>1.214</v>
      </c>
      <c r="JP28" s="7" t="s">
        <v>2974</v>
      </c>
      <c r="JQ28">
        <v>0.72599999999999998</v>
      </c>
      <c r="JR28" s="7" t="s">
        <v>3001</v>
      </c>
    </row>
    <row r="29" spans="1:278" x14ac:dyDescent="0.2">
      <c r="A29" t="s">
        <v>96</v>
      </c>
      <c r="B29" s="4">
        <v>3086</v>
      </c>
      <c r="C29" s="2" t="s">
        <v>10</v>
      </c>
      <c r="D29">
        <f t="shared" si="0"/>
        <v>1</v>
      </c>
      <c r="E29">
        <v>0.58540000000000003</v>
      </c>
      <c r="F29" t="s">
        <v>805</v>
      </c>
      <c r="G29">
        <v>0.2747</v>
      </c>
      <c r="H29">
        <v>4.9799999999999997E-2</v>
      </c>
      <c r="I29">
        <v>0.30780000000000002</v>
      </c>
      <c r="J29">
        <v>6.3E-2</v>
      </c>
      <c r="K29">
        <v>0.50539999999999996</v>
      </c>
      <c r="L29">
        <v>0.1053</v>
      </c>
      <c r="M29">
        <v>0.55000000000000004</v>
      </c>
      <c r="N29">
        <v>0.12520000000000001</v>
      </c>
      <c r="O29">
        <v>7.5324</v>
      </c>
      <c r="P29">
        <v>0.91210000000000002</v>
      </c>
      <c r="Q29">
        <v>99.39</v>
      </c>
      <c r="R29">
        <v>0</v>
      </c>
      <c r="S29">
        <v>0.61</v>
      </c>
      <c r="T29">
        <f>VLOOKUP(A29,R_scores!A:T,3,FALSE)</f>
        <v>-0.25259999999999999</v>
      </c>
      <c r="U29">
        <f>VLOOKUP($A29,R_scores!$A:$T,4,FALSE)</f>
        <v>0.23910000000000001</v>
      </c>
      <c r="V29">
        <f>VLOOKUP($A29,R_scores!$A:$T,5,FALSE)</f>
        <v>-4.3900000000000002E-2</v>
      </c>
      <c r="W29">
        <f>VLOOKUP($A29,R_scores!$A:$T,6,FALSE)</f>
        <v>0.2311</v>
      </c>
      <c r="X29">
        <f>VLOOKUP($A29,R_scores!$A:$T,7,FALSE)</f>
        <v>2.4199999999999999E-2</v>
      </c>
      <c r="Y29">
        <f>VLOOKUP($A29,R_scores!$A:$T,8,FALSE)</f>
        <v>2.0999999999999999E-3</v>
      </c>
      <c r="Z29">
        <f>VLOOKUP($A29,R_scores!$A:$T,9,FALSE)</f>
        <v>0.31929999999999997</v>
      </c>
      <c r="AA29">
        <f>VLOOKUP($A29,R_scores!$A:$T,10,FALSE)</f>
        <v>7.5700000000000003E-2</v>
      </c>
      <c r="AB29">
        <f>VLOOKUP($A29,R_scores!$A:$T,11,FALSE)</f>
        <v>-3.9399999999999998E-2</v>
      </c>
      <c r="AC29">
        <f>VLOOKUP($A29,R_scores!$A:$T,12,FALSE)</f>
        <v>-8.9999999999999998E-4</v>
      </c>
      <c r="AD29">
        <f>VLOOKUP($A29,R_scores!$A:$T,13,FALSE)</f>
        <v>-1.9E-3</v>
      </c>
      <c r="AE29">
        <f>VLOOKUP($A29,R_scores!$A:$T,14,FALSE)</f>
        <v>6.9900000000000004E-2</v>
      </c>
      <c r="AF29">
        <f>VLOOKUP($A29,R_scores!$A:$T,15,FALSE)</f>
        <v>0.40100000000000002</v>
      </c>
      <c r="AG29">
        <f>VLOOKUP($A29,R_scores!$A:$T,16,FALSE)</f>
        <v>-0.2296</v>
      </c>
      <c r="AH29">
        <f>VLOOKUP($A29,R_scores!$A:$T,17,FALSE)</f>
        <v>0.2671</v>
      </c>
      <c r="AI29">
        <f>VLOOKUP($A29,R_scores!$A:$T,18,FALSE)</f>
        <v>0.2293</v>
      </c>
      <c r="AJ29">
        <f>VLOOKUP($A29,R_scores!$A:$T,19,FALSE)</f>
        <v>0.43380000000000002</v>
      </c>
      <c r="AK29">
        <f>VLOOKUP($A29,R_scores!$A:$T,20,FALSE)</f>
        <v>1.7100000000000001E-2</v>
      </c>
      <c r="AL29">
        <f>VLOOKUP($A29,DW_avgs_500ns!$A:$HH,COLUMN(C29),FALSE)</f>
        <v>0</v>
      </c>
      <c r="AM29">
        <f>VLOOKUP($A29,DW_avgs_500ns!$A:$HH,COLUMN(D29),FALSE)</f>
        <v>0</v>
      </c>
      <c r="AN29">
        <f>VLOOKUP($A29,DW_avgs_500ns!$A:$HH,COLUMN(E29),FALSE)</f>
        <v>0</v>
      </c>
      <c r="AO29">
        <f>VLOOKUP($A29,DW_avgs_500ns!$A:$HH,COLUMN(F29),FALSE)</f>
        <v>0</v>
      </c>
      <c r="AP29">
        <f>VLOOKUP($A29,DW_avgs_500ns!$A:$HH,COLUMN(G29),FALSE)</f>
        <v>0</v>
      </c>
      <c r="AQ29">
        <f>VLOOKUP($A29,DW_avgs_500ns!$A:$HH,COLUMN(H29),FALSE)</f>
        <v>0</v>
      </c>
      <c r="AR29">
        <f>VLOOKUP($A29,DW_avgs_500ns!$A:$HH,COLUMN(I29),FALSE)</f>
        <v>0</v>
      </c>
      <c r="AS29">
        <f>VLOOKUP($A29,DW_avgs_500ns!$A:$HH,COLUMN(J29),FALSE)</f>
        <v>1.6000000000000001E-3</v>
      </c>
      <c r="AT29">
        <f>VLOOKUP($A29,DW_avgs_500ns!$A:$HH,COLUMN(K29),FALSE)</f>
        <v>0</v>
      </c>
      <c r="AU29">
        <f>VLOOKUP($A29,DW_avgs_500ns!$A:$HH,COLUMN(L29),FALSE)</f>
        <v>0</v>
      </c>
      <c r="AV29">
        <f>VLOOKUP($A29,DW_avgs_500ns!$A:$HH,COLUMN(M29),FALSE)</f>
        <v>0</v>
      </c>
      <c r="AW29">
        <f>VLOOKUP($A29,DW_avgs_500ns!$A:$HH,COLUMN(N29),FALSE)</f>
        <v>8.0999999999999996E-3</v>
      </c>
      <c r="AX29">
        <f>VLOOKUP($A29,DW_avgs_500ns!$A:$HH,COLUMN(O29),FALSE)</f>
        <v>0</v>
      </c>
      <c r="AY29">
        <f>VLOOKUP($A29,DW_avgs_500ns!$A:$HH,COLUMN(P29),FALSE)</f>
        <v>0</v>
      </c>
      <c r="AZ29">
        <f>VLOOKUP($A29,DW_avgs_500ns!$A:$HH,COLUMN(Q29),FALSE)</f>
        <v>1.6299999999999999E-2</v>
      </c>
      <c r="BA29">
        <f>VLOOKUP($A29,DW_avgs_500ns!$A:$HH,COLUMN(R29),FALSE)</f>
        <v>0.44740000000000002</v>
      </c>
      <c r="BB29">
        <f>VLOOKUP($A29,DW_avgs_500ns!$A:$HH,COLUMN(S29),FALSE)</f>
        <v>0</v>
      </c>
      <c r="BC29">
        <f>VLOOKUP($A29,DW_avgs_500ns!$A:$HH,COLUMN(T29),FALSE)</f>
        <v>4.8999999999999998E-3</v>
      </c>
      <c r="BD29">
        <f>VLOOKUP($A29,DW_avgs_500ns!$A:$HH,COLUMN(U29),FALSE)</f>
        <v>0</v>
      </c>
      <c r="BE29">
        <f>VLOOKUP($A29,DW_avgs_500ns!$A:$HH,COLUMN(V29),FALSE)</f>
        <v>2.69E-2</v>
      </c>
      <c r="BF29">
        <f>VLOOKUP($A29,DW_avgs_500ns!$A:$HH,COLUMN(W29),FALSE)</f>
        <v>2.7699999999999999E-2</v>
      </c>
      <c r="BG29">
        <f>VLOOKUP($A29,DW_avgs_500ns!$A:$HH,COLUMN(X29),FALSE)</f>
        <v>7.9899999999999999E-2</v>
      </c>
      <c r="BH29">
        <f>VLOOKUP($A29,DW_avgs_500ns!$A:$HH,COLUMN(Y29),FALSE)</f>
        <v>0</v>
      </c>
      <c r="BI29">
        <f>VLOOKUP($A29,DW_avgs_500ns!$A:$HH,COLUMN(Z29),FALSE)</f>
        <v>0</v>
      </c>
      <c r="BJ29">
        <f>VLOOKUP($A29,DW_avgs_500ns!$A:$HH,COLUMN(AA29),FALSE)</f>
        <v>0</v>
      </c>
      <c r="BK29">
        <f>VLOOKUP($A29,DW_avgs_500ns!$A:$HH,COLUMN(AB29),FALSE)</f>
        <v>8.0000000000000004E-4</v>
      </c>
      <c r="BL29">
        <f>VLOOKUP($A29,DW_avgs_500ns!$A:$HH,COLUMN(AC29),FALSE)</f>
        <v>2.1999999999999999E-2</v>
      </c>
      <c r="BM29">
        <f>VLOOKUP($A29,DW_avgs_500ns!$A:$HH,COLUMN(AD29),FALSE)</f>
        <v>0.13370000000000001</v>
      </c>
      <c r="BN29">
        <f>VLOOKUP($A29,DW_avgs_500ns!$A:$HH,COLUMN(AE29),FALSE)</f>
        <v>0</v>
      </c>
      <c r="BO29">
        <f>VLOOKUP($A29,DW_avgs_500ns!$A:$HH,COLUMN(AF29),FALSE)</f>
        <v>8.0000000000000004E-4</v>
      </c>
      <c r="BP29">
        <f>VLOOKUP($A29,DW_avgs_500ns!$A:$HH,COLUMN(AG29),FALSE)</f>
        <v>0</v>
      </c>
      <c r="BQ29">
        <f>VLOOKUP($A29,DW_avgs_500ns!$A:$HH,COLUMN(AH29),FALSE)</f>
        <v>0</v>
      </c>
      <c r="BR29">
        <f>VLOOKUP($A29,DW_avgs_500ns!$A:$HH,COLUMN(AI29),FALSE)</f>
        <v>0.31619999999999998</v>
      </c>
      <c r="BS29">
        <f>VLOOKUP($A29,DW_avgs_500ns!$A:$HH,COLUMN(AJ29),FALSE)</f>
        <v>0.73760000000000003</v>
      </c>
      <c r="BT29">
        <f>VLOOKUP($A29,DW_avgs_500ns!$A:$HH,COLUMN(AK29),FALSE)</f>
        <v>0.52490000000000003</v>
      </c>
      <c r="BU29">
        <f>VLOOKUP($A29,DW_avgs_500ns!$A:$HH,COLUMN(AL29),FALSE)</f>
        <v>8.7999999999999995E-2</v>
      </c>
      <c r="BV29">
        <f>VLOOKUP($A29,DW_avgs_500ns!$A:$HH,COLUMN(AM29),FALSE)</f>
        <v>0</v>
      </c>
      <c r="BW29">
        <f>VLOOKUP($A29,DW_avgs_500ns!$A:$HH,COLUMN(AN29),FALSE)</f>
        <v>4.8999999999999998E-3</v>
      </c>
      <c r="BX29">
        <f>VLOOKUP($A29,DW_avgs_500ns!$A:$HH,COLUMN(AO29),FALSE)</f>
        <v>0.89890000000000003</v>
      </c>
      <c r="BY29">
        <f>VLOOKUP($A29,DW_avgs_500ns!$A:$HH,COLUMN(AP29),FALSE)</f>
        <v>0.35210000000000002</v>
      </c>
      <c r="BZ29">
        <f>VLOOKUP($A29,DW_avgs_500ns!$A:$HH,COLUMN(AQ29),FALSE)</f>
        <v>0.1923</v>
      </c>
      <c r="CA29">
        <f>VLOOKUP($A29,DW_avgs_500ns!$A:$HH,COLUMN(AR29),FALSE)</f>
        <v>0.34150000000000003</v>
      </c>
      <c r="CB29">
        <f>VLOOKUP($A29,DW_avgs_500ns!$A:$HH,COLUMN(AS29),FALSE)</f>
        <v>0</v>
      </c>
      <c r="CC29">
        <f>VLOOKUP($A29,DW_avgs_500ns!$A:$HH,COLUMN(AT29),FALSE)</f>
        <v>0</v>
      </c>
      <c r="CD29">
        <f>VLOOKUP($A29,DW_avgs_500ns!$A:$HH,COLUMN(AU29),FALSE)</f>
        <v>0</v>
      </c>
      <c r="CE29">
        <f>VLOOKUP($A29,DW_avgs_500ns!$A:$HH,COLUMN(AV29),FALSE)</f>
        <v>0</v>
      </c>
      <c r="CF29">
        <f>VLOOKUP($A29,DW_avgs_500ns!$A:$HH,COLUMN(AW29),FALSE)</f>
        <v>0</v>
      </c>
      <c r="CG29">
        <f>VLOOKUP($A29,DW_avgs_500ns!$A:$HH,COLUMN(AX29),FALSE)</f>
        <v>0</v>
      </c>
      <c r="CH29">
        <f>VLOOKUP($A29,DW_avgs_500ns!$A:$HH,COLUMN(AY29),FALSE)</f>
        <v>0</v>
      </c>
      <c r="CI29">
        <f>VLOOKUP($A29,DW_avgs_500ns!$A:$HH,COLUMN(AZ29),FALSE)</f>
        <v>0</v>
      </c>
      <c r="CJ29">
        <f>VLOOKUP($A29,DW_avgs_500ns!$A:$HH,COLUMN(BA29),FALSE)</f>
        <v>0</v>
      </c>
      <c r="CK29">
        <f>VLOOKUP($A29,DW_avgs_500ns!$A:$HH,COLUMN(BB29),FALSE)</f>
        <v>0</v>
      </c>
      <c r="CL29">
        <f>VLOOKUP($A29,DW_avgs_500ns!$A:$HH,COLUMN(BC29),FALSE)</f>
        <v>0</v>
      </c>
      <c r="CM29">
        <f>VLOOKUP($A29,DW_avgs_500ns!$A:$HH,COLUMN(BD29),FALSE)</f>
        <v>0</v>
      </c>
      <c r="CN29">
        <f>VLOOKUP($A29,DW_avgs_500ns!$A:$HH,COLUMN(BE29),FALSE)</f>
        <v>0</v>
      </c>
      <c r="CO29">
        <f>VLOOKUP($A29,DW_avgs_500ns!$A:$HH,COLUMN(BF29),FALSE)</f>
        <v>0</v>
      </c>
      <c r="CP29">
        <f>VLOOKUP($A29,DW_avgs_500ns!$A:$HH,COLUMN(BG29),FALSE)</f>
        <v>0</v>
      </c>
      <c r="CQ29">
        <f>VLOOKUP($A29,DW_avgs_500ns!$A:$HH,COLUMN(BH29),FALSE)</f>
        <v>0</v>
      </c>
      <c r="CR29">
        <f>VLOOKUP($A29,DW_avgs_500ns!$A:$HH,COLUMN(BI29),FALSE)</f>
        <v>0</v>
      </c>
      <c r="CS29">
        <f>VLOOKUP($A29,DW_avgs_500ns!$A:$HH,COLUMN(BJ29),FALSE)</f>
        <v>0</v>
      </c>
      <c r="CT29">
        <f>VLOOKUP($A29,DW_avgs_500ns!$A:$HH,COLUMN(BK29),FALSE)</f>
        <v>5.7000000000000002E-2</v>
      </c>
      <c r="CU29">
        <f>VLOOKUP($A29,DW_avgs_500ns!$A:$HH,COLUMN(BL29),FALSE)</f>
        <v>0.75060000000000004</v>
      </c>
      <c r="CV29">
        <f>VLOOKUP($A29,DW_avgs_500ns!$A:$HH,COLUMN(BM29),FALSE)</f>
        <v>0</v>
      </c>
      <c r="CW29">
        <f>VLOOKUP($A29,DW_avgs_500ns!$A:$HH,COLUMN(BN29),FALSE)</f>
        <v>0</v>
      </c>
      <c r="CX29">
        <f>VLOOKUP($A29,DW_avgs_500ns!$A:$HH,COLUMN(BO29),FALSE)</f>
        <v>4.8999999999999998E-3</v>
      </c>
      <c r="CY29">
        <f>VLOOKUP($A29,DW_avgs_500ns!$A:$HH,COLUMN(BP29),FALSE)</f>
        <v>0.62590000000000001</v>
      </c>
      <c r="CZ29">
        <f>VLOOKUP($A29,DW_avgs_500ns!$A:$HH,COLUMN(BQ29),FALSE)</f>
        <v>0</v>
      </c>
      <c r="DA29">
        <f>VLOOKUP($A29,DW_avgs_500ns!$A:$HH,COLUMN(BR29),FALSE)</f>
        <v>0</v>
      </c>
      <c r="DB29">
        <f>VLOOKUP($A29,DW_avgs_500ns!$A:$HH,COLUMN(BS29),FALSE)</f>
        <v>0.4768</v>
      </c>
      <c r="DC29">
        <f>VLOOKUP($A29,DW_avgs_500ns!$A:$HH,COLUMN(BT29),FALSE)</f>
        <v>2.1999999999999999E-2</v>
      </c>
      <c r="DD29">
        <f>VLOOKUP($A29,DW_avgs_500ns!$A:$HH,COLUMN(BU29),FALSE)</f>
        <v>0</v>
      </c>
      <c r="DE29">
        <f>VLOOKUP($A29,DW_avgs_500ns!$A:$HH,COLUMN(BV29),FALSE)</f>
        <v>8.0000000000000004E-4</v>
      </c>
      <c r="DF29">
        <f>VLOOKUP($A29,DW_avgs_500ns!$A:$HH,COLUMN(BW29),FALSE)</f>
        <v>0</v>
      </c>
      <c r="DG29">
        <f>VLOOKUP($A29,DW_avgs_500ns!$A:$HH,COLUMN(BX29),FALSE)</f>
        <v>0</v>
      </c>
      <c r="DH29">
        <f>VLOOKUP($A29,DW_avgs_500ns!$A:$HH,COLUMN(BY29),FALSE)</f>
        <v>0</v>
      </c>
      <c r="DI29">
        <f>VLOOKUP($A29,DW_avgs_500ns!$A:$HH,COLUMN(BZ29),FALSE)</f>
        <v>1.6000000000000001E-3</v>
      </c>
      <c r="DJ29">
        <f>VLOOKUP($A29,DW_avgs_500ns!$A:$HH,COLUMN(CA29),FALSE)</f>
        <v>0.3211</v>
      </c>
      <c r="DK29">
        <f>VLOOKUP($A29,DW_avgs_500ns!$A:$HH,COLUMN(CB29),FALSE)</f>
        <v>0.26650000000000001</v>
      </c>
      <c r="DL29">
        <f>VLOOKUP($A29,DW_avgs_500ns!$A:$HH,COLUMN(CC29),FALSE)</f>
        <v>0.25019999999999998</v>
      </c>
      <c r="DM29">
        <f>VLOOKUP($A29,DW_avgs_500ns!$A:$HH,COLUMN(CD29),FALSE)</f>
        <v>0.2681</v>
      </c>
      <c r="DN29">
        <f>VLOOKUP($A29,DW_avgs_500ns!$A:$HH,COLUMN(CE29),FALSE)</f>
        <v>0.5575</v>
      </c>
      <c r="DO29">
        <f>VLOOKUP($A29,DW_avgs_500ns!$A:$HH,COLUMN(CF29),FALSE)</f>
        <v>1.14E-2</v>
      </c>
      <c r="DP29">
        <f>VLOOKUP($A29,DW_avgs_500ns!$A:$HH,COLUMN(CG29),FALSE)</f>
        <v>0</v>
      </c>
      <c r="DQ29">
        <f>VLOOKUP($A29,DW_avgs_500ns!$A:$HH,COLUMN(CH29),FALSE)</f>
        <v>0</v>
      </c>
      <c r="DR29">
        <f>VLOOKUP($A29,DW_avgs_500ns!$A:$HH,COLUMN(CI29),FALSE)</f>
        <v>0</v>
      </c>
      <c r="DS29">
        <f>VLOOKUP($A29,DW_avgs_500ns!$A:$HH,COLUMN(CJ29),FALSE)</f>
        <v>0</v>
      </c>
      <c r="DT29">
        <f>VLOOKUP($A29,DW_avgs_500ns!$A:$HH,COLUMN(CK29),FALSE)</f>
        <v>0.59819999999999995</v>
      </c>
      <c r="DU29">
        <f>VLOOKUP($A29,DW_avgs_500ns!$A:$HH,COLUMN(CL29),FALSE)</f>
        <v>0.51670000000000005</v>
      </c>
      <c r="DV29">
        <f>VLOOKUP($A29,DW_avgs_500ns!$A:$HH,COLUMN(CM29),FALSE)</f>
        <v>0</v>
      </c>
      <c r="DW29">
        <f>VLOOKUP($A29,DW_avgs_500ns!$A:$HH,COLUMN(CN29),FALSE)</f>
        <v>0</v>
      </c>
      <c r="DX29">
        <f>VLOOKUP($A29,DW_avgs_500ns!$A:$HH,COLUMN(CO29),FALSE)</f>
        <v>1.7100000000000001E-2</v>
      </c>
      <c r="DY29">
        <f>VLOOKUP($A29,DW_avgs_500ns!$A:$HH,COLUMN(CP29),FALSE)</f>
        <v>0.57289999999999996</v>
      </c>
      <c r="DZ29">
        <f>VLOOKUP($A29,DW_avgs_500ns!$A:$HH,COLUMN(CQ29),FALSE)</f>
        <v>0</v>
      </c>
      <c r="EA29">
        <f>VLOOKUP($A29,DW_avgs_500ns!$A:$HH,COLUMN(CR29),FALSE)</f>
        <v>0</v>
      </c>
      <c r="EB29">
        <f>VLOOKUP($A29,DW_avgs_500ns!$A:$HH,COLUMN(CS29),FALSE)</f>
        <v>0</v>
      </c>
      <c r="EC29">
        <f>VLOOKUP($A29,DW_avgs_500ns!$A:$HH,COLUMN(CT29),FALSE)</f>
        <v>0</v>
      </c>
      <c r="ED29">
        <f>VLOOKUP($A29,DW_avgs_500ns!$A:$HH,COLUMN(CU29),FALSE)</f>
        <v>0</v>
      </c>
      <c r="EE29">
        <f>VLOOKUP($A29,DW_avgs_500ns!$A:$HH,COLUMN(CV29),FALSE)</f>
        <v>0</v>
      </c>
      <c r="EF29">
        <f>VLOOKUP($A29,DW_avgs_500ns!$A:$HH,COLUMN(CW29),FALSE)</f>
        <v>0</v>
      </c>
      <c r="EG29">
        <f>VLOOKUP($A29,DW_avgs_500ns!$A:$HH,COLUMN(CX29),FALSE)</f>
        <v>0</v>
      </c>
      <c r="EH29">
        <f>VLOOKUP($A29,DW_avgs_500ns!$A:$HH,COLUMN(CY29),FALSE)</f>
        <v>0</v>
      </c>
      <c r="EI29">
        <f>VLOOKUP($A29,DW_avgs_500ns!$A:$HH,COLUMN(CZ29),FALSE)</f>
        <v>0</v>
      </c>
      <c r="EJ29">
        <f>VLOOKUP($A29,DW_avgs_500ns!$A:$HH,COLUMN(DA29),FALSE)</f>
        <v>3.3E-3</v>
      </c>
      <c r="EK29">
        <f>VLOOKUP($A29,DW_avgs_500ns!$A:$HH,COLUMN(DB29),FALSE)</f>
        <v>0.34960000000000002</v>
      </c>
      <c r="EL29">
        <f>VLOOKUP($A29,DW_avgs_500ns!$A:$HH,COLUMN(DC29),FALSE)</f>
        <v>0</v>
      </c>
      <c r="EM29">
        <f>VLOOKUP($A29,DW_avgs_500ns!$A:$HH,COLUMN(DD29),FALSE)</f>
        <v>0.30480000000000002</v>
      </c>
      <c r="EN29">
        <f>VLOOKUP($A29,DW_avgs_500ns!$A:$HH,COLUMN(DE29),FALSE)</f>
        <v>0</v>
      </c>
      <c r="EO29">
        <f>VLOOKUP($A29,DW_avgs_500ns!$A:$HH,COLUMN(DF29),FALSE)</f>
        <v>0.1948</v>
      </c>
      <c r="EP29">
        <f>VLOOKUP($A29,DW_avgs_500ns!$A:$HH,COLUMN(DG29),FALSE)</f>
        <v>1.8700000000000001E-2</v>
      </c>
      <c r="EQ29">
        <f>VLOOKUP($A29,DW_avgs_500ns!$A:$HH,COLUMN(DH29),FALSE)</f>
        <v>0.34639999999999999</v>
      </c>
      <c r="ER29">
        <f>VLOOKUP($A29,DW_avgs_500ns!$A:$HH,COLUMN(DI29),FALSE)</f>
        <v>0</v>
      </c>
      <c r="ES29">
        <f>VLOOKUP($A29,DW_avgs_500ns!$A:$HH,COLUMN(DJ29),FALSE)</f>
        <v>1.6000000000000001E-3</v>
      </c>
      <c r="ET29">
        <f>VLOOKUP($A29,DW_avgs_500ns!$A:$HH,COLUMN(DK29),FALSE)</f>
        <v>4.8999999999999998E-3</v>
      </c>
      <c r="EU29">
        <f>VLOOKUP($A29,DW_avgs_500ns!$A:$HH,COLUMN(DL29),FALSE)</f>
        <v>0.21190000000000001</v>
      </c>
      <c r="EV29">
        <f>VLOOKUP($A29,DW_avgs_500ns!$A:$HH,COLUMN(DM29),FALSE)</f>
        <v>0</v>
      </c>
      <c r="EW29">
        <f>VLOOKUP($A29,DW_avgs_500ns!$A:$HH,COLUMN(DN29),FALSE)</f>
        <v>0</v>
      </c>
      <c r="EX29">
        <f>VLOOKUP($A29,DW_avgs_500ns!$A:$HH,COLUMN(DO29),FALSE)</f>
        <v>0</v>
      </c>
      <c r="EY29">
        <f>VLOOKUP($A29,DW_avgs_500ns!$A:$HH,COLUMN(DP29),FALSE)</f>
        <v>0</v>
      </c>
      <c r="EZ29">
        <f>VLOOKUP($A29,DW_avgs_500ns!$A:$HH,COLUMN(DQ29),FALSE)</f>
        <v>0</v>
      </c>
      <c r="FA29">
        <f>VLOOKUP($A29,DW_avgs_500ns!$A:$HH,COLUMN(DR29),FALSE)</f>
        <v>0</v>
      </c>
      <c r="FB29">
        <f>VLOOKUP($A29,DW_avgs_500ns!$A:$HH,COLUMN(DS29),FALSE)</f>
        <v>0</v>
      </c>
      <c r="FC29">
        <f>VLOOKUP($A29,DW_avgs_500ns!$A:$HH,COLUMN(DT29),FALSE)</f>
        <v>0</v>
      </c>
      <c r="FD29">
        <f>VLOOKUP($A29,DW_avgs_500ns!$A:$HH,COLUMN(DU29),FALSE)</f>
        <v>1.6000000000000001E-3</v>
      </c>
      <c r="FE29">
        <f>VLOOKUP($A29,DW_avgs_500ns!$A:$HH,COLUMN(DV29),FALSE)</f>
        <v>2.1999999999999999E-2</v>
      </c>
      <c r="FF29">
        <f>VLOOKUP($A29,DW_avgs_500ns!$A:$HH,COLUMN(DW29),FALSE)</f>
        <v>0</v>
      </c>
      <c r="FG29">
        <f>VLOOKUP($A29,DW_avgs_500ns!$A:$HH,COLUMN(DX29),FALSE)</f>
        <v>2.6100000000000002E-2</v>
      </c>
      <c r="FH29">
        <f>VLOOKUP($A29,DW_avgs_500ns!$A:$HH,COLUMN(DY29),FALSE)</f>
        <v>0.2445</v>
      </c>
      <c r="FI29">
        <f>VLOOKUP($A29,DW_avgs_500ns!$A:$HH,COLUMN(DZ29),FALSE)</f>
        <v>4.5600000000000002E-2</v>
      </c>
      <c r="FJ29">
        <f>VLOOKUP($A29,DW_avgs_500ns!$A:$HH,COLUMN(EA29),FALSE)</f>
        <v>0</v>
      </c>
      <c r="FK29">
        <f>VLOOKUP($A29,DW_avgs_500ns!$A:$HH,COLUMN(EB29),FALSE)</f>
        <v>0</v>
      </c>
      <c r="FL29">
        <f>VLOOKUP($A29,DW_avgs_500ns!$A:$HH,COLUMN(EC29),FALSE)</f>
        <v>0</v>
      </c>
      <c r="FM29">
        <f>VLOOKUP($A29,DW_avgs_500ns!$A:$HH,COLUMN(ED29),FALSE)</f>
        <v>0</v>
      </c>
      <c r="FN29">
        <f>VLOOKUP($A29,DW_avgs_500ns!$A:$HH,COLUMN(EE29),FALSE)</f>
        <v>0.66180000000000005</v>
      </c>
      <c r="FO29">
        <f>VLOOKUP($A29,DW_avgs_500ns!$A:$HH,COLUMN(EF29),FALSE)</f>
        <v>5.0500000000000003E-2</v>
      </c>
      <c r="FP29">
        <f>VLOOKUP($A29,DW_avgs_500ns!$A:$HH,COLUMN(EG29),FALSE)</f>
        <v>0</v>
      </c>
      <c r="FQ29">
        <f>VLOOKUP($A29,DW_avgs_500ns!$A:$HH,COLUMN(EH29),FALSE)</f>
        <v>0</v>
      </c>
      <c r="FR29">
        <f>VLOOKUP($A29,DW_avgs_500ns!$A:$HH,COLUMN(EI29),FALSE)</f>
        <v>0.436</v>
      </c>
      <c r="FS29">
        <f>VLOOKUP($A29,DW_avgs_500ns!$A:$HH,COLUMN(EJ29),FALSE)</f>
        <v>0.77669999999999995</v>
      </c>
      <c r="FT29">
        <f>VLOOKUP($A29,DW_avgs_500ns!$A:$HH,COLUMN(EK29),FALSE)</f>
        <v>2.1999999999999999E-2</v>
      </c>
      <c r="FU29">
        <f>VLOOKUP($A29,DW_avgs_500ns!$A:$HH,COLUMN(EL29),FALSE)</f>
        <v>0.44090000000000001</v>
      </c>
      <c r="FV29">
        <f>VLOOKUP($A29,DW_avgs_500ns!$A:$HH,COLUMN(EM29),FALSE)</f>
        <v>0.27629999999999999</v>
      </c>
      <c r="FW29">
        <f>VLOOKUP($A29,DW_avgs_500ns!$A:$HH,COLUMN(EN29),FALSE)</f>
        <v>0.74650000000000005</v>
      </c>
      <c r="FX29">
        <f>VLOOKUP($A29,DW_avgs_500ns!$A:$HH,COLUMN(EO29),FALSE)</f>
        <v>0</v>
      </c>
      <c r="FY29">
        <f>VLOOKUP($A29,DW_avgs_500ns!$A:$HH,COLUMN(EP29),FALSE)</f>
        <v>0</v>
      </c>
      <c r="FZ29">
        <f>VLOOKUP($A29,DW_avgs_500ns!$A:$HH,COLUMN(EQ29),FALSE)</f>
        <v>0</v>
      </c>
      <c r="GA29">
        <f>VLOOKUP($A29,DW_avgs_500ns!$A:$HH,COLUMN(ER29),FALSE)</f>
        <v>8.0000000000000004E-4</v>
      </c>
      <c r="GB29">
        <f>VLOOKUP($A29,DW_avgs_500ns!$A:$HH,COLUMN(ES29),FALSE)</f>
        <v>0</v>
      </c>
      <c r="GC29">
        <f>VLOOKUP($A29,DW_avgs_500ns!$A:$HH,COLUMN(ET29),FALSE)</f>
        <v>2.8500000000000001E-2</v>
      </c>
      <c r="GD29">
        <f>VLOOKUP($A29,DW_avgs_500ns!$A:$HH,COLUMN(EU29),FALSE)</f>
        <v>0</v>
      </c>
      <c r="GE29">
        <f>VLOOKUP($A29,DW_avgs_500ns!$A:$HH,COLUMN(EV29),FALSE)</f>
        <v>0</v>
      </c>
      <c r="GF29">
        <f>VLOOKUP($A29,DW_avgs_500ns!$A:$HH,COLUMN(EW29),FALSE)</f>
        <v>0.88100000000000001</v>
      </c>
      <c r="GG29">
        <f>VLOOKUP($A29,DW_avgs_500ns!$A:$HH,COLUMN(EX29),FALSE)</f>
        <v>0.88749999999999996</v>
      </c>
      <c r="GH29">
        <f>VLOOKUP($A29,DW_avgs_500ns!$A:$HH,COLUMN(EY29),FALSE)</f>
        <v>0</v>
      </c>
      <c r="GI29">
        <f>VLOOKUP($A29,DW_avgs_500ns!$A:$HH,COLUMN(EZ29),FALSE)</f>
        <v>9.2899999999999996E-2</v>
      </c>
      <c r="GJ29">
        <f>VLOOKUP($A29,DW_avgs_500ns!$A:$HH,COLUMN(FA29),FALSE)</f>
        <v>0</v>
      </c>
      <c r="GK29">
        <f>VLOOKUP($A29,DW_avgs_500ns!$A:$HH,COLUMN(FB29),FALSE)</f>
        <v>4.5600000000000002E-2</v>
      </c>
      <c r="GL29">
        <f>VLOOKUP($A29,DW_avgs_500ns!$A:$HH,COLUMN(FC29),FALSE)</f>
        <v>0</v>
      </c>
      <c r="GM29">
        <f>VLOOKUP($A29,DW_avgs_500ns!$A:$HH,COLUMN(FD29),FALSE)</f>
        <v>0</v>
      </c>
      <c r="GN29">
        <f>VLOOKUP($A29,DW_avgs_500ns!$A:$HH,COLUMN(FE29),FALSE)</f>
        <v>0</v>
      </c>
      <c r="GO29">
        <f>VLOOKUP($A29,DW_avgs_500ns!$A:$HH,COLUMN(FF29),FALSE)</f>
        <v>0</v>
      </c>
      <c r="GP29">
        <f>VLOOKUP($A29,DW_avgs_500ns!$A:$HH,COLUMN(FG29),FALSE)</f>
        <v>0</v>
      </c>
      <c r="GQ29">
        <f>VLOOKUP($A29,DW_avgs_500ns!$A:$HH,COLUMN(FH29),FALSE)</f>
        <v>0</v>
      </c>
      <c r="GR29">
        <f>VLOOKUP($A29,DW_avgs_500ns!$A:$HH,COLUMN(FI29),FALSE)</f>
        <v>0</v>
      </c>
      <c r="GS29">
        <f>VLOOKUP($A29,DW_avgs_500ns!$A:$HH,COLUMN(FJ29),FALSE)</f>
        <v>0</v>
      </c>
      <c r="GT29">
        <f>VLOOKUP($A29,DW_avgs_500ns!$A:$HH,COLUMN(FK29),FALSE)</f>
        <v>0</v>
      </c>
      <c r="GU29">
        <f>VLOOKUP($A29,DW_avgs_500ns!$A:$HH,COLUMN(FL29),FALSE)</f>
        <v>0</v>
      </c>
      <c r="GV29">
        <f>VLOOKUP($A29,DW_avgs_500ns!$A:$HH,COLUMN(FM29),FALSE)</f>
        <v>0</v>
      </c>
      <c r="GW29">
        <f>VLOOKUP($A29,DW_avgs_500ns!$A:$HH,COLUMN(FN29),FALSE)</f>
        <v>0</v>
      </c>
      <c r="GX29">
        <f>VLOOKUP($A29,DW_avgs_500ns!$A:$HH,COLUMN(FO29),FALSE)</f>
        <v>0</v>
      </c>
      <c r="GY29">
        <f>VLOOKUP($A29,DW_avgs_500ns!$A:$HH,COLUMN(FP29),FALSE)</f>
        <v>0</v>
      </c>
      <c r="GZ29">
        <f>VLOOKUP($A29,DW_avgs_500ns!$A:$HH,COLUMN(FQ29),FALSE)</f>
        <v>0</v>
      </c>
      <c r="HA29">
        <f>VLOOKUP($A29,DW_avgs_500ns!$A:$HH,COLUMN(FR29),FALSE)</f>
        <v>0</v>
      </c>
      <c r="HB29">
        <f>VLOOKUP($A29,DW_avgs_500ns!$A:$HH,COLUMN(FS29),FALSE)</f>
        <v>0</v>
      </c>
      <c r="HC29">
        <f>VLOOKUP($A29,DW_avgs_500ns!$A:$HH,COLUMN(FT29),FALSE)</f>
        <v>0</v>
      </c>
      <c r="HD29">
        <f>VLOOKUP($A29,DW_avgs_500ns!$A:$HH,COLUMN(FU29),FALSE)</f>
        <v>0</v>
      </c>
      <c r="HE29">
        <f>VLOOKUP($A29,DW_avgs_500ns!$A:$HH,COLUMN(FV29),FALSE)</f>
        <v>0</v>
      </c>
      <c r="HF29">
        <f>VLOOKUP($A29,DW_avgs_500ns!$A:$HH,COLUMN(FW29),FALSE)</f>
        <v>0</v>
      </c>
      <c r="HG29">
        <f>VLOOKUP($A29,DW_avgs_500ns!$A:$HH,COLUMN(FX29),FALSE)</f>
        <v>0</v>
      </c>
      <c r="HH29">
        <f>VLOOKUP($A29,DW_avgs_500ns!$A:$HH,COLUMN(FY29),FALSE)</f>
        <v>0</v>
      </c>
      <c r="HI29">
        <f>VLOOKUP($A29,DW_avgs_500ns!$A:$HH,COLUMN(FZ29),FALSE)</f>
        <v>0</v>
      </c>
      <c r="HJ29">
        <f>VLOOKUP($A29,DW_avgs_500ns!$A:$HH,COLUMN(GA29),FALSE)</f>
        <v>0</v>
      </c>
      <c r="HK29">
        <f>VLOOKUP($A29,DW_avgs_500ns!$A:$HH,COLUMN(GB29),FALSE)</f>
        <v>4.1000000000000003E-3</v>
      </c>
      <c r="HL29">
        <f>VLOOKUP($A29,DW_avgs_500ns!$A:$HH,COLUMN(GC29),FALSE)</f>
        <v>0</v>
      </c>
      <c r="HM29">
        <f>VLOOKUP($A29,DW_avgs_500ns!$A:$HH,COLUMN(GD29),FALSE)</f>
        <v>7.9899999999999999E-2</v>
      </c>
      <c r="HN29">
        <f>VLOOKUP($A29,DW_avgs_500ns!$A:$HH,COLUMN(GE29),FALSE)</f>
        <v>0.83289999999999997</v>
      </c>
      <c r="HO29">
        <f>VLOOKUP($A29,DW_avgs_500ns!$A:$HH,COLUMN(GF29),FALSE)</f>
        <v>0.53059999999999996</v>
      </c>
      <c r="HP29">
        <f>VLOOKUP($A29,DW_avgs_500ns!$A:$HH,COLUMN(GG29),FALSE)</f>
        <v>0.49309999999999998</v>
      </c>
      <c r="HQ29">
        <f>VLOOKUP($A29,DW_avgs_500ns!$A:$HH,COLUMN(GH29),FALSE)</f>
        <v>3.5900000000000001E-2</v>
      </c>
      <c r="HR29">
        <f>VLOOKUP($A29,DW_avgs_500ns!$A:$HH,COLUMN(GI29),FALSE)</f>
        <v>8.0999999999999996E-3</v>
      </c>
      <c r="HS29">
        <f>VLOOKUP($A29,DW_avgs_500ns!$A:$HH,COLUMN(GJ29),FALSE)</f>
        <v>4.3200000000000002E-2</v>
      </c>
      <c r="HT29">
        <f>VLOOKUP($A29,DW_avgs_500ns!$A:$HH,COLUMN(GK29),FALSE)</f>
        <v>0.43769999999999998</v>
      </c>
      <c r="HU29">
        <f>VLOOKUP($A29,DW_avgs_500ns!$A:$HH,COLUMN(GL29),FALSE)</f>
        <v>0.63729999999999998</v>
      </c>
      <c r="HV29">
        <f>VLOOKUP($A29,DW_avgs_500ns!$A:$HH,COLUMN(GM29),FALSE)</f>
        <v>0.84030000000000005</v>
      </c>
      <c r="HW29">
        <f>VLOOKUP($A29,DW_avgs_500ns!$A:$HH,COLUMN(GN29),FALSE)</f>
        <v>0.3407</v>
      </c>
      <c r="HX29">
        <f>VLOOKUP($A29,DW_avgs_500ns!$A:$HH,COLUMN(GO29),FALSE)</f>
        <v>0.26569999999999999</v>
      </c>
      <c r="HY29">
        <f>VLOOKUP($A29,DW_avgs_500ns!$A:$HH,COLUMN(GP29),FALSE)</f>
        <v>0.2429</v>
      </c>
      <c r="HZ29">
        <f>VLOOKUP($A29,DW_avgs_500ns!$A:$HH,COLUMN(GQ29),FALSE)</f>
        <v>0</v>
      </c>
      <c r="IA29">
        <f>VLOOKUP($A29,DW_avgs_500ns!$A:$HH,COLUMN(GR29),FALSE)</f>
        <v>0</v>
      </c>
      <c r="IB29">
        <f>VLOOKUP($A29,DW_avgs_500ns!$A:$HH,COLUMN(GS29),FALSE)</f>
        <v>6.4999999999999997E-3</v>
      </c>
      <c r="IC29">
        <f>VLOOKUP($A29,DW_avgs_500ns!$A:$HH,COLUMN(GT29),FALSE)</f>
        <v>0.1263</v>
      </c>
      <c r="ID29">
        <f>VLOOKUP($A29,DW_avgs_500ns!$A:$HH,COLUMN(GU29),FALSE)</f>
        <v>0.58440000000000003</v>
      </c>
      <c r="IE29">
        <f>VLOOKUP($A29,DW_avgs_500ns!$A:$HH,COLUMN(GV29),FALSE)</f>
        <v>0.4148</v>
      </c>
      <c r="IF29">
        <f>VLOOKUP($A29,DW_avgs_500ns!$A:$HH,COLUMN(GW29),FALSE)</f>
        <v>0</v>
      </c>
      <c r="IG29">
        <f>VLOOKUP($A29,DW_avgs_500ns!$A:$HH,COLUMN(GX29),FALSE)</f>
        <v>0.15809999999999999</v>
      </c>
      <c r="IH29">
        <f>VLOOKUP($A29,DW_avgs_500ns!$A:$HH,COLUMN(GY29),FALSE)</f>
        <v>0</v>
      </c>
      <c r="II29">
        <f>VLOOKUP($A29,DW_avgs_500ns!$A:$HH,COLUMN(GZ29),FALSE)</f>
        <v>0</v>
      </c>
      <c r="IJ29">
        <f>VLOOKUP($A29,DW_avgs_500ns!$A:$HH,COLUMN(HA29),FALSE)</f>
        <v>0</v>
      </c>
      <c r="IK29">
        <f>VLOOKUP($A29,DW_avgs_500ns!$A:$HH,COLUMN(HB29),FALSE)</f>
        <v>0</v>
      </c>
      <c r="IL29">
        <f>VLOOKUP($A29,DW_avgs_500ns!$A:$HH,COLUMN(HC29),FALSE)</f>
        <v>8.0000000000000004E-4</v>
      </c>
      <c r="IM29">
        <f>VLOOKUP($A29,DW_avgs_500ns!$A:$HH,COLUMN(HD29),FALSE)</f>
        <v>0.16139999999999999</v>
      </c>
      <c r="IN29">
        <f>VLOOKUP($A29,DW_avgs_500ns!$A:$HH,COLUMN(HE29),FALSE)</f>
        <v>0</v>
      </c>
      <c r="IO29">
        <f>VLOOKUP($A29,DW_avgs_500ns!$A:$HH,COLUMN(HF29),FALSE)</f>
        <v>0</v>
      </c>
      <c r="IP29">
        <f>VLOOKUP($A29,DW_avgs_500ns!$A:$HH,COLUMN(HG29),FALSE)</f>
        <v>0</v>
      </c>
      <c r="IQ29">
        <f>VLOOKUP($A29,DW_avgs_500ns!$A:$HH,COLUMN(HH29),FALSE)</f>
        <v>0</v>
      </c>
      <c r="IR29" t="str">
        <f>VLOOKUP(A29,pkt_vol!A:H,COLUMN(C29),FALSE)</f>
        <v>1005.148483736855</v>
      </c>
      <c r="IS29">
        <f>VLOOKUP($A29,pkt_vol!A:H,COLUMN(D29),FALSE)</f>
        <v>154.192289890822</v>
      </c>
      <c r="IT29" t="str">
        <f>VLOOKUP($A29,pkt_vol!A:H,COLUMN(G29),FALSE)</f>
        <v>0.10238852205103122</v>
      </c>
      <c r="IU29" t="str">
        <f>VLOOKUP($A29,lig_contacts!$A:$U,COLUMN(B29),FALSE)</f>
        <v>13.503220021195077</v>
      </c>
      <c r="IV29" t="str">
        <f>VLOOKUP($A29,lig_contacts!$A:$U,COLUMN(C29),FALSE)</f>
        <v>1.3344524164411262</v>
      </c>
      <c r="IW29">
        <f>VLOOKUP($A29,lig_contacts!$A:$U,COLUMN(D29),FALSE)</f>
        <v>1</v>
      </c>
      <c r="IX29" t="str">
        <f>VLOOKUP($A29,lig_contacts!$A:$U,COLUMN(E29),FALSE)</f>
        <v>2.4584658025597133</v>
      </c>
      <c r="IY29" t="str">
        <f>VLOOKUP($A29,lig_contacts!$A:$U,COLUMN(F29),FALSE)</f>
        <v>0.9015980995733802</v>
      </c>
      <c r="IZ29" t="str">
        <f>VLOOKUP($A29,lig_contacts!$A:$U,COLUMN(G29),FALSE)</f>
        <v>0.9895655009374744</v>
      </c>
      <c r="JA29" t="str">
        <f>VLOOKUP($A29,lig_contacts!$A:$U,COLUMN(H29),FALSE)</f>
        <v>1.020624439553273</v>
      </c>
      <c r="JB29" t="str">
        <f>VLOOKUP($A29,lig_contacts!$A:$U,COLUMN(I29),FALSE)</f>
        <v>0.2329683091054363</v>
      </c>
      <c r="JC29">
        <f>VLOOKUP($A29,lig_contacts!$A:$U,COLUMN(J29),FALSE)</f>
        <v>0.98312545854732203</v>
      </c>
      <c r="JD29">
        <f>VLOOKUP($A29,lig_contacts!$A:$U,COLUMN(K29),FALSE)</f>
        <v>8.0622809162794407E-2</v>
      </c>
      <c r="JE29" t="str">
        <f>VLOOKUP($A29,lig_contacts!$A:$U,COLUMN(L29),FALSE)</f>
        <v>0.2722549757221971</v>
      </c>
      <c r="JF29">
        <f>VLOOKUP($A29,lig_contacts!$A:$U,COLUMN(M29),FALSE)</f>
        <v>8.0622809162794407E-2</v>
      </c>
      <c r="JG29">
        <f>VLOOKUP($A29,lig_contacts!$A:$U,COLUMN(N29),FALSE)</f>
        <v>0</v>
      </c>
      <c r="JH29">
        <f>VLOOKUP($A29,lig_contacts!$A:$U,COLUMN(O29),FALSE)</f>
        <v>0</v>
      </c>
      <c r="JI29">
        <f>VLOOKUP($A29,lig_contacts!$A:$U,COLUMN(P29),FALSE)</f>
        <v>0</v>
      </c>
      <c r="JJ29" t="str">
        <f>VLOOKUP($A29,lig_contacts!$A:$U,COLUMN(Q29),FALSE)</f>
        <v>17.062933072470855</v>
      </c>
      <c r="JK29" t="str">
        <f>VLOOKUP($A29,lig_contacts!$A:$U,COLUMN(R29),FALSE)</f>
        <v>1.608483452168715</v>
      </c>
      <c r="JL29">
        <f>VLOOKUP($A29,lig_contacts!$A:$U,COLUMN(S29),FALSE)</f>
        <v>1</v>
      </c>
      <c r="JM29" t="str">
        <f>VLOOKUP($A29,lig_contacts!$A:$U,COLUMN(T29),FALSE)</f>
        <v>0.7926223975664108</v>
      </c>
      <c r="JN29">
        <f>VLOOKUP($A29,lig_contacts!$A:$U,COLUMN(U29),FALSE)</f>
        <v>5.0319320362286597E-2</v>
      </c>
      <c r="JO29">
        <v>0.82699999999999996</v>
      </c>
      <c r="JP29" s="7" t="s">
        <v>2967</v>
      </c>
      <c r="JQ29">
        <v>0.63400000000000001</v>
      </c>
      <c r="JR29">
        <v>0.98699999999999999</v>
      </c>
    </row>
    <row r="30" spans="1:278" x14ac:dyDescent="0.2">
      <c r="A30" t="s">
        <v>97</v>
      </c>
      <c r="B30" s="4">
        <v>3087</v>
      </c>
      <c r="C30" s="2" t="s">
        <v>10</v>
      </c>
      <c r="D30">
        <f t="shared" si="0"/>
        <v>1</v>
      </c>
      <c r="E30">
        <v>0.59089999999999998</v>
      </c>
      <c r="F30" t="s">
        <v>679</v>
      </c>
      <c r="G30">
        <v>0.3926</v>
      </c>
      <c r="H30">
        <v>8.6999999999999994E-2</v>
      </c>
      <c r="I30">
        <v>0.50839999999999996</v>
      </c>
      <c r="J30">
        <v>5.0900000000000001E-2</v>
      </c>
      <c r="K30">
        <v>0.51300000000000001</v>
      </c>
      <c r="L30">
        <v>9.4200000000000006E-2</v>
      </c>
      <c r="M30">
        <v>0.57250000000000001</v>
      </c>
      <c r="N30">
        <v>0.1207</v>
      </c>
      <c r="O30">
        <v>11.4284</v>
      </c>
      <c r="P30">
        <v>1.6439999999999999</v>
      </c>
      <c r="Q30">
        <v>12.79</v>
      </c>
      <c r="R30">
        <v>53.75</v>
      </c>
      <c r="S30">
        <v>33.46</v>
      </c>
      <c r="T30">
        <f>VLOOKUP(A30,R_scores!A:T,3,FALSE)</f>
        <v>2.9999999999999997E-4</v>
      </c>
      <c r="U30">
        <f>VLOOKUP($A30,R_scores!$A:$T,4,FALSE)</f>
        <v>-7.0699999999999999E-2</v>
      </c>
      <c r="V30">
        <f>VLOOKUP($A30,R_scores!$A:$T,5,FALSE)</f>
        <v>-2.6100000000000002E-2</v>
      </c>
      <c r="W30">
        <f>VLOOKUP($A30,R_scores!$A:$T,6,FALSE)</f>
        <v>0.31619999999999998</v>
      </c>
      <c r="X30">
        <f>VLOOKUP($A30,R_scores!$A:$T,7,FALSE)</f>
        <v>1.26E-2</v>
      </c>
      <c r="Y30">
        <f>VLOOKUP($A30,R_scores!$A:$T,8,FALSE)</f>
        <v>-0.20069999999999999</v>
      </c>
      <c r="Z30">
        <f>VLOOKUP($A30,R_scores!$A:$T,9,FALSE)</f>
        <v>5.0099999999999999E-2</v>
      </c>
      <c r="AA30">
        <f>VLOOKUP($A30,R_scores!$A:$T,10,FALSE)</f>
        <v>-0.14929999999999999</v>
      </c>
      <c r="AB30">
        <f>VLOOKUP($A30,R_scores!$A:$T,11,FALSE)</f>
        <v>7.2099999999999997E-2</v>
      </c>
      <c r="AC30">
        <f>VLOOKUP($A30,R_scores!$A:$T,12,FALSE)</f>
        <v>-1.3100000000000001E-2</v>
      </c>
      <c r="AD30">
        <f>VLOOKUP($A30,R_scores!$A:$T,13,FALSE)</f>
        <v>-4.5600000000000002E-2</v>
      </c>
      <c r="AE30">
        <f>VLOOKUP($A30,R_scores!$A:$T,14,FALSE)</f>
        <v>4.9399999999999999E-2</v>
      </c>
      <c r="AF30">
        <f>VLOOKUP($A30,R_scores!$A:$T,15,FALSE)</f>
        <v>0.34210000000000002</v>
      </c>
      <c r="AG30">
        <f>VLOOKUP($A30,R_scores!$A:$T,16,FALSE)</f>
        <v>-6.5199999999999994E-2</v>
      </c>
      <c r="AH30">
        <f>VLOOKUP($A30,R_scores!$A:$T,17,FALSE)</f>
        <v>0.13009999999999999</v>
      </c>
      <c r="AI30">
        <f>VLOOKUP($A30,R_scores!$A:$T,18,FALSE)</f>
        <v>9.2799999999999994E-2</v>
      </c>
      <c r="AJ30">
        <f>VLOOKUP($A30,R_scores!$A:$T,19,FALSE)</f>
        <v>7.5300000000000006E-2</v>
      </c>
      <c r="AK30">
        <f>VLOOKUP($A30,R_scores!$A:$T,20,FALSE)</f>
        <v>7.1599999999999997E-2</v>
      </c>
      <c r="AL30">
        <f>VLOOKUP($A30,DW_avgs_500ns!$A:$HH,COLUMN(C30),FALSE)</f>
        <v>0</v>
      </c>
      <c r="AM30">
        <f>VLOOKUP($A30,DW_avgs_500ns!$A:$HH,COLUMN(D30),FALSE)</f>
        <v>0</v>
      </c>
      <c r="AN30">
        <f>VLOOKUP($A30,DW_avgs_500ns!$A:$HH,COLUMN(E30),FALSE)</f>
        <v>0</v>
      </c>
      <c r="AO30">
        <f>VLOOKUP($A30,DW_avgs_500ns!$A:$HH,COLUMN(F30),FALSE)</f>
        <v>0</v>
      </c>
      <c r="AP30">
        <f>VLOOKUP($A30,DW_avgs_500ns!$A:$HH,COLUMN(G30),FALSE)</f>
        <v>0</v>
      </c>
      <c r="AQ30">
        <f>VLOOKUP($A30,DW_avgs_500ns!$A:$HH,COLUMN(H30),FALSE)</f>
        <v>0</v>
      </c>
      <c r="AR30">
        <f>VLOOKUP($A30,DW_avgs_500ns!$A:$HH,COLUMN(I30),FALSE)</f>
        <v>0</v>
      </c>
      <c r="AS30">
        <f>VLOOKUP($A30,DW_avgs_500ns!$A:$HH,COLUMN(J30),FALSE)</f>
        <v>1.6000000000000001E-3</v>
      </c>
      <c r="AT30">
        <f>VLOOKUP($A30,DW_avgs_500ns!$A:$HH,COLUMN(K30),FALSE)</f>
        <v>0</v>
      </c>
      <c r="AU30">
        <f>VLOOKUP($A30,DW_avgs_500ns!$A:$HH,COLUMN(L30),FALSE)</f>
        <v>0</v>
      </c>
      <c r="AV30">
        <f>VLOOKUP($A30,DW_avgs_500ns!$A:$HH,COLUMN(M30),FALSE)</f>
        <v>0</v>
      </c>
      <c r="AW30">
        <f>VLOOKUP($A30,DW_avgs_500ns!$A:$HH,COLUMN(N30),FALSE)</f>
        <v>0</v>
      </c>
      <c r="AX30">
        <f>VLOOKUP($A30,DW_avgs_500ns!$A:$HH,COLUMN(O30),FALSE)</f>
        <v>0</v>
      </c>
      <c r="AY30">
        <f>VLOOKUP($A30,DW_avgs_500ns!$A:$HH,COLUMN(P30),FALSE)</f>
        <v>0</v>
      </c>
      <c r="AZ30">
        <f>VLOOKUP($A30,DW_avgs_500ns!$A:$HH,COLUMN(Q30),FALSE)</f>
        <v>0</v>
      </c>
      <c r="BA30">
        <f>VLOOKUP($A30,DW_avgs_500ns!$A:$HH,COLUMN(R30),FALSE)</f>
        <v>5.3800000000000001E-2</v>
      </c>
      <c r="BB30">
        <f>VLOOKUP($A30,DW_avgs_500ns!$A:$HH,COLUMN(S30),FALSE)</f>
        <v>0</v>
      </c>
      <c r="BC30">
        <f>VLOOKUP($A30,DW_avgs_500ns!$A:$HH,COLUMN(T30),FALSE)</f>
        <v>1.06E-2</v>
      </c>
      <c r="BD30">
        <f>VLOOKUP($A30,DW_avgs_500ns!$A:$HH,COLUMN(U30),FALSE)</f>
        <v>1.14E-2</v>
      </c>
      <c r="BE30">
        <f>VLOOKUP($A30,DW_avgs_500ns!$A:$HH,COLUMN(V30),FALSE)</f>
        <v>1.2999999999999999E-2</v>
      </c>
      <c r="BF30">
        <f>VLOOKUP($A30,DW_avgs_500ns!$A:$HH,COLUMN(W30),FALSE)</f>
        <v>0.13200000000000001</v>
      </c>
      <c r="BG30">
        <f>VLOOKUP($A30,DW_avgs_500ns!$A:$HH,COLUMN(X30),FALSE)</f>
        <v>5.9499999999999997E-2</v>
      </c>
      <c r="BH30">
        <f>VLOOKUP($A30,DW_avgs_500ns!$A:$HH,COLUMN(Y30),FALSE)</f>
        <v>0</v>
      </c>
      <c r="BI30">
        <f>VLOOKUP($A30,DW_avgs_500ns!$A:$HH,COLUMN(Z30),FALSE)</f>
        <v>0</v>
      </c>
      <c r="BJ30">
        <f>VLOOKUP($A30,DW_avgs_500ns!$A:$HH,COLUMN(AA30),FALSE)</f>
        <v>0</v>
      </c>
      <c r="BK30">
        <f>VLOOKUP($A30,DW_avgs_500ns!$A:$HH,COLUMN(AB30),FALSE)</f>
        <v>0</v>
      </c>
      <c r="BL30">
        <f>VLOOKUP($A30,DW_avgs_500ns!$A:$HH,COLUMN(AC30),FALSE)</f>
        <v>0.13769999999999999</v>
      </c>
      <c r="BM30">
        <f>VLOOKUP($A30,DW_avgs_500ns!$A:$HH,COLUMN(AD30),FALSE)</f>
        <v>0.18659999999999999</v>
      </c>
      <c r="BN30">
        <f>VLOOKUP($A30,DW_avgs_500ns!$A:$HH,COLUMN(AE30),FALSE)</f>
        <v>0</v>
      </c>
      <c r="BO30">
        <f>VLOOKUP($A30,DW_avgs_500ns!$A:$HH,COLUMN(AF30),FALSE)</f>
        <v>0</v>
      </c>
      <c r="BP30">
        <f>VLOOKUP($A30,DW_avgs_500ns!$A:$HH,COLUMN(AG30),FALSE)</f>
        <v>0</v>
      </c>
      <c r="BQ30">
        <f>VLOOKUP($A30,DW_avgs_500ns!$A:$HH,COLUMN(AH30),FALSE)</f>
        <v>0</v>
      </c>
      <c r="BR30">
        <f>VLOOKUP($A30,DW_avgs_500ns!$A:$HH,COLUMN(AI30),FALSE)</f>
        <v>0.17599999999999999</v>
      </c>
      <c r="BS30">
        <f>VLOOKUP($A30,DW_avgs_500ns!$A:$HH,COLUMN(AJ30),FALSE)</f>
        <v>0.25590000000000002</v>
      </c>
      <c r="BT30">
        <f>VLOOKUP($A30,DW_avgs_500ns!$A:$HH,COLUMN(AK30),FALSE)</f>
        <v>0.56320000000000003</v>
      </c>
      <c r="BU30">
        <f>VLOOKUP($A30,DW_avgs_500ns!$A:$HH,COLUMN(AL30),FALSE)</f>
        <v>0.69269999999999998</v>
      </c>
      <c r="BV30">
        <f>VLOOKUP($A30,DW_avgs_500ns!$A:$HH,COLUMN(AM30),FALSE)</f>
        <v>0.44169999999999998</v>
      </c>
      <c r="BW30">
        <f>VLOOKUP($A30,DW_avgs_500ns!$A:$HH,COLUMN(AN30),FALSE)</f>
        <v>0.1948</v>
      </c>
      <c r="BX30">
        <f>VLOOKUP($A30,DW_avgs_500ns!$A:$HH,COLUMN(AO30),FALSE)</f>
        <v>0.59409999999999996</v>
      </c>
      <c r="BY30">
        <f>VLOOKUP($A30,DW_avgs_500ns!$A:$HH,COLUMN(AP30),FALSE)</f>
        <v>0.38550000000000001</v>
      </c>
      <c r="BZ30">
        <f>VLOOKUP($A30,DW_avgs_500ns!$A:$HH,COLUMN(AQ30),FALSE)</f>
        <v>0.33169999999999999</v>
      </c>
      <c r="CA30">
        <f>VLOOKUP($A30,DW_avgs_500ns!$A:$HH,COLUMN(AR30),FALSE)</f>
        <v>0.41160000000000002</v>
      </c>
      <c r="CB30">
        <f>VLOOKUP($A30,DW_avgs_500ns!$A:$HH,COLUMN(AS30),FALSE)</f>
        <v>0</v>
      </c>
      <c r="CC30">
        <f>VLOOKUP($A30,DW_avgs_500ns!$A:$HH,COLUMN(AT30),FALSE)</f>
        <v>0</v>
      </c>
      <c r="CD30">
        <f>VLOOKUP($A30,DW_avgs_500ns!$A:$HH,COLUMN(AU30),FALSE)</f>
        <v>0</v>
      </c>
      <c r="CE30">
        <f>VLOOKUP($A30,DW_avgs_500ns!$A:$HH,COLUMN(AV30),FALSE)</f>
        <v>0</v>
      </c>
      <c r="CF30">
        <f>VLOOKUP($A30,DW_avgs_500ns!$A:$HH,COLUMN(AW30),FALSE)</f>
        <v>0</v>
      </c>
      <c r="CG30">
        <f>VLOOKUP($A30,DW_avgs_500ns!$A:$HH,COLUMN(AX30),FALSE)</f>
        <v>0</v>
      </c>
      <c r="CH30">
        <f>VLOOKUP($A30,DW_avgs_500ns!$A:$HH,COLUMN(AY30),FALSE)</f>
        <v>0</v>
      </c>
      <c r="CI30">
        <f>VLOOKUP($A30,DW_avgs_500ns!$A:$HH,COLUMN(AZ30),FALSE)</f>
        <v>0</v>
      </c>
      <c r="CJ30">
        <f>VLOOKUP($A30,DW_avgs_500ns!$A:$HH,COLUMN(BA30),FALSE)</f>
        <v>0</v>
      </c>
      <c r="CK30">
        <f>VLOOKUP($A30,DW_avgs_500ns!$A:$HH,COLUMN(BB30),FALSE)</f>
        <v>0</v>
      </c>
      <c r="CL30">
        <f>VLOOKUP($A30,DW_avgs_500ns!$A:$HH,COLUMN(BC30),FALSE)</f>
        <v>0</v>
      </c>
      <c r="CM30">
        <f>VLOOKUP($A30,DW_avgs_500ns!$A:$HH,COLUMN(BD30),FALSE)</f>
        <v>0</v>
      </c>
      <c r="CN30">
        <f>VLOOKUP($A30,DW_avgs_500ns!$A:$HH,COLUMN(BE30),FALSE)</f>
        <v>0</v>
      </c>
      <c r="CO30">
        <f>VLOOKUP($A30,DW_avgs_500ns!$A:$HH,COLUMN(BF30),FALSE)</f>
        <v>0</v>
      </c>
      <c r="CP30">
        <f>VLOOKUP($A30,DW_avgs_500ns!$A:$HH,COLUMN(BG30),FALSE)</f>
        <v>0</v>
      </c>
      <c r="CQ30">
        <f>VLOOKUP($A30,DW_avgs_500ns!$A:$HH,COLUMN(BH30),FALSE)</f>
        <v>0</v>
      </c>
      <c r="CR30">
        <f>VLOOKUP($A30,DW_avgs_500ns!$A:$HH,COLUMN(BI30),FALSE)</f>
        <v>0</v>
      </c>
      <c r="CS30">
        <f>VLOOKUP($A30,DW_avgs_500ns!$A:$HH,COLUMN(BJ30),FALSE)</f>
        <v>0</v>
      </c>
      <c r="CT30">
        <f>VLOOKUP($A30,DW_avgs_500ns!$A:$HH,COLUMN(BK30),FALSE)</f>
        <v>0.33989999999999998</v>
      </c>
      <c r="CU30">
        <f>VLOOKUP($A30,DW_avgs_500ns!$A:$HH,COLUMN(BL30),FALSE)</f>
        <v>0.77510000000000001</v>
      </c>
      <c r="CV30">
        <f>VLOOKUP($A30,DW_avgs_500ns!$A:$HH,COLUMN(BM30),FALSE)</f>
        <v>0</v>
      </c>
      <c r="CW30">
        <f>VLOOKUP($A30,DW_avgs_500ns!$A:$HH,COLUMN(BN30),FALSE)</f>
        <v>0</v>
      </c>
      <c r="CX30">
        <f>VLOOKUP($A30,DW_avgs_500ns!$A:$HH,COLUMN(BO30),FALSE)</f>
        <v>2.8500000000000001E-2</v>
      </c>
      <c r="CY30">
        <f>VLOOKUP($A30,DW_avgs_500ns!$A:$HH,COLUMN(BP30),FALSE)</f>
        <v>0.81499999999999995</v>
      </c>
      <c r="CZ30">
        <f>VLOOKUP($A30,DW_avgs_500ns!$A:$HH,COLUMN(BQ30),FALSE)</f>
        <v>0</v>
      </c>
      <c r="DA30">
        <f>VLOOKUP($A30,DW_avgs_500ns!$A:$HH,COLUMN(BR30),FALSE)</f>
        <v>0</v>
      </c>
      <c r="DB30">
        <f>VLOOKUP($A30,DW_avgs_500ns!$A:$HH,COLUMN(BS30),FALSE)</f>
        <v>0.60470000000000002</v>
      </c>
      <c r="DC30">
        <f>VLOOKUP($A30,DW_avgs_500ns!$A:$HH,COLUMN(BT30),FALSE)</f>
        <v>0.1051</v>
      </c>
      <c r="DD30">
        <f>VLOOKUP($A30,DW_avgs_500ns!$A:$HH,COLUMN(BU30),FALSE)</f>
        <v>0</v>
      </c>
      <c r="DE30">
        <f>VLOOKUP($A30,DW_avgs_500ns!$A:$HH,COLUMN(BV30),FALSE)</f>
        <v>8.0000000000000004E-4</v>
      </c>
      <c r="DF30">
        <f>VLOOKUP($A30,DW_avgs_500ns!$A:$HH,COLUMN(BW30),FALSE)</f>
        <v>0</v>
      </c>
      <c r="DG30">
        <f>VLOOKUP($A30,DW_avgs_500ns!$A:$HH,COLUMN(BX30),FALSE)</f>
        <v>0</v>
      </c>
      <c r="DH30">
        <f>VLOOKUP($A30,DW_avgs_500ns!$A:$HH,COLUMN(BY30),FALSE)</f>
        <v>0</v>
      </c>
      <c r="DI30">
        <f>VLOOKUP($A30,DW_avgs_500ns!$A:$HH,COLUMN(BZ30),FALSE)</f>
        <v>0</v>
      </c>
      <c r="DJ30">
        <f>VLOOKUP($A30,DW_avgs_500ns!$A:$HH,COLUMN(CA30),FALSE)</f>
        <v>0.19969999999999999</v>
      </c>
      <c r="DK30">
        <f>VLOOKUP($A30,DW_avgs_500ns!$A:$HH,COLUMN(CB30),FALSE)</f>
        <v>0.1434</v>
      </c>
      <c r="DL30">
        <f>VLOOKUP($A30,DW_avgs_500ns!$A:$HH,COLUMN(CC30),FALSE)</f>
        <v>0.2681</v>
      </c>
      <c r="DM30">
        <f>VLOOKUP($A30,DW_avgs_500ns!$A:$HH,COLUMN(CD30),FALSE)</f>
        <v>0.60640000000000005</v>
      </c>
      <c r="DN30">
        <f>VLOOKUP($A30,DW_avgs_500ns!$A:$HH,COLUMN(CE30),FALSE)</f>
        <v>0.29749999999999999</v>
      </c>
      <c r="DO30">
        <f>VLOOKUP($A30,DW_avgs_500ns!$A:$HH,COLUMN(CF30),FALSE)</f>
        <v>0.20130000000000001</v>
      </c>
      <c r="DP30">
        <f>VLOOKUP($A30,DW_avgs_500ns!$A:$HH,COLUMN(CG30),FALSE)</f>
        <v>0</v>
      </c>
      <c r="DQ30">
        <f>VLOOKUP($A30,DW_avgs_500ns!$A:$HH,COLUMN(CH30),FALSE)</f>
        <v>0</v>
      </c>
      <c r="DR30">
        <f>VLOOKUP($A30,DW_avgs_500ns!$A:$HH,COLUMN(CI30),FALSE)</f>
        <v>0</v>
      </c>
      <c r="DS30">
        <f>VLOOKUP($A30,DW_avgs_500ns!$A:$HH,COLUMN(CJ30),FALSE)</f>
        <v>0</v>
      </c>
      <c r="DT30">
        <f>VLOOKUP($A30,DW_avgs_500ns!$A:$HH,COLUMN(CK30),FALSE)</f>
        <v>0.38550000000000001</v>
      </c>
      <c r="DU30">
        <f>VLOOKUP($A30,DW_avgs_500ns!$A:$HH,COLUMN(CL30),FALSE)</f>
        <v>0.64549999999999996</v>
      </c>
      <c r="DV30">
        <f>VLOOKUP($A30,DW_avgs_500ns!$A:$HH,COLUMN(CM30),FALSE)</f>
        <v>0</v>
      </c>
      <c r="DW30">
        <f>VLOOKUP($A30,DW_avgs_500ns!$A:$HH,COLUMN(CN30),FALSE)</f>
        <v>0</v>
      </c>
      <c r="DX30">
        <f>VLOOKUP($A30,DW_avgs_500ns!$A:$HH,COLUMN(CO30),FALSE)</f>
        <v>0.1663</v>
      </c>
      <c r="DY30">
        <f>VLOOKUP($A30,DW_avgs_500ns!$A:$HH,COLUMN(CP30),FALSE)</f>
        <v>0.53549999999999998</v>
      </c>
      <c r="DZ30">
        <f>VLOOKUP($A30,DW_avgs_500ns!$A:$HH,COLUMN(CQ30),FALSE)</f>
        <v>0</v>
      </c>
      <c r="EA30">
        <f>VLOOKUP($A30,DW_avgs_500ns!$A:$HH,COLUMN(CR30),FALSE)</f>
        <v>0</v>
      </c>
      <c r="EB30">
        <f>VLOOKUP($A30,DW_avgs_500ns!$A:$HH,COLUMN(CS30),FALSE)</f>
        <v>0</v>
      </c>
      <c r="EC30">
        <f>VLOOKUP($A30,DW_avgs_500ns!$A:$HH,COLUMN(CT30),FALSE)</f>
        <v>1.55E-2</v>
      </c>
      <c r="ED30">
        <f>VLOOKUP($A30,DW_avgs_500ns!$A:$HH,COLUMN(CU30),FALSE)</f>
        <v>0</v>
      </c>
      <c r="EE30">
        <f>VLOOKUP($A30,DW_avgs_500ns!$A:$HH,COLUMN(CV30),FALSE)</f>
        <v>0</v>
      </c>
      <c r="EF30">
        <f>VLOOKUP($A30,DW_avgs_500ns!$A:$HH,COLUMN(CW30),FALSE)</f>
        <v>0</v>
      </c>
      <c r="EG30">
        <f>VLOOKUP($A30,DW_avgs_500ns!$A:$HH,COLUMN(CX30),FALSE)</f>
        <v>0</v>
      </c>
      <c r="EH30">
        <f>VLOOKUP($A30,DW_avgs_500ns!$A:$HH,COLUMN(CY30),FALSE)</f>
        <v>0</v>
      </c>
      <c r="EI30">
        <f>VLOOKUP($A30,DW_avgs_500ns!$A:$HH,COLUMN(CZ30),FALSE)</f>
        <v>0</v>
      </c>
      <c r="EJ30">
        <f>VLOOKUP($A30,DW_avgs_500ns!$A:$HH,COLUMN(DA30),FALSE)</f>
        <v>0</v>
      </c>
      <c r="EK30">
        <f>VLOOKUP($A30,DW_avgs_500ns!$A:$HH,COLUMN(DB30),FALSE)</f>
        <v>0</v>
      </c>
      <c r="EL30">
        <f>VLOOKUP($A30,DW_avgs_500ns!$A:$HH,COLUMN(DC30),FALSE)</f>
        <v>0</v>
      </c>
      <c r="EM30">
        <f>VLOOKUP($A30,DW_avgs_500ns!$A:$HH,COLUMN(DD30),FALSE)</f>
        <v>6.4399999999999999E-2</v>
      </c>
      <c r="EN30">
        <f>VLOOKUP($A30,DW_avgs_500ns!$A:$HH,COLUMN(DE30),FALSE)</f>
        <v>0</v>
      </c>
      <c r="EO30">
        <f>VLOOKUP($A30,DW_avgs_500ns!$A:$HH,COLUMN(DF30),FALSE)</f>
        <v>1.55E-2</v>
      </c>
      <c r="EP30">
        <f>VLOOKUP($A30,DW_avgs_500ns!$A:$HH,COLUMN(DG30),FALSE)</f>
        <v>0.92420000000000002</v>
      </c>
      <c r="EQ30">
        <f>VLOOKUP($A30,DW_avgs_500ns!$A:$HH,COLUMN(DH30),FALSE)</f>
        <v>0.81579999999999997</v>
      </c>
      <c r="ER30">
        <f>VLOOKUP($A30,DW_avgs_500ns!$A:$HH,COLUMN(DI30),FALSE)</f>
        <v>8.0000000000000004E-4</v>
      </c>
      <c r="ES30">
        <f>VLOOKUP($A30,DW_avgs_500ns!$A:$HH,COLUMN(DJ30),FALSE)</f>
        <v>1.2999999999999999E-2</v>
      </c>
      <c r="ET30">
        <f>VLOOKUP($A30,DW_avgs_500ns!$A:$HH,COLUMN(DK30),FALSE)</f>
        <v>0.46450000000000002</v>
      </c>
      <c r="EU30">
        <f>VLOOKUP($A30,DW_avgs_500ns!$A:$HH,COLUMN(DL30),FALSE)</f>
        <v>0.30480000000000002</v>
      </c>
      <c r="EV30">
        <f>VLOOKUP($A30,DW_avgs_500ns!$A:$HH,COLUMN(DM30),FALSE)</f>
        <v>0</v>
      </c>
      <c r="EW30">
        <f>VLOOKUP($A30,DW_avgs_500ns!$A:$HH,COLUMN(DN30),FALSE)</f>
        <v>0</v>
      </c>
      <c r="EX30">
        <f>VLOOKUP($A30,DW_avgs_500ns!$A:$HH,COLUMN(DO30),FALSE)</f>
        <v>0</v>
      </c>
      <c r="EY30">
        <f>VLOOKUP($A30,DW_avgs_500ns!$A:$HH,COLUMN(DP30),FALSE)</f>
        <v>0</v>
      </c>
      <c r="EZ30">
        <f>VLOOKUP($A30,DW_avgs_500ns!$A:$HH,COLUMN(DQ30),FALSE)</f>
        <v>0</v>
      </c>
      <c r="FA30">
        <f>VLOOKUP($A30,DW_avgs_500ns!$A:$HH,COLUMN(DR30),FALSE)</f>
        <v>8.0000000000000004E-4</v>
      </c>
      <c r="FB30">
        <f>VLOOKUP($A30,DW_avgs_500ns!$A:$HH,COLUMN(DS30),FALSE)</f>
        <v>2.3999999999999998E-3</v>
      </c>
      <c r="FC30">
        <f>VLOOKUP($A30,DW_avgs_500ns!$A:$HH,COLUMN(DT30),FALSE)</f>
        <v>0.23469999999999999</v>
      </c>
      <c r="FD30">
        <f>VLOOKUP($A30,DW_avgs_500ns!$A:$HH,COLUMN(DU30),FALSE)</f>
        <v>0.75960000000000005</v>
      </c>
      <c r="FE30">
        <f>VLOOKUP($A30,DW_avgs_500ns!$A:$HH,COLUMN(DV30),FALSE)</f>
        <v>0.77590000000000003</v>
      </c>
      <c r="FF30">
        <f>VLOOKUP($A30,DW_avgs_500ns!$A:$HH,COLUMN(DW30),FALSE)</f>
        <v>0.62839999999999996</v>
      </c>
      <c r="FG30">
        <f>VLOOKUP($A30,DW_avgs_500ns!$A:$HH,COLUMN(DX30),FALSE)</f>
        <v>0.72050000000000003</v>
      </c>
      <c r="FH30">
        <f>VLOOKUP($A30,DW_avgs_500ns!$A:$HH,COLUMN(DY30),FALSE)</f>
        <v>0.48330000000000001</v>
      </c>
      <c r="FI30">
        <f>VLOOKUP($A30,DW_avgs_500ns!$A:$HH,COLUMN(DZ30),FALSE)</f>
        <v>0.41649999999999998</v>
      </c>
      <c r="FJ30">
        <f>VLOOKUP($A30,DW_avgs_500ns!$A:$HH,COLUMN(EA30),FALSE)</f>
        <v>0</v>
      </c>
      <c r="FK30">
        <f>VLOOKUP($A30,DW_avgs_500ns!$A:$HH,COLUMN(EB30),FALSE)</f>
        <v>1.3899999999999999E-2</v>
      </c>
      <c r="FL30">
        <f>VLOOKUP($A30,DW_avgs_500ns!$A:$HH,COLUMN(EC30),FALSE)</f>
        <v>0</v>
      </c>
      <c r="FM30">
        <f>VLOOKUP($A30,DW_avgs_500ns!$A:$HH,COLUMN(ED30),FALSE)</f>
        <v>5.7000000000000002E-3</v>
      </c>
      <c r="FN30">
        <f>VLOOKUP($A30,DW_avgs_500ns!$A:$HH,COLUMN(EE30),FALSE)</f>
        <v>0.94779999999999998</v>
      </c>
      <c r="FO30">
        <f>VLOOKUP($A30,DW_avgs_500ns!$A:$HH,COLUMN(EF30),FALSE)</f>
        <v>0.59489999999999998</v>
      </c>
      <c r="FP30">
        <f>VLOOKUP($A30,DW_avgs_500ns!$A:$HH,COLUMN(EG30),FALSE)</f>
        <v>0</v>
      </c>
      <c r="FQ30">
        <f>VLOOKUP($A30,DW_avgs_500ns!$A:$HH,COLUMN(EH30),FALSE)</f>
        <v>0.15809999999999999</v>
      </c>
      <c r="FR30">
        <f>VLOOKUP($A30,DW_avgs_500ns!$A:$HH,COLUMN(EI30),FALSE)</f>
        <v>0.32269999999999999</v>
      </c>
      <c r="FS30">
        <f>VLOOKUP($A30,DW_avgs_500ns!$A:$HH,COLUMN(EJ30),FALSE)</f>
        <v>0.4572</v>
      </c>
      <c r="FT30">
        <f>VLOOKUP($A30,DW_avgs_500ns!$A:$HH,COLUMN(EK30),FALSE)</f>
        <v>0</v>
      </c>
      <c r="FU30">
        <f>VLOOKUP($A30,DW_avgs_500ns!$A:$HH,COLUMN(EL30),FALSE)</f>
        <v>3.4200000000000001E-2</v>
      </c>
      <c r="FV30">
        <f>VLOOKUP($A30,DW_avgs_500ns!$A:$HH,COLUMN(EM30),FALSE)</f>
        <v>0</v>
      </c>
      <c r="FW30">
        <f>VLOOKUP($A30,DW_avgs_500ns!$A:$HH,COLUMN(EN30),FALSE)</f>
        <v>0.20130000000000001</v>
      </c>
      <c r="FX30">
        <f>VLOOKUP($A30,DW_avgs_500ns!$A:$HH,COLUMN(EO30),FALSE)</f>
        <v>0</v>
      </c>
      <c r="FY30">
        <f>VLOOKUP($A30,DW_avgs_500ns!$A:$HH,COLUMN(EP30),FALSE)</f>
        <v>0</v>
      </c>
      <c r="FZ30">
        <f>VLOOKUP($A30,DW_avgs_500ns!$A:$HH,COLUMN(EQ30),FALSE)</f>
        <v>0</v>
      </c>
      <c r="GA30">
        <f>VLOOKUP($A30,DW_avgs_500ns!$A:$HH,COLUMN(ER30),FALSE)</f>
        <v>0</v>
      </c>
      <c r="GB30">
        <f>VLOOKUP($A30,DW_avgs_500ns!$A:$HH,COLUMN(ES30),FALSE)</f>
        <v>0</v>
      </c>
      <c r="GC30">
        <f>VLOOKUP($A30,DW_avgs_500ns!$A:$HH,COLUMN(ET30),FALSE)</f>
        <v>0</v>
      </c>
      <c r="GD30">
        <f>VLOOKUP($A30,DW_avgs_500ns!$A:$HH,COLUMN(EU30),FALSE)</f>
        <v>0</v>
      </c>
      <c r="GE30">
        <f>VLOOKUP($A30,DW_avgs_500ns!$A:$HH,COLUMN(EV30),FALSE)</f>
        <v>0</v>
      </c>
      <c r="GF30">
        <f>VLOOKUP($A30,DW_avgs_500ns!$A:$HH,COLUMN(EW30),FALSE)</f>
        <v>0.45150000000000001</v>
      </c>
      <c r="GG30">
        <f>VLOOKUP($A30,DW_avgs_500ns!$A:$HH,COLUMN(EX30),FALSE)</f>
        <v>0.69359999999999999</v>
      </c>
      <c r="GH30">
        <f>VLOOKUP($A30,DW_avgs_500ns!$A:$HH,COLUMN(EY30),FALSE)</f>
        <v>0</v>
      </c>
      <c r="GI30">
        <f>VLOOKUP($A30,DW_avgs_500ns!$A:$HH,COLUMN(EZ30),FALSE)</f>
        <v>4.1000000000000003E-3</v>
      </c>
      <c r="GJ30">
        <f>VLOOKUP($A30,DW_avgs_500ns!$A:$HH,COLUMN(FA30),FALSE)</f>
        <v>0</v>
      </c>
      <c r="GK30">
        <f>VLOOKUP($A30,DW_avgs_500ns!$A:$HH,COLUMN(FB30),FALSE)</f>
        <v>6.0299999999999999E-2</v>
      </c>
      <c r="GL30">
        <f>VLOOKUP($A30,DW_avgs_500ns!$A:$HH,COLUMN(FC30),FALSE)</f>
        <v>0</v>
      </c>
      <c r="GM30">
        <f>VLOOKUP($A30,DW_avgs_500ns!$A:$HH,COLUMN(FD30),FALSE)</f>
        <v>0</v>
      </c>
      <c r="GN30">
        <f>VLOOKUP($A30,DW_avgs_500ns!$A:$HH,COLUMN(FE30),FALSE)</f>
        <v>0</v>
      </c>
      <c r="GO30">
        <f>VLOOKUP($A30,DW_avgs_500ns!$A:$HH,COLUMN(FF30),FALSE)</f>
        <v>0</v>
      </c>
      <c r="GP30">
        <f>VLOOKUP($A30,DW_avgs_500ns!$A:$HH,COLUMN(FG30),FALSE)</f>
        <v>0</v>
      </c>
      <c r="GQ30">
        <f>VLOOKUP($A30,DW_avgs_500ns!$A:$HH,COLUMN(FH30),FALSE)</f>
        <v>0</v>
      </c>
      <c r="GR30">
        <f>VLOOKUP($A30,DW_avgs_500ns!$A:$HH,COLUMN(FI30),FALSE)</f>
        <v>0</v>
      </c>
      <c r="GS30">
        <f>VLOOKUP($A30,DW_avgs_500ns!$A:$HH,COLUMN(FJ30),FALSE)</f>
        <v>0</v>
      </c>
      <c r="GT30">
        <f>VLOOKUP($A30,DW_avgs_500ns!$A:$HH,COLUMN(FK30),FALSE)</f>
        <v>0</v>
      </c>
      <c r="GU30">
        <f>VLOOKUP($A30,DW_avgs_500ns!$A:$HH,COLUMN(FL30),FALSE)</f>
        <v>2.3999999999999998E-3</v>
      </c>
      <c r="GV30">
        <f>VLOOKUP($A30,DW_avgs_500ns!$A:$HH,COLUMN(FM30),FALSE)</f>
        <v>0</v>
      </c>
      <c r="GW30">
        <f>VLOOKUP($A30,DW_avgs_500ns!$A:$HH,COLUMN(FN30),FALSE)</f>
        <v>0</v>
      </c>
      <c r="GX30">
        <f>VLOOKUP($A30,DW_avgs_500ns!$A:$HH,COLUMN(FO30),FALSE)</f>
        <v>0</v>
      </c>
      <c r="GY30">
        <f>VLOOKUP($A30,DW_avgs_500ns!$A:$HH,COLUMN(FP30),FALSE)</f>
        <v>0</v>
      </c>
      <c r="GZ30">
        <f>VLOOKUP($A30,DW_avgs_500ns!$A:$HH,COLUMN(FQ30),FALSE)</f>
        <v>0</v>
      </c>
      <c r="HA30">
        <f>VLOOKUP($A30,DW_avgs_500ns!$A:$HH,COLUMN(FR30),FALSE)</f>
        <v>0</v>
      </c>
      <c r="HB30">
        <f>VLOOKUP($A30,DW_avgs_500ns!$A:$HH,COLUMN(FS30),FALSE)</f>
        <v>0</v>
      </c>
      <c r="HC30">
        <f>VLOOKUP($A30,DW_avgs_500ns!$A:$HH,COLUMN(FT30),FALSE)</f>
        <v>0</v>
      </c>
      <c r="HD30">
        <f>VLOOKUP($A30,DW_avgs_500ns!$A:$HH,COLUMN(FU30),FALSE)</f>
        <v>0</v>
      </c>
      <c r="HE30">
        <f>VLOOKUP($A30,DW_avgs_500ns!$A:$HH,COLUMN(FV30),FALSE)</f>
        <v>0</v>
      </c>
      <c r="HF30">
        <f>VLOOKUP($A30,DW_avgs_500ns!$A:$HH,COLUMN(FW30),FALSE)</f>
        <v>0</v>
      </c>
      <c r="HG30">
        <f>VLOOKUP($A30,DW_avgs_500ns!$A:$HH,COLUMN(FX30),FALSE)</f>
        <v>8.0000000000000004E-4</v>
      </c>
      <c r="HH30">
        <f>VLOOKUP($A30,DW_avgs_500ns!$A:$HH,COLUMN(FY30),FALSE)</f>
        <v>0</v>
      </c>
      <c r="HI30">
        <f>VLOOKUP($A30,DW_avgs_500ns!$A:$HH,COLUMN(FZ30),FALSE)</f>
        <v>8.0000000000000004E-4</v>
      </c>
      <c r="HJ30">
        <f>VLOOKUP($A30,DW_avgs_500ns!$A:$HH,COLUMN(GA30),FALSE)</f>
        <v>0</v>
      </c>
      <c r="HK30">
        <f>VLOOKUP($A30,DW_avgs_500ns!$A:$HH,COLUMN(GB30),FALSE)</f>
        <v>8.0000000000000004E-4</v>
      </c>
      <c r="HL30">
        <f>VLOOKUP($A30,DW_avgs_500ns!$A:$HH,COLUMN(GC30),FALSE)</f>
        <v>0</v>
      </c>
      <c r="HM30">
        <f>VLOOKUP($A30,DW_avgs_500ns!$A:$HH,COLUMN(GD30),FALSE)</f>
        <v>8.6400000000000005E-2</v>
      </c>
      <c r="HN30">
        <f>VLOOKUP($A30,DW_avgs_500ns!$A:$HH,COLUMN(GE30),FALSE)</f>
        <v>0.80359999999999998</v>
      </c>
      <c r="HO30">
        <f>VLOOKUP($A30,DW_avgs_500ns!$A:$HH,COLUMN(GF30),FALSE)</f>
        <v>0.64959999999999996</v>
      </c>
      <c r="HP30">
        <f>VLOOKUP($A30,DW_avgs_500ns!$A:$HH,COLUMN(GG30),FALSE)</f>
        <v>0.4491</v>
      </c>
      <c r="HQ30">
        <f>VLOOKUP($A30,DW_avgs_500ns!$A:$HH,COLUMN(GH30),FALSE)</f>
        <v>0.317</v>
      </c>
      <c r="HR30">
        <f>VLOOKUP($A30,DW_avgs_500ns!$A:$HH,COLUMN(GI30),FALSE)</f>
        <v>0</v>
      </c>
      <c r="HS30">
        <f>VLOOKUP($A30,DW_avgs_500ns!$A:$HH,COLUMN(GJ30),FALSE)</f>
        <v>9.2100000000000001E-2</v>
      </c>
      <c r="HT30">
        <f>VLOOKUP($A30,DW_avgs_500ns!$A:$HH,COLUMN(GK30),FALSE)</f>
        <v>3.9100000000000003E-2</v>
      </c>
      <c r="HU30">
        <f>VLOOKUP($A30,DW_avgs_500ns!$A:$HH,COLUMN(GL30),FALSE)</f>
        <v>0.35859999999999997</v>
      </c>
      <c r="HV30">
        <f>VLOOKUP($A30,DW_avgs_500ns!$A:$HH,COLUMN(GM30),FALSE)</f>
        <v>0.62749999999999995</v>
      </c>
      <c r="HW30">
        <f>VLOOKUP($A30,DW_avgs_500ns!$A:$HH,COLUMN(GN30),FALSE)</f>
        <v>0.53949999999999998</v>
      </c>
      <c r="HX30">
        <f>VLOOKUP($A30,DW_avgs_500ns!$A:$HH,COLUMN(GO30),FALSE)</f>
        <v>0.29260000000000003</v>
      </c>
      <c r="HY30">
        <f>VLOOKUP($A30,DW_avgs_500ns!$A:$HH,COLUMN(GP30),FALSE)</f>
        <v>7.9899999999999999E-2</v>
      </c>
      <c r="HZ30">
        <f>VLOOKUP($A30,DW_avgs_500ns!$A:$HH,COLUMN(GQ30),FALSE)</f>
        <v>0</v>
      </c>
      <c r="IA30">
        <f>VLOOKUP($A30,DW_avgs_500ns!$A:$HH,COLUMN(GR30),FALSE)</f>
        <v>0</v>
      </c>
      <c r="IB30">
        <f>VLOOKUP($A30,DW_avgs_500ns!$A:$HH,COLUMN(GS30),FALSE)</f>
        <v>0</v>
      </c>
      <c r="IC30">
        <f>VLOOKUP($A30,DW_avgs_500ns!$A:$HH,COLUMN(GT30),FALSE)</f>
        <v>1.7899999999999999E-2</v>
      </c>
      <c r="ID30">
        <f>VLOOKUP($A30,DW_avgs_500ns!$A:$HH,COLUMN(GU30),FALSE)</f>
        <v>0.53300000000000003</v>
      </c>
      <c r="IE30">
        <f>VLOOKUP($A30,DW_avgs_500ns!$A:$HH,COLUMN(GV30),FALSE)</f>
        <v>0.42620000000000002</v>
      </c>
      <c r="IF30">
        <f>VLOOKUP($A30,DW_avgs_500ns!$A:$HH,COLUMN(GW30),FALSE)</f>
        <v>0</v>
      </c>
      <c r="IG30">
        <f>VLOOKUP($A30,DW_avgs_500ns!$A:$HH,COLUMN(GX30),FALSE)</f>
        <v>0</v>
      </c>
      <c r="IH30">
        <f>VLOOKUP($A30,DW_avgs_500ns!$A:$HH,COLUMN(GY30),FALSE)</f>
        <v>0</v>
      </c>
      <c r="II30">
        <f>VLOOKUP($A30,DW_avgs_500ns!$A:$HH,COLUMN(GZ30),FALSE)</f>
        <v>0</v>
      </c>
      <c r="IJ30">
        <f>VLOOKUP($A30,DW_avgs_500ns!$A:$HH,COLUMN(HA30),FALSE)</f>
        <v>0</v>
      </c>
      <c r="IK30">
        <f>VLOOKUP($A30,DW_avgs_500ns!$A:$HH,COLUMN(HB30),FALSE)</f>
        <v>0</v>
      </c>
      <c r="IL30">
        <f>VLOOKUP($A30,DW_avgs_500ns!$A:$HH,COLUMN(HC30),FALSE)</f>
        <v>0</v>
      </c>
      <c r="IM30">
        <f>VLOOKUP($A30,DW_avgs_500ns!$A:$HH,COLUMN(HD30),FALSE)</f>
        <v>0</v>
      </c>
      <c r="IN30">
        <f>VLOOKUP($A30,DW_avgs_500ns!$A:$HH,COLUMN(HE30),FALSE)</f>
        <v>0</v>
      </c>
      <c r="IO30">
        <f>VLOOKUP($A30,DW_avgs_500ns!$A:$HH,COLUMN(HF30),FALSE)</f>
        <v>0</v>
      </c>
      <c r="IP30">
        <f>VLOOKUP($A30,DW_avgs_500ns!$A:$HH,COLUMN(HG30),FALSE)</f>
        <v>0</v>
      </c>
      <c r="IQ30">
        <f>VLOOKUP($A30,DW_avgs_500ns!$A:$HH,COLUMN(HH30),FALSE)</f>
        <v>0</v>
      </c>
      <c r="IR30" t="str">
        <f>VLOOKUP(A30,pkt_vol!A:H,COLUMN(C30),FALSE)</f>
        <v>833.2339797831581</v>
      </c>
      <c r="IS30" t="str">
        <f>VLOOKUP($A30,pkt_vol!A:H,COLUMN(D30),FALSE)</f>
        <v>136.15173538225585</v>
      </c>
      <c r="IT30" t="str">
        <f>VLOOKUP($A30,pkt_vol!A:H,COLUMN(G30),FALSE)</f>
        <v>0.3422189614412652</v>
      </c>
      <c r="IU30" t="str">
        <f>VLOOKUP($A30,lig_contacts!$A:$U,COLUMN(B30),FALSE)</f>
        <v>12.731148610092117</v>
      </c>
      <c r="IV30" t="str">
        <f>VLOOKUP($A30,lig_contacts!$A:$U,COLUMN(C30),FALSE)</f>
        <v>1.514133520941032</v>
      </c>
      <c r="IW30">
        <f>VLOOKUP($A30,lig_contacts!$A:$U,COLUMN(D30),FALSE)</f>
        <v>1</v>
      </c>
      <c r="IX30">
        <f>VLOOKUP($A30,lig_contacts!$A:$U,COLUMN(E30),FALSE)</f>
        <v>1.9272030651340999</v>
      </c>
      <c r="IY30" t="str">
        <f>VLOOKUP($A30,lig_contacts!$A:$U,COLUMN(F30),FALSE)</f>
        <v>0.4927113938005573</v>
      </c>
      <c r="IZ30">
        <f>VLOOKUP($A30,lig_contacts!$A:$U,COLUMN(G30),FALSE)</f>
        <v>0.99951088285644396</v>
      </c>
      <c r="JA30" t="str">
        <f>VLOOKUP($A30,lig_contacts!$A:$U,COLUMN(H30),FALSE)</f>
        <v>4.561261922230374</v>
      </c>
      <c r="JB30" t="str">
        <f>VLOOKUP($A30,lig_contacts!$A:$U,COLUMN(I30),FALSE)</f>
        <v>0.8389860452981878</v>
      </c>
      <c r="JC30">
        <f>VLOOKUP($A30,lig_contacts!$A:$U,COLUMN(J30),FALSE)</f>
        <v>1</v>
      </c>
      <c r="JD30" t="str">
        <f>VLOOKUP($A30,lig_contacts!$A:$U,COLUMN(K30),FALSE)</f>
        <v>0.2259721203228173</v>
      </c>
      <c r="JE30" t="str">
        <f>VLOOKUP($A30,lig_contacts!$A:$U,COLUMN(L30),FALSE)</f>
        <v>0.4267111895241484</v>
      </c>
      <c r="JF30" t="str">
        <f>VLOOKUP($A30,lig_contacts!$A:$U,COLUMN(M30),FALSE)</f>
        <v>0.2223852612700741</v>
      </c>
      <c r="JG30">
        <f>VLOOKUP($A30,lig_contacts!$A:$U,COLUMN(N30),FALSE)</f>
        <v>0</v>
      </c>
      <c r="JH30">
        <f>VLOOKUP($A30,lig_contacts!$A:$U,COLUMN(O30),FALSE)</f>
        <v>0</v>
      </c>
      <c r="JI30">
        <f>VLOOKUP($A30,lig_contacts!$A:$U,COLUMN(P30),FALSE)</f>
        <v>0</v>
      </c>
      <c r="JJ30" t="str">
        <f>VLOOKUP($A30,lig_contacts!$A:$U,COLUMN(Q30),FALSE)</f>
        <v>19.44558571777941</v>
      </c>
      <c r="JK30" t="str">
        <f>VLOOKUP($A30,lig_contacts!$A:$U,COLUMN(R30),FALSE)</f>
        <v>1.7003547759081086</v>
      </c>
      <c r="JL30">
        <f>VLOOKUP($A30,lig_contacts!$A:$U,COLUMN(S30),FALSE)</f>
        <v>1</v>
      </c>
      <c r="JM30" t="str">
        <f>VLOOKUP($A30,lig_contacts!$A:$U,COLUMN(T30),FALSE)</f>
        <v>0.6545122287386774</v>
      </c>
      <c r="JN30">
        <f>VLOOKUP($A30,lig_contacts!$A:$U,COLUMN(U30),FALSE)</f>
        <v>5.1470767618083599E-2</v>
      </c>
      <c r="JO30" s="7" t="s">
        <v>3002</v>
      </c>
      <c r="JP30">
        <v>0.73199999999999998</v>
      </c>
      <c r="JQ30">
        <v>0.78</v>
      </c>
      <c r="JR30">
        <v>1.1919999999999999</v>
      </c>
    </row>
    <row r="31" spans="1:278" x14ac:dyDescent="0.2">
      <c r="A31" t="s">
        <v>98</v>
      </c>
      <c r="B31" s="4">
        <v>3088</v>
      </c>
      <c r="C31" s="2" t="s">
        <v>10</v>
      </c>
      <c r="D31">
        <f t="shared" si="0"/>
        <v>1</v>
      </c>
      <c r="E31">
        <v>0.5</v>
      </c>
      <c r="F31" t="s">
        <v>717</v>
      </c>
      <c r="G31">
        <v>0.33639999999999998</v>
      </c>
      <c r="H31">
        <v>4.4400000000000002E-2</v>
      </c>
      <c r="I31">
        <v>0.4</v>
      </c>
      <c r="J31">
        <v>5.04E-2</v>
      </c>
      <c r="K31">
        <v>0.72440000000000004</v>
      </c>
      <c r="L31">
        <v>0.16969999999999999</v>
      </c>
      <c r="M31">
        <v>0.60880000000000001</v>
      </c>
      <c r="N31">
        <v>0.15210000000000001</v>
      </c>
      <c r="O31">
        <v>10.458500000000001</v>
      </c>
      <c r="P31">
        <v>1.8766</v>
      </c>
      <c r="Q31">
        <v>39.61</v>
      </c>
      <c r="R31">
        <v>35.630000000000003</v>
      </c>
      <c r="S31">
        <v>24.76</v>
      </c>
      <c r="T31">
        <f>VLOOKUP(A31,R_scores!A:T,3,FALSE)</f>
        <v>-0.19839999999999999</v>
      </c>
      <c r="U31">
        <f>VLOOKUP($A31,R_scores!$A:$T,4,FALSE)</f>
        <v>4.3700000000000003E-2</v>
      </c>
      <c r="V31">
        <f>VLOOKUP($A31,R_scores!$A:$T,5,FALSE)</f>
        <v>-5.8400000000000001E-2</v>
      </c>
      <c r="W31">
        <f>VLOOKUP($A31,R_scores!$A:$T,6,FALSE)</f>
        <v>0.19919999999999999</v>
      </c>
      <c r="X31">
        <f>VLOOKUP($A31,R_scores!$A:$T,7,FALSE)</f>
        <v>7.8799999999999995E-2</v>
      </c>
      <c r="Y31">
        <f>VLOOKUP($A31,R_scores!$A:$T,8,FALSE)</f>
        <v>0.13850000000000001</v>
      </c>
      <c r="Z31">
        <f>VLOOKUP($A31,R_scores!$A:$T,9,FALSE)</f>
        <v>0.1391</v>
      </c>
      <c r="AA31">
        <f>VLOOKUP($A31,R_scores!$A:$T,10,FALSE)</f>
        <v>0.1424</v>
      </c>
      <c r="AB31">
        <f>VLOOKUP($A31,R_scores!$A:$T,11,FALSE)</f>
        <v>3.0099999999999998E-2</v>
      </c>
      <c r="AC31">
        <f>VLOOKUP($A31,R_scores!$A:$T,12,FALSE)</f>
        <v>4.9200000000000001E-2</v>
      </c>
      <c r="AD31">
        <f>VLOOKUP($A31,R_scores!$A:$T,13,FALSE)</f>
        <v>-2.4500000000000001E-2</v>
      </c>
      <c r="AE31">
        <f>VLOOKUP($A31,R_scores!$A:$T,14,FALSE)</f>
        <v>6.7299999999999999E-2</v>
      </c>
      <c r="AF31">
        <f>VLOOKUP($A31,R_scores!$A:$T,15,FALSE)</f>
        <v>0.16520000000000001</v>
      </c>
      <c r="AG31">
        <f>VLOOKUP($A31,R_scores!$A:$T,16,FALSE)</f>
        <v>-7.4999999999999997E-2</v>
      </c>
      <c r="AH31">
        <f>VLOOKUP($A31,R_scores!$A:$T,17,FALSE)</f>
        <v>0.24360000000000001</v>
      </c>
      <c r="AI31">
        <f>VLOOKUP($A31,R_scores!$A:$T,18,FALSE)</f>
        <v>0.40820000000000001</v>
      </c>
      <c r="AJ31">
        <f>VLOOKUP($A31,R_scores!$A:$T,19,FALSE)</f>
        <v>0.1082</v>
      </c>
      <c r="AK31">
        <f>VLOOKUP($A31,R_scores!$A:$T,20,FALSE)</f>
        <v>0.1323</v>
      </c>
      <c r="AL31">
        <f>VLOOKUP($A31,DW_avgs_500ns!$A:$HH,COLUMN(C31),FALSE)</f>
        <v>0</v>
      </c>
      <c r="AM31">
        <f>VLOOKUP($A31,DW_avgs_500ns!$A:$HH,COLUMN(D31),FALSE)</f>
        <v>0</v>
      </c>
      <c r="AN31">
        <f>VLOOKUP($A31,DW_avgs_500ns!$A:$HH,COLUMN(E31),FALSE)</f>
        <v>0</v>
      </c>
      <c r="AO31">
        <f>VLOOKUP($A31,DW_avgs_500ns!$A:$HH,COLUMN(F31),FALSE)</f>
        <v>0</v>
      </c>
      <c r="AP31">
        <f>VLOOKUP($A31,DW_avgs_500ns!$A:$HH,COLUMN(G31),FALSE)</f>
        <v>0</v>
      </c>
      <c r="AQ31">
        <f>VLOOKUP($A31,DW_avgs_500ns!$A:$HH,COLUMN(H31),FALSE)</f>
        <v>0</v>
      </c>
      <c r="AR31">
        <f>VLOOKUP($A31,DW_avgs_500ns!$A:$HH,COLUMN(I31),FALSE)</f>
        <v>0</v>
      </c>
      <c r="AS31">
        <f>VLOOKUP($A31,DW_avgs_500ns!$A:$HH,COLUMN(J31),FALSE)</f>
        <v>0</v>
      </c>
      <c r="AT31">
        <f>VLOOKUP($A31,DW_avgs_500ns!$A:$HH,COLUMN(K31),FALSE)</f>
        <v>0</v>
      </c>
      <c r="AU31">
        <f>VLOOKUP($A31,DW_avgs_500ns!$A:$HH,COLUMN(L31),FALSE)</f>
        <v>0</v>
      </c>
      <c r="AV31">
        <f>VLOOKUP($A31,DW_avgs_500ns!$A:$HH,COLUMN(M31),FALSE)</f>
        <v>0</v>
      </c>
      <c r="AW31">
        <f>VLOOKUP($A31,DW_avgs_500ns!$A:$HH,COLUMN(N31),FALSE)</f>
        <v>8.0000000000000004E-4</v>
      </c>
      <c r="AX31">
        <f>VLOOKUP($A31,DW_avgs_500ns!$A:$HH,COLUMN(O31),FALSE)</f>
        <v>0</v>
      </c>
      <c r="AY31">
        <f>VLOOKUP($A31,DW_avgs_500ns!$A:$HH,COLUMN(P31),FALSE)</f>
        <v>8.0000000000000004E-4</v>
      </c>
      <c r="AZ31">
        <f>VLOOKUP($A31,DW_avgs_500ns!$A:$HH,COLUMN(Q31),FALSE)</f>
        <v>0</v>
      </c>
      <c r="BA31">
        <f>VLOOKUP($A31,DW_avgs_500ns!$A:$HH,COLUMN(R31),FALSE)</f>
        <v>0.19639999999999999</v>
      </c>
      <c r="BB31">
        <f>VLOOKUP($A31,DW_avgs_500ns!$A:$HH,COLUMN(S31),FALSE)</f>
        <v>0</v>
      </c>
      <c r="BC31">
        <f>VLOOKUP($A31,DW_avgs_500ns!$A:$HH,COLUMN(T31),FALSE)</f>
        <v>0</v>
      </c>
      <c r="BD31">
        <f>VLOOKUP($A31,DW_avgs_500ns!$A:$HH,COLUMN(U31),FALSE)</f>
        <v>0</v>
      </c>
      <c r="BE31">
        <f>VLOOKUP($A31,DW_avgs_500ns!$A:$HH,COLUMN(V31),FALSE)</f>
        <v>3.5000000000000003E-2</v>
      </c>
      <c r="BF31">
        <f>VLOOKUP($A31,DW_avgs_500ns!$A:$HH,COLUMN(W31),FALSE)</f>
        <v>2.7699999999999999E-2</v>
      </c>
      <c r="BG31">
        <f>VLOOKUP($A31,DW_avgs_500ns!$A:$HH,COLUMN(X31),FALSE)</f>
        <v>0.1125</v>
      </c>
      <c r="BH31">
        <f>VLOOKUP($A31,DW_avgs_500ns!$A:$HH,COLUMN(Y31),FALSE)</f>
        <v>0</v>
      </c>
      <c r="BI31">
        <f>VLOOKUP($A31,DW_avgs_500ns!$A:$HH,COLUMN(Z31),FALSE)</f>
        <v>0</v>
      </c>
      <c r="BJ31">
        <f>VLOOKUP($A31,DW_avgs_500ns!$A:$HH,COLUMN(AA31),FALSE)</f>
        <v>0</v>
      </c>
      <c r="BK31">
        <f>VLOOKUP($A31,DW_avgs_500ns!$A:$HH,COLUMN(AB31),FALSE)</f>
        <v>0</v>
      </c>
      <c r="BL31">
        <f>VLOOKUP($A31,DW_avgs_500ns!$A:$HH,COLUMN(AC31),FALSE)</f>
        <v>0.12139999999999999</v>
      </c>
      <c r="BM31">
        <f>VLOOKUP($A31,DW_avgs_500ns!$A:$HH,COLUMN(AD31),FALSE)</f>
        <v>0.1923</v>
      </c>
      <c r="BN31">
        <f>VLOOKUP($A31,DW_avgs_500ns!$A:$HH,COLUMN(AE31),FALSE)</f>
        <v>0</v>
      </c>
      <c r="BO31">
        <f>VLOOKUP($A31,DW_avgs_500ns!$A:$HH,COLUMN(AF31),FALSE)</f>
        <v>0</v>
      </c>
      <c r="BP31">
        <f>VLOOKUP($A31,DW_avgs_500ns!$A:$HH,COLUMN(AG31),FALSE)</f>
        <v>0</v>
      </c>
      <c r="BQ31">
        <f>VLOOKUP($A31,DW_avgs_500ns!$A:$HH,COLUMN(AH31),FALSE)</f>
        <v>0</v>
      </c>
      <c r="BR31">
        <f>VLOOKUP($A31,DW_avgs_500ns!$A:$HH,COLUMN(AI31),FALSE)</f>
        <v>0.2412</v>
      </c>
      <c r="BS31">
        <f>VLOOKUP($A31,DW_avgs_500ns!$A:$HH,COLUMN(AJ31),FALSE)</f>
        <v>0.62670000000000003</v>
      </c>
      <c r="BT31">
        <f>VLOOKUP($A31,DW_avgs_500ns!$A:$HH,COLUMN(AK31),FALSE)</f>
        <v>0.3407</v>
      </c>
      <c r="BU31">
        <f>VLOOKUP($A31,DW_avgs_500ns!$A:$HH,COLUMN(AL31),FALSE)</f>
        <v>0.32679999999999998</v>
      </c>
      <c r="BV31">
        <f>VLOOKUP($A31,DW_avgs_500ns!$A:$HH,COLUMN(AM31),FALSE)</f>
        <v>0</v>
      </c>
      <c r="BW31">
        <f>VLOOKUP($A31,DW_avgs_500ns!$A:$HH,COLUMN(AN31),FALSE)</f>
        <v>8.0000000000000004E-4</v>
      </c>
      <c r="BX31">
        <f>VLOOKUP($A31,DW_avgs_500ns!$A:$HH,COLUMN(AO31),FALSE)</f>
        <v>0.66749999999999998</v>
      </c>
      <c r="BY31">
        <f>VLOOKUP($A31,DW_avgs_500ns!$A:$HH,COLUMN(AP31),FALSE)</f>
        <v>0.34229999999999999</v>
      </c>
      <c r="BZ31">
        <f>VLOOKUP($A31,DW_avgs_500ns!$A:$HH,COLUMN(AQ31),FALSE)</f>
        <v>9.0499999999999997E-2</v>
      </c>
      <c r="CA31">
        <f>VLOOKUP($A31,DW_avgs_500ns!$A:$HH,COLUMN(AR31),FALSE)</f>
        <v>0.28120000000000001</v>
      </c>
      <c r="CB31">
        <f>VLOOKUP($A31,DW_avgs_500ns!$A:$HH,COLUMN(AS31),FALSE)</f>
        <v>0</v>
      </c>
      <c r="CC31">
        <f>VLOOKUP($A31,DW_avgs_500ns!$A:$HH,COLUMN(AT31),FALSE)</f>
        <v>0</v>
      </c>
      <c r="CD31">
        <f>VLOOKUP($A31,DW_avgs_500ns!$A:$HH,COLUMN(AU31),FALSE)</f>
        <v>0</v>
      </c>
      <c r="CE31">
        <f>VLOOKUP($A31,DW_avgs_500ns!$A:$HH,COLUMN(AV31),FALSE)</f>
        <v>0</v>
      </c>
      <c r="CF31">
        <f>VLOOKUP($A31,DW_avgs_500ns!$A:$HH,COLUMN(AW31),FALSE)</f>
        <v>0</v>
      </c>
      <c r="CG31">
        <f>VLOOKUP($A31,DW_avgs_500ns!$A:$HH,COLUMN(AX31),FALSE)</f>
        <v>0</v>
      </c>
      <c r="CH31">
        <f>VLOOKUP($A31,DW_avgs_500ns!$A:$HH,COLUMN(AY31),FALSE)</f>
        <v>0</v>
      </c>
      <c r="CI31">
        <f>VLOOKUP($A31,DW_avgs_500ns!$A:$HH,COLUMN(AZ31),FALSE)</f>
        <v>0</v>
      </c>
      <c r="CJ31">
        <f>VLOOKUP($A31,DW_avgs_500ns!$A:$HH,COLUMN(BA31),FALSE)</f>
        <v>0</v>
      </c>
      <c r="CK31">
        <f>VLOOKUP($A31,DW_avgs_500ns!$A:$HH,COLUMN(BB31),FALSE)</f>
        <v>0</v>
      </c>
      <c r="CL31">
        <f>VLOOKUP($A31,DW_avgs_500ns!$A:$HH,COLUMN(BC31),FALSE)</f>
        <v>0</v>
      </c>
      <c r="CM31">
        <f>VLOOKUP($A31,DW_avgs_500ns!$A:$HH,COLUMN(BD31),FALSE)</f>
        <v>0</v>
      </c>
      <c r="CN31">
        <f>VLOOKUP($A31,DW_avgs_500ns!$A:$HH,COLUMN(BE31),FALSE)</f>
        <v>0</v>
      </c>
      <c r="CO31">
        <f>VLOOKUP($A31,DW_avgs_500ns!$A:$HH,COLUMN(BF31),FALSE)</f>
        <v>0</v>
      </c>
      <c r="CP31">
        <f>VLOOKUP($A31,DW_avgs_500ns!$A:$HH,COLUMN(BG31),FALSE)</f>
        <v>0</v>
      </c>
      <c r="CQ31">
        <f>VLOOKUP($A31,DW_avgs_500ns!$A:$HH,COLUMN(BH31),FALSE)</f>
        <v>0</v>
      </c>
      <c r="CR31">
        <f>VLOOKUP($A31,DW_avgs_500ns!$A:$HH,COLUMN(BI31),FALSE)</f>
        <v>0</v>
      </c>
      <c r="CS31">
        <f>VLOOKUP($A31,DW_avgs_500ns!$A:$HH,COLUMN(BJ31),FALSE)</f>
        <v>0</v>
      </c>
      <c r="CT31">
        <f>VLOOKUP($A31,DW_avgs_500ns!$A:$HH,COLUMN(BK31),FALSE)</f>
        <v>0.23549999999999999</v>
      </c>
      <c r="CU31">
        <f>VLOOKUP($A31,DW_avgs_500ns!$A:$HH,COLUMN(BL31),FALSE)</f>
        <v>0.59009999999999996</v>
      </c>
      <c r="CV31">
        <f>VLOOKUP($A31,DW_avgs_500ns!$A:$HH,COLUMN(BM31),FALSE)</f>
        <v>0</v>
      </c>
      <c r="CW31">
        <f>VLOOKUP($A31,DW_avgs_500ns!$A:$HH,COLUMN(BN31),FALSE)</f>
        <v>0</v>
      </c>
      <c r="CX31">
        <f>VLOOKUP($A31,DW_avgs_500ns!$A:$HH,COLUMN(BO31),FALSE)</f>
        <v>7.3000000000000001E-3</v>
      </c>
      <c r="CY31">
        <f>VLOOKUP($A31,DW_avgs_500ns!$A:$HH,COLUMN(BP31),FALSE)</f>
        <v>0.39119999999999999</v>
      </c>
      <c r="CZ31">
        <f>VLOOKUP($A31,DW_avgs_500ns!$A:$HH,COLUMN(BQ31),FALSE)</f>
        <v>0</v>
      </c>
      <c r="DA31">
        <f>VLOOKUP($A31,DW_avgs_500ns!$A:$HH,COLUMN(BR31),FALSE)</f>
        <v>0</v>
      </c>
      <c r="DB31">
        <f>VLOOKUP($A31,DW_avgs_500ns!$A:$HH,COLUMN(BS31),FALSE)</f>
        <v>0.45069999999999999</v>
      </c>
      <c r="DC31">
        <f>VLOOKUP($A31,DW_avgs_500ns!$A:$HH,COLUMN(BT31),FALSE)</f>
        <v>8.9999999999999993E-3</v>
      </c>
      <c r="DD31">
        <f>VLOOKUP($A31,DW_avgs_500ns!$A:$HH,COLUMN(BU31),FALSE)</f>
        <v>8.0000000000000004E-4</v>
      </c>
      <c r="DE31">
        <f>VLOOKUP($A31,DW_avgs_500ns!$A:$HH,COLUMN(BV31),FALSE)</f>
        <v>1.6000000000000001E-3</v>
      </c>
      <c r="DF31">
        <f>VLOOKUP($A31,DW_avgs_500ns!$A:$HH,COLUMN(BW31),FALSE)</f>
        <v>0</v>
      </c>
      <c r="DG31">
        <f>VLOOKUP($A31,DW_avgs_500ns!$A:$HH,COLUMN(BX31),FALSE)</f>
        <v>0</v>
      </c>
      <c r="DH31">
        <f>VLOOKUP($A31,DW_avgs_500ns!$A:$HH,COLUMN(BY31),FALSE)</f>
        <v>0</v>
      </c>
      <c r="DI31">
        <f>VLOOKUP($A31,DW_avgs_500ns!$A:$HH,COLUMN(BZ31),FALSE)</f>
        <v>1.6000000000000001E-3</v>
      </c>
      <c r="DJ31">
        <f>VLOOKUP($A31,DW_avgs_500ns!$A:$HH,COLUMN(CA31),FALSE)</f>
        <v>0.45229999999999998</v>
      </c>
      <c r="DK31">
        <f>VLOOKUP($A31,DW_avgs_500ns!$A:$HH,COLUMN(CB31),FALSE)</f>
        <v>0.28360000000000002</v>
      </c>
      <c r="DL31">
        <f>VLOOKUP($A31,DW_avgs_500ns!$A:$HH,COLUMN(CC31),FALSE)</f>
        <v>0.59009999999999996</v>
      </c>
      <c r="DM31">
        <f>VLOOKUP($A31,DW_avgs_500ns!$A:$HH,COLUMN(CD31),FALSE)</f>
        <v>0.46450000000000002</v>
      </c>
      <c r="DN31">
        <f>VLOOKUP($A31,DW_avgs_500ns!$A:$HH,COLUMN(CE31),FALSE)</f>
        <v>0.36919999999999997</v>
      </c>
      <c r="DO31">
        <f>VLOOKUP($A31,DW_avgs_500ns!$A:$HH,COLUMN(CF31),FALSE)</f>
        <v>0.11899999999999999</v>
      </c>
      <c r="DP31">
        <f>VLOOKUP($A31,DW_avgs_500ns!$A:$HH,COLUMN(CG31),FALSE)</f>
        <v>0</v>
      </c>
      <c r="DQ31">
        <f>VLOOKUP($A31,DW_avgs_500ns!$A:$HH,COLUMN(CH31),FALSE)</f>
        <v>0</v>
      </c>
      <c r="DR31">
        <f>VLOOKUP($A31,DW_avgs_500ns!$A:$HH,COLUMN(CI31),FALSE)</f>
        <v>0</v>
      </c>
      <c r="DS31">
        <f>VLOOKUP($A31,DW_avgs_500ns!$A:$HH,COLUMN(CJ31),FALSE)</f>
        <v>8.0000000000000004E-4</v>
      </c>
      <c r="DT31">
        <f>VLOOKUP($A31,DW_avgs_500ns!$A:$HH,COLUMN(CK31),FALSE)</f>
        <v>0.51259999999999994</v>
      </c>
      <c r="DU31">
        <f>VLOOKUP($A31,DW_avgs_500ns!$A:$HH,COLUMN(CL31),FALSE)</f>
        <v>0.33169999999999999</v>
      </c>
      <c r="DV31">
        <f>VLOOKUP($A31,DW_avgs_500ns!$A:$HH,COLUMN(CM31),FALSE)</f>
        <v>0</v>
      </c>
      <c r="DW31">
        <f>VLOOKUP($A31,DW_avgs_500ns!$A:$HH,COLUMN(CN31),FALSE)</f>
        <v>0</v>
      </c>
      <c r="DX31">
        <f>VLOOKUP($A31,DW_avgs_500ns!$A:$HH,COLUMN(CO31),FALSE)</f>
        <v>6.3600000000000004E-2</v>
      </c>
      <c r="DY31">
        <f>VLOOKUP($A31,DW_avgs_500ns!$A:$HH,COLUMN(CP31),FALSE)</f>
        <v>0.22819999999999999</v>
      </c>
      <c r="DZ31">
        <f>VLOOKUP($A31,DW_avgs_500ns!$A:$HH,COLUMN(CQ31),FALSE)</f>
        <v>0</v>
      </c>
      <c r="EA31">
        <f>VLOOKUP($A31,DW_avgs_500ns!$A:$HH,COLUMN(CR31),FALSE)</f>
        <v>0</v>
      </c>
      <c r="EB31">
        <f>VLOOKUP($A31,DW_avgs_500ns!$A:$HH,COLUMN(CS31),FALSE)</f>
        <v>0</v>
      </c>
      <c r="EC31">
        <f>VLOOKUP($A31,DW_avgs_500ns!$A:$HH,COLUMN(CT31),FALSE)</f>
        <v>8.0000000000000004E-4</v>
      </c>
      <c r="ED31">
        <f>VLOOKUP($A31,DW_avgs_500ns!$A:$HH,COLUMN(CU31),FALSE)</f>
        <v>0</v>
      </c>
      <c r="EE31">
        <f>VLOOKUP($A31,DW_avgs_500ns!$A:$HH,COLUMN(CV31),FALSE)</f>
        <v>0</v>
      </c>
      <c r="EF31">
        <f>VLOOKUP($A31,DW_avgs_500ns!$A:$HH,COLUMN(CW31),FALSE)</f>
        <v>0</v>
      </c>
      <c r="EG31">
        <f>VLOOKUP($A31,DW_avgs_500ns!$A:$HH,COLUMN(CX31),FALSE)</f>
        <v>0</v>
      </c>
      <c r="EH31">
        <f>VLOOKUP($A31,DW_avgs_500ns!$A:$HH,COLUMN(CY31),FALSE)</f>
        <v>0</v>
      </c>
      <c r="EI31">
        <f>VLOOKUP($A31,DW_avgs_500ns!$A:$HH,COLUMN(CZ31),FALSE)</f>
        <v>0</v>
      </c>
      <c r="EJ31">
        <f>VLOOKUP($A31,DW_avgs_500ns!$A:$HH,COLUMN(DA31),FALSE)</f>
        <v>0</v>
      </c>
      <c r="EK31">
        <f>VLOOKUP($A31,DW_avgs_500ns!$A:$HH,COLUMN(DB31),FALSE)</f>
        <v>0.1663</v>
      </c>
      <c r="EL31">
        <f>VLOOKUP($A31,DW_avgs_500ns!$A:$HH,COLUMN(DC31),FALSE)</f>
        <v>0</v>
      </c>
      <c r="EM31">
        <f>VLOOKUP($A31,DW_avgs_500ns!$A:$HH,COLUMN(DD31),FALSE)</f>
        <v>0.36670000000000003</v>
      </c>
      <c r="EN31">
        <f>VLOOKUP($A31,DW_avgs_500ns!$A:$HH,COLUMN(DE31),FALSE)</f>
        <v>0</v>
      </c>
      <c r="EO31">
        <f>VLOOKUP($A31,DW_avgs_500ns!$A:$HH,COLUMN(DF31),FALSE)</f>
        <v>0.18659999999999999</v>
      </c>
      <c r="EP31">
        <f>VLOOKUP($A31,DW_avgs_500ns!$A:$HH,COLUMN(DG31),FALSE)</f>
        <v>0.22090000000000001</v>
      </c>
      <c r="EQ31">
        <f>VLOOKUP($A31,DW_avgs_500ns!$A:$HH,COLUMN(DH31),FALSE)</f>
        <v>0.44500000000000001</v>
      </c>
      <c r="ER31">
        <f>VLOOKUP($A31,DW_avgs_500ns!$A:$HH,COLUMN(DI31),FALSE)</f>
        <v>0</v>
      </c>
      <c r="ES31">
        <f>VLOOKUP($A31,DW_avgs_500ns!$A:$HH,COLUMN(DJ31),FALSE)</f>
        <v>0</v>
      </c>
      <c r="ET31">
        <f>VLOOKUP($A31,DW_avgs_500ns!$A:$HH,COLUMN(DK31),FALSE)</f>
        <v>0.19800000000000001</v>
      </c>
      <c r="EU31">
        <f>VLOOKUP($A31,DW_avgs_500ns!$A:$HH,COLUMN(DL31),FALSE)</f>
        <v>9.0499999999999997E-2</v>
      </c>
      <c r="EV31">
        <f>VLOOKUP($A31,DW_avgs_500ns!$A:$HH,COLUMN(DM31),FALSE)</f>
        <v>0</v>
      </c>
      <c r="EW31">
        <f>VLOOKUP($A31,DW_avgs_500ns!$A:$HH,COLUMN(DN31),FALSE)</f>
        <v>0</v>
      </c>
      <c r="EX31">
        <f>VLOOKUP($A31,DW_avgs_500ns!$A:$HH,COLUMN(DO31),FALSE)</f>
        <v>0</v>
      </c>
      <c r="EY31">
        <f>VLOOKUP($A31,DW_avgs_500ns!$A:$HH,COLUMN(DP31),FALSE)</f>
        <v>0</v>
      </c>
      <c r="EZ31">
        <f>VLOOKUP($A31,DW_avgs_500ns!$A:$HH,COLUMN(DQ31),FALSE)</f>
        <v>0</v>
      </c>
      <c r="FA31">
        <f>VLOOKUP($A31,DW_avgs_500ns!$A:$HH,COLUMN(DR31),FALSE)</f>
        <v>0</v>
      </c>
      <c r="FB31">
        <f>VLOOKUP($A31,DW_avgs_500ns!$A:$HH,COLUMN(DS31),FALSE)</f>
        <v>8.0000000000000004E-4</v>
      </c>
      <c r="FC31">
        <f>VLOOKUP($A31,DW_avgs_500ns!$A:$HH,COLUMN(DT31),FALSE)</f>
        <v>1.7100000000000001E-2</v>
      </c>
      <c r="FD31">
        <f>VLOOKUP($A31,DW_avgs_500ns!$A:$HH,COLUMN(DU31),FALSE)</f>
        <v>0.33579999999999999</v>
      </c>
      <c r="FE31">
        <f>VLOOKUP($A31,DW_avgs_500ns!$A:$HH,COLUMN(DV31),FALSE)</f>
        <v>0.2999</v>
      </c>
      <c r="FF31">
        <f>VLOOKUP($A31,DW_avgs_500ns!$A:$HH,COLUMN(DW31),FALSE)</f>
        <v>0.1736</v>
      </c>
      <c r="FG31">
        <f>VLOOKUP($A31,DW_avgs_500ns!$A:$HH,COLUMN(DX31),FALSE)</f>
        <v>0.29830000000000001</v>
      </c>
      <c r="FH31">
        <f>VLOOKUP($A31,DW_avgs_500ns!$A:$HH,COLUMN(DY31),FALSE)</f>
        <v>0.3659</v>
      </c>
      <c r="FI31">
        <f>VLOOKUP($A31,DW_avgs_500ns!$A:$HH,COLUMN(DZ31),FALSE)</f>
        <v>0.28610000000000002</v>
      </c>
      <c r="FJ31">
        <f>VLOOKUP($A31,DW_avgs_500ns!$A:$HH,COLUMN(EA31),FALSE)</f>
        <v>0</v>
      </c>
      <c r="FK31">
        <f>VLOOKUP($A31,DW_avgs_500ns!$A:$HH,COLUMN(EB31),FALSE)</f>
        <v>0</v>
      </c>
      <c r="FL31">
        <f>VLOOKUP($A31,DW_avgs_500ns!$A:$HH,COLUMN(EC31),FALSE)</f>
        <v>0</v>
      </c>
      <c r="FM31">
        <f>VLOOKUP($A31,DW_avgs_500ns!$A:$HH,COLUMN(ED31),FALSE)</f>
        <v>0</v>
      </c>
      <c r="FN31">
        <f>VLOOKUP($A31,DW_avgs_500ns!$A:$HH,COLUMN(EE31),FALSE)</f>
        <v>0.39610000000000001</v>
      </c>
      <c r="FO31">
        <f>VLOOKUP($A31,DW_avgs_500ns!$A:$HH,COLUMN(EF31),FALSE)</f>
        <v>1.8700000000000001E-2</v>
      </c>
      <c r="FP31">
        <f>VLOOKUP($A31,DW_avgs_500ns!$A:$HH,COLUMN(EG31),FALSE)</f>
        <v>0</v>
      </c>
      <c r="FQ31">
        <f>VLOOKUP($A31,DW_avgs_500ns!$A:$HH,COLUMN(EH31),FALSE)</f>
        <v>0</v>
      </c>
      <c r="FR31">
        <f>VLOOKUP($A31,DW_avgs_500ns!$A:$HH,COLUMN(EI31),FALSE)</f>
        <v>0.54200000000000004</v>
      </c>
      <c r="FS31">
        <f>VLOOKUP($A31,DW_avgs_500ns!$A:$HH,COLUMN(EJ31),FALSE)</f>
        <v>0.67320000000000002</v>
      </c>
      <c r="FT31">
        <f>VLOOKUP($A31,DW_avgs_500ns!$A:$HH,COLUMN(EK31),FALSE)</f>
        <v>1.6000000000000001E-3</v>
      </c>
      <c r="FU31">
        <f>VLOOKUP($A31,DW_avgs_500ns!$A:$HH,COLUMN(EL31),FALSE)</f>
        <v>0.45479999999999998</v>
      </c>
      <c r="FV31">
        <f>VLOOKUP($A31,DW_avgs_500ns!$A:$HH,COLUMN(EM31),FALSE)</f>
        <v>0.21920000000000001</v>
      </c>
      <c r="FW31">
        <f>VLOOKUP($A31,DW_avgs_500ns!$A:$HH,COLUMN(EN31),FALSE)</f>
        <v>0.65280000000000005</v>
      </c>
      <c r="FX31">
        <f>VLOOKUP($A31,DW_avgs_500ns!$A:$HH,COLUMN(EO31),FALSE)</f>
        <v>0</v>
      </c>
      <c r="FY31">
        <f>VLOOKUP($A31,DW_avgs_500ns!$A:$HH,COLUMN(EP31),FALSE)</f>
        <v>0</v>
      </c>
      <c r="FZ31">
        <f>VLOOKUP($A31,DW_avgs_500ns!$A:$HH,COLUMN(EQ31),FALSE)</f>
        <v>0</v>
      </c>
      <c r="GA31">
        <f>VLOOKUP($A31,DW_avgs_500ns!$A:$HH,COLUMN(ER31),FALSE)</f>
        <v>0</v>
      </c>
      <c r="GB31">
        <f>VLOOKUP($A31,DW_avgs_500ns!$A:$HH,COLUMN(ES31),FALSE)</f>
        <v>0</v>
      </c>
      <c r="GC31">
        <f>VLOOKUP($A31,DW_avgs_500ns!$A:$HH,COLUMN(ET31),FALSE)</f>
        <v>0</v>
      </c>
      <c r="GD31">
        <f>VLOOKUP($A31,DW_avgs_500ns!$A:$HH,COLUMN(EU31),FALSE)</f>
        <v>0</v>
      </c>
      <c r="GE31">
        <f>VLOOKUP($A31,DW_avgs_500ns!$A:$HH,COLUMN(EV31),FALSE)</f>
        <v>0</v>
      </c>
      <c r="GF31">
        <f>VLOOKUP($A31,DW_avgs_500ns!$A:$HH,COLUMN(EW31),FALSE)</f>
        <v>0.70740000000000003</v>
      </c>
      <c r="GG31">
        <f>VLOOKUP($A31,DW_avgs_500ns!$A:$HH,COLUMN(EX31),FALSE)</f>
        <v>0.77259999999999995</v>
      </c>
      <c r="GH31">
        <f>VLOOKUP($A31,DW_avgs_500ns!$A:$HH,COLUMN(EY31),FALSE)</f>
        <v>0</v>
      </c>
      <c r="GI31">
        <f>VLOOKUP($A31,DW_avgs_500ns!$A:$HH,COLUMN(EZ31),FALSE)</f>
        <v>7.17E-2</v>
      </c>
      <c r="GJ31">
        <f>VLOOKUP($A31,DW_avgs_500ns!$A:$HH,COLUMN(FA31),FALSE)</f>
        <v>1.06E-2</v>
      </c>
      <c r="GK31">
        <f>VLOOKUP($A31,DW_avgs_500ns!$A:$HH,COLUMN(FB31),FALSE)</f>
        <v>6.2799999999999995E-2</v>
      </c>
      <c r="GL31">
        <f>VLOOKUP($A31,DW_avgs_500ns!$A:$HH,COLUMN(FC31),FALSE)</f>
        <v>0</v>
      </c>
      <c r="GM31">
        <f>VLOOKUP($A31,DW_avgs_500ns!$A:$HH,COLUMN(FD31),FALSE)</f>
        <v>0</v>
      </c>
      <c r="GN31">
        <f>VLOOKUP($A31,DW_avgs_500ns!$A:$HH,COLUMN(FE31),FALSE)</f>
        <v>0</v>
      </c>
      <c r="GO31">
        <f>VLOOKUP($A31,DW_avgs_500ns!$A:$HH,COLUMN(FF31),FALSE)</f>
        <v>0</v>
      </c>
      <c r="GP31">
        <f>VLOOKUP($A31,DW_avgs_500ns!$A:$HH,COLUMN(FG31),FALSE)</f>
        <v>0</v>
      </c>
      <c r="GQ31">
        <f>VLOOKUP($A31,DW_avgs_500ns!$A:$HH,COLUMN(FH31),FALSE)</f>
        <v>0</v>
      </c>
      <c r="GR31">
        <f>VLOOKUP($A31,DW_avgs_500ns!$A:$HH,COLUMN(FI31),FALSE)</f>
        <v>0</v>
      </c>
      <c r="GS31">
        <f>VLOOKUP($A31,DW_avgs_500ns!$A:$HH,COLUMN(FJ31),FALSE)</f>
        <v>0</v>
      </c>
      <c r="GT31">
        <f>VLOOKUP($A31,DW_avgs_500ns!$A:$HH,COLUMN(FK31),FALSE)</f>
        <v>0</v>
      </c>
      <c r="GU31">
        <f>VLOOKUP($A31,DW_avgs_500ns!$A:$HH,COLUMN(FL31),FALSE)</f>
        <v>1.6000000000000001E-3</v>
      </c>
      <c r="GV31">
        <f>VLOOKUP($A31,DW_avgs_500ns!$A:$HH,COLUMN(FM31),FALSE)</f>
        <v>0</v>
      </c>
      <c r="GW31">
        <f>VLOOKUP($A31,DW_avgs_500ns!$A:$HH,COLUMN(FN31),FALSE)</f>
        <v>0</v>
      </c>
      <c r="GX31">
        <f>VLOOKUP($A31,DW_avgs_500ns!$A:$HH,COLUMN(FO31),FALSE)</f>
        <v>0</v>
      </c>
      <c r="GY31">
        <f>VLOOKUP($A31,DW_avgs_500ns!$A:$HH,COLUMN(FP31),FALSE)</f>
        <v>0</v>
      </c>
      <c r="GZ31">
        <f>VLOOKUP($A31,DW_avgs_500ns!$A:$HH,COLUMN(FQ31),FALSE)</f>
        <v>0</v>
      </c>
      <c r="HA31">
        <f>VLOOKUP($A31,DW_avgs_500ns!$A:$HH,COLUMN(FR31),FALSE)</f>
        <v>8.0000000000000004E-4</v>
      </c>
      <c r="HB31">
        <f>VLOOKUP($A31,DW_avgs_500ns!$A:$HH,COLUMN(FS31),FALSE)</f>
        <v>0</v>
      </c>
      <c r="HC31">
        <f>VLOOKUP($A31,DW_avgs_500ns!$A:$HH,COLUMN(FT31),FALSE)</f>
        <v>0</v>
      </c>
      <c r="HD31">
        <f>VLOOKUP($A31,DW_avgs_500ns!$A:$HH,COLUMN(FU31),FALSE)</f>
        <v>0</v>
      </c>
      <c r="HE31">
        <f>VLOOKUP($A31,DW_avgs_500ns!$A:$HH,COLUMN(FV31),FALSE)</f>
        <v>0</v>
      </c>
      <c r="HF31">
        <f>VLOOKUP($A31,DW_avgs_500ns!$A:$HH,COLUMN(FW31),FALSE)</f>
        <v>0</v>
      </c>
      <c r="HG31">
        <f>VLOOKUP($A31,DW_avgs_500ns!$A:$HH,COLUMN(FX31),FALSE)</f>
        <v>8.0000000000000004E-4</v>
      </c>
      <c r="HH31">
        <f>VLOOKUP($A31,DW_avgs_500ns!$A:$HH,COLUMN(FY31),FALSE)</f>
        <v>0</v>
      </c>
      <c r="HI31">
        <f>VLOOKUP($A31,DW_avgs_500ns!$A:$HH,COLUMN(FZ31),FALSE)</f>
        <v>9.7999999999999997E-3</v>
      </c>
      <c r="HJ31">
        <f>VLOOKUP($A31,DW_avgs_500ns!$A:$HH,COLUMN(GA31),FALSE)</f>
        <v>0</v>
      </c>
      <c r="HK31">
        <f>VLOOKUP($A31,DW_avgs_500ns!$A:$HH,COLUMN(GB31),FALSE)</f>
        <v>0</v>
      </c>
      <c r="HL31">
        <f>VLOOKUP($A31,DW_avgs_500ns!$A:$HH,COLUMN(GC31),FALSE)</f>
        <v>0</v>
      </c>
      <c r="HM31">
        <f>VLOOKUP($A31,DW_avgs_500ns!$A:$HH,COLUMN(GD31),FALSE)</f>
        <v>4.1000000000000003E-3</v>
      </c>
      <c r="HN31">
        <f>VLOOKUP($A31,DW_avgs_500ns!$A:$HH,COLUMN(GE31),FALSE)</f>
        <v>0.74490000000000001</v>
      </c>
      <c r="HO31">
        <f>VLOOKUP($A31,DW_avgs_500ns!$A:$HH,COLUMN(GF31),FALSE)</f>
        <v>0.47760000000000002</v>
      </c>
      <c r="HP31">
        <f>VLOOKUP($A31,DW_avgs_500ns!$A:$HH,COLUMN(GG31),FALSE)</f>
        <v>0.64959999999999996</v>
      </c>
      <c r="HQ31">
        <f>VLOOKUP($A31,DW_avgs_500ns!$A:$HH,COLUMN(GH31),FALSE)</f>
        <v>5.1299999999999998E-2</v>
      </c>
      <c r="HR31">
        <f>VLOOKUP($A31,DW_avgs_500ns!$A:$HH,COLUMN(GI31),FALSE)</f>
        <v>0</v>
      </c>
      <c r="HS31">
        <f>VLOOKUP($A31,DW_avgs_500ns!$A:$HH,COLUMN(GJ31),FALSE)</f>
        <v>1.6000000000000001E-3</v>
      </c>
      <c r="HT31">
        <f>VLOOKUP($A31,DW_avgs_500ns!$A:$HH,COLUMN(GK31),FALSE)</f>
        <v>9.5399999999999999E-2</v>
      </c>
      <c r="HU31">
        <f>VLOOKUP($A31,DW_avgs_500ns!$A:$HH,COLUMN(GL31),FALSE)</f>
        <v>0.2535</v>
      </c>
      <c r="HV31">
        <f>VLOOKUP($A31,DW_avgs_500ns!$A:$HH,COLUMN(GM31),FALSE)</f>
        <v>0.43519999999999998</v>
      </c>
      <c r="HW31">
        <f>VLOOKUP($A31,DW_avgs_500ns!$A:$HH,COLUMN(GN31),FALSE)</f>
        <v>0.27789999999999998</v>
      </c>
      <c r="HX31">
        <f>VLOOKUP($A31,DW_avgs_500ns!$A:$HH,COLUMN(GO31),FALSE)</f>
        <v>0.43519999999999998</v>
      </c>
      <c r="HY31">
        <f>VLOOKUP($A31,DW_avgs_500ns!$A:$HH,COLUMN(GP31),FALSE)</f>
        <v>0.16539999999999999</v>
      </c>
      <c r="HZ31">
        <f>VLOOKUP($A31,DW_avgs_500ns!$A:$HH,COLUMN(GQ31),FALSE)</f>
        <v>0</v>
      </c>
      <c r="IA31">
        <f>VLOOKUP($A31,DW_avgs_500ns!$A:$HH,COLUMN(GR31),FALSE)</f>
        <v>0</v>
      </c>
      <c r="IB31">
        <f>VLOOKUP($A31,DW_avgs_500ns!$A:$HH,COLUMN(GS31),FALSE)</f>
        <v>7.3000000000000001E-3</v>
      </c>
      <c r="IC31">
        <f>VLOOKUP($A31,DW_avgs_500ns!$A:$HH,COLUMN(GT31),FALSE)</f>
        <v>7.4200000000000002E-2</v>
      </c>
      <c r="ID31">
        <f>VLOOKUP($A31,DW_avgs_500ns!$A:$HH,COLUMN(GU31),FALSE)</f>
        <v>0.72699999999999998</v>
      </c>
      <c r="IE31">
        <f>VLOOKUP($A31,DW_avgs_500ns!$A:$HH,COLUMN(GV31),FALSE)</f>
        <v>0.16059999999999999</v>
      </c>
      <c r="IF31">
        <f>VLOOKUP($A31,DW_avgs_500ns!$A:$HH,COLUMN(GW31),FALSE)</f>
        <v>0</v>
      </c>
      <c r="IG31">
        <f>VLOOKUP($A31,DW_avgs_500ns!$A:$HH,COLUMN(GX31),FALSE)</f>
        <v>4.8999999999999998E-3</v>
      </c>
      <c r="IH31">
        <f>VLOOKUP($A31,DW_avgs_500ns!$A:$HH,COLUMN(GY31),FALSE)</f>
        <v>0</v>
      </c>
      <c r="II31">
        <f>VLOOKUP($A31,DW_avgs_500ns!$A:$HH,COLUMN(GZ31),FALSE)</f>
        <v>0</v>
      </c>
      <c r="IJ31">
        <f>VLOOKUP($A31,DW_avgs_500ns!$A:$HH,COLUMN(HA31),FALSE)</f>
        <v>0</v>
      </c>
      <c r="IK31">
        <f>VLOOKUP($A31,DW_avgs_500ns!$A:$HH,COLUMN(HB31),FALSE)</f>
        <v>0</v>
      </c>
      <c r="IL31">
        <f>VLOOKUP($A31,DW_avgs_500ns!$A:$HH,COLUMN(HC31),FALSE)</f>
        <v>0</v>
      </c>
      <c r="IM31">
        <f>VLOOKUP($A31,DW_avgs_500ns!$A:$HH,COLUMN(HD31),FALSE)</f>
        <v>1.2999999999999999E-2</v>
      </c>
      <c r="IN31">
        <f>VLOOKUP($A31,DW_avgs_500ns!$A:$HH,COLUMN(HE31),FALSE)</f>
        <v>0</v>
      </c>
      <c r="IO31">
        <f>VLOOKUP($A31,DW_avgs_500ns!$A:$HH,COLUMN(HF31),FALSE)</f>
        <v>0</v>
      </c>
      <c r="IP31">
        <f>VLOOKUP($A31,DW_avgs_500ns!$A:$HH,COLUMN(HG31),FALSE)</f>
        <v>0</v>
      </c>
      <c r="IQ31">
        <f>VLOOKUP($A31,DW_avgs_500ns!$A:$HH,COLUMN(HH31),FALSE)</f>
        <v>0</v>
      </c>
      <c r="IR31" t="str">
        <f>VLOOKUP(A31,pkt_vol!A:H,COLUMN(C31),FALSE)</f>
        <v>978.5436708241623</v>
      </c>
      <c r="IS31" t="str">
        <f>VLOOKUP($A31,pkt_vol!A:H,COLUMN(D31),FALSE)</f>
        <v>156.2667207377862</v>
      </c>
      <c r="IT31" t="str">
        <f>VLOOKUP($A31,pkt_vol!A:H,COLUMN(G31),FALSE)</f>
        <v>0.12170864922148855</v>
      </c>
      <c r="IU31" t="str">
        <f>VLOOKUP($A31,lig_contacts!$A:$U,COLUMN(B31),FALSE)</f>
        <v>13.773783321105403</v>
      </c>
      <c r="IV31" t="str">
        <f>VLOOKUP($A31,lig_contacts!$A:$U,COLUMN(C31),FALSE)</f>
        <v>2.2369472976276983</v>
      </c>
      <c r="IW31">
        <f>VLOOKUP($A31,lig_contacts!$A:$U,COLUMN(D31),FALSE)</f>
        <v>1</v>
      </c>
      <c r="IX31" t="str">
        <f>VLOOKUP($A31,lig_contacts!$A:$U,COLUMN(E31),FALSE)</f>
        <v>1.9482351023070024</v>
      </c>
      <c r="IY31" t="str">
        <f>VLOOKUP($A31,lig_contacts!$A:$U,COLUMN(F31),FALSE)</f>
        <v>0.8084763957561784</v>
      </c>
      <c r="IZ31" t="str">
        <f>VLOOKUP($A31,lig_contacts!$A:$U,COLUMN(G31),FALSE)</f>
        <v>0.9650281242357543</v>
      </c>
      <c r="JA31" t="str">
        <f>VLOOKUP($A31,lig_contacts!$A:$U,COLUMN(H31),FALSE)</f>
        <v>1.8572593136056088</v>
      </c>
      <c r="JB31" t="str">
        <f>VLOOKUP($A31,lig_contacts!$A:$U,COLUMN(I31),FALSE)</f>
        <v>0.7509164563552716</v>
      </c>
      <c r="JC31" t="str">
        <f>VLOOKUP($A31,lig_contacts!$A:$U,COLUMN(J31),FALSE)</f>
        <v>0.9983696095214804</v>
      </c>
      <c r="JD31">
        <f>VLOOKUP($A31,lig_contacts!$A:$U,COLUMN(K31),FALSE)</f>
        <v>8.9997554414282199E-2</v>
      </c>
      <c r="JE31" t="str">
        <f>VLOOKUP($A31,lig_contacts!$A:$U,COLUMN(L31),FALSE)</f>
        <v>0.2861782567102723</v>
      </c>
      <c r="JF31">
        <f>VLOOKUP($A31,lig_contacts!$A:$U,COLUMN(M31),FALSE)</f>
        <v>8.9997554414282199E-2</v>
      </c>
      <c r="JG31">
        <f>VLOOKUP($A31,lig_contacts!$A:$U,COLUMN(N31),FALSE)</f>
        <v>0</v>
      </c>
      <c r="JH31">
        <f>VLOOKUP($A31,lig_contacts!$A:$U,COLUMN(O31),FALSE)</f>
        <v>0</v>
      </c>
      <c r="JI31">
        <f>VLOOKUP($A31,lig_contacts!$A:$U,COLUMN(P31),FALSE)</f>
        <v>0</v>
      </c>
      <c r="JJ31">
        <f>VLOOKUP($A31,lig_contacts!$A:$U,COLUMN(Q31),FALSE)</f>
        <v>17.669275291432299</v>
      </c>
      <c r="JK31" t="str">
        <f>VLOOKUP($A31,lig_contacts!$A:$U,COLUMN(R31),FALSE)</f>
        <v>2.9445744094083715</v>
      </c>
      <c r="JL31">
        <f>VLOOKUP($A31,lig_contacts!$A:$U,COLUMN(S31),FALSE)</f>
        <v>1</v>
      </c>
      <c r="JM31" t="str">
        <f>VLOOKUP($A31,lig_contacts!$A:$U,COLUMN(T31),FALSE)</f>
        <v>0.7813598771421484</v>
      </c>
      <c r="JN31">
        <f>VLOOKUP($A31,lig_contacts!$A:$U,COLUMN(U31),FALSE)</f>
        <v>4.90133056304786E-2</v>
      </c>
      <c r="JO31">
        <v>1.44</v>
      </c>
      <c r="JP31">
        <v>0.751</v>
      </c>
      <c r="JQ31">
        <v>0.97899999999999998</v>
      </c>
      <c r="JR31" s="7" t="s">
        <v>3003</v>
      </c>
    </row>
    <row r="32" spans="1:278" x14ac:dyDescent="0.2">
      <c r="A32" t="s">
        <v>99</v>
      </c>
      <c r="B32" s="4">
        <v>3091</v>
      </c>
      <c r="C32" s="2" t="s">
        <v>10</v>
      </c>
      <c r="D32">
        <f t="shared" si="0"/>
        <v>1</v>
      </c>
      <c r="E32">
        <v>0.58179999999999998</v>
      </c>
      <c r="F32" t="s">
        <v>866</v>
      </c>
      <c r="G32">
        <v>0.3246</v>
      </c>
      <c r="H32">
        <v>5.8400000000000001E-2</v>
      </c>
      <c r="I32">
        <v>0.3362</v>
      </c>
      <c r="J32">
        <v>4.1700000000000001E-2</v>
      </c>
      <c r="K32">
        <v>0.8569</v>
      </c>
      <c r="L32">
        <v>0.1598</v>
      </c>
      <c r="M32">
        <v>0.48859999999999998</v>
      </c>
      <c r="N32">
        <v>0.1288</v>
      </c>
      <c r="O32">
        <v>12.402799999999999</v>
      </c>
      <c r="P32">
        <v>1.8791</v>
      </c>
      <c r="Q32">
        <v>5.83</v>
      </c>
      <c r="R32">
        <v>64.56</v>
      </c>
      <c r="S32">
        <v>29.61</v>
      </c>
      <c r="T32">
        <f>VLOOKUP(A32,R_scores!A:T,3,FALSE)</f>
        <v>-0.18870000000000001</v>
      </c>
      <c r="U32">
        <f>VLOOKUP($A32,R_scores!$A:$T,4,FALSE)</f>
        <v>-6.5299999999999997E-2</v>
      </c>
      <c r="V32">
        <f>VLOOKUP($A32,R_scores!$A:$T,5,FALSE)</f>
        <v>-0.12540000000000001</v>
      </c>
      <c r="W32">
        <f>VLOOKUP($A32,R_scores!$A:$T,6,FALSE)</f>
        <v>0.33550000000000002</v>
      </c>
      <c r="X32">
        <f>VLOOKUP($A32,R_scores!$A:$T,7,FALSE)</f>
        <v>6.7000000000000004E-2</v>
      </c>
      <c r="Y32">
        <f>VLOOKUP($A32,R_scores!$A:$T,8,FALSE)</f>
        <v>-0.18190000000000001</v>
      </c>
      <c r="Z32">
        <f>VLOOKUP($A32,R_scores!$A:$T,9,FALSE)</f>
        <v>2.8299999999999999E-2</v>
      </c>
      <c r="AA32">
        <f>VLOOKUP($A32,R_scores!$A:$T,10,FALSE)</f>
        <v>-7.1000000000000004E-3</v>
      </c>
      <c r="AB32">
        <f>VLOOKUP($A32,R_scores!$A:$T,11,FALSE)</f>
        <v>8.5500000000000007E-2</v>
      </c>
      <c r="AC32">
        <f>VLOOKUP($A32,R_scores!$A:$T,12,FALSE)</f>
        <v>-2E-3</v>
      </c>
      <c r="AD32">
        <f>VLOOKUP($A32,R_scores!$A:$T,13,FALSE)</f>
        <v>-0.1368</v>
      </c>
      <c r="AE32">
        <f>VLOOKUP($A32,R_scores!$A:$T,14,FALSE)</f>
        <v>-1.2500000000000001E-2</v>
      </c>
      <c r="AF32">
        <f>VLOOKUP($A32,R_scores!$A:$T,15,FALSE)</f>
        <v>8.9399999999999993E-2</v>
      </c>
      <c r="AG32">
        <f>VLOOKUP($A32,R_scores!$A:$T,16,FALSE)</f>
        <v>0.32990000000000003</v>
      </c>
      <c r="AH32">
        <f>VLOOKUP($A32,R_scores!$A:$T,17,FALSE)</f>
        <v>0.1643</v>
      </c>
      <c r="AI32">
        <f>VLOOKUP($A32,R_scores!$A:$T,18,FALSE)</f>
        <v>0.31819999999999998</v>
      </c>
      <c r="AJ32">
        <f>VLOOKUP($A32,R_scores!$A:$T,19,FALSE)</f>
        <v>4.4699999999999997E-2</v>
      </c>
      <c r="AK32">
        <f>VLOOKUP($A32,R_scores!$A:$T,20,FALSE)</f>
        <v>0.1236</v>
      </c>
      <c r="AL32">
        <f>VLOOKUP($A32,DW_avgs_500ns!$A:$HH,COLUMN(C32),FALSE)</f>
        <v>0</v>
      </c>
      <c r="AM32">
        <f>VLOOKUP($A32,DW_avgs_500ns!$A:$HH,COLUMN(D32),FALSE)</f>
        <v>0</v>
      </c>
      <c r="AN32">
        <f>VLOOKUP($A32,DW_avgs_500ns!$A:$HH,COLUMN(E32),FALSE)</f>
        <v>0</v>
      </c>
      <c r="AO32">
        <f>VLOOKUP($A32,DW_avgs_500ns!$A:$HH,COLUMN(F32),FALSE)</f>
        <v>0</v>
      </c>
      <c r="AP32">
        <f>VLOOKUP($A32,DW_avgs_500ns!$A:$HH,COLUMN(G32),FALSE)</f>
        <v>0</v>
      </c>
      <c r="AQ32">
        <f>VLOOKUP($A32,DW_avgs_500ns!$A:$HH,COLUMN(H32),FALSE)</f>
        <v>0</v>
      </c>
      <c r="AR32">
        <f>VLOOKUP($A32,DW_avgs_500ns!$A:$HH,COLUMN(I32),FALSE)</f>
        <v>0</v>
      </c>
      <c r="AS32">
        <f>VLOOKUP($A32,DW_avgs_500ns!$A:$HH,COLUMN(J32),FALSE)</f>
        <v>0</v>
      </c>
      <c r="AT32">
        <f>VLOOKUP($A32,DW_avgs_500ns!$A:$HH,COLUMN(K32),FALSE)</f>
        <v>0</v>
      </c>
      <c r="AU32">
        <f>VLOOKUP($A32,DW_avgs_500ns!$A:$HH,COLUMN(L32),FALSE)</f>
        <v>0</v>
      </c>
      <c r="AV32">
        <f>VLOOKUP($A32,DW_avgs_500ns!$A:$HH,COLUMN(M32),FALSE)</f>
        <v>0</v>
      </c>
      <c r="AW32">
        <f>VLOOKUP($A32,DW_avgs_500ns!$A:$HH,COLUMN(N32),FALSE)</f>
        <v>0</v>
      </c>
      <c r="AX32">
        <f>VLOOKUP($A32,DW_avgs_500ns!$A:$HH,COLUMN(O32),FALSE)</f>
        <v>0</v>
      </c>
      <c r="AY32">
        <f>VLOOKUP($A32,DW_avgs_500ns!$A:$HH,COLUMN(P32),FALSE)</f>
        <v>0</v>
      </c>
      <c r="AZ32">
        <f>VLOOKUP($A32,DW_avgs_500ns!$A:$HH,COLUMN(Q32),FALSE)</f>
        <v>0</v>
      </c>
      <c r="BA32">
        <f>VLOOKUP($A32,DW_avgs_500ns!$A:$HH,COLUMN(R32),FALSE)</f>
        <v>0</v>
      </c>
      <c r="BB32">
        <f>VLOOKUP($A32,DW_avgs_500ns!$A:$HH,COLUMN(S32),FALSE)</f>
        <v>0</v>
      </c>
      <c r="BC32">
        <f>VLOOKUP($A32,DW_avgs_500ns!$A:$HH,COLUMN(T32),FALSE)</f>
        <v>0</v>
      </c>
      <c r="BD32">
        <f>VLOOKUP($A32,DW_avgs_500ns!$A:$HH,COLUMN(U32),FALSE)</f>
        <v>0</v>
      </c>
      <c r="BE32">
        <f>VLOOKUP($A32,DW_avgs_500ns!$A:$HH,COLUMN(V32),FALSE)</f>
        <v>8.0000000000000004E-4</v>
      </c>
      <c r="BF32">
        <f>VLOOKUP($A32,DW_avgs_500ns!$A:$HH,COLUMN(W32),FALSE)</f>
        <v>0.17199999999999999</v>
      </c>
      <c r="BG32">
        <f>VLOOKUP($A32,DW_avgs_500ns!$A:$HH,COLUMN(X32),FALSE)</f>
        <v>0.67559999999999998</v>
      </c>
      <c r="BH32">
        <f>VLOOKUP($A32,DW_avgs_500ns!$A:$HH,COLUMN(Y32),FALSE)</f>
        <v>0</v>
      </c>
      <c r="BI32">
        <f>VLOOKUP($A32,DW_avgs_500ns!$A:$HH,COLUMN(Z32),FALSE)</f>
        <v>0</v>
      </c>
      <c r="BJ32">
        <f>VLOOKUP($A32,DW_avgs_500ns!$A:$HH,COLUMN(AA32),FALSE)</f>
        <v>0</v>
      </c>
      <c r="BK32">
        <f>VLOOKUP($A32,DW_avgs_500ns!$A:$HH,COLUMN(AB32),FALSE)</f>
        <v>0</v>
      </c>
      <c r="BL32">
        <f>VLOOKUP($A32,DW_avgs_500ns!$A:$HH,COLUMN(AC32),FALSE)</f>
        <v>2.1999999999999999E-2</v>
      </c>
      <c r="BM32">
        <f>VLOOKUP($A32,DW_avgs_500ns!$A:$HH,COLUMN(AD32),FALSE)</f>
        <v>0.54120000000000001</v>
      </c>
      <c r="BN32">
        <f>VLOOKUP($A32,DW_avgs_500ns!$A:$HH,COLUMN(AE32),FALSE)</f>
        <v>0</v>
      </c>
      <c r="BO32">
        <f>VLOOKUP($A32,DW_avgs_500ns!$A:$HH,COLUMN(AF32),FALSE)</f>
        <v>0</v>
      </c>
      <c r="BP32">
        <f>VLOOKUP($A32,DW_avgs_500ns!$A:$HH,COLUMN(AG32),FALSE)</f>
        <v>0</v>
      </c>
      <c r="BQ32">
        <f>VLOOKUP($A32,DW_avgs_500ns!$A:$HH,COLUMN(AH32),FALSE)</f>
        <v>0</v>
      </c>
      <c r="BR32">
        <f>VLOOKUP($A32,DW_avgs_500ns!$A:$HH,COLUMN(AI32),FALSE)</f>
        <v>8.0000000000000004E-4</v>
      </c>
      <c r="BS32">
        <f>VLOOKUP($A32,DW_avgs_500ns!$A:$HH,COLUMN(AJ32),FALSE)</f>
        <v>0.44169999999999998</v>
      </c>
      <c r="BT32">
        <f>VLOOKUP($A32,DW_avgs_500ns!$A:$HH,COLUMN(AK32),FALSE)</f>
        <v>0.46939999999999998</v>
      </c>
      <c r="BU32">
        <f>VLOOKUP($A32,DW_avgs_500ns!$A:$HH,COLUMN(AL32),FALSE)</f>
        <v>0.58919999999999995</v>
      </c>
      <c r="BV32">
        <f>VLOOKUP($A32,DW_avgs_500ns!$A:$HH,COLUMN(AM32),FALSE)</f>
        <v>0.28770000000000001</v>
      </c>
      <c r="BW32">
        <f>VLOOKUP($A32,DW_avgs_500ns!$A:$HH,COLUMN(AN32),FALSE)</f>
        <v>2.3999999999999998E-3</v>
      </c>
      <c r="BX32">
        <f>VLOOKUP($A32,DW_avgs_500ns!$A:$HH,COLUMN(AO32),FALSE)</f>
        <v>0.82479999999999998</v>
      </c>
      <c r="BY32">
        <f>VLOOKUP($A32,DW_avgs_500ns!$A:$HH,COLUMN(AP32),FALSE)</f>
        <v>0.31209999999999999</v>
      </c>
      <c r="BZ32">
        <f>VLOOKUP($A32,DW_avgs_500ns!$A:$HH,COLUMN(AQ32),FALSE)</f>
        <v>0.33989999999999998</v>
      </c>
      <c r="CA32">
        <f>VLOOKUP($A32,DW_avgs_500ns!$A:$HH,COLUMN(AR32),FALSE)</f>
        <v>0.58760000000000001</v>
      </c>
      <c r="CB32">
        <f>VLOOKUP($A32,DW_avgs_500ns!$A:$HH,COLUMN(AS32),FALSE)</f>
        <v>0</v>
      </c>
      <c r="CC32">
        <f>VLOOKUP($A32,DW_avgs_500ns!$A:$HH,COLUMN(AT32),FALSE)</f>
        <v>0</v>
      </c>
      <c r="CD32">
        <f>VLOOKUP($A32,DW_avgs_500ns!$A:$HH,COLUMN(AU32),FALSE)</f>
        <v>0</v>
      </c>
      <c r="CE32">
        <f>VLOOKUP($A32,DW_avgs_500ns!$A:$HH,COLUMN(AV32),FALSE)</f>
        <v>0</v>
      </c>
      <c r="CF32">
        <f>VLOOKUP($A32,DW_avgs_500ns!$A:$HH,COLUMN(AW32),FALSE)</f>
        <v>0</v>
      </c>
      <c r="CG32">
        <f>VLOOKUP($A32,DW_avgs_500ns!$A:$HH,COLUMN(AX32),FALSE)</f>
        <v>0</v>
      </c>
      <c r="CH32">
        <f>VLOOKUP($A32,DW_avgs_500ns!$A:$HH,COLUMN(AY32),FALSE)</f>
        <v>0</v>
      </c>
      <c r="CI32">
        <f>VLOOKUP($A32,DW_avgs_500ns!$A:$HH,COLUMN(AZ32),FALSE)</f>
        <v>0</v>
      </c>
      <c r="CJ32">
        <f>VLOOKUP($A32,DW_avgs_500ns!$A:$HH,COLUMN(BA32),FALSE)</f>
        <v>0</v>
      </c>
      <c r="CK32">
        <f>VLOOKUP($A32,DW_avgs_500ns!$A:$HH,COLUMN(BB32),FALSE)</f>
        <v>0</v>
      </c>
      <c r="CL32">
        <f>VLOOKUP($A32,DW_avgs_500ns!$A:$HH,COLUMN(BC32),FALSE)</f>
        <v>0</v>
      </c>
      <c r="CM32">
        <f>VLOOKUP($A32,DW_avgs_500ns!$A:$HH,COLUMN(BD32),FALSE)</f>
        <v>0</v>
      </c>
      <c r="CN32">
        <f>VLOOKUP($A32,DW_avgs_500ns!$A:$HH,COLUMN(BE32),FALSE)</f>
        <v>0</v>
      </c>
      <c r="CO32">
        <f>VLOOKUP($A32,DW_avgs_500ns!$A:$HH,COLUMN(BF32),FALSE)</f>
        <v>0</v>
      </c>
      <c r="CP32">
        <f>VLOOKUP($A32,DW_avgs_500ns!$A:$HH,COLUMN(BG32),FALSE)</f>
        <v>0</v>
      </c>
      <c r="CQ32">
        <f>VLOOKUP($A32,DW_avgs_500ns!$A:$HH,COLUMN(BH32),FALSE)</f>
        <v>0</v>
      </c>
      <c r="CR32">
        <f>VLOOKUP($A32,DW_avgs_500ns!$A:$HH,COLUMN(BI32),FALSE)</f>
        <v>0</v>
      </c>
      <c r="CS32">
        <f>VLOOKUP($A32,DW_avgs_500ns!$A:$HH,COLUMN(BJ32),FALSE)</f>
        <v>0</v>
      </c>
      <c r="CT32">
        <f>VLOOKUP($A32,DW_avgs_500ns!$A:$HH,COLUMN(BK32),FALSE)</f>
        <v>1.06E-2</v>
      </c>
      <c r="CU32">
        <f>VLOOKUP($A32,DW_avgs_500ns!$A:$HH,COLUMN(BL32),FALSE)</f>
        <v>0.41970000000000002</v>
      </c>
      <c r="CV32">
        <f>VLOOKUP($A32,DW_avgs_500ns!$A:$HH,COLUMN(BM32),FALSE)</f>
        <v>0</v>
      </c>
      <c r="CW32">
        <f>VLOOKUP($A32,DW_avgs_500ns!$A:$HH,COLUMN(BN32),FALSE)</f>
        <v>0</v>
      </c>
      <c r="CX32">
        <f>VLOOKUP($A32,DW_avgs_500ns!$A:$HH,COLUMN(BO32),FALSE)</f>
        <v>7.5800000000000006E-2</v>
      </c>
      <c r="CY32">
        <f>VLOOKUP($A32,DW_avgs_500ns!$A:$HH,COLUMN(BP32),FALSE)</f>
        <v>0.79790000000000005</v>
      </c>
      <c r="CZ32">
        <f>VLOOKUP($A32,DW_avgs_500ns!$A:$HH,COLUMN(BQ32),FALSE)</f>
        <v>0</v>
      </c>
      <c r="DA32">
        <f>VLOOKUP($A32,DW_avgs_500ns!$A:$HH,COLUMN(BR32),FALSE)</f>
        <v>0</v>
      </c>
      <c r="DB32">
        <f>VLOOKUP($A32,DW_avgs_500ns!$A:$HH,COLUMN(BS32),FALSE)</f>
        <v>0.58520000000000005</v>
      </c>
      <c r="DC32">
        <f>VLOOKUP($A32,DW_avgs_500ns!$A:$HH,COLUMN(BT32),FALSE)</f>
        <v>2.12E-2</v>
      </c>
      <c r="DD32">
        <f>VLOOKUP($A32,DW_avgs_500ns!$A:$HH,COLUMN(BU32),FALSE)</f>
        <v>0</v>
      </c>
      <c r="DE32">
        <f>VLOOKUP($A32,DW_avgs_500ns!$A:$HH,COLUMN(BV32),FALSE)</f>
        <v>8.0000000000000004E-4</v>
      </c>
      <c r="DF32">
        <f>VLOOKUP($A32,DW_avgs_500ns!$A:$HH,COLUMN(BW32),FALSE)</f>
        <v>0</v>
      </c>
      <c r="DG32">
        <f>VLOOKUP($A32,DW_avgs_500ns!$A:$HH,COLUMN(BX32),FALSE)</f>
        <v>0</v>
      </c>
      <c r="DH32">
        <f>VLOOKUP($A32,DW_avgs_500ns!$A:$HH,COLUMN(BY32),FALSE)</f>
        <v>0</v>
      </c>
      <c r="DI32">
        <f>VLOOKUP($A32,DW_avgs_500ns!$A:$HH,COLUMN(BZ32),FALSE)</f>
        <v>0</v>
      </c>
      <c r="DJ32">
        <f>VLOOKUP($A32,DW_avgs_500ns!$A:$HH,COLUMN(CA32),FALSE)</f>
        <v>0.29420000000000002</v>
      </c>
      <c r="DK32">
        <f>VLOOKUP($A32,DW_avgs_500ns!$A:$HH,COLUMN(CB32),FALSE)</f>
        <v>9.9400000000000002E-2</v>
      </c>
      <c r="DL32">
        <f>VLOOKUP($A32,DW_avgs_500ns!$A:$HH,COLUMN(CC32),FALSE)</f>
        <v>0.34799999999999998</v>
      </c>
      <c r="DM32">
        <f>VLOOKUP($A32,DW_avgs_500ns!$A:$HH,COLUMN(CD32),FALSE)</f>
        <v>0.61780000000000002</v>
      </c>
      <c r="DN32">
        <f>VLOOKUP($A32,DW_avgs_500ns!$A:$HH,COLUMN(CE32),FALSE)</f>
        <v>0.33660000000000001</v>
      </c>
      <c r="DO32">
        <f>VLOOKUP($A32,DW_avgs_500ns!$A:$HH,COLUMN(CF32),FALSE)</f>
        <v>0.2681</v>
      </c>
      <c r="DP32">
        <f>VLOOKUP($A32,DW_avgs_500ns!$A:$HH,COLUMN(CG32),FALSE)</f>
        <v>0</v>
      </c>
      <c r="DQ32">
        <f>VLOOKUP($A32,DW_avgs_500ns!$A:$HH,COLUMN(CH32),FALSE)</f>
        <v>0</v>
      </c>
      <c r="DR32">
        <f>VLOOKUP($A32,DW_avgs_500ns!$A:$HH,COLUMN(CI32),FALSE)</f>
        <v>0</v>
      </c>
      <c r="DS32">
        <f>VLOOKUP($A32,DW_avgs_500ns!$A:$HH,COLUMN(CJ32),FALSE)</f>
        <v>2.93E-2</v>
      </c>
      <c r="DT32">
        <f>VLOOKUP($A32,DW_avgs_500ns!$A:$HH,COLUMN(CK32),FALSE)</f>
        <v>0.5575</v>
      </c>
      <c r="DU32">
        <f>VLOOKUP($A32,DW_avgs_500ns!$A:$HH,COLUMN(CL32),FALSE)</f>
        <v>0.5998</v>
      </c>
      <c r="DV32">
        <f>VLOOKUP($A32,DW_avgs_500ns!$A:$HH,COLUMN(CM32),FALSE)</f>
        <v>0</v>
      </c>
      <c r="DW32">
        <f>VLOOKUP($A32,DW_avgs_500ns!$A:$HH,COLUMN(CN32),FALSE)</f>
        <v>0</v>
      </c>
      <c r="DX32">
        <f>VLOOKUP($A32,DW_avgs_500ns!$A:$HH,COLUMN(CO32),FALSE)</f>
        <v>0.21759999999999999</v>
      </c>
      <c r="DY32">
        <f>VLOOKUP($A32,DW_avgs_500ns!$A:$HH,COLUMN(CP32),FALSE)</f>
        <v>0.56069999999999998</v>
      </c>
      <c r="DZ32">
        <f>VLOOKUP($A32,DW_avgs_500ns!$A:$HH,COLUMN(CQ32),FALSE)</f>
        <v>0</v>
      </c>
      <c r="EA32">
        <f>VLOOKUP($A32,DW_avgs_500ns!$A:$HH,COLUMN(CR32),FALSE)</f>
        <v>0</v>
      </c>
      <c r="EB32">
        <f>VLOOKUP($A32,DW_avgs_500ns!$A:$HH,COLUMN(CS32),FALSE)</f>
        <v>0</v>
      </c>
      <c r="EC32">
        <f>VLOOKUP($A32,DW_avgs_500ns!$A:$HH,COLUMN(CT32),FALSE)</f>
        <v>0</v>
      </c>
      <c r="ED32">
        <f>VLOOKUP($A32,DW_avgs_500ns!$A:$HH,COLUMN(CU32),FALSE)</f>
        <v>0</v>
      </c>
      <c r="EE32">
        <f>VLOOKUP($A32,DW_avgs_500ns!$A:$HH,COLUMN(CV32),FALSE)</f>
        <v>0</v>
      </c>
      <c r="EF32">
        <f>VLOOKUP($A32,DW_avgs_500ns!$A:$HH,COLUMN(CW32),FALSE)</f>
        <v>0</v>
      </c>
      <c r="EG32">
        <f>VLOOKUP($A32,DW_avgs_500ns!$A:$HH,COLUMN(CX32),FALSE)</f>
        <v>0</v>
      </c>
      <c r="EH32">
        <f>VLOOKUP($A32,DW_avgs_500ns!$A:$HH,COLUMN(CY32),FALSE)</f>
        <v>0</v>
      </c>
      <c r="EI32">
        <f>VLOOKUP($A32,DW_avgs_500ns!$A:$HH,COLUMN(CZ32),FALSE)</f>
        <v>0</v>
      </c>
      <c r="EJ32">
        <f>VLOOKUP($A32,DW_avgs_500ns!$A:$HH,COLUMN(DA32),FALSE)</f>
        <v>0</v>
      </c>
      <c r="EK32">
        <f>VLOOKUP($A32,DW_avgs_500ns!$A:$HH,COLUMN(DB32),FALSE)</f>
        <v>0</v>
      </c>
      <c r="EL32">
        <f>VLOOKUP($A32,DW_avgs_500ns!$A:$HH,COLUMN(DC32),FALSE)</f>
        <v>0</v>
      </c>
      <c r="EM32">
        <f>VLOOKUP($A32,DW_avgs_500ns!$A:$HH,COLUMN(DD32),FALSE)</f>
        <v>0.31380000000000002</v>
      </c>
      <c r="EN32">
        <f>VLOOKUP($A32,DW_avgs_500ns!$A:$HH,COLUMN(DE32),FALSE)</f>
        <v>0</v>
      </c>
      <c r="EO32">
        <f>VLOOKUP($A32,DW_avgs_500ns!$A:$HH,COLUMN(DF32),FALSE)</f>
        <v>0.2641</v>
      </c>
      <c r="EP32">
        <f>VLOOKUP($A32,DW_avgs_500ns!$A:$HH,COLUMN(DG32),FALSE)</f>
        <v>0.19639999999999999</v>
      </c>
      <c r="EQ32">
        <f>VLOOKUP($A32,DW_avgs_500ns!$A:$HH,COLUMN(DH32),FALSE)</f>
        <v>0.42949999999999999</v>
      </c>
      <c r="ER32">
        <f>VLOOKUP($A32,DW_avgs_500ns!$A:$HH,COLUMN(DI32),FALSE)</f>
        <v>0</v>
      </c>
      <c r="ES32">
        <f>VLOOKUP($A32,DW_avgs_500ns!$A:$HH,COLUMN(DJ32),FALSE)</f>
        <v>3.3E-3</v>
      </c>
      <c r="ET32">
        <f>VLOOKUP($A32,DW_avgs_500ns!$A:$HH,COLUMN(DK32),FALSE)</f>
        <v>0.31950000000000001</v>
      </c>
      <c r="EU32">
        <f>VLOOKUP($A32,DW_avgs_500ns!$A:$HH,COLUMN(DL32),FALSE)</f>
        <v>6.6799999999999998E-2</v>
      </c>
      <c r="EV32">
        <f>VLOOKUP($A32,DW_avgs_500ns!$A:$HH,COLUMN(DM32),FALSE)</f>
        <v>0</v>
      </c>
      <c r="EW32">
        <f>VLOOKUP($A32,DW_avgs_500ns!$A:$HH,COLUMN(DN32),FALSE)</f>
        <v>0</v>
      </c>
      <c r="EX32">
        <f>VLOOKUP($A32,DW_avgs_500ns!$A:$HH,COLUMN(DO32),FALSE)</f>
        <v>0</v>
      </c>
      <c r="EY32">
        <f>VLOOKUP($A32,DW_avgs_500ns!$A:$HH,COLUMN(DP32),FALSE)</f>
        <v>8.0999999999999996E-3</v>
      </c>
      <c r="EZ32">
        <f>VLOOKUP($A32,DW_avgs_500ns!$A:$HH,COLUMN(DQ32),FALSE)</f>
        <v>2.1999999999999999E-2</v>
      </c>
      <c r="FA32">
        <f>VLOOKUP($A32,DW_avgs_500ns!$A:$HH,COLUMN(DR32),FALSE)</f>
        <v>0.21110000000000001</v>
      </c>
      <c r="FB32">
        <f>VLOOKUP($A32,DW_avgs_500ns!$A:$HH,COLUMN(DS32),FALSE)</f>
        <v>0.18340000000000001</v>
      </c>
      <c r="FC32">
        <f>VLOOKUP($A32,DW_avgs_500ns!$A:$HH,COLUMN(DT32),FALSE)</f>
        <v>0.45229999999999998</v>
      </c>
      <c r="FD32">
        <f>VLOOKUP($A32,DW_avgs_500ns!$A:$HH,COLUMN(DU32),FALSE)</f>
        <v>0.77910000000000001</v>
      </c>
      <c r="FE32">
        <f>VLOOKUP($A32,DW_avgs_500ns!$A:$HH,COLUMN(DV32),FALSE)</f>
        <v>0.75060000000000004</v>
      </c>
      <c r="FF32">
        <f>VLOOKUP($A32,DW_avgs_500ns!$A:$HH,COLUMN(DW32),FALSE)</f>
        <v>0.21190000000000001</v>
      </c>
      <c r="FG32">
        <f>VLOOKUP($A32,DW_avgs_500ns!$A:$HH,COLUMN(DX32),FALSE)</f>
        <v>0.4637</v>
      </c>
      <c r="FH32">
        <f>VLOOKUP($A32,DW_avgs_500ns!$A:$HH,COLUMN(DY32),FALSE)</f>
        <v>0.17599999999999999</v>
      </c>
      <c r="FI32">
        <f>VLOOKUP($A32,DW_avgs_500ns!$A:$HH,COLUMN(DZ32),FALSE)</f>
        <v>0.2029</v>
      </c>
      <c r="FJ32">
        <f>VLOOKUP($A32,DW_avgs_500ns!$A:$HH,COLUMN(EA32),FALSE)</f>
        <v>0</v>
      </c>
      <c r="FK32">
        <f>VLOOKUP($A32,DW_avgs_500ns!$A:$HH,COLUMN(EB32),FALSE)</f>
        <v>0</v>
      </c>
      <c r="FL32">
        <f>VLOOKUP($A32,DW_avgs_500ns!$A:$HH,COLUMN(EC32),FALSE)</f>
        <v>0</v>
      </c>
      <c r="FM32">
        <f>VLOOKUP($A32,DW_avgs_500ns!$A:$HH,COLUMN(ED32),FALSE)</f>
        <v>0</v>
      </c>
      <c r="FN32">
        <f>VLOOKUP($A32,DW_avgs_500ns!$A:$HH,COLUMN(EE32),FALSE)</f>
        <v>0.2787</v>
      </c>
      <c r="FO32">
        <f>VLOOKUP($A32,DW_avgs_500ns!$A:$HH,COLUMN(EF32),FALSE)</f>
        <v>1.47E-2</v>
      </c>
      <c r="FP32">
        <f>VLOOKUP($A32,DW_avgs_500ns!$A:$HH,COLUMN(EG32),FALSE)</f>
        <v>0</v>
      </c>
      <c r="FQ32">
        <f>VLOOKUP($A32,DW_avgs_500ns!$A:$HH,COLUMN(EH32),FALSE)</f>
        <v>8.0000000000000004E-4</v>
      </c>
      <c r="FR32">
        <f>VLOOKUP($A32,DW_avgs_500ns!$A:$HH,COLUMN(EI32),FALSE)</f>
        <v>0.88919999999999999</v>
      </c>
      <c r="FS32">
        <f>VLOOKUP($A32,DW_avgs_500ns!$A:$HH,COLUMN(EJ32),FALSE)</f>
        <v>0.53459999999999996</v>
      </c>
      <c r="FT32">
        <f>VLOOKUP($A32,DW_avgs_500ns!$A:$HH,COLUMN(EK32),FALSE)</f>
        <v>0</v>
      </c>
      <c r="FU32">
        <f>VLOOKUP($A32,DW_avgs_500ns!$A:$HH,COLUMN(EL32),FALSE)</f>
        <v>0.27139999999999997</v>
      </c>
      <c r="FV32">
        <f>VLOOKUP($A32,DW_avgs_500ns!$A:$HH,COLUMN(EM32),FALSE)</f>
        <v>4.1000000000000003E-3</v>
      </c>
      <c r="FW32">
        <f>VLOOKUP($A32,DW_avgs_500ns!$A:$HH,COLUMN(EN32),FALSE)</f>
        <v>0.44819999999999999</v>
      </c>
      <c r="FX32">
        <f>VLOOKUP($A32,DW_avgs_500ns!$A:$HH,COLUMN(EO32),FALSE)</f>
        <v>0</v>
      </c>
      <c r="FY32">
        <f>VLOOKUP($A32,DW_avgs_500ns!$A:$HH,COLUMN(EP32),FALSE)</f>
        <v>0</v>
      </c>
      <c r="FZ32">
        <f>VLOOKUP($A32,DW_avgs_500ns!$A:$HH,COLUMN(EQ32),FALSE)</f>
        <v>0</v>
      </c>
      <c r="GA32">
        <f>VLOOKUP($A32,DW_avgs_500ns!$A:$HH,COLUMN(ER32),FALSE)</f>
        <v>0</v>
      </c>
      <c r="GB32">
        <f>VLOOKUP($A32,DW_avgs_500ns!$A:$HH,COLUMN(ES32),FALSE)</f>
        <v>0</v>
      </c>
      <c r="GC32">
        <f>VLOOKUP($A32,DW_avgs_500ns!$A:$HH,COLUMN(ET32),FALSE)</f>
        <v>0</v>
      </c>
      <c r="GD32">
        <f>VLOOKUP($A32,DW_avgs_500ns!$A:$HH,COLUMN(EU32),FALSE)</f>
        <v>0</v>
      </c>
      <c r="GE32">
        <f>VLOOKUP($A32,DW_avgs_500ns!$A:$HH,COLUMN(EV32),FALSE)</f>
        <v>0</v>
      </c>
      <c r="GF32">
        <f>VLOOKUP($A32,DW_avgs_500ns!$A:$HH,COLUMN(EW32),FALSE)</f>
        <v>0.58189999999999997</v>
      </c>
      <c r="GG32">
        <f>VLOOKUP($A32,DW_avgs_500ns!$A:$HH,COLUMN(EX32),FALSE)</f>
        <v>0.91279999999999994</v>
      </c>
      <c r="GH32">
        <f>VLOOKUP($A32,DW_avgs_500ns!$A:$HH,COLUMN(EY32),FALSE)</f>
        <v>0</v>
      </c>
      <c r="GI32">
        <f>VLOOKUP($A32,DW_avgs_500ns!$A:$HH,COLUMN(EZ32),FALSE)</f>
        <v>0</v>
      </c>
      <c r="GJ32">
        <f>VLOOKUP($A32,DW_avgs_500ns!$A:$HH,COLUMN(FA32),FALSE)</f>
        <v>0</v>
      </c>
      <c r="GK32">
        <f>VLOOKUP($A32,DW_avgs_500ns!$A:$HH,COLUMN(FB32),FALSE)</f>
        <v>2.3999999999999998E-3</v>
      </c>
      <c r="GL32">
        <f>VLOOKUP($A32,DW_avgs_500ns!$A:$HH,COLUMN(FC32),FALSE)</f>
        <v>0</v>
      </c>
      <c r="GM32">
        <f>VLOOKUP($A32,DW_avgs_500ns!$A:$HH,COLUMN(FD32),FALSE)</f>
        <v>0</v>
      </c>
      <c r="GN32">
        <f>VLOOKUP($A32,DW_avgs_500ns!$A:$HH,COLUMN(FE32),FALSE)</f>
        <v>0</v>
      </c>
      <c r="GO32">
        <f>VLOOKUP($A32,DW_avgs_500ns!$A:$HH,COLUMN(FF32),FALSE)</f>
        <v>0</v>
      </c>
      <c r="GP32">
        <f>VLOOKUP($A32,DW_avgs_500ns!$A:$HH,COLUMN(FG32),FALSE)</f>
        <v>0</v>
      </c>
      <c r="GQ32">
        <f>VLOOKUP($A32,DW_avgs_500ns!$A:$HH,COLUMN(FH32),FALSE)</f>
        <v>0</v>
      </c>
      <c r="GR32">
        <f>VLOOKUP($A32,DW_avgs_500ns!$A:$HH,COLUMN(FI32),FALSE)</f>
        <v>0</v>
      </c>
      <c r="GS32">
        <f>VLOOKUP($A32,DW_avgs_500ns!$A:$HH,COLUMN(FJ32),FALSE)</f>
        <v>0</v>
      </c>
      <c r="GT32">
        <f>VLOOKUP($A32,DW_avgs_500ns!$A:$HH,COLUMN(FK32),FALSE)</f>
        <v>0</v>
      </c>
      <c r="GU32">
        <f>VLOOKUP($A32,DW_avgs_500ns!$A:$HH,COLUMN(FL32),FALSE)</f>
        <v>6.4999999999999997E-3</v>
      </c>
      <c r="GV32">
        <f>VLOOKUP($A32,DW_avgs_500ns!$A:$HH,COLUMN(FM32),FALSE)</f>
        <v>0</v>
      </c>
      <c r="GW32">
        <f>VLOOKUP($A32,DW_avgs_500ns!$A:$HH,COLUMN(FN32),FALSE)</f>
        <v>0</v>
      </c>
      <c r="GX32">
        <f>VLOOKUP($A32,DW_avgs_500ns!$A:$HH,COLUMN(FO32),FALSE)</f>
        <v>0</v>
      </c>
      <c r="GY32">
        <f>VLOOKUP($A32,DW_avgs_500ns!$A:$HH,COLUMN(FP32),FALSE)</f>
        <v>0</v>
      </c>
      <c r="GZ32">
        <f>VLOOKUP($A32,DW_avgs_500ns!$A:$HH,COLUMN(FQ32),FALSE)</f>
        <v>0</v>
      </c>
      <c r="HA32">
        <f>VLOOKUP($A32,DW_avgs_500ns!$A:$HH,COLUMN(FR32),FALSE)</f>
        <v>5.7000000000000002E-3</v>
      </c>
      <c r="HB32">
        <f>VLOOKUP($A32,DW_avgs_500ns!$A:$HH,COLUMN(FS32),FALSE)</f>
        <v>0</v>
      </c>
      <c r="HC32">
        <f>VLOOKUP($A32,DW_avgs_500ns!$A:$HH,COLUMN(FT32),FALSE)</f>
        <v>0</v>
      </c>
      <c r="HD32">
        <f>VLOOKUP($A32,DW_avgs_500ns!$A:$HH,COLUMN(FU32),FALSE)</f>
        <v>0</v>
      </c>
      <c r="HE32">
        <f>VLOOKUP($A32,DW_avgs_500ns!$A:$HH,COLUMN(FV32),FALSE)</f>
        <v>0</v>
      </c>
      <c r="HF32">
        <f>VLOOKUP($A32,DW_avgs_500ns!$A:$HH,COLUMN(FW32),FALSE)</f>
        <v>0</v>
      </c>
      <c r="HG32">
        <f>VLOOKUP($A32,DW_avgs_500ns!$A:$HH,COLUMN(FX32),FALSE)</f>
        <v>0</v>
      </c>
      <c r="HH32">
        <f>VLOOKUP($A32,DW_avgs_500ns!$A:$HH,COLUMN(FY32),FALSE)</f>
        <v>0</v>
      </c>
      <c r="HI32">
        <f>VLOOKUP($A32,DW_avgs_500ns!$A:$HH,COLUMN(FZ32),FALSE)</f>
        <v>1.2200000000000001E-2</v>
      </c>
      <c r="HJ32">
        <f>VLOOKUP($A32,DW_avgs_500ns!$A:$HH,COLUMN(GA32),FALSE)</f>
        <v>0</v>
      </c>
      <c r="HK32">
        <f>VLOOKUP($A32,DW_avgs_500ns!$A:$HH,COLUMN(GB32),FALSE)</f>
        <v>0</v>
      </c>
      <c r="HL32">
        <f>VLOOKUP($A32,DW_avgs_500ns!$A:$HH,COLUMN(GC32),FALSE)</f>
        <v>0</v>
      </c>
      <c r="HM32">
        <f>VLOOKUP($A32,DW_avgs_500ns!$A:$HH,COLUMN(GD32),FALSE)</f>
        <v>3.3E-3</v>
      </c>
      <c r="HN32">
        <f>VLOOKUP($A32,DW_avgs_500ns!$A:$HH,COLUMN(GE32),FALSE)</f>
        <v>0.70089999999999997</v>
      </c>
      <c r="HO32">
        <f>VLOOKUP($A32,DW_avgs_500ns!$A:$HH,COLUMN(GF32),FALSE)</f>
        <v>0.51829999999999998</v>
      </c>
      <c r="HP32">
        <f>VLOOKUP($A32,DW_avgs_500ns!$A:$HH,COLUMN(GG32),FALSE)</f>
        <v>0.56399999999999995</v>
      </c>
      <c r="HQ32">
        <f>VLOOKUP($A32,DW_avgs_500ns!$A:$HH,COLUMN(GH32),FALSE)</f>
        <v>5.62E-2</v>
      </c>
      <c r="HR32">
        <f>VLOOKUP($A32,DW_avgs_500ns!$A:$HH,COLUMN(GI32),FALSE)</f>
        <v>0</v>
      </c>
      <c r="HS32">
        <f>VLOOKUP($A32,DW_avgs_500ns!$A:$HH,COLUMN(GJ32),FALSE)</f>
        <v>2.3999999999999998E-3</v>
      </c>
      <c r="HT32">
        <f>VLOOKUP($A32,DW_avgs_500ns!$A:$HH,COLUMN(GK32),FALSE)</f>
        <v>0</v>
      </c>
      <c r="HU32">
        <f>VLOOKUP($A32,DW_avgs_500ns!$A:$HH,COLUMN(GL32),FALSE)</f>
        <v>0.2046</v>
      </c>
      <c r="HV32">
        <f>VLOOKUP($A32,DW_avgs_500ns!$A:$HH,COLUMN(GM32),FALSE)</f>
        <v>0.3211</v>
      </c>
      <c r="HW32">
        <f>VLOOKUP($A32,DW_avgs_500ns!$A:$HH,COLUMN(GN32),FALSE)</f>
        <v>0.23960000000000001</v>
      </c>
      <c r="HX32">
        <f>VLOOKUP($A32,DW_avgs_500ns!$A:$HH,COLUMN(GO32),FALSE)</f>
        <v>0.37330000000000002</v>
      </c>
      <c r="HY32">
        <f>VLOOKUP($A32,DW_avgs_500ns!$A:$HH,COLUMN(GP32),FALSE)</f>
        <v>3.3E-3</v>
      </c>
      <c r="HZ32">
        <f>VLOOKUP($A32,DW_avgs_500ns!$A:$HH,COLUMN(GQ32),FALSE)</f>
        <v>0</v>
      </c>
      <c r="IA32">
        <f>VLOOKUP($A32,DW_avgs_500ns!$A:$HH,COLUMN(GR32),FALSE)</f>
        <v>0</v>
      </c>
      <c r="IB32">
        <f>VLOOKUP($A32,DW_avgs_500ns!$A:$HH,COLUMN(GS32),FALSE)</f>
        <v>0</v>
      </c>
      <c r="IC32">
        <f>VLOOKUP($A32,DW_avgs_500ns!$A:$HH,COLUMN(GT32),FALSE)</f>
        <v>1.06E-2</v>
      </c>
      <c r="ID32">
        <f>VLOOKUP($A32,DW_avgs_500ns!$A:$HH,COLUMN(GU32),FALSE)</f>
        <v>0.62590000000000001</v>
      </c>
      <c r="IE32">
        <f>VLOOKUP($A32,DW_avgs_500ns!$A:$HH,COLUMN(GV32),FALSE)</f>
        <v>0.1467</v>
      </c>
      <c r="IF32">
        <f>VLOOKUP($A32,DW_avgs_500ns!$A:$HH,COLUMN(GW32),FALSE)</f>
        <v>0</v>
      </c>
      <c r="IG32">
        <f>VLOOKUP($A32,DW_avgs_500ns!$A:$HH,COLUMN(GX32),FALSE)</f>
        <v>0</v>
      </c>
      <c r="IH32">
        <f>VLOOKUP($A32,DW_avgs_500ns!$A:$HH,COLUMN(GY32),FALSE)</f>
        <v>0</v>
      </c>
      <c r="II32">
        <f>VLOOKUP($A32,DW_avgs_500ns!$A:$HH,COLUMN(GZ32),FALSE)</f>
        <v>0</v>
      </c>
      <c r="IJ32">
        <f>VLOOKUP($A32,DW_avgs_500ns!$A:$HH,COLUMN(HA32),FALSE)</f>
        <v>0</v>
      </c>
      <c r="IK32">
        <f>VLOOKUP($A32,DW_avgs_500ns!$A:$HH,COLUMN(HB32),FALSE)</f>
        <v>0</v>
      </c>
      <c r="IL32">
        <f>VLOOKUP($A32,DW_avgs_500ns!$A:$HH,COLUMN(HC32),FALSE)</f>
        <v>0</v>
      </c>
      <c r="IM32">
        <f>VLOOKUP($A32,DW_avgs_500ns!$A:$HH,COLUMN(HD32),FALSE)</f>
        <v>0</v>
      </c>
      <c r="IN32">
        <f>VLOOKUP($A32,DW_avgs_500ns!$A:$HH,COLUMN(HE32),FALSE)</f>
        <v>0</v>
      </c>
      <c r="IO32">
        <f>VLOOKUP($A32,DW_avgs_500ns!$A:$HH,COLUMN(HF32),FALSE)</f>
        <v>0</v>
      </c>
      <c r="IP32">
        <f>VLOOKUP($A32,DW_avgs_500ns!$A:$HH,COLUMN(HG32),FALSE)</f>
        <v>0</v>
      </c>
      <c r="IQ32">
        <f>VLOOKUP($A32,DW_avgs_500ns!$A:$HH,COLUMN(HH32),FALSE)</f>
        <v>0</v>
      </c>
      <c r="IR32" t="str">
        <f>VLOOKUP(A32,pkt_vol!A:H,COLUMN(C32),FALSE)</f>
        <v>951.3537841363008</v>
      </c>
      <c r="IS32" t="str">
        <f>VLOOKUP($A32,pkt_vol!A:H,COLUMN(D32),FALSE)</f>
        <v>120.13111118056321</v>
      </c>
      <c r="IT32" t="str">
        <f>VLOOKUP($A32,pkt_vol!A:H,COLUMN(G32),FALSE)</f>
        <v>0.10230700252710524</v>
      </c>
      <c r="IU32" t="str">
        <f>VLOOKUP($A32,lig_contacts!$A:$U,COLUMN(B32),FALSE)</f>
        <v>14.043286867204696</v>
      </c>
      <c r="IV32" t="str">
        <f>VLOOKUP($A32,lig_contacts!$A:$U,COLUMN(C32),FALSE)</f>
        <v>1.710049577775646</v>
      </c>
      <c r="IW32">
        <f>VLOOKUP($A32,lig_contacts!$A:$U,COLUMN(D32),FALSE)</f>
        <v>1</v>
      </c>
      <c r="IX32" t="str">
        <f>VLOOKUP($A32,lig_contacts!$A:$U,COLUMN(E32),FALSE)</f>
        <v>1.0840466291676856</v>
      </c>
      <c r="IY32" t="str">
        <f>VLOOKUP($A32,lig_contacts!$A:$U,COLUMN(F32),FALSE)</f>
        <v>0.3564207920194711</v>
      </c>
      <c r="IZ32" t="str">
        <f>VLOOKUP($A32,lig_contacts!$A:$U,COLUMN(G32),FALSE)</f>
        <v>0.9882611885546588</v>
      </c>
      <c r="JA32" t="str">
        <f>VLOOKUP($A32,lig_contacts!$A:$U,COLUMN(H32),FALSE)</f>
        <v>2.7539740767913914</v>
      </c>
      <c r="JB32">
        <f>VLOOKUP($A32,lig_contacts!$A:$U,COLUMN(I32),FALSE)</f>
        <v>0.68115186416034201</v>
      </c>
      <c r="JC32" t="str">
        <f>VLOOKUP($A32,lig_contacts!$A:$U,COLUMN(J32),FALSE)</f>
        <v>0.9984511290454064</v>
      </c>
      <c r="JD32">
        <f>VLOOKUP($A32,lig_contacts!$A:$U,COLUMN(K32),FALSE)</f>
        <v>0.63259150566560696</v>
      </c>
      <c r="JE32" t="str">
        <f>VLOOKUP($A32,lig_contacts!$A:$U,COLUMN(L32),FALSE)</f>
        <v>0.6050714931840162</v>
      </c>
      <c r="JF32" t="str">
        <f>VLOOKUP($A32,lig_contacts!$A:$U,COLUMN(M32),FALSE)</f>
        <v>0.5657454960463031</v>
      </c>
      <c r="JG32">
        <f>VLOOKUP($A32,lig_contacts!$A:$U,COLUMN(N32),FALSE)</f>
        <v>0</v>
      </c>
      <c r="JH32">
        <f>VLOOKUP($A32,lig_contacts!$A:$U,COLUMN(O32),FALSE)</f>
        <v>0</v>
      </c>
      <c r="JI32">
        <f>VLOOKUP($A32,lig_contacts!$A:$U,COLUMN(P32),FALSE)</f>
        <v>0</v>
      </c>
      <c r="JJ32" t="str">
        <f>VLOOKUP($A32,lig_contacts!$A:$U,COLUMN(Q32),FALSE)</f>
        <v>18.51389907882938</v>
      </c>
      <c r="JK32" t="str">
        <f>VLOOKUP($A32,lig_contacts!$A:$U,COLUMN(R32),FALSE)</f>
        <v>1.787896687866508</v>
      </c>
      <c r="JL32">
        <f>VLOOKUP($A32,lig_contacts!$A:$U,COLUMN(S32),FALSE)</f>
        <v>1</v>
      </c>
      <c r="JM32">
        <f>VLOOKUP($A32,lig_contacts!$A:$U,COLUMN(T32),FALSE)</f>
        <v>0.75771375513781603</v>
      </c>
      <c r="JN32">
        <f>VLOOKUP($A32,lig_contacts!$A:$U,COLUMN(U32),FALSE)</f>
        <v>4.5512959261648299E-2</v>
      </c>
      <c r="JO32">
        <v>1.163</v>
      </c>
      <c r="JP32">
        <v>0.68400000000000005</v>
      </c>
      <c r="JQ32">
        <v>0.73199999999999998</v>
      </c>
      <c r="JR32">
        <v>0.61699999999999999</v>
      </c>
    </row>
    <row r="33" spans="1:278" x14ac:dyDescent="0.2">
      <c r="A33" t="s">
        <v>100</v>
      </c>
      <c r="B33" s="4">
        <v>3099</v>
      </c>
      <c r="C33" s="2" t="s">
        <v>10</v>
      </c>
      <c r="D33">
        <f t="shared" si="0"/>
        <v>1</v>
      </c>
      <c r="E33">
        <v>0.5</v>
      </c>
      <c r="F33" t="s">
        <v>676</v>
      </c>
      <c r="G33">
        <v>0.37669999999999998</v>
      </c>
      <c r="H33">
        <v>8.4199999999999997E-2</v>
      </c>
      <c r="I33">
        <v>0.31900000000000001</v>
      </c>
      <c r="J33">
        <v>7.9000000000000001E-2</v>
      </c>
      <c r="K33">
        <v>0.90180000000000005</v>
      </c>
      <c r="L33">
        <v>0.125</v>
      </c>
      <c r="M33">
        <v>0.73909999999999998</v>
      </c>
      <c r="N33">
        <v>0.22950000000000001</v>
      </c>
      <c r="O33">
        <v>11.3621</v>
      </c>
      <c r="P33">
        <v>0.93049999999999999</v>
      </c>
      <c r="Q33">
        <v>3.58</v>
      </c>
      <c r="R33">
        <v>46.88</v>
      </c>
      <c r="S33">
        <v>49.54</v>
      </c>
      <c r="T33">
        <f>VLOOKUP(A33,R_scores!A:T,3,FALSE)</f>
        <v>0.3009</v>
      </c>
      <c r="U33">
        <f>VLOOKUP($A33,R_scores!$A:$T,4,FALSE)</f>
        <v>-2.0799999999999999E-2</v>
      </c>
      <c r="V33">
        <f>VLOOKUP($A33,R_scores!$A:$T,5,FALSE)</f>
        <v>-1E-3</v>
      </c>
      <c r="W33">
        <f>VLOOKUP($A33,R_scores!$A:$T,6,FALSE)</f>
        <v>0.26989999999999997</v>
      </c>
      <c r="X33">
        <f>VLOOKUP($A33,R_scores!$A:$T,7,FALSE)</f>
        <v>1.2999999999999999E-3</v>
      </c>
      <c r="Y33">
        <f>VLOOKUP($A33,R_scores!$A:$T,8,FALSE)</f>
        <v>-0.1168</v>
      </c>
      <c r="Z33">
        <f>VLOOKUP($A33,R_scores!$A:$T,9,FALSE)</f>
        <v>0.31919999999999998</v>
      </c>
      <c r="AA33">
        <f>VLOOKUP($A33,R_scores!$A:$T,10,FALSE)</f>
        <v>0.18049999999999999</v>
      </c>
      <c r="AB33">
        <f>VLOOKUP($A33,R_scores!$A:$T,11,FALSE)</f>
        <v>-2.7000000000000001E-3</v>
      </c>
      <c r="AC33">
        <f>VLOOKUP($A33,R_scores!$A:$T,12,FALSE)</f>
        <v>-2.35E-2</v>
      </c>
      <c r="AD33">
        <f>VLOOKUP($A33,R_scores!$A:$T,13,FALSE)</f>
        <v>-0.23769999999999999</v>
      </c>
      <c r="AE33">
        <f>VLOOKUP($A33,R_scores!$A:$T,14,FALSE)</f>
        <v>-4.7199999999999999E-2</v>
      </c>
      <c r="AF33">
        <f>VLOOKUP($A33,R_scores!$A:$T,15,FALSE)</f>
        <v>0.26540000000000002</v>
      </c>
      <c r="AG33">
        <f>VLOOKUP($A33,R_scores!$A:$T,16,FALSE)</f>
        <v>-0.52900000000000003</v>
      </c>
      <c r="AH33">
        <f>VLOOKUP($A33,R_scores!$A:$T,17,FALSE)</f>
        <v>-8.8099999999999998E-2</v>
      </c>
      <c r="AI33">
        <f>VLOOKUP($A33,R_scores!$A:$T,18,FALSE)</f>
        <v>1.7999999999999999E-2</v>
      </c>
      <c r="AJ33">
        <f>VLOOKUP($A33,R_scores!$A:$T,19,FALSE)</f>
        <v>6.9900000000000004E-2</v>
      </c>
      <c r="AK33">
        <f>VLOOKUP($A33,R_scores!$A:$T,20,FALSE)</f>
        <v>0.36330000000000001</v>
      </c>
      <c r="AL33">
        <f>VLOOKUP($A33,DW_avgs_500ns!$A:$HH,COLUMN(C33),FALSE)</f>
        <v>0</v>
      </c>
      <c r="AM33">
        <f>VLOOKUP($A33,DW_avgs_500ns!$A:$HH,COLUMN(D33),FALSE)</f>
        <v>0</v>
      </c>
      <c r="AN33">
        <f>VLOOKUP($A33,DW_avgs_500ns!$A:$HH,COLUMN(E33),FALSE)</f>
        <v>0</v>
      </c>
      <c r="AO33">
        <f>VLOOKUP($A33,DW_avgs_500ns!$A:$HH,COLUMN(F33),FALSE)</f>
        <v>0</v>
      </c>
      <c r="AP33">
        <f>VLOOKUP($A33,DW_avgs_500ns!$A:$HH,COLUMN(G33),FALSE)</f>
        <v>0</v>
      </c>
      <c r="AQ33">
        <f>VLOOKUP($A33,DW_avgs_500ns!$A:$HH,COLUMN(H33),FALSE)</f>
        <v>0</v>
      </c>
      <c r="AR33">
        <f>VLOOKUP($A33,DW_avgs_500ns!$A:$HH,COLUMN(I33),FALSE)</f>
        <v>0</v>
      </c>
      <c r="AS33">
        <f>VLOOKUP($A33,DW_avgs_500ns!$A:$HH,COLUMN(J33),FALSE)</f>
        <v>0</v>
      </c>
      <c r="AT33">
        <f>VLOOKUP($A33,DW_avgs_500ns!$A:$HH,COLUMN(K33),FALSE)</f>
        <v>0</v>
      </c>
      <c r="AU33">
        <f>VLOOKUP($A33,DW_avgs_500ns!$A:$HH,COLUMN(L33),FALSE)</f>
        <v>0</v>
      </c>
      <c r="AV33">
        <f>VLOOKUP($A33,DW_avgs_500ns!$A:$HH,COLUMN(M33),FALSE)</f>
        <v>0</v>
      </c>
      <c r="AW33">
        <f>VLOOKUP($A33,DW_avgs_500ns!$A:$HH,COLUMN(N33),FALSE)</f>
        <v>0</v>
      </c>
      <c r="AX33">
        <f>VLOOKUP($A33,DW_avgs_500ns!$A:$HH,COLUMN(O33),FALSE)</f>
        <v>0</v>
      </c>
      <c r="AY33">
        <f>VLOOKUP($A33,DW_avgs_500ns!$A:$HH,COLUMN(P33),FALSE)</f>
        <v>0</v>
      </c>
      <c r="AZ33">
        <f>VLOOKUP($A33,DW_avgs_500ns!$A:$HH,COLUMN(Q33),FALSE)</f>
        <v>0</v>
      </c>
      <c r="BA33">
        <f>VLOOKUP($A33,DW_avgs_500ns!$A:$HH,COLUMN(R33),FALSE)</f>
        <v>0</v>
      </c>
      <c r="BB33">
        <f>VLOOKUP($A33,DW_avgs_500ns!$A:$HH,COLUMN(S33),FALSE)</f>
        <v>0</v>
      </c>
      <c r="BC33">
        <f>VLOOKUP($A33,DW_avgs_500ns!$A:$HH,COLUMN(T33),FALSE)</f>
        <v>0</v>
      </c>
      <c r="BD33">
        <f>VLOOKUP($A33,DW_avgs_500ns!$A:$HH,COLUMN(U33),FALSE)</f>
        <v>0</v>
      </c>
      <c r="BE33">
        <f>VLOOKUP($A33,DW_avgs_500ns!$A:$HH,COLUMN(V33),FALSE)</f>
        <v>0</v>
      </c>
      <c r="BF33">
        <f>VLOOKUP($A33,DW_avgs_500ns!$A:$HH,COLUMN(W33),FALSE)</f>
        <v>0</v>
      </c>
      <c r="BG33">
        <f>VLOOKUP($A33,DW_avgs_500ns!$A:$HH,COLUMN(X33),FALSE)</f>
        <v>0</v>
      </c>
      <c r="BH33">
        <f>VLOOKUP($A33,DW_avgs_500ns!$A:$HH,COLUMN(Y33),FALSE)</f>
        <v>0</v>
      </c>
      <c r="BI33">
        <f>VLOOKUP($A33,DW_avgs_500ns!$A:$HH,COLUMN(Z33),FALSE)</f>
        <v>0</v>
      </c>
      <c r="BJ33">
        <f>VLOOKUP($A33,DW_avgs_500ns!$A:$HH,COLUMN(AA33),FALSE)</f>
        <v>0</v>
      </c>
      <c r="BK33">
        <f>VLOOKUP($A33,DW_avgs_500ns!$A:$HH,COLUMN(AB33),FALSE)</f>
        <v>0</v>
      </c>
      <c r="BL33">
        <f>VLOOKUP($A33,DW_avgs_500ns!$A:$HH,COLUMN(AC33),FALSE)</f>
        <v>0</v>
      </c>
      <c r="BM33">
        <f>VLOOKUP($A33,DW_avgs_500ns!$A:$HH,COLUMN(AD33),FALSE)</f>
        <v>4.8999999999999998E-3</v>
      </c>
      <c r="BN33">
        <f>VLOOKUP($A33,DW_avgs_500ns!$A:$HH,COLUMN(AE33),FALSE)</f>
        <v>0</v>
      </c>
      <c r="BO33">
        <f>VLOOKUP($A33,DW_avgs_500ns!$A:$HH,COLUMN(AF33),FALSE)</f>
        <v>0</v>
      </c>
      <c r="BP33">
        <f>VLOOKUP($A33,DW_avgs_500ns!$A:$HH,COLUMN(AG33),FALSE)</f>
        <v>0</v>
      </c>
      <c r="BQ33">
        <f>VLOOKUP($A33,DW_avgs_500ns!$A:$HH,COLUMN(AH33),FALSE)</f>
        <v>0</v>
      </c>
      <c r="BR33">
        <f>VLOOKUP($A33,DW_avgs_500ns!$A:$HH,COLUMN(AI33),FALSE)</f>
        <v>0.9446</v>
      </c>
      <c r="BS33">
        <f>VLOOKUP($A33,DW_avgs_500ns!$A:$HH,COLUMN(AJ33),FALSE)</f>
        <v>0.6381</v>
      </c>
      <c r="BT33">
        <f>VLOOKUP($A33,DW_avgs_500ns!$A:$HH,COLUMN(AK33),FALSE)</f>
        <v>0.44740000000000002</v>
      </c>
      <c r="BU33">
        <f>VLOOKUP($A33,DW_avgs_500ns!$A:$HH,COLUMN(AL33),FALSE)</f>
        <v>0.49469999999999997</v>
      </c>
      <c r="BV33">
        <f>VLOOKUP($A33,DW_avgs_500ns!$A:$HH,COLUMN(AM33),FALSE)</f>
        <v>0.82150000000000001</v>
      </c>
      <c r="BW33">
        <f>VLOOKUP($A33,DW_avgs_500ns!$A:$HH,COLUMN(AN33),FALSE)</f>
        <v>0.52810000000000001</v>
      </c>
      <c r="BX33">
        <f>VLOOKUP($A33,DW_avgs_500ns!$A:$HH,COLUMN(AO33),FALSE)</f>
        <v>0.33739999999999998</v>
      </c>
      <c r="BY33">
        <f>VLOOKUP($A33,DW_avgs_500ns!$A:$HH,COLUMN(AP33),FALSE)</f>
        <v>0.2404</v>
      </c>
      <c r="BZ33">
        <f>VLOOKUP($A33,DW_avgs_500ns!$A:$HH,COLUMN(AQ33),FALSE)</f>
        <v>0</v>
      </c>
      <c r="CA33">
        <f>VLOOKUP($A33,DW_avgs_500ns!$A:$HH,COLUMN(AR33),FALSE)</f>
        <v>3.5000000000000003E-2</v>
      </c>
      <c r="CB33">
        <f>VLOOKUP($A33,DW_avgs_500ns!$A:$HH,COLUMN(AS33),FALSE)</f>
        <v>0</v>
      </c>
      <c r="CC33">
        <f>VLOOKUP($A33,DW_avgs_500ns!$A:$HH,COLUMN(AT33),FALSE)</f>
        <v>0</v>
      </c>
      <c r="CD33">
        <f>VLOOKUP($A33,DW_avgs_500ns!$A:$HH,COLUMN(AU33),FALSE)</f>
        <v>0</v>
      </c>
      <c r="CE33">
        <f>VLOOKUP($A33,DW_avgs_500ns!$A:$HH,COLUMN(AV33),FALSE)</f>
        <v>0</v>
      </c>
      <c r="CF33">
        <f>VLOOKUP($A33,DW_avgs_500ns!$A:$HH,COLUMN(AW33),FALSE)</f>
        <v>0</v>
      </c>
      <c r="CG33">
        <f>VLOOKUP($A33,DW_avgs_500ns!$A:$HH,COLUMN(AX33),FALSE)</f>
        <v>0</v>
      </c>
      <c r="CH33">
        <f>VLOOKUP($A33,DW_avgs_500ns!$A:$HH,COLUMN(AY33),FALSE)</f>
        <v>0</v>
      </c>
      <c r="CI33">
        <f>VLOOKUP($A33,DW_avgs_500ns!$A:$HH,COLUMN(AZ33),FALSE)</f>
        <v>0</v>
      </c>
      <c r="CJ33">
        <f>VLOOKUP($A33,DW_avgs_500ns!$A:$HH,COLUMN(BA33),FALSE)</f>
        <v>0</v>
      </c>
      <c r="CK33">
        <f>VLOOKUP($A33,DW_avgs_500ns!$A:$HH,COLUMN(BB33),FALSE)</f>
        <v>0</v>
      </c>
      <c r="CL33">
        <f>VLOOKUP($A33,DW_avgs_500ns!$A:$HH,COLUMN(BC33),FALSE)</f>
        <v>0</v>
      </c>
      <c r="CM33">
        <f>VLOOKUP($A33,DW_avgs_500ns!$A:$HH,COLUMN(BD33),FALSE)</f>
        <v>0</v>
      </c>
      <c r="CN33">
        <f>VLOOKUP($A33,DW_avgs_500ns!$A:$HH,COLUMN(BE33),FALSE)</f>
        <v>0</v>
      </c>
      <c r="CO33">
        <f>VLOOKUP($A33,DW_avgs_500ns!$A:$HH,COLUMN(BF33),FALSE)</f>
        <v>0</v>
      </c>
      <c r="CP33">
        <f>VLOOKUP($A33,DW_avgs_500ns!$A:$HH,COLUMN(BG33),FALSE)</f>
        <v>0</v>
      </c>
      <c r="CQ33">
        <f>VLOOKUP($A33,DW_avgs_500ns!$A:$HH,COLUMN(BH33),FALSE)</f>
        <v>0</v>
      </c>
      <c r="CR33">
        <f>VLOOKUP($A33,DW_avgs_500ns!$A:$HH,COLUMN(BI33),FALSE)</f>
        <v>0</v>
      </c>
      <c r="CS33">
        <f>VLOOKUP($A33,DW_avgs_500ns!$A:$HH,COLUMN(BJ33),FALSE)</f>
        <v>0</v>
      </c>
      <c r="CT33">
        <f>VLOOKUP($A33,DW_avgs_500ns!$A:$HH,COLUMN(BK33),FALSE)</f>
        <v>0</v>
      </c>
      <c r="CU33">
        <f>VLOOKUP($A33,DW_avgs_500ns!$A:$HH,COLUMN(BL33),FALSE)</f>
        <v>5.1299999999999998E-2</v>
      </c>
      <c r="CV33">
        <f>VLOOKUP($A33,DW_avgs_500ns!$A:$HH,COLUMN(BM33),FALSE)</f>
        <v>0</v>
      </c>
      <c r="CW33">
        <f>VLOOKUP($A33,DW_avgs_500ns!$A:$HH,COLUMN(BN33),FALSE)</f>
        <v>0</v>
      </c>
      <c r="CX33">
        <f>VLOOKUP($A33,DW_avgs_500ns!$A:$HH,COLUMN(BO33),FALSE)</f>
        <v>0</v>
      </c>
      <c r="CY33">
        <f>VLOOKUP($A33,DW_avgs_500ns!$A:$HH,COLUMN(BP33),FALSE)</f>
        <v>0.10680000000000001</v>
      </c>
      <c r="CZ33">
        <f>VLOOKUP($A33,DW_avgs_500ns!$A:$HH,COLUMN(BQ33),FALSE)</f>
        <v>0</v>
      </c>
      <c r="DA33">
        <f>VLOOKUP($A33,DW_avgs_500ns!$A:$HH,COLUMN(BR33),FALSE)</f>
        <v>0</v>
      </c>
      <c r="DB33">
        <f>VLOOKUP($A33,DW_avgs_500ns!$A:$HH,COLUMN(BS33),FALSE)</f>
        <v>0.54359999999999997</v>
      </c>
      <c r="DC33">
        <f>VLOOKUP($A33,DW_avgs_500ns!$A:$HH,COLUMN(BT33),FALSE)</f>
        <v>5.79E-2</v>
      </c>
      <c r="DD33">
        <f>VLOOKUP($A33,DW_avgs_500ns!$A:$HH,COLUMN(BU33),FALSE)</f>
        <v>0</v>
      </c>
      <c r="DE33">
        <f>VLOOKUP($A33,DW_avgs_500ns!$A:$HH,COLUMN(BV33),FALSE)</f>
        <v>0</v>
      </c>
      <c r="DF33">
        <f>VLOOKUP($A33,DW_avgs_500ns!$A:$HH,COLUMN(BW33),FALSE)</f>
        <v>0</v>
      </c>
      <c r="DG33">
        <f>VLOOKUP($A33,DW_avgs_500ns!$A:$HH,COLUMN(BX33),FALSE)</f>
        <v>0</v>
      </c>
      <c r="DH33">
        <f>VLOOKUP($A33,DW_avgs_500ns!$A:$HH,COLUMN(BY33),FALSE)</f>
        <v>0</v>
      </c>
      <c r="DI33">
        <f>VLOOKUP($A33,DW_avgs_500ns!$A:$HH,COLUMN(BZ33),FALSE)</f>
        <v>8.0000000000000004E-4</v>
      </c>
      <c r="DJ33">
        <f>VLOOKUP($A33,DW_avgs_500ns!$A:$HH,COLUMN(CA33),FALSE)</f>
        <v>0.18659999999999999</v>
      </c>
      <c r="DK33">
        <f>VLOOKUP($A33,DW_avgs_500ns!$A:$HH,COLUMN(CB33),FALSE)</f>
        <v>0.18740000000000001</v>
      </c>
      <c r="DL33">
        <f>VLOOKUP($A33,DW_avgs_500ns!$A:$HH,COLUMN(CC33),FALSE)</f>
        <v>0.30559999999999998</v>
      </c>
      <c r="DM33">
        <f>VLOOKUP($A33,DW_avgs_500ns!$A:$HH,COLUMN(CD33),FALSE)</f>
        <v>0.4874</v>
      </c>
      <c r="DN33">
        <f>VLOOKUP($A33,DW_avgs_500ns!$A:$HH,COLUMN(CE33),FALSE)</f>
        <v>0.59089999999999998</v>
      </c>
      <c r="DO33">
        <f>VLOOKUP($A33,DW_avgs_500ns!$A:$HH,COLUMN(CF33),FALSE)</f>
        <v>5.5399999999999998E-2</v>
      </c>
      <c r="DP33">
        <f>VLOOKUP($A33,DW_avgs_500ns!$A:$HH,COLUMN(CG33),FALSE)</f>
        <v>0</v>
      </c>
      <c r="DQ33">
        <f>VLOOKUP($A33,DW_avgs_500ns!$A:$HH,COLUMN(CH33),FALSE)</f>
        <v>1.6000000000000001E-3</v>
      </c>
      <c r="DR33">
        <f>VLOOKUP($A33,DW_avgs_500ns!$A:$HH,COLUMN(CI33),FALSE)</f>
        <v>0</v>
      </c>
      <c r="DS33">
        <f>VLOOKUP($A33,DW_avgs_500ns!$A:$HH,COLUMN(CJ33),FALSE)</f>
        <v>1.6000000000000001E-3</v>
      </c>
      <c r="DT33">
        <f>VLOOKUP($A33,DW_avgs_500ns!$A:$HH,COLUMN(CK33),FALSE)</f>
        <v>0.52159999999999995</v>
      </c>
      <c r="DU33">
        <f>VLOOKUP($A33,DW_avgs_500ns!$A:$HH,COLUMN(CL33),FALSE)</f>
        <v>0.20780000000000001</v>
      </c>
      <c r="DV33">
        <f>VLOOKUP($A33,DW_avgs_500ns!$A:$HH,COLUMN(CM33),FALSE)</f>
        <v>0</v>
      </c>
      <c r="DW33">
        <f>VLOOKUP($A33,DW_avgs_500ns!$A:$HH,COLUMN(CN33),FALSE)</f>
        <v>0</v>
      </c>
      <c r="DX33">
        <f>VLOOKUP($A33,DW_avgs_500ns!$A:$HH,COLUMN(CO33),FALSE)</f>
        <v>0</v>
      </c>
      <c r="DY33">
        <f>VLOOKUP($A33,DW_avgs_500ns!$A:$HH,COLUMN(CP33),FALSE)</f>
        <v>2.12E-2</v>
      </c>
      <c r="DZ33">
        <f>VLOOKUP($A33,DW_avgs_500ns!$A:$HH,COLUMN(CQ33),FALSE)</f>
        <v>0</v>
      </c>
      <c r="EA33">
        <f>VLOOKUP($A33,DW_avgs_500ns!$A:$HH,COLUMN(CR33),FALSE)</f>
        <v>0</v>
      </c>
      <c r="EB33">
        <f>VLOOKUP($A33,DW_avgs_500ns!$A:$HH,COLUMN(CS33),FALSE)</f>
        <v>0</v>
      </c>
      <c r="EC33">
        <f>VLOOKUP($A33,DW_avgs_500ns!$A:$HH,COLUMN(CT33),FALSE)</f>
        <v>0</v>
      </c>
      <c r="ED33">
        <f>VLOOKUP($A33,DW_avgs_500ns!$A:$HH,COLUMN(CU33),FALSE)</f>
        <v>0</v>
      </c>
      <c r="EE33">
        <f>VLOOKUP($A33,DW_avgs_500ns!$A:$HH,COLUMN(CV33),FALSE)</f>
        <v>0</v>
      </c>
      <c r="EF33">
        <f>VLOOKUP($A33,DW_avgs_500ns!$A:$HH,COLUMN(CW33),FALSE)</f>
        <v>0</v>
      </c>
      <c r="EG33">
        <f>VLOOKUP($A33,DW_avgs_500ns!$A:$HH,COLUMN(CX33),FALSE)</f>
        <v>0</v>
      </c>
      <c r="EH33">
        <f>VLOOKUP($A33,DW_avgs_500ns!$A:$HH,COLUMN(CY33),FALSE)</f>
        <v>0</v>
      </c>
      <c r="EI33">
        <f>VLOOKUP($A33,DW_avgs_500ns!$A:$HH,COLUMN(CZ33),FALSE)</f>
        <v>0</v>
      </c>
      <c r="EJ33">
        <f>VLOOKUP($A33,DW_avgs_500ns!$A:$HH,COLUMN(DA33),FALSE)</f>
        <v>0</v>
      </c>
      <c r="EK33">
        <f>VLOOKUP($A33,DW_avgs_500ns!$A:$HH,COLUMN(DB33),FALSE)</f>
        <v>0</v>
      </c>
      <c r="EL33">
        <f>VLOOKUP($A33,DW_avgs_500ns!$A:$HH,COLUMN(DC33),FALSE)</f>
        <v>0</v>
      </c>
      <c r="EM33">
        <f>VLOOKUP($A33,DW_avgs_500ns!$A:$HH,COLUMN(DD33),FALSE)</f>
        <v>0</v>
      </c>
      <c r="EN33">
        <f>VLOOKUP($A33,DW_avgs_500ns!$A:$HH,COLUMN(DE33),FALSE)</f>
        <v>0</v>
      </c>
      <c r="EO33">
        <f>VLOOKUP($A33,DW_avgs_500ns!$A:$HH,COLUMN(DF33),FALSE)</f>
        <v>0</v>
      </c>
      <c r="EP33">
        <f>VLOOKUP($A33,DW_avgs_500ns!$A:$HH,COLUMN(DG33),FALSE)</f>
        <v>0</v>
      </c>
      <c r="EQ33">
        <f>VLOOKUP($A33,DW_avgs_500ns!$A:$HH,COLUMN(DH33),FALSE)</f>
        <v>0</v>
      </c>
      <c r="ER33">
        <f>VLOOKUP($A33,DW_avgs_500ns!$A:$HH,COLUMN(DI33),FALSE)</f>
        <v>0</v>
      </c>
      <c r="ES33">
        <f>VLOOKUP($A33,DW_avgs_500ns!$A:$HH,COLUMN(DJ33),FALSE)</f>
        <v>0</v>
      </c>
      <c r="ET33">
        <f>VLOOKUP($A33,DW_avgs_500ns!$A:$HH,COLUMN(DK33),FALSE)</f>
        <v>8.0000000000000004E-4</v>
      </c>
      <c r="EU33">
        <f>VLOOKUP($A33,DW_avgs_500ns!$A:$HH,COLUMN(DL33),FALSE)</f>
        <v>4.9700000000000001E-2</v>
      </c>
      <c r="EV33">
        <f>VLOOKUP($A33,DW_avgs_500ns!$A:$HH,COLUMN(DM33),FALSE)</f>
        <v>0</v>
      </c>
      <c r="EW33">
        <f>VLOOKUP($A33,DW_avgs_500ns!$A:$HH,COLUMN(DN33),FALSE)</f>
        <v>0</v>
      </c>
      <c r="EX33">
        <f>VLOOKUP($A33,DW_avgs_500ns!$A:$HH,COLUMN(DO33),FALSE)</f>
        <v>0</v>
      </c>
      <c r="EY33">
        <f>VLOOKUP($A33,DW_avgs_500ns!$A:$HH,COLUMN(DP33),FALSE)</f>
        <v>0</v>
      </c>
      <c r="EZ33">
        <f>VLOOKUP($A33,DW_avgs_500ns!$A:$HH,COLUMN(DQ33),FALSE)</f>
        <v>0</v>
      </c>
      <c r="FA33">
        <f>VLOOKUP($A33,DW_avgs_500ns!$A:$HH,COLUMN(DR33),FALSE)</f>
        <v>0</v>
      </c>
      <c r="FB33">
        <f>VLOOKUP($A33,DW_avgs_500ns!$A:$HH,COLUMN(DS33),FALSE)</f>
        <v>8.0000000000000004E-4</v>
      </c>
      <c r="FC33">
        <f>VLOOKUP($A33,DW_avgs_500ns!$A:$HH,COLUMN(DT33),FALSE)</f>
        <v>2.0400000000000001E-2</v>
      </c>
      <c r="FD33">
        <f>VLOOKUP($A33,DW_avgs_500ns!$A:$HH,COLUMN(DU33),FALSE)</f>
        <v>0.4849</v>
      </c>
      <c r="FE33">
        <f>VLOOKUP($A33,DW_avgs_500ns!$A:$HH,COLUMN(DV33),FALSE)</f>
        <v>0.49390000000000001</v>
      </c>
      <c r="FF33">
        <f>VLOOKUP($A33,DW_avgs_500ns!$A:$HH,COLUMN(DW33),FALSE)</f>
        <v>5.79E-2</v>
      </c>
      <c r="FG33">
        <f>VLOOKUP($A33,DW_avgs_500ns!$A:$HH,COLUMN(DX33),FALSE)</f>
        <v>0.52239999999999998</v>
      </c>
      <c r="FH33">
        <f>VLOOKUP($A33,DW_avgs_500ns!$A:$HH,COLUMN(DY33),FALSE)</f>
        <v>0.45069999999999999</v>
      </c>
      <c r="FI33">
        <f>VLOOKUP($A33,DW_avgs_500ns!$A:$HH,COLUMN(DZ33),FALSE)</f>
        <v>0.51670000000000005</v>
      </c>
      <c r="FJ33">
        <f>VLOOKUP($A33,DW_avgs_500ns!$A:$HH,COLUMN(EA33),FALSE)</f>
        <v>0</v>
      </c>
      <c r="FK33">
        <f>VLOOKUP($A33,DW_avgs_500ns!$A:$HH,COLUMN(EB33),FALSE)</f>
        <v>0</v>
      </c>
      <c r="FL33">
        <f>VLOOKUP($A33,DW_avgs_500ns!$A:$HH,COLUMN(EC33),FALSE)</f>
        <v>0</v>
      </c>
      <c r="FM33">
        <f>VLOOKUP($A33,DW_avgs_500ns!$A:$HH,COLUMN(ED33),FALSE)</f>
        <v>0</v>
      </c>
      <c r="FN33">
        <f>VLOOKUP($A33,DW_avgs_500ns!$A:$HH,COLUMN(EE33),FALSE)</f>
        <v>0.57620000000000005</v>
      </c>
      <c r="FO33">
        <f>VLOOKUP($A33,DW_avgs_500ns!$A:$HH,COLUMN(EF33),FALSE)</f>
        <v>0.1671</v>
      </c>
      <c r="FP33">
        <f>VLOOKUP($A33,DW_avgs_500ns!$A:$HH,COLUMN(EG33),FALSE)</f>
        <v>0</v>
      </c>
      <c r="FQ33">
        <f>VLOOKUP($A33,DW_avgs_500ns!$A:$HH,COLUMN(EH33),FALSE)</f>
        <v>0</v>
      </c>
      <c r="FR33">
        <f>VLOOKUP($A33,DW_avgs_500ns!$A:$HH,COLUMN(EI33),FALSE)</f>
        <v>0.17599999999999999</v>
      </c>
      <c r="FS33">
        <f>VLOOKUP($A33,DW_avgs_500ns!$A:$HH,COLUMN(EJ33),FALSE)</f>
        <v>0.84030000000000005</v>
      </c>
      <c r="FT33">
        <f>VLOOKUP($A33,DW_avgs_500ns!$A:$HH,COLUMN(EK33),FALSE)</f>
        <v>0</v>
      </c>
      <c r="FU33">
        <f>VLOOKUP($A33,DW_avgs_500ns!$A:$HH,COLUMN(EL33),FALSE)</f>
        <v>5.7000000000000002E-3</v>
      </c>
      <c r="FV33">
        <f>VLOOKUP($A33,DW_avgs_500ns!$A:$HH,COLUMN(EM33),FALSE)</f>
        <v>0</v>
      </c>
      <c r="FW33">
        <f>VLOOKUP($A33,DW_avgs_500ns!$A:$HH,COLUMN(EN33),FALSE)</f>
        <v>4.8999999999999998E-3</v>
      </c>
      <c r="FX33">
        <f>VLOOKUP($A33,DW_avgs_500ns!$A:$HH,COLUMN(EO33),FALSE)</f>
        <v>0</v>
      </c>
      <c r="FY33">
        <f>VLOOKUP($A33,DW_avgs_500ns!$A:$HH,COLUMN(EP33),FALSE)</f>
        <v>0</v>
      </c>
      <c r="FZ33">
        <f>VLOOKUP($A33,DW_avgs_500ns!$A:$HH,COLUMN(EQ33),FALSE)</f>
        <v>0</v>
      </c>
      <c r="GA33">
        <f>VLOOKUP($A33,DW_avgs_500ns!$A:$HH,COLUMN(ER33),FALSE)</f>
        <v>0</v>
      </c>
      <c r="GB33">
        <f>VLOOKUP($A33,DW_avgs_500ns!$A:$HH,COLUMN(ES33),FALSE)</f>
        <v>0</v>
      </c>
      <c r="GC33">
        <f>VLOOKUP($A33,DW_avgs_500ns!$A:$HH,COLUMN(ET33),FALSE)</f>
        <v>0</v>
      </c>
      <c r="GD33">
        <f>VLOOKUP($A33,DW_avgs_500ns!$A:$HH,COLUMN(EU33),FALSE)</f>
        <v>0</v>
      </c>
      <c r="GE33">
        <f>VLOOKUP($A33,DW_avgs_500ns!$A:$HH,COLUMN(EV33),FALSE)</f>
        <v>0</v>
      </c>
      <c r="GF33">
        <f>VLOOKUP($A33,DW_avgs_500ns!$A:$HH,COLUMN(EW33),FALSE)</f>
        <v>0.95269999999999999</v>
      </c>
      <c r="GG33">
        <f>VLOOKUP($A33,DW_avgs_500ns!$A:$HH,COLUMN(EX33),FALSE)</f>
        <v>0.13120000000000001</v>
      </c>
      <c r="GH33">
        <f>VLOOKUP($A33,DW_avgs_500ns!$A:$HH,COLUMN(EY33),FALSE)</f>
        <v>8.0000000000000004E-4</v>
      </c>
      <c r="GI33">
        <f>VLOOKUP($A33,DW_avgs_500ns!$A:$HH,COLUMN(EZ33),FALSE)</f>
        <v>5.7000000000000002E-3</v>
      </c>
      <c r="GJ33">
        <f>VLOOKUP($A33,DW_avgs_500ns!$A:$HH,COLUMN(FA33),FALSE)</f>
        <v>2.93E-2</v>
      </c>
      <c r="GK33">
        <f>VLOOKUP($A33,DW_avgs_500ns!$A:$HH,COLUMN(FB33),FALSE)</f>
        <v>0.1198</v>
      </c>
      <c r="GL33">
        <f>VLOOKUP($A33,DW_avgs_500ns!$A:$HH,COLUMN(FC33),FALSE)</f>
        <v>0</v>
      </c>
      <c r="GM33">
        <f>VLOOKUP($A33,DW_avgs_500ns!$A:$HH,COLUMN(FD33),FALSE)</f>
        <v>0</v>
      </c>
      <c r="GN33">
        <f>VLOOKUP($A33,DW_avgs_500ns!$A:$HH,COLUMN(FE33),FALSE)</f>
        <v>0</v>
      </c>
      <c r="GO33">
        <f>VLOOKUP($A33,DW_avgs_500ns!$A:$HH,COLUMN(FF33),FALSE)</f>
        <v>2.3999999999999998E-3</v>
      </c>
      <c r="GP33">
        <f>VLOOKUP($A33,DW_avgs_500ns!$A:$HH,COLUMN(FG33),FALSE)</f>
        <v>0</v>
      </c>
      <c r="GQ33">
        <f>VLOOKUP($A33,DW_avgs_500ns!$A:$HH,COLUMN(FH33),FALSE)</f>
        <v>8.0000000000000004E-4</v>
      </c>
      <c r="GR33">
        <f>VLOOKUP($A33,DW_avgs_500ns!$A:$HH,COLUMN(FI33),FALSE)</f>
        <v>0</v>
      </c>
      <c r="GS33">
        <f>VLOOKUP($A33,DW_avgs_500ns!$A:$HH,COLUMN(FJ33),FALSE)</f>
        <v>0</v>
      </c>
      <c r="GT33">
        <f>VLOOKUP($A33,DW_avgs_500ns!$A:$HH,COLUMN(FK33),FALSE)</f>
        <v>8.0000000000000004E-4</v>
      </c>
      <c r="GU33">
        <f>VLOOKUP($A33,DW_avgs_500ns!$A:$HH,COLUMN(FL33),FALSE)</f>
        <v>6.4399999999999999E-2</v>
      </c>
      <c r="GV33">
        <f>VLOOKUP($A33,DW_avgs_500ns!$A:$HH,COLUMN(FM33),FALSE)</f>
        <v>0</v>
      </c>
      <c r="GW33">
        <f>VLOOKUP($A33,DW_avgs_500ns!$A:$HH,COLUMN(FN33),FALSE)</f>
        <v>8.0000000000000004E-4</v>
      </c>
      <c r="GX33">
        <f>VLOOKUP($A33,DW_avgs_500ns!$A:$HH,COLUMN(FO33),FALSE)</f>
        <v>0</v>
      </c>
      <c r="GY33">
        <f>VLOOKUP($A33,DW_avgs_500ns!$A:$HH,COLUMN(FP33),FALSE)</f>
        <v>0</v>
      </c>
      <c r="GZ33">
        <f>VLOOKUP($A33,DW_avgs_500ns!$A:$HH,COLUMN(FQ33),FALSE)</f>
        <v>6.4999999999999997E-3</v>
      </c>
      <c r="HA33">
        <f>VLOOKUP($A33,DW_avgs_500ns!$A:$HH,COLUMN(FR33),FALSE)</f>
        <v>0.1353</v>
      </c>
      <c r="HB33">
        <f>VLOOKUP($A33,DW_avgs_500ns!$A:$HH,COLUMN(FS33),FALSE)</f>
        <v>0</v>
      </c>
      <c r="HC33">
        <f>VLOOKUP($A33,DW_avgs_500ns!$A:$HH,COLUMN(FT33),FALSE)</f>
        <v>1.6000000000000001E-3</v>
      </c>
      <c r="HD33">
        <f>VLOOKUP($A33,DW_avgs_500ns!$A:$HH,COLUMN(FU33),FALSE)</f>
        <v>0</v>
      </c>
      <c r="HE33">
        <f>VLOOKUP($A33,DW_avgs_500ns!$A:$HH,COLUMN(FV33),FALSE)</f>
        <v>0</v>
      </c>
      <c r="HF33">
        <f>VLOOKUP($A33,DW_avgs_500ns!$A:$HH,COLUMN(FW33),FALSE)</f>
        <v>0</v>
      </c>
      <c r="HG33">
        <f>VLOOKUP($A33,DW_avgs_500ns!$A:$HH,COLUMN(FX33),FALSE)</f>
        <v>3.0200000000000001E-2</v>
      </c>
      <c r="HH33">
        <f>VLOOKUP($A33,DW_avgs_500ns!$A:$HH,COLUMN(FY33),FALSE)</f>
        <v>5.7000000000000002E-3</v>
      </c>
      <c r="HI33">
        <f>VLOOKUP($A33,DW_avgs_500ns!$A:$HH,COLUMN(FZ33),FALSE)</f>
        <v>0.1002</v>
      </c>
      <c r="HJ33">
        <f>VLOOKUP($A33,DW_avgs_500ns!$A:$HH,COLUMN(GA33),FALSE)</f>
        <v>0</v>
      </c>
      <c r="HK33">
        <f>VLOOKUP($A33,DW_avgs_500ns!$A:$HH,COLUMN(GB33),FALSE)</f>
        <v>8.0000000000000004E-4</v>
      </c>
      <c r="HL33">
        <f>VLOOKUP($A33,DW_avgs_500ns!$A:$HH,COLUMN(GC33),FALSE)</f>
        <v>0</v>
      </c>
      <c r="HM33">
        <f>VLOOKUP($A33,DW_avgs_500ns!$A:$HH,COLUMN(GD33),FALSE)</f>
        <v>2.8500000000000001E-2</v>
      </c>
      <c r="HN33">
        <f>VLOOKUP($A33,DW_avgs_500ns!$A:$HH,COLUMN(GE33),FALSE)</f>
        <v>0.62429999999999997</v>
      </c>
      <c r="HO33">
        <f>VLOOKUP($A33,DW_avgs_500ns!$A:$HH,COLUMN(GF33),FALSE)</f>
        <v>0.72209999999999996</v>
      </c>
      <c r="HP33">
        <f>VLOOKUP($A33,DW_avgs_500ns!$A:$HH,COLUMN(GG33),FALSE)</f>
        <v>0.19639999999999999</v>
      </c>
      <c r="HQ33">
        <f>VLOOKUP($A33,DW_avgs_500ns!$A:$HH,COLUMN(GH33),FALSE)</f>
        <v>0.1459</v>
      </c>
      <c r="HR33">
        <f>VLOOKUP($A33,DW_avgs_500ns!$A:$HH,COLUMN(GI33),FALSE)</f>
        <v>0</v>
      </c>
      <c r="HS33">
        <f>VLOOKUP($A33,DW_avgs_500ns!$A:$HH,COLUMN(GJ33),FALSE)</f>
        <v>0</v>
      </c>
      <c r="HT33">
        <f>VLOOKUP($A33,DW_avgs_500ns!$A:$HH,COLUMN(GK33),FALSE)</f>
        <v>0</v>
      </c>
      <c r="HU33">
        <f>VLOOKUP($A33,DW_avgs_500ns!$A:$HH,COLUMN(GL33),FALSE)</f>
        <v>6.4999999999999997E-3</v>
      </c>
      <c r="HV33">
        <f>VLOOKUP($A33,DW_avgs_500ns!$A:$HH,COLUMN(GM33),FALSE)</f>
        <v>0.69930000000000003</v>
      </c>
      <c r="HW33">
        <f>VLOOKUP($A33,DW_avgs_500ns!$A:$HH,COLUMN(GN33),FALSE)</f>
        <v>0.60640000000000005</v>
      </c>
      <c r="HX33">
        <f>VLOOKUP($A33,DW_avgs_500ns!$A:$HH,COLUMN(GO33),FALSE)</f>
        <v>0.95269999999999999</v>
      </c>
      <c r="HY33">
        <f>VLOOKUP($A33,DW_avgs_500ns!$A:$HH,COLUMN(GP33),FALSE)</f>
        <v>0.5998</v>
      </c>
      <c r="HZ33">
        <f>VLOOKUP($A33,DW_avgs_500ns!$A:$HH,COLUMN(GQ33),FALSE)</f>
        <v>0</v>
      </c>
      <c r="IA33">
        <f>VLOOKUP($A33,DW_avgs_500ns!$A:$HH,COLUMN(GR33),FALSE)</f>
        <v>0</v>
      </c>
      <c r="IB33">
        <f>VLOOKUP($A33,DW_avgs_500ns!$A:$HH,COLUMN(GS33),FALSE)</f>
        <v>0</v>
      </c>
      <c r="IC33">
        <f>VLOOKUP($A33,DW_avgs_500ns!$A:$HH,COLUMN(GT33),FALSE)</f>
        <v>7.9100000000000004E-2</v>
      </c>
      <c r="ID33">
        <f>VLOOKUP($A33,DW_avgs_500ns!$A:$HH,COLUMN(GU33),FALSE)</f>
        <v>0.57779999999999998</v>
      </c>
      <c r="IE33">
        <f>VLOOKUP($A33,DW_avgs_500ns!$A:$HH,COLUMN(GV33),FALSE)</f>
        <v>0.54600000000000004</v>
      </c>
      <c r="IF33">
        <f>VLOOKUP($A33,DW_avgs_500ns!$A:$HH,COLUMN(GW33),FALSE)</f>
        <v>8.0000000000000004E-4</v>
      </c>
      <c r="IG33">
        <f>VLOOKUP($A33,DW_avgs_500ns!$A:$HH,COLUMN(GX33),FALSE)</f>
        <v>2.1999999999999999E-2</v>
      </c>
      <c r="IH33">
        <f>VLOOKUP($A33,DW_avgs_500ns!$A:$HH,COLUMN(GY33),FALSE)</f>
        <v>0</v>
      </c>
      <c r="II33">
        <f>VLOOKUP($A33,DW_avgs_500ns!$A:$HH,COLUMN(GZ33),FALSE)</f>
        <v>0</v>
      </c>
      <c r="IJ33">
        <f>VLOOKUP($A33,DW_avgs_500ns!$A:$HH,COLUMN(HA33),FALSE)</f>
        <v>0</v>
      </c>
      <c r="IK33">
        <f>VLOOKUP($A33,DW_avgs_500ns!$A:$HH,COLUMN(HB33),FALSE)</f>
        <v>3.3E-3</v>
      </c>
      <c r="IL33">
        <f>VLOOKUP($A33,DW_avgs_500ns!$A:$HH,COLUMN(HC33),FALSE)</f>
        <v>0</v>
      </c>
      <c r="IM33">
        <f>VLOOKUP($A33,DW_avgs_500ns!$A:$HH,COLUMN(HD33),FALSE)</f>
        <v>0</v>
      </c>
      <c r="IN33">
        <f>VLOOKUP($A33,DW_avgs_500ns!$A:$HH,COLUMN(HE33),FALSE)</f>
        <v>0</v>
      </c>
      <c r="IO33">
        <f>VLOOKUP($A33,DW_avgs_500ns!$A:$HH,COLUMN(HF33),FALSE)</f>
        <v>0</v>
      </c>
      <c r="IP33">
        <f>VLOOKUP($A33,DW_avgs_500ns!$A:$HH,COLUMN(HG33),FALSE)</f>
        <v>0</v>
      </c>
      <c r="IQ33">
        <f>VLOOKUP($A33,DW_avgs_500ns!$A:$HH,COLUMN(HH33),FALSE)</f>
        <v>0</v>
      </c>
      <c r="IR33" t="str">
        <f>VLOOKUP(A33,pkt_vol!A:H,COLUMN(C33),FALSE)</f>
        <v>823.4108119344583</v>
      </c>
      <c r="IS33" t="str">
        <f>VLOOKUP($A33,pkt_vol!A:H,COLUMN(D33),FALSE)</f>
        <v>181.64747273088065</v>
      </c>
      <c r="IT33" t="str">
        <f>VLOOKUP($A33,pkt_vol!A:H,COLUMN(G33),FALSE)</f>
        <v>0.3954512105649303</v>
      </c>
      <c r="IU33" t="str">
        <f>VLOOKUP($A33,lig_contacts!$A:$U,COLUMN(B33),FALSE)</f>
        <v>11.61204858563626</v>
      </c>
      <c r="IV33" t="str">
        <f>VLOOKUP($A33,lig_contacts!$A:$U,COLUMN(C33),FALSE)</f>
        <v>1.160782043379833</v>
      </c>
      <c r="IW33">
        <f>VLOOKUP($A33,lig_contacts!$A:$U,COLUMN(D33),FALSE)</f>
        <v>1</v>
      </c>
      <c r="IX33" t="str">
        <f>VLOOKUP($A33,lig_contacts!$A:$U,COLUMN(E33),FALSE)</f>
        <v>1.1421700497269096</v>
      </c>
      <c r="IY33" t="str">
        <f>VLOOKUP($A33,lig_contacts!$A:$U,COLUMN(F33),FALSE)</f>
        <v>0.4663674610527695</v>
      </c>
      <c r="IZ33" t="str">
        <f>VLOOKUP($A33,lig_contacts!$A:$U,COLUMN(G33),FALSE)</f>
        <v>0.9990217657128884</v>
      </c>
      <c r="JA33" t="str">
        <f>VLOOKUP($A33,lig_contacts!$A:$U,COLUMN(H33),FALSE)</f>
        <v>3.591342626559061</v>
      </c>
      <c r="JB33" t="str">
        <f>VLOOKUP($A33,lig_contacts!$A:$U,COLUMN(I33),FALSE)</f>
        <v>0.6479646625206384</v>
      </c>
      <c r="JC33">
        <f>VLOOKUP($A33,lig_contacts!$A:$U,COLUMN(J33),FALSE)</f>
        <v>1</v>
      </c>
      <c r="JD33">
        <f>VLOOKUP($A33,lig_contacts!$A:$U,COLUMN(K33),FALSE)</f>
        <v>3.9129371484470004E-3</v>
      </c>
      <c r="JE33">
        <f>VLOOKUP($A33,lig_contacts!$A:$U,COLUMN(L33),FALSE)</f>
        <v>6.2430970449924503E-2</v>
      </c>
      <c r="JF33">
        <f>VLOOKUP($A33,lig_contacts!$A:$U,COLUMN(M33),FALSE)</f>
        <v>3.9129371484470004E-3</v>
      </c>
      <c r="JG33">
        <f>VLOOKUP($A33,lig_contacts!$A:$U,COLUMN(N33),FALSE)</f>
        <v>0</v>
      </c>
      <c r="JH33">
        <f>VLOOKUP($A33,lig_contacts!$A:$U,COLUMN(O33),FALSE)</f>
        <v>0</v>
      </c>
      <c r="JI33">
        <f>VLOOKUP($A33,lig_contacts!$A:$U,COLUMN(P33),FALSE)</f>
        <v>0</v>
      </c>
      <c r="JJ33" t="str">
        <f>VLOOKUP($A33,lig_contacts!$A:$U,COLUMN(Q33),FALSE)</f>
        <v>16.349474199070677</v>
      </c>
      <c r="JK33">
        <f>VLOOKUP($A33,lig_contacts!$A:$U,COLUMN(R33),FALSE)</f>
        <v>1.38693916128516</v>
      </c>
      <c r="JL33">
        <f>VLOOKUP($A33,lig_contacts!$A:$U,COLUMN(S33),FALSE)</f>
        <v>1</v>
      </c>
      <c r="JM33" t="str">
        <f>VLOOKUP($A33,lig_contacts!$A:$U,COLUMN(T33),FALSE)</f>
        <v>0.7101739510267602</v>
      </c>
      <c r="JN33">
        <f>VLOOKUP($A33,lig_contacts!$A:$U,COLUMN(U33),FALSE)</f>
        <v>3.7326834635339798E-2</v>
      </c>
      <c r="JO33">
        <v>1.7290000000000001</v>
      </c>
      <c r="JP33">
        <v>1.19</v>
      </c>
      <c r="JQ33" s="7" t="s">
        <v>2981</v>
      </c>
      <c r="JR33">
        <v>1.1990000000000001</v>
      </c>
    </row>
    <row r="34" spans="1:278" x14ac:dyDescent="0.2">
      <c r="A34" t="s">
        <v>101</v>
      </c>
      <c r="B34" s="4">
        <v>3100</v>
      </c>
      <c r="C34" s="2" t="s">
        <v>10</v>
      </c>
      <c r="D34">
        <f t="shared" si="0"/>
        <v>1</v>
      </c>
      <c r="E34">
        <v>0.48</v>
      </c>
      <c r="F34" t="s">
        <v>953</v>
      </c>
      <c r="G34">
        <v>0.57310000000000005</v>
      </c>
      <c r="H34">
        <v>0.191</v>
      </c>
      <c r="I34">
        <v>0.56679999999999997</v>
      </c>
      <c r="J34">
        <v>0.14849999999999999</v>
      </c>
      <c r="K34">
        <v>0.78110000000000002</v>
      </c>
      <c r="L34">
        <v>0.121</v>
      </c>
      <c r="M34">
        <v>0.55689999999999995</v>
      </c>
      <c r="N34">
        <v>0.2046</v>
      </c>
      <c r="O34">
        <v>12.2011</v>
      </c>
      <c r="P34">
        <v>1.5143</v>
      </c>
      <c r="Q34">
        <v>0.66</v>
      </c>
      <c r="R34">
        <v>62.95</v>
      </c>
      <c r="S34">
        <v>36.39</v>
      </c>
      <c r="T34">
        <f>VLOOKUP(A34,R_scores!A:T,3,FALSE)</f>
        <v>-1.17E-2</v>
      </c>
      <c r="U34">
        <f>VLOOKUP($A34,R_scores!$A:$T,4,FALSE)</f>
        <v>-1.52E-2</v>
      </c>
      <c r="V34">
        <f>VLOOKUP($A34,R_scores!$A:$T,5,FALSE)</f>
        <v>0.1144</v>
      </c>
      <c r="W34">
        <f>VLOOKUP($A34,R_scores!$A:$T,6,FALSE)</f>
        <v>-6.9999999999999999E-4</v>
      </c>
      <c r="X34">
        <f>VLOOKUP($A34,R_scores!$A:$T,7,FALSE)</f>
        <v>5.96E-2</v>
      </c>
      <c r="Y34">
        <f>VLOOKUP($A34,R_scores!$A:$T,8,FALSE)</f>
        <v>3.8899999999999997E-2</v>
      </c>
      <c r="Z34">
        <f>VLOOKUP($A34,R_scores!$A:$T,9,FALSE)</f>
        <v>0.44969999999999999</v>
      </c>
      <c r="AA34">
        <f>VLOOKUP($A34,R_scores!$A:$T,10,FALSE)</f>
        <v>2.2599999999999999E-2</v>
      </c>
      <c r="AB34">
        <f>VLOOKUP($A34,R_scores!$A:$T,11,FALSE)</f>
        <v>8.5999999999999993E-2</v>
      </c>
      <c r="AC34">
        <f>VLOOKUP($A34,R_scores!$A:$T,12,FALSE)</f>
        <v>0.22950000000000001</v>
      </c>
      <c r="AD34">
        <f>VLOOKUP($A34,R_scores!$A:$T,13,FALSE)</f>
        <v>-6.0699999999999997E-2</v>
      </c>
      <c r="AE34">
        <f>VLOOKUP($A34,R_scores!$A:$T,14,FALSE)</f>
        <v>0.20530000000000001</v>
      </c>
      <c r="AF34">
        <f>VLOOKUP($A34,R_scores!$A:$T,15,FALSE)</f>
        <v>-6.8699999999999997E-2</v>
      </c>
      <c r="AG34">
        <f>VLOOKUP($A34,R_scores!$A:$T,16,FALSE)</f>
        <v>-0.68230000000000002</v>
      </c>
      <c r="AH34">
        <f>VLOOKUP($A34,R_scores!$A:$T,17,FALSE)</f>
        <v>0.29380000000000001</v>
      </c>
      <c r="AI34">
        <f>VLOOKUP($A34,R_scores!$A:$T,18,FALSE)</f>
        <v>0.16309999999999999</v>
      </c>
      <c r="AJ34">
        <f>VLOOKUP($A34,R_scores!$A:$T,19,FALSE)</f>
        <v>9.1999999999999998E-3</v>
      </c>
      <c r="AK34">
        <f>VLOOKUP($A34,R_scores!$A:$T,20,FALSE)</f>
        <v>-1.0800000000000001E-2</v>
      </c>
      <c r="AL34">
        <f>VLOOKUP($A34,DW_avgs_500ns!$A:$HH,COLUMN(C34),FALSE)</f>
        <v>0</v>
      </c>
      <c r="AM34">
        <f>VLOOKUP($A34,DW_avgs_500ns!$A:$HH,COLUMN(D34),FALSE)</f>
        <v>0</v>
      </c>
      <c r="AN34">
        <f>VLOOKUP($A34,DW_avgs_500ns!$A:$HH,COLUMN(E34),FALSE)</f>
        <v>0</v>
      </c>
      <c r="AO34">
        <f>VLOOKUP($A34,DW_avgs_500ns!$A:$HH,COLUMN(F34),FALSE)</f>
        <v>0</v>
      </c>
      <c r="AP34">
        <f>VLOOKUP($A34,DW_avgs_500ns!$A:$HH,COLUMN(G34),FALSE)</f>
        <v>0</v>
      </c>
      <c r="AQ34">
        <f>VLOOKUP($A34,DW_avgs_500ns!$A:$HH,COLUMN(H34),FALSE)</f>
        <v>0</v>
      </c>
      <c r="AR34">
        <f>VLOOKUP($A34,DW_avgs_500ns!$A:$HH,COLUMN(I34),FALSE)</f>
        <v>0</v>
      </c>
      <c r="AS34">
        <f>VLOOKUP($A34,DW_avgs_500ns!$A:$HH,COLUMN(J34),FALSE)</f>
        <v>0</v>
      </c>
      <c r="AT34">
        <f>VLOOKUP($A34,DW_avgs_500ns!$A:$HH,COLUMN(K34),FALSE)</f>
        <v>0</v>
      </c>
      <c r="AU34">
        <f>VLOOKUP($A34,DW_avgs_500ns!$A:$HH,COLUMN(L34),FALSE)</f>
        <v>0</v>
      </c>
      <c r="AV34">
        <f>VLOOKUP($A34,DW_avgs_500ns!$A:$HH,COLUMN(M34),FALSE)</f>
        <v>0</v>
      </c>
      <c r="AW34">
        <f>VLOOKUP($A34,DW_avgs_500ns!$A:$HH,COLUMN(N34),FALSE)</f>
        <v>0</v>
      </c>
      <c r="AX34">
        <f>VLOOKUP($A34,DW_avgs_500ns!$A:$HH,COLUMN(O34),FALSE)</f>
        <v>0</v>
      </c>
      <c r="AY34">
        <f>VLOOKUP($A34,DW_avgs_500ns!$A:$HH,COLUMN(P34),FALSE)</f>
        <v>0</v>
      </c>
      <c r="AZ34">
        <f>VLOOKUP($A34,DW_avgs_500ns!$A:$HH,COLUMN(Q34),FALSE)</f>
        <v>0</v>
      </c>
      <c r="BA34">
        <f>VLOOKUP($A34,DW_avgs_500ns!$A:$HH,COLUMN(R34),FALSE)</f>
        <v>0</v>
      </c>
      <c r="BB34">
        <f>VLOOKUP($A34,DW_avgs_500ns!$A:$HH,COLUMN(S34),FALSE)</f>
        <v>0</v>
      </c>
      <c r="BC34">
        <f>VLOOKUP($A34,DW_avgs_500ns!$A:$HH,COLUMN(T34),FALSE)</f>
        <v>0</v>
      </c>
      <c r="BD34">
        <f>VLOOKUP($A34,DW_avgs_500ns!$A:$HH,COLUMN(U34),FALSE)</f>
        <v>0</v>
      </c>
      <c r="BE34">
        <f>VLOOKUP($A34,DW_avgs_500ns!$A:$HH,COLUMN(V34),FALSE)</f>
        <v>0</v>
      </c>
      <c r="BF34">
        <f>VLOOKUP($A34,DW_avgs_500ns!$A:$HH,COLUMN(W34),FALSE)</f>
        <v>0</v>
      </c>
      <c r="BG34">
        <f>VLOOKUP($A34,DW_avgs_500ns!$A:$HH,COLUMN(X34),FALSE)</f>
        <v>0</v>
      </c>
      <c r="BH34">
        <f>VLOOKUP($A34,DW_avgs_500ns!$A:$HH,COLUMN(Y34),FALSE)</f>
        <v>0</v>
      </c>
      <c r="BI34">
        <f>VLOOKUP($A34,DW_avgs_500ns!$A:$HH,COLUMN(Z34),FALSE)</f>
        <v>0</v>
      </c>
      <c r="BJ34">
        <f>VLOOKUP($A34,DW_avgs_500ns!$A:$HH,COLUMN(AA34),FALSE)</f>
        <v>0</v>
      </c>
      <c r="BK34">
        <f>VLOOKUP($A34,DW_avgs_500ns!$A:$HH,COLUMN(AB34),FALSE)</f>
        <v>0</v>
      </c>
      <c r="BL34">
        <f>VLOOKUP($A34,DW_avgs_500ns!$A:$HH,COLUMN(AC34),FALSE)</f>
        <v>2.6100000000000002E-2</v>
      </c>
      <c r="BM34">
        <f>VLOOKUP($A34,DW_avgs_500ns!$A:$HH,COLUMN(AD34),FALSE)</f>
        <v>3.3399999999999999E-2</v>
      </c>
      <c r="BN34">
        <f>VLOOKUP($A34,DW_avgs_500ns!$A:$HH,COLUMN(AE34),FALSE)</f>
        <v>0</v>
      </c>
      <c r="BO34">
        <f>VLOOKUP($A34,DW_avgs_500ns!$A:$HH,COLUMN(AF34),FALSE)</f>
        <v>0</v>
      </c>
      <c r="BP34">
        <f>VLOOKUP($A34,DW_avgs_500ns!$A:$HH,COLUMN(AG34),FALSE)</f>
        <v>0</v>
      </c>
      <c r="BQ34">
        <f>VLOOKUP($A34,DW_avgs_500ns!$A:$HH,COLUMN(AH34),FALSE)</f>
        <v>0</v>
      </c>
      <c r="BR34">
        <f>VLOOKUP($A34,DW_avgs_500ns!$A:$HH,COLUMN(AI34),FALSE)</f>
        <v>0</v>
      </c>
      <c r="BS34">
        <f>VLOOKUP($A34,DW_avgs_500ns!$A:$HH,COLUMN(AJ34),FALSE)</f>
        <v>0.1149</v>
      </c>
      <c r="BT34">
        <f>VLOOKUP($A34,DW_avgs_500ns!$A:$HH,COLUMN(AK34),FALSE)</f>
        <v>0.30640000000000001</v>
      </c>
      <c r="BU34">
        <f>VLOOKUP($A34,DW_avgs_500ns!$A:$HH,COLUMN(AL34),FALSE)</f>
        <v>0.34799999999999998</v>
      </c>
      <c r="BV34">
        <f>VLOOKUP($A34,DW_avgs_500ns!$A:$HH,COLUMN(AM34),FALSE)</f>
        <v>1.8700000000000001E-2</v>
      </c>
      <c r="BW34">
        <f>VLOOKUP($A34,DW_avgs_500ns!$A:$HH,COLUMN(AN34),FALSE)</f>
        <v>2.0400000000000001E-2</v>
      </c>
      <c r="BX34">
        <f>VLOOKUP($A34,DW_avgs_500ns!$A:$HH,COLUMN(AO34),FALSE)</f>
        <v>0.95269999999999999</v>
      </c>
      <c r="BY34">
        <f>VLOOKUP($A34,DW_avgs_500ns!$A:$HH,COLUMN(AP34),FALSE)</f>
        <v>0.48659999999999998</v>
      </c>
      <c r="BZ34">
        <f>VLOOKUP($A34,DW_avgs_500ns!$A:$HH,COLUMN(AQ34),FALSE)</f>
        <v>0.35449999999999998</v>
      </c>
      <c r="CA34">
        <f>VLOOKUP($A34,DW_avgs_500ns!$A:$HH,COLUMN(AR34),FALSE)</f>
        <v>4.8899999999999999E-2</v>
      </c>
      <c r="CB34">
        <f>VLOOKUP($A34,DW_avgs_500ns!$A:$HH,COLUMN(AS34),FALSE)</f>
        <v>0</v>
      </c>
      <c r="CC34">
        <f>VLOOKUP($A34,DW_avgs_500ns!$A:$HH,COLUMN(AT34),FALSE)</f>
        <v>0</v>
      </c>
      <c r="CD34">
        <f>VLOOKUP($A34,DW_avgs_500ns!$A:$HH,COLUMN(AU34),FALSE)</f>
        <v>0</v>
      </c>
      <c r="CE34">
        <f>VLOOKUP($A34,DW_avgs_500ns!$A:$HH,COLUMN(AV34),FALSE)</f>
        <v>0</v>
      </c>
      <c r="CF34">
        <f>VLOOKUP($A34,DW_avgs_500ns!$A:$HH,COLUMN(AW34),FALSE)</f>
        <v>0</v>
      </c>
      <c r="CG34">
        <f>VLOOKUP($A34,DW_avgs_500ns!$A:$HH,COLUMN(AX34),FALSE)</f>
        <v>0</v>
      </c>
      <c r="CH34">
        <f>VLOOKUP($A34,DW_avgs_500ns!$A:$HH,COLUMN(AY34),FALSE)</f>
        <v>0</v>
      </c>
      <c r="CI34">
        <f>VLOOKUP($A34,DW_avgs_500ns!$A:$HH,COLUMN(AZ34),FALSE)</f>
        <v>0</v>
      </c>
      <c r="CJ34">
        <f>VLOOKUP($A34,DW_avgs_500ns!$A:$HH,COLUMN(BA34),FALSE)</f>
        <v>0</v>
      </c>
      <c r="CK34">
        <f>VLOOKUP($A34,DW_avgs_500ns!$A:$HH,COLUMN(BB34),FALSE)</f>
        <v>0</v>
      </c>
      <c r="CL34">
        <f>VLOOKUP($A34,DW_avgs_500ns!$A:$HH,COLUMN(BC34),FALSE)</f>
        <v>0</v>
      </c>
      <c r="CM34">
        <f>VLOOKUP($A34,DW_avgs_500ns!$A:$HH,COLUMN(BD34),FALSE)</f>
        <v>0</v>
      </c>
      <c r="CN34">
        <f>VLOOKUP($A34,DW_avgs_500ns!$A:$HH,COLUMN(BE34),FALSE)</f>
        <v>0</v>
      </c>
      <c r="CO34">
        <f>VLOOKUP($A34,DW_avgs_500ns!$A:$HH,COLUMN(BF34),FALSE)</f>
        <v>0</v>
      </c>
      <c r="CP34">
        <f>VLOOKUP($A34,DW_avgs_500ns!$A:$HH,COLUMN(BG34),FALSE)</f>
        <v>0</v>
      </c>
      <c r="CQ34">
        <f>VLOOKUP($A34,DW_avgs_500ns!$A:$HH,COLUMN(BH34),FALSE)</f>
        <v>0</v>
      </c>
      <c r="CR34">
        <f>VLOOKUP($A34,DW_avgs_500ns!$A:$HH,COLUMN(BI34),FALSE)</f>
        <v>0</v>
      </c>
      <c r="CS34">
        <f>VLOOKUP($A34,DW_avgs_500ns!$A:$HH,COLUMN(BJ34),FALSE)</f>
        <v>0</v>
      </c>
      <c r="CT34">
        <f>VLOOKUP($A34,DW_avgs_500ns!$A:$HH,COLUMN(BK34),FALSE)</f>
        <v>0.91359999999999997</v>
      </c>
      <c r="CU34">
        <f>VLOOKUP($A34,DW_avgs_500ns!$A:$HH,COLUMN(BL34),FALSE)</f>
        <v>0.21429999999999999</v>
      </c>
      <c r="CV34">
        <f>VLOOKUP($A34,DW_avgs_500ns!$A:$HH,COLUMN(BM34),FALSE)</f>
        <v>0</v>
      </c>
      <c r="CW34">
        <f>VLOOKUP($A34,DW_avgs_500ns!$A:$HH,COLUMN(BN34),FALSE)</f>
        <v>0</v>
      </c>
      <c r="CX34">
        <f>VLOOKUP($A34,DW_avgs_500ns!$A:$HH,COLUMN(BO34),FALSE)</f>
        <v>0.84030000000000005</v>
      </c>
      <c r="CY34">
        <f>VLOOKUP($A34,DW_avgs_500ns!$A:$HH,COLUMN(BP34),FALSE)</f>
        <v>5.4600000000000003E-2</v>
      </c>
      <c r="CZ34">
        <f>VLOOKUP($A34,DW_avgs_500ns!$A:$HH,COLUMN(BQ34),FALSE)</f>
        <v>0</v>
      </c>
      <c r="DA34">
        <f>VLOOKUP($A34,DW_avgs_500ns!$A:$HH,COLUMN(BR34),FALSE)</f>
        <v>8.0999999999999996E-3</v>
      </c>
      <c r="DB34">
        <f>VLOOKUP($A34,DW_avgs_500ns!$A:$HH,COLUMN(BS34),FALSE)</f>
        <v>3.4200000000000001E-2</v>
      </c>
      <c r="DC34">
        <f>VLOOKUP($A34,DW_avgs_500ns!$A:$HH,COLUMN(BT34),FALSE)</f>
        <v>4.5600000000000002E-2</v>
      </c>
      <c r="DD34">
        <f>VLOOKUP($A34,DW_avgs_500ns!$A:$HH,COLUMN(BU34),FALSE)</f>
        <v>9.7999999999999997E-3</v>
      </c>
      <c r="DE34">
        <f>VLOOKUP($A34,DW_avgs_500ns!$A:$HH,COLUMN(BV34),FALSE)</f>
        <v>1.6299999999999999E-2</v>
      </c>
      <c r="DF34">
        <f>VLOOKUP($A34,DW_avgs_500ns!$A:$HH,COLUMN(BW34),FALSE)</f>
        <v>0</v>
      </c>
      <c r="DG34">
        <f>VLOOKUP($A34,DW_avgs_500ns!$A:$HH,COLUMN(BX34),FALSE)</f>
        <v>5.7000000000000002E-3</v>
      </c>
      <c r="DH34">
        <f>VLOOKUP($A34,DW_avgs_500ns!$A:$HH,COLUMN(BY34),FALSE)</f>
        <v>0</v>
      </c>
      <c r="DI34">
        <f>VLOOKUP($A34,DW_avgs_500ns!$A:$HH,COLUMN(BZ34),FALSE)</f>
        <v>8.9999999999999993E-3</v>
      </c>
      <c r="DJ34">
        <f>VLOOKUP($A34,DW_avgs_500ns!$A:$HH,COLUMN(CA34),FALSE)</f>
        <v>0.45150000000000001</v>
      </c>
      <c r="DK34">
        <f>VLOOKUP($A34,DW_avgs_500ns!$A:$HH,COLUMN(CB34),FALSE)</f>
        <v>0.37080000000000002</v>
      </c>
      <c r="DL34">
        <f>VLOOKUP($A34,DW_avgs_500ns!$A:$HH,COLUMN(CC34),FALSE)</f>
        <v>0.69189999999999996</v>
      </c>
      <c r="DM34">
        <f>VLOOKUP($A34,DW_avgs_500ns!$A:$HH,COLUMN(CD34),FALSE)</f>
        <v>0.62839999999999996</v>
      </c>
      <c r="DN34">
        <f>VLOOKUP($A34,DW_avgs_500ns!$A:$HH,COLUMN(CE34),FALSE)</f>
        <v>0.75139999999999996</v>
      </c>
      <c r="DO34">
        <f>VLOOKUP($A34,DW_avgs_500ns!$A:$HH,COLUMN(CF34),FALSE)</f>
        <v>0.14749999999999999</v>
      </c>
      <c r="DP34">
        <f>VLOOKUP($A34,DW_avgs_500ns!$A:$HH,COLUMN(CG34),FALSE)</f>
        <v>1.2200000000000001E-2</v>
      </c>
      <c r="DQ34">
        <f>VLOOKUP($A34,DW_avgs_500ns!$A:$HH,COLUMN(CH34),FALSE)</f>
        <v>0.1361</v>
      </c>
      <c r="DR34">
        <f>VLOOKUP($A34,DW_avgs_500ns!$A:$HH,COLUMN(CI34),FALSE)</f>
        <v>0</v>
      </c>
      <c r="DS34">
        <f>VLOOKUP($A34,DW_avgs_500ns!$A:$HH,COLUMN(CJ34),FALSE)</f>
        <v>5.1299999999999998E-2</v>
      </c>
      <c r="DT34">
        <f>VLOOKUP($A34,DW_avgs_500ns!$A:$HH,COLUMN(CK34),FALSE)</f>
        <v>0.1923</v>
      </c>
      <c r="DU34">
        <f>VLOOKUP($A34,DW_avgs_500ns!$A:$HH,COLUMN(CL34),FALSE)</f>
        <v>8.2299999999999998E-2</v>
      </c>
      <c r="DV34">
        <f>VLOOKUP($A34,DW_avgs_500ns!$A:$HH,COLUMN(CM34),FALSE)</f>
        <v>0</v>
      </c>
      <c r="DW34">
        <f>VLOOKUP($A34,DW_avgs_500ns!$A:$HH,COLUMN(CN34),FALSE)</f>
        <v>0</v>
      </c>
      <c r="DX34">
        <f>VLOOKUP($A34,DW_avgs_500ns!$A:$HH,COLUMN(CO34),FALSE)</f>
        <v>0.96899999999999997</v>
      </c>
      <c r="DY34">
        <f>VLOOKUP($A34,DW_avgs_500ns!$A:$HH,COLUMN(CP34),FALSE)</f>
        <v>0.83620000000000005</v>
      </c>
      <c r="DZ34">
        <f>VLOOKUP($A34,DW_avgs_500ns!$A:$HH,COLUMN(CQ34),FALSE)</f>
        <v>0</v>
      </c>
      <c r="EA34">
        <f>VLOOKUP($A34,DW_avgs_500ns!$A:$HH,COLUMN(CR34),FALSE)</f>
        <v>0</v>
      </c>
      <c r="EB34">
        <f>VLOOKUP($A34,DW_avgs_500ns!$A:$HH,COLUMN(CS34),FALSE)</f>
        <v>0</v>
      </c>
      <c r="EC34">
        <f>VLOOKUP($A34,DW_avgs_500ns!$A:$HH,COLUMN(CT34),FALSE)</f>
        <v>0</v>
      </c>
      <c r="ED34">
        <f>VLOOKUP($A34,DW_avgs_500ns!$A:$HH,COLUMN(CU34),FALSE)</f>
        <v>0</v>
      </c>
      <c r="EE34">
        <f>VLOOKUP($A34,DW_avgs_500ns!$A:$HH,COLUMN(CV34),FALSE)</f>
        <v>0</v>
      </c>
      <c r="EF34">
        <f>VLOOKUP($A34,DW_avgs_500ns!$A:$HH,COLUMN(CW34),FALSE)</f>
        <v>0</v>
      </c>
      <c r="EG34">
        <f>VLOOKUP($A34,DW_avgs_500ns!$A:$HH,COLUMN(CX34),FALSE)</f>
        <v>0</v>
      </c>
      <c r="EH34">
        <f>VLOOKUP($A34,DW_avgs_500ns!$A:$HH,COLUMN(CY34),FALSE)</f>
        <v>0</v>
      </c>
      <c r="EI34">
        <f>VLOOKUP($A34,DW_avgs_500ns!$A:$HH,COLUMN(CZ34),FALSE)</f>
        <v>0</v>
      </c>
      <c r="EJ34">
        <f>VLOOKUP($A34,DW_avgs_500ns!$A:$HH,COLUMN(DA34),FALSE)</f>
        <v>0</v>
      </c>
      <c r="EK34">
        <f>VLOOKUP($A34,DW_avgs_500ns!$A:$HH,COLUMN(DB34),FALSE)</f>
        <v>0</v>
      </c>
      <c r="EL34">
        <f>VLOOKUP($A34,DW_avgs_500ns!$A:$HH,COLUMN(DC34),FALSE)</f>
        <v>0</v>
      </c>
      <c r="EM34">
        <f>VLOOKUP($A34,DW_avgs_500ns!$A:$HH,COLUMN(DD34),FALSE)</f>
        <v>0</v>
      </c>
      <c r="EN34">
        <f>VLOOKUP($A34,DW_avgs_500ns!$A:$HH,COLUMN(DE34),FALSE)</f>
        <v>0</v>
      </c>
      <c r="EO34">
        <f>VLOOKUP($A34,DW_avgs_500ns!$A:$HH,COLUMN(DF34),FALSE)</f>
        <v>0</v>
      </c>
      <c r="EP34">
        <f>VLOOKUP($A34,DW_avgs_500ns!$A:$HH,COLUMN(DG34),FALSE)</f>
        <v>0.93149999999999999</v>
      </c>
      <c r="EQ34">
        <f>VLOOKUP($A34,DW_avgs_500ns!$A:$HH,COLUMN(DH34),FALSE)</f>
        <v>0.92910000000000004</v>
      </c>
      <c r="ER34">
        <f>VLOOKUP($A34,DW_avgs_500ns!$A:$HH,COLUMN(DI34),FALSE)</f>
        <v>0</v>
      </c>
      <c r="ES34">
        <f>VLOOKUP($A34,DW_avgs_500ns!$A:$HH,COLUMN(DJ34),FALSE)</f>
        <v>0.15890000000000001</v>
      </c>
      <c r="ET34">
        <f>VLOOKUP($A34,DW_avgs_500ns!$A:$HH,COLUMN(DK34),FALSE)</f>
        <v>0.40510000000000002</v>
      </c>
      <c r="EU34">
        <f>VLOOKUP($A34,DW_avgs_500ns!$A:$HH,COLUMN(DL34),FALSE)</f>
        <v>0.27629999999999999</v>
      </c>
      <c r="EV34">
        <f>VLOOKUP($A34,DW_avgs_500ns!$A:$HH,COLUMN(DM34),FALSE)</f>
        <v>0</v>
      </c>
      <c r="EW34">
        <f>VLOOKUP($A34,DW_avgs_500ns!$A:$HH,COLUMN(DN34),FALSE)</f>
        <v>0</v>
      </c>
      <c r="EX34">
        <f>VLOOKUP($A34,DW_avgs_500ns!$A:$HH,COLUMN(DO34),FALSE)</f>
        <v>0</v>
      </c>
      <c r="EY34">
        <f>VLOOKUP($A34,DW_avgs_500ns!$A:$HH,COLUMN(DP34),FALSE)</f>
        <v>7.3000000000000001E-3</v>
      </c>
      <c r="EZ34">
        <f>VLOOKUP($A34,DW_avgs_500ns!$A:$HH,COLUMN(DQ34),FALSE)</f>
        <v>0</v>
      </c>
      <c r="FA34">
        <f>VLOOKUP($A34,DW_avgs_500ns!$A:$HH,COLUMN(DR34),FALSE)</f>
        <v>3.1800000000000002E-2</v>
      </c>
      <c r="FB34">
        <f>VLOOKUP($A34,DW_avgs_500ns!$A:$HH,COLUMN(DS34),FALSE)</f>
        <v>2.12E-2</v>
      </c>
      <c r="FC34">
        <f>VLOOKUP($A34,DW_avgs_500ns!$A:$HH,COLUMN(DT34),FALSE)</f>
        <v>6.2799999999999995E-2</v>
      </c>
      <c r="FD34">
        <f>VLOOKUP($A34,DW_avgs_500ns!$A:$HH,COLUMN(DU34),FALSE)</f>
        <v>0.72130000000000005</v>
      </c>
      <c r="FE34">
        <f>VLOOKUP($A34,DW_avgs_500ns!$A:$HH,COLUMN(DV34),FALSE)</f>
        <v>0.436</v>
      </c>
      <c r="FF34">
        <f>VLOOKUP($A34,DW_avgs_500ns!$A:$HH,COLUMN(DW34),FALSE)</f>
        <v>8.0000000000000004E-4</v>
      </c>
      <c r="FG34">
        <f>VLOOKUP($A34,DW_avgs_500ns!$A:$HH,COLUMN(DX34),FALSE)</f>
        <v>0.23719999999999999</v>
      </c>
      <c r="FH34">
        <f>VLOOKUP($A34,DW_avgs_500ns!$A:$HH,COLUMN(DY34),FALSE)</f>
        <v>0.59409999999999996</v>
      </c>
      <c r="FI34">
        <f>VLOOKUP($A34,DW_avgs_500ns!$A:$HH,COLUMN(DZ34),FALSE)</f>
        <v>0.2641</v>
      </c>
      <c r="FJ34">
        <f>VLOOKUP($A34,DW_avgs_500ns!$A:$HH,COLUMN(EA34),FALSE)</f>
        <v>0</v>
      </c>
      <c r="FK34">
        <f>VLOOKUP($A34,DW_avgs_500ns!$A:$HH,COLUMN(EB34),FALSE)</f>
        <v>2.3999999999999998E-3</v>
      </c>
      <c r="FL34">
        <f>VLOOKUP($A34,DW_avgs_500ns!$A:$HH,COLUMN(EC34),FALSE)</f>
        <v>0</v>
      </c>
      <c r="FM34">
        <f>VLOOKUP($A34,DW_avgs_500ns!$A:$HH,COLUMN(ED34),FALSE)</f>
        <v>1.6000000000000001E-3</v>
      </c>
      <c r="FN34">
        <f>VLOOKUP($A34,DW_avgs_500ns!$A:$HH,COLUMN(EE34),FALSE)</f>
        <v>0.68049999999999999</v>
      </c>
      <c r="FO34">
        <f>VLOOKUP($A34,DW_avgs_500ns!$A:$HH,COLUMN(EF34),FALSE)</f>
        <v>0.81499999999999995</v>
      </c>
      <c r="FP34">
        <f>VLOOKUP($A34,DW_avgs_500ns!$A:$HH,COLUMN(EG34),FALSE)</f>
        <v>0</v>
      </c>
      <c r="FQ34">
        <f>VLOOKUP($A34,DW_avgs_500ns!$A:$HH,COLUMN(EH34),FALSE)</f>
        <v>0.39610000000000001</v>
      </c>
      <c r="FR34">
        <f>VLOOKUP($A34,DW_avgs_500ns!$A:$HH,COLUMN(EI34),FALSE)</f>
        <v>1.6000000000000001E-3</v>
      </c>
      <c r="FS34">
        <f>VLOOKUP($A34,DW_avgs_500ns!$A:$HH,COLUMN(EJ34),FALSE)</f>
        <v>0.87690000000000001</v>
      </c>
      <c r="FT34">
        <f>VLOOKUP($A34,DW_avgs_500ns!$A:$HH,COLUMN(EK34),FALSE)</f>
        <v>0</v>
      </c>
      <c r="FU34">
        <f>VLOOKUP($A34,DW_avgs_500ns!$A:$HH,COLUMN(EL34),FALSE)</f>
        <v>0</v>
      </c>
      <c r="FV34">
        <f>VLOOKUP($A34,DW_avgs_500ns!$A:$HH,COLUMN(EM34),FALSE)</f>
        <v>0</v>
      </c>
      <c r="FW34">
        <f>VLOOKUP($A34,DW_avgs_500ns!$A:$HH,COLUMN(EN34),FALSE)</f>
        <v>1.6000000000000001E-3</v>
      </c>
      <c r="FX34">
        <f>VLOOKUP($A34,DW_avgs_500ns!$A:$HH,COLUMN(EO34),FALSE)</f>
        <v>0</v>
      </c>
      <c r="FY34">
        <f>VLOOKUP($A34,DW_avgs_500ns!$A:$HH,COLUMN(EP34),FALSE)</f>
        <v>0</v>
      </c>
      <c r="FZ34">
        <f>VLOOKUP($A34,DW_avgs_500ns!$A:$HH,COLUMN(EQ34),FALSE)</f>
        <v>0</v>
      </c>
      <c r="GA34">
        <f>VLOOKUP($A34,DW_avgs_500ns!$A:$HH,COLUMN(ER34),FALSE)</f>
        <v>0</v>
      </c>
      <c r="GB34">
        <f>VLOOKUP($A34,DW_avgs_500ns!$A:$HH,COLUMN(ES34),FALSE)</f>
        <v>0</v>
      </c>
      <c r="GC34">
        <f>VLOOKUP($A34,DW_avgs_500ns!$A:$HH,COLUMN(ET34),FALSE)</f>
        <v>0</v>
      </c>
      <c r="GD34">
        <f>VLOOKUP($A34,DW_avgs_500ns!$A:$HH,COLUMN(EU34),FALSE)</f>
        <v>0</v>
      </c>
      <c r="GE34">
        <f>VLOOKUP($A34,DW_avgs_500ns!$A:$HH,COLUMN(EV34),FALSE)</f>
        <v>0</v>
      </c>
      <c r="GF34">
        <f>VLOOKUP($A34,DW_avgs_500ns!$A:$HH,COLUMN(EW34),FALSE)</f>
        <v>0</v>
      </c>
      <c r="GG34">
        <f>VLOOKUP($A34,DW_avgs_500ns!$A:$HH,COLUMN(EX34),FALSE)</f>
        <v>0.85660000000000003</v>
      </c>
      <c r="GH34">
        <f>VLOOKUP($A34,DW_avgs_500ns!$A:$HH,COLUMN(EY34),FALSE)</f>
        <v>0</v>
      </c>
      <c r="GI34">
        <f>VLOOKUP($A34,DW_avgs_500ns!$A:$HH,COLUMN(EZ34),FALSE)</f>
        <v>0</v>
      </c>
      <c r="GJ34">
        <f>VLOOKUP($A34,DW_avgs_500ns!$A:$HH,COLUMN(FA34),FALSE)</f>
        <v>0</v>
      </c>
      <c r="GK34">
        <f>VLOOKUP($A34,DW_avgs_500ns!$A:$HH,COLUMN(FB34),FALSE)</f>
        <v>4.65E-2</v>
      </c>
      <c r="GL34">
        <f>VLOOKUP($A34,DW_avgs_500ns!$A:$HH,COLUMN(FC34),FALSE)</f>
        <v>0</v>
      </c>
      <c r="GM34">
        <f>VLOOKUP($A34,DW_avgs_500ns!$A:$HH,COLUMN(FD34),FALSE)</f>
        <v>0</v>
      </c>
      <c r="GN34">
        <f>VLOOKUP($A34,DW_avgs_500ns!$A:$HH,COLUMN(FE34),FALSE)</f>
        <v>0</v>
      </c>
      <c r="GO34">
        <f>VLOOKUP($A34,DW_avgs_500ns!$A:$HH,COLUMN(FF34),FALSE)</f>
        <v>8.0000000000000004E-4</v>
      </c>
      <c r="GP34">
        <f>VLOOKUP($A34,DW_avgs_500ns!$A:$HH,COLUMN(FG34),FALSE)</f>
        <v>0</v>
      </c>
      <c r="GQ34">
        <f>VLOOKUP($A34,DW_avgs_500ns!$A:$HH,COLUMN(FH34),FALSE)</f>
        <v>0</v>
      </c>
      <c r="GR34">
        <f>VLOOKUP($A34,DW_avgs_500ns!$A:$HH,COLUMN(FI34),FALSE)</f>
        <v>0</v>
      </c>
      <c r="GS34">
        <f>VLOOKUP($A34,DW_avgs_500ns!$A:$HH,COLUMN(FJ34),FALSE)</f>
        <v>0</v>
      </c>
      <c r="GT34">
        <f>VLOOKUP($A34,DW_avgs_500ns!$A:$HH,COLUMN(FK34),FALSE)</f>
        <v>0</v>
      </c>
      <c r="GU34">
        <f>VLOOKUP($A34,DW_avgs_500ns!$A:$HH,COLUMN(FL34),FALSE)</f>
        <v>8.0000000000000004E-4</v>
      </c>
      <c r="GV34">
        <f>VLOOKUP($A34,DW_avgs_500ns!$A:$HH,COLUMN(FM34),FALSE)</f>
        <v>0</v>
      </c>
      <c r="GW34">
        <f>VLOOKUP($A34,DW_avgs_500ns!$A:$HH,COLUMN(FN34),FALSE)</f>
        <v>0</v>
      </c>
      <c r="GX34">
        <f>VLOOKUP($A34,DW_avgs_500ns!$A:$HH,COLUMN(FO34),FALSE)</f>
        <v>0</v>
      </c>
      <c r="GY34">
        <f>VLOOKUP($A34,DW_avgs_500ns!$A:$HH,COLUMN(FP34),FALSE)</f>
        <v>0</v>
      </c>
      <c r="GZ34">
        <f>VLOOKUP($A34,DW_avgs_500ns!$A:$HH,COLUMN(FQ34),FALSE)</f>
        <v>0</v>
      </c>
      <c r="HA34">
        <f>VLOOKUP($A34,DW_avgs_500ns!$A:$HH,COLUMN(FR34),FALSE)</f>
        <v>8.0999999999999996E-3</v>
      </c>
      <c r="HB34">
        <f>VLOOKUP($A34,DW_avgs_500ns!$A:$HH,COLUMN(FS34),FALSE)</f>
        <v>0</v>
      </c>
      <c r="HC34">
        <f>VLOOKUP($A34,DW_avgs_500ns!$A:$HH,COLUMN(FT34),FALSE)</f>
        <v>0</v>
      </c>
      <c r="HD34">
        <f>VLOOKUP($A34,DW_avgs_500ns!$A:$HH,COLUMN(FU34),FALSE)</f>
        <v>0</v>
      </c>
      <c r="HE34">
        <f>VLOOKUP($A34,DW_avgs_500ns!$A:$HH,COLUMN(FV34),FALSE)</f>
        <v>0</v>
      </c>
      <c r="HF34">
        <f>VLOOKUP($A34,DW_avgs_500ns!$A:$HH,COLUMN(FW34),FALSE)</f>
        <v>0</v>
      </c>
      <c r="HG34">
        <f>VLOOKUP($A34,DW_avgs_500ns!$A:$HH,COLUMN(FX34),FALSE)</f>
        <v>0</v>
      </c>
      <c r="HH34">
        <f>VLOOKUP($A34,DW_avgs_500ns!$A:$HH,COLUMN(FY34),FALSE)</f>
        <v>0</v>
      </c>
      <c r="HI34">
        <f>VLOOKUP($A34,DW_avgs_500ns!$A:$HH,COLUMN(FZ34),FALSE)</f>
        <v>9.7999999999999997E-3</v>
      </c>
      <c r="HJ34">
        <f>VLOOKUP($A34,DW_avgs_500ns!$A:$HH,COLUMN(GA34),FALSE)</f>
        <v>0</v>
      </c>
      <c r="HK34">
        <f>VLOOKUP($A34,DW_avgs_500ns!$A:$HH,COLUMN(GB34),FALSE)</f>
        <v>0</v>
      </c>
      <c r="HL34">
        <f>VLOOKUP($A34,DW_avgs_500ns!$A:$HH,COLUMN(GC34),FALSE)</f>
        <v>0</v>
      </c>
      <c r="HM34">
        <f>VLOOKUP($A34,DW_avgs_500ns!$A:$HH,COLUMN(GD34),FALSE)</f>
        <v>8.0000000000000004E-4</v>
      </c>
      <c r="HN34">
        <f>VLOOKUP($A34,DW_avgs_500ns!$A:$HH,COLUMN(GE34),FALSE)</f>
        <v>0.80679999999999996</v>
      </c>
      <c r="HO34">
        <f>VLOOKUP($A34,DW_avgs_500ns!$A:$HH,COLUMN(GF34),FALSE)</f>
        <v>0.45800000000000002</v>
      </c>
      <c r="HP34">
        <f>VLOOKUP($A34,DW_avgs_500ns!$A:$HH,COLUMN(GG34),FALSE)</f>
        <v>0.43930000000000002</v>
      </c>
      <c r="HQ34">
        <f>VLOOKUP($A34,DW_avgs_500ns!$A:$HH,COLUMN(GH34),FALSE)</f>
        <v>0.13370000000000001</v>
      </c>
      <c r="HR34">
        <f>VLOOKUP($A34,DW_avgs_500ns!$A:$HH,COLUMN(GI34),FALSE)</f>
        <v>0</v>
      </c>
      <c r="HS34">
        <f>VLOOKUP($A34,DW_avgs_500ns!$A:$HH,COLUMN(GJ34),FALSE)</f>
        <v>0</v>
      </c>
      <c r="HT34">
        <f>VLOOKUP($A34,DW_avgs_500ns!$A:$HH,COLUMN(GK34),FALSE)</f>
        <v>4.8999999999999998E-3</v>
      </c>
      <c r="HU34">
        <f>VLOOKUP($A34,DW_avgs_500ns!$A:$HH,COLUMN(GL34),FALSE)</f>
        <v>0.14430000000000001</v>
      </c>
      <c r="HV34">
        <f>VLOOKUP($A34,DW_avgs_500ns!$A:$HH,COLUMN(GM34),FALSE)</f>
        <v>0.19969999999999999</v>
      </c>
      <c r="HW34">
        <f>VLOOKUP($A34,DW_avgs_500ns!$A:$HH,COLUMN(GN34),FALSE)</f>
        <v>0.17280000000000001</v>
      </c>
      <c r="HX34">
        <f>VLOOKUP($A34,DW_avgs_500ns!$A:$HH,COLUMN(GO34),FALSE)</f>
        <v>0</v>
      </c>
      <c r="HY34">
        <f>VLOOKUP($A34,DW_avgs_500ns!$A:$HH,COLUMN(GP34),FALSE)</f>
        <v>0.1084</v>
      </c>
      <c r="HZ34">
        <f>VLOOKUP($A34,DW_avgs_500ns!$A:$HH,COLUMN(GQ34),FALSE)</f>
        <v>0</v>
      </c>
      <c r="IA34">
        <f>VLOOKUP($A34,DW_avgs_500ns!$A:$HH,COLUMN(GR34),FALSE)</f>
        <v>0</v>
      </c>
      <c r="IB34">
        <f>VLOOKUP($A34,DW_avgs_500ns!$A:$HH,COLUMN(GS34),FALSE)</f>
        <v>0</v>
      </c>
      <c r="IC34">
        <f>VLOOKUP($A34,DW_avgs_500ns!$A:$HH,COLUMN(GT34),FALSE)</f>
        <v>5.5399999999999998E-2</v>
      </c>
      <c r="ID34">
        <f>VLOOKUP($A34,DW_avgs_500ns!$A:$HH,COLUMN(GU34),FALSE)</f>
        <v>0.15890000000000001</v>
      </c>
      <c r="IE34">
        <f>VLOOKUP($A34,DW_avgs_500ns!$A:$HH,COLUMN(GV34),FALSE)</f>
        <v>0.26569999999999999</v>
      </c>
      <c r="IF34">
        <f>VLOOKUP($A34,DW_avgs_500ns!$A:$HH,COLUMN(GW34),FALSE)</f>
        <v>0</v>
      </c>
      <c r="IG34">
        <f>VLOOKUP($A34,DW_avgs_500ns!$A:$HH,COLUMN(GX34),FALSE)</f>
        <v>0</v>
      </c>
      <c r="IH34">
        <f>VLOOKUP($A34,DW_avgs_500ns!$A:$HH,COLUMN(GY34),FALSE)</f>
        <v>0</v>
      </c>
      <c r="II34">
        <f>VLOOKUP($A34,DW_avgs_500ns!$A:$HH,COLUMN(GZ34),FALSE)</f>
        <v>0</v>
      </c>
      <c r="IJ34">
        <f>VLOOKUP($A34,DW_avgs_500ns!$A:$HH,COLUMN(HA34),FALSE)</f>
        <v>0</v>
      </c>
      <c r="IK34">
        <f>VLOOKUP($A34,DW_avgs_500ns!$A:$HH,COLUMN(HB34),FALSE)</f>
        <v>0</v>
      </c>
      <c r="IL34">
        <f>VLOOKUP($A34,DW_avgs_500ns!$A:$HH,COLUMN(HC34),FALSE)</f>
        <v>0</v>
      </c>
      <c r="IM34">
        <f>VLOOKUP($A34,DW_avgs_500ns!$A:$HH,COLUMN(HD34),FALSE)</f>
        <v>0</v>
      </c>
      <c r="IN34">
        <f>VLOOKUP($A34,DW_avgs_500ns!$A:$HH,COLUMN(HE34),FALSE)</f>
        <v>0</v>
      </c>
      <c r="IO34">
        <f>VLOOKUP($A34,DW_avgs_500ns!$A:$HH,COLUMN(HF34),FALSE)</f>
        <v>0</v>
      </c>
      <c r="IP34">
        <f>VLOOKUP($A34,DW_avgs_500ns!$A:$HH,COLUMN(HG34),FALSE)</f>
        <v>0</v>
      </c>
      <c r="IQ34">
        <f>VLOOKUP($A34,DW_avgs_500ns!$A:$HH,COLUMN(HH34),FALSE)</f>
        <v>0</v>
      </c>
      <c r="IR34">
        <f>VLOOKUP(A34,pkt_vol!A:H,COLUMN(C34),FALSE)</f>
        <v>897.50889948642703</v>
      </c>
      <c r="IS34">
        <f>VLOOKUP($A34,pkt_vol!A:H,COLUMN(D34),FALSE)</f>
        <v>156.09338981548601</v>
      </c>
      <c r="IT34" t="str">
        <f>VLOOKUP($A34,pkt_vol!A:H,COLUMN(G34),FALSE)</f>
        <v>0.20958669601369528</v>
      </c>
      <c r="IU34" t="str">
        <f>VLOOKUP($A34,lig_contacts!$A:$U,COLUMN(B34),FALSE)</f>
        <v>12.003179261433113</v>
      </c>
      <c r="IV34" t="str">
        <f>VLOOKUP($A34,lig_contacts!$A:$U,COLUMN(C34),FALSE)</f>
        <v>1.4983721502824865</v>
      </c>
      <c r="IW34">
        <f>VLOOKUP($A34,lig_contacts!$A:$U,COLUMN(D34),FALSE)</f>
        <v>1</v>
      </c>
      <c r="IX34" t="str">
        <f>VLOOKUP($A34,lig_contacts!$A:$U,COLUMN(E34),FALSE)</f>
        <v>1.0180973343115676</v>
      </c>
      <c r="IY34" t="str">
        <f>VLOOKUP($A34,lig_contacts!$A:$U,COLUMN(F34),FALSE)</f>
        <v>0.3240304174042645</v>
      </c>
      <c r="IZ34">
        <f>VLOOKUP($A34,lig_contacts!$A:$U,COLUMN(G34),FALSE)</f>
        <v>0.95891415994130602</v>
      </c>
      <c r="JA34" t="str">
        <f>VLOOKUP($A34,lig_contacts!$A:$U,COLUMN(H34),FALSE)</f>
        <v>3.011983370017119</v>
      </c>
      <c r="JB34" t="str">
        <f>VLOOKUP($A34,lig_contacts!$A:$U,COLUMN(I34),FALSE)</f>
        <v>0.4405875898826972</v>
      </c>
      <c r="JC34">
        <f>VLOOKUP($A34,lig_contacts!$A:$U,COLUMN(J34),FALSE)</f>
        <v>1</v>
      </c>
      <c r="JD34" t="str">
        <f>VLOOKUP($A34,lig_contacts!$A:$U,COLUMN(K34),FALSE)</f>
        <v>1.033423004809652</v>
      </c>
      <c r="JE34">
        <f>VLOOKUP($A34,lig_contacts!$A:$U,COLUMN(L34),FALSE)</f>
        <v>0.17973844207388101</v>
      </c>
      <c r="JF34">
        <f>VLOOKUP($A34,lig_contacts!$A:$U,COLUMN(M34),FALSE)</f>
        <v>1</v>
      </c>
      <c r="JG34">
        <f>VLOOKUP($A34,lig_contacts!$A:$U,COLUMN(N34),FALSE)</f>
        <v>0</v>
      </c>
      <c r="JH34">
        <f>VLOOKUP($A34,lig_contacts!$A:$U,COLUMN(O34),FALSE)</f>
        <v>0</v>
      </c>
      <c r="JI34">
        <f>VLOOKUP($A34,lig_contacts!$A:$U,COLUMN(P34),FALSE)</f>
        <v>0</v>
      </c>
      <c r="JJ34" t="str">
        <f>VLOOKUP($A34,lig_contacts!$A:$U,COLUMN(Q34),FALSE)</f>
        <v>17.066682970571453</v>
      </c>
      <c r="JK34" t="str">
        <f>VLOOKUP($A34,lig_contacts!$A:$U,COLUMN(R34),FALSE)</f>
        <v>1.4022729377229906</v>
      </c>
      <c r="JL34">
        <f>VLOOKUP($A34,lig_contacts!$A:$U,COLUMN(S34),FALSE)</f>
        <v>1</v>
      </c>
      <c r="JM34" t="str">
        <f>VLOOKUP($A34,lig_contacts!$A:$U,COLUMN(T34),FALSE)</f>
        <v>0.7013262265883605</v>
      </c>
      <c r="JN34">
        <f>VLOOKUP($A34,lig_contacts!$A:$U,COLUMN(U34),FALSE)</f>
        <v>4.3746463897799397E-2</v>
      </c>
      <c r="JO34">
        <v>2.86</v>
      </c>
      <c r="JP34">
        <v>0.48899999999999999</v>
      </c>
      <c r="JQ34">
        <v>0.67100000000000004</v>
      </c>
      <c r="JR34" s="7" t="s">
        <v>2981</v>
      </c>
    </row>
    <row r="35" spans="1:278" x14ac:dyDescent="0.2">
      <c r="A35" t="s">
        <v>102</v>
      </c>
      <c r="B35" s="4">
        <v>3101</v>
      </c>
      <c r="C35" s="2" t="s">
        <v>10</v>
      </c>
      <c r="D35">
        <f t="shared" si="0"/>
        <v>1</v>
      </c>
      <c r="E35">
        <v>0.43330000000000002</v>
      </c>
      <c r="F35" t="s">
        <v>652</v>
      </c>
      <c r="G35">
        <v>0.33239999999999997</v>
      </c>
      <c r="H35">
        <v>7.4700000000000003E-2</v>
      </c>
      <c r="I35">
        <v>0.37840000000000001</v>
      </c>
      <c r="J35">
        <v>8.2100000000000006E-2</v>
      </c>
      <c r="K35">
        <v>0.73350000000000004</v>
      </c>
      <c r="L35">
        <v>0.13789999999999999</v>
      </c>
      <c r="M35">
        <v>0.40720000000000001</v>
      </c>
      <c r="N35">
        <v>9.6100000000000005E-2</v>
      </c>
      <c r="O35">
        <v>10.809200000000001</v>
      </c>
      <c r="P35">
        <v>1.3731</v>
      </c>
      <c r="Q35">
        <v>12.85</v>
      </c>
      <c r="R35">
        <v>31.17</v>
      </c>
      <c r="S35">
        <v>55.98</v>
      </c>
      <c r="T35">
        <f>VLOOKUP(A35,R_scores!A:T,3,FALSE)</f>
        <v>-0.161</v>
      </c>
      <c r="U35">
        <f>VLOOKUP($A35,R_scores!$A:$T,4,FALSE)</f>
        <v>-4.8999999999999998E-3</v>
      </c>
      <c r="V35">
        <f>VLOOKUP($A35,R_scores!$A:$T,5,FALSE)</f>
        <v>-1.6000000000000001E-3</v>
      </c>
      <c r="W35">
        <f>VLOOKUP($A35,R_scores!$A:$T,6,FALSE)</f>
        <v>0.1389</v>
      </c>
      <c r="X35">
        <f>VLOOKUP($A35,R_scores!$A:$T,7,FALSE)</f>
        <v>3.9300000000000002E-2</v>
      </c>
      <c r="Y35">
        <f>VLOOKUP($A35,R_scores!$A:$T,8,FALSE)</f>
        <v>-0.1036</v>
      </c>
      <c r="Z35">
        <f>VLOOKUP($A35,R_scores!$A:$T,9,FALSE)</f>
        <v>0.10539999999999999</v>
      </c>
      <c r="AA35">
        <f>VLOOKUP($A35,R_scores!$A:$T,10,FALSE)</f>
        <v>0.1681</v>
      </c>
      <c r="AB35">
        <f>VLOOKUP($A35,R_scores!$A:$T,11,FALSE)</f>
        <v>3.6499999999999998E-2</v>
      </c>
      <c r="AC35">
        <f>VLOOKUP($A35,R_scores!$A:$T,12,FALSE)</f>
        <v>3.5999999999999999E-3</v>
      </c>
      <c r="AD35">
        <f>VLOOKUP($A35,R_scores!$A:$T,13,FALSE)</f>
        <v>-9.1899999999999996E-2</v>
      </c>
      <c r="AE35">
        <f>VLOOKUP($A35,R_scores!$A:$T,14,FALSE)</f>
        <v>1.7500000000000002E-2</v>
      </c>
      <c r="AF35">
        <f>VLOOKUP($A35,R_scores!$A:$T,15,FALSE)</f>
        <v>0.37530000000000002</v>
      </c>
      <c r="AG35">
        <f>VLOOKUP($A35,R_scores!$A:$T,16,FALSE)</f>
        <v>2.0199999999999999E-2</v>
      </c>
      <c r="AH35">
        <f>VLOOKUP($A35,R_scores!$A:$T,17,FALSE)</f>
        <v>-0.13689999999999999</v>
      </c>
      <c r="AI35">
        <f>VLOOKUP($A35,R_scores!$A:$T,18,FALSE)</f>
        <v>3.9600000000000003E-2</v>
      </c>
      <c r="AJ35">
        <f>VLOOKUP($A35,R_scores!$A:$T,19,FALSE)</f>
        <v>-0.22969999999999999</v>
      </c>
      <c r="AK35">
        <f>VLOOKUP($A35,R_scores!$A:$T,20,FALSE)</f>
        <v>-0.11360000000000001</v>
      </c>
      <c r="AL35">
        <f>VLOOKUP($A35,DW_avgs_500ns!$A:$HH,COLUMN(C35),FALSE)</f>
        <v>0</v>
      </c>
      <c r="AM35">
        <f>VLOOKUP($A35,DW_avgs_500ns!$A:$HH,COLUMN(D35),FALSE)</f>
        <v>0</v>
      </c>
      <c r="AN35">
        <f>VLOOKUP($A35,DW_avgs_500ns!$A:$HH,COLUMN(E35),FALSE)</f>
        <v>0</v>
      </c>
      <c r="AO35">
        <f>VLOOKUP($A35,DW_avgs_500ns!$A:$HH,COLUMN(F35),FALSE)</f>
        <v>0</v>
      </c>
      <c r="AP35">
        <f>VLOOKUP($A35,DW_avgs_500ns!$A:$HH,COLUMN(G35),FALSE)</f>
        <v>0</v>
      </c>
      <c r="AQ35">
        <f>VLOOKUP($A35,DW_avgs_500ns!$A:$HH,COLUMN(H35),FALSE)</f>
        <v>0</v>
      </c>
      <c r="AR35">
        <f>VLOOKUP($A35,DW_avgs_500ns!$A:$HH,COLUMN(I35),FALSE)</f>
        <v>0</v>
      </c>
      <c r="AS35">
        <f>VLOOKUP($A35,DW_avgs_500ns!$A:$HH,COLUMN(J35),FALSE)</f>
        <v>0</v>
      </c>
      <c r="AT35">
        <f>VLOOKUP($A35,DW_avgs_500ns!$A:$HH,COLUMN(K35),FALSE)</f>
        <v>0</v>
      </c>
      <c r="AU35">
        <f>VLOOKUP($A35,DW_avgs_500ns!$A:$HH,COLUMN(L35),FALSE)</f>
        <v>0</v>
      </c>
      <c r="AV35">
        <f>VLOOKUP($A35,DW_avgs_500ns!$A:$HH,COLUMN(M35),FALSE)</f>
        <v>0</v>
      </c>
      <c r="AW35">
        <f>VLOOKUP($A35,DW_avgs_500ns!$A:$HH,COLUMN(N35),FALSE)</f>
        <v>0</v>
      </c>
      <c r="AX35">
        <f>VLOOKUP($A35,DW_avgs_500ns!$A:$HH,COLUMN(O35),FALSE)</f>
        <v>0</v>
      </c>
      <c r="AY35">
        <f>VLOOKUP($A35,DW_avgs_500ns!$A:$HH,COLUMN(P35),FALSE)</f>
        <v>0</v>
      </c>
      <c r="AZ35">
        <f>VLOOKUP($A35,DW_avgs_500ns!$A:$HH,COLUMN(Q35),FALSE)</f>
        <v>0</v>
      </c>
      <c r="BA35">
        <f>VLOOKUP($A35,DW_avgs_500ns!$A:$HH,COLUMN(R35),FALSE)</f>
        <v>2.53E-2</v>
      </c>
      <c r="BB35">
        <f>VLOOKUP($A35,DW_avgs_500ns!$A:$HH,COLUMN(S35),FALSE)</f>
        <v>0</v>
      </c>
      <c r="BC35">
        <f>VLOOKUP($A35,DW_avgs_500ns!$A:$HH,COLUMN(T35),FALSE)</f>
        <v>8.0000000000000004E-4</v>
      </c>
      <c r="BD35">
        <f>VLOOKUP($A35,DW_avgs_500ns!$A:$HH,COLUMN(U35),FALSE)</f>
        <v>0</v>
      </c>
      <c r="BE35">
        <f>VLOOKUP($A35,DW_avgs_500ns!$A:$HH,COLUMN(V35),FALSE)</f>
        <v>1.06E-2</v>
      </c>
      <c r="BF35">
        <f>VLOOKUP($A35,DW_avgs_500ns!$A:$HH,COLUMN(W35),FALSE)</f>
        <v>2.3999999999999998E-3</v>
      </c>
      <c r="BG35">
        <f>VLOOKUP($A35,DW_avgs_500ns!$A:$HH,COLUMN(X35),FALSE)</f>
        <v>9.7999999999999997E-3</v>
      </c>
      <c r="BH35">
        <f>VLOOKUP($A35,DW_avgs_500ns!$A:$HH,COLUMN(Y35),FALSE)</f>
        <v>0</v>
      </c>
      <c r="BI35">
        <f>VLOOKUP($A35,DW_avgs_500ns!$A:$HH,COLUMN(Z35),FALSE)</f>
        <v>0</v>
      </c>
      <c r="BJ35">
        <f>VLOOKUP($A35,DW_avgs_500ns!$A:$HH,COLUMN(AA35),FALSE)</f>
        <v>0</v>
      </c>
      <c r="BK35">
        <f>VLOOKUP($A35,DW_avgs_500ns!$A:$HH,COLUMN(AB35),FALSE)</f>
        <v>0</v>
      </c>
      <c r="BL35">
        <f>VLOOKUP($A35,DW_avgs_500ns!$A:$HH,COLUMN(AC35),FALSE)</f>
        <v>5.7000000000000002E-3</v>
      </c>
      <c r="BM35">
        <f>VLOOKUP($A35,DW_avgs_500ns!$A:$HH,COLUMN(AD35),FALSE)</f>
        <v>5.9499999999999997E-2</v>
      </c>
      <c r="BN35">
        <f>VLOOKUP($A35,DW_avgs_500ns!$A:$HH,COLUMN(AE35),FALSE)</f>
        <v>0</v>
      </c>
      <c r="BO35">
        <f>VLOOKUP($A35,DW_avgs_500ns!$A:$HH,COLUMN(AF35),FALSE)</f>
        <v>0</v>
      </c>
      <c r="BP35">
        <f>VLOOKUP($A35,DW_avgs_500ns!$A:$HH,COLUMN(AG35),FALSE)</f>
        <v>0</v>
      </c>
      <c r="BQ35">
        <f>VLOOKUP($A35,DW_avgs_500ns!$A:$HH,COLUMN(AH35),FALSE)</f>
        <v>0</v>
      </c>
      <c r="BR35">
        <f>VLOOKUP($A35,DW_avgs_500ns!$A:$HH,COLUMN(AI35),FALSE)</f>
        <v>8.9999999999999993E-3</v>
      </c>
      <c r="BS35">
        <f>VLOOKUP($A35,DW_avgs_500ns!$A:$HH,COLUMN(AJ35),FALSE)</f>
        <v>0.44419999999999998</v>
      </c>
      <c r="BT35">
        <f>VLOOKUP($A35,DW_avgs_500ns!$A:$HH,COLUMN(AK35),FALSE)</f>
        <v>0.43769999999999998</v>
      </c>
      <c r="BU35">
        <f>VLOOKUP($A35,DW_avgs_500ns!$A:$HH,COLUMN(AL35),FALSE)</f>
        <v>0.52</v>
      </c>
      <c r="BV35">
        <f>VLOOKUP($A35,DW_avgs_500ns!$A:$HH,COLUMN(AM35),FALSE)</f>
        <v>0.2404</v>
      </c>
      <c r="BW35">
        <f>VLOOKUP($A35,DW_avgs_500ns!$A:$HH,COLUMN(AN35),FALSE)</f>
        <v>1.6000000000000001E-3</v>
      </c>
      <c r="BX35">
        <f>VLOOKUP($A35,DW_avgs_500ns!$A:$HH,COLUMN(AO35),FALSE)</f>
        <v>0.87290000000000001</v>
      </c>
      <c r="BY35">
        <f>VLOOKUP($A35,DW_avgs_500ns!$A:$HH,COLUMN(AP35),FALSE)</f>
        <v>0.56230000000000002</v>
      </c>
      <c r="BZ35">
        <f>VLOOKUP($A35,DW_avgs_500ns!$A:$HH,COLUMN(AQ35),FALSE)</f>
        <v>0.27300000000000002</v>
      </c>
      <c r="CA35">
        <f>VLOOKUP($A35,DW_avgs_500ns!$A:$HH,COLUMN(AR35),FALSE)</f>
        <v>0.28439999999999999</v>
      </c>
      <c r="CB35">
        <f>VLOOKUP($A35,DW_avgs_500ns!$A:$HH,COLUMN(AS35),FALSE)</f>
        <v>0</v>
      </c>
      <c r="CC35">
        <f>VLOOKUP($A35,DW_avgs_500ns!$A:$HH,COLUMN(AT35),FALSE)</f>
        <v>0</v>
      </c>
      <c r="CD35">
        <f>VLOOKUP($A35,DW_avgs_500ns!$A:$HH,COLUMN(AU35),FALSE)</f>
        <v>0</v>
      </c>
      <c r="CE35">
        <f>VLOOKUP($A35,DW_avgs_500ns!$A:$HH,COLUMN(AV35),FALSE)</f>
        <v>0</v>
      </c>
      <c r="CF35">
        <f>VLOOKUP($A35,DW_avgs_500ns!$A:$HH,COLUMN(AW35),FALSE)</f>
        <v>0</v>
      </c>
      <c r="CG35">
        <f>VLOOKUP($A35,DW_avgs_500ns!$A:$HH,COLUMN(AX35),FALSE)</f>
        <v>0</v>
      </c>
      <c r="CH35">
        <f>VLOOKUP($A35,DW_avgs_500ns!$A:$HH,COLUMN(AY35),FALSE)</f>
        <v>0</v>
      </c>
      <c r="CI35">
        <f>VLOOKUP($A35,DW_avgs_500ns!$A:$HH,COLUMN(AZ35),FALSE)</f>
        <v>0</v>
      </c>
      <c r="CJ35">
        <f>VLOOKUP($A35,DW_avgs_500ns!$A:$HH,COLUMN(BA35),FALSE)</f>
        <v>0</v>
      </c>
      <c r="CK35">
        <f>VLOOKUP($A35,DW_avgs_500ns!$A:$HH,COLUMN(BB35),FALSE)</f>
        <v>0</v>
      </c>
      <c r="CL35">
        <f>VLOOKUP($A35,DW_avgs_500ns!$A:$HH,COLUMN(BC35),FALSE)</f>
        <v>0</v>
      </c>
      <c r="CM35">
        <f>VLOOKUP($A35,DW_avgs_500ns!$A:$HH,COLUMN(BD35),FALSE)</f>
        <v>0</v>
      </c>
      <c r="CN35">
        <f>VLOOKUP($A35,DW_avgs_500ns!$A:$HH,COLUMN(BE35),FALSE)</f>
        <v>0</v>
      </c>
      <c r="CO35">
        <f>VLOOKUP($A35,DW_avgs_500ns!$A:$HH,COLUMN(BF35),FALSE)</f>
        <v>0</v>
      </c>
      <c r="CP35">
        <f>VLOOKUP($A35,DW_avgs_500ns!$A:$HH,COLUMN(BG35),FALSE)</f>
        <v>0</v>
      </c>
      <c r="CQ35">
        <f>VLOOKUP($A35,DW_avgs_500ns!$A:$HH,COLUMN(BH35),FALSE)</f>
        <v>0</v>
      </c>
      <c r="CR35">
        <f>VLOOKUP($A35,DW_avgs_500ns!$A:$HH,COLUMN(BI35),FALSE)</f>
        <v>0</v>
      </c>
      <c r="CS35">
        <f>VLOOKUP($A35,DW_avgs_500ns!$A:$HH,COLUMN(BJ35),FALSE)</f>
        <v>0</v>
      </c>
      <c r="CT35">
        <f>VLOOKUP($A35,DW_avgs_500ns!$A:$HH,COLUMN(BK35),FALSE)</f>
        <v>4.3999999999999997E-2</v>
      </c>
      <c r="CU35">
        <f>VLOOKUP($A35,DW_avgs_500ns!$A:$HH,COLUMN(BL35),FALSE)</f>
        <v>0.5827</v>
      </c>
      <c r="CV35">
        <f>VLOOKUP($A35,DW_avgs_500ns!$A:$HH,COLUMN(BM35),FALSE)</f>
        <v>0</v>
      </c>
      <c r="CW35">
        <f>VLOOKUP($A35,DW_avgs_500ns!$A:$HH,COLUMN(BN35),FALSE)</f>
        <v>0</v>
      </c>
      <c r="CX35">
        <f>VLOOKUP($A35,DW_avgs_500ns!$A:$HH,COLUMN(BO35),FALSE)</f>
        <v>4.1000000000000003E-3</v>
      </c>
      <c r="CY35">
        <f>VLOOKUP($A35,DW_avgs_500ns!$A:$HH,COLUMN(BP35),FALSE)</f>
        <v>0.47599999999999998</v>
      </c>
      <c r="CZ35">
        <f>VLOOKUP($A35,DW_avgs_500ns!$A:$HH,COLUMN(BQ35),FALSE)</f>
        <v>0</v>
      </c>
      <c r="DA35">
        <f>VLOOKUP($A35,DW_avgs_500ns!$A:$HH,COLUMN(BR35),FALSE)</f>
        <v>0</v>
      </c>
      <c r="DB35">
        <f>VLOOKUP($A35,DW_avgs_500ns!$A:$HH,COLUMN(BS35),FALSE)</f>
        <v>0.36670000000000003</v>
      </c>
      <c r="DC35">
        <f>VLOOKUP($A35,DW_avgs_500ns!$A:$HH,COLUMN(BT35),FALSE)</f>
        <v>1.47E-2</v>
      </c>
      <c r="DD35">
        <f>VLOOKUP($A35,DW_avgs_500ns!$A:$HH,COLUMN(BU35),FALSE)</f>
        <v>0</v>
      </c>
      <c r="DE35">
        <f>VLOOKUP($A35,DW_avgs_500ns!$A:$HH,COLUMN(BV35),FALSE)</f>
        <v>1.6000000000000001E-3</v>
      </c>
      <c r="DF35">
        <f>VLOOKUP($A35,DW_avgs_500ns!$A:$HH,COLUMN(BW35),FALSE)</f>
        <v>0</v>
      </c>
      <c r="DG35">
        <f>VLOOKUP($A35,DW_avgs_500ns!$A:$HH,COLUMN(BX35),FALSE)</f>
        <v>8.0000000000000004E-4</v>
      </c>
      <c r="DH35">
        <f>VLOOKUP($A35,DW_avgs_500ns!$A:$HH,COLUMN(BY35),FALSE)</f>
        <v>8.0000000000000004E-4</v>
      </c>
      <c r="DI35">
        <f>VLOOKUP($A35,DW_avgs_500ns!$A:$HH,COLUMN(BZ35),FALSE)</f>
        <v>1.55E-2</v>
      </c>
      <c r="DJ35">
        <f>VLOOKUP($A35,DW_avgs_500ns!$A:$HH,COLUMN(CA35),FALSE)</f>
        <v>0.32519999999999999</v>
      </c>
      <c r="DK35">
        <f>VLOOKUP($A35,DW_avgs_500ns!$A:$HH,COLUMN(CB35),FALSE)</f>
        <v>0.23630000000000001</v>
      </c>
      <c r="DL35">
        <f>VLOOKUP($A35,DW_avgs_500ns!$A:$HH,COLUMN(CC35),FALSE)</f>
        <v>0.28120000000000001</v>
      </c>
      <c r="DM35">
        <f>VLOOKUP($A35,DW_avgs_500ns!$A:$HH,COLUMN(CD35),FALSE)</f>
        <v>0.44579999999999997</v>
      </c>
      <c r="DN35">
        <f>VLOOKUP($A35,DW_avgs_500ns!$A:$HH,COLUMN(CE35),FALSE)</f>
        <v>0.317</v>
      </c>
      <c r="DO35">
        <f>VLOOKUP($A35,DW_avgs_500ns!$A:$HH,COLUMN(CF35),FALSE)</f>
        <v>4.65E-2</v>
      </c>
      <c r="DP35">
        <f>VLOOKUP($A35,DW_avgs_500ns!$A:$HH,COLUMN(CG35),FALSE)</f>
        <v>0</v>
      </c>
      <c r="DQ35">
        <f>VLOOKUP($A35,DW_avgs_500ns!$A:$HH,COLUMN(CH35),FALSE)</f>
        <v>0</v>
      </c>
      <c r="DR35">
        <f>VLOOKUP($A35,DW_avgs_500ns!$A:$HH,COLUMN(CI35),FALSE)</f>
        <v>0</v>
      </c>
      <c r="DS35">
        <f>VLOOKUP($A35,DW_avgs_500ns!$A:$HH,COLUMN(CJ35),FALSE)</f>
        <v>8.0000000000000004E-4</v>
      </c>
      <c r="DT35">
        <f>VLOOKUP($A35,DW_avgs_500ns!$A:$HH,COLUMN(CK35),FALSE)</f>
        <v>0.57950000000000002</v>
      </c>
      <c r="DU35">
        <f>VLOOKUP($A35,DW_avgs_500ns!$A:$HH,COLUMN(CL35),FALSE)</f>
        <v>0.35859999999999997</v>
      </c>
      <c r="DV35">
        <f>VLOOKUP($A35,DW_avgs_500ns!$A:$HH,COLUMN(CM35),FALSE)</f>
        <v>0</v>
      </c>
      <c r="DW35">
        <f>VLOOKUP($A35,DW_avgs_500ns!$A:$HH,COLUMN(CN35),FALSE)</f>
        <v>0</v>
      </c>
      <c r="DX35">
        <f>VLOOKUP($A35,DW_avgs_500ns!$A:$HH,COLUMN(CO35),FALSE)</f>
        <v>6.4999999999999997E-3</v>
      </c>
      <c r="DY35">
        <f>VLOOKUP($A35,DW_avgs_500ns!$A:$HH,COLUMN(CP35),FALSE)</f>
        <v>0.28039999999999998</v>
      </c>
      <c r="DZ35">
        <f>VLOOKUP($A35,DW_avgs_500ns!$A:$HH,COLUMN(CQ35),FALSE)</f>
        <v>0</v>
      </c>
      <c r="EA35">
        <f>VLOOKUP($A35,DW_avgs_500ns!$A:$HH,COLUMN(CR35),FALSE)</f>
        <v>0</v>
      </c>
      <c r="EB35">
        <f>VLOOKUP($A35,DW_avgs_500ns!$A:$HH,COLUMN(CS35),FALSE)</f>
        <v>0</v>
      </c>
      <c r="EC35">
        <f>VLOOKUP($A35,DW_avgs_500ns!$A:$HH,COLUMN(CT35),FALSE)</f>
        <v>0</v>
      </c>
      <c r="ED35">
        <f>VLOOKUP($A35,DW_avgs_500ns!$A:$HH,COLUMN(CU35),FALSE)</f>
        <v>0</v>
      </c>
      <c r="EE35">
        <f>VLOOKUP($A35,DW_avgs_500ns!$A:$HH,COLUMN(CV35),FALSE)</f>
        <v>0</v>
      </c>
      <c r="EF35">
        <f>VLOOKUP($A35,DW_avgs_500ns!$A:$HH,COLUMN(CW35),FALSE)</f>
        <v>0</v>
      </c>
      <c r="EG35">
        <f>VLOOKUP($A35,DW_avgs_500ns!$A:$HH,COLUMN(CX35),FALSE)</f>
        <v>0</v>
      </c>
      <c r="EH35">
        <f>VLOOKUP($A35,DW_avgs_500ns!$A:$HH,COLUMN(CY35),FALSE)</f>
        <v>0</v>
      </c>
      <c r="EI35">
        <f>VLOOKUP($A35,DW_avgs_500ns!$A:$HH,COLUMN(CZ35),FALSE)</f>
        <v>0</v>
      </c>
      <c r="EJ35">
        <f>VLOOKUP($A35,DW_avgs_500ns!$A:$HH,COLUMN(DA35),FALSE)</f>
        <v>0</v>
      </c>
      <c r="EK35">
        <f>VLOOKUP($A35,DW_avgs_500ns!$A:$HH,COLUMN(DB35),FALSE)</f>
        <v>0</v>
      </c>
      <c r="EL35">
        <f>VLOOKUP($A35,DW_avgs_500ns!$A:$HH,COLUMN(DC35),FALSE)</f>
        <v>0</v>
      </c>
      <c r="EM35">
        <f>VLOOKUP($A35,DW_avgs_500ns!$A:$HH,COLUMN(DD35),FALSE)</f>
        <v>8.3099999999999993E-2</v>
      </c>
      <c r="EN35">
        <f>VLOOKUP($A35,DW_avgs_500ns!$A:$HH,COLUMN(DE35),FALSE)</f>
        <v>0</v>
      </c>
      <c r="EO35">
        <f>VLOOKUP($A35,DW_avgs_500ns!$A:$HH,COLUMN(DF35),FALSE)</f>
        <v>4.5600000000000002E-2</v>
      </c>
      <c r="EP35">
        <f>VLOOKUP($A35,DW_avgs_500ns!$A:$HH,COLUMN(DG35),FALSE)</f>
        <v>0.32929999999999998</v>
      </c>
      <c r="EQ35">
        <f>VLOOKUP($A35,DW_avgs_500ns!$A:$HH,COLUMN(DH35),FALSE)</f>
        <v>0.5746</v>
      </c>
      <c r="ER35">
        <f>VLOOKUP($A35,DW_avgs_500ns!$A:$HH,COLUMN(DI35),FALSE)</f>
        <v>0</v>
      </c>
      <c r="ES35">
        <f>VLOOKUP($A35,DW_avgs_500ns!$A:$HH,COLUMN(DJ35),FALSE)</f>
        <v>8.0000000000000004E-4</v>
      </c>
      <c r="ET35">
        <f>VLOOKUP($A35,DW_avgs_500ns!$A:$HH,COLUMN(DK35),FALSE)</f>
        <v>0.28120000000000001</v>
      </c>
      <c r="EU35">
        <f>VLOOKUP($A35,DW_avgs_500ns!$A:$HH,COLUMN(DL35),FALSE)</f>
        <v>0.1817</v>
      </c>
      <c r="EV35">
        <f>VLOOKUP($A35,DW_avgs_500ns!$A:$HH,COLUMN(DM35),FALSE)</f>
        <v>0</v>
      </c>
      <c r="EW35">
        <f>VLOOKUP($A35,DW_avgs_500ns!$A:$HH,COLUMN(DN35),FALSE)</f>
        <v>0</v>
      </c>
      <c r="EX35">
        <f>VLOOKUP($A35,DW_avgs_500ns!$A:$HH,COLUMN(DO35),FALSE)</f>
        <v>0</v>
      </c>
      <c r="EY35">
        <f>VLOOKUP($A35,DW_avgs_500ns!$A:$HH,COLUMN(DP35),FALSE)</f>
        <v>8.0000000000000004E-4</v>
      </c>
      <c r="EZ35">
        <f>VLOOKUP($A35,DW_avgs_500ns!$A:$HH,COLUMN(DQ35),FALSE)</f>
        <v>0</v>
      </c>
      <c r="FA35">
        <f>VLOOKUP($A35,DW_avgs_500ns!$A:$HH,COLUMN(DR35),FALSE)</f>
        <v>4.8999999999999998E-3</v>
      </c>
      <c r="FB35">
        <f>VLOOKUP($A35,DW_avgs_500ns!$A:$HH,COLUMN(DS35),FALSE)</f>
        <v>0</v>
      </c>
      <c r="FC35">
        <f>VLOOKUP($A35,DW_avgs_500ns!$A:$HH,COLUMN(DT35),FALSE)</f>
        <v>1.55E-2</v>
      </c>
      <c r="FD35">
        <f>VLOOKUP($A35,DW_avgs_500ns!$A:$HH,COLUMN(DU35),FALSE)</f>
        <v>0.40510000000000002</v>
      </c>
      <c r="FE35">
        <f>VLOOKUP($A35,DW_avgs_500ns!$A:$HH,COLUMN(DV35),FALSE)</f>
        <v>0.34310000000000002</v>
      </c>
      <c r="FF35">
        <f>VLOOKUP($A35,DW_avgs_500ns!$A:$HH,COLUMN(DW35),FALSE)</f>
        <v>4.5600000000000002E-2</v>
      </c>
      <c r="FG35">
        <f>VLOOKUP($A35,DW_avgs_500ns!$A:$HH,COLUMN(DX35),FALSE)</f>
        <v>0.28120000000000001</v>
      </c>
      <c r="FH35">
        <f>VLOOKUP($A35,DW_avgs_500ns!$A:$HH,COLUMN(DY35),FALSE)</f>
        <v>0.36919999999999997</v>
      </c>
      <c r="FI35">
        <f>VLOOKUP($A35,DW_avgs_500ns!$A:$HH,COLUMN(DZ35),FALSE)</f>
        <v>0.28610000000000002</v>
      </c>
      <c r="FJ35">
        <f>VLOOKUP($A35,DW_avgs_500ns!$A:$HH,COLUMN(EA35),FALSE)</f>
        <v>0</v>
      </c>
      <c r="FK35">
        <f>VLOOKUP($A35,DW_avgs_500ns!$A:$HH,COLUMN(EB35),FALSE)</f>
        <v>0</v>
      </c>
      <c r="FL35">
        <f>VLOOKUP($A35,DW_avgs_500ns!$A:$HH,COLUMN(EC35),FALSE)</f>
        <v>0</v>
      </c>
      <c r="FM35">
        <f>VLOOKUP($A35,DW_avgs_500ns!$A:$HH,COLUMN(ED35),FALSE)</f>
        <v>0</v>
      </c>
      <c r="FN35">
        <f>VLOOKUP($A35,DW_avgs_500ns!$A:$HH,COLUMN(EE35),FALSE)</f>
        <v>0.93069999999999997</v>
      </c>
      <c r="FO35">
        <f>VLOOKUP($A35,DW_avgs_500ns!$A:$HH,COLUMN(EF35),FALSE)</f>
        <v>0.5575</v>
      </c>
      <c r="FP35">
        <f>VLOOKUP($A35,DW_avgs_500ns!$A:$HH,COLUMN(EG35),FALSE)</f>
        <v>0</v>
      </c>
      <c r="FQ35">
        <f>VLOOKUP($A35,DW_avgs_500ns!$A:$HH,COLUMN(EH35),FALSE)</f>
        <v>4.1000000000000003E-3</v>
      </c>
      <c r="FR35">
        <f>VLOOKUP($A35,DW_avgs_500ns!$A:$HH,COLUMN(EI35),FALSE)</f>
        <v>0.57050000000000001</v>
      </c>
      <c r="FS35">
        <f>VLOOKUP($A35,DW_avgs_500ns!$A:$HH,COLUMN(EJ35),FALSE)</f>
        <v>0.5444</v>
      </c>
      <c r="FT35">
        <f>VLOOKUP($A35,DW_avgs_500ns!$A:$HH,COLUMN(EK35),FALSE)</f>
        <v>0</v>
      </c>
      <c r="FU35">
        <f>VLOOKUP($A35,DW_avgs_500ns!$A:$HH,COLUMN(EL35),FALSE)</f>
        <v>0.1956</v>
      </c>
      <c r="FV35">
        <f>VLOOKUP($A35,DW_avgs_500ns!$A:$HH,COLUMN(EM35),FALSE)</f>
        <v>1.06E-2</v>
      </c>
      <c r="FW35">
        <f>VLOOKUP($A35,DW_avgs_500ns!$A:$HH,COLUMN(EN35),FALSE)</f>
        <v>0.50039999999999996</v>
      </c>
      <c r="FX35">
        <f>VLOOKUP($A35,DW_avgs_500ns!$A:$HH,COLUMN(EO35),FALSE)</f>
        <v>0</v>
      </c>
      <c r="FY35">
        <f>VLOOKUP($A35,DW_avgs_500ns!$A:$HH,COLUMN(EP35),FALSE)</f>
        <v>0</v>
      </c>
      <c r="FZ35">
        <f>VLOOKUP($A35,DW_avgs_500ns!$A:$HH,COLUMN(EQ35),FALSE)</f>
        <v>0</v>
      </c>
      <c r="GA35">
        <f>VLOOKUP($A35,DW_avgs_500ns!$A:$HH,COLUMN(ER35),FALSE)</f>
        <v>0</v>
      </c>
      <c r="GB35">
        <f>VLOOKUP($A35,DW_avgs_500ns!$A:$HH,COLUMN(ES35),FALSE)</f>
        <v>0</v>
      </c>
      <c r="GC35">
        <f>VLOOKUP($A35,DW_avgs_500ns!$A:$HH,COLUMN(ET35),FALSE)</f>
        <v>0</v>
      </c>
      <c r="GD35">
        <f>VLOOKUP($A35,DW_avgs_500ns!$A:$HH,COLUMN(EU35),FALSE)</f>
        <v>0</v>
      </c>
      <c r="GE35">
        <f>VLOOKUP($A35,DW_avgs_500ns!$A:$HH,COLUMN(EV35),FALSE)</f>
        <v>0</v>
      </c>
      <c r="GF35">
        <f>VLOOKUP($A35,DW_avgs_500ns!$A:$HH,COLUMN(EW35),FALSE)</f>
        <v>0.63160000000000005</v>
      </c>
      <c r="GG35">
        <f>VLOOKUP($A35,DW_avgs_500ns!$A:$HH,COLUMN(EX35),FALSE)</f>
        <v>0.69189999999999996</v>
      </c>
      <c r="GH35">
        <f>VLOOKUP($A35,DW_avgs_500ns!$A:$HH,COLUMN(EY35),FALSE)</f>
        <v>0</v>
      </c>
      <c r="GI35">
        <f>VLOOKUP($A35,DW_avgs_500ns!$A:$HH,COLUMN(EZ35),FALSE)</f>
        <v>4.1599999999999998E-2</v>
      </c>
      <c r="GJ35">
        <f>VLOOKUP($A35,DW_avgs_500ns!$A:$HH,COLUMN(FA35),FALSE)</f>
        <v>0</v>
      </c>
      <c r="GK35">
        <f>VLOOKUP($A35,DW_avgs_500ns!$A:$HH,COLUMN(FB35),FALSE)</f>
        <v>0.15079999999999999</v>
      </c>
      <c r="GL35">
        <f>VLOOKUP($A35,DW_avgs_500ns!$A:$HH,COLUMN(FC35),FALSE)</f>
        <v>0</v>
      </c>
      <c r="GM35">
        <f>VLOOKUP($A35,DW_avgs_500ns!$A:$HH,COLUMN(FD35),FALSE)</f>
        <v>0</v>
      </c>
      <c r="GN35">
        <f>VLOOKUP($A35,DW_avgs_500ns!$A:$HH,COLUMN(FE35),FALSE)</f>
        <v>0</v>
      </c>
      <c r="GO35">
        <f>VLOOKUP($A35,DW_avgs_500ns!$A:$HH,COLUMN(FF35),FALSE)</f>
        <v>8.0000000000000004E-4</v>
      </c>
      <c r="GP35">
        <f>VLOOKUP($A35,DW_avgs_500ns!$A:$HH,COLUMN(FG35),FALSE)</f>
        <v>0</v>
      </c>
      <c r="GQ35">
        <f>VLOOKUP($A35,DW_avgs_500ns!$A:$HH,COLUMN(FH35),FALSE)</f>
        <v>0</v>
      </c>
      <c r="GR35">
        <f>VLOOKUP($A35,DW_avgs_500ns!$A:$HH,COLUMN(FI35),FALSE)</f>
        <v>8.9999999999999993E-3</v>
      </c>
      <c r="GS35">
        <f>VLOOKUP($A35,DW_avgs_500ns!$A:$HH,COLUMN(FJ35),FALSE)</f>
        <v>3.6700000000000003E-2</v>
      </c>
      <c r="GT35">
        <f>VLOOKUP($A35,DW_avgs_500ns!$A:$HH,COLUMN(FK35),FALSE)</f>
        <v>0</v>
      </c>
      <c r="GU35">
        <f>VLOOKUP($A35,DW_avgs_500ns!$A:$HH,COLUMN(FL35),FALSE)</f>
        <v>1.7899999999999999E-2</v>
      </c>
      <c r="GV35">
        <f>VLOOKUP($A35,DW_avgs_500ns!$A:$HH,COLUMN(FM35),FALSE)</f>
        <v>0</v>
      </c>
      <c r="GW35">
        <f>VLOOKUP($A35,DW_avgs_500ns!$A:$HH,COLUMN(FN35),FALSE)</f>
        <v>0</v>
      </c>
      <c r="GX35">
        <f>VLOOKUP($A35,DW_avgs_500ns!$A:$HH,COLUMN(FO35),FALSE)</f>
        <v>0</v>
      </c>
      <c r="GY35">
        <f>VLOOKUP($A35,DW_avgs_500ns!$A:$HH,COLUMN(FP35),FALSE)</f>
        <v>0</v>
      </c>
      <c r="GZ35">
        <f>VLOOKUP($A35,DW_avgs_500ns!$A:$HH,COLUMN(FQ35),FALSE)</f>
        <v>0</v>
      </c>
      <c r="HA35">
        <f>VLOOKUP($A35,DW_avgs_500ns!$A:$HH,COLUMN(FR35),FALSE)</f>
        <v>4.8999999999999998E-3</v>
      </c>
      <c r="HB35">
        <f>VLOOKUP($A35,DW_avgs_500ns!$A:$HH,COLUMN(FS35),FALSE)</f>
        <v>0</v>
      </c>
      <c r="HC35">
        <f>VLOOKUP($A35,DW_avgs_500ns!$A:$HH,COLUMN(FT35),FALSE)</f>
        <v>0</v>
      </c>
      <c r="HD35">
        <f>VLOOKUP($A35,DW_avgs_500ns!$A:$HH,COLUMN(FU35),FALSE)</f>
        <v>0</v>
      </c>
      <c r="HE35">
        <f>VLOOKUP($A35,DW_avgs_500ns!$A:$HH,COLUMN(FV35),FALSE)</f>
        <v>0</v>
      </c>
      <c r="HF35">
        <f>VLOOKUP($A35,DW_avgs_500ns!$A:$HH,COLUMN(FW35),FALSE)</f>
        <v>0</v>
      </c>
      <c r="HG35">
        <f>VLOOKUP($A35,DW_avgs_500ns!$A:$HH,COLUMN(FX35),FALSE)</f>
        <v>0</v>
      </c>
      <c r="HH35">
        <f>VLOOKUP($A35,DW_avgs_500ns!$A:$HH,COLUMN(FY35),FALSE)</f>
        <v>0</v>
      </c>
      <c r="HI35">
        <f>VLOOKUP($A35,DW_avgs_500ns!$A:$HH,COLUMN(FZ35),FALSE)</f>
        <v>1.47E-2</v>
      </c>
      <c r="HJ35">
        <f>VLOOKUP($A35,DW_avgs_500ns!$A:$HH,COLUMN(GA35),FALSE)</f>
        <v>0</v>
      </c>
      <c r="HK35">
        <f>VLOOKUP($A35,DW_avgs_500ns!$A:$HH,COLUMN(GB35),FALSE)</f>
        <v>0</v>
      </c>
      <c r="HL35">
        <f>VLOOKUP($A35,DW_avgs_500ns!$A:$HH,COLUMN(GC35),FALSE)</f>
        <v>0</v>
      </c>
      <c r="HM35">
        <f>VLOOKUP($A35,DW_avgs_500ns!$A:$HH,COLUMN(GD35),FALSE)</f>
        <v>1.6000000000000001E-3</v>
      </c>
      <c r="HN35">
        <f>VLOOKUP($A35,DW_avgs_500ns!$A:$HH,COLUMN(GE35),FALSE)</f>
        <v>0.53790000000000004</v>
      </c>
      <c r="HO35">
        <f>VLOOKUP($A35,DW_avgs_500ns!$A:$HH,COLUMN(GF35),FALSE)</f>
        <v>0.72209999999999996</v>
      </c>
      <c r="HP35">
        <f>VLOOKUP($A35,DW_avgs_500ns!$A:$HH,COLUMN(GG35),FALSE)</f>
        <v>0.38550000000000001</v>
      </c>
      <c r="HQ35">
        <f>VLOOKUP($A35,DW_avgs_500ns!$A:$HH,COLUMN(GH35),FALSE)</f>
        <v>0.37409999999999999</v>
      </c>
      <c r="HR35">
        <f>VLOOKUP($A35,DW_avgs_500ns!$A:$HH,COLUMN(GI35),FALSE)</f>
        <v>0</v>
      </c>
      <c r="HS35">
        <f>VLOOKUP($A35,DW_avgs_500ns!$A:$HH,COLUMN(GJ35),FALSE)</f>
        <v>2.3999999999999998E-3</v>
      </c>
      <c r="HT35">
        <f>VLOOKUP($A35,DW_avgs_500ns!$A:$HH,COLUMN(GK35),FALSE)</f>
        <v>2.4400000000000002E-2</v>
      </c>
      <c r="HU35">
        <f>VLOOKUP($A35,DW_avgs_500ns!$A:$HH,COLUMN(GL35),FALSE)</f>
        <v>0.2445</v>
      </c>
      <c r="HV35">
        <f>VLOOKUP($A35,DW_avgs_500ns!$A:$HH,COLUMN(GM35),FALSE)</f>
        <v>0.1174</v>
      </c>
      <c r="HW35">
        <f>VLOOKUP($A35,DW_avgs_500ns!$A:$HH,COLUMN(GN35),FALSE)</f>
        <v>0.54279999999999995</v>
      </c>
      <c r="HX35">
        <f>VLOOKUP($A35,DW_avgs_500ns!$A:$HH,COLUMN(GO35),FALSE)</f>
        <v>0.15160000000000001</v>
      </c>
      <c r="HY35">
        <f>VLOOKUP($A35,DW_avgs_500ns!$A:$HH,COLUMN(GP35),FALSE)</f>
        <v>0.41810000000000003</v>
      </c>
      <c r="HZ35">
        <f>VLOOKUP($A35,DW_avgs_500ns!$A:$HH,COLUMN(GQ35),FALSE)</f>
        <v>0</v>
      </c>
      <c r="IA35">
        <f>VLOOKUP($A35,DW_avgs_500ns!$A:$HH,COLUMN(GR35),FALSE)</f>
        <v>0</v>
      </c>
      <c r="IB35">
        <f>VLOOKUP($A35,DW_avgs_500ns!$A:$HH,COLUMN(GS35),FALSE)</f>
        <v>8.0000000000000004E-4</v>
      </c>
      <c r="IC35">
        <f>VLOOKUP($A35,DW_avgs_500ns!$A:$HH,COLUMN(GT35),FALSE)</f>
        <v>6.3600000000000004E-2</v>
      </c>
      <c r="ID35">
        <f>VLOOKUP($A35,DW_avgs_500ns!$A:$HH,COLUMN(GU35),FALSE)</f>
        <v>0.63649999999999995</v>
      </c>
      <c r="IE35">
        <f>VLOOKUP($A35,DW_avgs_500ns!$A:$HH,COLUMN(GV35),FALSE)</f>
        <v>0.31459999999999999</v>
      </c>
      <c r="IF35">
        <f>VLOOKUP($A35,DW_avgs_500ns!$A:$HH,COLUMN(GW35),FALSE)</f>
        <v>0</v>
      </c>
      <c r="IG35">
        <f>VLOOKUP($A35,DW_avgs_500ns!$A:$HH,COLUMN(GX35),FALSE)</f>
        <v>1.55E-2</v>
      </c>
      <c r="IH35">
        <f>VLOOKUP($A35,DW_avgs_500ns!$A:$HH,COLUMN(GY35),FALSE)</f>
        <v>0</v>
      </c>
      <c r="II35">
        <f>VLOOKUP($A35,DW_avgs_500ns!$A:$HH,COLUMN(GZ35),FALSE)</f>
        <v>0</v>
      </c>
      <c r="IJ35">
        <f>VLOOKUP($A35,DW_avgs_500ns!$A:$HH,COLUMN(HA35),FALSE)</f>
        <v>0</v>
      </c>
      <c r="IK35">
        <f>VLOOKUP($A35,DW_avgs_500ns!$A:$HH,COLUMN(HB35),FALSE)</f>
        <v>0</v>
      </c>
      <c r="IL35">
        <f>VLOOKUP($A35,DW_avgs_500ns!$A:$HH,COLUMN(HC35),FALSE)</f>
        <v>0</v>
      </c>
      <c r="IM35">
        <f>VLOOKUP($A35,DW_avgs_500ns!$A:$HH,COLUMN(HD35),FALSE)</f>
        <v>8.0000000000000004E-4</v>
      </c>
      <c r="IN35">
        <f>VLOOKUP($A35,DW_avgs_500ns!$A:$HH,COLUMN(HE35),FALSE)</f>
        <v>0</v>
      </c>
      <c r="IO35">
        <f>VLOOKUP($A35,DW_avgs_500ns!$A:$HH,COLUMN(HF35),FALSE)</f>
        <v>0</v>
      </c>
      <c r="IP35">
        <f>VLOOKUP($A35,DW_avgs_500ns!$A:$HH,COLUMN(HG35),FALSE)</f>
        <v>0</v>
      </c>
      <c r="IQ35">
        <f>VLOOKUP($A35,DW_avgs_500ns!$A:$HH,COLUMN(HH35),FALSE)</f>
        <v>0</v>
      </c>
      <c r="IR35" t="str">
        <f>VLOOKUP(A35,pkt_vol!A:H,COLUMN(C35),FALSE)</f>
        <v>859.4569560609766</v>
      </c>
      <c r="IS35" t="str">
        <f>VLOOKUP($A35,pkt_vol!A:H,COLUMN(D35),FALSE)</f>
        <v>157.03149366917836</v>
      </c>
      <c r="IT35" t="str">
        <f>VLOOKUP($A35,pkt_vol!A:H,COLUMN(G35),FALSE)</f>
        <v>0.29689410613842016</v>
      </c>
      <c r="IU35" t="str">
        <f>VLOOKUP($A35,lig_contacts!$A:$U,COLUMN(B35),FALSE)</f>
        <v>12.217331050786663</v>
      </c>
      <c r="IV35" t="str">
        <f>VLOOKUP($A35,lig_contacts!$A:$U,COLUMN(C35),FALSE)</f>
        <v>1.3985807074749042</v>
      </c>
      <c r="IW35">
        <f>VLOOKUP($A35,lig_contacts!$A:$U,COLUMN(D35),FALSE)</f>
        <v>1</v>
      </c>
      <c r="IX35" t="str">
        <f>VLOOKUP($A35,lig_contacts!$A:$U,COLUMN(E35),FALSE)</f>
        <v>1.9726909594847968</v>
      </c>
      <c r="IY35" t="str">
        <f>VLOOKUP($A35,lig_contacts!$A:$U,COLUMN(F35),FALSE)</f>
        <v>0.4605449959307705</v>
      </c>
      <c r="IZ35" t="str">
        <f>VLOOKUP($A35,lig_contacts!$A:$U,COLUMN(G35),FALSE)</f>
        <v>0.9986141680932584</v>
      </c>
      <c r="JA35" t="str">
        <f>VLOOKUP($A35,lig_contacts!$A:$U,COLUMN(H35),FALSE)</f>
        <v>2.0409228010108422</v>
      </c>
      <c r="JB35" t="str">
        <f>VLOOKUP($A35,lig_contacts!$A:$U,COLUMN(I35),FALSE)</f>
        <v>1.0624679205335668</v>
      </c>
      <c r="JC35" t="str">
        <f>VLOOKUP($A35,lig_contacts!$A:$U,COLUMN(J35),FALSE)</f>
        <v>0.8788619874459933</v>
      </c>
      <c r="JD35">
        <f>VLOOKUP($A35,lig_contacts!$A:$U,COLUMN(K35),FALSE)</f>
        <v>2.9999184804760701E-2</v>
      </c>
      <c r="JE35" t="str">
        <f>VLOOKUP($A35,lig_contacts!$A:$U,COLUMN(L35),FALSE)</f>
        <v>0.1705849750587974</v>
      </c>
      <c r="JF35">
        <f>VLOOKUP($A35,lig_contacts!$A:$U,COLUMN(M35),FALSE)</f>
        <v>2.9999184804760701E-2</v>
      </c>
      <c r="JG35">
        <f>VLOOKUP($A35,lig_contacts!$A:$U,COLUMN(N35),FALSE)</f>
        <v>0</v>
      </c>
      <c r="JH35">
        <f>VLOOKUP($A35,lig_contacts!$A:$U,COLUMN(O35),FALSE)</f>
        <v>0</v>
      </c>
      <c r="JI35">
        <f>VLOOKUP($A35,lig_contacts!$A:$U,COLUMN(P35),FALSE)</f>
        <v>0</v>
      </c>
      <c r="JJ35" t="str">
        <f>VLOOKUP($A35,lig_contacts!$A:$U,COLUMN(Q35),FALSE)</f>
        <v>16.260943996087065</v>
      </c>
      <c r="JK35" t="str">
        <f>VLOOKUP($A35,lig_contacts!$A:$U,COLUMN(R35),FALSE)</f>
        <v>1.683861370356169</v>
      </c>
      <c r="JL35">
        <f>VLOOKUP($A35,lig_contacts!$A:$U,COLUMN(S35),FALSE)</f>
        <v>1</v>
      </c>
      <c r="JM35" t="str">
        <f>VLOOKUP($A35,lig_contacts!$A:$U,COLUMN(T35),FALSE)</f>
        <v>0.7527827616465339</v>
      </c>
      <c r="JN35">
        <f>VLOOKUP($A35,lig_contacts!$A:$U,COLUMN(U35),FALSE)</f>
        <v>6.0328246292901302E-2</v>
      </c>
      <c r="JO35" s="7" t="s">
        <v>3004</v>
      </c>
      <c r="JP35">
        <v>0.72599999999999998</v>
      </c>
      <c r="JQ35">
        <v>0.79500000000000004</v>
      </c>
      <c r="JR35">
        <v>1.1000000000000001</v>
      </c>
    </row>
    <row r="36" spans="1:278" x14ac:dyDescent="0.2">
      <c r="A36" t="s">
        <v>103</v>
      </c>
      <c r="B36" s="4">
        <v>3103</v>
      </c>
      <c r="C36" s="2" t="s">
        <v>10</v>
      </c>
      <c r="D36">
        <f t="shared" si="0"/>
        <v>1</v>
      </c>
      <c r="E36">
        <v>0.375</v>
      </c>
      <c r="F36" t="s">
        <v>744</v>
      </c>
      <c r="G36">
        <v>0.30499999999999999</v>
      </c>
      <c r="H36">
        <v>5.6099999999999997E-2</v>
      </c>
      <c r="I36">
        <v>0.37380000000000002</v>
      </c>
      <c r="J36">
        <v>6.8400000000000002E-2</v>
      </c>
      <c r="K36">
        <v>0.747</v>
      </c>
      <c r="L36">
        <v>0.1515</v>
      </c>
      <c r="M36">
        <v>0.42430000000000001</v>
      </c>
      <c r="N36">
        <v>0.10390000000000001</v>
      </c>
      <c r="O36">
        <v>8.5986999999999991</v>
      </c>
      <c r="P36">
        <v>1.2148000000000001</v>
      </c>
      <c r="Q36">
        <v>78.62</v>
      </c>
      <c r="R36">
        <v>1.27</v>
      </c>
      <c r="S36">
        <v>20.11</v>
      </c>
      <c r="T36">
        <f>VLOOKUP(A36,R_scores!A:T,3,FALSE)</f>
        <v>-1.1999999999999999E-3</v>
      </c>
      <c r="U36">
        <f>VLOOKUP($A36,R_scores!$A:$T,4,FALSE)</f>
        <v>0.15090000000000001</v>
      </c>
      <c r="V36">
        <f>VLOOKUP($A36,R_scores!$A:$T,5,FALSE)</f>
        <v>2.5999999999999999E-3</v>
      </c>
      <c r="W36">
        <f>VLOOKUP($A36,R_scores!$A:$T,6,FALSE)</f>
        <v>0.1032</v>
      </c>
      <c r="X36">
        <f>VLOOKUP($A36,R_scores!$A:$T,7,FALSE)</f>
        <v>0.1477</v>
      </c>
      <c r="Y36">
        <f>VLOOKUP($A36,R_scores!$A:$T,8,FALSE)</f>
        <v>-2.3099999999999999E-2</v>
      </c>
      <c r="Z36">
        <f>VLOOKUP($A36,R_scores!$A:$T,9,FALSE)</f>
        <v>6.3700000000000007E-2</v>
      </c>
      <c r="AA36">
        <f>VLOOKUP($A36,R_scores!$A:$T,10,FALSE)</f>
        <v>0.5665</v>
      </c>
      <c r="AB36">
        <f>VLOOKUP($A36,R_scores!$A:$T,11,FALSE)</f>
        <v>3.5400000000000001E-2</v>
      </c>
      <c r="AC36">
        <f>VLOOKUP($A36,R_scores!$A:$T,12,FALSE)</f>
        <v>-4.0099999999999997E-2</v>
      </c>
      <c r="AD36">
        <f>VLOOKUP($A36,R_scores!$A:$T,13,FALSE)</f>
        <v>-6.3799999999999996E-2</v>
      </c>
      <c r="AE36">
        <f>VLOOKUP($A36,R_scores!$A:$T,14,FALSE)</f>
        <v>-1.2200000000000001E-2</v>
      </c>
      <c r="AF36">
        <f>VLOOKUP($A36,R_scores!$A:$T,15,FALSE)</f>
        <v>0.48659999999999998</v>
      </c>
      <c r="AG36">
        <f>VLOOKUP($A36,R_scores!$A:$T,16,FALSE)</f>
        <v>-6.7100000000000007E-2</v>
      </c>
      <c r="AH36">
        <f>VLOOKUP($A36,R_scores!$A:$T,17,FALSE)</f>
        <v>-0.1288</v>
      </c>
      <c r="AI36">
        <f>VLOOKUP($A36,R_scores!$A:$T,18,FALSE)</f>
        <v>0.46179999999999999</v>
      </c>
      <c r="AJ36">
        <f>VLOOKUP($A36,R_scores!$A:$T,19,FALSE)</f>
        <v>-1.8100000000000002E-2</v>
      </c>
      <c r="AK36">
        <f>VLOOKUP($A36,R_scores!$A:$T,20,FALSE)</f>
        <v>1.15E-2</v>
      </c>
      <c r="AL36">
        <f>VLOOKUP($A36,DW_avgs_500ns!$A:$HH,COLUMN(C36),FALSE)</f>
        <v>0</v>
      </c>
      <c r="AM36">
        <f>VLOOKUP($A36,DW_avgs_500ns!$A:$HH,COLUMN(D36),FALSE)</f>
        <v>0</v>
      </c>
      <c r="AN36">
        <f>VLOOKUP($A36,DW_avgs_500ns!$A:$HH,COLUMN(E36),FALSE)</f>
        <v>0</v>
      </c>
      <c r="AO36">
        <f>VLOOKUP($A36,DW_avgs_500ns!$A:$HH,COLUMN(F36),FALSE)</f>
        <v>0</v>
      </c>
      <c r="AP36">
        <f>VLOOKUP($A36,DW_avgs_500ns!$A:$HH,COLUMN(G36),FALSE)</f>
        <v>0</v>
      </c>
      <c r="AQ36">
        <f>VLOOKUP($A36,DW_avgs_500ns!$A:$HH,COLUMN(H36),FALSE)</f>
        <v>0</v>
      </c>
      <c r="AR36">
        <f>VLOOKUP($A36,DW_avgs_500ns!$A:$HH,COLUMN(I36),FALSE)</f>
        <v>0</v>
      </c>
      <c r="AS36">
        <f>VLOOKUP($A36,DW_avgs_500ns!$A:$HH,COLUMN(J36),FALSE)</f>
        <v>0</v>
      </c>
      <c r="AT36">
        <f>VLOOKUP($A36,DW_avgs_500ns!$A:$HH,COLUMN(K36),FALSE)</f>
        <v>0</v>
      </c>
      <c r="AU36">
        <f>VLOOKUP($A36,DW_avgs_500ns!$A:$HH,COLUMN(L36),FALSE)</f>
        <v>0</v>
      </c>
      <c r="AV36">
        <f>VLOOKUP($A36,DW_avgs_500ns!$A:$HH,COLUMN(M36),FALSE)</f>
        <v>0</v>
      </c>
      <c r="AW36">
        <f>VLOOKUP($A36,DW_avgs_500ns!$A:$HH,COLUMN(N36),FALSE)</f>
        <v>0</v>
      </c>
      <c r="AX36">
        <f>VLOOKUP($A36,DW_avgs_500ns!$A:$HH,COLUMN(O36),FALSE)</f>
        <v>0</v>
      </c>
      <c r="AY36">
        <f>VLOOKUP($A36,DW_avgs_500ns!$A:$HH,COLUMN(P36),FALSE)</f>
        <v>0</v>
      </c>
      <c r="AZ36">
        <f>VLOOKUP($A36,DW_avgs_500ns!$A:$HH,COLUMN(Q36),FALSE)</f>
        <v>0</v>
      </c>
      <c r="BA36">
        <f>VLOOKUP($A36,DW_avgs_500ns!$A:$HH,COLUMN(R36),FALSE)</f>
        <v>0.5746</v>
      </c>
      <c r="BB36">
        <f>VLOOKUP($A36,DW_avgs_500ns!$A:$HH,COLUMN(S36),FALSE)</f>
        <v>0</v>
      </c>
      <c r="BC36">
        <f>VLOOKUP($A36,DW_avgs_500ns!$A:$HH,COLUMN(T36),FALSE)</f>
        <v>0.1361</v>
      </c>
      <c r="BD36">
        <f>VLOOKUP($A36,DW_avgs_500ns!$A:$HH,COLUMN(U36),FALSE)</f>
        <v>1.7899999999999999E-2</v>
      </c>
      <c r="BE36">
        <f>VLOOKUP($A36,DW_avgs_500ns!$A:$HH,COLUMN(V36),FALSE)</f>
        <v>0.46860000000000002</v>
      </c>
      <c r="BF36">
        <f>VLOOKUP($A36,DW_avgs_500ns!$A:$HH,COLUMN(W36),FALSE)</f>
        <v>0.69269999999999998</v>
      </c>
      <c r="BG36">
        <f>VLOOKUP($A36,DW_avgs_500ns!$A:$HH,COLUMN(X36),FALSE)</f>
        <v>0.52080000000000004</v>
      </c>
      <c r="BH36">
        <f>VLOOKUP($A36,DW_avgs_500ns!$A:$HH,COLUMN(Y36),FALSE)</f>
        <v>0</v>
      </c>
      <c r="BI36">
        <f>VLOOKUP($A36,DW_avgs_500ns!$A:$HH,COLUMN(Z36),FALSE)</f>
        <v>1.6000000000000001E-3</v>
      </c>
      <c r="BJ36">
        <f>VLOOKUP($A36,DW_avgs_500ns!$A:$HH,COLUMN(AA36),FALSE)</f>
        <v>0</v>
      </c>
      <c r="BK36">
        <f>VLOOKUP($A36,DW_avgs_500ns!$A:$HH,COLUMN(AB36),FALSE)</f>
        <v>1.14E-2</v>
      </c>
      <c r="BL36">
        <f>VLOOKUP($A36,DW_avgs_500ns!$A:$HH,COLUMN(AC36),FALSE)</f>
        <v>0.73509999999999998</v>
      </c>
      <c r="BM36">
        <f>VLOOKUP($A36,DW_avgs_500ns!$A:$HH,COLUMN(AD36),FALSE)</f>
        <v>0.29420000000000002</v>
      </c>
      <c r="BN36">
        <f>VLOOKUP($A36,DW_avgs_500ns!$A:$HH,COLUMN(AE36),FALSE)</f>
        <v>0</v>
      </c>
      <c r="BO36">
        <f>VLOOKUP($A36,DW_avgs_500ns!$A:$HH,COLUMN(AF36),FALSE)</f>
        <v>0</v>
      </c>
      <c r="BP36">
        <f>VLOOKUP($A36,DW_avgs_500ns!$A:$HH,COLUMN(AG36),FALSE)</f>
        <v>0</v>
      </c>
      <c r="BQ36">
        <f>VLOOKUP($A36,DW_avgs_500ns!$A:$HH,COLUMN(AH36),FALSE)</f>
        <v>8.0000000000000004E-4</v>
      </c>
      <c r="BR36">
        <f>VLOOKUP($A36,DW_avgs_500ns!$A:$HH,COLUMN(AI36),FALSE)</f>
        <v>0.58760000000000001</v>
      </c>
      <c r="BS36">
        <f>VLOOKUP($A36,DW_avgs_500ns!$A:$HH,COLUMN(AJ36),FALSE)</f>
        <v>0.67159999999999997</v>
      </c>
      <c r="BT36">
        <f>VLOOKUP($A36,DW_avgs_500ns!$A:$HH,COLUMN(AK36),FALSE)</f>
        <v>0.42049999999999998</v>
      </c>
      <c r="BU36">
        <f>VLOOKUP($A36,DW_avgs_500ns!$A:$HH,COLUMN(AL36),FALSE)</f>
        <v>0.15</v>
      </c>
      <c r="BV36">
        <f>VLOOKUP($A36,DW_avgs_500ns!$A:$HH,COLUMN(AM36),FALSE)</f>
        <v>0</v>
      </c>
      <c r="BW36">
        <f>VLOOKUP($A36,DW_avgs_500ns!$A:$HH,COLUMN(AN36),FALSE)</f>
        <v>3.3E-3</v>
      </c>
      <c r="BX36">
        <f>VLOOKUP($A36,DW_avgs_500ns!$A:$HH,COLUMN(AO36),FALSE)</f>
        <v>0.91849999999999998</v>
      </c>
      <c r="BY36">
        <f>VLOOKUP($A36,DW_avgs_500ns!$A:$HH,COLUMN(AP36),FALSE)</f>
        <v>0.31869999999999998</v>
      </c>
      <c r="BZ36">
        <f>VLOOKUP($A36,DW_avgs_500ns!$A:$HH,COLUMN(AQ36),FALSE)</f>
        <v>4.9700000000000001E-2</v>
      </c>
      <c r="CA36">
        <f>VLOOKUP($A36,DW_avgs_500ns!$A:$HH,COLUMN(AR36),FALSE)</f>
        <v>0</v>
      </c>
      <c r="CB36">
        <f>VLOOKUP($A36,DW_avgs_500ns!$A:$HH,COLUMN(AS36),FALSE)</f>
        <v>0</v>
      </c>
      <c r="CC36">
        <f>VLOOKUP($A36,DW_avgs_500ns!$A:$HH,COLUMN(AT36),FALSE)</f>
        <v>0</v>
      </c>
      <c r="CD36">
        <f>VLOOKUP($A36,DW_avgs_500ns!$A:$HH,COLUMN(AU36),FALSE)</f>
        <v>0</v>
      </c>
      <c r="CE36">
        <f>VLOOKUP($A36,DW_avgs_500ns!$A:$HH,COLUMN(AV36),FALSE)</f>
        <v>0</v>
      </c>
      <c r="CF36">
        <f>VLOOKUP($A36,DW_avgs_500ns!$A:$HH,COLUMN(AW36),FALSE)</f>
        <v>0</v>
      </c>
      <c r="CG36">
        <f>VLOOKUP($A36,DW_avgs_500ns!$A:$HH,COLUMN(AX36),FALSE)</f>
        <v>0</v>
      </c>
      <c r="CH36">
        <f>VLOOKUP($A36,DW_avgs_500ns!$A:$HH,COLUMN(AY36),FALSE)</f>
        <v>0</v>
      </c>
      <c r="CI36">
        <f>VLOOKUP($A36,DW_avgs_500ns!$A:$HH,COLUMN(AZ36),FALSE)</f>
        <v>0</v>
      </c>
      <c r="CJ36">
        <f>VLOOKUP($A36,DW_avgs_500ns!$A:$HH,COLUMN(BA36),FALSE)</f>
        <v>0</v>
      </c>
      <c r="CK36">
        <f>VLOOKUP($A36,DW_avgs_500ns!$A:$HH,COLUMN(BB36),FALSE)</f>
        <v>0</v>
      </c>
      <c r="CL36">
        <f>VLOOKUP($A36,DW_avgs_500ns!$A:$HH,COLUMN(BC36),FALSE)</f>
        <v>0</v>
      </c>
      <c r="CM36">
        <f>VLOOKUP($A36,DW_avgs_500ns!$A:$HH,COLUMN(BD36),FALSE)</f>
        <v>0</v>
      </c>
      <c r="CN36">
        <f>VLOOKUP($A36,DW_avgs_500ns!$A:$HH,COLUMN(BE36),FALSE)</f>
        <v>0</v>
      </c>
      <c r="CO36">
        <f>VLOOKUP($A36,DW_avgs_500ns!$A:$HH,COLUMN(BF36),FALSE)</f>
        <v>0</v>
      </c>
      <c r="CP36">
        <f>VLOOKUP($A36,DW_avgs_500ns!$A:$HH,COLUMN(BG36),FALSE)</f>
        <v>0</v>
      </c>
      <c r="CQ36">
        <f>VLOOKUP($A36,DW_avgs_500ns!$A:$HH,COLUMN(BH36),FALSE)</f>
        <v>0</v>
      </c>
      <c r="CR36">
        <f>VLOOKUP($A36,DW_avgs_500ns!$A:$HH,COLUMN(BI36),FALSE)</f>
        <v>0</v>
      </c>
      <c r="CS36">
        <f>VLOOKUP($A36,DW_avgs_500ns!$A:$HH,COLUMN(BJ36),FALSE)</f>
        <v>0</v>
      </c>
      <c r="CT36">
        <f>VLOOKUP($A36,DW_avgs_500ns!$A:$HH,COLUMN(BK36),FALSE)</f>
        <v>0.93969999999999998</v>
      </c>
      <c r="CU36">
        <f>VLOOKUP($A36,DW_avgs_500ns!$A:$HH,COLUMN(BL36),FALSE)</f>
        <v>0.13450000000000001</v>
      </c>
      <c r="CV36">
        <f>VLOOKUP($A36,DW_avgs_500ns!$A:$HH,COLUMN(BM36),FALSE)</f>
        <v>0</v>
      </c>
      <c r="CW36">
        <f>VLOOKUP($A36,DW_avgs_500ns!$A:$HH,COLUMN(BN36),FALSE)</f>
        <v>0</v>
      </c>
      <c r="CX36">
        <f>VLOOKUP($A36,DW_avgs_500ns!$A:$HH,COLUMN(BO36),FALSE)</f>
        <v>0.3301</v>
      </c>
      <c r="CY36">
        <f>VLOOKUP($A36,DW_avgs_500ns!$A:$HH,COLUMN(BP36),FALSE)</f>
        <v>0</v>
      </c>
      <c r="CZ36">
        <f>VLOOKUP($A36,DW_avgs_500ns!$A:$HH,COLUMN(BQ36),FALSE)</f>
        <v>0</v>
      </c>
      <c r="DA36">
        <f>VLOOKUP($A36,DW_avgs_500ns!$A:$HH,COLUMN(BR36),FALSE)</f>
        <v>0</v>
      </c>
      <c r="DB36">
        <f>VLOOKUP($A36,DW_avgs_500ns!$A:$HH,COLUMN(BS36),FALSE)</f>
        <v>0.29010000000000002</v>
      </c>
      <c r="DC36">
        <f>VLOOKUP($A36,DW_avgs_500ns!$A:$HH,COLUMN(BT36),FALSE)</f>
        <v>2.3999999999999998E-3</v>
      </c>
      <c r="DD36">
        <f>VLOOKUP($A36,DW_avgs_500ns!$A:$HH,COLUMN(BU36),FALSE)</f>
        <v>0</v>
      </c>
      <c r="DE36">
        <f>VLOOKUP($A36,DW_avgs_500ns!$A:$HH,COLUMN(BV36),FALSE)</f>
        <v>8.0000000000000004E-4</v>
      </c>
      <c r="DF36">
        <f>VLOOKUP($A36,DW_avgs_500ns!$A:$HH,COLUMN(BW36),FALSE)</f>
        <v>0</v>
      </c>
      <c r="DG36">
        <f>VLOOKUP($A36,DW_avgs_500ns!$A:$HH,COLUMN(BX36),FALSE)</f>
        <v>0</v>
      </c>
      <c r="DH36">
        <f>VLOOKUP($A36,DW_avgs_500ns!$A:$HH,COLUMN(BY36),FALSE)</f>
        <v>0</v>
      </c>
      <c r="DI36">
        <f>VLOOKUP($A36,DW_avgs_500ns!$A:$HH,COLUMN(BZ36),FALSE)</f>
        <v>1.6000000000000001E-3</v>
      </c>
      <c r="DJ36">
        <f>VLOOKUP($A36,DW_avgs_500ns!$A:$HH,COLUMN(CA36),FALSE)</f>
        <v>0.56889999999999996</v>
      </c>
      <c r="DK36">
        <f>VLOOKUP($A36,DW_avgs_500ns!$A:$HH,COLUMN(CB36),FALSE)</f>
        <v>0.36670000000000003</v>
      </c>
      <c r="DL36">
        <f>VLOOKUP($A36,DW_avgs_500ns!$A:$HH,COLUMN(CC36),FALSE)</f>
        <v>0.4385</v>
      </c>
      <c r="DM36">
        <f>VLOOKUP($A36,DW_avgs_500ns!$A:$HH,COLUMN(CD36),FALSE)</f>
        <v>0.46050000000000002</v>
      </c>
      <c r="DN36">
        <f>VLOOKUP($A36,DW_avgs_500ns!$A:$HH,COLUMN(CE36),FALSE)</f>
        <v>0.27950000000000003</v>
      </c>
      <c r="DO36">
        <f>VLOOKUP($A36,DW_avgs_500ns!$A:$HH,COLUMN(CF36),FALSE)</f>
        <v>6.6799999999999998E-2</v>
      </c>
      <c r="DP36">
        <f>VLOOKUP($A36,DW_avgs_500ns!$A:$HH,COLUMN(CG36),FALSE)</f>
        <v>0</v>
      </c>
      <c r="DQ36">
        <f>VLOOKUP($A36,DW_avgs_500ns!$A:$HH,COLUMN(CH36),FALSE)</f>
        <v>0</v>
      </c>
      <c r="DR36">
        <f>VLOOKUP($A36,DW_avgs_500ns!$A:$HH,COLUMN(CI36),FALSE)</f>
        <v>0</v>
      </c>
      <c r="DS36">
        <f>VLOOKUP($A36,DW_avgs_500ns!$A:$HH,COLUMN(CJ36),FALSE)</f>
        <v>0</v>
      </c>
      <c r="DT36">
        <f>VLOOKUP($A36,DW_avgs_500ns!$A:$HH,COLUMN(CK36),FALSE)</f>
        <v>0.76370000000000005</v>
      </c>
      <c r="DU36">
        <f>VLOOKUP($A36,DW_avgs_500ns!$A:$HH,COLUMN(CL36),FALSE)</f>
        <v>3.2599999999999997E-2</v>
      </c>
      <c r="DV36">
        <f>VLOOKUP($A36,DW_avgs_500ns!$A:$HH,COLUMN(CM36),FALSE)</f>
        <v>0</v>
      </c>
      <c r="DW36">
        <f>VLOOKUP($A36,DW_avgs_500ns!$A:$HH,COLUMN(CN36),FALSE)</f>
        <v>0</v>
      </c>
      <c r="DX36">
        <f>VLOOKUP($A36,DW_avgs_500ns!$A:$HH,COLUMN(CO36),FALSE)</f>
        <v>0.16139999999999999</v>
      </c>
      <c r="DY36">
        <f>VLOOKUP($A36,DW_avgs_500ns!$A:$HH,COLUMN(CP36),FALSE)</f>
        <v>0</v>
      </c>
      <c r="DZ36">
        <f>VLOOKUP($A36,DW_avgs_500ns!$A:$HH,COLUMN(CQ36),FALSE)</f>
        <v>0</v>
      </c>
      <c r="EA36">
        <f>VLOOKUP($A36,DW_avgs_500ns!$A:$HH,COLUMN(CR36),FALSE)</f>
        <v>0</v>
      </c>
      <c r="EB36">
        <f>VLOOKUP($A36,DW_avgs_500ns!$A:$HH,COLUMN(CS36),FALSE)</f>
        <v>0</v>
      </c>
      <c r="EC36">
        <f>VLOOKUP($A36,DW_avgs_500ns!$A:$HH,COLUMN(CT36),FALSE)</f>
        <v>0.20050000000000001</v>
      </c>
      <c r="ED36">
        <f>VLOOKUP($A36,DW_avgs_500ns!$A:$HH,COLUMN(CU36),FALSE)</f>
        <v>0</v>
      </c>
      <c r="EE36">
        <f>VLOOKUP($A36,DW_avgs_500ns!$A:$HH,COLUMN(CV36),FALSE)</f>
        <v>0</v>
      </c>
      <c r="EF36">
        <f>VLOOKUP($A36,DW_avgs_500ns!$A:$HH,COLUMN(CW36),FALSE)</f>
        <v>0</v>
      </c>
      <c r="EG36">
        <f>VLOOKUP($A36,DW_avgs_500ns!$A:$HH,COLUMN(CX36),FALSE)</f>
        <v>2.3999999999999998E-3</v>
      </c>
      <c r="EH36">
        <f>VLOOKUP($A36,DW_avgs_500ns!$A:$HH,COLUMN(CY36),FALSE)</f>
        <v>0</v>
      </c>
      <c r="EI36">
        <f>VLOOKUP($A36,DW_avgs_500ns!$A:$HH,COLUMN(CZ36),FALSE)</f>
        <v>0</v>
      </c>
      <c r="EJ36">
        <f>VLOOKUP($A36,DW_avgs_500ns!$A:$HH,COLUMN(DA36),FALSE)</f>
        <v>0</v>
      </c>
      <c r="EK36">
        <f>VLOOKUP($A36,DW_avgs_500ns!$A:$HH,COLUMN(DB36),FALSE)</f>
        <v>0</v>
      </c>
      <c r="EL36">
        <f>VLOOKUP($A36,DW_avgs_500ns!$A:$HH,COLUMN(DC36),FALSE)</f>
        <v>0</v>
      </c>
      <c r="EM36">
        <f>VLOOKUP($A36,DW_avgs_500ns!$A:$HH,COLUMN(DD36),FALSE)</f>
        <v>0.6512</v>
      </c>
      <c r="EN36">
        <f>VLOOKUP($A36,DW_avgs_500ns!$A:$HH,COLUMN(DE36),FALSE)</f>
        <v>0</v>
      </c>
      <c r="EO36">
        <f>VLOOKUP($A36,DW_avgs_500ns!$A:$HH,COLUMN(DF36),FALSE)</f>
        <v>0.47110000000000002</v>
      </c>
      <c r="EP36">
        <f>VLOOKUP($A36,DW_avgs_500ns!$A:$HH,COLUMN(DG36),FALSE)</f>
        <v>0.33900000000000002</v>
      </c>
      <c r="EQ36">
        <f>VLOOKUP($A36,DW_avgs_500ns!$A:$HH,COLUMN(DH36),FALSE)</f>
        <v>0.39529999999999998</v>
      </c>
      <c r="ER36">
        <f>VLOOKUP($A36,DW_avgs_500ns!$A:$HH,COLUMN(DI36),FALSE)</f>
        <v>4.8999999999999998E-3</v>
      </c>
      <c r="ES36">
        <f>VLOOKUP($A36,DW_avgs_500ns!$A:$HH,COLUMN(DJ36),FALSE)</f>
        <v>0</v>
      </c>
      <c r="ET36">
        <f>VLOOKUP($A36,DW_avgs_500ns!$A:$HH,COLUMN(DK36),FALSE)</f>
        <v>0.1923</v>
      </c>
      <c r="EU36">
        <f>VLOOKUP($A36,DW_avgs_500ns!$A:$HH,COLUMN(DL36),FALSE)</f>
        <v>8.0999999999999996E-3</v>
      </c>
      <c r="EV36">
        <f>VLOOKUP($A36,DW_avgs_500ns!$A:$HH,COLUMN(DM36),FALSE)</f>
        <v>0</v>
      </c>
      <c r="EW36">
        <f>VLOOKUP($A36,DW_avgs_500ns!$A:$HH,COLUMN(DN36),FALSE)</f>
        <v>0</v>
      </c>
      <c r="EX36">
        <f>VLOOKUP($A36,DW_avgs_500ns!$A:$HH,COLUMN(DO36),FALSE)</f>
        <v>0</v>
      </c>
      <c r="EY36">
        <f>VLOOKUP($A36,DW_avgs_500ns!$A:$HH,COLUMN(DP36),FALSE)</f>
        <v>0</v>
      </c>
      <c r="EZ36">
        <f>VLOOKUP($A36,DW_avgs_500ns!$A:$HH,COLUMN(DQ36),FALSE)</f>
        <v>0</v>
      </c>
      <c r="FA36">
        <f>VLOOKUP($A36,DW_avgs_500ns!$A:$HH,COLUMN(DR36),FALSE)</f>
        <v>0</v>
      </c>
      <c r="FB36">
        <f>VLOOKUP($A36,DW_avgs_500ns!$A:$HH,COLUMN(DS36),FALSE)</f>
        <v>0</v>
      </c>
      <c r="FC36">
        <f>VLOOKUP($A36,DW_avgs_500ns!$A:$HH,COLUMN(DT36),FALSE)</f>
        <v>8.0000000000000004E-4</v>
      </c>
      <c r="FD36">
        <f>VLOOKUP($A36,DW_avgs_500ns!$A:$HH,COLUMN(DU36),FALSE)</f>
        <v>7.17E-2</v>
      </c>
      <c r="FE36">
        <f>VLOOKUP($A36,DW_avgs_500ns!$A:$HH,COLUMN(DV36),FALSE)</f>
        <v>0.17849999999999999</v>
      </c>
      <c r="FF36">
        <f>VLOOKUP($A36,DW_avgs_500ns!$A:$HH,COLUMN(DW36),FALSE)</f>
        <v>0</v>
      </c>
      <c r="FG36">
        <f>VLOOKUP($A36,DW_avgs_500ns!$A:$HH,COLUMN(DX36),FALSE)</f>
        <v>0.19320000000000001</v>
      </c>
      <c r="FH36">
        <f>VLOOKUP($A36,DW_avgs_500ns!$A:$HH,COLUMN(DY36),FALSE)</f>
        <v>0.24940000000000001</v>
      </c>
      <c r="FI36">
        <f>VLOOKUP($A36,DW_avgs_500ns!$A:$HH,COLUMN(DZ36),FALSE)</f>
        <v>0.2535</v>
      </c>
      <c r="FJ36">
        <f>VLOOKUP($A36,DW_avgs_500ns!$A:$HH,COLUMN(EA36),FALSE)</f>
        <v>0</v>
      </c>
      <c r="FK36">
        <f>VLOOKUP($A36,DW_avgs_500ns!$A:$HH,COLUMN(EB36),FALSE)</f>
        <v>8.0000000000000004E-4</v>
      </c>
      <c r="FL36">
        <f>VLOOKUP($A36,DW_avgs_500ns!$A:$HH,COLUMN(EC36),FALSE)</f>
        <v>0</v>
      </c>
      <c r="FM36">
        <f>VLOOKUP($A36,DW_avgs_500ns!$A:$HH,COLUMN(ED36),FALSE)</f>
        <v>0</v>
      </c>
      <c r="FN36">
        <f>VLOOKUP($A36,DW_avgs_500ns!$A:$HH,COLUMN(EE36),FALSE)</f>
        <v>0.73509999999999998</v>
      </c>
      <c r="FO36">
        <f>VLOOKUP($A36,DW_avgs_500ns!$A:$HH,COLUMN(EF36),FALSE)</f>
        <v>3.3399999999999999E-2</v>
      </c>
      <c r="FP36">
        <f>VLOOKUP($A36,DW_avgs_500ns!$A:$HH,COLUMN(EG36),FALSE)</f>
        <v>0</v>
      </c>
      <c r="FQ36">
        <f>VLOOKUP($A36,DW_avgs_500ns!$A:$HH,COLUMN(EH36),FALSE)</f>
        <v>0</v>
      </c>
      <c r="FR36">
        <f>VLOOKUP($A36,DW_avgs_500ns!$A:$HH,COLUMN(EI36),FALSE)</f>
        <v>0.30640000000000001</v>
      </c>
      <c r="FS36">
        <f>VLOOKUP($A36,DW_avgs_500ns!$A:$HH,COLUMN(EJ36),FALSE)</f>
        <v>0.48659999999999998</v>
      </c>
      <c r="FT36">
        <f>VLOOKUP($A36,DW_avgs_500ns!$A:$HH,COLUMN(EK36),FALSE)</f>
        <v>0</v>
      </c>
      <c r="FU36">
        <f>VLOOKUP($A36,DW_avgs_500ns!$A:$HH,COLUMN(EL36),FALSE)</f>
        <v>5.1299999999999998E-2</v>
      </c>
      <c r="FV36">
        <f>VLOOKUP($A36,DW_avgs_500ns!$A:$HH,COLUMN(EM36),FALSE)</f>
        <v>4.7300000000000002E-2</v>
      </c>
      <c r="FW36">
        <f>VLOOKUP($A36,DW_avgs_500ns!$A:$HH,COLUMN(EN36),FALSE)</f>
        <v>0.46939999999999998</v>
      </c>
      <c r="FX36">
        <f>VLOOKUP($A36,DW_avgs_500ns!$A:$HH,COLUMN(EO36),FALSE)</f>
        <v>0</v>
      </c>
      <c r="FY36">
        <f>VLOOKUP($A36,DW_avgs_500ns!$A:$HH,COLUMN(EP36),FALSE)</f>
        <v>0</v>
      </c>
      <c r="FZ36">
        <f>VLOOKUP($A36,DW_avgs_500ns!$A:$HH,COLUMN(EQ36),FALSE)</f>
        <v>0</v>
      </c>
      <c r="GA36">
        <f>VLOOKUP($A36,DW_avgs_500ns!$A:$HH,COLUMN(ER36),FALSE)</f>
        <v>0</v>
      </c>
      <c r="GB36">
        <f>VLOOKUP($A36,DW_avgs_500ns!$A:$HH,COLUMN(ES36),FALSE)</f>
        <v>0</v>
      </c>
      <c r="GC36">
        <f>VLOOKUP($A36,DW_avgs_500ns!$A:$HH,COLUMN(ET36),FALSE)</f>
        <v>0</v>
      </c>
      <c r="GD36">
        <f>VLOOKUP($A36,DW_avgs_500ns!$A:$HH,COLUMN(EU36),FALSE)</f>
        <v>0</v>
      </c>
      <c r="GE36">
        <f>VLOOKUP($A36,DW_avgs_500ns!$A:$HH,COLUMN(EV36),FALSE)</f>
        <v>0</v>
      </c>
      <c r="GF36">
        <f>VLOOKUP($A36,DW_avgs_500ns!$A:$HH,COLUMN(EW36),FALSE)</f>
        <v>0.1328</v>
      </c>
      <c r="GG36">
        <f>VLOOKUP($A36,DW_avgs_500ns!$A:$HH,COLUMN(EX36),FALSE)</f>
        <v>0.48170000000000002</v>
      </c>
      <c r="GH36">
        <f>VLOOKUP($A36,DW_avgs_500ns!$A:$HH,COLUMN(EY36),FALSE)</f>
        <v>0</v>
      </c>
      <c r="GI36">
        <f>VLOOKUP($A36,DW_avgs_500ns!$A:$HH,COLUMN(EZ36),FALSE)</f>
        <v>4.9700000000000001E-2</v>
      </c>
      <c r="GJ36">
        <f>VLOOKUP($A36,DW_avgs_500ns!$A:$HH,COLUMN(FA36),FALSE)</f>
        <v>2.3999999999999998E-3</v>
      </c>
      <c r="GK36">
        <f>VLOOKUP($A36,DW_avgs_500ns!$A:$HH,COLUMN(FB36),FALSE)</f>
        <v>7.4999999999999997E-2</v>
      </c>
      <c r="GL36">
        <f>VLOOKUP($A36,DW_avgs_500ns!$A:$HH,COLUMN(FC36),FALSE)</f>
        <v>0</v>
      </c>
      <c r="GM36">
        <f>VLOOKUP($A36,DW_avgs_500ns!$A:$HH,COLUMN(FD36),FALSE)</f>
        <v>0</v>
      </c>
      <c r="GN36">
        <f>VLOOKUP($A36,DW_avgs_500ns!$A:$HH,COLUMN(FE36),FALSE)</f>
        <v>0</v>
      </c>
      <c r="GO36">
        <f>VLOOKUP($A36,DW_avgs_500ns!$A:$HH,COLUMN(FF36),FALSE)</f>
        <v>0</v>
      </c>
      <c r="GP36">
        <f>VLOOKUP($A36,DW_avgs_500ns!$A:$HH,COLUMN(FG36),FALSE)</f>
        <v>0</v>
      </c>
      <c r="GQ36">
        <f>VLOOKUP($A36,DW_avgs_500ns!$A:$HH,COLUMN(FH36),FALSE)</f>
        <v>0</v>
      </c>
      <c r="GR36">
        <f>VLOOKUP($A36,DW_avgs_500ns!$A:$HH,COLUMN(FI36),FALSE)</f>
        <v>0</v>
      </c>
      <c r="GS36">
        <f>VLOOKUP($A36,DW_avgs_500ns!$A:$HH,COLUMN(FJ36),FALSE)</f>
        <v>0</v>
      </c>
      <c r="GT36">
        <f>VLOOKUP($A36,DW_avgs_500ns!$A:$HH,COLUMN(FK36),FALSE)</f>
        <v>0</v>
      </c>
      <c r="GU36">
        <f>VLOOKUP($A36,DW_avgs_500ns!$A:$HH,COLUMN(FL36),FALSE)</f>
        <v>0</v>
      </c>
      <c r="GV36">
        <f>VLOOKUP($A36,DW_avgs_500ns!$A:$HH,COLUMN(FM36),FALSE)</f>
        <v>0</v>
      </c>
      <c r="GW36">
        <f>VLOOKUP($A36,DW_avgs_500ns!$A:$HH,COLUMN(FN36),FALSE)</f>
        <v>0</v>
      </c>
      <c r="GX36">
        <f>VLOOKUP($A36,DW_avgs_500ns!$A:$HH,COLUMN(FO36),FALSE)</f>
        <v>0</v>
      </c>
      <c r="GY36">
        <f>VLOOKUP($A36,DW_avgs_500ns!$A:$HH,COLUMN(FP36),FALSE)</f>
        <v>0</v>
      </c>
      <c r="GZ36">
        <f>VLOOKUP($A36,DW_avgs_500ns!$A:$HH,COLUMN(FQ36),FALSE)</f>
        <v>0</v>
      </c>
      <c r="HA36">
        <f>VLOOKUP($A36,DW_avgs_500ns!$A:$HH,COLUMN(FR36),FALSE)</f>
        <v>0</v>
      </c>
      <c r="HB36">
        <f>VLOOKUP($A36,DW_avgs_500ns!$A:$HH,COLUMN(FS36),FALSE)</f>
        <v>0</v>
      </c>
      <c r="HC36">
        <f>VLOOKUP($A36,DW_avgs_500ns!$A:$HH,COLUMN(FT36),FALSE)</f>
        <v>0</v>
      </c>
      <c r="HD36">
        <f>VLOOKUP($A36,DW_avgs_500ns!$A:$HH,COLUMN(FU36),FALSE)</f>
        <v>0</v>
      </c>
      <c r="HE36">
        <f>VLOOKUP($A36,DW_avgs_500ns!$A:$HH,COLUMN(FV36),FALSE)</f>
        <v>0</v>
      </c>
      <c r="HF36">
        <f>VLOOKUP($A36,DW_avgs_500ns!$A:$HH,COLUMN(FW36),FALSE)</f>
        <v>0</v>
      </c>
      <c r="HG36">
        <f>VLOOKUP($A36,DW_avgs_500ns!$A:$HH,COLUMN(FX36),FALSE)</f>
        <v>0</v>
      </c>
      <c r="HH36">
        <f>VLOOKUP($A36,DW_avgs_500ns!$A:$HH,COLUMN(FY36),FALSE)</f>
        <v>0</v>
      </c>
      <c r="HI36">
        <f>VLOOKUP($A36,DW_avgs_500ns!$A:$HH,COLUMN(FZ36),FALSE)</f>
        <v>2.3999999999999998E-3</v>
      </c>
      <c r="HJ36">
        <f>VLOOKUP($A36,DW_avgs_500ns!$A:$HH,COLUMN(GA36),FALSE)</f>
        <v>0</v>
      </c>
      <c r="HK36">
        <f>VLOOKUP($A36,DW_avgs_500ns!$A:$HH,COLUMN(GB36),FALSE)</f>
        <v>0</v>
      </c>
      <c r="HL36">
        <f>VLOOKUP($A36,DW_avgs_500ns!$A:$HH,COLUMN(GC36),FALSE)</f>
        <v>0</v>
      </c>
      <c r="HM36">
        <f>VLOOKUP($A36,DW_avgs_500ns!$A:$HH,COLUMN(GD36),FALSE)</f>
        <v>0</v>
      </c>
      <c r="HN36">
        <f>VLOOKUP($A36,DW_avgs_500ns!$A:$HH,COLUMN(GE36),FALSE)</f>
        <v>0.1263</v>
      </c>
      <c r="HO36">
        <f>VLOOKUP($A36,DW_avgs_500ns!$A:$HH,COLUMN(GF36),FALSE)</f>
        <v>0.39119999999999999</v>
      </c>
      <c r="HP36">
        <f>VLOOKUP($A36,DW_avgs_500ns!$A:$HH,COLUMN(GG36),FALSE)</f>
        <v>0.71560000000000001</v>
      </c>
      <c r="HQ36">
        <f>VLOOKUP($A36,DW_avgs_500ns!$A:$HH,COLUMN(GH36),FALSE)</f>
        <v>0.1157</v>
      </c>
      <c r="HR36">
        <f>VLOOKUP($A36,DW_avgs_500ns!$A:$HH,COLUMN(GI36),FALSE)</f>
        <v>0</v>
      </c>
      <c r="HS36">
        <f>VLOOKUP($A36,DW_avgs_500ns!$A:$HH,COLUMN(GJ36),FALSE)</f>
        <v>0</v>
      </c>
      <c r="HT36">
        <f>VLOOKUP($A36,DW_avgs_500ns!$A:$HH,COLUMN(GK36),FALSE)</f>
        <v>0</v>
      </c>
      <c r="HU36">
        <f>VLOOKUP($A36,DW_avgs_500ns!$A:$HH,COLUMN(GL36),FALSE)</f>
        <v>0.1027</v>
      </c>
      <c r="HV36">
        <f>VLOOKUP($A36,DW_avgs_500ns!$A:$HH,COLUMN(GM36),FALSE)</f>
        <v>0.38140000000000002</v>
      </c>
      <c r="HW36">
        <f>VLOOKUP($A36,DW_avgs_500ns!$A:$HH,COLUMN(GN36),FALSE)</f>
        <v>0.45150000000000001</v>
      </c>
      <c r="HX36">
        <f>VLOOKUP($A36,DW_avgs_500ns!$A:$HH,COLUMN(GO36),FALSE)</f>
        <v>0.1769</v>
      </c>
      <c r="HY36">
        <f>VLOOKUP($A36,DW_avgs_500ns!$A:$HH,COLUMN(GP36),FALSE)</f>
        <v>0.128</v>
      </c>
      <c r="HZ36">
        <f>VLOOKUP($A36,DW_avgs_500ns!$A:$HH,COLUMN(GQ36),FALSE)</f>
        <v>0</v>
      </c>
      <c r="IA36">
        <f>VLOOKUP($A36,DW_avgs_500ns!$A:$HH,COLUMN(GR36),FALSE)</f>
        <v>0</v>
      </c>
      <c r="IB36">
        <f>VLOOKUP($A36,DW_avgs_500ns!$A:$HH,COLUMN(GS36),FALSE)</f>
        <v>4.8999999999999998E-3</v>
      </c>
      <c r="IC36">
        <f>VLOOKUP($A36,DW_avgs_500ns!$A:$HH,COLUMN(GT36),FALSE)</f>
        <v>0.16869999999999999</v>
      </c>
      <c r="ID36">
        <f>VLOOKUP($A36,DW_avgs_500ns!$A:$HH,COLUMN(GU36),FALSE)</f>
        <v>0.28689999999999999</v>
      </c>
      <c r="IE36">
        <f>VLOOKUP($A36,DW_avgs_500ns!$A:$HH,COLUMN(GV36),FALSE)</f>
        <v>0.17280000000000001</v>
      </c>
      <c r="IF36">
        <f>VLOOKUP($A36,DW_avgs_500ns!$A:$HH,COLUMN(GW36),FALSE)</f>
        <v>0</v>
      </c>
      <c r="IG36">
        <f>VLOOKUP($A36,DW_avgs_500ns!$A:$HH,COLUMN(GX36),FALSE)</f>
        <v>0</v>
      </c>
      <c r="IH36">
        <f>VLOOKUP($A36,DW_avgs_500ns!$A:$HH,COLUMN(GY36),FALSE)</f>
        <v>0</v>
      </c>
      <c r="II36">
        <f>VLOOKUP($A36,DW_avgs_500ns!$A:$HH,COLUMN(GZ36),FALSE)</f>
        <v>0</v>
      </c>
      <c r="IJ36">
        <f>VLOOKUP($A36,DW_avgs_500ns!$A:$HH,COLUMN(HA36),FALSE)</f>
        <v>0</v>
      </c>
      <c r="IK36">
        <f>VLOOKUP($A36,DW_avgs_500ns!$A:$HH,COLUMN(HB36),FALSE)</f>
        <v>0</v>
      </c>
      <c r="IL36">
        <f>VLOOKUP($A36,DW_avgs_500ns!$A:$HH,COLUMN(HC36),FALSE)</f>
        <v>0</v>
      </c>
      <c r="IM36">
        <f>VLOOKUP($A36,DW_avgs_500ns!$A:$HH,COLUMN(HD36),FALSE)</f>
        <v>0</v>
      </c>
      <c r="IN36">
        <f>VLOOKUP($A36,DW_avgs_500ns!$A:$HH,COLUMN(HE36),FALSE)</f>
        <v>0</v>
      </c>
      <c r="IO36">
        <f>VLOOKUP($A36,DW_avgs_500ns!$A:$HH,COLUMN(HF36),FALSE)</f>
        <v>0</v>
      </c>
      <c r="IP36">
        <f>VLOOKUP($A36,DW_avgs_500ns!$A:$HH,COLUMN(HG36),FALSE)</f>
        <v>0</v>
      </c>
      <c r="IQ36">
        <f>VLOOKUP($A36,DW_avgs_500ns!$A:$HH,COLUMN(HH36),FALSE)</f>
        <v>0</v>
      </c>
      <c r="IR36" t="str">
        <f>VLOOKUP(A36,pkt_vol!A:H,COLUMN(C36),FALSE)</f>
        <v>1014.6949148120974</v>
      </c>
      <c r="IS36" t="str">
        <f>VLOOKUP($A36,pkt_vol!A:H,COLUMN(D36),FALSE)</f>
        <v>131.63753530421684</v>
      </c>
      <c r="IT36">
        <f>VLOOKUP($A36,pkt_vol!A:H,COLUMN(G36),FALSE)</f>
        <v>5.9998369609521401E-2</v>
      </c>
      <c r="IU36" t="str">
        <f>VLOOKUP($A36,lig_contacts!$A:$U,COLUMN(B36),FALSE)</f>
        <v>15.359501100513572</v>
      </c>
      <c r="IV36" t="str">
        <f>VLOOKUP($A36,lig_contacts!$A:$U,COLUMN(C36),FALSE)</f>
        <v>1.5225433018588697</v>
      </c>
      <c r="IW36">
        <f>VLOOKUP($A36,lig_contacts!$A:$U,COLUMN(D36),FALSE)</f>
        <v>1</v>
      </c>
      <c r="IX36" t="str">
        <f>VLOOKUP($A36,lig_contacts!$A:$U,COLUMN(E36),FALSE)</f>
        <v>1.606831336104997</v>
      </c>
      <c r="IY36" t="str">
        <f>VLOOKUP($A36,lig_contacts!$A:$U,COLUMN(F36),FALSE)</f>
        <v>0.8807955087863648</v>
      </c>
      <c r="IZ36" t="str">
        <f>VLOOKUP($A36,lig_contacts!$A:$U,COLUMN(G36),FALSE)</f>
        <v>0.8875845765060733</v>
      </c>
      <c r="JA36" t="str">
        <f>VLOOKUP($A36,lig_contacts!$A:$U,COLUMN(H36),FALSE)</f>
        <v>1.4723241216271297</v>
      </c>
      <c r="JB36" t="str">
        <f>VLOOKUP($A36,lig_contacts!$A:$U,COLUMN(I36),FALSE)</f>
        <v>0.7163757842282318</v>
      </c>
      <c r="JC36">
        <f>VLOOKUP($A36,lig_contacts!$A:$U,COLUMN(J36),FALSE)</f>
        <v>1</v>
      </c>
      <c r="JD36" t="str">
        <f>VLOOKUP($A36,lig_contacts!$A:$U,COLUMN(K36),FALSE)</f>
        <v>0.7503056982147224</v>
      </c>
      <c r="JE36" t="str">
        <f>VLOOKUP($A36,lig_contacts!$A:$U,COLUMN(L36),FALSE)</f>
        <v>0.4339646203647851</v>
      </c>
      <c r="JF36" t="str">
        <f>VLOOKUP($A36,lig_contacts!$A:$U,COLUMN(M36),FALSE)</f>
        <v>0.7498165810711666</v>
      </c>
      <c r="JG36">
        <f>VLOOKUP($A36,lig_contacts!$A:$U,COLUMN(N36),FALSE)</f>
        <v>0</v>
      </c>
      <c r="JH36">
        <f>VLOOKUP($A36,lig_contacts!$A:$U,COLUMN(O36),FALSE)</f>
        <v>0</v>
      </c>
      <c r="JI36">
        <f>VLOOKUP($A36,lig_contacts!$A:$U,COLUMN(P36),FALSE)</f>
        <v>0</v>
      </c>
      <c r="JJ36" t="str">
        <f>VLOOKUP($A36,lig_contacts!$A:$U,COLUMN(Q36),FALSE)</f>
        <v>19.18896225646042</v>
      </c>
      <c r="JK36" t="str">
        <f>VLOOKUP($A36,lig_contacts!$A:$U,COLUMN(R36),FALSE)</f>
        <v>1.926927630424535</v>
      </c>
      <c r="JL36">
        <f>VLOOKUP($A36,lig_contacts!$A:$U,COLUMN(S36),FALSE)</f>
        <v>1</v>
      </c>
      <c r="JM36">
        <f>VLOOKUP($A36,lig_contacts!$A:$U,COLUMN(T36),FALSE)</f>
        <v>0.80278496143586997</v>
      </c>
      <c r="JN36">
        <f>VLOOKUP($A36,lig_contacts!$A:$U,COLUMN(U36),FALSE)</f>
        <v>5.99628406206918E-2</v>
      </c>
      <c r="JO36" s="7" t="s">
        <v>3005</v>
      </c>
      <c r="JP36">
        <v>0.61299999999999999</v>
      </c>
      <c r="JQ36">
        <v>0.76700000000000002</v>
      </c>
      <c r="JR36">
        <v>1.2</v>
      </c>
    </row>
    <row r="37" spans="1:278" x14ac:dyDescent="0.2">
      <c r="A37" t="s">
        <v>104</v>
      </c>
      <c r="B37" s="4">
        <v>3104</v>
      </c>
      <c r="C37" s="2" t="s">
        <v>10</v>
      </c>
      <c r="D37">
        <f t="shared" si="0"/>
        <v>1</v>
      </c>
      <c r="E37">
        <v>1.0588</v>
      </c>
      <c r="F37" t="s">
        <v>717</v>
      </c>
      <c r="G37">
        <v>0.31</v>
      </c>
      <c r="H37">
        <v>4.3900000000000002E-2</v>
      </c>
      <c r="I37">
        <v>0.52180000000000004</v>
      </c>
      <c r="J37">
        <v>0.2266</v>
      </c>
      <c r="K37">
        <v>0.84060000000000001</v>
      </c>
      <c r="L37">
        <v>0.14380000000000001</v>
      </c>
      <c r="M37">
        <v>0.47520000000000001</v>
      </c>
      <c r="N37">
        <v>0.12089999999999999</v>
      </c>
      <c r="O37">
        <v>9.7111999999999998</v>
      </c>
      <c r="P37">
        <v>1.5689</v>
      </c>
      <c r="Q37">
        <v>45.33</v>
      </c>
      <c r="R37">
        <v>12.35</v>
      </c>
      <c r="S37">
        <v>42.32</v>
      </c>
      <c r="T37">
        <f>VLOOKUP(A37,R_scores!A:T,3,FALSE)</f>
        <v>-0.37109999999999999</v>
      </c>
      <c r="U37">
        <f>VLOOKUP($A37,R_scores!$A:$T,4,FALSE)</f>
        <v>0.2132</v>
      </c>
      <c r="V37">
        <f>VLOOKUP($A37,R_scores!$A:$T,5,FALSE)</f>
        <v>-8.6E-3</v>
      </c>
      <c r="W37">
        <f>VLOOKUP($A37,R_scores!$A:$T,6,FALSE)</f>
        <v>0.39539999999999997</v>
      </c>
      <c r="X37">
        <f>VLOOKUP($A37,R_scores!$A:$T,7,FALSE)</f>
        <v>9.4500000000000001E-2</v>
      </c>
      <c r="Y37">
        <f>VLOOKUP($A37,R_scores!$A:$T,8,FALSE)</f>
        <v>-1.4200000000000001E-2</v>
      </c>
      <c r="Z37">
        <f>VLOOKUP($A37,R_scores!$A:$T,9,FALSE)</f>
        <v>7.2099999999999997E-2</v>
      </c>
      <c r="AA37">
        <f>VLOOKUP($A37,R_scores!$A:$T,10,FALSE)</f>
        <v>0.1217</v>
      </c>
      <c r="AB37">
        <f>VLOOKUP($A37,R_scores!$A:$T,11,FALSE)</f>
        <v>1.29E-2</v>
      </c>
      <c r="AC37">
        <f>VLOOKUP($A37,R_scores!$A:$T,12,FALSE)</f>
        <v>-0.1716</v>
      </c>
      <c r="AD37">
        <f>VLOOKUP($A37,R_scores!$A:$T,13,FALSE)</f>
        <v>-0.29099999999999998</v>
      </c>
      <c r="AE37">
        <f>VLOOKUP($A37,R_scores!$A:$T,14,FALSE)</f>
        <v>8.4900000000000003E-2</v>
      </c>
      <c r="AF37">
        <f>VLOOKUP($A37,R_scores!$A:$T,15,FALSE)</f>
        <v>7.5999999999999998E-2</v>
      </c>
      <c r="AG37">
        <f>VLOOKUP($A37,R_scores!$A:$T,16,FALSE)</f>
        <v>0.18940000000000001</v>
      </c>
      <c r="AH37">
        <f>VLOOKUP($A37,R_scores!$A:$T,17,FALSE)</f>
        <v>2.5600000000000001E-2</v>
      </c>
      <c r="AI37">
        <f>VLOOKUP($A37,R_scores!$A:$T,18,FALSE)</f>
        <v>0.48420000000000002</v>
      </c>
      <c r="AJ37">
        <f>VLOOKUP($A37,R_scores!$A:$T,19,FALSE)</f>
        <v>3.1099999999999999E-2</v>
      </c>
      <c r="AK37">
        <f>VLOOKUP($A37,R_scores!$A:$T,20,FALSE)</f>
        <v>2.6800000000000001E-2</v>
      </c>
      <c r="AL37">
        <f>VLOOKUP($A37,DW_avgs_500ns!$A:$HH,COLUMN(C37),FALSE)</f>
        <v>0</v>
      </c>
      <c r="AM37">
        <f>VLOOKUP($A37,DW_avgs_500ns!$A:$HH,COLUMN(D37),FALSE)</f>
        <v>0</v>
      </c>
      <c r="AN37">
        <f>VLOOKUP($A37,DW_avgs_500ns!$A:$HH,COLUMN(E37),FALSE)</f>
        <v>0</v>
      </c>
      <c r="AO37">
        <f>VLOOKUP($A37,DW_avgs_500ns!$A:$HH,COLUMN(F37),FALSE)</f>
        <v>0</v>
      </c>
      <c r="AP37">
        <f>VLOOKUP($A37,DW_avgs_500ns!$A:$HH,COLUMN(G37),FALSE)</f>
        <v>0</v>
      </c>
      <c r="AQ37">
        <f>VLOOKUP($A37,DW_avgs_500ns!$A:$HH,COLUMN(H37),FALSE)</f>
        <v>0</v>
      </c>
      <c r="AR37">
        <f>VLOOKUP($A37,DW_avgs_500ns!$A:$HH,COLUMN(I37),FALSE)</f>
        <v>0</v>
      </c>
      <c r="AS37">
        <f>VLOOKUP($A37,DW_avgs_500ns!$A:$HH,COLUMN(J37),FALSE)</f>
        <v>0</v>
      </c>
      <c r="AT37">
        <f>VLOOKUP($A37,DW_avgs_500ns!$A:$HH,COLUMN(K37),FALSE)</f>
        <v>0</v>
      </c>
      <c r="AU37">
        <f>VLOOKUP($A37,DW_avgs_500ns!$A:$HH,COLUMN(L37),FALSE)</f>
        <v>0</v>
      </c>
      <c r="AV37">
        <f>VLOOKUP($A37,DW_avgs_500ns!$A:$HH,COLUMN(M37),FALSE)</f>
        <v>0</v>
      </c>
      <c r="AW37">
        <f>VLOOKUP($A37,DW_avgs_500ns!$A:$HH,COLUMN(N37),FALSE)</f>
        <v>0</v>
      </c>
      <c r="AX37">
        <f>VLOOKUP($A37,DW_avgs_500ns!$A:$HH,COLUMN(O37),FALSE)</f>
        <v>0</v>
      </c>
      <c r="AY37">
        <f>VLOOKUP($A37,DW_avgs_500ns!$A:$HH,COLUMN(P37),FALSE)</f>
        <v>8.0000000000000004E-4</v>
      </c>
      <c r="AZ37">
        <f>VLOOKUP($A37,DW_avgs_500ns!$A:$HH,COLUMN(Q37),FALSE)</f>
        <v>0</v>
      </c>
      <c r="BA37">
        <f>VLOOKUP($A37,DW_avgs_500ns!$A:$HH,COLUMN(R37),FALSE)</f>
        <v>0.17519999999999999</v>
      </c>
      <c r="BB37">
        <f>VLOOKUP($A37,DW_avgs_500ns!$A:$HH,COLUMN(S37),FALSE)</f>
        <v>0</v>
      </c>
      <c r="BC37">
        <f>VLOOKUP($A37,DW_avgs_500ns!$A:$HH,COLUMN(T37),FALSE)</f>
        <v>2.53E-2</v>
      </c>
      <c r="BD37">
        <f>VLOOKUP($A37,DW_avgs_500ns!$A:$HH,COLUMN(U37),FALSE)</f>
        <v>2.3999999999999998E-3</v>
      </c>
      <c r="BE37">
        <f>VLOOKUP($A37,DW_avgs_500ns!$A:$HH,COLUMN(V37),FALSE)</f>
        <v>0.30480000000000002</v>
      </c>
      <c r="BF37">
        <f>VLOOKUP($A37,DW_avgs_500ns!$A:$HH,COLUMN(W37),FALSE)</f>
        <v>8.1500000000000003E-2</v>
      </c>
      <c r="BG37">
        <f>VLOOKUP($A37,DW_avgs_500ns!$A:$HH,COLUMN(X37),FALSE)</f>
        <v>0.30640000000000001</v>
      </c>
      <c r="BH37">
        <f>VLOOKUP($A37,DW_avgs_500ns!$A:$HH,COLUMN(Y37),FALSE)</f>
        <v>0</v>
      </c>
      <c r="BI37">
        <f>VLOOKUP($A37,DW_avgs_500ns!$A:$HH,COLUMN(Z37),FALSE)</f>
        <v>0</v>
      </c>
      <c r="BJ37">
        <f>VLOOKUP($A37,DW_avgs_500ns!$A:$HH,COLUMN(AA37),FALSE)</f>
        <v>0</v>
      </c>
      <c r="BK37">
        <f>VLOOKUP($A37,DW_avgs_500ns!$A:$HH,COLUMN(AB37),FALSE)</f>
        <v>0</v>
      </c>
      <c r="BL37">
        <f>VLOOKUP($A37,DW_avgs_500ns!$A:$HH,COLUMN(AC37),FALSE)</f>
        <v>0.15570000000000001</v>
      </c>
      <c r="BM37">
        <f>VLOOKUP($A37,DW_avgs_500ns!$A:$HH,COLUMN(AD37),FALSE)</f>
        <v>0.3382</v>
      </c>
      <c r="BN37">
        <f>VLOOKUP($A37,DW_avgs_500ns!$A:$HH,COLUMN(AE37),FALSE)</f>
        <v>0</v>
      </c>
      <c r="BO37">
        <f>VLOOKUP($A37,DW_avgs_500ns!$A:$HH,COLUMN(AF37),FALSE)</f>
        <v>0</v>
      </c>
      <c r="BP37">
        <f>VLOOKUP($A37,DW_avgs_500ns!$A:$HH,COLUMN(AG37),FALSE)</f>
        <v>0</v>
      </c>
      <c r="BQ37">
        <f>VLOOKUP($A37,DW_avgs_500ns!$A:$HH,COLUMN(AH37),FALSE)</f>
        <v>0</v>
      </c>
      <c r="BR37">
        <f>VLOOKUP($A37,DW_avgs_500ns!$A:$HH,COLUMN(AI37),FALSE)</f>
        <v>0.31209999999999999</v>
      </c>
      <c r="BS37">
        <f>VLOOKUP($A37,DW_avgs_500ns!$A:$HH,COLUMN(AJ37),FALSE)</f>
        <v>0.82969999999999999</v>
      </c>
      <c r="BT37">
        <f>VLOOKUP($A37,DW_avgs_500ns!$A:$HH,COLUMN(AK37),FALSE)</f>
        <v>0.64549999999999996</v>
      </c>
      <c r="BU37">
        <f>VLOOKUP($A37,DW_avgs_500ns!$A:$HH,COLUMN(AL37),FALSE)</f>
        <v>0.39850000000000002</v>
      </c>
      <c r="BV37">
        <f>VLOOKUP($A37,DW_avgs_500ns!$A:$HH,COLUMN(AM37),FALSE)</f>
        <v>0</v>
      </c>
      <c r="BW37">
        <f>VLOOKUP($A37,DW_avgs_500ns!$A:$HH,COLUMN(AN37),FALSE)</f>
        <v>8.0000000000000004E-4</v>
      </c>
      <c r="BX37">
        <f>VLOOKUP($A37,DW_avgs_500ns!$A:$HH,COLUMN(AO37),FALSE)</f>
        <v>0.84840000000000004</v>
      </c>
      <c r="BY37">
        <f>VLOOKUP($A37,DW_avgs_500ns!$A:$HH,COLUMN(AP37),FALSE)</f>
        <v>0.18990000000000001</v>
      </c>
      <c r="BZ37">
        <f>VLOOKUP($A37,DW_avgs_500ns!$A:$HH,COLUMN(AQ37),FALSE)</f>
        <v>0.1353</v>
      </c>
      <c r="CA37">
        <f>VLOOKUP($A37,DW_avgs_500ns!$A:$HH,COLUMN(AR37),FALSE)</f>
        <v>0.1883</v>
      </c>
      <c r="CB37">
        <f>VLOOKUP($A37,DW_avgs_500ns!$A:$HH,COLUMN(AS37),FALSE)</f>
        <v>0</v>
      </c>
      <c r="CC37">
        <f>VLOOKUP($A37,DW_avgs_500ns!$A:$HH,COLUMN(AT37),FALSE)</f>
        <v>0</v>
      </c>
      <c r="CD37">
        <f>VLOOKUP($A37,DW_avgs_500ns!$A:$HH,COLUMN(AU37),FALSE)</f>
        <v>0</v>
      </c>
      <c r="CE37">
        <f>VLOOKUP($A37,DW_avgs_500ns!$A:$HH,COLUMN(AV37),FALSE)</f>
        <v>0</v>
      </c>
      <c r="CF37">
        <f>VLOOKUP($A37,DW_avgs_500ns!$A:$HH,COLUMN(AW37),FALSE)</f>
        <v>0</v>
      </c>
      <c r="CG37">
        <f>VLOOKUP($A37,DW_avgs_500ns!$A:$HH,COLUMN(AX37),FALSE)</f>
        <v>0</v>
      </c>
      <c r="CH37">
        <f>VLOOKUP($A37,DW_avgs_500ns!$A:$HH,COLUMN(AY37),FALSE)</f>
        <v>0</v>
      </c>
      <c r="CI37">
        <f>VLOOKUP($A37,DW_avgs_500ns!$A:$HH,COLUMN(AZ37),FALSE)</f>
        <v>0</v>
      </c>
      <c r="CJ37">
        <f>VLOOKUP($A37,DW_avgs_500ns!$A:$HH,COLUMN(BA37),FALSE)</f>
        <v>0</v>
      </c>
      <c r="CK37">
        <f>VLOOKUP($A37,DW_avgs_500ns!$A:$HH,COLUMN(BB37),FALSE)</f>
        <v>0</v>
      </c>
      <c r="CL37">
        <f>VLOOKUP($A37,DW_avgs_500ns!$A:$HH,COLUMN(BC37),FALSE)</f>
        <v>0</v>
      </c>
      <c r="CM37">
        <f>VLOOKUP($A37,DW_avgs_500ns!$A:$HH,COLUMN(BD37),FALSE)</f>
        <v>0</v>
      </c>
      <c r="CN37">
        <f>VLOOKUP($A37,DW_avgs_500ns!$A:$HH,COLUMN(BE37),FALSE)</f>
        <v>0</v>
      </c>
      <c r="CO37">
        <f>VLOOKUP($A37,DW_avgs_500ns!$A:$HH,COLUMN(BF37),FALSE)</f>
        <v>0</v>
      </c>
      <c r="CP37">
        <f>VLOOKUP($A37,DW_avgs_500ns!$A:$HH,COLUMN(BG37),FALSE)</f>
        <v>0</v>
      </c>
      <c r="CQ37">
        <f>VLOOKUP($A37,DW_avgs_500ns!$A:$HH,COLUMN(BH37),FALSE)</f>
        <v>0</v>
      </c>
      <c r="CR37">
        <f>VLOOKUP($A37,DW_avgs_500ns!$A:$HH,COLUMN(BI37),FALSE)</f>
        <v>0</v>
      </c>
      <c r="CS37">
        <f>VLOOKUP($A37,DW_avgs_500ns!$A:$HH,COLUMN(BJ37),FALSE)</f>
        <v>0</v>
      </c>
      <c r="CT37">
        <f>VLOOKUP($A37,DW_avgs_500ns!$A:$HH,COLUMN(BK37),FALSE)</f>
        <v>0.44009999999999999</v>
      </c>
      <c r="CU37">
        <f>VLOOKUP($A37,DW_avgs_500ns!$A:$HH,COLUMN(BL37),FALSE)</f>
        <v>0.67730000000000001</v>
      </c>
      <c r="CV37">
        <f>VLOOKUP($A37,DW_avgs_500ns!$A:$HH,COLUMN(BM37),FALSE)</f>
        <v>0</v>
      </c>
      <c r="CW37">
        <f>VLOOKUP($A37,DW_avgs_500ns!$A:$HH,COLUMN(BN37),FALSE)</f>
        <v>0</v>
      </c>
      <c r="CX37">
        <f>VLOOKUP($A37,DW_avgs_500ns!$A:$HH,COLUMN(BO37),FALSE)</f>
        <v>0.20780000000000001</v>
      </c>
      <c r="CY37">
        <f>VLOOKUP($A37,DW_avgs_500ns!$A:$HH,COLUMN(BP37),FALSE)</f>
        <v>0.26889999999999997</v>
      </c>
      <c r="CZ37">
        <f>VLOOKUP($A37,DW_avgs_500ns!$A:$HH,COLUMN(BQ37),FALSE)</f>
        <v>0</v>
      </c>
      <c r="DA37">
        <f>VLOOKUP($A37,DW_avgs_500ns!$A:$HH,COLUMN(BR37),FALSE)</f>
        <v>0</v>
      </c>
      <c r="DB37">
        <f>VLOOKUP($A37,DW_avgs_500ns!$A:$HH,COLUMN(BS37),FALSE)</f>
        <v>0.62749999999999995</v>
      </c>
      <c r="DC37">
        <f>VLOOKUP($A37,DW_avgs_500ns!$A:$HH,COLUMN(BT37),FALSE)</f>
        <v>1.6299999999999999E-2</v>
      </c>
      <c r="DD37">
        <f>VLOOKUP($A37,DW_avgs_500ns!$A:$HH,COLUMN(BU37),FALSE)</f>
        <v>0</v>
      </c>
      <c r="DE37">
        <f>VLOOKUP($A37,DW_avgs_500ns!$A:$HH,COLUMN(BV37),FALSE)</f>
        <v>4.1000000000000003E-3</v>
      </c>
      <c r="DF37">
        <f>VLOOKUP($A37,DW_avgs_500ns!$A:$HH,COLUMN(BW37),FALSE)</f>
        <v>0</v>
      </c>
      <c r="DG37">
        <f>VLOOKUP($A37,DW_avgs_500ns!$A:$HH,COLUMN(BX37),FALSE)</f>
        <v>0</v>
      </c>
      <c r="DH37">
        <f>VLOOKUP($A37,DW_avgs_500ns!$A:$HH,COLUMN(BY37),FALSE)</f>
        <v>0</v>
      </c>
      <c r="DI37">
        <f>VLOOKUP($A37,DW_avgs_500ns!$A:$HH,COLUMN(BZ37),FALSE)</f>
        <v>0</v>
      </c>
      <c r="DJ37">
        <f>VLOOKUP($A37,DW_avgs_500ns!$A:$HH,COLUMN(CA37),FALSE)</f>
        <v>0.36759999999999998</v>
      </c>
      <c r="DK37">
        <f>VLOOKUP($A37,DW_avgs_500ns!$A:$HH,COLUMN(CB37),FALSE)</f>
        <v>0.15570000000000001</v>
      </c>
      <c r="DL37">
        <f>VLOOKUP($A37,DW_avgs_500ns!$A:$HH,COLUMN(CC37),FALSE)</f>
        <v>0.53949999999999998</v>
      </c>
      <c r="DM37">
        <f>VLOOKUP($A37,DW_avgs_500ns!$A:$HH,COLUMN(CD37),FALSE)</f>
        <v>0.60070000000000001</v>
      </c>
      <c r="DN37">
        <f>VLOOKUP($A37,DW_avgs_500ns!$A:$HH,COLUMN(CE37),FALSE)</f>
        <v>0.30399999999999999</v>
      </c>
      <c r="DO37">
        <f>VLOOKUP($A37,DW_avgs_500ns!$A:$HH,COLUMN(CF37),FALSE)</f>
        <v>0.2021</v>
      </c>
      <c r="DP37">
        <f>VLOOKUP($A37,DW_avgs_500ns!$A:$HH,COLUMN(CG37),FALSE)</f>
        <v>0</v>
      </c>
      <c r="DQ37">
        <f>VLOOKUP($A37,DW_avgs_500ns!$A:$HH,COLUMN(CH37),FALSE)</f>
        <v>0</v>
      </c>
      <c r="DR37">
        <f>VLOOKUP($A37,DW_avgs_500ns!$A:$HH,COLUMN(CI37),FALSE)</f>
        <v>0</v>
      </c>
      <c r="DS37">
        <f>VLOOKUP($A37,DW_avgs_500ns!$A:$HH,COLUMN(CJ37),FALSE)</f>
        <v>8.0000000000000004E-4</v>
      </c>
      <c r="DT37">
        <f>VLOOKUP($A37,DW_avgs_500ns!$A:$HH,COLUMN(CK37),FALSE)</f>
        <v>0.59250000000000003</v>
      </c>
      <c r="DU37">
        <f>VLOOKUP($A37,DW_avgs_500ns!$A:$HH,COLUMN(CL37),FALSE)</f>
        <v>0.47349999999999998</v>
      </c>
      <c r="DV37">
        <f>VLOOKUP($A37,DW_avgs_500ns!$A:$HH,COLUMN(CM37),FALSE)</f>
        <v>0</v>
      </c>
      <c r="DW37">
        <f>VLOOKUP($A37,DW_avgs_500ns!$A:$HH,COLUMN(CN37),FALSE)</f>
        <v>0</v>
      </c>
      <c r="DX37">
        <f>VLOOKUP($A37,DW_avgs_500ns!$A:$HH,COLUMN(CO37),FALSE)</f>
        <v>0.25919999999999999</v>
      </c>
      <c r="DY37">
        <f>VLOOKUP($A37,DW_avgs_500ns!$A:$HH,COLUMN(CP37),FALSE)</f>
        <v>0.18579999999999999</v>
      </c>
      <c r="DZ37">
        <f>VLOOKUP($A37,DW_avgs_500ns!$A:$HH,COLUMN(CQ37),FALSE)</f>
        <v>0</v>
      </c>
      <c r="EA37">
        <f>VLOOKUP($A37,DW_avgs_500ns!$A:$HH,COLUMN(CR37),FALSE)</f>
        <v>0</v>
      </c>
      <c r="EB37">
        <f>VLOOKUP($A37,DW_avgs_500ns!$A:$HH,COLUMN(CS37),FALSE)</f>
        <v>0</v>
      </c>
      <c r="EC37">
        <f>VLOOKUP($A37,DW_avgs_500ns!$A:$HH,COLUMN(CT37),FALSE)</f>
        <v>3.2599999999999997E-2</v>
      </c>
      <c r="ED37">
        <f>VLOOKUP($A37,DW_avgs_500ns!$A:$HH,COLUMN(CU37),FALSE)</f>
        <v>0</v>
      </c>
      <c r="EE37">
        <f>VLOOKUP($A37,DW_avgs_500ns!$A:$HH,COLUMN(CV37),FALSE)</f>
        <v>0</v>
      </c>
      <c r="EF37">
        <f>VLOOKUP($A37,DW_avgs_500ns!$A:$HH,COLUMN(CW37),FALSE)</f>
        <v>0</v>
      </c>
      <c r="EG37">
        <f>VLOOKUP($A37,DW_avgs_500ns!$A:$HH,COLUMN(CX37),FALSE)</f>
        <v>0</v>
      </c>
      <c r="EH37">
        <f>VLOOKUP($A37,DW_avgs_500ns!$A:$HH,COLUMN(CY37),FALSE)</f>
        <v>0</v>
      </c>
      <c r="EI37">
        <f>VLOOKUP($A37,DW_avgs_500ns!$A:$HH,COLUMN(CZ37),FALSE)</f>
        <v>0</v>
      </c>
      <c r="EJ37">
        <f>VLOOKUP($A37,DW_avgs_500ns!$A:$HH,COLUMN(DA37),FALSE)</f>
        <v>0</v>
      </c>
      <c r="EK37">
        <f>VLOOKUP($A37,DW_avgs_500ns!$A:$HH,COLUMN(DB37),FALSE)</f>
        <v>0</v>
      </c>
      <c r="EL37">
        <f>VLOOKUP($A37,DW_avgs_500ns!$A:$HH,COLUMN(DC37),FALSE)</f>
        <v>1.6000000000000001E-3</v>
      </c>
      <c r="EM37">
        <f>VLOOKUP($A37,DW_avgs_500ns!$A:$HH,COLUMN(DD37),FALSE)</f>
        <v>0.4214</v>
      </c>
      <c r="EN37">
        <f>VLOOKUP($A37,DW_avgs_500ns!$A:$HH,COLUMN(DE37),FALSE)</f>
        <v>0</v>
      </c>
      <c r="EO37">
        <f>VLOOKUP($A37,DW_avgs_500ns!$A:$HH,COLUMN(DF37),FALSE)</f>
        <v>0.26729999999999998</v>
      </c>
      <c r="EP37">
        <f>VLOOKUP($A37,DW_avgs_500ns!$A:$HH,COLUMN(DG37),FALSE)</f>
        <v>0.1198</v>
      </c>
      <c r="EQ37">
        <f>VLOOKUP($A37,DW_avgs_500ns!$A:$HH,COLUMN(DH37),FALSE)</f>
        <v>0.33900000000000002</v>
      </c>
      <c r="ER37">
        <f>VLOOKUP($A37,DW_avgs_500ns!$A:$HH,COLUMN(DI37),FALSE)</f>
        <v>1.6000000000000001E-3</v>
      </c>
      <c r="ES37">
        <f>VLOOKUP($A37,DW_avgs_500ns!$A:$HH,COLUMN(DJ37),FALSE)</f>
        <v>2.3999999999999998E-3</v>
      </c>
      <c r="ET37">
        <f>VLOOKUP($A37,DW_avgs_500ns!$A:$HH,COLUMN(DK37),FALSE)</f>
        <v>0.19400000000000001</v>
      </c>
      <c r="EU37">
        <f>VLOOKUP($A37,DW_avgs_500ns!$A:$HH,COLUMN(DL37),FALSE)</f>
        <v>0.15160000000000001</v>
      </c>
      <c r="EV37">
        <f>VLOOKUP($A37,DW_avgs_500ns!$A:$HH,COLUMN(DM37),FALSE)</f>
        <v>0</v>
      </c>
      <c r="EW37">
        <f>VLOOKUP($A37,DW_avgs_500ns!$A:$HH,COLUMN(DN37),FALSE)</f>
        <v>0</v>
      </c>
      <c r="EX37">
        <f>VLOOKUP($A37,DW_avgs_500ns!$A:$HH,COLUMN(DO37),FALSE)</f>
        <v>0</v>
      </c>
      <c r="EY37">
        <f>VLOOKUP($A37,DW_avgs_500ns!$A:$HH,COLUMN(DP37),FALSE)</f>
        <v>0</v>
      </c>
      <c r="EZ37">
        <f>VLOOKUP($A37,DW_avgs_500ns!$A:$HH,COLUMN(DQ37),FALSE)</f>
        <v>0</v>
      </c>
      <c r="FA37">
        <f>VLOOKUP($A37,DW_avgs_500ns!$A:$HH,COLUMN(DR37),FALSE)</f>
        <v>2.3999999999999998E-3</v>
      </c>
      <c r="FB37">
        <f>VLOOKUP($A37,DW_avgs_500ns!$A:$HH,COLUMN(DS37),FALSE)</f>
        <v>4.8999999999999998E-3</v>
      </c>
      <c r="FC37">
        <f>VLOOKUP($A37,DW_avgs_500ns!$A:$HH,COLUMN(DT37),FALSE)</f>
        <v>5.3800000000000001E-2</v>
      </c>
      <c r="FD37">
        <f>VLOOKUP($A37,DW_avgs_500ns!$A:$HH,COLUMN(DU37),FALSE)</f>
        <v>0.4491</v>
      </c>
      <c r="FE37">
        <f>VLOOKUP($A37,DW_avgs_500ns!$A:$HH,COLUMN(DV37),FALSE)</f>
        <v>0.68620000000000003</v>
      </c>
      <c r="FF37">
        <f>VLOOKUP($A37,DW_avgs_500ns!$A:$HH,COLUMN(DW37),FALSE)</f>
        <v>0.23549999999999999</v>
      </c>
      <c r="FG37">
        <f>VLOOKUP($A37,DW_avgs_500ns!$A:$HH,COLUMN(DX37),FALSE)</f>
        <v>0.68620000000000003</v>
      </c>
      <c r="FH37">
        <f>VLOOKUP($A37,DW_avgs_500ns!$A:$HH,COLUMN(DY37),FALSE)</f>
        <v>0.62180000000000002</v>
      </c>
      <c r="FI37">
        <f>VLOOKUP($A37,DW_avgs_500ns!$A:$HH,COLUMN(DZ37),FALSE)</f>
        <v>0.57130000000000003</v>
      </c>
      <c r="FJ37">
        <f>VLOOKUP($A37,DW_avgs_500ns!$A:$HH,COLUMN(EA37),FALSE)</f>
        <v>0</v>
      </c>
      <c r="FK37">
        <f>VLOOKUP($A37,DW_avgs_500ns!$A:$HH,COLUMN(EB37),FALSE)</f>
        <v>1.6000000000000001E-3</v>
      </c>
      <c r="FL37">
        <f>VLOOKUP($A37,DW_avgs_500ns!$A:$HH,COLUMN(EC37),FALSE)</f>
        <v>0</v>
      </c>
      <c r="FM37">
        <f>VLOOKUP($A37,DW_avgs_500ns!$A:$HH,COLUMN(ED37),FALSE)</f>
        <v>1.6000000000000001E-3</v>
      </c>
      <c r="FN37">
        <f>VLOOKUP($A37,DW_avgs_500ns!$A:$HH,COLUMN(EE37),FALSE)</f>
        <v>0.28120000000000001</v>
      </c>
      <c r="FO37">
        <f>VLOOKUP($A37,DW_avgs_500ns!$A:$HH,COLUMN(EF37),FALSE)</f>
        <v>0.11899999999999999</v>
      </c>
      <c r="FP37">
        <f>VLOOKUP($A37,DW_avgs_500ns!$A:$HH,COLUMN(EG37),FALSE)</f>
        <v>0</v>
      </c>
      <c r="FQ37">
        <f>VLOOKUP($A37,DW_avgs_500ns!$A:$HH,COLUMN(EH37),FALSE)</f>
        <v>0</v>
      </c>
      <c r="FR37">
        <f>VLOOKUP($A37,DW_avgs_500ns!$A:$HH,COLUMN(EI37),FALSE)</f>
        <v>0.81659999999999999</v>
      </c>
      <c r="FS37">
        <f>VLOOKUP($A37,DW_avgs_500ns!$A:$HH,COLUMN(EJ37),FALSE)</f>
        <v>0.61609999999999998</v>
      </c>
      <c r="FT37">
        <f>VLOOKUP($A37,DW_avgs_500ns!$A:$HH,COLUMN(EK37),FALSE)</f>
        <v>8.0000000000000004E-4</v>
      </c>
      <c r="FU37">
        <f>VLOOKUP($A37,DW_avgs_500ns!$A:$HH,COLUMN(EL37),FALSE)</f>
        <v>0.32029999999999997</v>
      </c>
      <c r="FV37">
        <f>VLOOKUP($A37,DW_avgs_500ns!$A:$HH,COLUMN(EM37),FALSE)</f>
        <v>0.1255</v>
      </c>
      <c r="FW37">
        <f>VLOOKUP($A37,DW_avgs_500ns!$A:$HH,COLUMN(EN37),FALSE)</f>
        <v>0.69189999999999996</v>
      </c>
      <c r="FX37">
        <f>VLOOKUP($A37,DW_avgs_500ns!$A:$HH,COLUMN(EO37),FALSE)</f>
        <v>0</v>
      </c>
      <c r="FY37">
        <f>VLOOKUP($A37,DW_avgs_500ns!$A:$HH,COLUMN(EP37),FALSE)</f>
        <v>0</v>
      </c>
      <c r="FZ37">
        <f>VLOOKUP($A37,DW_avgs_500ns!$A:$HH,COLUMN(EQ37),FALSE)</f>
        <v>0</v>
      </c>
      <c r="GA37">
        <f>VLOOKUP($A37,DW_avgs_500ns!$A:$HH,COLUMN(ER37),FALSE)</f>
        <v>0</v>
      </c>
      <c r="GB37">
        <f>VLOOKUP($A37,DW_avgs_500ns!$A:$HH,COLUMN(ES37),FALSE)</f>
        <v>0</v>
      </c>
      <c r="GC37">
        <f>VLOOKUP($A37,DW_avgs_500ns!$A:$HH,COLUMN(ET37),FALSE)</f>
        <v>0</v>
      </c>
      <c r="GD37">
        <f>VLOOKUP($A37,DW_avgs_500ns!$A:$HH,COLUMN(EU37),FALSE)</f>
        <v>0</v>
      </c>
      <c r="GE37">
        <f>VLOOKUP($A37,DW_avgs_500ns!$A:$HH,COLUMN(EV37),FALSE)</f>
        <v>0</v>
      </c>
      <c r="GF37">
        <f>VLOOKUP($A37,DW_avgs_500ns!$A:$HH,COLUMN(EW37),FALSE)</f>
        <v>0.61860000000000004</v>
      </c>
      <c r="GG37">
        <f>VLOOKUP($A37,DW_avgs_500ns!$A:$HH,COLUMN(EX37),FALSE)</f>
        <v>0.83209999999999995</v>
      </c>
      <c r="GH37">
        <f>VLOOKUP($A37,DW_avgs_500ns!$A:$HH,COLUMN(EY37),FALSE)</f>
        <v>1.6000000000000001E-3</v>
      </c>
      <c r="GI37">
        <f>VLOOKUP($A37,DW_avgs_500ns!$A:$HH,COLUMN(EZ37),FALSE)</f>
        <v>2.3999999999999998E-3</v>
      </c>
      <c r="GJ37">
        <f>VLOOKUP($A37,DW_avgs_500ns!$A:$HH,COLUMN(FA37),FALSE)</f>
        <v>4.1000000000000003E-3</v>
      </c>
      <c r="GK37">
        <f>VLOOKUP($A37,DW_avgs_500ns!$A:$HH,COLUMN(FB37),FALSE)</f>
        <v>1.9599999999999999E-2</v>
      </c>
      <c r="GL37">
        <f>VLOOKUP($A37,DW_avgs_500ns!$A:$HH,COLUMN(FC37),FALSE)</f>
        <v>0</v>
      </c>
      <c r="GM37">
        <f>VLOOKUP($A37,DW_avgs_500ns!$A:$HH,COLUMN(FD37),FALSE)</f>
        <v>0</v>
      </c>
      <c r="GN37">
        <f>VLOOKUP($A37,DW_avgs_500ns!$A:$HH,COLUMN(FE37),FALSE)</f>
        <v>0</v>
      </c>
      <c r="GO37">
        <f>VLOOKUP($A37,DW_avgs_500ns!$A:$HH,COLUMN(FF37),FALSE)</f>
        <v>2.3999999999999998E-3</v>
      </c>
      <c r="GP37">
        <f>VLOOKUP($A37,DW_avgs_500ns!$A:$HH,COLUMN(FG37),FALSE)</f>
        <v>0</v>
      </c>
      <c r="GQ37">
        <f>VLOOKUP($A37,DW_avgs_500ns!$A:$HH,COLUMN(FH37),FALSE)</f>
        <v>0</v>
      </c>
      <c r="GR37">
        <f>VLOOKUP($A37,DW_avgs_500ns!$A:$HH,COLUMN(FI37),FALSE)</f>
        <v>0</v>
      </c>
      <c r="GS37">
        <f>VLOOKUP($A37,DW_avgs_500ns!$A:$HH,COLUMN(FJ37),FALSE)</f>
        <v>0</v>
      </c>
      <c r="GT37">
        <f>VLOOKUP($A37,DW_avgs_500ns!$A:$HH,COLUMN(FK37),FALSE)</f>
        <v>0</v>
      </c>
      <c r="GU37">
        <f>VLOOKUP($A37,DW_avgs_500ns!$A:$HH,COLUMN(FL37),FALSE)</f>
        <v>1.7100000000000001E-2</v>
      </c>
      <c r="GV37">
        <f>VLOOKUP($A37,DW_avgs_500ns!$A:$HH,COLUMN(FM37),FALSE)</f>
        <v>0</v>
      </c>
      <c r="GW37">
        <f>VLOOKUP($A37,DW_avgs_500ns!$A:$HH,COLUMN(FN37),FALSE)</f>
        <v>8.0000000000000004E-4</v>
      </c>
      <c r="GX37">
        <f>VLOOKUP($A37,DW_avgs_500ns!$A:$HH,COLUMN(FO37),FALSE)</f>
        <v>0</v>
      </c>
      <c r="GY37">
        <f>VLOOKUP($A37,DW_avgs_500ns!$A:$HH,COLUMN(FP37),FALSE)</f>
        <v>0</v>
      </c>
      <c r="GZ37">
        <f>VLOOKUP($A37,DW_avgs_500ns!$A:$HH,COLUMN(FQ37),FALSE)</f>
        <v>0</v>
      </c>
      <c r="HA37">
        <f>VLOOKUP($A37,DW_avgs_500ns!$A:$HH,COLUMN(FR37),FALSE)</f>
        <v>8.9999999999999993E-3</v>
      </c>
      <c r="HB37">
        <f>VLOOKUP($A37,DW_avgs_500ns!$A:$HH,COLUMN(FS37),FALSE)</f>
        <v>0</v>
      </c>
      <c r="HC37">
        <f>VLOOKUP($A37,DW_avgs_500ns!$A:$HH,COLUMN(FT37),FALSE)</f>
        <v>0</v>
      </c>
      <c r="HD37">
        <f>VLOOKUP($A37,DW_avgs_500ns!$A:$HH,COLUMN(FU37),FALSE)</f>
        <v>0</v>
      </c>
      <c r="HE37">
        <f>VLOOKUP($A37,DW_avgs_500ns!$A:$HH,COLUMN(FV37),FALSE)</f>
        <v>0</v>
      </c>
      <c r="HF37">
        <f>VLOOKUP($A37,DW_avgs_500ns!$A:$HH,COLUMN(FW37),FALSE)</f>
        <v>0</v>
      </c>
      <c r="HG37">
        <f>VLOOKUP($A37,DW_avgs_500ns!$A:$HH,COLUMN(FX37),FALSE)</f>
        <v>0</v>
      </c>
      <c r="HH37">
        <f>VLOOKUP($A37,DW_avgs_500ns!$A:$HH,COLUMN(FY37),FALSE)</f>
        <v>4.1000000000000003E-3</v>
      </c>
      <c r="HI37">
        <f>VLOOKUP($A37,DW_avgs_500ns!$A:$HH,COLUMN(FZ37),FALSE)</f>
        <v>0.10920000000000001</v>
      </c>
      <c r="HJ37">
        <f>VLOOKUP($A37,DW_avgs_500ns!$A:$HH,COLUMN(GA37),FALSE)</f>
        <v>0</v>
      </c>
      <c r="HK37">
        <f>VLOOKUP($A37,DW_avgs_500ns!$A:$HH,COLUMN(GB37),FALSE)</f>
        <v>0</v>
      </c>
      <c r="HL37">
        <f>VLOOKUP($A37,DW_avgs_500ns!$A:$HH,COLUMN(GC37),FALSE)</f>
        <v>0</v>
      </c>
      <c r="HM37">
        <f>VLOOKUP($A37,DW_avgs_500ns!$A:$HH,COLUMN(GD37),FALSE)</f>
        <v>0</v>
      </c>
      <c r="HN37">
        <f>VLOOKUP($A37,DW_avgs_500ns!$A:$HH,COLUMN(GE37),FALSE)</f>
        <v>0.50609999999999999</v>
      </c>
      <c r="HO37">
        <f>VLOOKUP($A37,DW_avgs_500ns!$A:$HH,COLUMN(GF37),FALSE)</f>
        <v>0.47189999999999999</v>
      </c>
      <c r="HP37">
        <f>VLOOKUP($A37,DW_avgs_500ns!$A:$HH,COLUMN(GG37),FALSE)</f>
        <v>0.73350000000000004</v>
      </c>
      <c r="HQ37">
        <f>VLOOKUP($A37,DW_avgs_500ns!$A:$HH,COLUMN(GH37),FALSE)</f>
        <v>0.11650000000000001</v>
      </c>
      <c r="HR37">
        <f>VLOOKUP($A37,DW_avgs_500ns!$A:$HH,COLUMN(GI37),FALSE)</f>
        <v>0</v>
      </c>
      <c r="HS37">
        <f>VLOOKUP($A37,DW_avgs_500ns!$A:$HH,COLUMN(GJ37),FALSE)</f>
        <v>8.0000000000000004E-4</v>
      </c>
      <c r="HT37">
        <f>VLOOKUP($A37,DW_avgs_500ns!$A:$HH,COLUMN(GK37),FALSE)</f>
        <v>0</v>
      </c>
      <c r="HU37">
        <f>VLOOKUP($A37,DW_avgs_500ns!$A:$HH,COLUMN(GL37),FALSE)</f>
        <v>4.3200000000000002E-2</v>
      </c>
      <c r="HV37">
        <f>VLOOKUP($A37,DW_avgs_500ns!$A:$HH,COLUMN(GM37),FALSE)</f>
        <v>0.26319999999999999</v>
      </c>
      <c r="HW37">
        <f>VLOOKUP($A37,DW_avgs_500ns!$A:$HH,COLUMN(GN37),FALSE)</f>
        <v>0.1769</v>
      </c>
      <c r="HX37">
        <f>VLOOKUP($A37,DW_avgs_500ns!$A:$HH,COLUMN(GO37),FALSE)</f>
        <v>0.18909999999999999</v>
      </c>
      <c r="HY37">
        <f>VLOOKUP($A37,DW_avgs_500ns!$A:$HH,COLUMN(GP37),FALSE)</f>
        <v>6.6000000000000003E-2</v>
      </c>
      <c r="HZ37">
        <f>VLOOKUP($A37,DW_avgs_500ns!$A:$HH,COLUMN(GQ37),FALSE)</f>
        <v>0</v>
      </c>
      <c r="IA37">
        <f>VLOOKUP($A37,DW_avgs_500ns!$A:$HH,COLUMN(GR37),FALSE)</f>
        <v>0</v>
      </c>
      <c r="IB37">
        <f>VLOOKUP($A37,DW_avgs_500ns!$A:$HH,COLUMN(GS37),FALSE)</f>
        <v>0</v>
      </c>
      <c r="IC37">
        <f>VLOOKUP($A37,DW_avgs_500ns!$A:$HH,COLUMN(GT37),FALSE)</f>
        <v>2.3999999999999998E-3</v>
      </c>
      <c r="ID37">
        <f>VLOOKUP($A37,DW_avgs_500ns!$A:$HH,COLUMN(GU37),FALSE)</f>
        <v>0.67810000000000004</v>
      </c>
      <c r="IE37">
        <f>VLOOKUP($A37,DW_avgs_500ns!$A:$HH,COLUMN(GV37),FALSE)</f>
        <v>0.1434</v>
      </c>
      <c r="IF37">
        <f>VLOOKUP($A37,DW_avgs_500ns!$A:$HH,COLUMN(GW37),FALSE)</f>
        <v>0</v>
      </c>
      <c r="IG37">
        <f>VLOOKUP($A37,DW_avgs_500ns!$A:$HH,COLUMN(GX37),FALSE)</f>
        <v>5.7000000000000002E-3</v>
      </c>
      <c r="IH37">
        <f>VLOOKUP($A37,DW_avgs_500ns!$A:$HH,COLUMN(GY37),FALSE)</f>
        <v>0</v>
      </c>
      <c r="II37">
        <f>VLOOKUP($A37,DW_avgs_500ns!$A:$HH,COLUMN(GZ37),FALSE)</f>
        <v>0</v>
      </c>
      <c r="IJ37">
        <f>VLOOKUP($A37,DW_avgs_500ns!$A:$HH,COLUMN(HA37),FALSE)</f>
        <v>0</v>
      </c>
      <c r="IK37">
        <f>VLOOKUP($A37,DW_avgs_500ns!$A:$HH,COLUMN(HB37),FALSE)</f>
        <v>0</v>
      </c>
      <c r="IL37">
        <f>VLOOKUP($A37,DW_avgs_500ns!$A:$HH,COLUMN(HC37),FALSE)</f>
        <v>0</v>
      </c>
      <c r="IM37">
        <f>VLOOKUP($A37,DW_avgs_500ns!$A:$HH,COLUMN(HD37),FALSE)</f>
        <v>0</v>
      </c>
      <c r="IN37">
        <f>VLOOKUP($A37,DW_avgs_500ns!$A:$HH,COLUMN(HE37),FALSE)</f>
        <v>0</v>
      </c>
      <c r="IO37">
        <f>VLOOKUP($A37,DW_avgs_500ns!$A:$HH,COLUMN(HF37),FALSE)</f>
        <v>0</v>
      </c>
      <c r="IP37">
        <f>VLOOKUP($A37,DW_avgs_500ns!$A:$HH,COLUMN(HG37),FALSE)</f>
        <v>0</v>
      </c>
      <c r="IQ37">
        <f>VLOOKUP($A37,DW_avgs_500ns!$A:$HH,COLUMN(HH37),FALSE)</f>
        <v>0</v>
      </c>
      <c r="IR37" t="str">
        <f>VLOOKUP(A37,pkt_vol!A:H,COLUMN(C37),FALSE)</f>
        <v>997.0649506806881</v>
      </c>
      <c r="IS37" t="str">
        <f>VLOOKUP($A37,pkt_vol!A:H,COLUMN(D37),FALSE)</f>
        <v>117.79412716829631</v>
      </c>
      <c r="IT37">
        <f>VLOOKUP($A37,pkt_vol!A:H,COLUMN(G37),FALSE)</f>
        <v>5.58408738892964E-2</v>
      </c>
      <c r="IU37" t="str">
        <f>VLOOKUP($A37,lig_contacts!$A:$U,COLUMN(B37),FALSE)</f>
        <v>13.03668378576669</v>
      </c>
      <c r="IV37" t="str">
        <f>VLOOKUP($A37,lig_contacts!$A:$U,COLUMN(C37),FALSE)</f>
        <v>2.562458433894001</v>
      </c>
      <c r="IW37">
        <f>VLOOKUP($A37,lig_contacts!$A:$U,COLUMN(D37),FALSE)</f>
        <v>1</v>
      </c>
      <c r="IX37" t="str">
        <f>VLOOKUP($A37,lig_contacts!$A:$U,COLUMN(E37),FALSE)</f>
        <v>2.6638134833292573</v>
      </c>
      <c r="IY37" t="str">
        <f>VLOOKUP($A37,lig_contacts!$A:$U,COLUMN(F37),FALSE)</f>
        <v>0.7912235018765112</v>
      </c>
      <c r="IZ37" t="str">
        <f>VLOOKUP($A37,lig_contacts!$A:$U,COLUMN(G37),FALSE)</f>
        <v>0.9977174533300726</v>
      </c>
      <c r="JA37" t="str">
        <f>VLOOKUP($A37,lig_contacts!$A:$U,COLUMN(H37),FALSE)</f>
        <v>2.235020787478601</v>
      </c>
      <c r="JB37" t="str">
        <f>VLOOKUP($A37,lig_contacts!$A:$U,COLUMN(I37),FALSE)</f>
        <v>0.8087438451901149</v>
      </c>
      <c r="JC37">
        <f>VLOOKUP($A37,lig_contacts!$A:$U,COLUMN(J37),FALSE)</f>
        <v>1</v>
      </c>
      <c r="JD37" t="str">
        <f>VLOOKUP($A37,lig_contacts!$A:$U,COLUMN(K37),FALSE)</f>
        <v>0.4445259639683704</v>
      </c>
      <c r="JE37" t="str">
        <f>VLOOKUP($A37,lig_contacts!$A:$U,COLUMN(L37),FALSE)</f>
        <v>0.5135325240480035</v>
      </c>
      <c r="JF37" t="str">
        <f>VLOOKUP($A37,lig_contacts!$A:$U,COLUMN(M37),FALSE)</f>
        <v>0.4361294530039944</v>
      </c>
      <c r="JG37">
        <f>VLOOKUP($A37,lig_contacts!$A:$U,COLUMN(N37),FALSE)</f>
        <v>0</v>
      </c>
      <c r="JH37">
        <f>VLOOKUP($A37,lig_contacts!$A:$U,COLUMN(O37),FALSE)</f>
        <v>0</v>
      </c>
      <c r="JI37">
        <f>VLOOKUP($A37,lig_contacts!$A:$U,COLUMN(P37),FALSE)</f>
        <v>0</v>
      </c>
      <c r="JJ37" t="str">
        <f>VLOOKUP($A37,lig_contacts!$A:$U,COLUMN(Q37),FALSE)</f>
        <v>18.38004402054292</v>
      </c>
      <c r="JK37" t="str">
        <f>VLOOKUP($A37,lig_contacts!$A:$U,COLUMN(R37),FALSE)</f>
        <v>2.908179276990848</v>
      </c>
      <c r="JL37">
        <f>VLOOKUP($A37,lig_contacts!$A:$U,COLUMN(S37),FALSE)</f>
        <v>1</v>
      </c>
      <c r="JM37" t="str">
        <f>VLOOKUP($A37,lig_contacts!$A:$U,COLUMN(T37),FALSE)</f>
        <v>0.7066283017208672</v>
      </c>
      <c r="JN37">
        <f>VLOOKUP($A37,lig_contacts!$A:$U,COLUMN(U37),FALSE)</f>
        <v>5.6525367422072599E-2</v>
      </c>
      <c r="JO37">
        <v>2.4569999999999999</v>
      </c>
      <c r="JP37">
        <v>0.61299999999999999</v>
      </c>
      <c r="JQ37">
        <v>0.67300000000000004</v>
      </c>
      <c r="JR37">
        <v>0.79600000000000004</v>
      </c>
    </row>
    <row r="38" spans="1:278" x14ac:dyDescent="0.2">
      <c r="A38" t="s">
        <v>105</v>
      </c>
      <c r="B38" s="4">
        <v>3108</v>
      </c>
      <c r="C38" s="2" t="s">
        <v>10</v>
      </c>
      <c r="D38">
        <f t="shared" si="0"/>
        <v>1</v>
      </c>
      <c r="E38">
        <v>0.90910000000000002</v>
      </c>
      <c r="F38" t="s">
        <v>649</v>
      </c>
      <c r="G38">
        <v>0.31040000000000001</v>
      </c>
      <c r="H38">
        <v>5.3699999999999998E-2</v>
      </c>
      <c r="I38">
        <v>0.62360000000000004</v>
      </c>
      <c r="J38">
        <v>0.11459999999999999</v>
      </c>
      <c r="K38">
        <v>0.79249999999999998</v>
      </c>
      <c r="L38">
        <v>0.12640000000000001</v>
      </c>
      <c r="M38">
        <v>0.44350000000000001</v>
      </c>
      <c r="N38">
        <v>9.8500000000000004E-2</v>
      </c>
      <c r="O38">
        <v>11.283899999999999</v>
      </c>
      <c r="P38">
        <v>1.2685</v>
      </c>
      <c r="Q38">
        <v>9.16</v>
      </c>
      <c r="R38">
        <v>47</v>
      </c>
      <c r="S38">
        <v>43.84</v>
      </c>
      <c r="T38">
        <f>VLOOKUP(A38,R_scores!A:T,3,FALSE)</f>
        <v>-0.20960000000000001</v>
      </c>
      <c r="U38">
        <f>VLOOKUP($A38,R_scores!$A:$T,4,FALSE)</f>
        <v>-3.3500000000000002E-2</v>
      </c>
      <c r="V38">
        <f>VLOOKUP($A38,R_scores!$A:$T,5,FALSE)</f>
        <v>5.4999999999999997E-3</v>
      </c>
      <c r="W38">
        <f>VLOOKUP($A38,R_scores!$A:$T,6,FALSE)</f>
        <v>0.2389</v>
      </c>
      <c r="X38">
        <f>VLOOKUP($A38,R_scores!$A:$T,7,FALSE)</f>
        <v>1.6400000000000001E-2</v>
      </c>
      <c r="Y38">
        <f>VLOOKUP($A38,R_scores!$A:$T,8,FALSE)</f>
        <v>-9.4E-2</v>
      </c>
      <c r="Z38">
        <f>VLOOKUP($A38,R_scores!$A:$T,9,FALSE)</f>
        <v>5.11E-2</v>
      </c>
      <c r="AA38">
        <f>VLOOKUP($A38,R_scores!$A:$T,10,FALSE)</f>
        <v>0.18129999999999999</v>
      </c>
      <c r="AB38">
        <f>VLOOKUP($A38,R_scores!$A:$T,11,FALSE)</f>
        <v>3.1800000000000002E-2</v>
      </c>
      <c r="AC38">
        <f>VLOOKUP($A38,R_scores!$A:$T,12,FALSE)</f>
        <v>0.1144</v>
      </c>
      <c r="AD38">
        <f>VLOOKUP($A38,R_scores!$A:$T,13,FALSE)</f>
        <v>-0.20039999999999999</v>
      </c>
      <c r="AE38">
        <f>VLOOKUP($A38,R_scores!$A:$T,14,FALSE)</f>
        <v>9.5299999999999996E-2</v>
      </c>
      <c r="AF38">
        <f>VLOOKUP($A38,R_scores!$A:$T,15,FALSE)</f>
        <v>0.44529999999999997</v>
      </c>
      <c r="AG38">
        <f>VLOOKUP($A38,R_scores!$A:$T,16,FALSE)</f>
        <v>0.15279999999999999</v>
      </c>
      <c r="AH38">
        <f>VLOOKUP($A38,R_scores!$A:$T,17,FALSE)</f>
        <v>0.11169999999999999</v>
      </c>
      <c r="AI38">
        <f>VLOOKUP($A38,R_scores!$A:$T,18,FALSE)</f>
        <v>7.5999999999999998E-2</v>
      </c>
      <c r="AJ38">
        <f>VLOOKUP($A38,R_scores!$A:$T,19,FALSE)</f>
        <v>-9.1999999999999998E-3</v>
      </c>
      <c r="AK38">
        <f>VLOOKUP($A38,R_scores!$A:$T,20,FALSE)</f>
        <v>-0.12039999999999999</v>
      </c>
      <c r="AL38">
        <f>VLOOKUP($A38,DW_avgs_500ns!$A:$HH,COLUMN(C38),FALSE)</f>
        <v>0</v>
      </c>
      <c r="AM38">
        <f>VLOOKUP($A38,DW_avgs_500ns!$A:$HH,COLUMN(D38),FALSE)</f>
        <v>0</v>
      </c>
      <c r="AN38">
        <f>VLOOKUP($A38,DW_avgs_500ns!$A:$HH,COLUMN(E38),FALSE)</f>
        <v>0</v>
      </c>
      <c r="AO38">
        <f>VLOOKUP($A38,DW_avgs_500ns!$A:$HH,COLUMN(F38),FALSE)</f>
        <v>0</v>
      </c>
      <c r="AP38">
        <f>VLOOKUP($A38,DW_avgs_500ns!$A:$HH,COLUMN(G38),FALSE)</f>
        <v>0</v>
      </c>
      <c r="AQ38">
        <f>VLOOKUP($A38,DW_avgs_500ns!$A:$HH,COLUMN(H38),FALSE)</f>
        <v>0</v>
      </c>
      <c r="AR38">
        <f>VLOOKUP($A38,DW_avgs_500ns!$A:$HH,COLUMN(I38),FALSE)</f>
        <v>0</v>
      </c>
      <c r="AS38">
        <f>VLOOKUP($A38,DW_avgs_500ns!$A:$HH,COLUMN(J38),FALSE)</f>
        <v>0</v>
      </c>
      <c r="AT38">
        <f>VLOOKUP($A38,DW_avgs_500ns!$A:$HH,COLUMN(K38),FALSE)</f>
        <v>0</v>
      </c>
      <c r="AU38">
        <f>VLOOKUP($A38,DW_avgs_500ns!$A:$HH,COLUMN(L38),FALSE)</f>
        <v>0</v>
      </c>
      <c r="AV38">
        <f>VLOOKUP($A38,DW_avgs_500ns!$A:$HH,COLUMN(M38),FALSE)</f>
        <v>0</v>
      </c>
      <c r="AW38">
        <f>VLOOKUP($A38,DW_avgs_500ns!$A:$HH,COLUMN(N38),FALSE)</f>
        <v>0</v>
      </c>
      <c r="AX38">
        <f>VLOOKUP($A38,DW_avgs_500ns!$A:$HH,COLUMN(O38),FALSE)</f>
        <v>0</v>
      </c>
      <c r="AY38">
        <f>VLOOKUP($A38,DW_avgs_500ns!$A:$HH,COLUMN(P38),FALSE)</f>
        <v>0</v>
      </c>
      <c r="AZ38">
        <f>VLOOKUP($A38,DW_avgs_500ns!$A:$HH,COLUMN(Q38),FALSE)</f>
        <v>0</v>
      </c>
      <c r="BA38">
        <f>VLOOKUP($A38,DW_avgs_500ns!$A:$HH,COLUMN(R38),FALSE)</f>
        <v>4.24E-2</v>
      </c>
      <c r="BB38">
        <f>VLOOKUP($A38,DW_avgs_500ns!$A:$HH,COLUMN(S38),FALSE)</f>
        <v>0</v>
      </c>
      <c r="BC38">
        <f>VLOOKUP($A38,DW_avgs_500ns!$A:$HH,COLUMN(T38),FALSE)</f>
        <v>8.0000000000000004E-4</v>
      </c>
      <c r="BD38">
        <f>VLOOKUP($A38,DW_avgs_500ns!$A:$HH,COLUMN(U38),FALSE)</f>
        <v>8.0000000000000004E-4</v>
      </c>
      <c r="BE38">
        <f>VLOOKUP($A38,DW_avgs_500ns!$A:$HH,COLUMN(V38),FALSE)</f>
        <v>3.9899999999999998E-2</v>
      </c>
      <c r="BF38">
        <f>VLOOKUP($A38,DW_avgs_500ns!$A:$HH,COLUMN(W38),FALSE)</f>
        <v>6.6799999999999998E-2</v>
      </c>
      <c r="BG38">
        <f>VLOOKUP($A38,DW_avgs_500ns!$A:$HH,COLUMN(X38),FALSE)</f>
        <v>4.5600000000000002E-2</v>
      </c>
      <c r="BH38">
        <f>VLOOKUP($A38,DW_avgs_500ns!$A:$HH,COLUMN(Y38),FALSE)</f>
        <v>0</v>
      </c>
      <c r="BI38">
        <f>VLOOKUP($A38,DW_avgs_500ns!$A:$HH,COLUMN(Z38),FALSE)</f>
        <v>0</v>
      </c>
      <c r="BJ38">
        <f>VLOOKUP($A38,DW_avgs_500ns!$A:$HH,COLUMN(AA38),FALSE)</f>
        <v>0</v>
      </c>
      <c r="BK38">
        <f>VLOOKUP($A38,DW_avgs_500ns!$A:$HH,COLUMN(AB38),FALSE)</f>
        <v>0</v>
      </c>
      <c r="BL38">
        <f>VLOOKUP($A38,DW_avgs_500ns!$A:$HH,COLUMN(AC38),FALSE)</f>
        <v>8.1500000000000003E-2</v>
      </c>
      <c r="BM38">
        <f>VLOOKUP($A38,DW_avgs_500ns!$A:$HH,COLUMN(AD38),FALSE)</f>
        <v>0.1532</v>
      </c>
      <c r="BN38">
        <f>VLOOKUP($A38,DW_avgs_500ns!$A:$HH,COLUMN(AE38),FALSE)</f>
        <v>0</v>
      </c>
      <c r="BO38">
        <f>VLOOKUP($A38,DW_avgs_500ns!$A:$HH,COLUMN(AF38),FALSE)</f>
        <v>0</v>
      </c>
      <c r="BP38">
        <f>VLOOKUP($A38,DW_avgs_500ns!$A:$HH,COLUMN(AG38),FALSE)</f>
        <v>0</v>
      </c>
      <c r="BQ38">
        <f>VLOOKUP($A38,DW_avgs_500ns!$A:$HH,COLUMN(AH38),FALSE)</f>
        <v>0</v>
      </c>
      <c r="BR38">
        <f>VLOOKUP($A38,DW_avgs_500ns!$A:$HH,COLUMN(AI38),FALSE)</f>
        <v>0.12139999999999999</v>
      </c>
      <c r="BS38">
        <f>VLOOKUP($A38,DW_avgs_500ns!$A:$HH,COLUMN(AJ38),FALSE)</f>
        <v>0.52</v>
      </c>
      <c r="BT38">
        <f>VLOOKUP($A38,DW_avgs_500ns!$A:$HH,COLUMN(AK38),FALSE)</f>
        <v>0.1157</v>
      </c>
      <c r="BU38">
        <f>VLOOKUP($A38,DW_avgs_500ns!$A:$HH,COLUMN(AL38),FALSE)</f>
        <v>0.2412</v>
      </c>
      <c r="BV38">
        <f>VLOOKUP($A38,DW_avgs_500ns!$A:$HH,COLUMN(AM38),FALSE)</f>
        <v>0</v>
      </c>
      <c r="BW38">
        <f>VLOOKUP($A38,DW_avgs_500ns!$A:$HH,COLUMN(AN38),FALSE)</f>
        <v>5.7000000000000002E-3</v>
      </c>
      <c r="BX38">
        <f>VLOOKUP($A38,DW_avgs_500ns!$A:$HH,COLUMN(AO38),FALSE)</f>
        <v>0.88019999999999998</v>
      </c>
      <c r="BY38">
        <f>VLOOKUP($A38,DW_avgs_500ns!$A:$HH,COLUMN(AP38),FALSE)</f>
        <v>0.32029999999999997</v>
      </c>
      <c r="BZ38">
        <f>VLOOKUP($A38,DW_avgs_500ns!$A:$HH,COLUMN(AQ38),FALSE)</f>
        <v>0.30640000000000001</v>
      </c>
      <c r="CA38">
        <f>VLOOKUP($A38,DW_avgs_500ns!$A:$HH,COLUMN(AR38),FALSE)</f>
        <v>0.3488</v>
      </c>
      <c r="CB38">
        <f>VLOOKUP($A38,DW_avgs_500ns!$A:$HH,COLUMN(AS38),FALSE)</f>
        <v>0</v>
      </c>
      <c r="CC38">
        <f>VLOOKUP($A38,DW_avgs_500ns!$A:$HH,COLUMN(AT38),FALSE)</f>
        <v>0</v>
      </c>
      <c r="CD38">
        <f>VLOOKUP($A38,DW_avgs_500ns!$A:$HH,COLUMN(AU38),FALSE)</f>
        <v>0</v>
      </c>
      <c r="CE38">
        <f>VLOOKUP($A38,DW_avgs_500ns!$A:$HH,COLUMN(AV38),FALSE)</f>
        <v>0</v>
      </c>
      <c r="CF38">
        <f>VLOOKUP($A38,DW_avgs_500ns!$A:$HH,COLUMN(AW38),FALSE)</f>
        <v>0</v>
      </c>
      <c r="CG38">
        <f>VLOOKUP($A38,DW_avgs_500ns!$A:$HH,COLUMN(AX38),FALSE)</f>
        <v>0</v>
      </c>
      <c r="CH38">
        <f>VLOOKUP($A38,DW_avgs_500ns!$A:$HH,COLUMN(AY38),FALSE)</f>
        <v>0</v>
      </c>
      <c r="CI38">
        <f>VLOOKUP($A38,DW_avgs_500ns!$A:$HH,COLUMN(AZ38),FALSE)</f>
        <v>0</v>
      </c>
      <c r="CJ38">
        <f>VLOOKUP($A38,DW_avgs_500ns!$A:$HH,COLUMN(BA38),FALSE)</f>
        <v>0</v>
      </c>
      <c r="CK38">
        <f>VLOOKUP($A38,DW_avgs_500ns!$A:$HH,COLUMN(BB38),FALSE)</f>
        <v>0</v>
      </c>
      <c r="CL38">
        <f>VLOOKUP($A38,DW_avgs_500ns!$A:$HH,COLUMN(BC38),FALSE)</f>
        <v>0</v>
      </c>
      <c r="CM38">
        <f>VLOOKUP($A38,DW_avgs_500ns!$A:$HH,COLUMN(BD38),FALSE)</f>
        <v>0</v>
      </c>
      <c r="CN38">
        <f>VLOOKUP($A38,DW_avgs_500ns!$A:$HH,COLUMN(BE38),FALSE)</f>
        <v>0</v>
      </c>
      <c r="CO38">
        <f>VLOOKUP($A38,DW_avgs_500ns!$A:$HH,COLUMN(BF38),FALSE)</f>
        <v>0</v>
      </c>
      <c r="CP38">
        <f>VLOOKUP($A38,DW_avgs_500ns!$A:$HH,COLUMN(BG38),FALSE)</f>
        <v>0</v>
      </c>
      <c r="CQ38">
        <f>VLOOKUP($A38,DW_avgs_500ns!$A:$HH,COLUMN(BH38),FALSE)</f>
        <v>0</v>
      </c>
      <c r="CR38">
        <f>VLOOKUP($A38,DW_avgs_500ns!$A:$HH,COLUMN(BI38),FALSE)</f>
        <v>0</v>
      </c>
      <c r="CS38">
        <f>VLOOKUP($A38,DW_avgs_500ns!$A:$HH,COLUMN(BJ38),FALSE)</f>
        <v>0</v>
      </c>
      <c r="CT38">
        <f>VLOOKUP($A38,DW_avgs_500ns!$A:$HH,COLUMN(BK38),FALSE)</f>
        <v>0.23549999999999999</v>
      </c>
      <c r="CU38">
        <f>VLOOKUP($A38,DW_avgs_500ns!$A:$HH,COLUMN(BL38),FALSE)</f>
        <v>0.61609999999999998</v>
      </c>
      <c r="CV38">
        <f>VLOOKUP($A38,DW_avgs_500ns!$A:$HH,COLUMN(BM38),FALSE)</f>
        <v>0</v>
      </c>
      <c r="CW38">
        <f>VLOOKUP($A38,DW_avgs_500ns!$A:$HH,COLUMN(BN38),FALSE)</f>
        <v>0</v>
      </c>
      <c r="CX38">
        <f>VLOOKUP($A38,DW_avgs_500ns!$A:$HH,COLUMN(BO38),FALSE)</f>
        <v>2.12E-2</v>
      </c>
      <c r="CY38">
        <f>VLOOKUP($A38,DW_avgs_500ns!$A:$HH,COLUMN(BP38),FALSE)</f>
        <v>0.51339999999999997</v>
      </c>
      <c r="CZ38">
        <f>VLOOKUP($A38,DW_avgs_500ns!$A:$HH,COLUMN(BQ38),FALSE)</f>
        <v>0</v>
      </c>
      <c r="DA38">
        <f>VLOOKUP($A38,DW_avgs_500ns!$A:$HH,COLUMN(BR38),FALSE)</f>
        <v>0</v>
      </c>
      <c r="DB38">
        <f>VLOOKUP($A38,DW_avgs_500ns!$A:$HH,COLUMN(BS38),FALSE)</f>
        <v>0.47599999999999998</v>
      </c>
      <c r="DC38">
        <f>VLOOKUP($A38,DW_avgs_500ns!$A:$HH,COLUMN(BT38),FALSE)</f>
        <v>2.3999999999999998E-3</v>
      </c>
      <c r="DD38">
        <f>VLOOKUP($A38,DW_avgs_500ns!$A:$HH,COLUMN(BU38),FALSE)</f>
        <v>0</v>
      </c>
      <c r="DE38">
        <f>VLOOKUP($A38,DW_avgs_500ns!$A:$HH,COLUMN(BV38),FALSE)</f>
        <v>0</v>
      </c>
      <c r="DF38">
        <f>VLOOKUP($A38,DW_avgs_500ns!$A:$HH,COLUMN(BW38),FALSE)</f>
        <v>0</v>
      </c>
      <c r="DG38">
        <f>VLOOKUP($A38,DW_avgs_500ns!$A:$HH,COLUMN(BX38),FALSE)</f>
        <v>0</v>
      </c>
      <c r="DH38">
        <f>VLOOKUP($A38,DW_avgs_500ns!$A:$HH,COLUMN(BY38),FALSE)</f>
        <v>0</v>
      </c>
      <c r="DI38">
        <f>VLOOKUP($A38,DW_avgs_500ns!$A:$HH,COLUMN(BZ38),FALSE)</f>
        <v>1.6000000000000001E-3</v>
      </c>
      <c r="DJ38">
        <f>VLOOKUP($A38,DW_avgs_500ns!$A:$HH,COLUMN(CA38),FALSE)</f>
        <v>0.1948</v>
      </c>
      <c r="DK38">
        <f>VLOOKUP($A38,DW_avgs_500ns!$A:$HH,COLUMN(CB38),FALSE)</f>
        <v>0.16869999999999999</v>
      </c>
      <c r="DL38">
        <f>VLOOKUP($A38,DW_avgs_500ns!$A:$HH,COLUMN(CC38),FALSE)</f>
        <v>0.46050000000000002</v>
      </c>
      <c r="DM38">
        <f>VLOOKUP($A38,DW_avgs_500ns!$A:$HH,COLUMN(CD38),FALSE)</f>
        <v>0.56889999999999996</v>
      </c>
      <c r="DN38">
        <f>VLOOKUP($A38,DW_avgs_500ns!$A:$HH,COLUMN(CE38),FALSE)</f>
        <v>0.33090000000000003</v>
      </c>
      <c r="DO38">
        <f>VLOOKUP($A38,DW_avgs_500ns!$A:$HH,COLUMN(CF38),FALSE)</f>
        <v>0.20130000000000001</v>
      </c>
      <c r="DP38">
        <f>VLOOKUP($A38,DW_avgs_500ns!$A:$HH,COLUMN(CG38),FALSE)</f>
        <v>0</v>
      </c>
      <c r="DQ38">
        <f>VLOOKUP($A38,DW_avgs_500ns!$A:$HH,COLUMN(CH38),FALSE)</f>
        <v>0</v>
      </c>
      <c r="DR38">
        <f>VLOOKUP($A38,DW_avgs_500ns!$A:$HH,COLUMN(CI38),FALSE)</f>
        <v>0</v>
      </c>
      <c r="DS38">
        <f>VLOOKUP($A38,DW_avgs_500ns!$A:$HH,COLUMN(CJ38),FALSE)</f>
        <v>8.0000000000000004E-4</v>
      </c>
      <c r="DT38">
        <f>VLOOKUP($A38,DW_avgs_500ns!$A:$HH,COLUMN(CK38),FALSE)</f>
        <v>0.61450000000000005</v>
      </c>
      <c r="DU38">
        <f>VLOOKUP($A38,DW_avgs_500ns!$A:$HH,COLUMN(CL38),FALSE)</f>
        <v>0.42620000000000002</v>
      </c>
      <c r="DV38">
        <f>VLOOKUP($A38,DW_avgs_500ns!$A:$HH,COLUMN(CM38),FALSE)</f>
        <v>0</v>
      </c>
      <c r="DW38">
        <f>VLOOKUP($A38,DW_avgs_500ns!$A:$HH,COLUMN(CN38),FALSE)</f>
        <v>0</v>
      </c>
      <c r="DX38">
        <f>VLOOKUP($A38,DW_avgs_500ns!$A:$HH,COLUMN(CO38),FALSE)</f>
        <v>3.0200000000000001E-2</v>
      </c>
      <c r="DY38">
        <f>VLOOKUP($A38,DW_avgs_500ns!$A:$HH,COLUMN(CP38),FALSE)</f>
        <v>0.25590000000000002</v>
      </c>
      <c r="DZ38">
        <f>VLOOKUP($A38,DW_avgs_500ns!$A:$HH,COLUMN(CQ38),FALSE)</f>
        <v>0</v>
      </c>
      <c r="EA38">
        <f>VLOOKUP($A38,DW_avgs_500ns!$A:$HH,COLUMN(CR38),FALSE)</f>
        <v>0</v>
      </c>
      <c r="EB38">
        <f>VLOOKUP($A38,DW_avgs_500ns!$A:$HH,COLUMN(CS38),FALSE)</f>
        <v>0</v>
      </c>
      <c r="EC38">
        <f>VLOOKUP($A38,DW_avgs_500ns!$A:$HH,COLUMN(CT38),FALSE)</f>
        <v>0</v>
      </c>
      <c r="ED38">
        <f>VLOOKUP($A38,DW_avgs_500ns!$A:$HH,COLUMN(CU38),FALSE)</f>
        <v>0</v>
      </c>
      <c r="EE38">
        <f>VLOOKUP($A38,DW_avgs_500ns!$A:$HH,COLUMN(CV38),FALSE)</f>
        <v>0</v>
      </c>
      <c r="EF38">
        <f>VLOOKUP($A38,DW_avgs_500ns!$A:$HH,COLUMN(CW38),FALSE)</f>
        <v>0</v>
      </c>
      <c r="EG38">
        <f>VLOOKUP($A38,DW_avgs_500ns!$A:$HH,COLUMN(CX38),FALSE)</f>
        <v>0</v>
      </c>
      <c r="EH38">
        <f>VLOOKUP($A38,DW_avgs_500ns!$A:$HH,COLUMN(CY38),FALSE)</f>
        <v>0</v>
      </c>
      <c r="EI38">
        <f>VLOOKUP($A38,DW_avgs_500ns!$A:$HH,COLUMN(CZ38),FALSE)</f>
        <v>0</v>
      </c>
      <c r="EJ38">
        <f>VLOOKUP($A38,DW_avgs_500ns!$A:$HH,COLUMN(DA38),FALSE)</f>
        <v>0</v>
      </c>
      <c r="EK38">
        <f>VLOOKUP($A38,DW_avgs_500ns!$A:$HH,COLUMN(DB38),FALSE)</f>
        <v>0</v>
      </c>
      <c r="EL38">
        <f>VLOOKUP($A38,DW_avgs_500ns!$A:$HH,COLUMN(DC38),FALSE)</f>
        <v>0</v>
      </c>
      <c r="EM38">
        <f>VLOOKUP($A38,DW_avgs_500ns!$A:$HH,COLUMN(DD38),FALSE)</f>
        <v>8.48E-2</v>
      </c>
      <c r="EN38">
        <f>VLOOKUP($A38,DW_avgs_500ns!$A:$HH,COLUMN(DE38),FALSE)</f>
        <v>0</v>
      </c>
      <c r="EO38">
        <f>VLOOKUP($A38,DW_avgs_500ns!$A:$HH,COLUMN(DF38),FALSE)</f>
        <v>2.0400000000000001E-2</v>
      </c>
      <c r="EP38">
        <f>VLOOKUP($A38,DW_avgs_500ns!$A:$HH,COLUMN(DG38),FALSE)</f>
        <v>0.85660000000000003</v>
      </c>
      <c r="EQ38">
        <f>VLOOKUP($A38,DW_avgs_500ns!$A:$HH,COLUMN(DH38),FALSE)</f>
        <v>0.74329999999999996</v>
      </c>
      <c r="ER38">
        <f>VLOOKUP($A38,DW_avgs_500ns!$A:$HH,COLUMN(DI38),FALSE)</f>
        <v>0</v>
      </c>
      <c r="ES38">
        <f>VLOOKUP($A38,DW_avgs_500ns!$A:$HH,COLUMN(DJ38),FALSE)</f>
        <v>8.0999999999999996E-3</v>
      </c>
      <c r="ET38">
        <f>VLOOKUP($A38,DW_avgs_500ns!$A:$HH,COLUMN(DK38),FALSE)</f>
        <v>0.1956</v>
      </c>
      <c r="EU38">
        <f>VLOOKUP($A38,DW_avgs_500ns!$A:$HH,COLUMN(DL38),FALSE)</f>
        <v>8.48E-2</v>
      </c>
      <c r="EV38">
        <f>VLOOKUP($A38,DW_avgs_500ns!$A:$HH,COLUMN(DM38),FALSE)</f>
        <v>0</v>
      </c>
      <c r="EW38">
        <f>VLOOKUP($A38,DW_avgs_500ns!$A:$HH,COLUMN(DN38),FALSE)</f>
        <v>0</v>
      </c>
      <c r="EX38">
        <f>VLOOKUP($A38,DW_avgs_500ns!$A:$HH,COLUMN(DO38),FALSE)</f>
        <v>0</v>
      </c>
      <c r="EY38">
        <f>VLOOKUP($A38,DW_avgs_500ns!$A:$HH,COLUMN(DP38),FALSE)</f>
        <v>0</v>
      </c>
      <c r="EZ38">
        <f>VLOOKUP($A38,DW_avgs_500ns!$A:$HH,COLUMN(DQ38),FALSE)</f>
        <v>0</v>
      </c>
      <c r="FA38">
        <f>VLOOKUP($A38,DW_avgs_500ns!$A:$HH,COLUMN(DR38),FALSE)</f>
        <v>8.0000000000000004E-4</v>
      </c>
      <c r="FB38">
        <f>VLOOKUP($A38,DW_avgs_500ns!$A:$HH,COLUMN(DS38),FALSE)</f>
        <v>9.1300000000000006E-2</v>
      </c>
      <c r="FC38">
        <f>VLOOKUP($A38,DW_avgs_500ns!$A:$HH,COLUMN(DT38),FALSE)</f>
        <v>0.2266</v>
      </c>
      <c r="FD38">
        <f>VLOOKUP($A38,DW_avgs_500ns!$A:$HH,COLUMN(DU38),FALSE)</f>
        <v>0.65690000000000004</v>
      </c>
      <c r="FE38">
        <f>VLOOKUP($A38,DW_avgs_500ns!$A:$HH,COLUMN(DV38),FALSE)</f>
        <v>0.53139999999999998</v>
      </c>
      <c r="FF38">
        <f>VLOOKUP($A38,DW_avgs_500ns!$A:$HH,COLUMN(DW38),FALSE)</f>
        <v>0.43359999999999999</v>
      </c>
      <c r="FG38">
        <f>VLOOKUP($A38,DW_avgs_500ns!$A:$HH,COLUMN(DX38),FALSE)</f>
        <v>0.66010000000000002</v>
      </c>
      <c r="FH38">
        <f>VLOOKUP($A38,DW_avgs_500ns!$A:$HH,COLUMN(DY38),FALSE)</f>
        <v>0.53549999999999998</v>
      </c>
      <c r="FI38">
        <f>VLOOKUP($A38,DW_avgs_500ns!$A:$HH,COLUMN(DZ38),FALSE)</f>
        <v>0.3619</v>
      </c>
      <c r="FJ38">
        <f>VLOOKUP($A38,DW_avgs_500ns!$A:$HH,COLUMN(EA38),FALSE)</f>
        <v>0</v>
      </c>
      <c r="FK38">
        <f>VLOOKUP($A38,DW_avgs_500ns!$A:$HH,COLUMN(EB38),FALSE)</f>
        <v>1.6000000000000001E-3</v>
      </c>
      <c r="FL38">
        <f>VLOOKUP($A38,DW_avgs_500ns!$A:$HH,COLUMN(EC38),FALSE)</f>
        <v>0</v>
      </c>
      <c r="FM38">
        <f>VLOOKUP($A38,DW_avgs_500ns!$A:$HH,COLUMN(ED38),FALSE)</f>
        <v>0</v>
      </c>
      <c r="FN38">
        <f>VLOOKUP($A38,DW_avgs_500ns!$A:$HH,COLUMN(EE38),FALSE)</f>
        <v>0.93320000000000003</v>
      </c>
      <c r="FO38">
        <f>VLOOKUP($A38,DW_avgs_500ns!$A:$HH,COLUMN(EF38),FALSE)</f>
        <v>0.4743</v>
      </c>
      <c r="FP38">
        <f>VLOOKUP($A38,DW_avgs_500ns!$A:$HH,COLUMN(EG38),FALSE)</f>
        <v>0</v>
      </c>
      <c r="FQ38">
        <f>VLOOKUP($A38,DW_avgs_500ns!$A:$HH,COLUMN(EH38),FALSE)</f>
        <v>4.1000000000000003E-3</v>
      </c>
      <c r="FR38">
        <f>VLOOKUP($A38,DW_avgs_500ns!$A:$HH,COLUMN(EI38),FALSE)</f>
        <v>0.50690000000000002</v>
      </c>
      <c r="FS38">
        <f>VLOOKUP($A38,DW_avgs_500ns!$A:$HH,COLUMN(EJ38),FALSE)</f>
        <v>0.22090000000000001</v>
      </c>
      <c r="FT38">
        <f>VLOOKUP($A38,DW_avgs_500ns!$A:$HH,COLUMN(EK38),FALSE)</f>
        <v>0</v>
      </c>
      <c r="FU38">
        <f>VLOOKUP($A38,DW_avgs_500ns!$A:$HH,COLUMN(EL38),FALSE)</f>
        <v>0.10589999999999999</v>
      </c>
      <c r="FV38">
        <f>VLOOKUP($A38,DW_avgs_500ns!$A:$HH,COLUMN(EM38),FALSE)</f>
        <v>2.3999999999999998E-3</v>
      </c>
      <c r="FW38">
        <f>VLOOKUP($A38,DW_avgs_500ns!$A:$HH,COLUMN(EN38),FALSE)</f>
        <v>0.37080000000000002</v>
      </c>
      <c r="FX38">
        <f>VLOOKUP($A38,DW_avgs_500ns!$A:$HH,COLUMN(EO38),FALSE)</f>
        <v>0</v>
      </c>
      <c r="FY38">
        <f>VLOOKUP($A38,DW_avgs_500ns!$A:$HH,COLUMN(EP38),FALSE)</f>
        <v>0</v>
      </c>
      <c r="FZ38">
        <f>VLOOKUP($A38,DW_avgs_500ns!$A:$HH,COLUMN(EQ38),FALSE)</f>
        <v>0</v>
      </c>
      <c r="GA38">
        <f>VLOOKUP($A38,DW_avgs_500ns!$A:$HH,COLUMN(ER38),FALSE)</f>
        <v>0</v>
      </c>
      <c r="GB38">
        <f>VLOOKUP($A38,DW_avgs_500ns!$A:$HH,COLUMN(ES38),FALSE)</f>
        <v>0</v>
      </c>
      <c r="GC38">
        <f>VLOOKUP($A38,DW_avgs_500ns!$A:$HH,COLUMN(ET38),FALSE)</f>
        <v>0</v>
      </c>
      <c r="GD38">
        <f>VLOOKUP($A38,DW_avgs_500ns!$A:$HH,COLUMN(EU38),FALSE)</f>
        <v>0</v>
      </c>
      <c r="GE38">
        <f>VLOOKUP($A38,DW_avgs_500ns!$A:$HH,COLUMN(EV38),FALSE)</f>
        <v>0</v>
      </c>
      <c r="GF38">
        <f>VLOOKUP($A38,DW_avgs_500ns!$A:$HH,COLUMN(EW38),FALSE)</f>
        <v>0.69599999999999995</v>
      </c>
      <c r="GG38">
        <f>VLOOKUP($A38,DW_avgs_500ns!$A:$HH,COLUMN(EX38),FALSE)</f>
        <v>0.64300000000000002</v>
      </c>
      <c r="GH38">
        <f>VLOOKUP($A38,DW_avgs_500ns!$A:$HH,COLUMN(EY38),FALSE)</f>
        <v>0</v>
      </c>
      <c r="GI38">
        <f>VLOOKUP($A38,DW_avgs_500ns!$A:$HH,COLUMN(EZ38),FALSE)</f>
        <v>9.7999999999999997E-3</v>
      </c>
      <c r="GJ38">
        <f>VLOOKUP($A38,DW_avgs_500ns!$A:$HH,COLUMN(FA38),FALSE)</f>
        <v>0</v>
      </c>
      <c r="GK38">
        <f>VLOOKUP($A38,DW_avgs_500ns!$A:$HH,COLUMN(FB38),FALSE)</f>
        <v>0.28199999999999997</v>
      </c>
      <c r="GL38">
        <f>VLOOKUP($A38,DW_avgs_500ns!$A:$HH,COLUMN(FC38),FALSE)</f>
        <v>0</v>
      </c>
      <c r="GM38">
        <f>VLOOKUP($A38,DW_avgs_500ns!$A:$HH,COLUMN(FD38),FALSE)</f>
        <v>0</v>
      </c>
      <c r="GN38">
        <f>VLOOKUP($A38,DW_avgs_500ns!$A:$HH,COLUMN(FE38),FALSE)</f>
        <v>0</v>
      </c>
      <c r="GO38">
        <f>VLOOKUP($A38,DW_avgs_500ns!$A:$HH,COLUMN(FF38),FALSE)</f>
        <v>0</v>
      </c>
      <c r="GP38">
        <f>VLOOKUP($A38,DW_avgs_500ns!$A:$HH,COLUMN(FG38),FALSE)</f>
        <v>0</v>
      </c>
      <c r="GQ38">
        <f>VLOOKUP($A38,DW_avgs_500ns!$A:$HH,COLUMN(FH38),FALSE)</f>
        <v>0</v>
      </c>
      <c r="GR38">
        <f>VLOOKUP($A38,DW_avgs_500ns!$A:$HH,COLUMN(FI38),FALSE)</f>
        <v>0</v>
      </c>
      <c r="GS38">
        <f>VLOOKUP($A38,DW_avgs_500ns!$A:$HH,COLUMN(FJ38),FALSE)</f>
        <v>0</v>
      </c>
      <c r="GT38">
        <f>VLOOKUP($A38,DW_avgs_500ns!$A:$HH,COLUMN(FK38),FALSE)</f>
        <v>1.6000000000000001E-3</v>
      </c>
      <c r="GU38">
        <f>VLOOKUP($A38,DW_avgs_500ns!$A:$HH,COLUMN(FL38),FALSE)</f>
        <v>3.1800000000000002E-2</v>
      </c>
      <c r="GV38">
        <f>VLOOKUP($A38,DW_avgs_500ns!$A:$HH,COLUMN(FM38),FALSE)</f>
        <v>0</v>
      </c>
      <c r="GW38">
        <f>VLOOKUP($A38,DW_avgs_500ns!$A:$HH,COLUMN(FN38),FALSE)</f>
        <v>0</v>
      </c>
      <c r="GX38">
        <f>VLOOKUP($A38,DW_avgs_500ns!$A:$HH,COLUMN(FO38),FALSE)</f>
        <v>0</v>
      </c>
      <c r="GY38">
        <f>VLOOKUP($A38,DW_avgs_500ns!$A:$HH,COLUMN(FP38),FALSE)</f>
        <v>0</v>
      </c>
      <c r="GZ38">
        <f>VLOOKUP($A38,DW_avgs_500ns!$A:$HH,COLUMN(FQ38),FALSE)</f>
        <v>3.3E-3</v>
      </c>
      <c r="HA38">
        <f>VLOOKUP($A38,DW_avgs_500ns!$A:$HH,COLUMN(FR38),FALSE)</f>
        <v>5.1299999999999998E-2</v>
      </c>
      <c r="HB38">
        <f>VLOOKUP($A38,DW_avgs_500ns!$A:$HH,COLUMN(FS38),FALSE)</f>
        <v>0</v>
      </c>
      <c r="HC38">
        <f>VLOOKUP($A38,DW_avgs_500ns!$A:$HH,COLUMN(FT38),FALSE)</f>
        <v>0</v>
      </c>
      <c r="HD38">
        <f>VLOOKUP($A38,DW_avgs_500ns!$A:$HH,COLUMN(FU38),FALSE)</f>
        <v>0</v>
      </c>
      <c r="HE38">
        <f>VLOOKUP($A38,DW_avgs_500ns!$A:$HH,COLUMN(FV38),FALSE)</f>
        <v>0</v>
      </c>
      <c r="HF38">
        <f>VLOOKUP($A38,DW_avgs_500ns!$A:$HH,COLUMN(FW38),FALSE)</f>
        <v>0</v>
      </c>
      <c r="HG38">
        <f>VLOOKUP($A38,DW_avgs_500ns!$A:$HH,COLUMN(FX38),FALSE)</f>
        <v>1.6000000000000001E-3</v>
      </c>
      <c r="HH38">
        <f>VLOOKUP($A38,DW_avgs_500ns!$A:$HH,COLUMN(FY38),FALSE)</f>
        <v>1.6000000000000001E-3</v>
      </c>
      <c r="HI38">
        <f>VLOOKUP($A38,DW_avgs_500ns!$A:$HH,COLUMN(FZ38),FALSE)</f>
        <v>2.93E-2</v>
      </c>
      <c r="HJ38">
        <f>VLOOKUP($A38,DW_avgs_500ns!$A:$HH,COLUMN(GA38),FALSE)</f>
        <v>0</v>
      </c>
      <c r="HK38">
        <f>VLOOKUP($A38,DW_avgs_500ns!$A:$HH,COLUMN(GB38),FALSE)</f>
        <v>0</v>
      </c>
      <c r="HL38">
        <f>VLOOKUP($A38,DW_avgs_500ns!$A:$HH,COLUMN(GC38),FALSE)</f>
        <v>0</v>
      </c>
      <c r="HM38">
        <f>VLOOKUP($A38,DW_avgs_500ns!$A:$HH,COLUMN(GD38),FALSE)</f>
        <v>4.1000000000000003E-3</v>
      </c>
      <c r="HN38">
        <f>VLOOKUP($A38,DW_avgs_500ns!$A:$HH,COLUMN(GE38),FALSE)</f>
        <v>0.61780000000000002</v>
      </c>
      <c r="HO38">
        <f>VLOOKUP($A38,DW_avgs_500ns!$A:$HH,COLUMN(GF38),FALSE)</f>
        <v>0.51180000000000003</v>
      </c>
      <c r="HP38">
        <f>VLOOKUP($A38,DW_avgs_500ns!$A:$HH,COLUMN(GG38),FALSE)</f>
        <v>0.53549999999999998</v>
      </c>
      <c r="HQ38">
        <f>VLOOKUP($A38,DW_avgs_500ns!$A:$HH,COLUMN(GH38),FALSE)</f>
        <v>0.4597</v>
      </c>
      <c r="HR38">
        <f>VLOOKUP($A38,DW_avgs_500ns!$A:$HH,COLUMN(GI38),FALSE)</f>
        <v>0</v>
      </c>
      <c r="HS38">
        <f>VLOOKUP($A38,DW_avgs_500ns!$A:$HH,COLUMN(GJ38),FALSE)</f>
        <v>8.0000000000000004E-4</v>
      </c>
      <c r="HT38">
        <f>VLOOKUP($A38,DW_avgs_500ns!$A:$HH,COLUMN(GK38),FALSE)</f>
        <v>6.4999999999999997E-3</v>
      </c>
      <c r="HU38">
        <f>VLOOKUP($A38,DW_avgs_500ns!$A:$HH,COLUMN(GL38),FALSE)</f>
        <v>0.1288</v>
      </c>
      <c r="HV38">
        <f>VLOOKUP($A38,DW_avgs_500ns!$A:$HH,COLUMN(GM38),FALSE)</f>
        <v>0.24529999999999999</v>
      </c>
      <c r="HW38">
        <f>VLOOKUP($A38,DW_avgs_500ns!$A:$HH,COLUMN(GN38),FALSE)</f>
        <v>0.29010000000000002</v>
      </c>
      <c r="HX38">
        <f>VLOOKUP($A38,DW_avgs_500ns!$A:$HH,COLUMN(GO38),FALSE)</f>
        <v>8.48E-2</v>
      </c>
      <c r="HY38">
        <f>VLOOKUP($A38,DW_avgs_500ns!$A:$HH,COLUMN(GP38),FALSE)</f>
        <v>0.38219999999999998</v>
      </c>
      <c r="HZ38">
        <f>VLOOKUP($A38,DW_avgs_500ns!$A:$HH,COLUMN(GQ38),FALSE)</f>
        <v>0</v>
      </c>
      <c r="IA38">
        <f>VLOOKUP($A38,DW_avgs_500ns!$A:$HH,COLUMN(GR38),FALSE)</f>
        <v>0</v>
      </c>
      <c r="IB38">
        <f>VLOOKUP($A38,DW_avgs_500ns!$A:$HH,COLUMN(GS38),FALSE)</f>
        <v>3.3E-3</v>
      </c>
      <c r="IC38">
        <f>VLOOKUP($A38,DW_avgs_500ns!$A:$HH,COLUMN(GT38),FALSE)</f>
        <v>2.3599999999999999E-2</v>
      </c>
      <c r="ID38">
        <f>VLOOKUP($A38,DW_avgs_500ns!$A:$HH,COLUMN(GU38),FALSE)</f>
        <v>0.78569999999999995</v>
      </c>
      <c r="IE38">
        <f>VLOOKUP($A38,DW_avgs_500ns!$A:$HH,COLUMN(GV38),FALSE)</f>
        <v>0.19719999999999999</v>
      </c>
      <c r="IF38">
        <f>VLOOKUP($A38,DW_avgs_500ns!$A:$HH,COLUMN(GW38),FALSE)</f>
        <v>0</v>
      </c>
      <c r="IG38">
        <f>VLOOKUP($A38,DW_avgs_500ns!$A:$HH,COLUMN(GX38),FALSE)</f>
        <v>0</v>
      </c>
      <c r="IH38">
        <f>VLOOKUP($A38,DW_avgs_500ns!$A:$HH,COLUMN(GY38),FALSE)</f>
        <v>0</v>
      </c>
      <c r="II38">
        <f>VLOOKUP($A38,DW_avgs_500ns!$A:$HH,COLUMN(GZ38),FALSE)</f>
        <v>0</v>
      </c>
      <c r="IJ38">
        <f>VLOOKUP($A38,DW_avgs_500ns!$A:$HH,COLUMN(HA38),FALSE)</f>
        <v>0</v>
      </c>
      <c r="IK38">
        <f>VLOOKUP($A38,DW_avgs_500ns!$A:$HH,COLUMN(HB38),FALSE)</f>
        <v>0</v>
      </c>
      <c r="IL38">
        <f>VLOOKUP($A38,DW_avgs_500ns!$A:$HH,COLUMN(HC38),FALSE)</f>
        <v>0</v>
      </c>
      <c r="IM38">
        <f>VLOOKUP($A38,DW_avgs_500ns!$A:$HH,COLUMN(HD38),FALSE)</f>
        <v>8.0000000000000004E-4</v>
      </c>
      <c r="IN38">
        <f>VLOOKUP($A38,DW_avgs_500ns!$A:$HH,COLUMN(HE38),FALSE)</f>
        <v>0</v>
      </c>
      <c r="IO38">
        <f>VLOOKUP($A38,DW_avgs_500ns!$A:$HH,COLUMN(HF38),FALSE)</f>
        <v>0</v>
      </c>
      <c r="IP38">
        <f>VLOOKUP($A38,DW_avgs_500ns!$A:$HH,COLUMN(HG38),FALSE)</f>
        <v>0</v>
      </c>
      <c r="IQ38">
        <f>VLOOKUP($A38,DW_avgs_500ns!$A:$HH,COLUMN(HH38),FALSE)</f>
        <v>0</v>
      </c>
      <c r="IR38" t="str">
        <f>VLOOKUP(A38,pkt_vol!A:H,COLUMN(C38),FALSE)</f>
        <v>862.3302698296242</v>
      </c>
      <c r="IS38" t="str">
        <f>VLOOKUP($A38,pkt_vol!A:H,COLUMN(D38),FALSE)</f>
        <v>120.16367052610883</v>
      </c>
      <c r="IT38" t="str">
        <f>VLOOKUP($A38,pkt_vol!A:H,COLUMN(G38),FALSE)</f>
        <v>0.23983043939023396</v>
      </c>
      <c r="IU38" t="str">
        <f>VLOOKUP($A38,lig_contacts!$A:$U,COLUMN(B38),FALSE)</f>
        <v>11.938452759435885</v>
      </c>
      <c r="IV38" t="str">
        <f>VLOOKUP($A38,lig_contacts!$A:$U,COLUMN(C38),FALSE)</f>
        <v>1.4883732387973294</v>
      </c>
      <c r="IW38">
        <f>VLOOKUP($A38,lig_contacts!$A:$U,COLUMN(D38),FALSE)</f>
        <v>1</v>
      </c>
      <c r="IX38" t="str">
        <f>VLOOKUP($A38,lig_contacts!$A:$U,COLUMN(E38),FALSE)</f>
        <v>1.9827993804516184</v>
      </c>
      <c r="IY38" t="str">
        <f>VLOOKUP($A38,lig_contacts!$A:$U,COLUMN(F38),FALSE)</f>
        <v>0.4989081311512907</v>
      </c>
      <c r="IZ38">
        <f>VLOOKUP($A38,lig_contacts!$A:$U,COLUMN(G38),FALSE)</f>
        <v>0.99959240238036995</v>
      </c>
      <c r="JA38">
        <f>VLOOKUP($A38,lig_contacts!$A:$U,COLUMN(H38),FALSE)</f>
        <v>3.5459362517322899</v>
      </c>
      <c r="JB38" t="str">
        <f>VLOOKUP($A38,lig_contacts!$A:$U,COLUMN(I38),FALSE)</f>
        <v>0.8163400618692986</v>
      </c>
      <c r="JC38">
        <f>VLOOKUP($A38,lig_contacts!$A:$U,COLUMN(J38),FALSE)</f>
        <v>1</v>
      </c>
      <c r="JD38" t="str">
        <f>VLOOKUP($A38,lig_contacts!$A:$U,COLUMN(K38),FALSE)</f>
        <v>0.2903725442243417</v>
      </c>
      <c r="JE38" t="str">
        <f>VLOOKUP($A38,lig_contacts!$A:$U,COLUMN(L38),FALSE)</f>
        <v>0.5170677052160206</v>
      </c>
      <c r="JF38" t="str">
        <f>VLOOKUP($A38,lig_contacts!$A:$U,COLUMN(M38),FALSE)</f>
        <v>0.2597212032281731</v>
      </c>
      <c r="JG38">
        <f>VLOOKUP($A38,lig_contacts!$A:$U,COLUMN(N38),FALSE)</f>
        <v>0</v>
      </c>
      <c r="JH38">
        <f>VLOOKUP($A38,lig_contacts!$A:$U,COLUMN(O38),FALSE)</f>
        <v>0</v>
      </c>
      <c r="JI38">
        <f>VLOOKUP($A38,lig_contacts!$A:$U,COLUMN(P38),FALSE)</f>
        <v>0</v>
      </c>
      <c r="JJ38" t="str">
        <f>VLOOKUP($A38,lig_contacts!$A:$U,COLUMN(Q38),FALSE)</f>
        <v>17.757560935844136</v>
      </c>
      <c r="JK38" t="str">
        <f>VLOOKUP($A38,lig_contacts!$A:$U,COLUMN(R38),FALSE)</f>
        <v>1.9405651972254163</v>
      </c>
      <c r="JL38">
        <f>VLOOKUP($A38,lig_contacts!$A:$U,COLUMN(S38),FALSE)</f>
        <v>1</v>
      </c>
      <c r="JM38" t="str">
        <f>VLOOKUP($A38,lig_contacts!$A:$U,COLUMN(T38),FALSE)</f>
        <v>0.6727399972311218</v>
      </c>
      <c r="JN38">
        <f>VLOOKUP($A38,lig_contacts!$A:$U,COLUMN(U38),FALSE)</f>
        <v>4.7340252168573703E-2</v>
      </c>
      <c r="JO38" s="7" t="s">
        <v>3006</v>
      </c>
      <c r="JP38">
        <v>0.59399999999999997</v>
      </c>
      <c r="JQ38">
        <v>0.76</v>
      </c>
      <c r="JR38">
        <v>0.81</v>
      </c>
    </row>
    <row r="39" spans="1:278" x14ac:dyDescent="0.2">
      <c r="A39" t="s">
        <v>201</v>
      </c>
      <c r="B39" s="4">
        <v>1</v>
      </c>
      <c r="C39" s="2" t="s">
        <v>12</v>
      </c>
      <c r="D39">
        <f t="shared" si="0"/>
        <v>0</v>
      </c>
      <c r="F39" t="s">
        <v>1257</v>
      </c>
      <c r="G39">
        <v>0.6089</v>
      </c>
      <c r="H39">
        <v>0.19850000000000001</v>
      </c>
      <c r="I39">
        <v>0.42280000000000001</v>
      </c>
      <c r="J39">
        <v>0.11509999999999999</v>
      </c>
      <c r="K39">
        <v>0.51659999999999995</v>
      </c>
      <c r="L39">
        <v>0.10299999999999999</v>
      </c>
      <c r="M39">
        <v>0.65880000000000005</v>
      </c>
      <c r="N39">
        <v>0.21279999999999999</v>
      </c>
      <c r="O39">
        <v>13.0822</v>
      </c>
      <c r="P39">
        <v>1.7118</v>
      </c>
      <c r="Q39">
        <v>4.9000000000000004</v>
      </c>
      <c r="R39">
        <v>87.48</v>
      </c>
      <c r="S39">
        <v>7.62</v>
      </c>
      <c r="T39">
        <f>VLOOKUP(A39,R_scores!A:T,3,FALSE)</f>
        <v>-2.4899999999999999E-2</v>
      </c>
      <c r="U39">
        <f>VLOOKUP($A39,R_scores!$A:$T,4,FALSE)</f>
        <v>0.24660000000000001</v>
      </c>
      <c r="V39">
        <f>VLOOKUP($A39,R_scores!$A:$T,5,FALSE)</f>
        <v>2.0199999999999999E-2</v>
      </c>
      <c r="W39">
        <f>VLOOKUP($A39,R_scores!$A:$T,6,FALSE)</f>
        <v>1.4500000000000001E-2</v>
      </c>
      <c r="X39">
        <f>VLOOKUP($A39,R_scores!$A:$T,7,FALSE)</f>
        <v>6.7000000000000002E-3</v>
      </c>
      <c r="Y39">
        <f>VLOOKUP($A39,R_scores!$A:$T,8,FALSE)</f>
        <v>-0.1638</v>
      </c>
      <c r="Z39">
        <f>VLOOKUP($A39,R_scores!$A:$T,9,FALSE)</f>
        <v>0.1221</v>
      </c>
      <c r="AA39">
        <f>VLOOKUP($A39,R_scores!$A:$T,10,FALSE)</f>
        <v>0.2505</v>
      </c>
      <c r="AB39">
        <f>VLOOKUP($A39,R_scores!$A:$T,11,FALSE)</f>
        <v>0.13189999999999999</v>
      </c>
      <c r="AC39">
        <f>VLOOKUP($A39,R_scores!$A:$T,12,FALSE)</f>
        <v>4.1399999999999999E-2</v>
      </c>
      <c r="AD39">
        <f>VLOOKUP($A39,R_scores!$A:$T,13,FALSE)</f>
        <v>-5.6800000000000003E-2</v>
      </c>
      <c r="AE39">
        <f>VLOOKUP($A39,R_scores!$A:$T,14,FALSE)</f>
        <v>-8.5699999999999998E-2</v>
      </c>
      <c r="AF39">
        <f>VLOOKUP($A39,R_scores!$A:$T,15,FALSE)</f>
        <v>0.37459999999999999</v>
      </c>
      <c r="AG39">
        <f>VLOOKUP($A39,R_scores!$A:$T,16,FALSE)</f>
        <v>0.44679999999999997</v>
      </c>
      <c r="AH39">
        <f>VLOOKUP($A39,R_scores!$A:$T,17,FALSE)</f>
        <v>-6.6199999999999995E-2</v>
      </c>
      <c r="AI39">
        <f>VLOOKUP($A39,R_scores!$A:$T,18,FALSE)</f>
        <v>1.9E-2</v>
      </c>
      <c r="AJ39">
        <f>VLOOKUP($A39,R_scores!$A:$T,19,FALSE)</f>
        <v>0.29780000000000001</v>
      </c>
      <c r="AK39">
        <f>VLOOKUP($A39,R_scores!$A:$T,20,FALSE)</f>
        <v>0.54449999999999998</v>
      </c>
      <c r="AL39">
        <f>VLOOKUP($A39,DW_avgs_500ns!$A:$HH,COLUMN(C39),FALSE)</f>
        <v>0</v>
      </c>
      <c r="AM39">
        <f>VLOOKUP($A39,DW_avgs_500ns!$A:$HH,COLUMN(D39),FALSE)</f>
        <v>0</v>
      </c>
      <c r="AN39">
        <f>VLOOKUP($A39,DW_avgs_500ns!$A:$HH,COLUMN(E39),FALSE)</f>
        <v>0</v>
      </c>
      <c r="AO39">
        <f>VLOOKUP($A39,DW_avgs_500ns!$A:$HH,COLUMN(F39),FALSE)</f>
        <v>0</v>
      </c>
      <c r="AP39">
        <f>VLOOKUP($A39,DW_avgs_500ns!$A:$HH,COLUMN(G39),FALSE)</f>
        <v>0</v>
      </c>
      <c r="AQ39">
        <f>VLOOKUP($A39,DW_avgs_500ns!$A:$HH,COLUMN(H39),FALSE)</f>
        <v>0</v>
      </c>
      <c r="AR39">
        <f>VLOOKUP($A39,DW_avgs_500ns!$A:$HH,COLUMN(I39),FALSE)</f>
        <v>0</v>
      </c>
      <c r="AS39">
        <f>VLOOKUP($A39,DW_avgs_500ns!$A:$HH,COLUMN(J39),FALSE)</f>
        <v>1.2999999999999999E-2</v>
      </c>
      <c r="AT39">
        <f>VLOOKUP($A39,DW_avgs_500ns!$A:$HH,COLUMN(K39),FALSE)</f>
        <v>0</v>
      </c>
      <c r="AU39">
        <f>VLOOKUP($A39,DW_avgs_500ns!$A:$HH,COLUMN(L39),FALSE)</f>
        <v>0</v>
      </c>
      <c r="AV39">
        <f>VLOOKUP($A39,DW_avgs_500ns!$A:$HH,COLUMN(M39),FALSE)</f>
        <v>0</v>
      </c>
      <c r="AW39">
        <f>VLOOKUP($A39,DW_avgs_500ns!$A:$HH,COLUMN(N39),FALSE)</f>
        <v>0</v>
      </c>
      <c r="AX39">
        <f>VLOOKUP($A39,DW_avgs_500ns!$A:$HH,COLUMN(O39),FALSE)</f>
        <v>0</v>
      </c>
      <c r="AY39">
        <f>VLOOKUP($A39,DW_avgs_500ns!$A:$HH,COLUMN(P39),FALSE)</f>
        <v>2.1999999999999999E-2</v>
      </c>
      <c r="AZ39">
        <f>VLOOKUP($A39,DW_avgs_500ns!$A:$HH,COLUMN(Q39),FALSE)</f>
        <v>0</v>
      </c>
      <c r="BA39">
        <f>VLOOKUP($A39,DW_avgs_500ns!$A:$HH,COLUMN(R39),FALSE)</f>
        <v>0.1532</v>
      </c>
      <c r="BB39">
        <f>VLOOKUP($A39,DW_avgs_500ns!$A:$HH,COLUMN(S39),FALSE)</f>
        <v>0</v>
      </c>
      <c r="BC39">
        <f>VLOOKUP($A39,DW_avgs_500ns!$A:$HH,COLUMN(T39),FALSE)</f>
        <v>3.3E-3</v>
      </c>
      <c r="BD39">
        <f>VLOOKUP($A39,DW_avgs_500ns!$A:$HH,COLUMN(U39),FALSE)</f>
        <v>1.6000000000000001E-3</v>
      </c>
      <c r="BE39">
        <f>VLOOKUP($A39,DW_avgs_500ns!$A:$HH,COLUMN(V39),FALSE)</f>
        <v>0.16869999999999999</v>
      </c>
      <c r="BF39">
        <f>VLOOKUP($A39,DW_avgs_500ns!$A:$HH,COLUMN(W39),FALSE)</f>
        <v>3.0200000000000001E-2</v>
      </c>
      <c r="BG39">
        <f>VLOOKUP($A39,DW_avgs_500ns!$A:$HH,COLUMN(X39),FALSE)</f>
        <v>0.2404</v>
      </c>
      <c r="BH39">
        <f>VLOOKUP($A39,DW_avgs_500ns!$A:$HH,COLUMN(Y39),FALSE)</f>
        <v>0</v>
      </c>
      <c r="BI39">
        <f>VLOOKUP($A39,DW_avgs_500ns!$A:$HH,COLUMN(Z39),FALSE)</f>
        <v>8.0999999999999996E-3</v>
      </c>
      <c r="BJ39">
        <f>VLOOKUP($A39,DW_avgs_500ns!$A:$HH,COLUMN(AA39),FALSE)</f>
        <v>0</v>
      </c>
      <c r="BK39">
        <f>VLOOKUP($A39,DW_avgs_500ns!$A:$HH,COLUMN(AB39),FALSE)</f>
        <v>5.0500000000000003E-2</v>
      </c>
      <c r="BL39">
        <f>VLOOKUP($A39,DW_avgs_500ns!$A:$HH,COLUMN(AC39),FALSE)</f>
        <v>0.72699999999999998</v>
      </c>
      <c r="BM39">
        <f>VLOOKUP($A39,DW_avgs_500ns!$A:$HH,COLUMN(AD39),FALSE)</f>
        <v>0.4279</v>
      </c>
      <c r="BN39">
        <f>VLOOKUP($A39,DW_avgs_500ns!$A:$HH,COLUMN(AE39),FALSE)</f>
        <v>0.19320000000000001</v>
      </c>
      <c r="BO39">
        <f>VLOOKUP($A39,DW_avgs_500ns!$A:$HH,COLUMN(AF39),FALSE)</f>
        <v>4.7300000000000002E-2</v>
      </c>
      <c r="BP39">
        <f>VLOOKUP($A39,DW_avgs_500ns!$A:$HH,COLUMN(AG39),FALSE)</f>
        <v>2.3999999999999998E-3</v>
      </c>
      <c r="BQ39">
        <f>VLOOKUP($A39,DW_avgs_500ns!$A:$HH,COLUMN(AH39),FALSE)</f>
        <v>7.3000000000000001E-3</v>
      </c>
      <c r="BR39">
        <f>VLOOKUP($A39,DW_avgs_500ns!$A:$HH,COLUMN(AI39),FALSE)</f>
        <v>0.61450000000000005</v>
      </c>
      <c r="BS39">
        <f>VLOOKUP($A39,DW_avgs_500ns!$A:$HH,COLUMN(AJ39),FALSE)</f>
        <v>0.67889999999999995</v>
      </c>
      <c r="BT39">
        <f>VLOOKUP($A39,DW_avgs_500ns!$A:$HH,COLUMN(AK39),FALSE)</f>
        <v>0.59660000000000002</v>
      </c>
      <c r="BU39">
        <f>VLOOKUP($A39,DW_avgs_500ns!$A:$HH,COLUMN(AL39),FALSE)</f>
        <v>0.26319999999999999</v>
      </c>
      <c r="BV39">
        <f>VLOOKUP($A39,DW_avgs_500ns!$A:$HH,COLUMN(AM39),FALSE)</f>
        <v>0</v>
      </c>
      <c r="BW39">
        <f>VLOOKUP($A39,DW_avgs_500ns!$A:$HH,COLUMN(AN39),FALSE)</f>
        <v>9.7999999999999997E-3</v>
      </c>
      <c r="BX39">
        <f>VLOOKUP($A39,DW_avgs_500ns!$A:$HH,COLUMN(AO39),FALSE)</f>
        <v>0.53459999999999996</v>
      </c>
      <c r="BY39">
        <f>VLOOKUP($A39,DW_avgs_500ns!$A:$HH,COLUMN(AP39),FALSE)</f>
        <v>0.47920000000000001</v>
      </c>
      <c r="BZ39">
        <f>VLOOKUP($A39,DW_avgs_500ns!$A:$HH,COLUMN(AQ39),FALSE)</f>
        <v>0.1328</v>
      </c>
      <c r="CA39">
        <f>VLOOKUP($A39,DW_avgs_500ns!$A:$HH,COLUMN(AR39),FALSE)</f>
        <v>4.48E-2</v>
      </c>
      <c r="CB39">
        <f>VLOOKUP($A39,DW_avgs_500ns!$A:$HH,COLUMN(AS39),FALSE)</f>
        <v>0</v>
      </c>
      <c r="CC39">
        <f>VLOOKUP($A39,DW_avgs_500ns!$A:$HH,COLUMN(AT39),FALSE)</f>
        <v>0</v>
      </c>
      <c r="CD39">
        <f>VLOOKUP($A39,DW_avgs_500ns!$A:$HH,COLUMN(AU39),FALSE)</f>
        <v>0</v>
      </c>
      <c r="CE39">
        <f>VLOOKUP($A39,DW_avgs_500ns!$A:$HH,COLUMN(AV39),FALSE)</f>
        <v>0</v>
      </c>
      <c r="CF39">
        <f>VLOOKUP($A39,DW_avgs_500ns!$A:$HH,COLUMN(AW39),FALSE)</f>
        <v>0</v>
      </c>
      <c r="CG39">
        <f>VLOOKUP($A39,DW_avgs_500ns!$A:$HH,COLUMN(AX39),FALSE)</f>
        <v>0</v>
      </c>
      <c r="CH39">
        <f>VLOOKUP($A39,DW_avgs_500ns!$A:$HH,COLUMN(AY39),FALSE)</f>
        <v>0</v>
      </c>
      <c r="CI39">
        <f>VLOOKUP($A39,DW_avgs_500ns!$A:$HH,COLUMN(AZ39),FALSE)</f>
        <v>0</v>
      </c>
      <c r="CJ39">
        <f>VLOOKUP($A39,DW_avgs_500ns!$A:$HH,COLUMN(BA39),FALSE)</f>
        <v>0</v>
      </c>
      <c r="CK39">
        <f>VLOOKUP($A39,DW_avgs_500ns!$A:$HH,COLUMN(BB39),FALSE)</f>
        <v>0</v>
      </c>
      <c r="CL39">
        <f>VLOOKUP($A39,DW_avgs_500ns!$A:$HH,COLUMN(BC39),FALSE)</f>
        <v>0</v>
      </c>
      <c r="CM39">
        <f>VLOOKUP($A39,DW_avgs_500ns!$A:$HH,COLUMN(BD39),FALSE)</f>
        <v>1.6000000000000001E-3</v>
      </c>
      <c r="CN39">
        <f>VLOOKUP($A39,DW_avgs_500ns!$A:$HH,COLUMN(BE39),FALSE)</f>
        <v>0</v>
      </c>
      <c r="CO39">
        <f>VLOOKUP($A39,DW_avgs_500ns!$A:$HH,COLUMN(BF39),FALSE)</f>
        <v>0</v>
      </c>
      <c r="CP39">
        <f>VLOOKUP($A39,DW_avgs_500ns!$A:$HH,COLUMN(BG39),FALSE)</f>
        <v>0</v>
      </c>
      <c r="CQ39">
        <f>VLOOKUP($A39,DW_avgs_500ns!$A:$HH,COLUMN(BH39),FALSE)</f>
        <v>0</v>
      </c>
      <c r="CR39">
        <f>VLOOKUP($A39,DW_avgs_500ns!$A:$HH,COLUMN(BI39),FALSE)</f>
        <v>0</v>
      </c>
      <c r="CS39">
        <f>VLOOKUP($A39,DW_avgs_500ns!$A:$HH,COLUMN(BJ39),FALSE)</f>
        <v>0</v>
      </c>
      <c r="CT39">
        <f>VLOOKUP($A39,DW_avgs_500ns!$A:$HH,COLUMN(BK39),FALSE)</f>
        <v>5.7000000000000002E-3</v>
      </c>
      <c r="CU39">
        <f>VLOOKUP($A39,DW_avgs_500ns!$A:$HH,COLUMN(BL39),FALSE)</f>
        <v>3.0200000000000001E-2</v>
      </c>
      <c r="CV39">
        <f>VLOOKUP($A39,DW_avgs_500ns!$A:$HH,COLUMN(BM39),FALSE)</f>
        <v>0</v>
      </c>
      <c r="CW39">
        <f>VLOOKUP($A39,DW_avgs_500ns!$A:$HH,COLUMN(BN39),FALSE)</f>
        <v>0</v>
      </c>
      <c r="CX39">
        <f>VLOOKUP($A39,DW_avgs_500ns!$A:$HH,COLUMN(BO39),FALSE)</f>
        <v>0.56399999999999995</v>
      </c>
      <c r="CY39">
        <f>VLOOKUP($A39,DW_avgs_500ns!$A:$HH,COLUMN(BP39),FALSE)</f>
        <v>7.3300000000000004E-2</v>
      </c>
      <c r="CZ39">
        <f>VLOOKUP($A39,DW_avgs_500ns!$A:$HH,COLUMN(BQ39),FALSE)</f>
        <v>0</v>
      </c>
      <c r="DA39">
        <f>VLOOKUP($A39,DW_avgs_500ns!$A:$HH,COLUMN(BR39),FALSE)</f>
        <v>6.4999999999999997E-3</v>
      </c>
      <c r="DB39">
        <f>VLOOKUP($A39,DW_avgs_500ns!$A:$HH,COLUMN(BS39),FALSE)</f>
        <v>8.0699999999999994E-2</v>
      </c>
      <c r="DC39">
        <f>VLOOKUP($A39,DW_avgs_500ns!$A:$HH,COLUMN(BT39),FALSE)</f>
        <v>3.5000000000000003E-2</v>
      </c>
      <c r="DD39">
        <f>VLOOKUP($A39,DW_avgs_500ns!$A:$HH,COLUMN(BU39),FALSE)</f>
        <v>0</v>
      </c>
      <c r="DE39">
        <f>VLOOKUP($A39,DW_avgs_500ns!$A:$HH,COLUMN(BV39),FALSE)</f>
        <v>3.3E-3</v>
      </c>
      <c r="DF39">
        <f>VLOOKUP($A39,DW_avgs_500ns!$A:$HH,COLUMN(BW39),FALSE)</f>
        <v>0</v>
      </c>
      <c r="DG39">
        <f>VLOOKUP($A39,DW_avgs_500ns!$A:$HH,COLUMN(BX39),FALSE)</f>
        <v>0</v>
      </c>
      <c r="DH39">
        <f>VLOOKUP($A39,DW_avgs_500ns!$A:$HH,COLUMN(BY39),FALSE)</f>
        <v>0</v>
      </c>
      <c r="DI39">
        <f>VLOOKUP($A39,DW_avgs_500ns!$A:$HH,COLUMN(BZ39),FALSE)</f>
        <v>8.0000000000000004E-4</v>
      </c>
      <c r="DJ39">
        <f>VLOOKUP($A39,DW_avgs_500ns!$A:$HH,COLUMN(CA39),FALSE)</f>
        <v>0.10349999999999999</v>
      </c>
      <c r="DK39">
        <f>VLOOKUP($A39,DW_avgs_500ns!$A:$HH,COLUMN(CB39),FALSE)</f>
        <v>8.6400000000000005E-2</v>
      </c>
      <c r="DL39">
        <f>VLOOKUP($A39,DW_avgs_500ns!$A:$HH,COLUMN(CC39),FALSE)</f>
        <v>5.79E-2</v>
      </c>
      <c r="DM39">
        <f>VLOOKUP($A39,DW_avgs_500ns!$A:$HH,COLUMN(CD39),FALSE)</f>
        <v>0.42459999999999998</v>
      </c>
      <c r="DN39">
        <f>VLOOKUP($A39,DW_avgs_500ns!$A:$HH,COLUMN(CE39),FALSE)</f>
        <v>0.77259999999999995</v>
      </c>
      <c r="DO39">
        <f>VLOOKUP($A39,DW_avgs_500ns!$A:$HH,COLUMN(CF39),FALSE)</f>
        <v>0.63729999999999998</v>
      </c>
      <c r="DP39">
        <f>VLOOKUP($A39,DW_avgs_500ns!$A:$HH,COLUMN(CG39),FALSE)</f>
        <v>0.61450000000000005</v>
      </c>
      <c r="DQ39">
        <f>VLOOKUP($A39,DW_avgs_500ns!$A:$HH,COLUMN(CH39),FALSE)</f>
        <v>0.49059999999999998</v>
      </c>
      <c r="DR39">
        <f>VLOOKUP($A39,DW_avgs_500ns!$A:$HH,COLUMN(CI39),FALSE)</f>
        <v>1.6299999999999999E-2</v>
      </c>
      <c r="DS39">
        <f>VLOOKUP($A39,DW_avgs_500ns!$A:$HH,COLUMN(CJ39),FALSE)</f>
        <v>0.1736</v>
      </c>
      <c r="DT39">
        <f>VLOOKUP($A39,DW_avgs_500ns!$A:$HH,COLUMN(CK39),FALSE)</f>
        <v>0.51259999999999994</v>
      </c>
      <c r="DU39">
        <f>VLOOKUP($A39,DW_avgs_500ns!$A:$HH,COLUMN(CL39),FALSE)</f>
        <v>0.13689999999999999</v>
      </c>
      <c r="DV39">
        <f>VLOOKUP($A39,DW_avgs_500ns!$A:$HH,COLUMN(CM39),FALSE)</f>
        <v>0</v>
      </c>
      <c r="DW39">
        <f>VLOOKUP($A39,DW_avgs_500ns!$A:$HH,COLUMN(CN39),FALSE)</f>
        <v>0</v>
      </c>
      <c r="DX39">
        <f>VLOOKUP($A39,DW_avgs_500ns!$A:$HH,COLUMN(CO39),FALSE)</f>
        <v>8.9999999999999993E-3</v>
      </c>
      <c r="DY39">
        <f>VLOOKUP($A39,DW_avgs_500ns!$A:$HH,COLUMN(CP39),FALSE)</f>
        <v>2.2800000000000001E-2</v>
      </c>
      <c r="DZ39">
        <f>VLOOKUP($A39,DW_avgs_500ns!$A:$HH,COLUMN(CQ39),FALSE)</f>
        <v>0</v>
      </c>
      <c r="EA39">
        <f>VLOOKUP($A39,DW_avgs_500ns!$A:$HH,COLUMN(CR39),FALSE)</f>
        <v>0</v>
      </c>
      <c r="EB39">
        <f>VLOOKUP($A39,DW_avgs_500ns!$A:$HH,COLUMN(CS39),FALSE)</f>
        <v>0</v>
      </c>
      <c r="EC39">
        <f>VLOOKUP($A39,DW_avgs_500ns!$A:$HH,COLUMN(CT39),FALSE)</f>
        <v>0</v>
      </c>
      <c r="ED39">
        <f>VLOOKUP($A39,DW_avgs_500ns!$A:$HH,COLUMN(CU39),FALSE)</f>
        <v>0</v>
      </c>
      <c r="EE39">
        <f>VLOOKUP($A39,DW_avgs_500ns!$A:$HH,COLUMN(CV39),FALSE)</f>
        <v>0</v>
      </c>
      <c r="EF39">
        <f>VLOOKUP($A39,DW_avgs_500ns!$A:$HH,COLUMN(CW39),FALSE)</f>
        <v>0</v>
      </c>
      <c r="EG39">
        <f>VLOOKUP($A39,DW_avgs_500ns!$A:$HH,COLUMN(CX39),FALSE)</f>
        <v>0</v>
      </c>
      <c r="EH39">
        <f>VLOOKUP($A39,DW_avgs_500ns!$A:$HH,COLUMN(CY39),FALSE)</f>
        <v>0</v>
      </c>
      <c r="EI39">
        <f>VLOOKUP($A39,DW_avgs_500ns!$A:$HH,COLUMN(CZ39),FALSE)</f>
        <v>0</v>
      </c>
      <c r="EJ39">
        <f>VLOOKUP($A39,DW_avgs_500ns!$A:$HH,COLUMN(DA39),FALSE)</f>
        <v>0</v>
      </c>
      <c r="EK39">
        <f>VLOOKUP($A39,DW_avgs_500ns!$A:$HH,COLUMN(DB39),FALSE)</f>
        <v>0</v>
      </c>
      <c r="EL39">
        <f>VLOOKUP($A39,DW_avgs_500ns!$A:$HH,COLUMN(DC39),FALSE)</f>
        <v>0</v>
      </c>
      <c r="EM39">
        <f>VLOOKUP($A39,DW_avgs_500ns!$A:$HH,COLUMN(DD39),FALSE)</f>
        <v>2.53E-2</v>
      </c>
      <c r="EN39">
        <f>VLOOKUP($A39,DW_avgs_500ns!$A:$HH,COLUMN(DE39),FALSE)</f>
        <v>0</v>
      </c>
      <c r="EO39">
        <f>VLOOKUP($A39,DW_avgs_500ns!$A:$HH,COLUMN(DF39),FALSE)</f>
        <v>4.1000000000000003E-3</v>
      </c>
      <c r="EP39">
        <f>VLOOKUP($A39,DW_avgs_500ns!$A:$HH,COLUMN(DG39),FALSE)</f>
        <v>0</v>
      </c>
      <c r="EQ39">
        <f>VLOOKUP($A39,DW_avgs_500ns!$A:$HH,COLUMN(DH39),FALSE)</f>
        <v>2.3599999999999999E-2</v>
      </c>
      <c r="ER39">
        <f>VLOOKUP($A39,DW_avgs_500ns!$A:$HH,COLUMN(DI39),FALSE)</f>
        <v>0</v>
      </c>
      <c r="ES39">
        <f>VLOOKUP($A39,DW_avgs_500ns!$A:$HH,COLUMN(DJ39),FALSE)</f>
        <v>0</v>
      </c>
      <c r="ET39">
        <f>VLOOKUP($A39,DW_avgs_500ns!$A:$HH,COLUMN(DK39),FALSE)</f>
        <v>0.40989999999999999</v>
      </c>
      <c r="EU39">
        <f>VLOOKUP($A39,DW_avgs_500ns!$A:$HH,COLUMN(DL39),FALSE)</f>
        <v>0.13450000000000001</v>
      </c>
      <c r="EV39">
        <f>VLOOKUP($A39,DW_avgs_500ns!$A:$HH,COLUMN(DM39),FALSE)</f>
        <v>0</v>
      </c>
      <c r="EW39">
        <f>VLOOKUP($A39,DW_avgs_500ns!$A:$HH,COLUMN(DN39),FALSE)</f>
        <v>0</v>
      </c>
      <c r="EX39">
        <f>VLOOKUP($A39,DW_avgs_500ns!$A:$HH,COLUMN(DO39),FALSE)</f>
        <v>8.0000000000000004E-4</v>
      </c>
      <c r="EY39">
        <f>VLOOKUP($A39,DW_avgs_500ns!$A:$HH,COLUMN(DP39),FALSE)</f>
        <v>8.0000000000000004E-4</v>
      </c>
      <c r="EZ39">
        <f>VLOOKUP($A39,DW_avgs_500ns!$A:$HH,COLUMN(DQ39),FALSE)</f>
        <v>0</v>
      </c>
      <c r="FA39">
        <f>VLOOKUP($A39,DW_avgs_500ns!$A:$HH,COLUMN(DR39),FALSE)</f>
        <v>9.4500000000000001E-2</v>
      </c>
      <c r="FB39">
        <f>VLOOKUP($A39,DW_avgs_500ns!$A:$HH,COLUMN(DS39),FALSE)</f>
        <v>1.6000000000000001E-3</v>
      </c>
      <c r="FC39">
        <f>VLOOKUP($A39,DW_avgs_500ns!$A:$HH,COLUMN(DT39),FALSE)</f>
        <v>0.2029</v>
      </c>
      <c r="FD39">
        <f>VLOOKUP($A39,DW_avgs_500ns!$A:$HH,COLUMN(DU39),FALSE)</f>
        <v>0.6593</v>
      </c>
      <c r="FE39">
        <f>VLOOKUP($A39,DW_avgs_500ns!$A:$HH,COLUMN(DV39),FALSE)</f>
        <v>0.53949999999999998</v>
      </c>
      <c r="FF39">
        <f>VLOOKUP($A39,DW_avgs_500ns!$A:$HH,COLUMN(DW39),FALSE)</f>
        <v>0</v>
      </c>
      <c r="FG39">
        <f>VLOOKUP($A39,DW_avgs_500ns!$A:$HH,COLUMN(DX39),FALSE)</f>
        <v>0.21029999999999999</v>
      </c>
      <c r="FH39">
        <f>VLOOKUP($A39,DW_avgs_500ns!$A:$HH,COLUMN(DY39),FALSE)</f>
        <v>0.25180000000000002</v>
      </c>
      <c r="FI39">
        <f>VLOOKUP($A39,DW_avgs_500ns!$A:$HH,COLUMN(DZ39),FALSE)</f>
        <v>0.37730000000000002</v>
      </c>
      <c r="FJ39">
        <f>VLOOKUP($A39,DW_avgs_500ns!$A:$HH,COLUMN(EA39),FALSE)</f>
        <v>0</v>
      </c>
      <c r="FK39">
        <f>VLOOKUP($A39,DW_avgs_500ns!$A:$HH,COLUMN(EB39),FALSE)</f>
        <v>0.11650000000000001</v>
      </c>
      <c r="FL39">
        <f>VLOOKUP($A39,DW_avgs_500ns!$A:$HH,COLUMN(EC39),FALSE)</f>
        <v>0</v>
      </c>
      <c r="FM39">
        <f>VLOOKUP($A39,DW_avgs_500ns!$A:$HH,COLUMN(ED39),FALSE)</f>
        <v>0.1206</v>
      </c>
      <c r="FN39">
        <f>VLOOKUP($A39,DW_avgs_500ns!$A:$HH,COLUMN(EE39),FALSE)</f>
        <v>0.66669999999999996</v>
      </c>
      <c r="FO39">
        <f>VLOOKUP($A39,DW_avgs_500ns!$A:$HH,COLUMN(EF39),FALSE)</f>
        <v>0.1361</v>
      </c>
      <c r="FP39">
        <f>VLOOKUP($A39,DW_avgs_500ns!$A:$HH,COLUMN(EG39),FALSE)</f>
        <v>0</v>
      </c>
      <c r="FQ39">
        <f>VLOOKUP($A39,DW_avgs_500ns!$A:$HH,COLUMN(EH39),FALSE)</f>
        <v>0</v>
      </c>
      <c r="FR39">
        <f>VLOOKUP($A39,DW_avgs_500ns!$A:$HH,COLUMN(EI39),FALSE)</f>
        <v>0.86550000000000005</v>
      </c>
      <c r="FS39">
        <f>VLOOKUP($A39,DW_avgs_500ns!$A:$HH,COLUMN(EJ39),FALSE)</f>
        <v>0.3871</v>
      </c>
      <c r="FT39">
        <f>VLOOKUP($A39,DW_avgs_500ns!$A:$HH,COLUMN(EK39),FALSE)</f>
        <v>0</v>
      </c>
      <c r="FU39">
        <f>VLOOKUP($A39,DW_avgs_500ns!$A:$HH,COLUMN(EL39),FALSE)</f>
        <v>1.6000000000000001E-3</v>
      </c>
      <c r="FV39">
        <f>VLOOKUP($A39,DW_avgs_500ns!$A:$HH,COLUMN(EM39),FALSE)</f>
        <v>8.0000000000000004E-4</v>
      </c>
      <c r="FW39">
        <f>VLOOKUP($A39,DW_avgs_500ns!$A:$HH,COLUMN(EN39),FALSE)</f>
        <v>8.72E-2</v>
      </c>
      <c r="FX39">
        <f>VLOOKUP($A39,DW_avgs_500ns!$A:$HH,COLUMN(EO39),FALSE)</f>
        <v>0</v>
      </c>
      <c r="FY39">
        <f>VLOOKUP($A39,DW_avgs_500ns!$A:$HH,COLUMN(EP39),FALSE)</f>
        <v>0</v>
      </c>
      <c r="FZ39">
        <f>VLOOKUP($A39,DW_avgs_500ns!$A:$HH,COLUMN(EQ39),FALSE)</f>
        <v>0</v>
      </c>
      <c r="GA39">
        <f>VLOOKUP($A39,DW_avgs_500ns!$A:$HH,COLUMN(ER39),FALSE)</f>
        <v>0</v>
      </c>
      <c r="GB39">
        <f>VLOOKUP($A39,DW_avgs_500ns!$A:$HH,COLUMN(ES39),FALSE)</f>
        <v>0</v>
      </c>
      <c r="GC39">
        <f>VLOOKUP($A39,DW_avgs_500ns!$A:$HH,COLUMN(ET39),FALSE)</f>
        <v>0</v>
      </c>
      <c r="GD39">
        <f>VLOOKUP($A39,DW_avgs_500ns!$A:$HH,COLUMN(EU39),FALSE)</f>
        <v>0</v>
      </c>
      <c r="GE39">
        <f>VLOOKUP($A39,DW_avgs_500ns!$A:$HH,COLUMN(EV39),FALSE)</f>
        <v>0</v>
      </c>
      <c r="GF39">
        <f>VLOOKUP($A39,DW_avgs_500ns!$A:$HH,COLUMN(EW39),FALSE)</f>
        <v>0.77910000000000001</v>
      </c>
      <c r="GG39">
        <f>VLOOKUP($A39,DW_avgs_500ns!$A:$HH,COLUMN(EX39),FALSE)</f>
        <v>0.74160000000000004</v>
      </c>
      <c r="GH39">
        <f>VLOOKUP($A39,DW_avgs_500ns!$A:$HH,COLUMN(EY39),FALSE)</f>
        <v>0</v>
      </c>
      <c r="GI39">
        <f>VLOOKUP($A39,DW_avgs_500ns!$A:$HH,COLUMN(EZ39),FALSE)</f>
        <v>0</v>
      </c>
      <c r="GJ39">
        <f>VLOOKUP($A39,DW_avgs_500ns!$A:$HH,COLUMN(FA39),FALSE)</f>
        <v>0</v>
      </c>
      <c r="GK39">
        <f>VLOOKUP($A39,DW_avgs_500ns!$A:$HH,COLUMN(FB39),FALSE)</f>
        <v>1.6000000000000001E-3</v>
      </c>
      <c r="GL39">
        <f>VLOOKUP($A39,DW_avgs_500ns!$A:$HH,COLUMN(FC39),FALSE)</f>
        <v>0</v>
      </c>
      <c r="GM39">
        <f>VLOOKUP($A39,DW_avgs_500ns!$A:$HH,COLUMN(FD39),FALSE)</f>
        <v>0</v>
      </c>
      <c r="GN39">
        <f>VLOOKUP($A39,DW_avgs_500ns!$A:$HH,COLUMN(FE39),FALSE)</f>
        <v>0</v>
      </c>
      <c r="GO39">
        <f>VLOOKUP($A39,DW_avgs_500ns!$A:$HH,COLUMN(FF39),FALSE)</f>
        <v>0</v>
      </c>
      <c r="GP39">
        <f>VLOOKUP($A39,DW_avgs_500ns!$A:$HH,COLUMN(FG39),FALSE)</f>
        <v>0</v>
      </c>
      <c r="GQ39">
        <f>VLOOKUP($A39,DW_avgs_500ns!$A:$HH,COLUMN(FH39),FALSE)</f>
        <v>0</v>
      </c>
      <c r="GR39">
        <f>VLOOKUP($A39,DW_avgs_500ns!$A:$HH,COLUMN(FI39),FALSE)</f>
        <v>0</v>
      </c>
      <c r="GS39">
        <f>VLOOKUP($A39,DW_avgs_500ns!$A:$HH,COLUMN(FJ39),FALSE)</f>
        <v>0</v>
      </c>
      <c r="GT39">
        <f>VLOOKUP($A39,DW_avgs_500ns!$A:$HH,COLUMN(FK39),FALSE)</f>
        <v>0</v>
      </c>
      <c r="GU39">
        <f>VLOOKUP($A39,DW_avgs_500ns!$A:$HH,COLUMN(FL39),FALSE)</f>
        <v>0</v>
      </c>
      <c r="GV39">
        <f>VLOOKUP($A39,DW_avgs_500ns!$A:$HH,COLUMN(FM39),FALSE)</f>
        <v>0</v>
      </c>
      <c r="GW39">
        <f>VLOOKUP($A39,DW_avgs_500ns!$A:$HH,COLUMN(FN39),FALSE)</f>
        <v>0</v>
      </c>
      <c r="GX39">
        <f>VLOOKUP($A39,DW_avgs_500ns!$A:$HH,COLUMN(FO39),FALSE)</f>
        <v>0</v>
      </c>
      <c r="GY39">
        <f>VLOOKUP($A39,DW_avgs_500ns!$A:$HH,COLUMN(FP39),FALSE)</f>
        <v>0</v>
      </c>
      <c r="GZ39">
        <f>VLOOKUP($A39,DW_avgs_500ns!$A:$HH,COLUMN(FQ39),FALSE)</f>
        <v>0</v>
      </c>
      <c r="HA39">
        <f>VLOOKUP($A39,DW_avgs_500ns!$A:$HH,COLUMN(FR39),FALSE)</f>
        <v>0</v>
      </c>
      <c r="HB39">
        <f>VLOOKUP($A39,DW_avgs_500ns!$A:$HH,COLUMN(FS39),FALSE)</f>
        <v>0</v>
      </c>
      <c r="HC39">
        <f>VLOOKUP($A39,DW_avgs_500ns!$A:$HH,COLUMN(FT39),FALSE)</f>
        <v>0</v>
      </c>
      <c r="HD39">
        <f>VLOOKUP($A39,DW_avgs_500ns!$A:$HH,COLUMN(FU39),FALSE)</f>
        <v>0</v>
      </c>
      <c r="HE39">
        <f>VLOOKUP($A39,DW_avgs_500ns!$A:$HH,COLUMN(FV39),FALSE)</f>
        <v>0</v>
      </c>
      <c r="HF39">
        <f>VLOOKUP($A39,DW_avgs_500ns!$A:$HH,COLUMN(FW39),FALSE)</f>
        <v>0</v>
      </c>
      <c r="HG39">
        <f>VLOOKUP($A39,DW_avgs_500ns!$A:$HH,COLUMN(FX39),FALSE)</f>
        <v>0</v>
      </c>
      <c r="HH39">
        <f>VLOOKUP($A39,DW_avgs_500ns!$A:$HH,COLUMN(FY39),FALSE)</f>
        <v>0</v>
      </c>
      <c r="HI39">
        <f>VLOOKUP($A39,DW_avgs_500ns!$A:$HH,COLUMN(FZ39),FALSE)</f>
        <v>0</v>
      </c>
      <c r="HJ39">
        <f>VLOOKUP($A39,DW_avgs_500ns!$A:$HH,COLUMN(GA39),FALSE)</f>
        <v>0</v>
      </c>
      <c r="HK39">
        <f>VLOOKUP($A39,DW_avgs_500ns!$A:$HH,COLUMN(GB39),FALSE)</f>
        <v>0</v>
      </c>
      <c r="HL39">
        <f>VLOOKUP($A39,DW_avgs_500ns!$A:$HH,COLUMN(GC39),FALSE)</f>
        <v>0</v>
      </c>
      <c r="HM39">
        <f>VLOOKUP($A39,DW_avgs_500ns!$A:$HH,COLUMN(GD39),FALSE)</f>
        <v>8.0000000000000004E-4</v>
      </c>
      <c r="HN39">
        <f>VLOOKUP($A39,DW_avgs_500ns!$A:$HH,COLUMN(GE39),FALSE)</f>
        <v>9.7000000000000003E-2</v>
      </c>
      <c r="HO39">
        <f>VLOOKUP($A39,DW_avgs_500ns!$A:$HH,COLUMN(GF39),FALSE)</f>
        <v>0.30640000000000001</v>
      </c>
      <c r="HP39">
        <f>VLOOKUP($A39,DW_avgs_500ns!$A:$HH,COLUMN(GG39),FALSE)</f>
        <v>0.15479999999999999</v>
      </c>
      <c r="HQ39">
        <f>VLOOKUP($A39,DW_avgs_500ns!$A:$HH,COLUMN(GH39),FALSE)</f>
        <v>2.53E-2</v>
      </c>
      <c r="HR39">
        <f>VLOOKUP($A39,DW_avgs_500ns!$A:$HH,COLUMN(GI39),FALSE)</f>
        <v>0</v>
      </c>
      <c r="HS39">
        <f>VLOOKUP($A39,DW_avgs_500ns!$A:$HH,COLUMN(GJ39),FALSE)</f>
        <v>0</v>
      </c>
      <c r="HT39">
        <f>VLOOKUP($A39,DW_avgs_500ns!$A:$HH,COLUMN(GK39),FALSE)</f>
        <v>0</v>
      </c>
      <c r="HU39">
        <f>VLOOKUP($A39,DW_avgs_500ns!$A:$HH,COLUMN(GL39),FALSE)</f>
        <v>1.06E-2</v>
      </c>
      <c r="HV39">
        <f>VLOOKUP($A39,DW_avgs_500ns!$A:$HH,COLUMN(GM39),FALSE)</f>
        <v>0.81089999999999995</v>
      </c>
      <c r="HW39">
        <f>VLOOKUP($A39,DW_avgs_500ns!$A:$HH,COLUMN(GN39),FALSE)</f>
        <v>0.47349999999999998</v>
      </c>
      <c r="HX39">
        <f>VLOOKUP($A39,DW_avgs_500ns!$A:$HH,COLUMN(GO39),FALSE)</f>
        <v>0.88670000000000004</v>
      </c>
      <c r="HY39">
        <f>VLOOKUP($A39,DW_avgs_500ns!$A:$HH,COLUMN(GP39),FALSE)</f>
        <v>0.29339999999999999</v>
      </c>
      <c r="HZ39">
        <f>VLOOKUP($A39,DW_avgs_500ns!$A:$HH,COLUMN(GQ39),FALSE)</f>
        <v>0</v>
      </c>
      <c r="IA39">
        <f>VLOOKUP($A39,DW_avgs_500ns!$A:$HH,COLUMN(GR39),FALSE)</f>
        <v>1.2200000000000001E-2</v>
      </c>
      <c r="IB39">
        <f>VLOOKUP($A39,DW_avgs_500ns!$A:$HH,COLUMN(GS39),FALSE)</f>
        <v>5.7000000000000002E-3</v>
      </c>
      <c r="IC39">
        <f>VLOOKUP($A39,DW_avgs_500ns!$A:$HH,COLUMN(GT39),FALSE)</f>
        <v>2.93E-2</v>
      </c>
      <c r="ID39">
        <f>VLOOKUP($A39,DW_avgs_500ns!$A:$HH,COLUMN(GU39),FALSE)</f>
        <v>0.58919999999999995</v>
      </c>
      <c r="IE39">
        <f>VLOOKUP($A39,DW_avgs_500ns!$A:$HH,COLUMN(GV39),FALSE)</f>
        <v>0.64059999999999995</v>
      </c>
      <c r="IF39">
        <f>VLOOKUP($A39,DW_avgs_500ns!$A:$HH,COLUMN(GW39),FALSE)</f>
        <v>2.6100000000000002E-2</v>
      </c>
      <c r="IG39">
        <f>VLOOKUP($A39,DW_avgs_500ns!$A:$HH,COLUMN(GX39),FALSE)</f>
        <v>0.2233</v>
      </c>
      <c r="IH39">
        <f>VLOOKUP($A39,DW_avgs_500ns!$A:$HH,COLUMN(GY39),FALSE)</f>
        <v>0</v>
      </c>
      <c r="II39">
        <f>VLOOKUP($A39,DW_avgs_500ns!$A:$HH,COLUMN(GZ39),FALSE)</f>
        <v>0</v>
      </c>
      <c r="IJ39">
        <f>VLOOKUP($A39,DW_avgs_500ns!$A:$HH,COLUMN(HA39),FALSE)</f>
        <v>0</v>
      </c>
      <c r="IK39">
        <f>VLOOKUP($A39,DW_avgs_500ns!$A:$HH,COLUMN(HB39),FALSE)</f>
        <v>1.6299999999999999E-2</v>
      </c>
      <c r="IL39">
        <f>VLOOKUP($A39,DW_avgs_500ns!$A:$HH,COLUMN(HC39),FALSE)</f>
        <v>8.0000000000000004E-4</v>
      </c>
      <c r="IM39">
        <f>VLOOKUP($A39,DW_avgs_500ns!$A:$HH,COLUMN(HD39),FALSE)</f>
        <v>0.29260000000000003</v>
      </c>
      <c r="IN39">
        <f>VLOOKUP($A39,DW_avgs_500ns!$A:$HH,COLUMN(HE39),FALSE)</f>
        <v>0</v>
      </c>
      <c r="IO39">
        <f>VLOOKUP($A39,DW_avgs_500ns!$A:$HH,COLUMN(HF39),FALSE)</f>
        <v>0</v>
      </c>
      <c r="IP39">
        <f>VLOOKUP($A39,DW_avgs_500ns!$A:$HH,COLUMN(HG39),FALSE)</f>
        <v>0</v>
      </c>
      <c r="IQ39">
        <f>VLOOKUP($A39,DW_avgs_500ns!$A:$HH,COLUMN(HH39),FALSE)</f>
        <v>0</v>
      </c>
      <c r="IR39">
        <f>VLOOKUP(A39,pkt_vol!A:H,COLUMN(C39),FALSE)</f>
        <v>947.10754707752506</v>
      </c>
      <c r="IS39" t="str">
        <f>VLOOKUP($A39,pkt_vol!A:H,COLUMN(D39),FALSE)</f>
        <v>121.1151702527537</v>
      </c>
      <c r="IT39" t="str">
        <f>VLOOKUP($A39,pkt_vol!A:H,COLUMN(G39),FALSE)</f>
        <v>0.10385587348169886</v>
      </c>
      <c r="IU39" t="str">
        <f>VLOOKUP($A39,lig_contacts!$A:$U,COLUMN(B39),FALSE)</f>
        <v>13.569984511290452</v>
      </c>
      <c r="IV39" t="str">
        <f>VLOOKUP($A39,lig_contacts!$A:$U,COLUMN(C39),FALSE)</f>
        <v>1.3804545883699524</v>
      </c>
      <c r="IW39">
        <f>VLOOKUP($A39,lig_contacts!$A:$U,COLUMN(D39),FALSE)</f>
        <v>1</v>
      </c>
      <c r="IX39" t="str">
        <f>VLOOKUP($A39,lig_contacts!$A:$U,COLUMN(E39),FALSE)</f>
        <v>2.1340180973343115</v>
      </c>
      <c r="IY39">
        <f>VLOOKUP($A39,lig_contacts!$A:$U,COLUMN(F39),FALSE)</f>
        <v>0.83455153062838605</v>
      </c>
      <c r="IZ39" t="str">
        <f>VLOOKUP($A39,lig_contacts!$A:$U,COLUMN(G39),FALSE)</f>
        <v>0.9694301785277574</v>
      </c>
      <c r="JA39" t="str">
        <f>VLOOKUP($A39,lig_contacts!$A:$U,COLUMN(H39),FALSE)</f>
        <v>2.142251569250836</v>
      </c>
      <c r="JB39" t="str">
        <f>VLOOKUP($A39,lig_contacts!$A:$U,COLUMN(I39),FALSE)</f>
        <v>0.5722283290697697</v>
      </c>
      <c r="JC39">
        <f>VLOOKUP($A39,lig_contacts!$A:$U,COLUMN(J39),FALSE)</f>
        <v>0.99951088285644396</v>
      </c>
      <c r="JD39">
        <f>VLOOKUP($A39,lig_contacts!$A:$U,COLUMN(K39),FALSE)</f>
        <v>7.9073938208199992E-3</v>
      </c>
      <c r="JE39">
        <f>VLOOKUP($A39,lig_contacts!$A:$U,COLUMN(L39),FALSE)</f>
        <v>8.8571253484313606E-2</v>
      </c>
      <c r="JF39">
        <f>VLOOKUP($A39,lig_contacts!$A:$U,COLUMN(M39),FALSE)</f>
        <v>7.9073938208199992E-3</v>
      </c>
      <c r="JG39">
        <f>VLOOKUP($A39,lig_contacts!$A:$U,COLUMN(N39),FALSE)</f>
        <v>0</v>
      </c>
      <c r="JH39">
        <f>VLOOKUP($A39,lig_contacts!$A:$U,COLUMN(O39),FALSE)</f>
        <v>0</v>
      </c>
      <c r="JI39">
        <f>VLOOKUP($A39,lig_contacts!$A:$U,COLUMN(P39),FALSE)</f>
        <v>0</v>
      </c>
      <c r="JJ39" t="str">
        <f>VLOOKUP($A39,lig_contacts!$A:$U,COLUMN(Q39),FALSE)</f>
        <v>17.854161571696423</v>
      </c>
      <c r="JK39" t="str">
        <f>VLOOKUP($A39,lig_contacts!$A:$U,COLUMN(R39),FALSE)</f>
        <v>1.7096224025838918</v>
      </c>
      <c r="JL39">
        <f>VLOOKUP($A39,lig_contacts!$A:$U,COLUMN(S39),FALSE)</f>
        <v>1</v>
      </c>
      <c r="JM39" t="str">
        <f>VLOOKUP($A39,lig_contacts!$A:$U,COLUMN(T39),FALSE)</f>
        <v>0.7609756292859512</v>
      </c>
      <c r="JN39">
        <f>VLOOKUP($A39,lig_contacts!$A:$U,COLUMN(U39),FALSE)</f>
        <v>4.6027735830765401E-2</v>
      </c>
      <c r="JO39">
        <v>0.98299999999999998</v>
      </c>
      <c r="JP39" s="7" t="s">
        <v>3007</v>
      </c>
      <c r="JQ39">
        <v>0.90600000000000003</v>
      </c>
      <c r="JR39" s="7" t="s">
        <v>3008</v>
      </c>
    </row>
    <row r="40" spans="1:278" x14ac:dyDescent="0.2">
      <c r="A40" t="s">
        <v>202</v>
      </c>
      <c r="B40" s="4">
        <v>2</v>
      </c>
      <c r="C40" s="2" t="s">
        <v>12</v>
      </c>
      <c r="D40">
        <f t="shared" si="0"/>
        <v>0</v>
      </c>
      <c r="F40" t="s">
        <v>1258</v>
      </c>
      <c r="G40">
        <v>0.38429999999999997</v>
      </c>
      <c r="H40">
        <v>8.8099999999999998E-2</v>
      </c>
      <c r="I40">
        <v>0.4572</v>
      </c>
      <c r="J40">
        <v>3.8300000000000001E-2</v>
      </c>
      <c r="K40">
        <v>0.82740000000000002</v>
      </c>
      <c r="L40">
        <v>0.16009999999999999</v>
      </c>
      <c r="M40">
        <v>0.43880000000000002</v>
      </c>
      <c r="N40">
        <v>0.1225</v>
      </c>
      <c r="O40">
        <v>11.3764</v>
      </c>
      <c r="P40">
        <v>1.4278999999999999</v>
      </c>
      <c r="Q40">
        <v>10.29</v>
      </c>
      <c r="R40">
        <v>49.14</v>
      </c>
      <c r="S40">
        <v>40.57</v>
      </c>
      <c r="T40">
        <f>VLOOKUP(A40,R_scores!A:T,3,FALSE)</f>
        <v>0.71009999999999995</v>
      </c>
      <c r="U40">
        <f>VLOOKUP($A40,R_scores!$A:$T,4,FALSE)</f>
        <v>1.72E-2</v>
      </c>
      <c r="V40">
        <f>VLOOKUP($A40,R_scores!$A:$T,5,FALSE)</f>
        <v>7.0800000000000002E-2</v>
      </c>
      <c r="W40">
        <f>VLOOKUP($A40,R_scores!$A:$T,6,FALSE)</f>
        <v>0.2838</v>
      </c>
      <c r="X40">
        <f>VLOOKUP($A40,R_scores!$A:$T,7,FALSE)</f>
        <v>-9.6500000000000002E-2</v>
      </c>
      <c r="Y40">
        <f>VLOOKUP($A40,R_scores!$A:$T,8,FALSE)</f>
        <v>-0.1356</v>
      </c>
      <c r="Z40">
        <f>VLOOKUP($A40,R_scores!$A:$T,9,FALSE)</f>
        <v>-7.1599999999999997E-2</v>
      </c>
      <c r="AA40">
        <f>VLOOKUP($A40,R_scores!$A:$T,10,FALSE)</f>
        <v>0.18679999999999999</v>
      </c>
      <c r="AB40">
        <f>VLOOKUP($A40,R_scores!$A:$T,11,FALSE)</f>
        <v>0.158</v>
      </c>
      <c r="AC40">
        <f>VLOOKUP($A40,R_scores!$A:$T,12,FALSE)</f>
        <v>-3.8199999999999998E-2</v>
      </c>
      <c r="AD40">
        <f>VLOOKUP($A40,R_scores!$A:$T,13,FALSE)</f>
        <v>-1.06E-2</v>
      </c>
      <c r="AE40">
        <f>VLOOKUP($A40,R_scores!$A:$T,14,FALSE)</f>
        <v>-3.1399999999999997E-2</v>
      </c>
      <c r="AF40">
        <f>VLOOKUP($A40,R_scores!$A:$T,15,FALSE)</f>
        <v>0.58450000000000002</v>
      </c>
      <c r="AG40">
        <f>VLOOKUP($A40,R_scores!$A:$T,16,FALSE)</f>
        <v>0.60840000000000005</v>
      </c>
      <c r="AH40">
        <f>VLOOKUP($A40,R_scores!$A:$T,17,FALSE)</f>
        <v>-2.0500000000000001E-2</v>
      </c>
      <c r="AI40">
        <f>VLOOKUP($A40,R_scores!$A:$T,18,FALSE)</f>
        <v>4.1399999999999999E-2</v>
      </c>
      <c r="AJ40">
        <f>VLOOKUP($A40,R_scores!$A:$T,19,FALSE)</f>
        <v>-0.1086</v>
      </c>
      <c r="AK40">
        <f>VLOOKUP($A40,R_scores!$A:$T,20,FALSE)</f>
        <v>0.3664</v>
      </c>
      <c r="AL40">
        <f>VLOOKUP($A40,DW_avgs_500ns!$A:$HH,COLUMN(C40),FALSE)</f>
        <v>0</v>
      </c>
      <c r="AM40">
        <f>VLOOKUP($A40,DW_avgs_500ns!$A:$HH,COLUMN(D40),FALSE)</f>
        <v>0</v>
      </c>
      <c r="AN40">
        <f>VLOOKUP($A40,DW_avgs_500ns!$A:$HH,COLUMN(E40),FALSE)</f>
        <v>0</v>
      </c>
      <c r="AO40">
        <f>VLOOKUP($A40,DW_avgs_500ns!$A:$HH,COLUMN(F40),FALSE)</f>
        <v>0</v>
      </c>
      <c r="AP40">
        <f>VLOOKUP($A40,DW_avgs_500ns!$A:$HH,COLUMN(G40),FALSE)</f>
        <v>0</v>
      </c>
      <c r="AQ40">
        <f>VLOOKUP($A40,DW_avgs_500ns!$A:$HH,COLUMN(H40),FALSE)</f>
        <v>0</v>
      </c>
      <c r="AR40">
        <f>VLOOKUP($A40,DW_avgs_500ns!$A:$HH,COLUMN(I40),FALSE)</f>
        <v>0</v>
      </c>
      <c r="AS40">
        <f>VLOOKUP($A40,DW_avgs_500ns!$A:$HH,COLUMN(J40),FALSE)</f>
        <v>0</v>
      </c>
      <c r="AT40">
        <f>VLOOKUP($A40,DW_avgs_500ns!$A:$HH,COLUMN(K40),FALSE)</f>
        <v>0</v>
      </c>
      <c r="AU40">
        <f>VLOOKUP($A40,DW_avgs_500ns!$A:$HH,COLUMN(L40),FALSE)</f>
        <v>0</v>
      </c>
      <c r="AV40">
        <f>VLOOKUP($A40,DW_avgs_500ns!$A:$HH,COLUMN(M40),FALSE)</f>
        <v>0</v>
      </c>
      <c r="AW40">
        <f>VLOOKUP($A40,DW_avgs_500ns!$A:$HH,COLUMN(N40),FALSE)</f>
        <v>0</v>
      </c>
      <c r="AX40">
        <f>VLOOKUP($A40,DW_avgs_500ns!$A:$HH,COLUMN(O40),FALSE)</f>
        <v>3.3E-3</v>
      </c>
      <c r="AY40">
        <f>VLOOKUP($A40,DW_avgs_500ns!$A:$HH,COLUMN(P40),FALSE)</f>
        <v>4.1000000000000003E-3</v>
      </c>
      <c r="AZ40">
        <f>VLOOKUP($A40,DW_avgs_500ns!$A:$HH,COLUMN(Q40),FALSE)</f>
        <v>0.76280000000000003</v>
      </c>
      <c r="BA40">
        <f>VLOOKUP($A40,DW_avgs_500ns!$A:$HH,COLUMN(R40),FALSE)</f>
        <v>0.1744</v>
      </c>
      <c r="BB40">
        <f>VLOOKUP($A40,DW_avgs_500ns!$A:$HH,COLUMN(S40),FALSE)</f>
        <v>0.53710000000000002</v>
      </c>
      <c r="BC40">
        <f>VLOOKUP($A40,DW_avgs_500ns!$A:$HH,COLUMN(T40),FALSE)</f>
        <v>0.45879999999999999</v>
      </c>
      <c r="BD40">
        <f>VLOOKUP($A40,DW_avgs_500ns!$A:$HH,COLUMN(U40),FALSE)</f>
        <v>0.80679999999999996</v>
      </c>
      <c r="BE40">
        <f>VLOOKUP($A40,DW_avgs_500ns!$A:$HH,COLUMN(V40),FALSE)</f>
        <v>0.10680000000000001</v>
      </c>
      <c r="BF40">
        <f>VLOOKUP($A40,DW_avgs_500ns!$A:$HH,COLUMN(W40),FALSE)</f>
        <v>0.91200000000000003</v>
      </c>
      <c r="BG40">
        <f>VLOOKUP($A40,DW_avgs_500ns!$A:$HH,COLUMN(X40),FALSE)</f>
        <v>0.57779999999999998</v>
      </c>
      <c r="BH40">
        <f>VLOOKUP($A40,DW_avgs_500ns!$A:$HH,COLUMN(Y40),FALSE)</f>
        <v>0</v>
      </c>
      <c r="BI40">
        <f>VLOOKUP($A40,DW_avgs_500ns!$A:$HH,COLUMN(Z40),FALSE)</f>
        <v>0</v>
      </c>
      <c r="BJ40">
        <f>VLOOKUP($A40,DW_avgs_500ns!$A:$HH,COLUMN(AA40),FALSE)</f>
        <v>0</v>
      </c>
      <c r="BK40">
        <f>VLOOKUP($A40,DW_avgs_500ns!$A:$HH,COLUMN(AB40),FALSE)</f>
        <v>1.6000000000000001E-3</v>
      </c>
      <c r="BL40">
        <f>VLOOKUP($A40,DW_avgs_500ns!$A:$HH,COLUMN(AC40),FALSE)</f>
        <v>0.67559999999999998</v>
      </c>
      <c r="BM40">
        <f>VLOOKUP($A40,DW_avgs_500ns!$A:$HH,COLUMN(AD40),FALSE)</f>
        <v>0.1263</v>
      </c>
      <c r="BN40">
        <f>VLOOKUP($A40,DW_avgs_500ns!$A:$HH,COLUMN(AE40),FALSE)</f>
        <v>0</v>
      </c>
      <c r="BO40">
        <f>VLOOKUP($A40,DW_avgs_500ns!$A:$HH,COLUMN(AF40),FALSE)</f>
        <v>0</v>
      </c>
      <c r="BP40">
        <f>VLOOKUP($A40,DW_avgs_500ns!$A:$HH,COLUMN(AG40),FALSE)</f>
        <v>0</v>
      </c>
      <c r="BQ40">
        <f>VLOOKUP($A40,DW_avgs_500ns!$A:$HH,COLUMN(AH40),FALSE)</f>
        <v>0</v>
      </c>
      <c r="BR40">
        <f>VLOOKUP($A40,DW_avgs_500ns!$A:$HH,COLUMN(AI40),FALSE)</f>
        <v>0.86309999999999998</v>
      </c>
      <c r="BS40">
        <f>VLOOKUP($A40,DW_avgs_500ns!$A:$HH,COLUMN(AJ40),FALSE)</f>
        <v>0.1084</v>
      </c>
      <c r="BT40">
        <f>VLOOKUP($A40,DW_avgs_500ns!$A:$HH,COLUMN(AK40),FALSE)</f>
        <v>0.1434</v>
      </c>
      <c r="BU40">
        <f>VLOOKUP($A40,DW_avgs_500ns!$A:$HH,COLUMN(AL40),FALSE)</f>
        <v>6.8500000000000005E-2</v>
      </c>
      <c r="BV40">
        <f>VLOOKUP($A40,DW_avgs_500ns!$A:$HH,COLUMN(AM40),FALSE)</f>
        <v>0</v>
      </c>
      <c r="BW40">
        <f>VLOOKUP($A40,DW_avgs_500ns!$A:$HH,COLUMN(AN40),FALSE)</f>
        <v>7.0900000000000005E-2</v>
      </c>
      <c r="BX40">
        <f>VLOOKUP($A40,DW_avgs_500ns!$A:$HH,COLUMN(AO40),FALSE)</f>
        <v>0.85980000000000001</v>
      </c>
      <c r="BY40">
        <f>VLOOKUP($A40,DW_avgs_500ns!$A:$HH,COLUMN(AP40),FALSE)</f>
        <v>0.5827</v>
      </c>
      <c r="BZ40">
        <f>VLOOKUP($A40,DW_avgs_500ns!$A:$HH,COLUMN(AQ40),FALSE)</f>
        <v>0.22739999999999999</v>
      </c>
      <c r="CA40">
        <f>VLOOKUP($A40,DW_avgs_500ns!$A:$HH,COLUMN(AR40),FALSE)</f>
        <v>3.2599999999999997E-2</v>
      </c>
      <c r="CB40">
        <f>VLOOKUP($A40,DW_avgs_500ns!$A:$HH,COLUMN(AS40),FALSE)</f>
        <v>0</v>
      </c>
      <c r="CC40">
        <f>VLOOKUP($A40,DW_avgs_500ns!$A:$HH,COLUMN(AT40),FALSE)</f>
        <v>0</v>
      </c>
      <c r="CD40">
        <f>VLOOKUP($A40,DW_avgs_500ns!$A:$HH,COLUMN(AU40),FALSE)</f>
        <v>0</v>
      </c>
      <c r="CE40">
        <f>VLOOKUP($A40,DW_avgs_500ns!$A:$HH,COLUMN(AV40),FALSE)</f>
        <v>5.8700000000000002E-2</v>
      </c>
      <c r="CF40">
        <f>VLOOKUP($A40,DW_avgs_500ns!$A:$HH,COLUMN(AW40),FALSE)</f>
        <v>0</v>
      </c>
      <c r="CG40">
        <f>VLOOKUP($A40,DW_avgs_500ns!$A:$HH,COLUMN(AX40),FALSE)</f>
        <v>0</v>
      </c>
      <c r="CH40">
        <f>VLOOKUP($A40,DW_avgs_500ns!$A:$HH,COLUMN(AY40),FALSE)</f>
        <v>0</v>
      </c>
      <c r="CI40">
        <f>VLOOKUP($A40,DW_avgs_500ns!$A:$HH,COLUMN(AZ40),FALSE)</f>
        <v>0</v>
      </c>
      <c r="CJ40">
        <f>VLOOKUP($A40,DW_avgs_500ns!$A:$HH,COLUMN(BA40),FALSE)</f>
        <v>0</v>
      </c>
      <c r="CK40">
        <f>VLOOKUP($A40,DW_avgs_500ns!$A:$HH,COLUMN(BB40),FALSE)</f>
        <v>0</v>
      </c>
      <c r="CL40">
        <f>VLOOKUP($A40,DW_avgs_500ns!$A:$HH,COLUMN(BC40),FALSE)</f>
        <v>0</v>
      </c>
      <c r="CM40">
        <f>VLOOKUP($A40,DW_avgs_500ns!$A:$HH,COLUMN(BD40),FALSE)</f>
        <v>4.1000000000000003E-3</v>
      </c>
      <c r="CN40">
        <f>VLOOKUP($A40,DW_avgs_500ns!$A:$HH,COLUMN(BE40),FALSE)</f>
        <v>0</v>
      </c>
      <c r="CO40">
        <f>VLOOKUP($A40,DW_avgs_500ns!$A:$HH,COLUMN(BF40),FALSE)</f>
        <v>0</v>
      </c>
      <c r="CP40">
        <f>VLOOKUP($A40,DW_avgs_500ns!$A:$HH,COLUMN(BG40),FALSE)</f>
        <v>0</v>
      </c>
      <c r="CQ40">
        <f>VLOOKUP($A40,DW_avgs_500ns!$A:$HH,COLUMN(BH40),FALSE)</f>
        <v>0</v>
      </c>
      <c r="CR40">
        <f>VLOOKUP($A40,DW_avgs_500ns!$A:$HH,COLUMN(BI40),FALSE)</f>
        <v>0</v>
      </c>
      <c r="CS40">
        <f>VLOOKUP($A40,DW_avgs_500ns!$A:$HH,COLUMN(BJ40),FALSE)</f>
        <v>0</v>
      </c>
      <c r="CT40">
        <f>VLOOKUP($A40,DW_avgs_500ns!$A:$HH,COLUMN(BK40),FALSE)</f>
        <v>0</v>
      </c>
      <c r="CU40">
        <f>VLOOKUP($A40,DW_avgs_500ns!$A:$HH,COLUMN(BL40),FALSE)</f>
        <v>3.5000000000000003E-2</v>
      </c>
      <c r="CV40">
        <f>VLOOKUP($A40,DW_avgs_500ns!$A:$HH,COLUMN(BM40),FALSE)</f>
        <v>0</v>
      </c>
      <c r="CW40">
        <f>VLOOKUP($A40,DW_avgs_500ns!$A:$HH,COLUMN(BN40),FALSE)</f>
        <v>0</v>
      </c>
      <c r="CX40">
        <f>VLOOKUP($A40,DW_avgs_500ns!$A:$HH,COLUMN(BO40),FALSE)</f>
        <v>0.56720000000000004</v>
      </c>
      <c r="CY40">
        <f>VLOOKUP($A40,DW_avgs_500ns!$A:$HH,COLUMN(BP40),FALSE)</f>
        <v>0.1288</v>
      </c>
      <c r="CZ40">
        <f>VLOOKUP($A40,DW_avgs_500ns!$A:$HH,COLUMN(BQ40),FALSE)</f>
        <v>0</v>
      </c>
      <c r="DA40">
        <f>VLOOKUP($A40,DW_avgs_500ns!$A:$HH,COLUMN(BR40),FALSE)</f>
        <v>0</v>
      </c>
      <c r="DB40">
        <f>VLOOKUP($A40,DW_avgs_500ns!$A:$HH,COLUMN(BS40),FALSE)</f>
        <v>0.66669999999999996</v>
      </c>
      <c r="DC40">
        <f>VLOOKUP($A40,DW_avgs_500ns!$A:$HH,COLUMN(BT40),FALSE)</f>
        <v>0.3301</v>
      </c>
      <c r="DD40">
        <f>VLOOKUP($A40,DW_avgs_500ns!$A:$HH,COLUMN(BU40),FALSE)</f>
        <v>0</v>
      </c>
      <c r="DE40">
        <f>VLOOKUP($A40,DW_avgs_500ns!$A:$HH,COLUMN(BV40),FALSE)</f>
        <v>1.6000000000000001E-3</v>
      </c>
      <c r="DF40">
        <f>VLOOKUP($A40,DW_avgs_500ns!$A:$HH,COLUMN(BW40),FALSE)</f>
        <v>0</v>
      </c>
      <c r="DG40">
        <f>VLOOKUP($A40,DW_avgs_500ns!$A:$HH,COLUMN(BX40),FALSE)</f>
        <v>0</v>
      </c>
      <c r="DH40">
        <f>VLOOKUP($A40,DW_avgs_500ns!$A:$HH,COLUMN(BY40),FALSE)</f>
        <v>0</v>
      </c>
      <c r="DI40">
        <f>VLOOKUP($A40,DW_avgs_500ns!$A:$HH,COLUMN(BZ40),FALSE)</f>
        <v>0</v>
      </c>
      <c r="DJ40">
        <f>VLOOKUP($A40,DW_avgs_500ns!$A:$HH,COLUMN(CA40),FALSE)</f>
        <v>0.317</v>
      </c>
      <c r="DK40">
        <f>VLOOKUP($A40,DW_avgs_500ns!$A:$HH,COLUMN(CB40),FALSE)</f>
        <v>0.51429999999999998</v>
      </c>
      <c r="DL40">
        <f>VLOOKUP($A40,DW_avgs_500ns!$A:$HH,COLUMN(CC40),FALSE)</f>
        <v>2.7699999999999999E-2</v>
      </c>
      <c r="DM40">
        <f>VLOOKUP($A40,DW_avgs_500ns!$A:$HH,COLUMN(CD40),FALSE)</f>
        <v>0.36670000000000003</v>
      </c>
      <c r="DN40">
        <f>VLOOKUP($A40,DW_avgs_500ns!$A:$HH,COLUMN(CE40),FALSE)</f>
        <v>8.0999999999999996E-3</v>
      </c>
      <c r="DO40">
        <f>VLOOKUP($A40,DW_avgs_500ns!$A:$HH,COLUMN(CF40),FALSE)</f>
        <v>0.2787</v>
      </c>
      <c r="DP40">
        <f>VLOOKUP($A40,DW_avgs_500ns!$A:$HH,COLUMN(CG40),FALSE)</f>
        <v>0</v>
      </c>
      <c r="DQ40">
        <f>VLOOKUP($A40,DW_avgs_500ns!$A:$HH,COLUMN(CH40),FALSE)</f>
        <v>0</v>
      </c>
      <c r="DR40">
        <f>VLOOKUP($A40,DW_avgs_500ns!$A:$HH,COLUMN(CI40),FALSE)</f>
        <v>0</v>
      </c>
      <c r="DS40">
        <f>VLOOKUP($A40,DW_avgs_500ns!$A:$HH,COLUMN(CJ40),FALSE)</f>
        <v>0</v>
      </c>
      <c r="DT40">
        <f>VLOOKUP($A40,DW_avgs_500ns!$A:$HH,COLUMN(CK40),FALSE)</f>
        <v>0.48409999999999997</v>
      </c>
      <c r="DU40">
        <f>VLOOKUP($A40,DW_avgs_500ns!$A:$HH,COLUMN(CL40),FALSE)</f>
        <v>9.5399999999999999E-2</v>
      </c>
      <c r="DV40">
        <f>VLOOKUP($A40,DW_avgs_500ns!$A:$HH,COLUMN(CM40),FALSE)</f>
        <v>0</v>
      </c>
      <c r="DW40">
        <f>VLOOKUP($A40,DW_avgs_500ns!$A:$HH,COLUMN(CN40),FALSE)</f>
        <v>0</v>
      </c>
      <c r="DX40">
        <f>VLOOKUP($A40,DW_avgs_500ns!$A:$HH,COLUMN(CO40),FALSE)</f>
        <v>8.72E-2</v>
      </c>
      <c r="DY40">
        <f>VLOOKUP($A40,DW_avgs_500ns!$A:$HH,COLUMN(CP40),FALSE)</f>
        <v>1.2200000000000001E-2</v>
      </c>
      <c r="DZ40">
        <f>VLOOKUP($A40,DW_avgs_500ns!$A:$HH,COLUMN(CQ40),FALSE)</f>
        <v>1.6000000000000001E-3</v>
      </c>
      <c r="EA40">
        <f>VLOOKUP($A40,DW_avgs_500ns!$A:$HH,COLUMN(CR40),FALSE)</f>
        <v>0</v>
      </c>
      <c r="EB40">
        <f>VLOOKUP($A40,DW_avgs_500ns!$A:$HH,COLUMN(CS40),FALSE)</f>
        <v>7.3000000000000001E-3</v>
      </c>
      <c r="EC40">
        <f>VLOOKUP($A40,DW_avgs_500ns!$A:$HH,COLUMN(CT40),FALSE)</f>
        <v>0.58109999999999995</v>
      </c>
      <c r="ED40">
        <f>VLOOKUP($A40,DW_avgs_500ns!$A:$HH,COLUMN(CU40),FALSE)</f>
        <v>0</v>
      </c>
      <c r="EE40">
        <f>VLOOKUP($A40,DW_avgs_500ns!$A:$HH,COLUMN(CV40),FALSE)</f>
        <v>0</v>
      </c>
      <c r="EF40">
        <f>VLOOKUP($A40,DW_avgs_500ns!$A:$HH,COLUMN(CW40),FALSE)</f>
        <v>0</v>
      </c>
      <c r="EG40">
        <f>VLOOKUP($A40,DW_avgs_500ns!$A:$HH,COLUMN(CX40),FALSE)</f>
        <v>8.0000000000000004E-4</v>
      </c>
      <c r="EH40">
        <f>VLOOKUP($A40,DW_avgs_500ns!$A:$HH,COLUMN(CY40),FALSE)</f>
        <v>0</v>
      </c>
      <c r="EI40">
        <f>VLOOKUP($A40,DW_avgs_500ns!$A:$HH,COLUMN(CZ40),FALSE)</f>
        <v>7.4999999999999997E-2</v>
      </c>
      <c r="EJ40">
        <f>VLOOKUP($A40,DW_avgs_500ns!$A:$HH,COLUMN(DA40),FALSE)</f>
        <v>0</v>
      </c>
      <c r="EK40">
        <f>VLOOKUP($A40,DW_avgs_500ns!$A:$HH,COLUMN(DB40),FALSE)</f>
        <v>0</v>
      </c>
      <c r="EL40">
        <f>VLOOKUP($A40,DW_avgs_500ns!$A:$HH,COLUMN(DC40),FALSE)</f>
        <v>0.13769999999999999</v>
      </c>
      <c r="EM40">
        <f>VLOOKUP($A40,DW_avgs_500ns!$A:$HH,COLUMN(DD40),FALSE)</f>
        <v>0.68459999999999999</v>
      </c>
      <c r="EN40">
        <f>VLOOKUP($A40,DW_avgs_500ns!$A:$HH,COLUMN(DE40),FALSE)</f>
        <v>0</v>
      </c>
      <c r="EO40">
        <f>VLOOKUP($A40,DW_avgs_500ns!$A:$HH,COLUMN(DF40),FALSE)</f>
        <v>0.1671</v>
      </c>
      <c r="EP40">
        <f>VLOOKUP($A40,DW_avgs_500ns!$A:$HH,COLUMN(DG40),FALSE)</f>
        <v>0.33579999999999999</v>
      </c>
      <c r="EQ40">
        <f>VLOOKUP($A40,DW_avgs_500ns!$A:$HH,COLUMN(DH40),FALSE)</f>
        <v>7.8200000000000006E-2</v>
      </c>
      <c r="ER40">
        <f>VLOOKUP($A40,DW_avgs_500ns!$A:$HH,COLUMN(DI40),FALSE)</f>
        <v>8.0000000000000004E-4</v>
      </c>
      <c r="ES40">
        <f>VLOOKUP($A40,DW_avgs_500ns!$A:$HH,COLUMN(DJ40),FALSE)</f>
        <v>0</v>
      </c>
      <c r="ET40">
        <f>VLOOKUP($A40,DW_avgs_500ns!$A:$HH,COLUMN(DK40),FALSE)</f>
        <v>0.47110000000000002</v>
      </c>
      <c r="EU40">
        <f>VLOOKUP($A40,DW_avgs_500ns!$A:$HH,COLUMN(DL40),FALSE)</f>
        <v>0.1288</v>
      </c>
      <c r="EV40">
        <f>VLOOKUP($A40,DW_avgs_500ns!$A:$HH,COLUMN(DM40),FALSE)</f>
        <v>0</v>
      </c>
      <c r="EW40">
        <f>VLOOKUP($A40,DW_avgs_500ns!$A:$HH,COLUMN(DN40),FALSE)</f>
        <v>0</v>
      </c>
      <c r="EX40">
        <f>VLOOKUP($A40,DW_avgs_500ns!$A:$HH,COLUMN(DO40),FALSE)</f>
        <v>0</v>
      </c>
      <c r="EY40">
        <f>VLOOKUP($A40,DW_avgs_500ns!$A:$HH,COLUMN(DP40),FALSE)</f>
        <v>0</v>
      </c>
      <c r="EZ40">
        <f>VLOOKUP($A40,DW_avgs_500ns!$A:$HH,COLUMN(DQ40),FALSE)</f>
        <v>0</v>
      </c>
      <c r="FA40">
        <f>VLOOKUP($A40,DW_avgs_500ns!$A:$HH,COLUMN(DR40),FALSE)</f>
        <v>0</v>
      </c>
      <c r="FB40">
        <f>VLOOKUP($A40,DW_avgs_500ns!$A:$HH,COLUMN(DS40),FALSE)</f>
        <v>8.0000000000000004E-4</v>
      </c>
      <c r="FC40">
        <f>VLOOKUP($A40,DW_avgs_500ns!$A:$HH,COLUMN(DT40),FALSE)</f>
        <v>2.2800000000000001E-2</v>
      </c>
      <c r="FD40">
        <f>VLOOKUP($A40,DW_avgs_500ns!$A:$HH,COLUMN(DU40),FALSE)</f>
        <v>0.16539999999999999</v>
      </c>
      <c r="FE40">
        <f>VLOOKUP($A40,DW_avgs_500ns!$A:$HH,COLUMN(DV40),FALSE)</f>
        <v>0.2893</v>
      </c>
      <c r="FF40">
        <f>VLOOKUP($A40,DW_avgs_500ns!$A:$HH,COLUMN(DW40),FALSE)</f>
        <v>4.8899999999999999E-2</v>
      </c>
      <c r="FG40">
        <f>VLOOKUP($A40,DW_avgs_500ns!$A:$HH,COLUMN(DX40),FALSE)</f>
        <v>6.0299999999999999E-2</v>
      </c>
      <c r="FH40">
        <f>VLOOKUP($A40,DW_avgs_500ns!$A:$HH,COLUMN(DY40),FALSE)</f>
        <v>0.21840000000000001</v>
      </c>
      <c r="FI40">
        <f>VLOOKUP($A40,DW_avgs_500ns!$A:$HH,COLUMN(DZ40),FALSE)</f>
        <v>0.26979999999999998</v>
      </c>
      <c r="FJ40">
        <f>VLOOKUP($A40,DW_avgs_500ns!$A:$HH,COLUMN(EA40),FALSE)</f>
        <v>0</v>
      </c>
      <c r="FK40">
        <f>VLOOKUP($A40,DW_avgs_500ns!$A:$HH,COLUMN(EB40),FALSE)</f>
        <v>7.6600000000000001E-2</v>
      </c>
      <c r="FL40">
        <f>VLOOKUP($A40,DW_avgs_500ns!$A:$HH,COLUMN(EC40),FALSE)</f>
        <v>0</v>
      </c>
      <c r="FM40">
        <f>VLOOKUP($A40,DW_avgs_500ns!$A:$HH,COLUMN(ED40),FALSE)</f>
        <v>7.0900000000000005E-2</v>
      </c>
      <c r="FN40">
        <f>VLOOKUP($A40,DW_avgs_500ns!$A:$HH,COLUMN(EE40),FALSE)</f>
        <v>0.88590000000000002</v>
      </c>
      <c r="FO40">
        <f>VLOOKUP($A40,DW_avgs_500ns!$A:$HH,COLUMN(EF40),FALSE)</f>
        <v>0.216</v>
      </c>
      <c r="FP40">
        <f>VLOOKUP($A40,DW_avgs_500ns!$A:$HH,COLUMN(EG40),FALSE)</f>
        <v>0</v>
      </c>
      <c r="FQ40">
        <f>VLOOKUP($A40,DW_avgs_500ns!$A:$HH,COLUMN(EH40),FALSE)</f>
        <v>0</v>
      </c>
      <c r="FR40">
        <f>VLOOKUP($A40,DW_avgs_500ns!$A:$HH,COLUMN(EI40),FALSE)</f>
        <v>0.85329999999999995</v>
      </c>
      <c r="FS40">
        <f>VLOOKUP($A40,DW_avgs_500ns!$A:$HH,COLUMN(EJ40),FALSE)</f>
        <v>0.19320000000000001</v>
      </c>
      <c r="FT40">
        <f>VLOOKUP($A40,DW_avgs_500ns!$A:$HH,COLUMN(EK40),FALSE)</f>
        <v>0</v>
      </c>
      <c r="FU40">
        <f>VLOOKUP($A40,DW_avgs_500ns!$A:$HH,COLUMN(EL40),FALSE)</f>
        <v>0</v>
      </c>
      <c r="FV40">
        <f>VLOOKUP($A40,DW_avgs_500ns!$A:$HH,COLUMN(EM40),FALSE)</f>
        <v>0</v>
      </c>
      <c r="FW40">
        <f>VLOOKUP($A40,DW_avgs_500ns!$A:$HH,COLUMN(EN40),FALSE)</f>
        <v>0</v>
      </c>
      <c r="FX40">
        <f>VLOOKUP($A40,DW_avgs_500ns!$A:$HH,COLUMN(EO40),FALSE)</f>
        <v>0</v>
      </c>
      <c r="FY40">
        <f>VLOOKUP($A40,DW_avgs_500ns!$A:$HH,COLUMN(EP40),FALSE)</f>
        <v>0</v>
      </c>
      <c r="FZ40">
        <f>VLOOKUP($A40,DW_avgs_500ns!$A:$HH,COLUMN(EQ40),FALSE)</f>
        <v>0</v>
      </c>
      <c r="GA40">
        <f>VLOOKUP($A40,DW_avgs_500ns!$A:$HH,COLUMN(ER40),FALSE)</f>
        <v>0</v>
      </c>
      <c r="GB40">
        <f>VLOOKUP($A40,DW_avgs_500ns!$A:$HH,COLUMN(ES40),FALSE)</f>
        <v>0</v>
      </c>
      <c r="GC40">
        <f>VLOOKUP($A40,DW_avgs_500ns!$A:$HH,COLUMN(ET40),FALSE)</f>
        <v>0</v>
      </c>
      <c r="GD40">
        <f>VLOOKUP($A40,DW_avgs_500ns!$A:$HH,COLUMN(EU40),FALSE)</f>
        <v>0</v>
      </c>
      <c r="GE40">
        <f>VLOOKUP($A40,DW_avgs_500ns!$A:$HH,COLUMN(EV40),FALSE)</f>
        <v>0</v>
      </c>
      <c r="GF40">
        <f>VLOOKUP($A40,DW_avgs_500ns!$A:$HH,COLUMN(EW40),FALSE)</f>
        <v>0</v>
      </c>
      <c r="GG40">
        <f>VLOOKUP($A40,DW_avgs_500ns!$A:$HH,COLUMN(EX40),FALSE)</f>
        <v>0</v>
      </c>
      <c r="GH40">
        <f>VLOOKUP($A40,DW_avgs_500ns!$A:$HH,COLUMN(EY40),FALSE)</f>
        <v>0</v>
      </c>
      <c r="GI40">
        <f>VLOOKUP($A40,DW_avgs_500ns!$A:$HH,COLUMN(EZ40),FALSE)</f>
        <v>0</v>
      </c>
      <c r="GJ40">
        <f>VLOOKUP($A40,DW_avgs_500ns!$A:$HH,COLUMN(FA40),FALSE)</f>
        <v>0</v>
      </c>
      <c r="GK40">
        <f>VLOOKUP($A40,DW_avgs_500ns!$A:$HH,COLUMN(FB40),FALSE)</f>
        <v>0</v>
      </c>
      <c r="GL40">
        <f>VLOOKUP($A40,DW_avgs_500ns!$A:$HH,COLUMN(FC40),FALSE)</f>
        <v>0</v>
      </c>
      <c r="GM40">
        <f>VLOOKUP($A40,DW_avgs_500ns!$A:$HH,COLUMN(FD40),FALSE)</f>
        <v>0</v>
      </c>
      <c r="GN40">
        <f>VLOOKUP($A40,DW_avgs_500ns!$A:$HH,COLUMN(FE40),FALSE)</f>
        <v>1.6000000000000001E-3</v>
      </c>
      <c r="GO40">
        <f>VLOOKUP($A40,DW_avgs_500ns!$A:$HH,COLUMN(FF40),FALSE)</f>
        <v>8.0999999999999996E-3</v>
      </c>
      <c r="GP40">
        <f>VLOOKUP($A40,DW_avgs_500ns!$A:$HH,COLUMN(FG40),FALSE)</f>
        <v>0</v>
      </c>
      <c r="GQ40">
        <f>VLOOKUP($A40,DW_avgs_500ns!$A:$HH,COLUMN(FH40),FALSE)</f>
        <v>0</v>
      </c>
      <c r="GR40">
        <f>VLOOKUP($A40,DW_avgs_500ns!$A:$HH,COLUMN(FI40),FALSE)</f>
        <v>0</v>
      </c>
      <c r="GS40">
        <f>VLOOKUP($A40,DW_avgs_500ns!$A:$HH,COLUMN(FJ40),FALSE)</f>
        <v>0</v>
      </c>
      <c r="GT40">
        <f>VLOOKUP($A40,DW_avgs_500ns!$A:$HH,COLUMN(FK40),FALSE)</f>
        <v>0</v>
      </c>
      <c r="GU40">
        <f>VLOOKUP($A40,DW_avgs_500ns!$A:$HH,COLUMN(FL40),FALSE)</f>
        <v>0</v>
      </c>
      <c r="GV40">
        <f>VLOOKUP($A40,DW_avgs_500ns!$A:$HH,COLUMN(FM40),FALSE)</f>
        <v>0</v>
      </c>
      <c r="GW40">
        <f>VLOOKUP($A40,DW_avgs_500ns!$A:$HH,COLUMN(FN40),FALSE)</f>
        <v>0</v>
      </c>
      <c r="GX40">
        <f>VLOOKUP($A40,DW_avgs_500ns!$A:$HH,COLUMN(FO40),FALSE)</f>
        <v>0</v>
      </c>
      <c r="GY40">
        <f>VLOOKUP($A40,DW_avgs_500ns!$A:$HH,COLUMN(FP40),FALSE)</f>
        <v>0</v>
      </c>
      <c r="GZ40">
        <f>VLOOKUP($A40,DW_avgs_500ns!$A:$HH,COLUMN(FQ40),FALSE)</f>
        <v>0</v>
      </c>
      <c r="HA40">
        <f>VLOOKUP($A40,DW_avgs_500ns!$A:$HH,COLUMN(FR40),FALSE)</f>
        <v>0</v>
      </c>
      <c r="HB40">
        <f>VLOOKUP($A40,DW_avgs_500ns!$A:$HH,COLUMN(FS40),FALSE)</f>
        <v>0</v>
      </c>
      <c r="HC40">
        <f>VLOOKUP($A40,DW_avgs_500ns!$A:$HH,COLUMN(FT40),FALSE)</f>
        <v>0</v>
      </c>
      <c r="HD40">
        <f>VLOOKUP($A40,DW_avgs_500ns!$A:$HH,COLUMN(FU40),FALSE)</f>
        <v>0</v>
      </c>
      <c r="HE40">
        <f>VLOOKUP($A40,DW_avgs_500ns!$A:$HH,COLUMN(FV40),FALSE)</f>
        <v>0</v>
      </c>
      <c r="HF40">
        <f>VLOOKUP($A40,DW_avgs_500ns!$A:$HH,COLUMN(FW40),FALSE)</f>
        <v>0</v>
      </c>
      <c r="HG40">
        <f>VLOOKUP($A40,DW_avgs_500ns!$A:$HH,COLUMN(FX40),FALSE)</f>
        <v>0</v>
      </c>
      <c r="HH40">
        <f>VLOOKUP($A40,DW_avgs_500ns!$A:$HH,COLUMN(FY40),FALSE)</f>
        <v>0</v>
      </c>
      <c r="HI40">
        <f>VLOOKUP($A40,DW_avgs_500ns!$A:$HH,COLUMN(FZ40),FALSE)</f>
        <v>0</v>
      </c>
      <c r="HJ40">
        <f>VLOOKUP($A40,DW_avgs_500ns!$A:$HH,COLUMN(GA40),FALSE)</f>
        <v>0</v>
      </c>
      <c r="HK40">
        <f>VLOOKUP($A40,DW_avgs_500ns!$A:$HH,COLUMN(GB40),FALSE)</f>
        <v>0</v>
      </c>
      <c r="HL40">
        <f>VLOOKUP($A40,DW_avgs_500ns!$A:$HH,COLUMN(GC40),FALSE)</f>
        <v>0</v>
      </c>
      <c r="HM40">
        <f>VLOOKUP($A40,DW_avgs_500ns!$A:$HH,COLUMN(GD40),FALSE)</f>
        <v>0</v>
      </c>
      <c r="HN40">
        <f>VLOOKUP($A40,DW_avgs_500ns!$A:$HH,COLUMN(GE40),FALSE)</f>
        <v>8.0000000000000004E-4</v>
      </c>
      <c r="HO40">
        <f>VLOOKUP($A40,DW_avgs_500ns!$A:$HH,COLUMN(GF40),FALSE)</f>
        <v>0.128</v>
      </c>
      <c r="HP40">
        <f>VLOOKUP($A40,DW_avgs_500ns!$A:$HH,COLUMN(GG40),FALSE)</f>
        <v>0.42949999999999999</v>
      </c>
      <c r="HQ40">
        <f>VLOOKUP($A40,DW_avgs_500ns!$A:$HH,COLUMN(GH40),FALSE)</f>
        <v>0.4083</v>
      </c>
      <c r="HR40">
        <f>VLOOKUP($A40,DW_avgs_500ns!$A:$HH,COLUMN(GI40),FALSE)</f>
        <v>0</v>
      </c>
      <c r="HS40">
        <f>VLOOKUP($A40,DW_avgs_500ns!$A:$HH,COLUMN(GJ40),FALSE)</f>
        <v>0</v>
      </c>
      <c r="HT40">
        <f>VLOOKUP($A40,DW_avgs_500ns!$A:$HH,COLUMN(GK40),FALSE)</f>
        <v>0</v>
      </c>
      <c r="HU40">
        <f>VLOOKUP($A40,DW_avgs_500ns!$A:$HH,COLUMN(GL40),FALSE)</f>
        <v>0</v>
      </c>
      <c r="HV40">
        <f>VLOOKUP($A40,DW_avgs_500ns!$A:$HH,COLUMN(GM40),FALSE)</f>
        <v>1.7100000000000001E-2</v>
      </c>
      <c r="HW40">
        <f>VLOOKUP($A40,DW_avgs_500ns!$A:$HH,COLUMN(GN40),FALSE)</f>
        <v>0.33739999999999998</v>
      </c>
      <c r="HX40">
        <f>VLOOKUP($A40,DW_avgs_500ns!$A:$HH,COLUMN(GO40),FALSE)</f>
        <v>0.74819999999999998</v>
      </c>
      <c r="HY40">
        <f>VLOOKUP($A40,DW_avgs_500ns!$A:$HH,COLUMN(GP40),FALSE)</f>
        <v>0.33090000000000003</v>
      </c>
      <c r="HZ40">
        <f>VLOOKUP($A40,DW_avgs_500ns!$A:$HH,COLUMN(GQ40),FALSE)</f>
        <v>0</v>
      </c>
      <c r="IA40">
        <f>VLOOKUP($A40,DW_avgs_500ns!$A:$HH,COLUMN(GR40),FALSE)</f>
        <v>0</v>
      </c>
      <c r="IB40">
        <f>VLOOKUP($A40,DW_avgs_500ns!$A:$HH,COLUMN(GS40),FALSE)</f>
        <v>0</v>
      </c>
      <c r="IC40">
        <f>VLOOKUP($A40,DW_avgs_500ns!$A:$HH,COLUMN(GT40),FALSE)</f>
        <v>0</v>
      </c>
      <c r="ID40">
        <f>VLOOKUP($A40,DW_avgs_500ns!$A:$HH,COLUMN(GU40),FALSE)</f>
        <v>0.33329999999999999</v>
      </c>
      <c r="IE40">
        <f>VLOOKUP($A40,DW_avgs_500ns!$A:$HH,COLUMN(GV40),FALSE)</f>
        <v>6.5199999999999994E-2</v>
      </c>
      <c r="IF40">
        <f>VLOOKUP($A40,DW_avgs_500ns!$A:$HH,COLUMN(GW40),FALSE)</f>
        <v>0</v>
      </c>
      <c r="IG40">
        <f>VLOOKUP($A40,DW_avgs_500ns!$A:$HH,COLUMN(GX40),FALSE)</f>
        <v>0</v>
      </c>
      <c r="IH40">
        <f>VLOOKUP($A40,DW_avgs_500ns!$A:$HH,COLUMN(GY40),FALSE)</f>
        <v>0</v>
      </c>
      <c r="II40">
        <f>VLOOKUP($A40,DW_avgs_500ns!$A:$HH,COLUMN(GZ40),FALSE)</f>
        <v>0</v>
      </c>
      <c r="IJ40">
        <f>VLOOKUP($A40,DW_avgs_500ns!$A:$HH,COLUMN(HA40),FALSE)</f>
        <v>0</v>
      </c>
      <c r="IK40">
        <f>VLOOKUP($A40,DW_avgs_500ns!$A:$HH,COLUMN(HB40),FALSE)</f>
        <v>0</v>
      </c>
      <c r="IL40">
        <f>VLOOKUP($A40,DW_avgs_500ns!$A:$HH,COLUMN(HC40),FALSE)</f>
        <v>0</v>
      </c>
      <c r="IM40">
        <f>VLOOKUP($A40,DW_avgs_500ns!$A:$HH,COLUMN(HD40),FALSE)</f>
        <v>0</v>
      </c>
      <c r="IN40">
        <f>VLOOKUP($A40,DW_avgs_500ns!$A:$HH,COLUMN(HE40),FALSE)</f>
        <v>0</v>
      </c>
      <c r="IO40">
        <f>VLOOKUP($A40,DW_avgs_500ns!$A:$HH,COLUMN(HF40),FALSE)</f>
        <v>0</v>
      </c>
      <c r="IP40">
        <f>VLOOKUP($A40,DW_avgs_500ns!$A:$HH,COLUMN(HG40),FALSE)</f>
        <v>0</v>
      </c>
      <c r="IQ40">
        <f>VLOOKUP($A40,DW_avgs_500ns!$A:$HH,COLUMN(HH40),FALSE)</f>
        <v>0</v>
      </c>
      <c r="IR40" t="str">
        <f>VLOOKUP(A40,pkt_vol!A:H,COLUMN(C40),FALSE)</f>
        <v>1013.7350167115023</v>
      </c>
      <c r="IS40" t="str">
        <f>VLOOKUP($A40,pkt_vol!A:H,COLUMN(D40),FALSE)</f>
        <v>142.6300760304876</v>
      </c>
      <c r="IT40">
        <f>VLOOKUP($A40,pkt_vol!A:H,COLUMN(G40),FALSE)</f>
        <v>7.2552376294122395E-2</v>
      </c>
      <c r="IU40" t="str">
        <f>VLOOKUP($A40,lig_contacts!$A:$U,COLUMN(B40),FALSE)</f>
        <v>15.77508763348822</v>
      </c>
      <c r="IV40" t="str">
        <f>VLOOKUP($A40,lig_contacts!$A:$U,COLUMN(C40),FALSE)</f>
        <v>1.5774989822857504</v>
      </c>
      <c r="IW40">
        <f>VLOOKUP($A40,lig_contacts!$A:$U,COLUMN(D40),FALSE)</f>
        <v>1</v>
      </c>
      <c r="IX40" t="str">
        <f>VLOOKUP($A40,lig_contacts!$A:$U,COLUMN(E40),FALSE)</f>
        <v>1.5094970245373769</v>
      </c>
      <c r="IY40" t="str">
        <f>VLOOKUP($A40,lig_contacts!$A:$U,COLUMN(F40),FALSE)</f>
        <v>0.6253811813324209</v>
      </c>
      <c r="IZ40" t="str">
        <f>VLOOKUP($A40,lig_contacts!$A:$U,COLUMN(G40),FALSE)</f>
        <v>0.9365778103855872</v>
      </c>
      <c r="JA40" t="str">
        <f>VLOOKUP($A40,lig_contacts!$A:$U,COLUMN(H40),FALSE)</f>
        <v>1.925654194179506</v>
      </c>
      <c r="JB40" t="str">
        <f>VLOOKUP($A40,lig_contacts!$A:$U,COLUMN(I40),FALSE)</f>
        <v>0.4149521217147086</v>
      </c>
      <c r="JC40" t="str">
        <f>VLOOKUP($A40,lig_contacts!$A:$U,COLUMN(J40),FALSE)</f>
        <v>0.9974728947582946</v>
      </c>
      <c r="JD40">
        <f>VLOOKUP($A40,lig_contacts!$A:$U,COLUMN(K40),FALSE)</f>
        <v>2.4455857177793998E-3</v>
      </c>
      <c r="JE40">
        <f>VLOOKUP($A40,lig_contacts!$A:$U,COLUMN(L40),FALSE)</f>
        <v>4.9392355970093199E-2</v>
      </c>
      <c r="JF40">
        <f>VLOOKUP($A40,lig_contacts!$A:$U,COLUMN(M40),FALSE)</f>
        <v>2.4455857177793998E-3</v>
      </c>
      <c r="JG40">
        <f>VLOOKUP($A40,lig_contacts!$A:$U,COLUMN(N40),FALSE)</f>
        <v>0</v>
      </c>
      <c r="JH40">
        <f>VLOOKUP($A40,lig_contacts!$A:$U,COLUMN(O40),FALSE)</f>
        <v>0</v>
      </c>
      <c r="JI40">
        <f>VLOOKUP($A40,lig_contacts!$A:$U,COLUMN(P40),FALSE)</f>
        <v>0</v>
      </c>
      <c r="JJ40" t="str">
        <f>VLOOKUP($A40,lig_contacts!$A:$U,COLUMN(Q40),FALSE)</f>
        <v>19.21268443792288</v>
      </c>
      <c r="JK40" t="str">
        <f>VLOOKUP($A40,lig_contacts!$A:$U,COLUMN(R40),FALSE)</f>
        <v>1.7062816130805625</v>
      </c>
      <c r="JL40">
        <f>VLOOKUP($A40,lig_contacts!$A:$U,COLUMN(S40),FALSE)</f>
        <v>1</v>
      </c>
      <c r="JM40">
        <f>VLOOKUP($A40,lig_contacts!$A:$U,COLUMN(T40),FALSE)</f>
        <v>0.82126053555048695</v>
      </c>
      <c r="JN40">
        <f>VLOOKUP($A40,lig_contacts!$A:$U,COLUMN(U40),FALSE)</f>
        <v>4.2819561300033102E-2</v>
      </c>
      <c r="JO40">
        <v>0.93200000000000005</v>
      </c>
      <c r="JP40" s="7" t="s">
        <v>3009</v>
      </c>
      <c r="JQ40" s="7" t="s">
        <v>3010</v>
      </c>
      <c r="JR40" s="7" t="s">
        <v>3011</v>
      </c>
    </row>
    <row r="41" spans="1:278" x14ac:dyDescent="0.2">
      <c r="A41" t="s">
        <v>203</v>
      </c>
      <c r="B41" s="4">
        <v>3</v>
      </c>
      <c r="C41" s="2" t="s">
        <v>12</v>
      </c>
      <c r="D41">
        <f t="shared" si="0"/>
        <v>0</v>
      </c>
      <c r="F41" t="s">
        <v>1259</v>
      </c>
      <c r="G41">
        <v>1.1963999999999999</v>
      </c>
      <c r="H41">
        <v>0.313</v>
      </c>
      <c r="I41">
        <v>0.75880000000000003</v>
      </c>
      <c r="J41">
        <v>0.18659999999999999</v>
      </c>
      <c r="K41">
        <v>0.82350000000000001</v>
      </c>
      <c r="L41">
        <v>0.1608</v>
      </c>
      <c r="M41">
        <v>0.53810000000000002</v>
      </c>
      <c r="N41">
        <v>0.1118</v>
      </c>
      <c r="O41">
        <v>14.327400000000001</v>
      </c>
      <c r="P41">
        <v>2.6175000000000002</v>
      </c>
      <c r="Q41">
        <v>4.4800000000000004</v>
      </c>
      <c r="R41">
        <v>86.57</v>
      </c>
      <c r="S41">
        <v>8.9499999999999993</v>
      </c>
      <c r="T41">
        <f>VLOOKUP(A41,R_scores!A:T,3,FALSE)</f>
        <v>-2.9600000000000001E-2</v>
      </c>
      <c r="U41">
        <f>VLOOKUP($A41,R_scores!$A:$T,4,FALSE)</f>
        <v>0.1211</v>
      </c>
      <c r="V41">
        <f>VLOOKUP($A41,R_scores!$A:$T,5,FALSE)</f>
        <v>0.35520000000000002</v>
      </c>
      <c r="W41">
        <f>VLOOKUP($A41,R_scores!$A:$T,6,FALSE)</f>
        <v>0.1293</v>
      </c>
      <c r="X41">
        <f>VLOOKUP($A41,R_scores!$A:$T,7,FALSE)</f>
        <v>-1.4800000000000001E-2</v>
      </c>
      <c r="Y41">
        <f>VLOOKUP($A41,R_scores!$A:$T,8,FALSE)</f>
        <v>-7.1000000000000004E-3</v>
      </c>
      <c r="Z41">
        <f>VLOOKUP($A41,R_scores!$A:$T,9,FALSE)</f>
        <v>-4.2200000000000001E-2</v>
      </c>
      <c r="AA41">
        <f>VLOOKUP($A41,R_scores!$A:$T,10,FALSE)</f>
        <v>0.33439999999999998</v>
      </c>
      <c r="AB41">
        <f>VLOOKUP($A41,R_scores!$A:$T,11,FALSE)</f>
        <v>0.114</v>
      </c>
      <c r="AC41">
        <f>VLOOKUP($A41,R_scores!$A:$T,12,FALSE)</f>
        <v>-9.6000000000000002E-2</v>
      </c>
      <c r="AD41">
        <f>VLOOKUP($A41,R_scores!$A:$T,13,FALSE)</f>
        <v>-2.3999999999999998E-3</v>
      </c>
      <c r="AE41">
        <f>VLOOKUP($A41,R_scores!$A:$T,14,FALSE)</f>
        <v>-1.3899999999999999E-2</v>
      </c>
      <c r="AF41">
        <f>VLOOKUP($A41,R_scores!$A:$T,15,FALSE)</f>
        <v>-5.91E-2</v>
      </c>
      <c r="AG41">
        <f>VLOOKUP($A41,R_scores!$A:$T,16,FALSE)</f>
        <v>5.0500000000000003E-2</v>
      </c>
      <c r="AH41">
        <f>VLOOKUP($A41,R_scores!$A:$T,17,FALSE)</f>
        <v>-2.1700000000000001E-2</v>
      </c>
      <c r="AI41">
        <f>VLOOKUP($A41,R_scores!$A:$T,18,FALSE)</f>
        <v>-0.1396</v>
      </c>
      <c r="AJ41">
        <f>VLOOKUP($A41,R_scores!$A:$T,19,FALSE)</f>
        <v>-0.126</v>
      </c>
      <c r="AK41">
        <f>VLOOKUP($A41,R_scores!$A:$T,20,FALSE)</f>
        <v>-9.5600000000000004E-2</v>
      </c>
      <c r="AL41">
        <f>VLOOKUP($A41,DW_avgs_500ns!$A:$HH,COLUMN(C41),FALSE)</f>
        <v>0</v>
      </c>
      <c r="AM41">
        <f>VLOOKUP($A41,DW_avgs_500ns!$A:$HH,COLUMN(D41),FALSE)</f>
        <v>0</v>
      </c>
      <c r="AN41">
        <f>VLOOKUP($A41,DW_avgs_500ns!$A:$HH,COLUMN(E41),FALSE)</f>
        <v>0</v>
      </c>
      <c r="AO41">
        <f>VLOOKUP($A41,DW_avgs_500ns!$A:$HH,COLUMN(F41),FALSE)</f>
        <v>0</v>
      </c>
      <c r="AP41">
        <f>VLOOKUP($A41,DW_avgs_500ns!$A:$HH,COLUMN(G41),FALSE)</f>
        <v>0</v>
      </c>
      <c r="AQ41">
        <f>VLOOKUP($A41,DW_avgs_500ns!$A:$HH,COLUMN(H41),FALSE)</f>
        <v>0</v>
      </c>
      <c r="AR41">
        <f>VLOOKUP($A41,DW_avgs_500ns!$A:$HH,COLUMN(I41),FALSE)</f>
        <v>0</v>
      </c>
      <c r="AS41">
        <f>VLOOKUP($A41,DW_avgs_500ns!$A:$HH,COLUMN(J41),FALSE)</f>
        <v>0</v>
      </c>
      <c r="AT41">
        <f>VLOOKUP($A41,DW_avgs_500ns!$A:$HH,COLUMN(K41),FALSE)</f>
        <v>0</v>
      </c>
      <c r="AU41">
        <f>VLOOKUP($A41,DW_avgs_500ns!$A:$HH,COLUMN(L41),FALSE)</f>
        <v>0</v>
      </c>
      <c r="AV41">
        <f>VLOOKUP($A41,DW_avgs_500ns!$A:$HH,COLUMN(M41),FALSE)</f>
        <v>0</v>
      </c>
      <c r="AW41">
        <f>VLOOKUP($A41,DW_avgs_500ns!$A:$HH,COLUMN(N41),FALSE)</f>
        <v>0</v>
      </c>
      <c r="AX41">
        <f>VLOOKUP($A41,DW_avgs_500ns!$A:$HH,COLUMN(O41),FALSE)</f>
        <v>0</v>
      </c>
      <c r="AY41">
        <f>VLOOKUP($A41,DW_avgs_500ns!$A:$HH,COLUMN(P41),FALSE)</f>
        <v>4.3200000000000002E-2</v>
      </c>
      <c r="AZ41">
        <f>VLOOKUP($A41,DW_avgs_500ns!$A:$HH,COLUMN(Q41),FALSE)</f>
        <v>0.1011</v>
      </c>
      <c r="BA41">
        <f>VLOOKUP($A41,DW_avgs_500ns!$A:$HH,COLUMN(R41),FALSE)</f>
        <v>0.57050000000000001</v>
      </c>
      <c r="BB41">
        <f>VLOOKUP($A41,DW_avgs_500ns!$A:$HH,COLUMN(S41),FALSE)</f>
        <v>3.7499999999999999E-2</v>
      </c>
      <c r="BC41">
        <f>VLOOKUP($A41,DW_avgs_500ns!$A:$HH,COLUMN(T41),FALSE)</f>
        <v>0.1434</v>
      </c>
      <c r="BD41">
        <f>VLOOKUP($A41,DW_avgs_500ns!$A:$HH,COLUMN(U41),FALSE)</f>
        <v>5.1299999999999998E-2</v>
      </c>
      <c r="BE41">
        <f>VLOOKUP($A41,DW_avgs_500ns!$A:$HH,COLUMN(V41),FALSE)</f>
        <v>0.41889999999999999</v>
      </c>
      <c r="BF41">
        <f>VLOOKUP($A41,DW_avgs_500ns!$A:$HH,COLUMN(W41),FALSE)</f>
        <v>0.11650000000000001</v>
      </c>
      <c r="BG41">
        <f>VLOOKUP($A41,DW_avgs_500ns!$A:$HH,COLUMN(X41),FALSE)</f>
        <v>0.46289999999999998</v>
      </c>
      <c r="BH41">
        <f>VLOOKUP($A41,DW_avgs_500ns!$A:$HH,COLUMN(Y41),FALSE)</f>
        <v>0</v>
      </c>
      <c r="BI41">
        <f>VLOOKUP($A41,DW_avgs_500ns!$A:$HH,COLUMN(Z41),FALSE)</f>
        <v>0</v>
      </c>
      <c r="BJ41">
        <f>VLOOKUP($A41,DW_avgs_500ns!$A:$HH,COLUMN(AA41),FALSE)</f>
        <v>0</v>
      </c>
      <c r="BK41">
        <f>VLOOKUP($A41,DW_avgs_500ns!$A:$HH,COLUMN(AB41),FALSE)</f>
        <v>1.06E-2</v>
      </c>
      <c r="BL41">
        <f>VLOOKUP($A41,DW_avgs_500ns!$A:$HH,COLUMN(AC41),FALSE)</f>
        <v>0.24779999999999999</v>
      </c>
      <c r="BM41">
        <f>VLOOKUP($A41,DW_avgs_500ns!$A:$HH,COLUMN(AD41),FALSE)</f>
        <v>0.18740000000000001</v>
      </c>
      <c r="BN41">
        <f>VLOOKUP($A41,DW_avgs_500ns!$A:$HH,COLUMN(AE41),FALSE)</f>
        <v>0</v>
      </c>
      <c r="BO41">
        <f>VLOOKUP($A41,DW_avgs_500ns!$A:$HH,COLUMN(AF41),FALSE)</f>
        <v>8.0000000000000004E-4</v>
      </c>
      <c r="BP41">
        <f>VLOOKUP($A41,DW_avgs_500ns!$A:$HH,COLUMN(AG41),FALSE)</f>
        <v>0</v>
      </c>
      <c r="BQ41">
        <f>VLOOKUP($A41,DW_avgs_500ns!$A:$HH,COLUMN(AH41),FALSE)</f>
        <v>5.7000000000000002E-3</v>
      </c>
      <c r="BR41">
        <f>VLOOKUP($A41,DW_avgs_500ns!$A:$HH,COLUMN(AI41),FALSE)</f>
        <v>0.70820000000000005</v>
      </c>
      <c r="BS41">
        <f>VLOOKUP($A41,DW_avgs_500ns!$A:$HH,COLUMN(AJ41),FALSE)</f>
        <v>0.75390000000000001</v>
      </c>
      <c r="BT41">
        <f>VLOOKUP($A41,DW_avgs_500ns!$A:$HH,COLUMN(AK41),FALSE)</f>
        <v>0.33739999999999998</v>
      </c>
      <c r="BU41">
        <f>VLOOKUP($A41,DW_avgs_500ns!$A:$HH,COLUMN(AL41),FALSE)</f>
        <v>6.3600000000000004E-2</v>
      </c>
      <c r="BV41">
        <f>VLOOKUP($A41,DW_avgs_500ns!$A:$HH,COLUMN(AM41),FALSE)</f>
        <v>0</v>
      </c>
      <c r="BW41">
        <f>VLOOKUP($A41,DW_avgs_500ns!$A:$HH,COLUMN(AN41),FALSE)</f>
        <v>0</v>
      </c>
      <c r="BX41">
        <f>VLOOKUP($A41,DW_avgs_500ns!$A:$HH,COLUMN(AO41),FALSE)</f>
        <v>0.11650000000000001</v>
      </c>
      <c r="BY41">
        <f>VLOOKUP($A41,DW_avgs_500ns!$A:$HH,COLUMN(AP41),FALSE)</f>
        <v>0.3024</v>
      </c>
      <c r="BZ41">
        <f>VLOOKUP($A41,DW_avgs_500ns!$A:$HH,COLUMN(AQ41),FALSE)</f>
        <v>0.61939999999999995</v>
      </c>
      <c r="CA41">
        <f>VLOOKUP($A41,DW_avgs_500ns!$A:$HH,COLUMN(AR41),FALSE)</f>
        <v>3.4200000000000001E-2</v>
      </c>
      <c r="CB41">
        <f>VLOOKUP($A41,DW_avgs_500ns!$A:$HH,COLUMN(AS41),FALSE)</f>
        <v>0</v>
      </c>
      <c r="CC41">
        <f>VLOOKUP($A41,DW_avgs_500ns!$A:$HH,COLUMN(AT41),FALSE)</f>
        <v>0</v>
      </c>
      <c r="CD41">
        <f>VLOOKUP($A41,DW_avgs_500ns!$A:$HH,COLUMN(AU41),FALSE)</f>
        <v>0</v>
      </c>
      <c r="CE41">
        <f>VLOOKUP($A41,DW_avgs_500ns!$A:$HH,COLUMN(AV41),FALSE)</f>
        <v>0</v>
      </c>
      <c r="CF41">
        <f>VLOOKUP($A41,DW_avgs_500ns!$A:$HH,COLUMN(AW41),FALSE)</f>
        <v>0</v>
      </c>
      <c r="CG41">
        <f>VLOOKUP($A41,DW_avgs_500ns!$A:$HH,COLUMN(AX41),FALSE)</f>
        <v>0</v>
      </c>
      <c r="CH41">
        <f>VLOOKUP($A41,DW_avgs_500ns!$A:$HH,COLUMN(AY41),FALSE)</f>
        <v>0</v>
      </c>
      <c r="CI41">
        <f>VLOOKUP($A41,DW_avgs_500ns!$A:$HH,COLUMN(AZ41),FALSE)</f>
        <v>0</v>
      </c>
      <c r="CJ41">
        <f>VLOOKUP($A41,DW_avgs_500ns!$A:$HH,COLUMN(BA41),FALSE)</f>
        <v>0</v>
      </c>
      <c r="CK41">
        <f>VLOOKUP($A41,DW_avgs_500ns!$A:$HH,COLUMN(BB41),FALSE)</f>
        <v>0</v>
      </c>
      <c r="CL41">
        <f>VLOOKUP($A41,DW_avgs_500ns!$A:$HH,COLUMN(BC41),FALSE)</f>
        <v>0</v>
      </c>
      <c r="CM41">
        <f>VLOOKUP($A41,DW_avgs_500ns!$A:$HH,COLUMN(BD41),FALSE)</f>
        <v>8.0000000000000004E-4</v>
      </c>
      <c r="CN41">
        <f>VLOOKUP($A41,DW_avgs_500ns!$A:$HH,COLUMN(BE41),FALSE)</f>
        <v>0</v>
      </c>
      <c r="CO41">
        <f>VLOOKUP($A41,DW_avgs_500ns!$A:$HH,COLUMN(BF41),FALSE)</f>
        <v>0</v>
      </c>
      <c r="CP41">
        <f>VLOOKUP($A41,DW_avgs_500ns!$A:$HH,COLUMN(BG41),FALSE)</f>
        <v>0</v>
      </c>
      <c r="CQ41">
        <f>VLOOKUP($A41,DW_avgs_500ns!$A:$HH,COLUMN(BH41),FALSE)</f>
        <v>0</v>
      </c>
      <c r="CR41">
        <f>VLOOKUP($A41,DW_avgs_500ns!$A:$HH,COLUMN(BI41),FALSE)</f>
        <v>0</v>
      </c>
      <c r="CS41">
        <f>VLOOKUP($A41,DW_avgs_500ns!$A:$HH,COLUMN(BJ41),FALSE)</f>
        <v>0</v>
      </c>
      <c r="CT41">
        <f>VLOOKUP($A41,DW_avgs_500ns!$A:$HH,COLUMN(BK41),FALSE)</f>
        <v>0</v>
      </c>
      <c r="CU41">
        <f>VLOOKUP($A41,DW_avgs_500ns!$A:$HH,COLUMN(BL41),FALSE)</f>
        <v>2.3999999999999998E-3</v>
      </c>
      <c r="CV41">
        <f>VLOOKUP($A41,DW_avgs_500ns!$A:$HH,COLUMN(BM41),FALSE)</f>
        <v>0</v>
      </c>
      <c r="CW41">
        <f>VLOOKUP($A41,DW_avgs_500ns!$A:$HH,COLUMN(BN41),FALSE)</f>
        <v>0</v>
      </c>
      <c r="CX41">
        <f>VLOOKUP($A41,DW_avgs_500ns!$A:$HH,COLUMN(BO41),FALSE)</f>
        <v>0.69110000000000005</v>
      </c>
      <c r="CY41">
        <f>VLOOKUP($A41,DW_avgs_500ns!$A:$HH,COLUMN(BP41),FALSE)</f>
        <v>3.3399999999999999E-2</v>
      </c>
      <c r="CZ41">
        <f>VLOOKUP($A41,DW_avgs_500ns!$A:$HH,COLUMN(BQ41),FALSE)</f>
        <v>0.15570000000000001</v>
      </c>
      <c r="DA41">
        <f>VLOOKUP($A41,DW_avgs_500ns!$A:$HH,COLUMN(BR41),FALSE)</f>
        <v>3.5900000000000001E-2</v>
      </c>
      <c r="DB41">
        <f>VLOOKUP($A41,DW_avgs_500ns!$A:$HH,COLUMN(BS41),FALSE)</f>
        <v>0.41239999999999999</v>
      </c>
      <c r="DC41">
        <f>VLOOKUP($A41,DW_avgs_500ns!$A:$HH,COLUMN(BT41),FALSE)</f>
        <v>0.1923</v>
      </c>
      <c r="DD41">
        <f>VLOOKUP($A41,DW_avgs_500ns!$A:$HH,COLUMN(BU41),FALSE)</f>
        <v>0</v>
      </c>
      <c r="DE41">
        <f>VLOOKUP($A41,DW_avgs_500ns!$A:$HH,COLUMN(BV41),FALSE)</f>
        <v>3.3E-3</v>
      </c>
      <c r="DF41">
        <f>VLOOKUP($A41,DW_avgs_500ns!$A:$HH,COLUMN(BW41),FALSE)</f>
        <v>0</v>
      </c>
      <c r="DG41">
        <f>VLOOKUP($A41,DW_avgs_500ns!$A:$HH,COLUMN(BX41),FALSE)</f>
        <v>1.6000000000000001E-3</v>
      </c>
      <c r="DH41">
        <f>VLOOKUP($A41,DW_avgs_500ns!$A:$HH,COLUMN(BY41),FALSE)</f>
        <v>2.3999999999999998E-3</v>
      </c>
      <c r="DI41">
        <f>VLOOKUP($A41,DW_avgs_500ns!$A:$HH,COLUMN(BZ41),FALSE)</f>
        <v>3.3399999999999999E-2</v>
      </c>
      <c r="DJ41">
        <f>VLOOKUP($A41,DW_avgs_500ns!$A:$HH,COLUMN(CA41),FALSE)</f>
        <v>3.8300000000000001E-2</v>
      </c>
      <c r="DK41">
        <f>VLOOKUP($A41,DW_avgs_500ns!$A:$HH,COLUMN(CB41),FALSE)</f>
        <v>0.1288</v>
      </c>
      <c r="DL41">
        <f>VLOOKUP($A41,DW_avgs_500ns!$A:$HH,COLUMN(CC41),FALSE)</f>
        <v>2.3999999999999998E-3</v>
      </c>
      <c r="DM41">
        <f>VLOOKUP($A41,DW_avgs_500ns!$A:$HH,COLUMN(CD41),FALSE)</f>
        <v>6.6000000000000003E-2</v>
      </c>
      <c r="DN41">
        <f>VLOOKUP($A41,DW_avgs_500ns!$A:$HH,COLUMN(CE41),FALSE)</f>
        <v>0.33090000000000003</v>
      </c>
      <c r="DO41">
        <f>VLOOKUP($A41,DW_avgs_500ns!$A:$HH,COLUMN(CF41),FALSE)</f>
        <v>0.4425</v>
      </c>
      <c r="DP41">
        <f>VLOOKUP($A41,DW_avgs_500ns!$A:$HH,COLUMN(CG41),FALSE)</f>
        <v>0.78480000000000005</v>
      </c>
      <c r="DQ41">
        <f>VLOOKUP($A41,DW_avgs_500ns!$A:$HH,COLUMN(CH41),FALSE)</f>
        <v>0.48659999999999998</v>
      </c>
      <c r="DR41">
        <f>VLOOKUP($A41,DW_avgs_500ns!$A:$HH,COLUMN(CI41),FALSE)</f>
        <v>0.56320000000000003</v>
      </c>
      <c r="DS41">
        <f>VLOOKUP($A41,DW_avgs_500ns!$A:$HH,COLUMN(CJ41),FALSE)</f>
        <v>0.39279999999999998</v>
      </c>
      <c r="DT41">
        <f>VLOOKUP($A41,DW_avgs_500ns!$A:$HH,COLUMN(CK41),FALSE)</f>
        <v>0.62749999999999995</v>
      </c>
      <c r="DU41">
        <f>VLOOKUP($A41,DW_avgs_500ns!$A:$HH,COLUMN(CL41),FALSE)</f>
        <v>6.1899999999999997E-2</v>
      </c>
      <c r="DV41">
        <f>VLOOKUP($A41,DW_avgs_500ns!$A:$HH,COLUMN(CM41),FALSE)</f>
        <v>8.0000000000000004E-4</v>
      </c>
      <c r="DW41">
        <f>VLOOKUP($A41,DW_avgs_500ns!$A:$HH,COLUMN(CN41),FALSE)</f>
        <v>2.3999999999999998E-3</v>
      </c>
      <c r="DX41">
        <f>VLOOKUP($A41,DW_avgs_500ns!$A:$HH,COLUMN(CO41),FALSE)</f>
        <v>0.52569999999999995</v>
      </c>
      <c r="DY41">
        <f>VLOOKUP($A41,DW_avgs_500ns!$A:$HH,COLUMN(CP41),FALSE)</f>
        <v>1.7100000000000001E-2</v>
      </c>
      <c r="DZ41">
        <f>VLOOKUP($A41,DW_avgs_500ns!$A:$HH,COLUMN(CQ41),FALSE)</f>
        <v>0</v>
      </c>
      <c r="EA41">
        <f>VLOOKUP($A41,DW_avgs_500ns!$A:$HH,COLUMN(CR41),FALSE)</f>
        <v>0</v>
      </c>
      <c r="EB41">
        <f>VLOOKUP($A41,DW_avgs_500ns!$A:$HH,COLUMN(CS41),FALSE)</f>
        <v>7.3000000000000001E-3</v>
      </c>
      <c r="EC41">
        <f>VLOOKUP($A41,DW_avgs_500ns!$A:$HH,COLUMN(CT41),FALSE)</f>
        <v>0.21029999999999999</v>
      </c>
      <c r="ED41">
        <f>VLOOKUP($A41,DW_avgs_500ns!$A:$HH,COLUMN(CU41),FALSE)</f>
        <v>0</v>
      </c>
      <c r="EE41">
        <f>VLOOKUP($A41,DW_avgs_500ns!$A:$HH,COLUMN(CV41),FALSE)</f>
        <v>0</v>
      </c>
      <c r="EF41">
        <f>VLOOKUP($A41,DW_avgs_500ns!$A:$HH,COLUMN(CW41),FALSE)</f>
        <v>0</v>
      </c>
      <c r="EG41">
        <f>VLOOKUP($A41,DW_avgs_500ns!$A:$HH,COLUMN(CX41),FALSE)</f>
        <v>4.1000000000000003E-3</v>
      </c>
      <c r="EH41">
        <f>VLOOKUP($A41,DW_avgs_500ns!$A:$HH,COLUMN(CY41),FALSE)</f>
        <v>0</v>
      </c>
      <c r="EI41">
        <f>VLOOKUP($A41,DW_avgs_500ns!$A:$HH,COLUMN(CZ41),FALSE)</f>
        <v>9.7999999999999997E-3</v>
      </c>
      <c r="EJ41">
        <f>VLOOKUP($A41,DW_avgs_500ns!$A:$HH,COLUMN(DA41),FALSE)</f>
        <v>0</v>
      </c>
      <c r="EK41">
        <f>VLOOKUP($A41,DW_avgs_500ns!$A:$HH,COLUMN(DB41),FALSE)</f>
        <v>0</v>
      </c>
      <c r="EL41">
        <f>VLOOKUP($A41,DW_avgs_500ns!$A:$HH,COLUMN(DC41),FALSE)</f>
        <v>0.2135</v>
      </c>
      <c r="EM41">
        <f>VLOOKUP($A41,DW_avgs_500ns!$A:$HH,COLUMN(DD41),FALSE)</f>
        <v>0.59330000000000005</v>
      </c>
      <c r="EN41">
        <f>VLOOKUP($A41,DW_avgs_500ns!$A:$HH,COLUMN(DE41),FALSE)</f>
        <v>0.1744</v>
      </c>
      <c r="EO41">
        <f>VLOOKUP($A41,DW_avgs_500ns!$A:$HH,COLUMN(DF41),FALSE)</f>
        <v>0.313</v>
      </c>
      <c r="EP41">
        <f>VLOOKUP($A41,DW_avgs_500ns!$A:$HH,COLUMN(DG41),FALSE)</f>
        <v>0.1532</v>
      </c>
      <c r="EQ41">
        <f>VLOOKUP($A41,DW_avgs_500ns!$A:$HH,COLUMN(DH41),FALSE)</f>
        <v>0.25259999999999999</v>
      </c>
      <c r="ER41">
        <f>VLOOKUP($A41,DW_avgs_500ns!$A:$HH,COLUMN(DI41),FALSE)</f>
        <v>0</v>
      </c>
      <c r="ES41">
        <f>VLOOKUP($A41,DW_avgs_500ns!$A:$HH,COLUMN(DJ41),FALSE)</f>
        <v>0</v>
      </c>
      <c r="ET41">
        <f>VLOOKUP($A41,DW_avgs_500ns!$A:$HH,COLUMN(DK41),FALSE)</f>
        <v>0.44990000000000002</v>
      </c>
      <c r="EU41">
        <f>VLOOKUP($A41,DW_avgs_500ns!$A:$HH,COLUMN(DL41),FALSE)</f>
        <v>0.28610000000000002</v>
      </c>
      <c r="EV41">
        <f>VLOOKUP($A41,DW_avgs_500ns!$A:$HH,COLUMN(DM41),FALSE)</f>
        <v>0</v>
      </c>
      <c r="EW41">
        <f>VLOOKUP($A41,DW_avgs_500ns!$A:$HH,COLUMN(DN41),FALSE)</f>
        <v>5.7000000000000002E-3</v>
      </c>
      <c r="EX41">
        <f>VLOOKUP($A41,DW_avgs_500ns!$A:$HH,COLUMN(DO41),FALSE)</f>
        <v>0</v>
      </c>
      <c r="EY41">
        <f>VLOOKUP($A41,DW_avgs_500ns!$A:$HH,COLUMN(DP41),FALSE)</f>
        <v>3.3E-3</v>
      </c>
      <c r="EZ41">
        <f>VLOOKUP($A41,DW_avgs_500ns!$A:$HH,COLUMN(DQ41),FALSE)</f>
        <v>1.6000000000000001E-3</v>
      </c>
      <c r="FA41">
        <f>VLOOKUP($A41,DW_avgs_500ns!$A:$HH,COLUMN(DR41),FALSE)</f>
        <v>0.1149</v>
      </c>
      <c r="FB41">
        <f>VLOOKUP($A41,DW_avgs_500ns!$A:$HH,COLUMN(DS41),FALSE)</f>
        <v>3.3E-3</v>
      </c>
      <c r="FC41">
        <f>VLOOKUP($A41,DW_avgs_500ns!$A:$HH,COLUMN(DT41),FALSE)</f>
        <v>0.15079999999999999</v>
      </c>
      <c r="FD41">
        <f>VLOOKUP($A41,DW_avgs_500ns!$A:$HH,COLUMN(DU41),FALSE)</f>
        <v>0.47839999999999999</v>
      </c>
      <c r="FE41">
        <f>VLOOKUP($A41,DW_avgs_500ns!$A:$HH,COLUMN(DV41),FALSE)</f>
        <v>0.60070000000000001</v>
      </c>
      <c r="FF41">
        <f>VLOOKUP($A41,DW_avgs_500ns!$A:$HH,COLUMN(DW41),FALSE)</f>
        <v>0</v>
      </c>
      <c r="FG41">
        <f>VLOOKUP($A41,DW_avgs_500ns!$A:$HH,COLUMN(DX41),FALSE)</f>
        <v>4.48E-2</v>
      </c>
      <c r="FH41">
        <f>VLOOKUP($A41,DW_avgs_500ns!$A:$HH,COLUMN(DY41),FALSE)</f>
        <v>0.19800000000000001</v>
      </c>
      <c r="FI41">
        <f>VLOOKUP($A41,DW_avgs_500ns!$A:$HH,COLUMN(DZ41),FALSE)</f>
        <v>0.2225</v>
      </c>
      <c r="FJ41">
        <f>VLOOKUP($A41,DW_avgs_500ns!$A:$HH,COLUMN(EA41),FALSE)</f>
        <v>0</v>
      </c>
      <c r="FK41">
        <f>VLOOKUP($A41,DW_avgs_500ns!$A:$HH,COLUMN(EB41),FALSE)</f>
        <v>0</v>
      </c>
      <c r="FL41">
        <f>VLOOKUP($A41,DW_avgs_500ns!$A:$HH,COLUMN(EC41),FALSE)</f>
        <v>0</v>
      </c>
      <c r="FM41">
        <f>VLOOKUP($A41,DW_avgs_500ns!$A:$HH,COLUMN(ED41),FALSE)</f>
        <v>0</v>
      </c>
      <c r="FN41">
        <f>VLOOKUP($A41,DW_avgs_500ns!$A:$HH,COLUMN(EE41),FALSE)</f>
        <v>0.19400000000000001</v>
      </c>
      <c r="FO41">
        <f>VLOOKUP($A41,DW_avgs_500ns!$A:$HH,COLUMN(EF41),FALSE)</f>
        <v>0.29749999999999999</v>
      </c>
      <c r="FP41">
        <f>VLOOKUP($A41,DW_avgs_500ns!$A:$HH,COLUMN(EG41),FALSE)</f>
        <v>0</v>
      </c>
      <c r="FQ41">
        <f>VLOOKUP($A41,DW_avgs_500ns!$A:$HH,COLUMN(EH41),FALSE)</f>
        <v>0</v>
      </c>
      <c r="FR41">
        <f>VLOOKUP($A41,DW_avgs_500ns!$A:$HH,COLUMN(EI41),FALSE)</f>
        <v>0.96660000000000001</v>
      </c>
      <c r="FS41">
        <f>VLOOKUP($A41,DW_avgs_500ns!$A:$HH,COLUMN(EJ41),FALSE)</f>
        <v>0.91200000000000003</v>
      </c>
      <c r="FT41">
        <f>VLOOKUP($A41,DW_avgs_500ns!$A:$HH,COLUMN(EK41),FALSE)</f>
        <v>0.1255</v>
      </c>
      <c r="FU41">
        <f>VLOOKUP($A41,DW_avgs_500ns!$A:$HH,COLUMN(EL41),FALSE)</f>
        <v>0.27789999999999998</v>
      </c>
      <c r="FV41">
        <f>VLOOKUP($A41,DW_avgs_500ns!$A:$HH,COLUMN(EM41),FALSE)</f>
        <v>0.41320000000000001</v>
      </c>
      <c r="FW41">
        <f>VLOOKUP($A41,DW_avgs_500ns!$A:$HH,COLUMN(EN41),FALSE)</f>
        <v>0.66910000000000003</v>
      </c>
      <c r="FX41">
        <f>VLOOKUP($A41,DW_avgs_500ns!$A:$HH,COLUMN(EO41),FALSE)</f>
        <v>0</v>
      </c>
      <c r="FY41">
        <f>VLOOKUP($A41,DW_avgs_500ns!$A:$HH,COLUMN(EP41),FALSE)</f>
        <v>0</v>
      </c>
      <c r="FZ41">
        <f>VLOOKUP($A41,DW_avgs_500ns!$A:$HH,COLUMN(EQ41),FALSE)</f>
        <v>0</v>
      </c>
      <c r="GA41">
        <f>VLOOKUP($A41,DW_avgs_500ns!$A:$HH,COLUMN(ER41),FALSE)</f>
        <v>0</v>
      </c>
      <c r="GB41">
        <f>VLOOKUP($A41,DW_avgs_500ns!$A:$HH,COLUMN(ES41),FALSE)</f>
        <v>0</v>
      </c>
      <c r="GC41">
        <f>VLOOKUP($A41,DW_avgs_500ns!$A:$HH,COLUMN(ET41),FALSE)</f>
        <v>4.1000000000000003E-3</v>
      </c>
      <c r="GD41">
        <f>VLOOKUP($A41,DW_avgs_500ns!$A:$HH,COLUMN(EU41),FALSE)</f>
        <v>0</v>
      </c>
      <c r="GE41">
        <f>VLOOKUP($A41,DW_avgs_500ns!$A:$HH,COLUMN(EV41),FALSE)</f>
        <v>0</v>
      </c>
      <c r="GF41">
        <f>VLOOKUP($A41,DW_avgs_500ns!$A:$HH,COLUMN(EW41),FALSE)</f>
        <v>0.69189999999999996</v>
      </c>
      <c r="GG41">
        <f>VLOOKUP($A41,DW_avgs_500ns!$A:$HH,COLUMN(EX41),FALSE)</f>
        <v>0.86470000000000002</v>
      </c>
      <c r="GH41">
        <f>VLOOKUP($A41,DW_avgs_500ns!$A:$HH,COLUMN(EY41),FALSE)</f>
        <v>0</v>
      </c>
      <c r="GI41">
        <f>VLOOKUP($A41,DW_avgs_500ns!$A:$HH,COLUMN(EZ41),FALSE)</f>
        <v>0.12709999999999999</v>
      </c>
      <c r="GJ41">
        <f>VLOOKUP($A41,DW_avgs_500ns!$A:$HH,COLUMN(FA41),FALSE)</f>
        <v>1.6000000000000001E-3</v>
      </c>
      <c r="GK41">
        <f>VLOOKUP($A41,DW_avgs_500ns!$A:$HH,COLUMN(FB41),FALSE)</f>
        <v>5.5399999999999998E-2</v>
      </c>
      <c r="GL41">
        <f>VLOOKUP($A41,DW_avgs_500ns!$A:$HH,COLUMN(FC41),FALSE)</f>
        <v>0</v>
      </c>
      <c r="GM41">
        <f>VLOOKUP($A41,DW_avgs_500ns!$A:$HH,COLUMN(FD41),FALSE)</f>
        <v>0</v>
      </c>
      <c r="GN41">
        <f>VLOOKUP($A41,DW_avgs_500ns!$A:$HH,COLUMN(FE41),FALSE)</f>
        <v>0</v>
      </c>
      <c r="GO41">
        <f>VLOOKUP($A41,DW_avgs_500ns!$A:$HH,COLUMN(FF41),FALSE)</f>
        <v>0</v>
      </c>
      <c r="GP41">
        <f>VLOOKUP($A41,DW_avgs_500ns!$A:$HH,COLUMN(FG41),FALSE)</f>
        <v>0</v>
      </c>
      <c r="GQ41">
        <f>VLOOKUP($A41,DW_avgs_500ns!$A:$HH,COLUMN(FH41),FALSE)</f>
        <v>0</v>
      </c>
      <c r="GR41">
        <f>VLOOKUP($A41,DW_avgs_500ns!$A:$HH,COLUMN(FI41),FALSE)</f>
        <v>0</v>
      </c>
      <c r="GS41">
        <f>VLOOKUP($A41,DW_avgs_500ns!$A:$HH,COLUMN(FJ41),FALSE)</f>
        <v>0</v>
      </c>
      <c r="GT41">
        <f>VLOOKUP($A41,DW_avgs_500ns!$A:$HH,COLUMN(FK41),FALSE)</f>
        <v>0</v>
      </c>
      <c r="GU41">
        <f>VLOOKUP($A41,DW_avgs_500ns!$A:$HH,COLUMN(FL41),FALSE)</f>
        <v>0</v>
      </c>
      <c r="GV41">
        <f>VLOOKUP($A41,DW_avgs_500ns!$A:$HH,COLUMN(FM41),FALSE)</f>
        <v>0</v>
      </c>
      <c r="GW41">
        <f>VLOOKUP($A41,DW_avgs_500ns!$A:$HH,COLUMN(FN41),FALSE)</f>
        <v>0</v>
      </c>
      <c r="GX41">
        <f>VLOOKUP($A41,DW_avgs_500ns!$A:$HH,COLUMN(FO41),FALSE)</f>
        <v>0</v>
      </c>
      <c r="GY41">
        <f>VLOOKUP($A41,DW_avgs_500ns!$A:$HH,COLUMN(FP41),FALSE)</f>
        <v>0</v>
      </c>
      <c r="GZ41">
        <f>VLOOKUP($A41,DW_avgs_500ns!$A:$HH,COLUMN(FQ41),FALSE)</f>
        <v>0</v>
      </c>
      <c r="HA41">
        <f>VLOOKUP($A41,DW_avgs_500ns!$A:$HH,COLUMN(FR41),FALSE)</f>
        <v>0</v>
      </c>
      <c r="HB41">
        <f>VLOOKUP($A41,DW_avgs_500ns!$A:$HH,COLUMN(FS41),FALSE)</f>
        <v>0</v>
      </c>
      <c r="HC41">
        <f>VLOOKUP($A41,DW_avgs_500ns!$A:$HH,COLUMN(FT41),FALSE)</f>
        <v>0</v>
      </c>
      <c r="HD41">
        <f>VLOOKUP($A41,DW_avgs_500ns!$A:$HH,COLUMN(FU41),FALSE)</f>
        <v>0</v>
      </c>
      <c r="HE41">
        <f>VLOOKUP($A41,DW_avgs_500ns!$A:$HH,COLUMN(FV41),FALSE)</f>
        <v>0</v>
      </c>
      <c r="HF41">
        <f>VLOOKUP($A41,DW_avgs_500ns!$A:$HH,COLUMN(FW41),FALSE)</f>
        <v>0</v>
      </c>
      <c r="HG41">
        <f>VLOOKUP($A41,DW_avgs_500ns!$A:$HH,COLUMN(FX41),FALSE)</f>
        <v>0</v>
      </c>
      <c r="HH41">
        <f>VLOOKUP($A41,DW_avgs_500ns!$A:$HH,COLUMN(FY41),FALSE)</f>
        <v>0</v>
      </c>
      <c r="HI41">
        <f>VLOOKUP($A41,DW_avgs_500ns!$A:$HH,COLUMN(FZ41),FALSE)</f>
        <v>0</v>
      </c>
      <c r="HJ41">
        <f>VLOOKUP($A41,DW_avgs_500ns!$A:$HH,COLUMN(GA41),FALSE)</f>
        <v>0</v>
      </c>
      <c r="HK41">
        <f>VLOOKUP($A41,DW_avgs_500ns!$A:$HH,COLUMN(GB41),FALSE)</f>
        <v>0</v>
      </c>
      <c r="HL41">
        <f>VLOOKUP($A41,DW_avgs_500ns!$A:$HH,COLUMN(GC41),FALSE)</f>
        <v>0</v>
      </c>
      <c r="HM41">
        <f>VLOOKUP($A41,DW_avgs_500ns!$A:$HH,COLUMN(GD41),FALSE)</f>
        <v>1.6000000000000001E-3</v>
      </c>
      <c r="HN41">
        <f>VLOOKUP($A41,DW_avgs_500ns!$A:$HH,COLUMN(GE41),FALSE)</f>
        <v>1.47E-2</v>
      </c>
      <c r="HO41">
        <f>VLOOKUP($A41,DW_avgs_500ns!$A:$HH,COLUMN(GF41),FALSE)</f>
        <v>0.13850000000000001</v>
      </c>
      <c r="HP41">
        <f>VLOOKUP($A41,DW_avgs_500ns!$A:$HH,COLUMN(GG41),FALSE)</f>
        <v>2.53E-2</v>
      </c>
      <c r="HQ41">
        <f>VLOOKUP($A41,DW_avgs_500ns!$A:$HH,COLUMN(GH41),FALSE)</f>
        <v>0.36840000000000001</v>
      </c>
      <c r="HR41">
        <f>VLOOKUP($A41,DW_avgs_500ns!$A:$HH,COLUMN(GI41),FALSE)</f>
        <v>0</v>
      </c>
      <c r="HS41">
        <f>VLOOKUP($A41,DW_avgs_500ns!$A:$HH,COLUMN(GJ41),FALSE)</f>
        <v>0</v>
      </c>
      <c r="HT41">
        <f>VLOOKUP($A41,DW_avgs_500ns!$A:$HH,COLUMN(GK41),FALSE)</f>
        <v>0</v>
      </c>
      <c r="HU41">
        <f>VLOOKUP($A41,DW_avgs_500ns!$A:$HH,COLUMN(GL41),FALSE)</f>
        <v>2.3999999999999998E-3</v>
      </c>
      <c r="HV41">
        <f>VLOOKUP($A41,DW_avgs_500ns!$A:$HH,COLUMN(GM41),FALSE)</f>
        <v>4.1000000000000003E-3</v>
      </c>
      <c r="HW41">
        <f>VLOOKUP($A41,DW_avgs_500ns!$A:$HH,COLUMN(GN41),FALSE)</f>
        <v>0.34229999999999999</v>
      </c>
      <c r="HX41">
        <f>VLOOKUP($A41,DW_avgs_500ns!$A:$HH,COLUMN(GO41),FALSE)</f>
        <v>5.4600000000000003E-2</v>
      </c>
      <c r="HY41">
        <f>VLOOKUP($A41,DW_avgs_500ns!$A:$HH,COLUMN(GP41),FALSE)</f>
        <v>0.3407</v>
      </c>
      <c r="HZ41">
        <f>VLOOKUP($A41,DW_avgs_500ns!$A:$HH,COLUMN(GQ41),FALSE)</f>
        <v>0</v>
      </c>
      <c r="IA41">
        <f>VLOOKUP($A41,DW_avgs_500ns!$A:$HH,COLUMN(GR41),FALSE)</f>
        <v>0</v>
      </c>
      <c r="IB41">
        <f>VLOOKUP($A41,DW_avgs_500ns!$A:$HH,COLUMN(GS41),FALSE)</f>
        <v>0</v>
      </c>
      <c r="IC41">
        <f>VLOOKUP($A41,DW_avgs_500ns!$A:$HH,COLUMN(GT41),FALSE)</f>
        <v>1.14E-2</v>
      </c>
      <c r="ID41">
        <f>VLOOKUP($A41,DW_avgs_500ns!$A:$HH,COLUMN(GU41),FALSE)</f>
        <v>0.59089999999999998</v>
      </c>
      <c r="IE41">
        <f>VLOOKUP($A41,DW_avgs_500ns!$A:$HH,COLUMN(GV41),FALSE)</f>
        <v>0.53869999999999996</v>
      </c>
      <c r="IF41">
        <f>VLOOKUP($A41,DW_avgs_500ns!$A:$HH,COLUMN(GW41),FALSE)</f>
        <v>2.3999999999999998E-3</v>
      </c>
      <c r="IG41">
        <f>VLOOKUP($A41,DW_avgs_500ns!$A:$HH,COLUMN(GX41),FALSE)</f>
        <v>7.5800000000000006E-2</v>
      </c>
      <c r="IH41">
        <f>VLOOKUP($A41,DW_avgs_500ns!$A:$HH,COLUMN(GY41),FALSE)</f>
        <v>0</v>
      </c>
      <c r="II41">
        <f>VLOOKUP($A41,DW_avgs_500ns!$A:$HH,COLUMN(GZ41),FALSE)</f>
        <v>0</v>
      </c>
      <c r="IJ41">
        <f>VLOOKUP($A41,DW_avgs_500ns!$A:$HH,COLUMN(HA41),FALSE)</f>
        <v>0</v>
      </c>
      <c r="IK41">
        <f>VLOOKUP($A41,DW_avgs_500ns!$A:$HH,COLUMN(HB41),FALSE)</f>
        <v>0</v>
      </c>
      <c r="IL41">
        <f>VLOOKUP($A41,DW_avgs_500ns!$A:$HH,COLUMN(HC41),FALSE)</f>
        <v>1.6000000000000001E-3</v>
      </c>
      <c r="IM41">
        <f>VLOOKUP($A41,DW_avgs_500ns!$A:$HH,COLUMN(HD41),FALSE)</f>
        <v>3.9899999999999998E-2</v>
      </c>
      <c r="IN41">
        <f>VLOOKUP($A41,DW_avgs_500ns!$A:$HH,COLUMN(HE41),FALSE)</f>
        <v>0</v>
      </c>
      <c r="IO41">
        <f>VLOOKUP($A41,DW_avgs_500ns!$A:$HH,COLUMN(HF41),FALSE)</f>
        <v>0</v>
      </c>
      <c r="IP41">
        <f>VLOOKUP($A41,DW_avgs_500ns!$A:$HH,COLUMN(HG41),FALSE)</f>
        <v>0</v>
      </c>
      <c r="IQ41">
        <f>VLOOKUP($A41,DW_avgs_500ns!$A:$HH,COLUMN(HH41),FALSE)</f>
        <v>0</v>
      </c>
      <c r="IR41" t="str">
        <f>VLOOKUP(A41,pkt_vol!A:H,COLUMN(C41),FALSE)</f>
        <v>1007.4983198826119</v>
      </c>
      <c r="IS41" t="str">
        <f>VLOOKUP($A41,pkt_vol!A:H,COLUMN(D41),FALSE)</f>
        <v>148.82427192394746</v>
      </c>
      <c r="IT41">
        <f>VLOOKUP($A41,pkt_vol!A:H,COLUMN(G41),FALSE)</f>
        <v>9.6274557756582696E-2</v>
      </c>
      <c r="IU41" t="str">
        <f>VLOOKUP($A41,lig_contacts!$A:$U,COLUMN(B41),FALSE)</f>
        <v>12.023640661938536</v>
      </c>
      <c r="IV41" t="str">
        <f>VLOOKUP($A41,lig_contacts!$A:$U,COLUMN(C41),FALSE)</f>
        <v>2.1278746845599983</v>
      </c>
      <c r="IW41">
        <f>VLOOKUP($A41,lig_contacts!$A:$U,COLUMN(D41),FALSE)</f>
        <v>1</v>
      </c>
      <c r="IX41" t="str">
        <f>VLOOKUP($A41,lig_contacts!$A:$U,COLUMN(E41),FALSE)</f>
        <v>3.6007173718105485</v>
      </c>
      <c r="IY41">
        <f>VLOOKUP($A41,lig_contacts!$A:$U,COLUMN(F41),FALSE)</f>
        <v>0.95868487229477195</v>
      </c>
      <c r="IZ41">
        <f>VLOOKUP($A41,lig_contacts!$A:$U,COLUMN(G41),FALSE)</f>
        <v>0.99975544142822204</v>
      </c>
      <c r="JA41" t="str">
        <f>VLOOKUP($A41,lig_contacts!$A:$U,COLUMN(H41),FALSE)</f>
        <v>1.6382978723404256</v>
      </c>
      <c r="JB41" t="str">
        <f>VLOOKUP($A41,lig_contacts!$A:$U,COLUMN(I41),FALSE)</f>
        <v>0.5991847712665538</v>
      </c>
      <c r="JC41" t="str">
        <f>VLOOKUP($A41,lig_contacts!$A:$U,COLUMN(J41),FALSE)</f>
        <v>0.9618488628026411</v>
      </c>
      <c r="JD41">
        <f>VLOOKUP($A41,lig_contacts!$A:$U,COLUMN(K41),FALSE)</f>
        <v>9.1301866797097002E-3</v>
      </c>
      <c r="JE41">
        <f>VLOOKUP($A41,lig_contacts!$A:$U,COLUMN(L41),FALSE)</f>
        <v>9.5114806265393995E-2</v>
      </c>
      <c r="JF41">
        <f>VLOOKUP($A41,lig_contacts!$A:$U,COLUMN(M41),FALSE)</f>
        <v>9.1301866797097002E-3</v>
      </c>
      <c r="JG41">
        <f>VLOOKUP($A41,lig_contacts!$A:$U,COLUMN(N41),FALSE)</f>
        <v>0</v>
      </c>
      <c r="JH41">
        <f>VLOOKUP($A41,lig_contacts!$A:$U,COLUMN(O41),FALSE)</f>
        <v>0</v>
      </c>
      <c r="JI41">
        <f>VLOOKUP($A41,lig_contacts!$A:$U,COLUMN(P41),FALSE)</f>
        <v>0</v>
      </c>
      <c r="JJ41" t="str">
        <f>VLOOKUP($A41,lig_contacts!$A:$U,COLUMN(Q41),FALSE)</f>
        <v>17.27178609276922</v>
      </c>
      <c r="JK41" t="str">
        <f>VLOOKUP($A41,lig_contacts!$A:$U,COLUMN(R41),FALSE)</f>
        <v>2.3829895184700174</v>
      </c>
      <c r="JL41">
        <f>VLOOKUP($A41,lig_contacts!$A:$U,COLUMN(S41),FALSE)</f>
        <v>1</v>
      </c>
      <c r="JM41" t="str">
        <f>VLOOKUP($A41,lig_contacts!$A:$U,COLUMN(T41),FALSE)</f>
        <v>0.6938688171516718</v>
      </c>
      <c r="JN41">
        <f>VLOOKUP($A41,lig_contacts!$A:$U,COLUMN(U41),FALSE)</f>
        <v>5.3391283749631799E-2</v>
      </c>
      <c r="JO41">
        <v>1.1759999999999999</v>
      </c>
      <c r="JP41">
        <v>1.1459999999999999</v>
      </c>
      <c r="JQ41">
        <v>0.91600000000000004</v>
      </c>
      <c r="JR41">
        <v>0.879</v>
      </c>
    </row>
    <row r="42" spans="1:278" x14ac:dyDescent="0.2">
      <c r="A42" t="s">
        <v>204</v>
      </c>
      <c r="B42" s="4">
        <v>4</v>
      </c>
      <c r="C42" s="2" t="s">
        <v>12</v>
      </c>
      <c r="D42">
        <f t="shared" si="0"/>
        <v>0</v>
      </c>
      <c r="F42" t="s">
        <v>1260</v>
      </c>
      <c r="G42">
        <v>0.71030000000000004</v>
      </c>
      <c r="H42">
        <v>9.74E-2</v>
      </c>
      <c r="I42">
        <v>0.38579999999999998</v>
      </c>
      <c r="J42">
        <v>0.1178</v>
      </c>
      <c r="K42">
        <v>0.84079999999999999</v>
      </c>
      <c r="L42">
        <v>0.13120000000000001</v>
      </c>
      <c r="M42">
        <v>0.53149999999999997</v>
      </c>
      <c r="N42">
        <v>0.13220000000000001</v>
      </c>
      <c r="O42">
        <v>13.365</v>
      </c>
      <c r="P42">
        <v>1.0407</v>
      </c>
      <c r="Q42">
        <v>0.01</v>
      </c>
      <c r="R42">
        <v>96.99</v>
      </c>
      <c r="S42">
        <v>3.01</v>
      </c>
      <c r="T42">
        <f>VLOOKUP(A42,R_scores!A:T,3,FALSE)</f>
        <v>-1.0699999999999999E-2</v>
      </c>
      <c r="U42">
        <f>VLOOKUP($A42,R_scores!$A:$T,4,FALSE)</f>
        <v>-4.48E-2</v>
      </c>
      <c r="V42">
        <f>VLOOKUP($A42,R_scores!$A:$T,5,FALSE)</f>
        <v>-0.2225</v>
      </c>
      <c r="W42">
        <f>VLOOKUP($A42,R_scores!$A:$T,6,FALSE)</f>
        <v>-8.0100000000000005E-2</v>
      </c>
      <c r="X42">
        <f>VLOOKUP($A42,R_scores!$A:$T,7,FALSE)</f>
        <v>-4.2200000000000001E-2</v>
      </c>
      <c r="Y42">
        <f>VLOOKUP($A42,R_scores!$A:$T,8,FALSE)</f>
        <v>-6.8699999999999997E-2</v>
      </c>
      <c r="Z42">
        <f>VLOOKUP($A42,R_scores!$A:$T,9,FALSE)</f>
        <v>-2.8299999999999999E-2</v>
      </c>
      <c r="AA42">
        <f>VLOOKUP($A42,R_scores!$A:$T,10,FALSE)</f>
        <v>-0.26479999999999998</v>
      </c>
      <c r="AB42">
        <f>VLOOKUP($A42,R_scores!$A:$T,11,FALSE)</f>
        <v>-7.6600000000000001E-2</v>
      </c>
      <c r="AC42">
        <f>VLOOKUP($A42,R_scores!$A:$T,12,FALSE)</f>
        <v>0.15390000000000001</v>
      </c>
      <c r="AD42">
        <f>VLOOKUP($A42,R_scores!$A:$T,13,FALSE)</f>
        <v>-0.1169</v>
      </c>
      <c r="AE42">
        <f>VLOOKUP($A42,R_scores!$A:$T,14,FALSE)</f>
        <v>0.23599999999999999</v>
      </c>
      <c r="AF42">
        <f>VLOOKUP($A42,R_scores!$A:$T,15,FALSE)</f>
        <v>9.35E-2</v>
      </c>
      <c r="AG42">
        <f>VLOOKUP($A42,R_scores!$A:$T,16,FALSE)</f>
        <v>-0.1032</v>
      </c>
      <c r="AH42">
        <f>VLOOKUP($A42,R_scores!$A:$T,17,FALSE)</f>
        <v>-5.0799999999999998E-2</v>
      </c>
      <c r="AI42">
        <f>VLOOKUP($A42,R_scores!$A:$T,18,FALSE)</f>
        <v>-3.7199999999999997E-2</v>
      </c>
      <c r="AJ42">
        <f>VLOOKUP($A42,R_scores!$A:$T,19,FALSE)</f>
        <v>-0.42420000000000002</v>
      </c>
      <c r="AK42">
        <f>VLOOKUP($A42,R_scores!$A:$T,20,FALSE)</f>
        <v>-0.1384</v>
      </c>
      <c r="AL42">
        <f>VLOOKUP($A42,DW_avgs_500ns!$A:$HH,COLUMN(C42),FALSE)</f>
        <v>0</v>
      </c>
      <c r="AM42">
        <f>VLOOKUP($A42,DW_avgs_500ns!$A:$HH,COLUMN(D42),FALSE)</f>
        <v>0</v>
      </c>
      <c r="AN42">
        <f>VLOOKUP($A42,DW_avgs_500ns!$A:$HH,COLUMN(E42),FALSE)</f>
        <v>0</v>
      </c>
      <c r="AO42">
        <f>VLOOKUP($A42,DW_avgs_500ns!$A:$HH,COLUMN(F42),FALSE)</f>
        <v>0</v>
      </c>
      <c r="AP42">
        <f>VLOOKUP($A42,DW_avgs_500ns!$A:$HH,COLUMN(G42),FALSE)</f>
        <v>0</v>
      </c>
      <c r="AQ42">
        <f>VLOOKUP($A42,DW_avgs_500ns!$A:$HH,COLUMN(H42),FALSE)</f>
        <v>0</v>
      </c>
      <c r="AR42">
        <f>VLOOKUP($A42,DW_avgs_500ns!$A:$HH,COLUMN(I42),FALSE)</f>
        <v>0</v>
      </c>
      <c r="AS42">
        <f>VLOOKUP($A42,DW_avgs_500ns!$A:$HH,COLUMN(J42),FALSE)</f>
        <v>0</v>
      </c>
      <c r="AT42">
        <f>VLOOKUP($A42,DW_avgs_500ns!$A:$HH,COLUMN(K42),FALSE)</f>
        <v>0</v>
      </c>
      <c r="AU42">
        <f>VLOOKUP($A42,DW_avgs_500ns!$A:$HH,COLUMN(L42),FALSE)</f>
        <v>0</v>
      </c>
      <c r="AV42">
        <f>VLOOKUP($A42,DW_avgs_500ns!$A:$HH,COLUMN(M42),FALSE)</f>
        <v>0</v>
      </c>
      <c r="AW42">
        <f>VLOOKUP($A42,DW_avgs_500ns!$A:$HH,COLUMN(N42),FALSE)</f>
        <v>0</v>
      </c>
      <c r="AX42">
        <f>VLOOKUP($A42,DW_avgs_500ns!$A:$HH,COLUMN(O42),FALSE)</f>
        <v>0</v>
      </c>
      <c r="AY42">
        <f>VLOOKUP($A42,DW_avgs_500ns!$A:$HH,COLUMN(P42),FALSE)</f>
        <v>0</v>
      </c>
      <c r="AZ42">
        <f>VLOOKUP($A42,DW_avgs_500ns!$A:$HH,COLUMN(Q42),FALSE)</f>
        <v>0</v>
      </c>
      <c r="BA42">
        <f>VLOOKUP($A42,DW_avgs_500ns!$A:$HH,COLUMN(R42),FALSE)</f>
        <v>0</v>
      </c>
      <c r="BB42">
        <f>VLOOKUP($A42,DW_avgs_500ns!$A:$HH,COLUMN(S42),FALSE)</f>
        <v>0</v>
      </c>
      <c r="BC42">
        <f>VLOOKUP($A42,DW_avgs_500ns!$A:$HH,COLUMN(T42),FALSE)</f>
        <v>0</v>
      </c>
      <c r="BD42">
        <f>VLOOKUP($A42,DW_avgs_500ns!$A:$HH,COLUMN(U42),FALSE)</f>
        <v>0</v>
      </c>
      <c r="BE42">
        <f>VLOOKUP($A42,DW_avgs_500ns!$A:$HH,COLUMN(V42),FALSE)</f>
        <v>0</v>
      </c>
      <c r="BF42">
        <f>VLOOKUP($A42,DW_avgs_500ns!$A:$HH,COLUMN(W42),FALSE)</f>
        <v>0</v>
      </c>
      <c r="BG42">
        <f>VLOOKUP($A42,DW_avgs_500ns!$A:$HH,COLUMN(X42),FALSE)</f>
        <v>0</v>
      </c>
      <c r="BH42">
        <f>VLOOKUP($A42,DW_avgs_500ns!$A:$HH,COLUMN(Y42),FALSE)</f>
        <v>0</v>
      </c>
      <c r="BI42">
        <f>VLOOKUP($A42,DW_avgs_500ns!$A:$HH,COLUMN(Z42),FALSE)</f>
        <v>0</v>
      </c>
      <c r="BJ42">
        <f>VLOOKUP($A42,DW_avgs_500ns!$A:$HH,COLUMN(AA42),FALSE)</f>
        <v>0</v>
      </c>
      <c r="BK42">
        <f>VLOOKUP($A42,DW_avgs_500ns!$A:$HH,COLUMN(AB42),FALSE)</f>
        <v>0</v>
      </c>
      <c r="BL42">
        <f>VLOOKUP($A42,DW_avgs_500ns!$A:$HH,COLUMN(AC42),FALSE)</f>
        <v>0</v>
      </c>
      <c r="BM42">
        <f>VLOOKUP($A42,DW_avgs_500ns!$A:$HH,COLUMN(AD42),FALSE)</f>
        <v>0</v>
      </c>
      <c r="BN42">
        <f>VLOOKUP($A42,DW_avgs_500ns!$A:$HH,COLUMN(AE42),FALSE)</f>
        <v>0</v>
      </c>
      <c r="BO42">
        <f>VLOOKUP($A42,DW_avgs_500ns!$A:$HH,COLUMN(AF42),FALSE)</f>
        <v>0</v>
      </c>
      <c r="BP42">
        <f>VLOOKUP($A42,DW_avgs_500ns!$A:$HH,COLUMN(AG42),FALSE)</f>
        <v>0</v>
      </c>
      <c r="BQ42">
        <f>VLOOKUP($A42,DW_avgs_500ns!$A:$HH,COLUMN(AH42),FALSE)</f>
        <v>0</v>
      </c>
      <c r="BR42">
        <f>VLOOKUP($A42,DW_avgs_500ns!$A:$HH,COLUMN(AI42),FALSE)</f>
        <v>2.2800000000000001E-2</v>
      </c>
      <c r="BS42">
        <f>VLOOKUP($A42,DW_avgs_500ns!$A:$HH,COLUMN(AJ42),FALSE)</f>
        <v>7.4999999999999997E-2</v>
      </c>
      <c r="BT42">
        <f>VLOOKUP($A42,DW_avgs_500ns!$A:$HH,COLUMN(AK42),FALSE)</f>
        <v>0.87780000000000002</v>
      </c>
      <c r="BU42">
        <f>VLOOKUP($A42,DW_avgs_500ns!$A:$HH,COLUMN(AL42),FALSE)</f>
        <v>0.92179999999999995</v>
      </c>
      <c r="BV42">
        <f>VLOOKUP($A42,DW_avgs_500ns!$A:$HH,COLUMN(AM42),FALSE)</f>
        <v>0</v>
      </c>
      <c r="BW42">
        <f>VLOOKUP($A42,DW_avgs_500ns!$A:$HH,COLUMN(AN42),FALSE)</f>
        <v>1.7899999999999999E-2</v>
      </c>
      <c r="BX42">
        <f>VLOOKUP($A42,DW_avgs_500ns!$A:$HH,COLUMN(AO42),FALSE)</f>
        <v>0.60309999999999997</v>
      </c>
      <c r="BY42">
        <f>VLOOKUP($A42,DW_avgs_500ns!$A:$HH,COLUMN(AP42),FALSE)</f>
        <v>0.8256</v>
      </c>
      <c r="BZ42">
        <f>VLOOKUP($A42,DW_avgs_500ns!$A:$HH,COLUMN(AQ42),FALSE)</f>
        <v>0.33329999999999999</v>
      </c>
      <c r="CA42">
        <f>VLOOKUP($A42,DW_avgs_500ns!$A:$HH,COLUMN(AR42),FALSE)</f>
        <v>0.66749999999999998</v>
      </c>
      <c r="CB42">
        <f>VLOOKUP($A42,DW_avgs_500ns!$A:$HH,COLUMN(AS42),FALSE)</f>
        <v>0</v>
      </c>
      <c r="CC42">
        <f>VLOOKUP($A42,DW_avgs_500ns!$A:$HH,COLUMN(AT42),FALSE)</f>
        <v>0</v>
      </c>
      <c r="CD42">
        <f>VLOOKUP($A42,DW_avgs_500ns!$A:$HH,COLUMN(AU42),FALSE)</f>
        <v>0</v>
      </c>
      <c r="CE42">
        <f>VLOOKUP($A42,DW_avgs_500ns!$A:$HH,COLUMN(AV42),FALSE)</f>
        <v>0</v>
      </c>
      <c r="CF42">
        <f>VLOOKUP($A42,DW_avgs_500ns!$A:$HH,COLUMN(AW42),FALSE)</f>
        <v>0</v>
      </c>
      <c r="CG42">
        <f>VLOOKUP($A42,DW_avgs_500ns!$A:$HH,COLUMN(AX42),FALSE)</f>
        <v>0</v>
      </c>
      <c r="CH42">
        <f>VLOOKUP($A42,DW_avgs_500ns!$A:$HH,COLUMN(AY42),FALSE)</f>
        <v>0</v>
      </c>
      <c r="CI42">
        <f>VLOOKUP($A42,DW_avgs_500ns!$A:$HH,COLUMN(AZ42),FALSE)</f>
        <v>0</v>
      </c>
      <c r="CJ42">
        <f>VLOOKUP($A42,DW_avgs_500ns!$A:$HH,COLUMN(BA42),FALSE)</f>
        <v>0</v>
      </c>
      <c r="CK42">
        <f>VLOOKUP($A42,DW_avgs_500ns!$A:$HH,COLUMN(BB42),FALSE)</f>
        <v>0</v>
      </c>
      <c r="CL42">
        <f>VLOOKUP($A42,DW_avgs_500ns!$A:$HH,COLUMN(BC42),FALSE)</f>
        <v>0</v>
      </c>
      <c r="CM42">
        <f>VLOOKUP($A42,DW_avgs_500ns!$A:$HH,COLUMN(BD42),FALSE)</f>
        <v>0</v>
      </c>
      <c r="CN42">
        <f>VLOOKUP($A42,DW_avgs_500ns!$A:$HH,COLUMN(BE42),FALSE)</f>
        <v>0</v>
      </c>
      <c r="CO42">
        <f>VLOOKUP($A42,DW_avgs_500ns!$A:$HH,COLUMN(BF42),FALSE)</f>
        <v>0</v>
      </c>
      <c r="CP42">
        <f>VLOOKUP($A42,DW_avgs_500ns!$A:$HH,COLUMN(BG42),FALSE)</f>
        <v>0</v>
      </c>
      <c r="CQ42">
        <f>VLOOKUP($A42,DW_avgs_500ns!$A:$HH,COLUMN(BH42),FALSE)</f>
        <v>0</v>
      </c>
      <c r="CR42">
        <f>VLOOKUP($A42,DW_avgs_500ns!$A:$HH,COLUMN(BI42),FALSE)</f>
        <v>0</v>
      </c>
      <c r="CS42">
        <f>VLOOKUP($A42,DW_avgs_500ns!$A:$HH,COLUMN(BJ42),FALSE)</f>
        <v>0</v>
      </c>
      <c r="CT42">
        <f>VLOOKUP($A42,DW_avgs_500ns!$A:$HH,COLUMN(BK42),FALSE)</f>
        <v>0</v>
      </c>
      <c r="CU42">
        <f>VLOOKUP($A42,DW_avgs_500ns!$A:$HH,COLUMN(BL42),FALSE)</f>
        <v>0</v>
      </c>
      <c r="CV42">
        <f>VLOOKUP($A42,DW_avgs_500ns!$A:$HH,COLUMN(BM42),FALSE)</f>
        <v>0</v>
      </c>
      <c r="CW42">
        <f>VLOOKUP($A42,DW_avgs_500ns!$A:$HH,COLUMN(BN42),FALSE)</f>
        <v>0</v>
      </c>
      <c r="CX42">
        <f>VLOOKUP($A42,DW_avgs_500ns!$A:$HH,COLUMN(BO42),FALSE)</f>
        <v>0.1573</v>
      </c>
      <c r="CY42">
        <f>VLOOKUP($A42,DW_avgs_500ns!$A:$HH,COLUMN(BP42),FALSE)</f>
        <v>0.34150000000000003</v>
      </c>
      <c r="CZ42">
        <f>VLOOKUP($A42,DW_avgs_500ns!$A:$HH,COLUMN(BQ42),FALSE)</f>
        <v>0</v>
      </c>
      <c r="DA42">
        <f>VLOOKUP($A42,DW_avgs_500ns!$A:$HH,COLUMN(BR42),FALSE)</f>
        <v>5.7000000000000002E-3</v>
      </c>
      <c r="DB42">
        <f>VLOOKUP($A42,DW_avgs_500ns!$A:$HH,COLUMN(BS42),FALSE)</f>
        <v>1.6000000000000001E-3</v>
      </c>
      <c r="DC42">
        <f>VLOOKUP($A42,DW_avgs_500ns!$A:$HH,COLUMN(BT42),FALSE)</f>
        <v>0.30399999999999999</v>
      </c>
      <c r="DD42">
        <f>VLOOKUP($A42,DW_avgs_500ns!$A:$HH,COLUMN(BU42),FALSE)</f>
        <v>1.55E-2</v>
      </c>
      <c r="DE42">
        <f>VLOOKUP($A42,DW_avgs_500ns!$A:$HH,COLUMN(BV42),FALSE)</f>
        <v>0.15</v>
      </c>
      <c r="DF42">
        <f>VLOOKUP($A42,DW_avgs_500ns!$A:$HH,COLUMN(BW42),FALSE)</f>
        <v>3.2599999999999997E-2</v>
      </c>
      <c r="DG42">
        <f>VLOOKUP($A42,DW_avgs_500ns!$A:$HH,COLUMN(BX42),FALSE)</f>
        <v>0.1222</v>
      </c>
      <c r="DH42">
        <f>VLOOKUP($A42,DW_avgs_500ns!$A:$HH,COLUMN(BY42),FALSE)</f>
        <v>0.12709999999999999</v>
      </c>
      <c r="DI42">
        <f>VLOOKUP($A42,DW_avgs_500ns!$A:$HH,COLUMN(BZ42),FALSE)</f>
        <v>0.19719999999999999</v>
      </c>
      <c r="DJ42">
        <f>VLOOKUP($A42,DW_avgs_500ns!$A:$HH,COLUMN(CA42),FALSE)</f>
        <v>0.37819999999999998</v>
      </c>
      <c r="DK42">
        <f>VLOOKUP($A42,DW_avgs_500ns!$A:$HH,COLUMN(CB42),FALSE)</f>
        <v>0.44169999999999998</v>
      </c>
      <c r="DL42">
        <f>VLOOKUP($A42,DW_avgs_500ns!$A:$HH,COLUMN(CC42),FALSE)</f>
        <v>0.22489999999999999</v>
      </c>
      <c r="DM42">
        <f>VLOOKUP($A42,DW_avgs_500ns!$A:$HH,COLUMN(CD42),FALSE)</f>
        <v>0.36840000000000001</v>
      </c>
      <c r="DN42">
        <f>VLOOKUP($A42,DW_avgs_500ns!$A:$HH,COLUMN(CE42),FALSE)</f>
        <v>0.37980000000000003</v>
      </c>
      <c r="DO42">
        <f>VLOOKUP($A42,DW_avgs_500ns!$A:$HH,COLUMN(CF42),FALSE)</f>
        <v>0.45229999999999998</v>
      </c>
      <c r="DP42">
        <f>VLOOKUP($A42,DW_avgs_500ns!$A:$HH,COLUMN(CG42),FALSE)</f>
        <v>8.0000000000000004E-4</v>
      </c>
      <c r="DQ42">
        <f>VLOOKUP($A42,DW_avgs_500ns!$A:$HH,COLUMN(CH42),FALSE)</f>
        <v>0.31619999999999998</v>
      </c>
      <c r="DR42">
        <f>VLOOKUP($A42,DW_avgs_500ns!$A:$HH,COLUMN(CI42),FALSE)</f>
        <v>0</v>
      </c>
      <c r="DS42">
        <f>VLOOKUP($A42,DW_avgs_500ns!$A:$HH,COLUMN(CJ42),FALSE)</f>
        <v>0.1043</v>
      </c>
      <c r="DT42">
        <f>VLOOKUP($A42,DW_avgs_500ns!$A:$HH,COLUMN(CK42),FALSE)</f>
        <v>1.2999999999999999E-2</v>
      </c>
      <c r="DU42">
        <f>VLOOKUP($A42,DW_avgs_500ns!$A:$HH,COLUMN(CL42),FALSE)</f>
        <v>0.5363</v>
      </c>
      <c r="DV42">
        <f>VLOOKUP($A42,DW_avgs_500ns!$A:$HH,COLUMN(CM42),FALSE)</f>
        <v>0</v>
      </c>
      <c r="DW42">
        <f>VLOOKUP($A42,DW_avgs_500ns!$A:$HH,COLUMN(CN42),FALSE)</f>
        <v>8.0000000000000004E-4</v>
      </c>
      <c r="DX42">
        <f>VLOOKUP($A42,DW_avgs_500ns!$A:$HH,COLUMN(CO42),FALSE)</f>
        <v>0.20369999999999999</v>
      </c>
      <c r="DY42">
        <f>VLOOKUP($A42,DW_avgs_500ns!$A:$HH,COLUMN(CP42),FALSE)</f>
        <v>0.71960000000000002</v>
      </c>
      <c r="DZ42">
        <f>VLOOKUP($A42,DW_avgs_500ns!$A:$HH,COLUMN(CQ42),FALSE)</f>
        <v>0</v>
      </c>
      <c r="EA42">
        <f>VLOOKUP($A42,DW_avgs_500ns!$A:$HH,COLUMN(CR42),FALSE)</f>
        <v>0</v>
      </c>
      <c r="EB42">
        <f>VLOOKUP($A42,DW_avgs_500ns!$A:$HH,COLUMN(CS42),FALSE)</f>
        <v>0</v>
      </c>
      <c r="EC42">
        <f>VLOOKUP($A42,DW_avgs_500ns!$A:$HH,COLUMN(CT42),FALSE)</f>
        <v>0</v>
      </c>
      <c r="ED42">
        <f>VLOOKUP($A42,DW_avgs_500ns!$A:$HH,COLUMN(CU42),FALSE)</f>
        <v>0</v>
      </c>
      <c r="EE42">
        <f>VLOOKUP($A42,DW_avgs_500ns!$A:$HH,COLUMN(CV42),FALSE)</f>
        <v>0</v>
      </c>
      <c r="EF42">
        <f>VLOOKUP($A42,DW_avgs_500ns!$A:$HH,COLUMN(CW42),FALSE)</f>
        <v>0</v>
      </c>
      <c r="EG42">
        <f>VLOOKUP($A42,DW_avgs_500ns!$A:$HH,COLUMN(CX42),FALSE)</f>
        <v>0</v>
      </c>
      <c r="EH42">
        <f>VLOOKUP($A42,DW_avgs_500ns!$A:$HH,COLUMN(CY42),FALSE)</f>
        <v>0</v>
      </c>
      <c r="EI42">
        <f>VLOOKUP($A42,DW_avgs_500ns!$A:$HH,COLUMN(CZ42),FALSE)</f>
        <v>0</v>
      </c>
      <c r="EJ42">
        <f>VLOOKUP($A42,DW_avgs_500ns!$A:$HH,COLUMN(DA42),FALSE)</f>
        <v>0</v>
      </c>
      <c r="EK42">
        <f>VLOOKUP($A42,DW_avgs_500ns!$A:$HH,COLUMN(DB42),FALSE)</f>
        <v>0</v>
      </c>
      <c r="EL42">
        <f>VLOOKUP($A42,DW_avgs_500ns!$A:$HH,COLUMN(DC42),FALSE)</f>
        <v>0</v>
      </c>
      <c r="EM42">
        <f>VLOOKUP($A42,DW_avgs_500ns!$A:$HH,COLUMN(DD42),FALSE)</f>
        <v>5.7000000000000002E-3</v>
      </c>
      <c r="EN42">
        <f>VLOOKUP($A42,DW_avgs_500ns!$A:$HH,COLUMN(DE42),FALSE)</f>
        <v>0</v>
      </c>
      <c r="EO42">
        <f>VLOOKUP($A42,DW_avgs_500ns!$A:$HH,COLUMN(DF42),FALSE)</f>
        <v>8.0000000000000004E-4</v>
      </c>
      <c r="EP42">
        <f>VLOOKUP($A42,DW_avgs_500ns!$A:$HH,COLUMN(DG42),FALSE)</f>
        <v>3.9899999999999998E-2</v>
      </c>
      <c r="EQ42">
        <f>VLOOKUP($A42,DW_avgs_500ns!$A:$HH,COLUMN(DH42),FALSE)</f>
        <v>0.70499999999999996</v>
      </c>
      <c r="ER42">
        <f>VLOOKUP($A42,DW_avgs_500ns!$A:$HH,COLUMN(DI42),FALSE)</f>
        <v>0</v>
      </c>
      <c r="ES42">
        <f>VLOOKUP($A42,DW_avgs_500ns!$A:$HH,COLUMN(DJ42),FALSE)</f>
        <v>1.2999999999999999E-2</v>
      </c>
      <c r="ET42">
        <f>VLOOKUP($A42,DW_avgs_500ns!$A:$HH,COLUMN(DK42),FALSE)</f>
        <v>0.48409999999999997</v>
      </c>
      <c r="EU42">
        <f>VLOOKUP($A42,DW_avgs_500ns!$A:$HH,COLUMN(DL42),FALSE)</f>
        <v>0.57130000000000003</v>
      </c>
      <c r="EV42">
        <f>VLOOKUP($A42,DW_avgs_500ns!$A:$HH,COLUMN(DM42),FALSE)</f>
        <v>0</v>
      </c>
      <c r="EW42">
        <f>VLOOKUP($A42,DW_avgs_500ns!$A:$HH,COLUMN(DN42),FALSE)</f>
        <v>0</v>
      </c>
      <c r="EX42">
        <f>VLOOKUP($A42,DW_avgs_500ns!$A:$HH,COLUMN(DO42),FALSE)</f>
        <v>0</v>
      </c>
      <c r="EY42">
        <f>VLOOKUP($A42,DW_avgs_500ns!$A:$HH,COLUMN(DP42),FALSE)</f>
        <v>8.0000000000000004E-4</v>
      </c>
      <c r="EZ42">
        <f>VLOOKUP($A42,DW_avgs_500ns!$A:$HH,COLUMN(DQ42),FALSE)</f>
        <v>0</v>
      </c>
      <c r="FA42">
        <f>VLOOKUP($A42,DW_avgs_500ns!$A:$HH,COLUMN(DR42),FALSE)</f>
        <v>4.8999999999999998E-3</v>
      </c>
      <c r="FB42">
        <f>VLOOKUP($A42,DW_avgs_500ns!$A:$HH,COLUMN(DS42),FALSE)</f>
        <v>4.5600000000000002E-2</v>
      </c>
      <c r="FC42">
        <f>VLOOKUP($A42,DW_avgs_500ns!$A:$HH,COLUMN(DT42),FALSE)</f>
        <v>0.33660000000000001</v>
      </c>
      <c r="FD42">
        <f>VLOOKUP($A42,DW_avgs_500ns!$A:$HH,COLUMN(DU42),FALSE)</f>
        <v>0.92579999999999996</v>
      </c>
      <c r="FE42">
        <f>VLOOKUP($A42,DW_avgs_500ns!$A:$HH,COLUMN(DV42),FALSE)</f>
        <v>0.73839999999999995</v>
      </c>
      <c r="FF42">
        <f>VLOOKUP($A42,DW_avgs_500ns!$A:$HH,COLUMN(DW42),FALSE)</f>
        <v>0.58599999999999997</v>
      </c>
      <c r="FG42">
        <f>VLOOKUP($A42,DW_avgs_500ns!$A:$HH,COLUMN(DX42),FALSE)</f>
        <v>0.70250000000000001</v>
      </c>
      <c r="FH42">
        <f>VLOOKUP($A42,DW_avgs_500ns!$A:$HH,COLUMN(DY42),FALSE)</f>
        <v>0.66100000000000003</v>
      </c>
      <c r="FI42">
        <f>VLOOKUP($A42,DW_avgs_500ns!$A:$HH,COLUMN(DZ42),FALSE)</f>
        <v>0.34389999999999998</v>
      </c>
      <c r="FJ42">
        <f>VLOOKUP($A42,DW_avgs_500ns!$A:$HH,COLUMN(EA42),FALSE)</f>
        <v>0</v>
      </c>
      <c r="FK42">
        <f>VLOOKUP($A42,DW_avgs_500ns!$A:$HH,COLUMN(EB42),FALSE)</f>
        <v>5.2200000000000003E-2</v>
      </c>
      <c r="FL42">
        <f>VLOOKUP($A42,DW_avgs_500ns!$A:$HH,COLUMN(EC42),FALSE)</f>
        <v>0</v>
      </c>
      <c r="FM42">
        <f>VLOOKUP($A42,DW_avgs_500ns!$A:$HH,COLUMN(ED42),FALSE)</f>
        <v>4.48E-2</v>
      </c>
      <c r="FN42">
        <f>VLOOKUP($A42,DW_avgs_500ns!$A:$HH,COLUMN(EE42),FALSE)</f>
        <v>0.86629999999999996</v>
      </c>
      <c r="FO42">
        <f>VLOOKUP($A42,DW_avgs_500ns!$A:$HH,COLUMN(EF42),FALSE)</f>
        <v>0.79459999999999997</v>
      </c>
      <c r="FP42">
        <f>VLOOKUP($A42,DW_avgs_500ns!$A:$HH,COLUMN(EG42),FALSE)</f>
        <v>0</v>
      </c>
      <c r="FQ42">
        <f>VLOOKUP($A42,DW_avgs_500ns!$A:$HH,COLUMN(EH42),FALSE)</f>
        <v>8.9999999999999993E-3</v>
      </c>
      <c r="FR42">
        <f>VLOOKUP($A42,DW_avgs_500ns!$A:$HH,COLUMN(EI42),FALSE)</f>
        <v>6.1899999999999997E-2</v>
      </c>
      <c r="FS42">
        <f>VLOOKUP($A42,DW_avgs_500ns!$A:$HH,COLUMN(EJ42),FALSE)</f>
        <v>0.3659</v>
      </c>
      <c r="FT42">
        <f>VLOOKUP($A42,DW_avgs_500ns!$A:$HH,COLUMN(EK42),FALSE)</f>
        <v>0</v>
      </c>
      <c r="FU42">
        <f>VLOOKUP($A42,DW_avgs_500ns!$A:$HH,COLUMN(EL42),FALSE)</f>
        <v>1.3899999999999999E-2</v>
      </c>
      <c r="FV42">
        <f>VLOOKUP($A42,DW_avgs_500ns!$A:$HH,COLUMN(EM42),FALSE)</f>
        <v>8.0000000000000004E-4</v>
      </c>
      <c r="FW42">
        <f>VLOOKUP($A42,DW_avgs_500ns!$A:$HH,COLUMN(EN42),FALSE)</f>
        <v>2.1999999999999999E-2</v>
      </c>
      <c r="FX42">
        <f>VLOOKUP($A42,DW_avgs_500ns!$A:$HH,COLUMN(EO42),FALSE)</f>
        <v>0</v>
      </c>
      <c r="FY42">
        <f>VLOOKUP($A42,DW_avgs_500ns!$A:$HH,COLUMN(EP42),FALSE)</f>
        <v>0</v>
      </c>
      <c r="FZ42">
        <f>VLOOKUP($A42,DW_avgs_500ns!$A:$HH,COLUMN(EQ42),FALSE)</f>
        <v>0</v>
      </c>
      <c r="GA42">
        <f>VLOOKUP($A42,DW_avgs_500ns!$A:$HH,COLUMN(ER42),FALSE)</f>
        <v>0</v>
      </c>
      <c r="GB42">
        <f>VLOOKUP($A42,DW_avgs_500ns!$A:$HH,COLUMN(ES42),FALSE)</f>
        <v>0</v>
      </c>
      <c r="GC42">
        <f>VLOOKUP($A42,DW_avgs_500ns!$A:$HH,COLUMN(ET42),FALSE)</f>
        <v>0</v>
      </c>
      <c r="GD42">
        <f>VLOOKUP($A42,DW_avgs_500ns!$A:$HH,COLUMN(EU42),FALSE)</f>
        <v>0</v>
      </c>
      <c r="GE42">
        <f>VLOOKUP($A42,DW_avgs_500ns!$A:$HH,COLUMN(EV42),FALSE)</f>
        <v>0</v>
      </c>
      <c r="GF42">
        <f>VLOOKUP($A42,DW_avgs_500ns!$A:$HH,COLUMN(EW42),FALSE)</f>
        <v>8.72E-2</v>
      </c>
      <c r="GG42">
        <f>VLOOKUP($A42,DW_avgs_500ns!$A:$HH,COLUMN(EX42),FALSE)</f>
        <v>0.72529999999999994</v>
      </c>
      <c r="GH42">
        <f>VLOOKUP($A42,DW_avgs_500ns!$A:$HH,COLUMN(EY42),FALSE)</f>
        <v>0</v>
      </c>
      <c r="GI42">
        <f>VLOOKUP($A42,DW_avgs_500ns!$A:$HH,COLUMN(EZ42),FALSE)</f>
        <v>7.3000000000000001E-3</v>
      </c>
      <c r="GJ42">
        <f>VLOOKUP($A42,DW_avgs_500ns!$A:$HH,COLUMN(FA42),FALSE)</f>
        <v>0</v>
      </c>
      <c r="GK42">
        <f>VLOOKUP($A42,DW_avgs_500ns!$A:$HH,COLUMN(FB42),FALSE)</f>
        <v>6.1100000000000002E-2</v>
      </c>
      <c r="GL42">
        <f>VLOOKUP($A42,DW_avgs_500ns!$A:$HH,COLUMN(FC42),FALSE)</f>
        <v>0</v>
      </c>
      <c r="GM42">
        <f>VLOOKUP($A42,DW_avgs_500ns!$A:$HH,COLUMN(FD42),FALSE)</f>
        <v>0</v>
      </c>
      <c r="GN42">
        <f>VLOOKUP($A42,DW_avgs_500ns!$A:$HH,COLUMN(FE42),FALSE)</f>
        <v>0</v>
      </c>
      <c r="GO42">
        <f>VLOOKUP($A42,DW_avgs_500ns!$A:$HH,COLUMN(FF42),FALSE)</f>
        <v>4.8999999999999998E-3</v>
      </c>
      <c r="GP42">
        <f>VLOOKUP($A42,DW_avgs_500ns!$A:$HH,COLUMN(FG42),FALSE)</f>
        <v>0</v>
      </c>
      <c r="GQ42">
        <f>VLOOKUP($A42,DW_avgs_500ns!$A:$HH,COLUMN(FH42),FALSE)</f>
        <v>0</v>
      </c>
      <c r="GR42">
        <f>VLOOKUP($A42,DW_avgs_500ns!$A:$HH,COLUMN(FI42),FALSE)</f>
        <v>0</v>
      </c>
      <c r="GS42">
        <f>VLOOKUP($A42,DW_avgs_500ns!$A:$HH,COLUMN(FJ42),FALSE)</f>
        <v>8.0999999999999996E-3</v>
      </c>
      <c r="GT42">
        <f>VLOOKUP($A42,DW_avgs_500ns!$A:$HH,COLUMN(FK42),FALSE)</f>
        <v>2.12E-2</v>
      </c>
      <c r="GU42">
        <f>VLOOKUP($A42,DW_avgs_500ns!$A:$HH,COLUMN(FL42),FALSE)</f>
        <v>8.8800000000000004E-2</v>
      </c>
      <c r="GV42">
        <f>VLOOKUP($A42,DW_avgs_500ns!$A:$HH,COLUMN(FM42),FALSE)</f>
        <v>0</v>
      </c>
      <c r="GW42">
        <f>VLOOKUP($A42,DW_avgs_500ns!$A:$HH,COLUMN(FN42),FALSE)</f>
        <v>5.7000000000000002E-3</v>
      </c>
      <c r="GX42">
        <f>VLOOKUP($A42,DW_avgs_500ns!$A:$HH,COLUMN(FO42),FALSE)</f>
        <v>0</v>
      </c>
      <c r="GY42">
        <f>VLOOKUP($A42,DW_avgs_500ns!$A:$HH,COLUMN(FP42),FALSE)</f>
        <v>1.2999999999999999E-2</v>
      </c>
      <c r="GZ42">
        <f>VLOOKUP($A42,DW_avgs_500ns!$A:$HH,COLUMN(FQ42),FALSE)</f>
        <v>0.10589999999999999</v>
      </c>
      <c r="HA42">
        <f>VLOOKUP($A42,DW_avgs_500ns!$A:$HH,COLUMN(FR42),FALSE)</f>
        <v>0.36349999999999999</v>
      </c>
      <c r="HB42">
        <f>VLOOKUP($A42,DW_avgs_500ns!$A:$HH,COLUMN(FS42),FALSE)</f>
        <v>0</v>
      </c>
      <c r="HC42">
        <f>VLOOKUP($A42,DW_avgs_500ns!$A:$HH,COLUMN(FT42),FALSE)</f>
        <v>1.3899999999999999E-2</v>
      </c>
      <c r="HD42">
        <f>VLOOKUP($A42,DW_avgs_500ns!$A:$HH,COLUMN(FU42),FALSE)</f>
        <v>0</v>
      </c>
      <c r="HE42">
        <f>VLOOKUP($A42,DW_avgs_500ns!$A:$HH,COLUMN(FV42),FALSE)</f>
        <v>8.0000000000000004E-4</v>
      </c>
      <c r="HF42">
        <f>VLOOKUP($A42,DW_avgs_500ns!$A:$HH,COLUMN(FW42),FALSE)</f>
        <v>2.3999999999999998E-3</v>
      </c>
      <c r="HG42">
        <f>VLOOKUP($A42,DW_avgs_500ns!$A:$HH,COLUMN(FX42),FALSE)</f>
        <v>6.1899999999999997E-2</v>
      </c>
      <c r="HH42">
        <f>VLOOKUP($A42,DW_avgs_500ns!$A:$HH,COLUMN(FY42),FALSE)</f>
        <v>0.1182</v>
      </c>
      <c r="HI42">
        <f>VLOOKUP($A42,DW_avgs_500ns!$A:$HH,COLUMN(FZ42),FALSE)</f>
        <v>0.21679999999999999</v>
      </c>
      <c r="HJ42">
        <f>VLOOKUP($A42,DW_avgs_500ns!$A:$HH,COLUMN(GA42),FALSE)</f>
        <v>0</v>
      </c>
      <c r="HK42">
        <f>VLOOKUP($A42,DW_avgs_500ns!$A:$HH,COLUMN(GB42),FALSE)</f>
        <v>6.4999999999999997E-3</v>
      </c>
      <c r="HL42">
        <f>VLOOKUP($A42,DW_avgs_500ns!$A:$HH,COLUMN(GC42),FALSE)</f>
        <v>8.0000000000000004E-4</v>
      </c>
      <c r="HM42">
        <f>VLOOKUP($A42,DW_avgs_500ns!$A:$HH,COLUMN(GD42),FALSE)</f>
        <v>1.8700000000000001E-2</v>
      </c>
      <c r="HN42">
        <f>VLOOKUP($A42,DW_avgs_500ns!$A:$HH,COLUMN(GE42),FALSE)</f>
        <v>0.57950000000000002</v>
      </c>
      <c r="HO42">
        <f>VLOOKUP($A42,DW_avgs_500ns!$A:$HH,COLUMN(GF42),FALSE)</f>
        <v>0.65439999999999998</v>
      </c>
      <c r="HP42">
        <f>VLOOKUP($A42,DW_avgs_500ns!$A:$HH,COLUMN(GG42),FALSE)</f>
        <v>0.49959999999999999</v>
      </c>
      <c r="HQ42">
        <f>VLOOKUP($A42,DW_avgs_500ns!$A:$HH,COLUMN(GH42),FALSE)</f>
        <v>0.5786</v>
      </c>
      <c r="HR42">
        <f>VLOOKUP($A42,DW_avgs_500ns!$A:$HH,COLUMN(GI42),FALSE)</f>
        <v>0</v>
      </c>
      <c r="HS42">
        <f>VLOOKUP($A42,DW_avgs_500ns!$A:$HH,COLUMN(GJ42),FALSE)</f>
        <v>8.0000000000000004E-4</v>
      </c>
      <c r="HT42">
        <f>VLOOKUP($A42,DW_avgs_500ns!$A:$HH,COLUMN(GK42),FALSE)</f>
        <v>0</v>
      </c>
      <c r="HU42">
        <f>VLOOKUP($A42,DW_avgs_500ns!$A:$HH,COLUMN(GL42),FALSE)</f>
        <v>4.7300000000000002E-2</v>
      </c>
      <c r="HV42">
        <f>VLOOKUP($A42,DW_avgs_500ns!$A:$HH,COLUMN(GM42),FALSE)</f>
        <v>1.7899999999999999E-2</v>
      </c>
      <c r="HW42">
        <f>VLOOKUP($A42,DW_avgs_500ns!$A:$HH,COLUMN(GN42),FALSE)</f>
        <v>0.66100000000000003</v>
      </c>
      <c r="HX42">
        <f>VLOOKUP($A42,DW_avgs_500ns!$A:$HH,COLUMN(GO42),FALSE)</f>
        <v>4.1599999999999998E-2</v>
      </c>
      <c r="HY42">
        <f>VLOOKUP($A42,DW_avgs_500ns!$A:$HH,COLUMN(GP42),FALSE)</f>
        <v>0.4148</v>
      </c>
      <c r="HZ42">
        <f>VLOOKUP($A42,DW_avgs_500ns!$A:$HH,COLUMN(GQ42),FALSE)</f>
        <v>0</v>
      </c>
      <c r="IA42">
        <f>VLOOKUP($A42,DW_avgs_500ns!$A:$HH,COLUMN(GR42),FALSE)</f>
        <v>0</v>
      </c>
      <c r="IB42">
        <f>VLOOKUP($A42,DW_avgs_500ns!$A:$HH,COLUMN(GS42),FALSE)</f>
        <v>0</v>
      </c>
      <c r="IC42">
        <f>VLOOKUP($A42,DW_avgs_500ns!$A:$HH,COLUMN(GT42),FALSE)</f>
        <v>2.3999999999999998E-3</v>
      </c>
      <c r="ID42">
        <f>VLOOKUP($A42,DW_avgs_500ns!$A:$HH,COLUMN(GU42),FALSE)</f>
        <v>5.2999999999999999E-2</v>
      </c>
      <c r="IE42">
        <f>VLOOKUP($A42,DW_avgs_500ns!$A:$HH,COLUMN(GV42),FALSE)</f>
        <v>0.49880000000000002</v>
      </c>
      <c r="IF42">
        <f>VLOOKUP($A42,DW_avgs_500ns!$A:$HH,COLUMN(GW42),FALSE)</f>
        <v>0</v>
      </c>
      <c r="IG42">
        <f>VLOOKUP($A42,DW_avgs_500ns!$A:$HH,COLUMN(GX42),FALSE)</f>
        <v>2.3999999999999998E-3</v>
      </c>
      <c r="IH42">
        <f>VLOOKUP($A42,DW_avgs_500ns!$A:$HH,COLUMN(GY42),FALSE)</f>
        <v>0</v>
      </c>
      <c r="II42">
        <f>VLOOKUP($A42,DW_avgs_500ns!$A:$HH,COLUMN(GZ42),FALSE)</f>
        <v>0</v>
      </c>
      <c r="IJ42">
        <f>VLOOKUP($A42,DW_avgs_500ns!$A:$HH,COLUMN(HA42),FALSE)</f>
        <v>0</v>
      </c>
      <c r="IK42">
        <f>VLOOKUP($A42,DW_avgs_500ns!$A:$HH,COLUMN(HB42),FALSE)</f>
        <v>0</v>
      </c>
      <c r="IL42">
        <f>VLOOKUP($A42,DW_avgs_500ns!$A:$HH,COLUMN(HC42),FALSE)</f>
        <v>0</v>
      </c>
      <c r="IM42">
        <f>VLOOKUP($A42,DW_avgs_500ns!$A:$HH,COLUMN(HD42),FALSE)</f>
        <v>0</v>
      </c>
      <c r="IN42">
        <f>VLOOKUP($A42,DW_avgs_500ns!$A:$HH,COLUMN(HE42),FALSE)</f>
        <v>0</v>
      </c>
      <c r="IO42">
        <f>VLOOKUP($A42,DW_avgs_500ns!$A:$HH,COLUMN(HF42),FALSE)</f>
        <v>0</v>
      </c>
      <c r="IP42">
        <f>VLOOKUP($A42,DW_avgs_500ns!$A:$HH,COLUMN(HG42),FALSE)</f>
        <v>0</v>
      </c>
      <c r="IQ42">
        <f>VLOOKUP($A42,DW_avgs_500ns!$A:$HH,COLUMN(HH42),FALSE)</f>
        <v>0</v>
      </c>
      <c r="IR42" t="str">
        <f>VLOOKUP(A42,pkt_vol!A:H,COLUMN(C42),FALSE)</f>
        <v>960.7648398141354</v>
      </c>
      <c r="IS42" t="str">
        <f>VLOOKUP($A42,pkt_vol!A:H,COLUMN(D42),FALSE)</f>
        <v>183.91613093090595</v>
      </c>
      <c r="IT42" t="str">
        <f>VLOOKUP($A42,pkt_vol!A:H,COLUMN(G42),FALSE)</f>
        <v>0.16719654357218555</v>
      </c>
      <c r="IU42" t="str">
        <f>VLOOKUP($A42,lig_contacts!$A:$U,COLUMN(B42),FALSE)</f>
        <v>7.913915382734165</v>
      </c>
      <c r="IV42" t="str">
        <f>VLOOKUP($A42,lig_contacts!$A:$U,COLUMN(C42),FALSE)</f>
        <v>1.3786944747584726</v>
      </c>
      <c r="IW42">
        <f>VLOOKUP($A42,lig_contacts!$A:$U,COLUMN(D42),FALSE)</f>
        <v>0.99983696095214802</v>
      </c>
      <c r="IX42" t="str">
        <f>VLOOKUP($A42,lig_contacts!$A:$U,COLUMN(E42),FALSE)</f>
        <v>1.6583516752262166</v>
      </c>
      <c r="IY42" t="str">
        <f>VLOOKUP($A42,lig_contacts!$A:$U,COLUMN(F42),FALSE)</f>
        <v>0.7187500285636226</v>
      </c>
      <c r="IZ42" t="str">
        <f>VLOOKUP($A42,lig_contacts!$A:$U,COLUMN(G42),FALSE)</f>
        <v>0.9938045161816256</v>
      </c>
      <c r="JA42" t="str">
        <f>VLOOKUP($A42,lig_contacts!$A:$U,COLUMN(H42),FALSE)</f>
        <v>2.681584739545121</v>
      </c>
      <c r="JB42" t="str">
        <f>VLOOKUP($A42,lig_contacts!$A:$U,COLUMN(I42),FALSE)</f>
        <v>0.6583158807623299</v>
      </c>
      <c r="JC42">
        <f>VLOOKUP($A42,lig_contacts!$A:$U,COLUMN(J42),FALSE)</f>
        <v>0.99967392190429605</v>
      </c>
      <c r="JD42" t="str">
        <f>VLOOKUP($A42,lig_contacts!$A:$U,COLUMN(K42),FALSE)</f>
        <v>0.7432134996331622</v>
      </c>
      <c r="JE42" t="str">
        <f>VLOOKUP($A42,lig_contacts!$A:$U,COLUMN(L42),FALSE)</f>
        <v>0.6415622061715796</v>
      </c>
      <c r="JF42" t="str">
        <f>VLOOKUP($A42,lig_contacts!$A:$U,COLUMN(M42),FALSE)</f>
        <v>0.6337327790005707</v>
      </c>
      <c r="JG42">
        <f>VLOOKUP($A42,lig_contacts!$A:$U,COLUMN(N42),FALSE)</f>
        <v>0</v>
      </c>
      <c r="JH42">
        <f>VLOOKUP($A42,lig_contacts!$A:$U,COLUMN(O42),FALSE)</f>
        <v>0</v>
      </c>
      <c r="JI42">
        <f>VLOOKUP($A42,lig_contacts!$A:$U,COLUMN(P42),FALSE)</f>
        <v>0</v>
      </c>
      <c r="JJ42" t="str">
        <f>VLOOKUP($A42,lig_contacts!$A:$U,COLUMN(Q42),FALSE)</f>
        <v>12.997065297138665</v>
      </c>
      <c r="JK42" t="str">
        <f>VLOOKUP($A42,lig_contacts!$A:$U,COLUMN(R42),FALSE)</f>
        <v>1.9066391996060184</v>
      </c>
      <c r="JL42">
        <f>VLOOKUP($A42,lig_contacts!$A:$U,COLUMN(S42),FALSE)</f>
        <v>0.99983696095214802</v>
      </c>
      <c r="JM42" t="str">
        <f>VLOOKUP($A42,lig_contacts!$A:$U,COLUMN(T42),FALSE)</f>
        <v>0.6092135202986297</v>
      </c>
      <c r="JN42">
        <f>VLOOKUP($A42,lig_contacts!$A:$U,COLUMN(U42),FALSE)</f>
        <v>6.4454887111917797E-2</v>
      </c>
      <c r="JO42">
        <v>1.224</v>
      </c>
      <c r="JP42" s="7" t="s">
        <v>3012</v>
      </c>
      <c r="JQ42">
        <v>0.85699999999999998</v>
      </c>
      <c r="JR42">
        <v>0.83899999999999997</v>
      </c>
    </row>
    <row r="43" spans="1:278" x14ac:dyDescent="0.2">
      <c r="A43" t="s">
        <v>205</v>
      </c>
      <c r="B43" s="4">
        <v>5</v>
      </c>
      <c r="C43" s="2" t="s">
        <v>12</v>
      </c>
      <c r="D43">
        <f t="shared" si="0"/>
        <v>0</v>
      </c>
      <c r="F43" t="s">
        <v>1260</v>
      </c>
      <c r="G43">
        <v>0.71630000000000005</v>
      </c>
      <c r="H43">
        <v>0.1169</v>
      </c>
      <c r="I43">
        <v>0.63100000000000001</v>
      </c>
      <c r="J43">
        <v>0.20710000000000001</v>
      </c>
      <c r="K43">
        <v>0.75109999999999999</v>
      </c>
      <c r="L43">
        <v>0.16639999999999999</v>
      </c>
      <c r="M43">
        <v>0.63039999999999996</v>
      </c>
      <c r="N43">
        <v>0.1832</v>
      </c>
      <c r="O43">
        <v>13.4543</v>
      </c>
      <c r="P43">
        <v>1.2847999999999999</v>
      </c>
      <c r="Q43">
        <v>0.04</v>
      </c>
      <c r="R43">
        <v>91.35</v>
      </c>
      <c r="S43">
        <v>8.61</v>
      </c>
      <c r="T43">
        <f>VLOOKUP(A43,R_scores!A:T,3,FALSE)</f>
        <v>-6.1899999999999997E-2</v>
      </c>
      <c r="U43">
        <f>VLOOKUP($A43,R_scores!$A:$T,4,FALSE)</f>
        <v>-8.0299999999999996E-2</v>
      </c>
      <c r="V43">
        <f>VLOOKUP($A43,R_scores!$A:$T,5,FALSE)</f>
        <v>0.1003</v>
      </c>
      <c r="W43">
        <f>VLOOKUP($A43,R_scores!$A:$T,6,FALSE)</f>
        <v>0.221</v>
      </c>
      <c r="X43">
        <f>VLOOKUP($A43,R_scores!$A:$T,7,FALSE)</f>
        <v>8.1000000000000003E-2</v>
      </c>
      <c r="Y43">
        <f>VLOOKUP($A43,R_scores!$A:$T,8,FALSE)</f>
        <v>-2.06E-2</v>
      </c>
      <c r="Z43">
        <f>VLOOKUP($A43,R_scores!$A:$T,9,FALSE)</f>
        <v>0.39739999999999998</v>
      </c>
      <c r="AA43">
        <f>VLOOKUP($A43,R_scores!$A:$T,10,FALSE)</f>
        <v>0.53129999999999999</v>
      </c>
      <c r="AB43">
        <f>VLOOKUP($A43,R_scores!$A:$T,11,FALSE)</f>
        <v>4.36E-2</v>
      </c>
      <c r="AC43">
        <f>VLOOKUP($A43,R_scores!$A:$T,12,FALSE)</f>
        <v>0.3377</v>
      </c>
      <c r="AD43">
        <f>VLOOKUP($A43,R_scores!$A:$T,13,FALSE)</f>
        <v>-3.0700000000000002E-2</v>
      </c>
      <c r="AE43">
        <f>VLOOKUP($A43,R_scores!$A:$T,14,FALSE)</f>
        <v>0.16370000000000001</v>
      </c>
      <c r="AF43">
        <f>VLOOKUP($A43,R_scores!$A:$T,15,FALSE)</f>
        <v>0.27779999999999999</v>
      </c>
      <c r="AG43">
        <f>VLOOKUP($A43,R_scores!$A:$T,16,FALSE)</f>
        <v>-8.3799999999999999E-2</v>
      </c>
      <c r="AH43">
        <f>VLOOKUP($A43,R_scores!$A:$T,17,FALSE)</f>
        <v>4.3200000000000002E-2</v>
      </c>
      <c r="AI43">
        <f>VLOOKUP($A43,R_scores!$A:$T,18,FALSE)</f>
        <v>0.24479999999999999</v>
      </c>
      <c r="AJ43">
        <f>VLOOKUP($A43,R_scores!$A:$T,19,FALSE)</f>
        <v>-4.6300000000000001E-2</v>
      </c>
      <c r="AK43">
        <f>VLOOKUP($A43,R_scores!$A:$T,20,FALSE)</f>
        <v>0.24560000000000001</v>
      </c>
      <c r="AL43">
        <f>VLOOKUP($A43,DW_avgs_500ns!$A:$HH,COLUMN(C43),FALSE)</f>
        <v>0</v>
      </c>
      <c r="AM43">
        <f>VLOOKUP($A43,DW_avgs_500ns!$A:$HH,COLUMN(D43),FALSE)</f>
        <v>0</v>
      </c>
      <c r="AN43">
        <f>VLOOKUP($A43,DW_avgs_500ns!$A:$HH,COLUMN(E43),FALSE)</f>
        <v>0</v>
      </c>
      <c r="AO43">
        <f>VLOOKUP($A43,DW_avgs_500ns!$A:$HH,COLUMN(F43),FALSE)</f>
        <v>0</v>
      </c>
      <c r="AP43">
        <f>VLOOKUP($A43,DW_avgs_500ns!$A:$HH,COLUMN(G43),FALSE)</f>
        <v>0</v>
      </c>
      <c r="AQ43">
        <f>VLOOKUP($A43,DW_avgs_500ns!$A:$HH,COLUMN(H43),FALSE)</f>
        <v>0</v>
      </c>
      <c r="AR43">
        <f>VLOOKUP($A43,DW_avgs_500ns!$A:$HH,COLUMN(I43),FALSE)</f>
        <v>0</v>
      </c>
      <c r="AS43">
        <f>VLOOKUP($A43,DW_avgs_500ns!$A:$HH,COLUMN(J43),FALSE)</f>
        <v>4.1000000000000003E-3</v>
      </c>
      <c r="AT43">
        <f>VLOOKUP($A43,DW_avgs_500ns!$A:$HH,COLUMN(K43),FALSE)</f>
        <v>0</v>
      </c>
      <c r="AU43">
        <f>VLOOKUP($A43,DW_avgs_500ns!$A:$HH,COLUMN(L43),FALSE)</f>
        <v>0</v>
      </c>
      <c r="AV43">
        <f>VLOOKUP($A43,DW_avgs_500ns!$A:$HH,COLUMN(M43),FALSE)</f>
        <v>0</v>
      </c>
      <c r="AW43">
        <f>VLOOKUP($A43,DW_avgs_500ns!$A:$HH,COLUMN(N43),FALSE)</f>
        <v>0</v>
      </c>
      <c r="AX43">
        <f>VLOOKUP($A43,DW_avgs_500ns!$A:$HH,COLUMN(O43),FALSE)</f>
        <v>0</v>
      </c>
      <c r="AY43">
        <f>VLOOKUP($A43,DW_avgs_500ns!$A:$HH,COLUMN(P43),FALSE)</f>
        <v>0</v>
      </c>
      <c r="AZ43">
        <f>VLOOKUP($A43,DW_avgs_500ns!$A:$HH,COLUMN(Q43),FALSE)</f>
        <v>0</v>
      </c>
      <c r="BA43">
        <f>VLOOKUP($A43,DW_avgs_500ns!$A:$HH,COLUMN(R43),FALSE)</f>
        <v>4.1000000000000003E-3</v>
      </c>
      <c r="BB43">
        <f>VLOOKUP($A43,DW_avgs_500ns!$A:$HH,COLUMN(S43),FALSE)</f>
        <v>0</v>
      </c>
      <c r="BC43">
        <f>VLOOKUP($A43,DW_avgs_500ns!$A:$HH,COLUMN(T43),FALSE)</f>
        <v>0</v>
      </c>
      <c r="BD43">
        <f>VLOOKUP($A43,DW_avgs_500ns!$A:$HH,COLUMN(U43),FALSE)</f>
        <v>0</v>
      </c>
      <c r="BE43">
        <f>VLOOKUP($A43,DW_avgs_500ns!$A:$HH,COLUMN(V43),FALSE)</f>
        <v>0</v>
      </c>
      <c r="BF43">
        <f>VLOOKUP($A43,DW_avgs_500ns!$A:$HH,COLUMN(W43),FALSE)</f>
        <v>8.0000000000000004E-4</v>
      </c>
      <c r="BG43">
        <f>VLOOKUP($A43,DW_avgs_500ns!$A:$HH,COLUMN(X43),FALSE)</f>
        <v>2.1999999999999999E-2</v>
      </c>
      <c r="BH43">
        <f>VLOOKUP($A43,DW_avgs_500ns!$A:$HH,COLUMN(Y43),FALSE)</f>
        <v>0</v>
      </c>
      <c r="BI43">
        <f>VLOOKUP($A43,DW_avgs_500ns!$A:$HH,COLUMN(Z43),FALSE)</f>
        <v>0</v>
      </c>
      <c r="BJ43">
        <f>VLOOKUP($A43,DW_avgs_500ns!$A:$HH,COLUMN(AA43),FALSE)</f>
        <v>0</v>
      </c>
      <c r="BK43">
        <f>VLOOKUP($A43,DW_avgs_500ns!$A:$HH,COLUMN(AB43),FALSE)</f>
        <v>0</v>
      </c>
      <c r="BL43">
        <f>VLOOKUP($A43,DW_avgs_500ns!$A:$HH,COLUMN(AC43),FALSE)</f>
        <v>0</v>
      </c>
      <c r="BM43">
        <f>VLOOKUP($A43,DW_avgs_500ns!$A:$HH,COLUMN(AD43),FALSE)</f>
        <v>0</v>
      </c>
      <c r="BN43">
        <f>VLOOKUP($A43,DW_avgs_500ns!$A:$HH,COLUMN(AE43),FALSE)</f>
        <v>0</v>
      </c>
      <c r="BO43">
        <f>VLOOKUP($A43,DW_avgs_500ns!$A:$HH,COLUMN(AF43),FALSE)</f>
        <v>0</v>
      </c>
      <c r="BP43">
        <f>VLOOKUP($A43,DW_avgs_500ns!$A:$HH,COLUMN(AG43),FALSE)</f>
        <v>0</v>
      </c>
      <c r="BQ43">
        <f>VLOOKUP($A43,DW_avgs_500ns!$A:$HH,COLUMN(AH43),FALSE)</f>
        <v>0</v>
      </c>
      <c r="BR43">
        <f>VLOOKUP($A43,DW_avgs_500ns!$A:$HH,COLUMN(AI43),FALSE)</f>
        <v>5.7000000000000002E-3</v>
      </c>
      <c r="BS43">
        <f>VLOOKUP($A43,DW_avgs_500ns!$A:$HH,COLUMN(AJ43),FALSE)</f>
        <v>0.2412</v>
      </c>
      <c r="BT43">
        <f>VLOOKUP($A43,DW_avgs_500ns!$A:$HH,COLUMN(AK43),FALSE)</f>
        <v>0.7359</v>
      </c>
      <c r="BU43">
        <f>VLOOKUP($A43,DW_avgs_500ns!$A:$HH,COLUMN(AL43),FALSE)</f>
        <v>0.89649999999999996</v>
      </c>
      <c r="BV43">
        <f>VLOOKUP($A43,DW_avgs_500ns!$A:$HH,COLUMN(AM43),FALSE)</f>
        <v>0</v>
      </c>
      <c r="BW43">
        <f>VLOOKUP($A43,DW_avgs_500ns!$A:$HH,COLUMN(AN43),FALSE)</f>
        <v>9.5399999999999999E-2</v>
      </c>
      <c r="BX43">
        <f>VLOOKUP($A43,DW_avgs_500ns!$A:$HH,COLUMN(AO43),FALSE)</f>
        <v>0.77510000000000001</v>
      </c>
      <c r="BY43">
        <f>VLOOKUP($A43,DW_avgs_500ns!$A:$HH,COLUMN(AP43),FALSE)</f>
        <v>0.39610000000000001</v>
      </c>
      <c r="BZ43">
        <f>VLOOKUP($A43,DW_avgs_500ns!$A:$HH,COLUMN(AQ43),FALSE)</f>
        <v>0.33500000000000002</v>
      </c>
      <c r="CA43">
        <f>VLOOKUP($A43,DW_avgs_500ns!$A:$HH,COLUMN(AR43),FALSE)</f>
        <v>5.7000000000000002E-3</v>
      </c>
      <c r="CB43">
        <f>VLOOKUP($A43,DW_avgs_500ns!$A:$HH,COLUMN(AS43),FALSE)</f>
        <v>0</v>
      </c>
      <c r="CC43">
        <f>VLOOKUP($A43,DW_avgs_500ns!$A:$HH,COLUMN(AT43),FALSE)</f>
        <v>0</v>
      </c>
      <c r="CD43">
        <f>VLOOKUP($A43,DW_avgs_500ns!$A:$HH,COLUMN(AU43),FALSE)</f>
        <v>0</v>
      </c>
      <c r="CE43">
        <f>VLOOKUP($A43,DW_avgs_500ns!$A:$HH,COLUMN(AV43),FALSE)</f>
        <v>0</v>
      </c>
      <c r="CF43">
        <f>VLOOKUP($A43,DW_avgs_500ns!$A:$HH,COLUMN(AW43),FALSE)</f>
        <v>0</v>
      </c>
      <c r="CG43">
        <f>VLOOKUP($A43,DW_avgs_500ns!$A:$HH,COLUMN(AX43),FALSE)</f>
        <v>0</v>
      </c>
      <c r="CH43">
        <f>VLOOKUP($A43,DW_avgs_500ns!$A:$HH,COLUMN(AY43),FALSE)</f>
        <v>0</v>
      </c>
      <c r="CI43">
        <f>VLOOKUP($A43,DW_avgs_500ns!$A:$HH,COLUMN(AZ43),FALSE)</f>
        <v>0</v>
      </c>
      <c r="CJ43">
        <f>VLOOKUP($A43,DW_avgs_500ns!$A:$HH,COLUMN(BA43),FALSE)</f>
        <v>0</v>
      </c>
      <c r="CK43">
        <f>VLOOKUP($A43,DW_avgs_500ns!$A:$HH,COLUMN(BB43),FALSE)</f>
        <v>0</v>
      </c>
      <c r="CL43">
        <f>VLOOKUP($A43,DW_avgs_500ns!$A:$HH,COLUMN(BC43),FALSE)</f>
        <v>0</v>
      </c>
      <c r="CM43">
        <f>VLOOKUP($A43,DW_avgs_500ns!$A:$HH,COLUMN(BD43),FALSE)</f>
        <v>0</v>
      </c>
      <c r="CN43">
        <f>VLOOKUP($A43,DW_avgs_500ns!$A:$HH,COLUMN(BE43),FALSE)</f>
        <v>0</v>
      </c>
      <c r="CO43">
        <f>VLOOKUP($A43,DW_avgs_500ns!$A:$HH,COLUMN(BF43),FALSE)</f>
        <v>0</v>
      </c>
      <c r="CP43">
        <f>VLOOKUP($A43,DW_avgs_500ns!$A:$HH,COLUMN(BG43),FALSE)</f>
        <v>0</v>
      </c>
      <c r="CQ43">
        <f>VLOOKUP($A43,DW_avgs_500ns!$A:$HH,COLUMN(BH43),FALSE)</f>
        <v>0</v>
      </c>
      <c r="CR43">
        <f>VLOOKUP($A43,DW_avgs_500ns!$A:$HH,COLUMN(BI43),FALSE)</f>
        <v>0</v>
      </c>
      <c r="CS43">
        <f>VLOOKUP($A43,DW_avgs_500ns!$A:$HH,COLUMN(BJ43),FALSE)</f>
        <v>0</v>
      </c>
      <c r="CT43">
        <f>VLOOKUP($A43,DW_avgs_500ns!$A:$HH,COLUMN(BK43),FALSE)</f>
        <v>0</v>
      </c>
      <c r="CU43">
        <f>VLOOKUP($A43,DW_avgs_500ns!$A:$HH,COLUMN(BL43),FALSE)</f>
        <v>8.0000000000000004E-4</v>
      </c>
      <c r="CV43">
        <f>VLOOKUP($A43,DW_avgs_500ns!$A:$HH,COLUMN(BM43),FALSE)</f>
        <v>0</v>
      </c>
      <c r="CW43">
        <f>VLOOKUP($A43,DW_avgs_500ns!$A:$HH,COLUMN(BN43),FALSE)</f>
        <v>0</v>
      </c>
      <c r="CX43">
        <f>VLOOKUP($A43,DW_avgs_500ns!$A:$HH,COLUMN(BO43),FALSE)</f>
        <v>0.51019999999999999</v>
      </c>
      <c r="CY43">
        <f>VLOOKUP($A43,DW_avgs_500ns!$A:$HH,COLUMN(BP43),FALSE)</f>
        <v>8.0999999999999996E-3</v>
      </c>
      <c r="CZ43">
        <f>VLOOKUP($A43,DW_avgs_500ns!$A:$HH,COLUMN(BQ43),FALSE)</f>
        <v>1.7100000000000001E-2</v>
      </c>
      <c r="DA43">
        <f>VLOOKUP($A43,DW_avgs_500ns!$A:$HH,COLUMN(BR43),FALSE)</f>
        <v>2.3999999999999998E-3</v>
      </c>
      <c r="DB43">
        <f>VLOOKUP($A43,DW_avgs_500ns!$A:$HH,COLUMN(BS43),FALSE)</f>
        <v>0.48409999999999997</v>
      </c>
      <c r="DC43">
        <f>VLOOKUP($A43,DW_avgs_500ns!$A:$HH,COLUMN(BT43),FALSE)</f>
        <v>3.7499999999999999E-2</v>
      </c>
      <c r="DD43">
        <f>VLOOKUP($A43,DW_avgs_500ns!$A:$HH,COLUMN(BU43),FALSE)</f>
        <v>0</v>
      </c>
      <c r="DE43">
        <f>VLOOKUP($A43,DW_avgs_500ns!$A:$HH,COLUMN(BV43),FALSE)</f>
        <v>1.2200000000000001E-2</v>
      </c>
      <c r="DF43">
        <f>VLOOKUP($A43,DW_avgs_500ns!$A:$HH,COLUMN(BW43),FALSE)</f>
        <v>0</v>
      </c>
      <c r="DG43">
        <f>VLOOKUP($A43,DW_avgs_500ns!$A:$HH,COLUMN(BX43),FALSE)</f>
        <v>8.0000000000000004E-4</v>
      </c>
      <c r="DH43">
        <f>VLOOKUP($A43,DW_avgs_500ns!$A:$HH,COLUMN(BY43),FALSE)</f>
        <v>0</v>
      </c>
      <c r="DI43">
        <f>VLOOKUP($A43,DW_avgs_500ns!$A:$HH,COLUMN(BZ43),FALSE)</f>
        <v>2.3999999999999998E-3</v>
      </c>
      <c r="DJ43">
        <f>VLOOKUP($A43,DW_avgs_500ns!$A:$HH,COLUMN(CA43),FALSE)</f>
        <v>0.37569999999999998</v>
      </c>
      <c r="DK43">
        <f>VLOOKUP($A43,DW_avgs_500ns!$A:$HH,COLUMN(CB43),FALSE)</f>
        <v>0.23549999999999999</v>
      </c>
      <c r="DL43">
        <f>VLOOKUP($A43,DW_avgs_500ns!$A:$HH,COLUMN(CC43),FALSE)</f>
        <v>3.3399999999999999E-2</v>
      </c>
      <c r="DM43">
        <f>VLOOKUP($A43,DW_avgs_500ns!$A:$HH,COLUMN(CD43),FALSE)</f>
        <v>0.15240000000000001</v>
      </c>
      <c r="DN43">
        <f>VLOOKUP($A43,DW_avgs_500ns!$A:$HH,COLUMN(CE43),FALSE)</f>
        <v>0.79300000000000004</v>
      </c>
      <c r="DO43">
        <f>VLOOKUP($A43,DW_avgs_500ns!$A:$HH,COLUMN(CF43),FALSE)</f>
        <v>0.34960000000000002</v>
      </c>
      <c r="DP43">
        <f>VLOOKUP($A43,DW_avgs_500ns!$A:$HH,COLUMN(CG43),FALSE)</f>
        <v>0.47599999999999998</v>
      </c>
      <c r="DQ43">
        <f>VLOOKUP($A43,DW_avgs_500ns!$A:$HH,COLUMN(CH43),FALSE)</f>
        <v>8.2299999999999998E-2</v>
      </c>
      <c r="DR43">
        <f>VLOOKUP($A43,DW_avgs_500ns!$A:$HH,COLUMN(CI43),FALSE)</f>
        <v>0.85819999999999996</v>
      </c>
      <c r="DS43">
        <f>VLOOKUP($A43,DW_avgs_500ns!$A:$HH,COLUMN(CJ43),FALSE)</f>
        <v>0.1948</v>
      </c>
      <c r="DT43">
        <f>VLOOKUP($A43,DW_avgs_500ns!$A:$HH,COLUMN(CK43),FALSE)</f>
        <v>0.77510000000000001</v>
      </c>
      <c r="DU43">
        <f>VLOOKUP($A43,DW_avgs_500ns!$A:$HH,COLUMN(CL43),FALSE)</f>
        <v>4.5600000000000002E-2</v>
      </c>
      <c r="DV43">
        <f>VLOOKUP($A43,DW_avgs_500ns!$A:$HH,COLUMN(CM43),FALSE)</f>
        <v>0</v>
      </c>
      <c r="DW43">
        <f>VLOOKUP($A43,DW_avgs_500ns!$A:$HH,COLUMN(CN43),FALSE)</f>
        <v>0</v>
      </c>
      <c r="DX43">
        <f>VLOOKUP($A43,DW_avgs_500ns!$A:$HH,COLUMN(CO43),FALSE)</f>
        <v>3.6700000000000003E-2</v>
      </c>
      <c r="DY43">
        <f>VLOOKUP($A43,DW_avgs_500ns!$A:$HH,COLUMN(CP43),FALSE)</f>
        <v>0.3896</v>
      </c>
      <c r="DZ43">
        <f>VLOOKUP($A43,DW_avgs_500ns!$A:$HH,COLUMN(CQ43),FALSE)</f>
        <v>0</v>
      </c>
      <c r="EA43">
        <f>VLOOKUP($A43,DW_avgs_500ns!$A:$HH,COLUMN(CR43),FALSE)</f>
        <v>0</v>
      </c>
      <c r="EB43">
        <f>VLOOKUP($A43,DW_avgs_500ns!$A:$HH,COLUMN(CS43),FALSE)</f>
        <v>0</v>
      </c>
      <c r="EC43">
        <f>VLOOKUP($A43,DW_avgs_500ns!$A:$HH,COLUMN(CT43),FALSE)</f>
        <v>0</v>
      </c>
      <c r="ED43">
        <f>VLOOKUP($A43,DW_avgs_500ns!$A:$HH,COLUMN(CU43),FALSE)</f>
        <v>0</v>
      </c>
      <c r="EE43">
        <f>VLOOKUP($A43,DW_avgs_500ns!$A:$HH,COLUMN(CV43),FALSE)</f>
        <v>0</v>
      </c>
      <c r="EF43">
        <f>VLOOKUP($A43,DW_avgs_500ns!$A:$HH,COLUMN(CW43),FALSE)</f>
        <v>0</v>
      </c>
      <c r="EG43">
        <f>VLOOKUP($A43,DW_avgs_500ns!$A:$HH,COLUMN(CX43),FALSE)</f>
        <v>0</v>
      </c>
      <c r="EH43">
        <f>VLOOKUP($A43,DW_avgs_500ns!$A:$HH,COLUMN(CY43),FALSE)</f>
        <v>0</v>
      </c>
      <c r="EI43">
        <f>VLOOKUP($A43,DW_avgs_500ns!$A:$HH,COLUMN(CZ43),FALSE)</f>
        <v>0</v>
      </c>
      <c r="EJ43">
        <f>VLOOKUP($A43,DW_avgs_500ns!$A:$HH,COLUMN(DA43),FALSE)</f>
        <v>0</v>
      </c>
      <c r="EK43">
        <f>VLOOKUP($A43,DW_avgs_500ns!$A:$HH,COLUMN(DB43),FALSE)</f>
        <v>0</v>
      </c>
      <c r="EL43">
        <f>VLOOKUP($A43,DW_avgs_500ns!$A:$HH,COLUMN(DC43),FALSE)</f>
        <v>0</v>
      </c>
      <c r="EM43">
        <f>VLOOKUP($A43,DW_avgs_500ns!$A:$HH,COLUMN(DD43),FALSE)</f>
        <v>4.3999999999999997E-2</v>
      </c>
      <c r="EN43">
        <f>VLOOKUP($A43,DW_avgs_500ns!$A:$HH,COLUMN(DE43),FALSE)</f>
        <v>0</v>
      </c>
      <c r="EO43">
        <f>VLOOKUP($A43,DW_avgs_500ns!$A:$HH,COLUMN(DF43),FALSE)</f>
        <v>5.1299999999999998E-2</v>
      </c>
      <c r="EP43">
        <f>VLOOKUP($A43,DW_avgs_500ns!$A:$HH,COLUMN(DG43),FALSE)</f>
        <v>6.5199999999999994E-2</v>
      </c>
      <c r="EQ43">
        <f>VLOOKUP($A43,DW_avgs_500ns!$A:$HH,COLUMN(DH43),FALSE)</f>
        <v>0.52729999999999999</v>
      </c>
      <c r="ER43">
        <f>VLOOKUP($A43,DW_avgs_500ns!$A:$HH,COLUMN(DI43),FALSE)</f>
        <v>0</v>
      </c>
      <c r="ES43">
        <f>VLOOKUP($A43,DW_avgs_500ns!$A:$HH,COLUMN(DJ43),FALSE)</f>
        <v>6.4999999999999997E-3</v>
      </c>
      <c r="ET43">
        <f>VLOOKUP($A43,DW_avgs_500ns!$A:$HH,COLUMN(DK43),FALSE)</f>
        <v>0.27629999999999999</v>
      </c>
      <c r="EU43">
        <f>VLOOKUP($A43,DW_avgs_500ns!$A:$HH,COLUMN(DL43),FALSE)</f>
        <v>0.19320000000000001</v>
      </c>
      <c r="EV43">
        <f>VLOOKUP($A43,DW_avgs_500ns!$A:$HH,COLUMN(DM43),FALSE)</f>
        <v>0</v>
      </c>
      <c r="EW43">
        <f>VLOOKUP($A43,DW_avgs_500ns!$A:$HH,COLUMN(DN43),FALSE)</f>
        <v>3.3E-3</v>
      </c>
      <c r="EX43">
        <f>VLOOKUP($A43,DW_avgs_500ns!$A:$HH,COLUMN(DO43),FALSE)</f>
        <v>4.3999999999999997E-2</v>
      </c>
      <c r="EY43">
        <f>VLOOKUP($A43,DW_avgs_500ns!$A:$HH,COLUMN(DP43),FALSE)</f>
        <v>0.14019999999999999</v>
      </c>
      <c r="EZ43">
        <f>VLOOKUP($A43,DW_avgs_500ns!$A:$HH,COLUMN(DQ43),FALSE)</f>
        <v>0.36349999999999999</v>
      </c>
      <c r="FA43">
        <f>VLOOKUP($A43,DW_avgs_500ns!$A:$HH,COLUMN(DR43),FALSE)</f>
        <v>0.15809999999999999</v>
      </c>
      <c r="FB43">
        <f>VLOOKUP($A43,DW_avgs_500ns!$A:$HH,COLUMN(DS43),FALSE)</f>
        <v>0.71640000000000004</v>
      </c>
      <c r="FC43">
        <f>VLOOKUP($A43,DW_avgs_500ns!$A:$HH,COLUMN(DT43),FALSE)</f>
        <v>0.25590000000000002</v>
      </c>
      <c r="FD43">
        <f>VLOOKUP($A43,DW_avgs_500ns!$A:$HH,COLUMN(DU43),FALSE)</f>
        <v>0.74980000000000002</v>
      </c>
      <c r="FE43">
        <f>VLOOKUP($A43,DW_avgs_500ns!$A:$HH,COLUMN(DV43),FALSE)</f>
        <v>0.38300000000000001</v>
      </c>
      <c r="FF43">
        <f>VLOOKUP($A43,DW_avgs_500ns!$A:$HH,COLUMN(DW43),FALSE)</f>
        <v>5.62E-2</v>
      </c>
      <c r="FG43">
        <f>VLOOKUP($A43,DW_avgs_500ns!$A:$HH,COLUMN(DX43),FALSE)</f>
        <v>0.1923</v>
      </c>
      <c r="FH43">
        <f>VLOOKUP($A43,DW_avgs_500ns!$A:$HH,COLUMN(DY43),FALSE)</f>
        <v>0.49390000000000001</v>
      </c>
      <c r="FI43">
        <f>VLOOKUP($A43,DW_avgs_500ns!$A:$HH,COLUMN(DZ43),FALSE)</f>
        <v>0.154</v>
      </c>
      <c r="FJ43">
        <f>VLOOKUP($A43,DW_avgs_500ns!$A:$HH,COLUMN(EA43),FALSE)</f>
        <v>0</v>
      </c>
      <c r="FK43">
        <f>VLOOKUP($A43,DW_avgs_500ns!$A:$HH,COLUMN(EB43),FALSE)</f>
        <v>1.6000000000000001E-3</v>
      </c>
      <c r="FL43">
        <f>VLOOKUP($A43,DW_avgs_500ns!$A:$HH,COLUMN(EC43),FALSE)</f>
        <v>0</v>
      </c>
      <c r="FM43">
        <f>VLOOKUP($A43,DW_avgs_500ns!$A:$HH,COLUMN(ED43),FALSE)</f>
        <v>0</v>
      </c>
      <c r="FN43">
        <f>VLOOKUP($A43,DW_avgs_500ns!$A:$HH,COLUMN(EE43),FALSE)</f>
        <v>0.86880000000000002</v>
      </c>
      <c r="FO43">
        <f>VLOOKUP($A43,DW_avgs_500ns!$A:$HH,COLUMN(EF43),FALSE)</f>
        <v>0.62019999999999997</v>
      </c>
      <c r="FP43">
        <f>VLOOKUP($A43,DW_avgs_500ns!$A:$HH,COLUMN(EG43),FALSE)</f>
        <v>0</v>
      </c>
      <c r="FQ43">
        <f>VLOOKUP($A43,DW_avgs_500ns!$A:$HH,COLUMN(EH43),FALSE)</f>
        <v>0</v>
      </c>
      <c r="FR43">
        <f>VLOOKUP($A43,DW_avgs_500ns!$A:$HH,COLUMN(EI43),FALSE)</f>
        <v>0.26319999999999999</v>
      </c>
      <c r="FS43">
        <f>VLOOKUP($A43,DW_avgs_500ns!$A:$HH,COLUMN(EJ43),FALSE)</f>
        <v>0.45229999999999998</v>
      </c>
      <c r="FT43">
        <f>VLOOKUP($A43,DW_avgs_500ns!$A:$HH,COLUMN(EK43),FALSE)</f>
        <v>8.0000000000000004E-4</v>
      </c>
      <c r="FU43">
        <f>VLOOKUP($A43,DW_avgs_500ns!$A:$HH,COLUMN(EL43),FALSE)</f>
        <v>0.13370000000000001</v>
      </c>
      <c r="FV43">
        <f>VLOOKUP($A43,DW_avgs_500ns!$A:$HH,COLUMN(EM43),FALSE)</f>
        <v>3.1E-2</v>
      </c>
      <c r="FW43">
        <f>VLOOKUP($A43,DW_avgs_500ns!$A:$HH,COLUMN(EN43),FALSE)</f>
        <v>0.1923</v>
      </c>
      <c r="FX43">
        <f>VLOOKUP($A43,DW_avgs_500ns!$A:$HH,COLUMN(EO43),FALSE)</f>
        <v>0</v>
      </c>
      <c r="FY43">
        <f>VLOOKUP($A43,DW_avgs_500ns!$A:$HH,COLUMN(EP43),FALSE)</f>
        <v>0</v>
      </c>
      <c r="FZ43">
        <f>VLOOKUP($A43,DW_avgs_500ns!$A:$HH,COLUMN(EQ43),FALSE)</f>
        <v>0</v>
      </c>
      <c r="GA43">
        <f>VLOOKUP($A43,DW_avgs_500ns!$A:$HH,COLUMN(ER43),FALSE)</f>
        <v>0</v>
      </c>
      <c r="GB43">
        <f>VLOOKUP($A43,DW_avgs_500ns!$A:$HH,COLUMN(ES43),FALSE)</f>
        <v>0</v>
      </c>
      <c r="GC43">
        <f>VLOOKUP($A43,DW_avgs_500ns!$A:$HH,COLUMN(ET43),FALSE)</f>
        <v>0</v>
      </c>
      <c r="GD43">
        <f>VLOOKUP($A43,DW_avgs_500ns!$A:$HH,COLUMN(EU43),FALSE)</f>
        <v>0</v>
      </c>
      <c r="GE43">
        <f>VLOOKUP($A43,DW_avgs_500ns!$A:$HH,COLUMN(EV43),FALSE)</f>
        <v>0</v>
      </c>
      <c r="GF43">
        <f>VLOOKUP($A43,DW_avgs_500ns!$A:$HH,COLUMN(EW43),FALSE)</f>
        <v>0.57289999999999996</v>
      </c>
      <c r="GG43">
        <f>VLOOKUP($A43,DW_avgs_500ns!$A:$HH,COLUMN(EX43),FALSE)</f>
        <v>0.73429999999999995</v>
      </c>
      <c r="GH43">
        <f>VLOOKUP($A43,DW_avgs_500ns!$A:$HH,COLUMN(EY43),FALSE)</f>
        <v>1.6000000000000001E-3</v>
      </c>
      <c r="GI43">
        <f>VLOOKUP($A43,DW_avgs_500ns!$A:$HH,COLUMN(EZ43),FALSE)</f>
        <v>0.1231</v>
      </c>
      <c r="GJ43">
        <f>VLOOKUP($A43,DW_avgs_500ns!$A:$HH,COLUMN(FA43),FALSE)</f>
        <v>1.14E-2</v>
      </c>
      <c r="GK43">
        <f>VLOOKUP($A43,DW_avgs_500ns!$A:$HH,COLUMN(FB43),FALSE)</f>
        <v>0.2029</v>
      </c>
      <c r="GL43">
        <f>VLOOKUP($A43,DW_avgs_500ns!$A:$HH,COLUMN(FC43),FALSE)</f>
        <v>0</v>
      </c>
      <c r="GM43">
        <f>VLOOKUP($A43,DW_avgs_500ns!$A:$HH,COLUMN(FD43),FALSE)</f>
        <v>0</v>
      </c>
      <c r="GN43">
        <f>VLOOKUP($A43,DW_avgs_500ns!$A:$HH,COLUMN(FE43),FALSE)</f>
        <v>0</v>
      </c>
      <c r="GO43">
        <f>VLOOKUP($A43,DW_avgs_500ns!$A:$HH,COLUMN(FF43),FALSE)</f>
        <v>3.3E-3</v>
      </c>
      <c r="GP43">
        <f>VLOOKUP($A43,DW_avgs_500ns!$A:$HH,COLUMN(FG43),FALSE)</f>
        <v>0</v>
      </c>
      <c r="GQ43">
        <f>VLOOKUP($A43,DW_avgs_500ns!$A:$HH,COLUMN(FH43),FALSE)</f>
        <v>0</v>
      </c>
      <c r="GR43">
        <f>VLOOKUP($A43,DW_avgs_500ns!$A:$HH,COLUMN(FI43),FALSE)</f>
        <v>0</v>
      </c>
      <c r="GS43">
        <f>VLOOKUP($A43,DW_avgs_500ns!$A:$HH,COLUMN(FJ43),FALSE)</f>
        <v>0</v>
      </c>
      <c r="GT43">
        <f>VLOOKUP($A43,DW_avgs_500ns!$A:$HH,COLUMN(FK43),FALSE)</f>
        <v>0</v>
      </c>
      <c r="GU43">
        <f>VLOOKUP($A43,DW_avgs_500ns!$A:$HH,COLUMN(FL43),FALSE)</f>
        <v>0</v>
      </c>
      <c r="GV43">
        <f>VLOOKUP($A43,DW_avgs_500ns!$A:$HH,COLUMN(FM43),FALSE)</f>
        <v>0</v>
      </c>
      <c r="GW43">
        <f>VLOOKUP($A43,DW_avgs_500ns!$A:$HH,COLUMN(FN43),FALSE)</f>
        <v>0</v>
      </c>
      <c r="GX43">
        <f>VLOOKUP($A43,DW_avgs_500ns!$A:$HH,COLUMN(FO43),FALSE)</f>
        <v>0</v>
      </c>
      <c r="GY43">
        <f>VLOOKUP($A43,DW_avgs_500ns!$A:$HH,COLUMN(FP43),FALSE)</f>
        <v>0</v>
      </c>
      <c r="GZ43">
        <f>VLOOKUP($A43,DW_avgs_500ns!$A:$HH,COLUMN(FQ43),FALSE)</f>
        <v>0</v>
      </c>
      <c r="HA43">
        <f>VLOOKUP($A43,DW_avgs_500ns!$A:$HH,COLUMN(FR43),FALSE)</f>
        <v>0</v>
      </c>
      <c r="HB43">
        <f>VLOOKUP($A43,DW_avgs_500ns!$A:$HH,COLUMN(FS43),FALSE)</f>
        <v>0</v>
      </c>
      <c r="HC43">
        <f>VLOOKUP($A43,DW_avgs_500ns!$A:$HH,COLUMN(FT43),FALSE)</f>
        <v>0</v>
      </c>
      <c r="HD43">
        <f>VLOOKUP($A43,DW_avgs_500ns!$A:$HH,COLUMN(FU43),FALSE)</f>
        <v>0</v>
      </c>
      <c r="HE43">
        <f>VLOOKUP($A43,DW_avgs_500ns!$A:$HH,COLUMN(FV43),FALSE)</f>
        <v>0</v>
      </c>
      <c r="HF43">
        <f>VLOOKUP($A43,DW_avgs_500ns!$A:$HH,COLUMN(FW43),FALSE)</f>
        <v>0</v>
      </c>
      <c r="HG43">
        <f>VLOOKUP($A43,DW_avgs_500ns!$A:$HH,COLUMN(FX43),FALSE)</f>
        <v>0</v>
      </c>
      <c r="HH43">
        <f>VLOOKUP($A43,DW_avgs_500ns!$A:$HH,COLUMN(FY43),FALSE)</f>
        <v>0</v>
      </c>
      <c r="HI43">
        <f>VLOOKUP($A43,DW_avgs_500ns!$A:$HH,COLUMN(FZ43),FALSE)</f>
        <v>8.0000000000000004E-4</v>
      </c>
      <c r="HJ43">
        <f>VLOOKUP($A43,DW_avgs_500ns!$A:$HH,COLUMN(GA43),FALSE)</f>
        <v>0</v>
      </c>
      <c r="HK43">
        <f>VLOOKUP($A43,DW_avgs_500ns!$A:$HH,COLUMN(GB43),FALSE)</f>
        <v>0</v>
      </c>
      <c r="HL43">
        <f>VLOOKUP($A43,DW_avgs_500ns!$A:$HH,COLUMN(GC43),FALSE)</f>
        <v>0</v>
      </c>
      <c r="HM43">
        <f>VLOOKUP($A43,DW_avgs_500ns!$A:$HH,COLUMN(GD43),FALSE)</f>
        <v>0</v>
      </c>
      <c r="HN43">
        <f>VLOOKUP($A43,DW_avgs_500ns!$A:$HH,COLUMN(GE43),FALSE)</f>
        <v>0.41160000000000002</v>
      </c>
      <c r="HO43">
        <f>VLOOKUP($A43,DW_avgs_500ns!$A:$HH,COLUMN(GF43),FALSE)</f>
        <v>0.37330000000000002</v>
      </c>
      <c r="HP43">
        <f>VLOOKUP($A43,DW_avgs_500ns!$A:$HH,COLUMN(GG43),FALSE)</f>
        <v>0.58350000000000002</v>
      </c>
      <c r="HQ43">
        <f>VLOOKUP($A43,DW_avgs_500ns!$A:$HH,COLUMN(GH43),FALSE)</f>
        <v>0.1777</v>
      </c>
      <c r="HR43">
        <f>VLOOKUP($A43,DW_avgs_500ns!$A:$HH,COLUMN(GI43),FALSE)</f>
        <v>1.6000000000000001E-3</v>
      </c>
      <c r="HS43">
        <f>VLOOKUP($A43,DW_avgs_500ns!$A:$HH,COLUMN(GJ43),FALSE)</f>
        <v>1.6000000000000001E-3</v>
      </c>
      <c r="HT43">
        <f>VLOOKUP($A43,DW_avgs_500ns!$A:$HH,COLUMN(GK43),FALSE)</f>
        <v>0</v>
      </c>
      <c r="HU43">
        <f>VLOOKUP($A43,DW_avgs_500ns!$A:$HH,COLUMN(GL43),FALSE)</f>
        <v>2.6100000000000002E-2</v>
      </c>
      <c r="HV43">
        <f>VLOOKUP($A43,DW_avgs_500ns!$A:$HH,COLUMN(GM43),FALSE)</f>
        <v>0.57540000000000002</v>
      </c>
      <c r="HW43">
        <f>VLOOKUP($A43,DW_avgs_500ns!$A:$HH,COLUMN(GN43),FALSE)</f>
        <v>0.67559999999999998</v>
      </c>
      <c r="HX43">
        <f>VLOOKUP($A43,DW_avgs_500ns!$A:$HH,COLUMN(GO43),FALSE)</f>
        <v>0.66910000000000003</v>
      </c>
      <c r="HY43">
        <f>VLOOKUP($A43,DW_avgs_500ns!$A:$HH,COLUMN(GP43),FALSE)</f>
        <v>0.3513</v>
      </c>
      <c r="HZ43">
        <f>VLOOKUP($A43,DW_avgs_500ns!$A:$HH,COLUMN(GQ43),FALSE)</f>
        <v>0</v>
      </c>
      <c r="IA43">
        <f>VLOOKUP($A43,DW_avgs_500ns!$A:$HH,COLUMN(GR43),FALSE)</f>
        <v>0</v>
      </c>
      <c r="IB43">
        <f>VLOOKUP($A43,DW_avgs_500ns!$A:$HH,COLUMN(GS43),FALSE)</f>
        <v>0</v>
      </c>
      <c r="IC43">
        <f>VLOOKUP($A43,DW_avgs_500ns!$A:$HH,COLUMN(GT43),FALSE)</f>
        <v>3.6700000000000003E-2</v>
      </c>
      <c r="ID43">
        <f>VLOOKUP($A43,DW_avgs_500ns!$A:$HH,COLUMN(GU43),FALSE)</f>
        <v>0.51339999999999997</v>
      </c>
      <c r="IE43">
        <f>VLOOKUP($A43,DW_avgs_500ns!$A:$HH,COLUMN(GV43),FALSE)</f>
        <v>0.66339999999999999</v>
      </c>
      <c r="IF43">
        <f>VLOOKUP($A43,DW_avgs_500ns!$A:$HH,COLUMN(GW43),FALSE)</f>
        <v>0</v>
      </c>
      <c r="IG43">
        <f>VLOOKUP($A43,DW_avgs_500ns!$A:$HH,COLUMN(GX43),FALSE)</f>
        <v>0</v>
      </c>
      <c r="IH43">
        <f>VLOOKUP($A43,DW_avgs_500ns!$A:$HH,COLUMN(GY43),FALSE)</f>
        <v>0</v>
      </c>
      <c r="II43">
        <f>VLOOKUP($A43,DW_avgs_500ns!$A:$HH,COLUMN(GZ43),FALSE)</f>
        <v>0</v>
      </c>
      <c r="IJ43">
        <f>VLOOKUP($A43,DW_avgs_500ns!$A:$HH,COLUMN(HA43),FALSE)</f>
        <v>0</v>
      </c>
      <c r="IK43">
        <f>VLOOKUP($A43,DW_avgs_500ns!$A:$HH,COLUMN(HB43),FALSE)</f>
        <v>0</v>
      </c>
      <c r="IL43">
        <f>VLOOKUP($A43,DW_avgs_500ns!$A:$HH,COLUMN(HC43),FALSE)</f>
        <v>0</v>
      </c>
      <c r="IM43">
        <f>VLOOKUP($A43,DW_avgs_500ns!$A:$HH,COLUMN(HD43),FALSE)</f>
        <v>6.4999999999999997E-3</v>
      </c>
      <c r="IN43">
        <f>VLOOKUP($A43,DW_avgs_500ns!$A:$HH,COLUMN(HE43),FALSE)</f>
        <v>0</v>
      </c>
      <c r="IO43">
        <f>VLOOKUP($A43,DW_avgs_500ns!$A:$HH,COLUMN(HF43),FALSE)</f>
        <v>0</v>
      </c>
      <c r="IP43">
        <f>VLOOKUP($A43,DW_avgs_500ns!$A:$HH,COLUMN(HG43),FALSE)</f>
        <v>0</v>
      </c>
      <c r="IQ43">
        <f>VLOOKUP($A43,DW_avgs_500ns!$A:$HH,COLUMN(HH43),FALSE)</f>
        <v>0</v>
      </c>
      <c r="IR43" t="str">
        <f>VLOOKUP(A43,pkt_vol!A:H,COLUMN(C43),FALSE)</f>
        <v>1120.9499576098474</v>
      </c>
      <c r="IS43" t="str">
        <f>VLOOKUP($A43,pkt_vol!A:H,COLUMN(D43),FALSE)</f>
        <v>164.05114477949485</v>
      </c>
      <c r="IT43">
        <f>VLOOKUP($A43,pkt_vol!A:H,COLUMN(G43),FALSE)</f>
        <v>3.0325262900464601E-2</v>
      </c>
      <c r="IU43" t="str">
        <f>VLOOKUP($A43,lig_contacts!$A:$U,COLUMN(B43),FALSE)</f>
        <v>13.385831906741664</v>
      </c>
      <c r="IV43" t="str">
        <f>VLOOKUP($A43,lig_contacts!$A:$U,COLUMN(C43),FALSE)</f>
        <v>1.5548150605309548</v>
      </c>
      <c r="IW43">
        <f>VLOOKUP($A43,lig_contacts!$A:$U,COLUMN(D43),FALSE)</f>
        <v>0.99991848047607401</v>
      </c>
      <c r="IX43" t="str">
        <f>VLOOKUP($A43,lig_contacts!$A:$U,COLUMN(E43),FALSE)</f>
        <v>3.331539903806962</v>
      </c>
      <c r="IY43" t="str">
        <f>VLOOKUP($A43,lig_contacts!$A:$U,COLUMN(F43),FALSE)</f>
        <v>0.8964767687018617</v>
      </c>
      <c r="IZ43" t="str">
        <f>VLOOKUP($A43,lig_contacts!$A:$U,COLUMN(G43),FALSE)</f>
        <v>0.9986141680932584</v>
      </c>
      <c r="JA43" t="str">
        <f>VLOOKUP($A43,lig_contacts!$A:$U,COLUMN(H43),FALSE)</f>
        <v>2.702861335289802</v>
      </c>
      <c r="JB43" t="str">
        <f>VLOOKUP($A43,lig_contacts!$A:$U,COLUMN(I43),FALSE)</f>
        <v>0.6417405186055571</v>
      </c>
      <c r="JC43">
        <f>VLOOKUP($A43,lig_contacts!$A:$U,COLUMN(J43),FALSE)</f>
        <v>0.99975544142822204</v>
      </c>
      <c r="JD43" t="str">
        <f>VLOOKUP($A43,lig_contacts!$A:$U,COLUMN(K43),FALSE)</f>
        <v>1.0321186924268362</v>
      </c>
      <c r="JE43" t="str">
        <f>VLOOKUP($A43,lig_contacts!$A:$U,COLUMN(L43),FALSE)</f>
        <v>0.4853226226233278</v>
      </c>
      <c r="JF43" t="str">
        <f>VLOOKUP($A43,lig_contacts!$A:$U,COLUMN(M43),FALSE)</f>
        <v>0.8977745169968208</v>
      </c>
      <c r="JG43">
        <f>VLOOKUP($A43,lig_contacts!$A:$U,COLUMN(N43),FALSE)</f>
        <v>0</v>
      </c>
      <c r="JH43">
        <f>VLOOKUP($A43,lig_contacts!$A:$U,COLUMN(O43),FALSE)</f>
        <v>0</v>
      </c>
      <c r="JI43">
        <f>VLOOKUP($A43,lig_contacts!$A:$U,COLUMN(P43),FALSE)</f>
        <v>0</v>
      </c>
      <c r="JJ43" t="str">
        <f>VLOOKUP($A43,lig_contacts!$A:$U,COLUMN(Q43),FALSE)</f>
        <v>20.452351838265265</v>
      </c>
      <c r="JK43">
        <f>VLOOKUP($A43,lig_contacts!$A:$U,COLUMN(R43),FALSE)</f>
        <v>2.3300451912824802</v>
      </c>
      <c r="JL43">
        <f>VLOOKUP($A43,lig_contacts!$A:$U,COLUMN(S43),FALSE)</f>
        <v>0.99991848047607401</v>
      </c>
      <c r="JM43" t="str">
        <f>VLOOKUP($A43,lig_contacts!$A:$U,COLUMN(T43),FALSE)</f>
        <v>0.6562317372609563</v>
      </c>
      <c r="JN43">
        <f>VLOOKUP($A43,lig_contacts!$A:$U,COLUMN(U43),FALSE)</f>
        <v>5.15730826694836E-2</v>
      </c>
      <c r="JO43">
        <v>1.1279999999999999</v>
      </c>
      <c r="JP43" s="7" t="s">
        <v>3013</v>
      </c>
      <c r="JQ43">
        <v>0.872</v>
      </c>
      <c r="JR43">
        <v>0.90500000000000003</v>
      </c>
    </row>
    <row r="44" spans="1:278" x14ac:dyDescent="0.2">
      <c r="A44" t="s">
        <v>206</v>
      </c>
      <c r="B44" s="4">
        <v>6</v>
      </c>
      <c r="C44" s="2" t="s">
        <v>12</v>
      </c>
      <c r="D44">
        <f t="shared" si="0"/>
        <v>0</v>
      </c>
      <c r="F44" t="s">
        <v>1261</v>
      </c>
      <c r="G44">
        <v>0.40610000000000002</v>
      </c>
      <c r="H44">
        <v>7.9699999999999993E-2</v>
      </c>
      <c r="I44">
        <v>0.46060000000000001</v>
      </c>
      <c r="J44">
        <v>4.7E-2</v>
      </c>
      <c r="K44">
        <v>0.60450000000000004</v>
      </c>
      <c r="L44">
        <v>0.1105</v>
      </c>
      <c r="M44">
        <v>0.34</v>
      </c>
      <c r="N44">
        <v>6.4699999999999994E-2</v>
      </c>
      <c r="O44">
        <v>13.166</v>
      </c>
      <c r="P44">
        <v>1.4499</v>
      </c>
      <c r="Q44">
        <v>1.1200000000000001</v>
      </c>
      <c r="R44">
        <v>88.33</v>
      </c>
      <c r="S44">
        <v>10.54</v>
      </c>
      <c r="T44">
        <f>VLOOKUP(A44,R_scores!A:T,3,FALSE)</f>
        <v>0.29959999999999998</v>
      </c>
      <c r="U44">
        <f>VLOOKUP($A44,R_scores!$A:$T,4,FALSE)</f>
        <v>-3.2399999999999998E-2</v>
      </c>
      <c r="V44">
        <f>VLOOKUP($A44,R_scores!$A:$T,5,FALSE)</f>
        <v>0</v>
      </c>
      <c r="W44">
        <f>VLOOKUP($A44,R_scores!$A:$T,6,FALSE)</f>
        <v>8.0000000000000004E-4</v>
      </c>
      <c r="X44">
        <f>VLOOKUP($A44,R_scores!$A:$T,7,FALSE)</f>
        <v>-5.0000000000000001E-4</v>
      </c>
      <c r="Y44">
        <f>VLOOKUP($A44,R_scores!$A:$T,8,FALSE)</f>
        <v>-9.5999999999999992E-3</v>
      </c>
      <c r="Z44">
        <f>VLOOKUP($A44,R_scores!$A:$T,9,FALSE)</f>
        <v>-2.5399999999999999E-2</v>
      </c>
      <c r="AA44">
        <f>VLOOKUP($A44,R_scores!$A:$T,10,FALSE)</f>
        <v>3.2099999999999997E-2</v>
      </c>
      <c r="AB44">
        <f>VLOOKUP($A44,R_scores!$A:$T,11,FALSE)</f>
        <v>9.7699999999999995E-2</v>
      </c>
      <c r="AC44">
        <f>VLOOKUP($A44,R_scores!$A:$T,12,FALSE)</f>
        <v>6.1100000000000002E-2</v>
      </c>
      <c r="AD44">
        <f>VLOOKUP($A44,R_scores!$A:$T,13,FALSE)</f>
        <v>-8.3500000000000005E-2</v>
      </c>
      <c r="AE44">
        <f>VLOOKUP($A44,R_scores!$A:$T,14,FALSE)</f>
        <v>0.3649</v>
      </c>
      <c r="AF44">
        <f>VLOOKUP($A44,R_scores!$A:$T,15,FALSE)</f>
        <v>9.8299999999999998E-2</v>
      </c>
      <c r="AG44">
        <f>VLOOKUP($A44,R_scores!$A:$T,16,FALSE)</f>
        <v>0.53869999999999996</v>
      </c>
      <c r="AH44">
        <f>VLOOKUP($A44,R_scores!$A:$T,17,FALSE)</f>
        <v>-0.1167</v>
      </c>
      <c r="AI44">
        <f>VLOOKUP($A44,R_scores!$A:$T,18,FALSE)</f>
        <v>0.1153</v>
      </c>
      <c r="AJ44">
        <f>VLOOKUP($A44,R_scores!$A:$T,19,FALSE)</f>
        <v>0.73750000000000004</v>
      </c>
      <c r="AK44">
        <f>VLOOKUP($A44,R_scores!$A:$T,20,FALSE)</f>
        <v>0.42880000000000001</v>
      </c>
      <c r="AL44">
        <f>VLOOKUP($A44,DW_avgs_500ns!$A:$HH,COLUMN(C44),FALSE)</f>
        <v>0</v>
      </c>
      <c r="AM44">
        <f>VLOOKUP($A44,DW_avgs_500ns!$A:$HH,COLUMN(D44),FALSE)</f>
        <v>0</v>
      </c>
      <c r="AN44">
        <f>VLOOKUP($A44,DW_avgs_500ns!$A:$HH,COLUMN(E44),FALSE)</f>
        <v>0</v>
      </c>
      <c r="AO44">
        <f>VLOOKUP($A44,DW_avgs_500ns!$A:$HH,COLUMN(F44),FALSE)</f>
        <v>0</v>
      </c>
      <c r="AP44">
        <f>VLOOKUP($A44,DW_avgs_500ns!$A:$HH,COLUMN(G44),FALSE)</f>
        <v>0</v>
      </c>
      <c r="AQ44">
        <f>VLOOKUP($A44,DW_avgs_500ns!$A:$HH,COLUMN(H44),FALSE)</f>
        <v>0</v>
      </c>
      <c r="AR44">
        <f>VLOOKUP($A44,DW_avgs_500ns!$A:$HH,COLUMN(I44),FALSE)</f>
        <v>0</v>
      </c>
      <c r="AS44">
        <f>VLOOKUP($A44,DW_avgs_500ns!$A:$HH,COLUMN(J44),FALSE)</f>
        <v>0</v>
      </c>
      <c r="AT44">
        <f>VLOOKUP($A44,DW_avgs_500ns!$A:$HH,COLUMN(K44),FALSE)</f>
        <v>0</v>
      </c>
      <c r="AU44">
        <f>VLOOKUP($A44,DW_avgs_500ns!$A:$HH,COLUMN(L44),FALSE)</f>
        <v>0</v>
      </c>
      <c r="AV44">
        <f>VLOOKUP($A44,DW_avgs_500ns!$A:$HH,COLUMN(M44),FALSE)</f>
        <v>0</v>
      </c>
      <c r="AW44">
        <f>VLOOKUP($A44,DW_avgs_500ns!$A:$HH,COLUMN(N44),FALSE)</f>
        <v>0</v>
      </c>
      <c r="AX44">
        <f>VLOOKUP($A44,DW_avgs_500ns!$A:$HH,COLUMN(O44),FALSE)</f>
        <v>0</v>
      </c>
      <c r="AY44">
        <f>VLOOKUP($A44,DW_avgs_500ns!$A:$HH,COLUMN(P44),FALSE)</f>
        <v>0</v>
      </c>
      <c r="AZ44">
        <f>VLOOKUP($A44,DW_avgs_500ns!$A:$HH,COLUMN(Q44),FALSE)</f>
        <v>4.8099999999999997E-2</v>
      </c>
      <c r="BA44">
        <f>VLOOKUP($A44,DW_avgs_500ns!$A:$HH,COLUMN(R44),FALSE)</f>
        <v>0.2616</v>
      </c>
      <c r="BB44">
        <f>VLOOKUP($A44,DW_avgs_500ns!$A:$HH,COLUMN(S44),FALSE)</f>
        <v>0</v>
      </c>
      <c r="BC44">
        <f>VLOOKUP($A44,DW_avgs_500ns!$A:$HH,COLUMN(T44),FALSE)</f>
        <v>0</v>
      </c>
      <c r="BD44">
        <f>VLOOKUP($A44,DW_avgs_500ns!$A:$HH,COLUMN(U44),FALSE)</f>
        <v>0</v>
      </c>
      <c r="BE44">
        <f>VLOOKUP($A44,DW_avgs_500ns!$A:$HH,COLUMN(V44),FALSE)</f>
        <v>0</v>
      </c>
      <c r="BF44">
        <f>VLOOKUP($A44,DW_avgs_500ns!$A:$HH,COLUMN(W44),FALSE)</f>
        <v>0</v>
      </c>
      <c r="BG44">
        <f>VLOOKUP($A44,DW_avgs_500ns!$A:$HH,COLUMN(X44),FALSE)</f>
        <v>8.0999999999999996E-3</v>
      </c>
      <c r="BH44">
        <f>VLOOKUP($A44,DW_avgs_500ns!$A:$HH,COLUMN(Y44),FALSE)</f>
        <v>0</v>
      </c>
      <c r="BI44">
        <f>VLOOKUP($A44,DW_avgs_500ns!$A:$HH,COLUMN(Z44),FALSE)</f>
        <v>0</v>
      </c>
      <c r="BJ44">
        <f>VLOOKUP($A44,DW_avgs_500ns!$A:$HH,COLUMN(AA44),FALSE)</f>
        <v>0</v>
      </c>
      <c r="BK44">
        <f>VLOOKUP($A44,DW_avgs_500ns!$A:$HH,COLUMN(AB44),FALSE)</f>
        <v>0</v>
      </c>
      <c r="BL44">
        <f>VLOOKUP($A44,DW_avgs_500ns!$A:$HH,COLUMN(AC44),FALSE)</f>
        <v>0</v>
      </c>
      <c r="BM44">
        <f>VLOOKUP($A44,DW_avgs_500ns!$A:$HH,COLUMN(AD44),FALSE)</f>
        <v>1.2999999999999999E-2</v>
      </c>
      <c r="BN44">
        <f>VLOOKUP($A44,DW_avgs_500ns!$A:$HH,COLUMN(AE44),FALSE)</f>
        <v>0</v>
      </c>
      <c r="BO44">
        <f>VLOOKUP($A44,DW_avgs_500ns!$A:$HH,COLUMN(AF44),FALSE)</f>
        <v>0</v>
      </c>
      <c r="BP44">
        <f>VLOOKUP($A44,DW_avgs_500ns!$A:$HH,COLUMN(AG44),FALSE)</f>
        <v>0</v>
      </c>
      <c r="BQ44">
        <f>VLOOKUP($A44,DW_avgs_500ns!$A:$HH,COLUMN(AH44),FALSE)</f>
        <v>0</v>
      </c>
      <c r="BR44">
        <f>VLOOKUP($A44,DW_avgs_500ns!$A:$HH,COLUMN(AI44),FALSE)</f>
        <v>0.749</v>
      </c>
      <c r="BS44">
        <f>VLOOKUP($A44,DW_avgs_500ns!$A:$HH,COLUMN(AJ44),FALSE)</f>
        <v>0.39119999999999999</v>
      </c>
      <c r="BT44">
        <f>VLOOKUP($A44,DW_avgs_500ns!$A:$HH,COLUMN(AK44),FALSE)</f>
        <v>0.48980000000000001</v>
      </c>
      <c r="BU44">
        <f>VLOOKUP($A44,DW_avgs_500ns!$A:$HH,COLUMN(AL44),FALSE)</f>
        <v>0.58440000000000003</v>
      </c>
      <c r="BV44">
        <f>VLOOKUP($A44,DW_avgs_500ns!$A:$HH,COLUMN(AM44),FALSE)</f>
        <v>0</v>
      </c>
      <c r="BW44">
        <f>VLOOKUP($A44,DW_avgs_500ns!$A:$HH,COLUMN(AN44),FALSE)</f>
        <v>0.5786</v>
      </c>
      <c r="BX44">
        <f>VLOOKUP($A44,DW_avgs_500ns!$A:$HH,COLUMN(AO44),FALSE)</f>
        <v>0.88919999999999999</v>
      </c>
      <c r="BY44">
        <f>VLOOKUP($A44,DW_avgs_500ns!$A:$HH,COLUMN(AP44),FALSE)</f>
        <v>0.60229999999999995</v>
      </c>
      <c r="BZ44">
        <f>VLOOKUP($A44,DW_avgs_500ns!$A:$HH,COLUMN(AQ44),FALSE)</f>
        <v>0</v>
      </c>
      <c r="CA44">
        <f>VLOOKUP($A44,DW_avgs_500ns!$A:$HH,COLUMN(AR44),FALSE)</f>
        <v>0</v>
      </c>
      <c r="CB44">
        <f>VLOOKUP($A44,DW_avgs_500ns!$A:$HH,COLUMN(AS44),FALSE)</f>
        <v>0</v>
      </c>
      <c r="CC44">
        <f>VLOOKUP($A44,DW_avgs_500ns!$A:$HH,COLUMN(AT44),FALSE)</f>
        <v>0</v>
      </c>
      <c r="CD44">
        <f>VLOOKUP($A44,DW_avgs_500ns!$A:$HH,COLUMN(AU44),FALSE)</f>
        <v>0</v>
      </c>
      <c r="CE44">
        <f>VLOOKUP($A44,DW_avgs_500ns!$A:$HH,COLUMN(AV44),FALSE)</f>
        <v>0</v>
      </c>
      <c r="CF44">
        <f>VLOOKUP($A44,DW_avgs_500ns!$A:$HH,COLUMN(AW44),FALSE)</f>
        <v>0</v>
      </c>
      <c r="CG44">
        <f>VLOOKUP($A44,DW_avgs_500ns!$A:$HH,COLUMN(AX44),FALSE)</f>
        <v>0</v>
      </c>
      <c r="CH44">
        <f>VLOOKUP($A44,DW_avgs_500ns!$A:$HH,COLUMN(AY44),FALSE)</f>
        <v>0</v>
      </c>
      <c r="CI44">
        <f>VLOOKUP($A44,DW_avgs_500ns!$A:$HH,COLUMN(AZ44),FALSE)</f>
        <v>0</v>
      </c>
      <c r="CJ44">
        <f>VLOOKUP($A44,DW_avgs_500ns!$A:$HH,COLUMN(BA44),FALSE)</f>
        <v>0</v>
      </c>
      <c r="CK44">
        <f>VLOOKUP($A44,DW_avgs_500ns!$A:$HH,COLUMN(BB44),FALSE)</f>
        <v>0</v>
      </c>
      <c r="CL44">
        <f>VLOOKUP($A44,DW_avgs_500ns!$A:$HH,COLUMN(BC44),FALSE)</f>
        <v>0</v>
      </c>
      <c r="CM44">
        <f>VLOOKUP($A44,DW_avgs_500ns!$A:$HH,COLUMN(BD44),FALSE)</f>
        <v>0</v>
      </c>
      <c r="CN44">
        <f>VLOOKUP($A44,DW_avgs_500ns!$A:$HH,COLUMN(BE44),FALSE)</f>
        <v>0</v>
      </c>
      <c r="CO44">
        <f>VLOOKUP($A44,DW_avgs_500ns!$A:$HH,COLUMN(BF44),FALSE)</f>
        <v>0</v>
      </c>
      <c r="CP44">
        <f>VLOOKUP($A44,DW_avgs_500ns!$A:$HH,COLUMN(BG44),FALSE)</f>
        <v>0</v>
      </c>
      <c r="CQ44">
        <f>VLOOKUP($A44,DW_avgs_500ns!$A:$HH,COLUMN(BH44),FALSE)</f>
        <v>0</v>
      </c>
      <c r="CR44">
        <f>VLOOKUP($A44,DW_avgs_500ns!$A:$HH,COLUMN(BI44),FALSE)</f>
        <v>0</v>
      </c>
      <c r="CS44">
        <f>VLOOKUP($A44,DW_avgs_500ns!$A:$HH,COLUMN(BJ44),FALSE)</f>
        <v>0</v>
      </c>
      <c r="CT44">
        <f>VLOOKUP($A44,DW_avgs_500ns!$A:$HH,COLUMN(BK44),FALSE)</f>
        <v>0</v>
      </c>
      <c r="CU44">
        <f>VLOOKUP($A44,DW_avgs_500ns!$A:$HH,COLUMN(BL44),FALSE)</f>
        <v>0</v>
      </c>
      <c r="CV44">
        <f>VLOOKUP($A44,DW_avgs_500ns!$A:$HH,COLUMN(BM44),FALSE)</f>
        <v>0</v>
      </c>
      <c r="CW44">
        <f>VLOOKUP($A44,DW_avgs_500ns!$A:$HH,COLUMN(BN44),FALSE)</f>
        <v>0</v>
      </c>
      <c r="CX44">
        <f>VLOOKUP($A44,DW_avgs_500ns!$A:$HH,COLUMN(BO44),FALSE)</f>
        <v>0</v>
      </c>
      <c r="CY44">
        <f>VLOOKUP($A44,DW_avgs_500ns!$A:$HH,COLUMN(BP44),FALSE)</f>
        <v>1.6000000000000001E-3</v>
      </c>
      <c r="CZ44">
        <f>VLOOKUP($A44,DW_avgs_500ns!$A:$HH,COLUMN(BQ44),FALSE)</f>
        <v>0</v>
      </c>
      <c r="DA44">
        <f>VLOOKUP($A44,DW_avgs_500ns!$A:$HH,COLUMN(BR44),FALSE)</f>
        <v>0</v>
      </c>
      <c r="DB44">
        <f>VLOOKUP($A44,DW_avgs_500ns!$A:$HH,COLUMN(BS44),FALSE)</f>
        <v>2.3999999999999998E-3</v>
      </c>
      <c r="DC44">
        <f>VLOOKUP($A44,DW_avgs_500ns!$A:$HH,COLUMN(BT44),FALSE)</f>
        <v>1.3899999999999999E-2</v>
      </c>
      <c r="DD44">
        <f>VLOOKUP($A44,DW_avgs_500ns!$A:$HH,COLUMN(BU44),FALSE)</f>
        <v>0</v>
      </c>
      <c r="DE44">
        <f>VLOOKUP($A44,DW_avgs_500ns!$A:$HH,COLUMN(BV44),FALSE)</f>
        <v>0</v>
      </c>
      <c r="DF44">
        <f>VLOOKUP($A44,DW_avgs_500ns!$A:$HH,COLUMN(BW44),FALSE)</f>
        <v>0</v>
      </c>
      <c r="DG44">
        <f>VLOOKUP($A44,DW_avgs_500ns!$A:$HH,COLUMN(BX44),FALSE)</f>
        <v>0</v>
      </c>
      <c r="DH44">
        <f>VLOOKUP($A44,DW_avgs_500ns!$A:$HH,COLUMN(BY44),FALSE)</f>
        <v>0</v>
      </c>
      <c r="DI44">
        <f>VLOOKUP($A44,DW_avgs_500ns!$A:$HH,COLUMN(BZ44),FALSE)</f>
        <v>0</v>
      </c>
      <c r="DJ44">
        <f>VLOOKUP($A44,DW_avgs_500ns!$A:$HH,COLUMN(CA44),FALSE)</f>
        <v>8.0000000000000004E-4</v>
      </c>
      <c r="DK44">
        <f>VLOOKUP($A44,DW_avgs_500ns!$A:$HH,COLUMN(CB44),FALSE)</f>
        <v>1.7100000000000001E-2</v>
      </c>
      <c r="DL44">
        <f>VLOOKUP($A44,DW_avgs_500ns!$A:$HH,COLUMN(CC44),FALSE)</f>
        <v>8.0000000000000004E-4</v>
      </c>
      <c r="DM44">
        <f>VLOOKUP($A44,DW_avgs_500ns!$A:$HH,COLUMN(CD44),FALSE)</f>
        <v>5.5399999999999998E-2</v>
      </c>
      <c r="DN44">
        <f>VLOOKUP($A44,DW_avgs_500ns!$A:$HH,COLUMN(CE44),FALSE)</f>
        <v>2.8500000000000001E-2</v>
      </c>
      <c r="DO44">
        <f>VLOOKUP($A44,DW_avgs_500ns!$A:$HH,COLUMN(CF44),FALSE)</f>
        <v>0.16059999999999999</v>
      </c>
      <c r="DP44">
        <f>VLOOKUP($A44,DW_avgs_500ns!$A:$HH,COLUMN(CG44),FALSE)</f>
        <v>0</v>
      </c>
      <c r="DQ44">
        <f>VLOOKUP($A44,DW_avgs_500ns!$A:$HH,COLUMN(CH44),FALSE)</f>
        <v>1.06E-2</v>
      </c>
      <c r="DR44">
        <f>VLOOKUP($A44,DW_avgs_500ns!$A:$HH,COLUMN(CI44),FALSE)</f>
        <v>2.6100000000000002E-2</v>
      </c>
      <c r="DS44">
        <f>VLOOKUP($A44,DW_avgs_500ns!$A:$HH,COLUMN(CJ44),FALSE)</f>
        <v>6.93E-2</v>
      </c>
      <c r="DT44">
        <f>VLOOKUP($A44,DW_avgs_500ns!$A:$HH,COLUMN(CK44),FALSE)</f>
        <v>0.14749999999999999</v>
      </c>
      <c r="DU44">
        <f>VLOOKUP($A44,DW_avgs_500ns!$A:$HH,COLUMN(CL44),FALSE)</f>
        <v>4.7300000000000002E-2</v>
      </c>
      <c r="DV44">
        <f>VLOOKUP($A44,DW_avgs_500ns!$A:$HH,COLUMN(CM44),FALSE)</f>
        <v>0</v>
      </c>
      <c r="DW44">
        <f>VLOOKUP($A44,DW_avgs_500ns!$A:$HH,COLUMN(CN44),FALSE)</f>
        <v>1.6000000000000001E-3</v>
      </c>
      <c r="DX44">
        <f>VLOOKUP($A44,DW_avgs_500ns!$A:$HH,COLUMN(CO44),FALSE)</f>
        <v>1.06E-2</v>
      </c>
      <c r="DY44">
        <f>VLOOKUP($A44,DW_avgs_500ns!$A:$HH,COLUMN(CP44),FALSE)</f>
        <v>1.14E-2</v>
      </c>
      <c r="DZ44">
        <f>VLOOKUP($A44,DW_avgs_500ns!$A:$HH,COLUMN(CQ44),FALSE)</f>
        <v>0</v>
      </c>
      <c r="EA44">
        <f>VLOOKUP($A44,DW_avgs_500ns!$A:$HH,COLUMN(CR44),FALSE)</f>
        <v>0</v>
      </c>
      <c r="EB44">
        <f>VLOOKUP($A44,DW_avgs_500ns!$A:$HH,COLUMN(CS44),FALSE)</f>
        <v>0</v>
      </c>
      <c r="EC44">
        <f>VLOOKUP($A44,DW_avgs_500ns!$A:$HH,COLUMN(CT44),FALSE)</f>
        <v>8.0000000000000004E-4</v>
      </c>
      <c r="ED44">
        <f>VLOOKUP($A44,DW_avgs_500ns!$A:$HH,COLUMN(CU44),FALSE)</f>
        <v>0</v>
      </c>
      <c r="EE44">
        <f>VLOOKUP($A44,DW_avgs_500ns!$A:$HH,COLUMN(CV44),FALSE)</f>
        <v>0</v>
      </c>
      <c r="EF44">
        <f>VLOOKUP($A44,DW_avgs_500ns!$A:$HH,COLUMN(CW44),FALSE)</f>
        <v>0</v>
      </c>
      <c r="EG44">
        <f>VLOOKUP($A44,DW_avgs_500ns!$A:$HH,COLUMN(CX44),FALSE)</f>
        <v>0</v>
      </c>
      <c r="EH44">
        <f>VLOOKUP($A44,DW_avgs_500ns!$A:$HH,COLUMN(CY44),FALSE)</f>
        <v>0</v>
      </c>
      <c r="EI44">
        <f>VLOOKUP($A44,DW_avgs_500ns!$A:$HH,COLUMN(CZ44),FALSE)</f>
        <v>0</v>
      </c>
      <c r="EJ44">
        <f>VLOOKUP($A44,DW_avgs_500ns!$A:$HH,COLUMN(DA44),FALSE)</f>
        <v>0</v>
      </c>
      <c r="EK44">
        <f>VLOOKUP($A44,DW_avgs_500ns!$A:$HH,COLUMN(DB44),FALSE)</f>
        <v>0</v>
      </c>
      <c r="EL44">
        <f>VLOOKUP($A44,DW_avgs_500ns!$A:$HH,COLUMN(DC44),FALSE)</f>
        <v>0</v>
      </c>
      <c r="EM44">
        <f>VLOOKUP($A44,DW_avgs_500ns!$A:$HH,COLUMN(DD44),FALSE)</f>
        <v>0.27139999999999997</v>
      </c>
      <c r="EN44">
        <f>VLOOKUP($A44,DW_avgs_500ns!$A:$HH,COLUMN(DE44),FALSE)</f>
        <v>0</v>
      </c>
      <c r="EO44">
        <f>VLOOKUP($A44,DW_avgs_500ns!$A:$HH,COLUMN(DF44),FALSE)</f>
        <v>0.13120000000000001</v>
      </c>
      <c r="EP44">
        <f>VLOOKUP($A44,DW_avgs_500ns!$A:$HH,COLUMN(DG44),FALSE)</f>
        <v>0</v>
      </c>
      <c r="EQ44">
        <f>VLOOKUP($A44,DW_avgs_500ns!$A:$HH,COLUMN(DH44),FALSE)</f>
        <v>0</v>
      </c>
      <c r="ER44">
        <f>VLOOKUP($A44,DW_avgs_500ns!$A:$HH,COLUMN(DI44),FALSE)</f>
        <v>0</v>
      </c>
      <c r="ES44">
        <f>VLOOKUP($A44,DW_avgs_500ns!$A:$HH,COLUMN(DJ44),FALSE)</f>
        <v>0</v>
      </c>
      <c r="ET44">
        <f>VLOOKUP($A44,DW_avgs_500ns!$A:$HH,COLUMN(DK44),FALSE)</f>
        <v>0.43109999999999998</v>
      </c>
      <c r="EU44">
        <f>VLOOKUP($A44,DW_avgs_500ns!$A:$HH,COLUMN(DL44),FALSE)</f>
        <v>0.27139999999999997</v>
      </c>
      <c r="EV44">
        <f>VLOOKUP($A44,DW_avgs_500ns!$A:$HH,COLUMN(DM44),FALSE)</f>
        <v>0</v>
      </c>
      <c r="EW44">
        <f>VLOOKUP($A44,DW_avgs_500ns!$A:$HH,COLUMN(DN44),FALSE)</f>
        <v>3.3E-3</v>
      </c>
      <c r="EX44">
        <f>VLOOKUP($A44,DW_avgs_500ns!$A:$HH,COLUMN(DO44),FALSE)</f>
        <v>0</v>
      </c>
      <c r="EY44">
        <f>VLOOKUP($A44,DW_avgs_500ns!$A:$HH,COLUMN(DP44),FALSE)</f>
        <v>3.5900000000000001E-2</v>
      </c>
      <c r="EZ44">
        <f>VLOOKUP($A44,DW_avgs_500ns!$A:$HH,COLUMN(DQ44),FALSE)</f>
        <v>0</v>
      </c>
      <c r="FA44">
        <f>VLOOKUP($A44,DW_avgs_500ns!$A:$HH,COLUMN(DR44),FALSE)</f>
        <v>3.0200000000000001E-2</v>
      </c>
      <c r="FB44">
        <f>VLOOKUP($A44,DW_avgs_500ns!$A:$HH,COLUMN(DS44),FALSE)</f>
        <v>2.3999999999999998E-3</v>
      </c>
      <c r="FC44">
        <f>VLOOKUP($A44,DW_avgs_500ns!$A:$HH,COLUMN(DT44),FALSE)</f>
        <v>7.2499999999999995E-2</v>
      </c>
      <c r="FD44">
        <f>VLOOKUP($A44,DW_avgs_500ns!$A:$HH,COLUMN(DU44),FALSE)</f>
        <v>0.85489999999999999</v>
      </c>
      <c r="FE44">
        <f>VLOOKUP($A44,DW_avgs_500ns!$A:$HH,COLUMN(DV44),FALSE)</f>
        <v>0.76849999999999996</v>
      </c>
      <c r="FF44">
        <f>VLOOKUP($A44,DW_avgs_500ns!$A:$HH,COLUMN(DW44),FALSE)</f>
        <v>0.72050000000000003</v>
      </c>
      <c r="FG44">
        <f>VLOOKUP($A44,DW_avgs_500ns!$A:$HH,COLUMN(DX44),FALSE)</f>
        <v>0.75309999999999999</v>
      </c>
      <c r="FH44">
        <f>VLOOKUP($A44,DW_avgs_500ns!$A:$HH,COLUMN(DY44),FALSE)</f>
        <v>0.8851</v>
      </c>
      <c r="FI44">
        <f>VLOOKUP($A44,DW_avgs_500ns!$A:$HH,COLUMN(DZ44),FALSE)</f>
        <v>0.41160000000000002</v>
      </c>
      <c r="FJ44">
        <f>VLOOKUP($A44,DW_avgs_500ns!$A:$HH,COLUMN(EA44),FALSE)</f>
        <v>0</v>
      </c>
      <c r="FK44">
        <f>VLOOKUP($A44,DW_avgs_500ns!$A:$HH,COLUMN(EB44),FALSE)</f>
        <v>0.26569999999999999</v>
      </c>
      <c r="FL44">
        <f>VLOOKUP($A44,DW_avgs_500ns!$A:$HH,COLUMN(EC44),FALSE)</f>
        <v>0</v>
      </c>
      <c r="FM44">
        <f>VLOOKUP($A44,DW_avgs_500ns!$A:$HH,COLUMN(ED44),FALSE)</f>
        <v>0.26079999999999998</v>
      </c>
      <c r="FN44">
        <f>VLOOKUP($A44,DW_avgs_500ns!$A:$HH,COLUMN(EE44),FALSE)</f>
        <v>0.46129999999999999</v>
      </c>
      <c r="FO44">
        <f>VLOOKUP($A44,DW_avgs_500ns!$A:$HH,COLUMN(EF44),FALSE)</f>
        <v>0.313</v>
      </c>
      <c r="FP44">
        <f>VLOOKUP($A44,DW_avgs_500ns!$A:$HH,COLUMN(EG44),FALSE)</f>
        <v>0</v>
      </c>
      <c r="FQ44">
        <f>VLOOKUP($A44,DW_avgs_500ns!$A:$HH,COLUMN(EH44),FALSE)</f>
        <v>0</v>
      </c>
      <c r="FR44">
        <f>VLOOKUP($A44,DW_avgs_500ns!$A:$HH,COLUMN(EI44),FALSE)</f>
        <v>0.95440000000000003</v>
      </c>
      <c r="FS44">
        <f>VLOOKUP($A44,DW_avgs_500ns!$A:$HH,COLUMN(EJ44),FALSE)</f>
        <v>0.39279999999999998</v>
      </c>
      <c r="FT44">
        <f>VLOOKUP($A44,DW_avgs_500ns!$A:$HH,COLUMN(EK44),FALSE)</f>
        <v>0.40989999999999999</v>
      </c>
      <c r="FU44">
        <f>VLOOKUP($A44,DW_avgs_500ns!$A:$HH,COLUMN(EL44),FALSE)</f>
        <v>0.14749999999999999</v>
      </c>
      <c r="FV44">
        <f>VLOOKUP($A44,DW_avgs_500ns!$A:$HH,COLUMN(EM44),FALSE)</f>
        <v>0.91279999999999994</v>
      </c>
      <c r="FW44">
        <f>VLOOKUP($A44,DW_avgs_500ns!$A:$HH,COLUMN(EN44),FALSE)</f>
        <v>0.46860000000000002</v>
      </c>
      <c r="FX44">
        <f>VLOOKUP($A44,DW_avgs_500ns!$A:$HH,COLUMN(EO44),FALSE)</f>
        <v>0</v>
      </c>
      <c r="FY44">
        <f>VLOOKUP($A44,DW_avgs_500ns!$A:$HH,COLUMN(EP44),FALSE)</f>
        <v>0</v>
      </c>
      <c r="FZ44">
        <f>VLOOKUP($A44,DW_avgs_500ns!$A:$HH,COLUMN(EQ44),FALSE)</f>
        <v>0</v>
      </c>
      <c r="GA44">
        <f>VLOOKUP($A44,DW_avgs_500ns!$A:$HH,COLUMN(ER44),FALSE)</f>
        <v>0</v>
      </c>
      <c r="GB44">
        <f>VLOOKUP($A44,DW_avgs_500ns!$A:$HH,COLUMN(ES44),FALSE)</f>
        <v>0</v>
      </c>
      <c r="GC44">
        <f>VLOOKUP($A44,DW_avgs_500ns!$A:$HH,COLUMN(ET44),FALSE)</f>
        <v>3.0200000000000001E-2</v>
      </c>
      <c r="GD44">
        <f>VLOOKUP($A44,DW_avgs_500ns!$A:$HH,COLUMN(EU44),FALSE)</f>
        <v>0</v>
      </c>
      <c r="GE44">
        <f>VLOOKUP($A44,DW_avgs_500ns!$A:$HH,COLUMN(EV44),FALSE)</f>
        <v>3.3E-3</v>
      </c>
      <c r="GF44">
        <f>VLOOKUP($A44,DW_avgs_500ns!$A:$HH,COLUMN(EW44),FALSE)</f>
        <v>0.95679999999999998</v>
      </c>
      <c r="GG44">
        <f>VLOOKUP($A44,DW_avgs_500ns!$A:$HH,COLUMN(EX44),FALSE)</f>
        <v>0.17199999999999999</v>
      </c>
      <c r="GH44">
        <f>VLOOKUP($A44,DW_avgs_500ns!$A:$HH,COLUMN(EY44),FALSE)</f>
        <v>2.3999999999999998E-3</v>
      </c>
      <c r="GI44">
        <f>VLOOKUP($A44,DW_avgs_500ns!$A:$HH,COLUMN(EZ44),FALSE)</f>
        <v>0</v>
      </c>
      <c r="GJ44">
        <f>VLOOKUP($A44,DW_avgs_500ns!$A:$HH,COLUMN(FA44),FALSE)</f>
        <v>0</v>
      </c>
      <c r="GK44">
        <f>VLOOKUP($A44,DW_avgs_500ns!$A:$HH,COLUMN(FB44),FALSE)</f>
        <v>0</v>
      </c>
      <c r="GL44">
        <f>VLOOKUP($A44,DW_avgs_500ns!$A:$HH,COLUMN(FC44),FALSE)</f>
        <v>0</v>
      </c>
      <c r="GM44">
        <f>VLOOKUP($A44,DW_avgs_500ns!$A:$HH,COLUMN(FD44),FALSE)</f>
        <v>0</v>
      </c>
      <c r="GN44">
        <f>VLOOKUP($A44,DW_avgs_500ns!$A:$HH,COLUMN(FE44),FALSE)</f>
        <v>0</v>
      </c>
      <c r="GO44">
        <f>VLOOKUP($A44,DW_avgs_500ns!$A:$HH,COLUMN(FF44),FALSE)</f>
        <v>3.3E-3</v>
      </c>
      <c r="GP44">
        <f>VLOOKUP($A44,DW_avgs_500ns!$A:$HH,COLUMN(FG44),FALSE)</f>
        <v>0</v>
      </c>
      <c r="GQ44">
        <f>VLOOKUP($A44,DW_avgs_500ns!$A:$HH,COLUMN(FH44),FALSE)</f>
        <v>0</v>
      </c>
      <c r="GR44">
        <f>VLOOKUP($A44,DW_avgs_500ns!$A:$HH,COLUMN(FI44),FALSE)</f>
        <v>0</v>
      </c>
      <c r="GS44">
        <f>VLOOKUP($A44,DW_avgs_500ns!$A:$HH,COLUMN(FJ44),FALSE)</f>
        <v>0</v>
      </c>
      <c r="GT44">
        <f>VLOOKUP($A44,DW_avgs_500ns!$A:$HH,COLUMN(FK44),FALSE)</f>
        <v>0</v>
      </c>
      <c r="GU44">
        <f>VLOOKUP($A44,DW_avgs_500ns!$A:$HH,COLUMN(FL44),FALSE)</f>
        <v>0</v>
      </c>
      <c r="GV44">
        <f>VLOOKUP($A44,DW_avgs_500ns!$A:$HH,COLUMN(FM44),FALSE)</f>
        <v>0</v>
      </c>
      <c r="GW44">
        <f>VLOOKUP($A44,DW_avgs_500ns!$A:$HH,COLUMN(FN44),FALSE)</f>
        <v>0</v>
      </c>
      <c r="GX44">
        <f>VLOOKUP($A44,DW_avgs_500ns!$A:$HH,COLUMN(FO44),FALSE)</f>
        <v>0</v>
      </c>
      <c r="GY44">
        <f>VLOOKUP($A44,DW_avgs_500ns!$A:$HH,COLUMN(FP44),FALSE)</f>
        <v>0</v>
      </c>
      <c r="GZ44">
        <f>VLOOKUP($A44,DW_avgs_500ns!$A:$HH,COLUMN(FQ44),FALSE)</f>
        <v>0</v>
      </c>
      <c r="HA44">
        <f>VLOOKUP($A44,DW_avgs_500ns!$A:$HH,COLUMN(FR44),FALSE)</f>
        <v>0</v>
      </c>
      <c r="HB44">
        <f>VLOOKUP($A44,DW_avgs_500ns!$A:$HH,COLUMN(FS44),FALSE)</f>
        <v>0</v>
      </c>
      <c r="HC44">
        <f>VLOOKUP($A44,DW_avgs_500ns!$A:$HH,COLUMN(FT44),FALSE)</f>
        <v>0</v>
      </c>
      <c r="HD44">
        <f>VLOOKUP($A44,DW_avgs_500ns!$A:$HH,COLUMN(FU44),FALSE)</f>
        <v>0</v>
      </c>
      <c r="HE44">
        <f>VLOOKUP($A44,DW_avgs_500ns!$A:$HH,COLUMN(FV44),FALSE)</f>
        <v>0</v>
      </c>
      <c r="HF44">
        <f>VLOOKUP($A44,DW_avgs_500ns!$A:$HH,COLUMN(FW44),FALSE)</f>
        <v>0</v>
      </c>
      <c r="HG44">
        <f>VLOOKUP($A44,DW_avgs_500ns!$A:$HH,COLUMN(FX44),FALSE)</f>
        <v>0</v>
      </c>
      <c r="HH44">
        <f>VLOOKUP($A44,DW_avgs_500ns!$A:$HH,COLUMN(FY44),FALSE)</f>
        <v>0</v>
      </c>
      <c r="HI44">
        <f>VLOOKUP($A44,DW_avgs_500ns!$A:$HH,COLUMN(FZ44),FALSE)</f>
        <v>0</v>
      </c>
      <c r="HJ44">
        <f>VLOOKUP($A44,DW_avgs_500ns!$A:$HH,COLUMN(GA44),FALSE)</f>
        <v>0</v>
      </c>
      <c r="HK44">
        <f>VLOOKUP($A44,DW_avgs_500ns!$A:$HH,COLUMN(GB44),FALSE)</f>
        <v>0</v>
      </c>
      <c r="HL44">
        <f>VLOOKUP($A44,DW_avgs_500ns!$A:$HH,COLUMN(GC44),FALSE)</f>
        <v>0</v>
      </c>
      <c r="HM44">
        <f>VLOOKUP($A44,DW_avgs_500ns!$A:$HH,COLUMN(GD44),FALSE)</f>
        <v>0</v>
      </c>
      <c r="HN44">
        <f>VLOOKUP($A44,DW_avgs_500ns!$A:$HH,COLUMN(GE44),FALSE)</f>
        <v>0.60799999999999998</v>
      </c>
      <c r="HO44">
        <f>VLOOKUP($A44,DW_avgs_500ns!$A:$HH,COLUMN(GF44),FALSE)</f>
        <v>0.7359</v>
      </c>
      <c r="HP44">
        <f>VLOOKUP($A44,DW_avgs_500ns!$A:$HH,COLUMN(GG44),FALSE)</f>
        <v>0.3553</v>
      </c>
      <c r="HQ44">
        <f>VLOOKUP($A44,DW_avgs_500ns!$A:$HH,COLUMN(GH44),FALSE)</f>
        <v>0</v>
      </c>
      <c r="HR44">
        <f>VLOOKUP($A44,DW_avgs_500ns!$A:$HH,COLUMN(GI44),FALSE)</f>
        <v>0</v>
      </c>
      <c r="HS44">
        <f>VLOOKUP($A44,DW_avgs_500ns!$A:$HH,COLUMN(GJ44),FALSE)</f>
        <v>0</v>
      </c>
      <c r="HT44">
        <f>VLOOKUP($A44,DW_avgs_500ns!$A:$HH,COLUMN(GK44),FALSE)</f>
        <v>0</v>
      </c>
      <c r="HU44">
        <f>VLOOKUP($A44,DW_avgs_500ns!$A:$HH,COLUMN(GL44),FALSE)</f>
        <v>0</v>
      </c>
      <c r="HV44">
        <f>VLOOKUP($A44,DW_avgs_500ns!$A:$HH,COLUMN(GM44),FALSE)</f>
        <v>0.9405</v>
      </c>
      <c r="HW44">
        <f>VLOOKUP($A44,DW_avgs_500ns!$A:$HH,COLUMN(GN44),FALSE)</f>
        <v>0.1394</v>
      </c>
      <c r="HX44">
        <f>VLOOKUP($A44,DW_avgs_500ns!$A:$HH,COLUMN(GO44),FALSE)</f>
        <v>0.70089999999999997</v>
      </c>
      <c r="HY44">
        <f>VLOOKUP($A44,DW_avgs_500ns!$A:$HH,COLUMN(GP44),FALSE)</f>
        <v>2.3999999999999998E-3</v>
      </c>
      <c r="HZ44">
        <f>VLOOKUP($A44,DW_avgs_500ns!$A:$HH,COLUMN(GQ44),FALSE)</f>
        <v>0</v>
      </c>
      <c r="IA44">
        <f>VLOOKUP($A44,DW_avgs_500ns!$A:$HH,COLUMN(GR44),FALSE)</f>
        <v>0</v>
      </c>
      <c r="IB44">
        <f>VLOOKUP($A44,DW_avgs_500ns!$A:$HH,COLUMN(GS44),FALSE)</f>
        <v>0</v>
      </c>
      <c r="IC44">
        <f>VLOOKUP($A44,DW_avgs_500ns!$A:$HH,COLUMN(GT44),FALSE)</f>
        <v>0</v>
      </c>
      <c r="ID44">
        <f>VLOOKUP($A44,DW_avgs_500ns!$A:$HH,COLUMN(GU44),FALSE)</f>
        <v>0.37819999999999998</v>
      </c>
      <c r="IE44">
        <f>VLOOKUP($A44,DW_avgs_500ns!$A:$HH,COLUMN(GV44),FALSE)</f>
        <v>0.58679999999999999</v>
      </c>
      <c r="IF44">
        <f>VLOOKUP($A44,DW_avgs_500ns!$A:$HH,COLUMN(GW44),FALSE)</f>
        <v>4.1000000000000003E-3</v>
      </c>
      <c r="IG44">
        <f>VLOOKUP($A44,DW_avgs_500ns!$A:$HH,COLUMN(GX44),FALSE)</f>
        <v>0.14510000000000001</v>
      </c>
      <c r="IH44">
        <f>VLOOKUP($A44,DW_avgs_500ns!$A:$HH,COLUMN(GY44),FALSE)</f>
        <v>0</v>
      </c>
      <c r="II44">
        <f>VLOOKUP($A44,DW_avgs_500ns!$A:$HH,COLUMN(GZ44),FALSE)</f>
        <v>0</v>
      </c>
      <c r="IJ44">
        <f>VLOOKUP($A44,DW_avgs_500ns!$A:$HH,COLUMN(HA44),FALSE)</f>
        <v>0</v>
      </c>
      <c r="IK44">
        <f>VLOOKUP($A44,DW_avgs_500ns!$A:$HH,COLUMN(HB44),FALSE)</f>
        <v>0</v>
      </c>
      <c r="IL44">
        <f>VLOOKUP($A44,DW_avgs_500ns!$A:$HH,COLUMN(HC44),FALSE)</f>
        <v>0</v>
      </c>
      <c r="IM44">
        <f>VLOOKUP($A44,DW_avgs_500ns!$A:$HH,COLUMN(HD44),FALSE)</f>
        <v>4.65E-2</v>
      </c>
      <c r="IN44">
        <f>VLOOKUP($A44,DW_avgs_500ns!$A:$HH,COLUMN(HE44),FALSE)</f>
        <v>0</v>
      </c>
      <c r="IO44">
        <f>VLOOKUP($A44,DW_avgs_500ns!$A:$HH,COLUMN(HF44),FALSE)</f>
        <v>0</v>
      </c>
      <c r="IP44">
        <f>VLOOKUP($A44,DW_avgs_500ns!$A:$HH,COLUMN(HG44),FALSE)</f>
        <v>0</v>
      </c>
      <c r="IQ44">
        <f>VLOOKUP($A44,DW_avgs_500ns!$A:$HH,COLUMN(HH44),FALSE)</f>
        <v>0</v>
      </c>
      <c r="IR44" t="str">
        <f>VLOOKUP(A44,pkt_vol!A:H,COLUMN(C44),FALSE)</f>
        <v>984.3928866063421</v>
      </c>
      <c r="IS44" t="str">
        <f>VLOOKUP($A44,pkt_vol!A:H,COLUMN(D44),FALSE)</f>
        <v>83.36575738916616</v>
      </c>
      <c r="IT44">
        <f>VLOOKUP($A44,pkt_vol!A:H,COLUMN(G44),FALSE)</f>
        <v>2.0461400505421001E-2</v>
      </c>
      <c r="IU44" t="str">
        <f>VLOOKUP($A44,lig_contacts!$A:$U,COLUMN(B44),FALSE)</f>
        <v>10.408005217249531</v>
      </c>
      <c r="IV44" t="str">
        <f>VLOOKUP($A44,lig_contacts!$A:$U,COLUMN(C44),FALSE)</f>
        <v>0.9970582755442854</v>
      </c>
      <c r="IW44">
        <f>VLOOKUP($A44,lig_contacts!$A:$U,COLUMN(D44),FALSE)</f>
        <v>1</v>
      </c>
      <c r="IX44" t="str">
        <f>VLOOKUP($A44,lig_contacts!$A:$U,COLUMN(E44),FALSE)</f>
        <v>4.881307573163773</v>
      </c>
      <c r="IY44" t="str">
        <f>VLOOKUP($A44,lig_contacts!$A:$U,COLUMN(F44),FALSE)</f>
        <v>0.5102027296541801</v>
      </c>
      <c r="IZ44">
        <f>VLOOKUP($A44,lig_contacts!$A:$U,COLUMN(G44),FALSE)</f>
        <v>1</v>
      </c>
      <c r="JA44" t="str">
        <f>VLOOKUP($A44,lig_contacts!$A:$U,COLUMN(H44),FALSE)</f>
        <v>1.7959566316132711</v>
      </c>
      <c r="JB44">
        <f>VLOOKUP($A44,lig_contacts!$A:$U,COLUMN(I44),FALSE)</f>
        <v>0.43057888702449498</v>
      </c>
      <c r="JC44">
        <f>VLOOKUP($A44,lig_contacts!$A:$U,COLUMN(J44),FALSE)</f>
        <v>0.99192956713132796</v>
      </c>
      <c r="JD44">
        <f>VLOOKUP($A44,lig_contacts!$A:$U,COLUMN(K44),FALSE)</f>
        <v>2.3151544794978399E-2</v>
      </c>
      <c r="JE44" t="str">
        <f>VLOOKUP($A44,lig_contacts!$A:$U,COLUMN(L44),FALSE)</f>
        <v>0.1503846759765918</v>
      </c>
      <c r="JF44">
        <f>VLOOKUP($A44,lig_contacts!$A:$U,COLUMN(M44),FALSE)</f>
        <v>2.3151544794978399E-2</v>
      </c>
      <c r="JG44">
        <f>VLOOKUP($A44,lig_contacts!$A:$U,COLUMN(N44),FALSE)</f>
        <v>0</v>
      </c>
      <c r="JH44">
        <f>VLOOKUP($A44,lig_contacts!$A:$U,COLUMN(O44),FALSE)</f>
        <v>0</v>
      </c>
      <c r="JI44">
        <f>VLOOKUP($A44,lig_contacts!$A:$U,COLUMN(P44),FALSE)</f>
        <v>0</v>
      </c>
      <c r="JJ44" t="str">
        <f>VLOOKUP($A44,lig_contacts!$A:$U,COLUMN(Q44),FALSE)</f>
        <v>17.108420966821555</v>
      </c>
      <c r="JK44" t="str">
        <f>VLOOKUP($A44,lig_contacts!$A:$U,COLUMN(R44),FALSE)</f>
        <v>1.2287751330311936</v>
      </c>
      <c r="JL44">
        <f>VLOOKUP($A44,lig_contacts!$A:$U,COLUMN(S44),FALSE)</f>
        <v>1</v>
      </c>
      <c r="JM44" t="str">
        <f>VLOOKUP($A44,lig_contacts!$A:$U,COLUMN(T44),FALSE)</f>
        <v>0.6081263191075039</v>
      </c>
      <c r="JN44">
        <f>VLOOKUP($A44,lig_contacts!$A:$U,COLUMN(U44),FALSE)</f>
        <v>3.4798650007090301E-2</v>
      </c>
      <c r="JO44" s="7" t="s">
        <v>3014</v>
      </c>
      <c r="JP44">
        <v>1.1779999999999999</v>
      </c>
      <c r="JQ44" s="7" t="s">
        <v>2978</v>
      </c>
      <c r="JR44">
        <v>1.026</v>
      </c>
    </row>
    <row r="45" spans="1:278" x14ac:dyDescent="0.2">
      <c r="A45" t="s">
        <v>207</v>
      </c>
      <c r="B45" s="4">
        <v>7</v>
      </c>
      <c r="C45" s="2" t="s">
        <v>12</v>
      </c>
      <c r="D45">
        <f t="shared" si="0"/>
        <v>0</v>
      </c>
      <c r="F45" t="s">
        <v>1262</v>
      </c>
      <c r="G45">
        <v>0.98909999999999998</v>
      </c>
      <c r="H45">
        <v>0.4022</v>
      </c>
      <c r="I45">
        <v>0.44440000000000002</v>
      </c>
      <c r="J45">
        <v>5.6000000000000001E-2</v>
      </c>
      <c r="K45">
        <v>0.66620000000000001</v>
      </c>
      <c r="L45">
        <v>0.12670000000000001</v>
      </c>
      <c r="M45">
        <v>0.63549999999999995</v>
      </c>
      <c r="N45">
        <v>0.13719999999999999</v>
      </c>
      <c r="O45">
        <v>13.182700000000001</v>
      </c>
      <c r="P45">
        <v>3.3832</v>
      </c>
      <c r="Q45">
        <v>7.06</v>
      </c>
      <c r="R45">
        <v>53.99</v>
      </c>
      <c r="S45">
        <v>38.950000000000003</v>
      </c>
      <c r="T45">
        <f>VLOOKUP(A45,R_scores!A:T,3,FALSE)</f>
        <v>0.1318</v>
      </c>
      <c r="U45">
        <f>VLOOKUP($A45,R_scores!$A:$T,4,FALSE)</f>
        <v>3.9699999999999999E-2</v>
      </c>
      <c r="V45">
        <f>VLOOKUP($A45,R_scores!$A:$T,5,FALSE)</f>
        <v>0.20660000000000001</v>
      </c>
      <c r="W45">
        <f>VLOOKUP($A45,R_scores!$A:$T,6,FALSE)</f>
        <v>3.9199999999999999E-2</v>
      </c>
      <c r="X45">
        <f>VLOOKUP($A45,R_scores!$A:$T,7,FALSE)</f>
        <v>5.28E-2</v>
      </c>
      <c r="Y45">
        <f>VLOOKUP($A45,R_scores!$A:$T,8,FALSE)</f>
        <v>5.3999999999999999E-2</v>
      </c>
      <c r="Z45">
        <f>VLOOKUP($A45,R_scores!$A:$T,9,FALSE)</f>
        <v>-7.3300000000000004E-2</v>
      </c>
      <c r="AA45">
        <f>VLOOKUP($A45,R_scores!$A:$T,10,FALSE)</f>
        <v>-2.0400000000000001E-2</v>
      </c>
      <c r="AB45">
        <f>VLOOKUP($A45,R_scores!$A:$T,11,FALSE)</f>
        <v>-0.1145</v>
      </c>
      <c r="AC45">
        <f>VLOOKUP($A45,R_scores!$A:$T,12,FALSE)</f>
        <v>4.4999999999999997E-3</v>
      </c>
      <c r="AD45">
        <f>VLOOKUP($A45,R_scores!$A:$T,13,FALSE)</f>
        <v>-1E-3</v>
      </c>
      <c r="AE45">
        <f>VLOOKUP($A45,R_scores!$A:$T,14,FALSE)</f>
        <v>-1.9099999999999999E-2</v>
      </c>
      <c r="AF45">
        <f>VLOOKUP($A45,R_scores!$A:$T,15,FALSE)</f>
        <v>-0.1336</v>
      </c>
      <c r="AG45">
        <f>VLOOKUP($A45,R_scores!$A:$T,16,FALSE)</f>
        <v>-8.3000000000000001E-3</v>
      </c>
      <c r="AH45">
        <f>VLOOKUP($A45,R_scores!$A:$T,17,FALSE)</f>
        <v>3.95E-2</v>
      </c>
      <c r="AI45">
        <f>VLOOKUP($A45,R_scores!$A:$T,18,FALSE)</f>
        <v>-3.9300000000000002E-2</v>
      </c>
      <c r="AJ45">
        <f>VLOOKUP($A45,R_scores!$A:$T,19,FALSE)</f>
        <v>8.6599999999999996E-2</v>
      </c>
      <c r="AK45">
        <f>VLOOKUP($A45,R_scores!$A:$T,20,FALSE)</f>
        <v>-4.24E-2</v>
      </c>
      <c r="AL45">
        <f>VLOOKUP($A45,DW_avgs_500ns!$A:$HH,COLUMN(C45),FALSE)</f>
        <v>0</v>
      </c>
      <c r="AM45">
        <f>VLOOKUP($A45,DW_avgs_500ns!$A:$HH,COLUMN(D45),FALSE)</f>
        <v>0</v>
      </c>
      <c r="AN45">
        <f>VLOOKUP($A45,DW_avgs_500ns!$A:$HH,COLUMN(E45),FALSE)</f>
        <v>0</v>
      </c>
      <c r="AO45">
        <f>VLOOKUP($A45,DW_avgs_500ns!$A:$HH,COLUMN(F45),FALSE)</f>
        <v>0</v>
      </c>
      <c r="AP45">
        <f>VLOOKUP($A45,DW_avgs_500ns!$A:$HH,COLUMN(G45),FALSE)</f>
        <v>0</v>
      </c>
      <c r="AQ45">
        <f>VLOOKUP($A45,DW_avgs_500ns!$A:$HH,COLUMN(H45),FALSE)</f>
        <v>0</v>
      </c>
      <c r="AR45">
        <f>VLOOKUP($A45,DW_avgs_500ns!$A:$HH,COLUMN(I45),FALSE)</f>
        <v>0</v>
      </c>
      <c r="AS45">
        <f>VLOOKUP($A45,DW_avgs_500ns!$A:$HH,COLUMN(J45),FALSE)</f>
        <v>0</v>
      </c>
      <c r="AT45">
        <f>VLOOKUP($A45,DW_avgs_500ns!$A:$HH,COLUMN(K45),FALSE)</f>
        <v>0</v>
      </c>
      <c r="AU45">
        <f>VLOOKUP($A45,DW_avgs_500ns!$A:$HH,COLUMN(L45),FALSE)</f>
        <v>0</v>
      </c>
      <c r="AV45">
        <f>VLOOKUP($A45,DW_avgs_500ns!$A:$HH,COLUMN(M45),FALSE)</f>
        <v>0</v>
      </c>
      <c r="AW45">
        <f>VLOOKUP($A45,DW_avgs_500ns!$A:$HH,COLUMN(N45),FALSE)</f>
        <v>0</v>
      </c>
      <c r="AX45">
        <f>VLOOKUP($A45,DW_avgs_500ns!$A:$HH,COLUMN(O45),FALSE)</f>
        <v>0</v>
      </c>
      <c r="AY45">
        <f>VLOOKUP($A45,DW_avgs_500ns!$A:$HH,COLUMN(P45),FALSE)</f>
        <v>0</v>
      </c>
      <c r="AZ45">
        <f>VLOOKUP($A45,DW_avgs_500ns!$A:$HH,COLUMN(Q45),FALSE)</f>
        <v>0</v>
      </c>
      <c r="BA45">
        <f>VLOOKUP($A45,DW_avgs_500ns!$A:$HH,COLUMN(R45),FALSE)</f>
        <v>0.2412</v>
      </c>
      <c r="BB45">
        <f>VLOOKUP($A45,DW_avgs_500ns!$A:$HH,COLUMN(S45),FALSE)</f>
        <v>0</v>
      </c>
      <c r="BC45">
        <f>VLOOKUP($A45,DW_avgs_500ns!$A:$HH,COLUMN(T45),FALSE)</f>
        <v>8.3099999999999993E-2</v>
      </c>
      <c r="BD45">
        <f>VLOOKUP($A45,DW_avgs_500ns!$A:$HH,COLUMN(U45),FALSE)</f>
        <v>2.2800000000000001E-2</v>
      </c>
      <c r="BE45">
        <f>VLOOKUP($A45,DW_avgs_500ns!$A:$HH,COLUMN(V45),FALSE)</f>
        <v>0.14099999999999999</v>
      </c>
      <c r="BF45">
        <f>VLOOKUP($A45,DW_avgs_500ns!$A:$HH,COLUMN(W45),FALSE)</f>
        <v>5.9499999999999997E-2</v>
      </c>
      <c r="BG45">
        <f>VLOOKUP($A45,DW_avgs_500ns!$A:$HH,COLUMN(X45),FALSE)</f>
        <v>0.35699999999999998</v>
      </c>
      <c r="BH45">
        <f>VLOOKUP($A45,DW_avgs_500ns!$A:$HH,COLUMN(Y45),FALSE)</f>
        <v>0</v>
      </c>
      <c r="BI45">
        <f>VLOOKUP($A45,DW_avgs_500ns!$A:$HH,COLUMN(Z45),FALSE)</f>
        <v>0</v>
      </c>
      <c r="BJ45">
        <f>VLOOKUP($A45,DW_avgs_500ns!$A:$HH,COLUMN(AA45),FALSE)</f>
        <v>0</v>
      </c>
      <c r="BK45">
        <f>VLOOKUP($A45,DW_avgs_500ns!$A:$HH,COLUMN(AB45),FALSE)</f>
        <v>0</v>
      </c>
      <c r="BL45">
        <f>VLOOKUP($A45,DW_avgs_500ns!$A:$HH,COLUMN(AC45),FALSE)</f>
        <v>0.22819999999999999</v>
      </c>
      <c r="BM45">
        <f>VLOOKUP($A45,DW_avgs_500ns!$A:$HH,COLUMN(AD45),FALSE)</f>
        <v>5.5399999999999998E-2</v>
      </c>
      <c r="BN45">
        <f>VLOOKUP($A45,DW_avgs_500ns!$A:$HH,COLUMN(AE45),FALSE)</f>
        <v>0</v>
      </c>
      <c r="BO45">
        <f>VLOOKUP($A45,DW_avgs_500ns!$A:$HH,COLUMN(AF45),FALSE)</f>
        <v>0</v>
      </c>
      <c r="BP45">
        <f>VLOOKUP($A45,DW_avgs_500ns!$A:$HH,COLUMN(AG45),FALSE)</f>
        <v>0</v>
      </c>
      <c r="BQ45">
        <f>VLOOKUP($A45,DW_avgs_500ns!$A:$HH,COLUMN(AH45),FALSE)</f>
        <v>0</v>
      </c>
      <c r="BR45">
        <f>VLOOKUP($A45,DW_avgs_500ns!$A:$HH,COLUMN(AI45),FALSE)</f>
        <v>0.48980000000000001</v>
      </c>
      <c r="BS45">
        <f>VLOOKUP($A45,DW_avgs_500ns!$A:$HH,COLUMN(AJ45),FALSE)</f>
        <v>0.35039999999999999</v>
      </c>
      <c r="BT45">
        <f>VLOOKUP($A45,DW_avgs_500ns!$A:$HH,COLUMN(AK45),FALSE)</f>
        <v>0.32029999999999997</v>
      </c>
      <c r="BU45">
        <f>VLOOKUP($A45,DW_avgs_500ns!$A:$HH,COLUMN(AL45),FALSE)</f>
        <v>0.21110000000000001</v>
      </c>
      <c r="BV45">
        <f>VLOOKUP($A45,DW_avgs_500ns!$A:$HH,COLUMN(AM45),FALSE)</f>
        <v>9.7999999999999997E-3</v>
      </c>
      <c r="BW45">
        <f>VLOOKUP($A45,DW_avgs_500ns!$A:$HH,COLUMN(AN45),FALSE)</f>
        <v>0.1434</v>
      </c>
      <c r="BX45">
        <f>VLOOKUP($A45,DW_avgs_500ns!$A:$HH,COLUMN(AO45),FALSE)</f>
        <v>0.67889999999999995</v>
      </c>
      <c r="BY45">
        <f>VLOOKUP($A45,DW_avgs_500ns!$A:$HH,COLUMN(AP45),FALSE)</f>
        <v>0.38469999999999999</v>
      </c>
      <c r="BZ45">
        <f>VLOOKUP($A45,DW_avgs_500ns!$A:$HH,COLUMN(AQ45),FALSE)</f>
        <v>0.46450000000000002</v>
      </c>
      <c r="CA45">
        <f>VLOOKUP($A45,DW_avgs_500ns!$A:$HH,COLUMN(AR45),FALSE)</f>
        <v>4.07E-2</v>
      </c>
      <c r="CB45">
        <f>VLOOKUP($A45,DW_avgs_500ns!$A:$HH,COLUMN(AS45),FALSE)</f>
        <v>0</v>
      </c>
      <c r="CC45">
        <f>VLOOKUP($A45,DW_avgs_500ns!$A:$HH,COLUMN(AT45),FALSE)</f>
        <v>0</v>
      </c>
      <c r="CD45">
        <f>VLOOKUP($A45,DW_avgs_500ns!$A:$HH,COLUMN(AU45),FALSE)</f>
        <v>0</v>
      </c>
      <c r="CE45">
        <f>VLOOKUP($A45,DW_avgs_500ns!$A:$HH,COLUMN(AV45),FALSE)</f>
        <v>0</v>
      </c>
      <c r="CF45">
        <f>VLOOKUP($A45,DW_avgs_500ns!$A:$HH,COLUMN(AW45),FALSE)</f>
        <v>0</v>
      </c>
      <c r="CG45">
        <f>VLOOKUP($A45,DW_avgs_500ns!$A:$HH,COLUMN(AX45),FALSE)</f>
        <v>0</v>
      </c>
      <c r="CH45">
        <f>VLOOKUP($A45,DW_avgs_500ns!$A:$HH,COLUMN(AY45),FALSE)</f>
        <v>0</v>
      </c>
      <c r="CI45">
        <f>VLOOKUP($A45,DW_avgs_500ns!$A:$HH,COLUMN(AZ45),FALSE)</f>
        <v>0</v>
      </c>
      <c r="CJ45">
        <f>VLOOKUP($A45,DW_avgs_500ns!$A:$HH,COLUMN(BA45),FALSE)</f>
        <v>0</v>
      </c>
      <c r="CK45">
        <f>VLOOKUP($A45,DW_avgs_500ns!$A:$HH,COLUMN(BB45),FALSE)</f>
        <v>0</v>
      </c>
      <c r="CL45">
        <f>VLOOKUP($A45,DW_avgs_500ns!$A:$HH,COLUMN(BC45),FALSE)</f>
        <v>0</v>
      </c>
      <c r="CM45">
        <f>VLOOKUP($A45,DW_avgs_500ns!$A:$HH,COLUMN(BD45),FALSE)</f>
        <v>0</v>
      </c>
      <c r="CN45">
        <f>VLOOKUP($A45,DW_avgs_500ns!$A:$HH,COLUMN(BE45),FALSE)</f>
        <v>0</v>
      </c>
      <c r="CO45">
        <f>VLOOKUP($A45,DW_avgs_500ns!$A:$HH,COLUMN(BF45),FALSE)</f>
        <v>0</v>
      </c>
      <c r="CP45">
        <f>VLOOKUP($A45,DW_avgs_500ns!$A:$HH,COLUMN(BG45),FALSE)</f>
        <v>0</v>
      </c>
      <c r="CQ45">
        <f>VLOOKUP($A45,DW_avgs_500ns!$A:$HH,COLUMN(BH45),FALSE)</f>
        <v>0</v>
      </c>
      <c r="CR45">
        <f>VLOOKUP($A45,DW_avgs_500ns!$A:$HH,COLUMN(BI45),FALSE)</f>
        <v>0</v>
      </c>
      <c r="CS45">
        <f>VLOOKUP($A45,DW_avgs_500ns!$A:$HH,COLUMN(BJ45),FALSE)</f>
        <v>0</v>
      </c>
      <c r="CT45">
        <f>VLOOKUP($A45,DW_avgs_500ns!$A:$HH,COLUMN(BK45),FALSE)</f>
        <v>0.51429999999999998</v>
      </c>
      <c r="CU45">
        <f>VLOOKUP($A45,DW_avgs_500ns!$A:$HH,COLUMN(BL45),FALSE)</f>
        <v>0.50039999999999996</v>
      </c>
      <c r="CV45">
        <f>VLOOKUP($A45,DW_avgs_500ns!$A:$HH,COLUMN(BM45),FALSE)</f>
        <v>1.14E-2</v>
      </c>
      <c r="CW45">
        <f>VLOOKUP($A45,DW_avgs_500ns!$A:$HH,COLUMN(BN45),FALSE)</f>
        <v>0.12959999999999999</v>
      </c>
      <c r="CX45">
        <f>VLOOKUP($A45,DW_avgs_500ns!$A:$HH,COLUMN(BO45),FALSE)</f>
        <v>0.42220000000000002</v>
      </c>
      <c r="CY45">
        <f>VLOOKUP($A45,DW_avgs_500ns!$A:$HH,COLUMN(BP45),FALSE)</f>
        <v>0.51919999999999999</v>
      </c>
      <c r="CZ45">
        <f>VLOOKUP($A45,DW_avgs_500ns!$A:$HH,COLUMN(BQ45),FALSE)</f>
        <v>0.1149</v>
      </c>
      <c r="DA45">
        <f>VLOOKUP($A45,DW_avgs_500ns!$A:$HH,COLUMN(BR45),FALSE)</f>
        <v>0.17599999999999999</v>
      </c>
      <c r="DB45">
        <f>VLOOKUP($A45,DW_avgs_500ns!$A:$HH,COLUMN(BS45),FALSE)</f>
        <v>0.33989999999999998</v>
      </c>
      <c r="DC45">
        <f>VLOOKUP($A45,DW_avgs_500ns!$A:$HH,COLUMN(BT45),FALSE)</f>
        <v>0.2412</v>
      </c>
      <c r="DD45">
        <f>VLOOKUP($A45,DW_avgs_500ns!$A:$HH,COLUMN(BU45),FALSE)</f>
        <v>2.3999999999999998E-3</v>
      </c>
      <c r="DE45">
        <f>VLOOKUP($A45,DW_avgs_500ns!$A:$HH,COLUMN(BV45),FALSE)</f>
        <v>2.2800000000000001E-2</v>
      </c>
      <c r="DF45">
        <f>VLOOKUP($A45,DW_avgs_500ns!$A:$HH,COLUMN(BW45),FALSE)</f>
        <v>0</v>
      </c>
      <c r="DG45">
        <f>VLOOKUP($A45,DW_avgs_500ns!$A:$HH,COLUMN(BX45),FALSE)</f>
        <v>1.6000000000000001E-3</v>
      </c>
      <c r="DH45">
        <f>VLOOKUP($A45,DW_avgs_500ns!$A:$HH,COLUMN(BY45),FALSE)</f>
        <v>0</v>
      </c>
      <c r="DI45">
        <f>VLOOKUP($A45,DW_avgs_500ns!$A:$HH,COLUMN(BZ45),FALSE)</f>
        <v>6.4999999999999997E-3</v>
      </c>
      <c r="DJ45">
        <f>VLOOKUP($A45,DW_avgs_500ns!$A:$HH,COLUMN(CA45),FALSE)</f>
        <v>0.37080000000000002</v>
      </c>
      <c r="DK45">
        <f>VLOOKUP($A45,DW_avgs_500ns!$A:$HH,COLUMN(CB45),FALSE)</f>
        <v>0.28120000000000001</v>
      </c>
      <c r="DL45">
        <f>VLOOKUP($A45,DW_avgs_500ns!$A:$HH,COLUMN(CC45),FALSE)</f>
        <v>0.70989999999999998</v>
      </c>
      <c r="DM45">
        <f>VLOOKUP($A45,DW_avgs_500ns!$A:$HH,COLUMN(CD45),FALSE)</f>
        <v>0.65610000000000002</v>
      </c>
      <c r="DN45">
        <f>VLOOKUP($A45,DW_avgs_500ns!$A:$HH,COLUMN(CE45),FALSE)</f>
        <v>0.40339999999999998</v>
      </c>
      <c r="DO45">
        <f>VLOOKUP($A45,DW_avgs_500ns!$A:$HH,COLUMN(CF45),FALSE)</f>
        <v>0.52239999999999998</v>
      </c>
      <c r="DP45">
        <f>VLOOKUP($A45,DW_avgs_500ns!$A:$HH,COLUMN(CG45),FALSE)</f>
        <v>0.34389999999999998</v>
      </c>
      <c r="DQ45">
        <f>VLOOKUP($A45,DW_avgs_500ns!$A:$HH,COLUMN(CH45),FALSE)</f>
        <v>0.3725</v>
      </c>
      <c r="DR45">
        <f>VLOOKUP($A45,DW_avgs_500ns!$A:$HH,COLUMN(CI45),FALSE)</f>
        <v>0.1467</v>
      </c>
      <c r="DS45">
        <f>VLOOKUP($A45,DW_avgs_500ns!$A:$HH,COLUMN(CJ45),FALSE)</f>
        <v>0.46700000000000003</v>
      </c>
      <c r="DT45">
        <f>VLOOKUP($A45,DW_avgs_500ns!$A:$HH,COLUMN(CK45),FALSE)</f>
        <v>2.93E-2</v>
      </c>
      <c r="DU45">
        <f>VLOOKUP($A45,DW_avgs_500ns!$A:$HH,COLUMN(CL45),FALSE)</f>
        <v>0.1663</v>
      </c>
      <c r="DV45">
        <f>VLOOKUP($A45,DW_avgs_500ns!$A:$HH,COLUMN(CM45),FALSE)</f>
        <v>0</v>
      </c>
      <c r="DW45">
        <f>VLOOKUP($A45,DW_avgs_500ns!$A:$HH,COLUMN(CN45),FALSE)</f>
        <v>1.3899999999999999E-2</v>
      </c>
      <c r="DX45">
        <f>VLOOKUP($A45,DW_avgs_500ns!$A:$HH,COLUMN(CO45),FALSE)</f>
        <v>5.7000000000000002E-3</v>
      </c>
      <c r="DY45">
        <f>VLOOKUP($A45,DW_avgs_500ns!$A:$HH,COLUMN(CP45),FALSE)</f>
        <v>0.3276</v>
      </c>
      <c r="DZ45">
        <f>VLOOKUP($A45,DW_avgs_500ns!$A:$HH,COLUMN(CQ45),FALSE)</f>
        <v>0</v>
      </c>
      <c r="EA45">
        <f>VLOOKUP($A45,DW_avgs_500ns!$A:$HH,COLUMN(CR45),FALSE)</f>
        <v>0</v>
      </c>
      <c r="EB45">
        <f>VLOOKUP($A45,DW_avgs_500ns!$A:$HH,COLUMN(CS45),FALSE)</f>
        <v>0</v>
      </c>
      <c r="EC45">
        <f>VLOOKUP($A45,DW_avgs_500ns!$A:$HH,COLUMN(CT45),FALSE)</f>
        <v>0.18090000000000001</v>
      </c>
      <c r="ED45">
        <f>VLOOKUP($A45,DW_avgs_500ns!$A:$HH,COLUMN(CU45),FALSE)</f>
        <v>0</v>
      </c>
      <c r="EE45">
        <f>VLOOKUP($A45,DW_avgs_500ns!$A:$HH,COLUMN(CV45),FALSE)</f>
        <v>0</v>
      </c>
      <c r="EF45">
        <f>VLOOKUP($A45,DW_avgs_500ns!$A:$HH,COLUMN(CW45),FALSE)</f>
        <v>0</v>
      </c>
      <c r="EG45">
        <f>VLOOKUP($A45,DW_avgs_500ns!$A:$HH,COLUMN(CX45),FALSE)</f>
        <v>0</v>
      </c>
      <c r="EH45">
        <f>VLOOKUP($A45,DW_avgs_500ns!$A:$HH,COLUMN(CY45),FALSE)</f>
        <v>0</v>
      </c>
      <c r="EI45">
        <f>VLOOKUP($A45,DW_avgs_500ns!$A:$HH,COLUMN(CZ45),FALSE)</f>
        <v>0</v>
      </c>
      <c r="EJ45">
        <f>VLOOKUP($A45,DW_avgs_500ns!$A:$HH,COLUMN(DA45),FALSE)</f>
        <v>0</v>
      </c>
      <c r="EK45">
        <f>VLOOKUP($A45,DW_avgs_500ns!$A:$HH,COLUMN(DB45),FALSE)</f>
        <v>0</v>
      </c>
      <c r="EL45">
        <f>VLOOKUP($A45,DW_avgs_500ns!$A:$HH,COLUMN(DC45),FALSE)</f>
        <v>0</v>
      </c>
      <c r="EM45">
        <f>VLOOKUP($A45,DW_avgs_500ns!$A:$HH,COLUMN(DD45),FALSE)</f>
        <v>0.40589999999999998</v>
      </c>
      <c r="EN45">
        <f>VLOOKUP($A45,DW_avgs_500ns!$A:$HH,COLUMN(DE45),FALSE)</f>
        <v>0</v>
      </c>
      <c r="EO45">
        <f>VLOOKUP($A45,DW_avgs_500ns!$A:$HH,COLUMN(DF45),FALSE)</f>
        <v>0.21190000000000001</v>
      </c>
      <c r="EP45">
        <f>VLOOKUP($A45,DW_avgs_500ns!$A:$HH,COLUMN(DG45),FALSE)</f>
        <v>7.9100000000000004E-2</v>
      </c>
      <c r="EQ45">
        <f>VLOOKUP($A45,DW_avgs_500ns!$A:$HH,COLUMN(DH45),FALSE)</f>
        <v>0.2135</v>
      </c>
      <c r="ER45">
        <f>VLOOKUP($A45,DW_avgs_500ns!$A:$HH,COLUMN(DI45),FALSE)</f>
        <v>0</v>
      </c>
      <c r="ES45">
        <f>VLOOKUP($A45,DW_avgs_500ns!$A:$HH,COLUMN(DJ45),FALSE)</f>
        <v>0</v>
      </c>
      <c r="ET45">
        <f>VLOOKUP($A45,DW_avgs_500ns!$A:$HH,COLUMN(DK45),FALSE)</f>
        <v>1.6299999999999999E-2</v>
      </c>
      <c r="EU45">
        <f>VLOOKUP($A45,DW_avgs_500ns!$A:$HH,COLUMN(DL45),FALSE)</f>
        <v>0.3024</v>
      </c>
      <c r="EV45">
        <f>VLOOKUP($A45,DW_avgs_500ns!$A:$HH,COLUMN(DM45),FALSE)</f>
        <v>0</v>
      </c>
      <c r="EW45">
        <f>VLOOKUP($A45,DW_avgs_500ns!$A:$HH,COLUMN(DN45),FALSE)</f>
        <v>0</v>
      </c>
      <c r="EX45">
        <f>VLOOKUP($A45,DW_avgs_500ns!$A:$HH,COLUMN(DO45),FALSE)</f>
        <v>0</v>
      </c>
      <c r="EY45">
        <f>VLOOKUP($A45,DW_avgs_500ns!$A:$HH,COLUMN(DP45),FALSE)</f>
        <v>0</v>
      </c>
      <c r="EZ45">
        <f>VLOOKUP($A45,DW_avgs_500ns!$A:$HH,COLUMN(DQ45),FALSE)</f>
        <v>0</v>
      </c>
      <c r="FA45">
        <f>VLOOKUP($A45,DW_avgs_500ns!$A:$HH,COLUMN(DR45),FALSE)</f>
        <v>0</v>
      </c>
      <c r="FB45">
        <f>VLOOKUP($A45,DW_avgs_500ns!$A:$HH,COLUMN(DS45),FALSE)</f>
        <v>8.0000000000000004E-4</v>
      </c>
      <c r="FC45">
        <f>VLOOKUP($A45,DW_avgs_500ns!$A:$HH,COLUMN(DT45),FALSE)</f>
        <v>1.47E-2</v>
      </c>
      <c r="FD45">
        <f>VLOOKUP($A45,DW_avgs_500ns!$A:$HH,COLUMN(DU45),FALSE)</f>
        <v>0.33169999999999999</v>
      </c>
      <c r="FE45">
        <f>VLOOKUP($A45,DW_avgs_500ns!$A:$HH,COLUMN(DV45),FALSE)</f>
        <v>0.29010000000000002</v>
      </c>
      <c r="FF45">
        <f>VLOOKUP($A45,DW_avgs_500ns!$A:$HH,COLUMN(DW45),FALSE)</f>
        <v>0</v>
      </c>
      <c r="FG45">
        <f>VLOOKUP($A45,DW_avgs_500ns!$A:$HH,COLUMN(DX45),FALSE)</f>
        <v>2.93E-2</v>
      </c>
      <c r="FH45">
        <f>VLOOKUP($A45,DW_avgs_500ns!$A:$HH,COLUMN(DY45),FALSE)</f>
        <v>2.69E-2</v>
      </c>
      <c r="FI45">
        <f>VLOOKUP($A45,DW_avgs_500ns!$A:$HH,COLUMN(DZ45),FALSE)</f>
        <v>0.1019</v>
      </c>
      <c r="FJ45">
        <f>VLOOKUP($A45,DW_avgs_500ns!$A:$HH,COLUMN(EA45),FALSE)</f>
        <v>0</v>
      </c>
      <c r="FK45">
        <f>VLOOKUP($A45,DW_avgs_500ns!$A:$HH,COLUMN(EB45),FALSE)</f>
        <v>0</v>
      </c>
      <c r="FL45">
        <f>VLOOKUP($A45,DW_avgs_500ns!$A:$HH,COLUMN(EC45),FALSE)</f>
        <v>0</v>
      </c>
      <c r="FM45">
        <f>VLOOKUP($A45,DW_avgs_500ns!$A:$HH,COLUMN(ED45),FALSE)</f>
        <v>0</v>
      </c>
      <c r="FN45">
        <f>VLOOKUP($A45,DW_avgs_500ns!$A:$HH,COLUMN(EE45),FALSE)</f>
        <v>5.3800000000000001E-2</v>
      </c>
      <c r="FO45">
        <f>VLOOKUP($A45,DW_avgs_500ns!$A:$HH,COLUMN(EF45),FALSE)</f>
        <v>0.42299999999999999</v>
      </c>
      <c r="FP45">
        <f>VLOOKUP($A45,DW_avgs_500ns!$A:$HH,COLUMN(EG45),FALSE)</f>
        <v>0</v>
      </c>
      <c r="FQ45">
        <f>VLOOKUP($A45,DW_avgs_500ns!$A:$HH,COLUMN(EH45),FALSE)</f>
        <v>0</v>
      </c>
      <c r="FR45">
        <f>VLOOKUP($A45,DW_avgs_500ns!$A:$HH,COLUMN(EI45),FALSE)</f>
        <v>0.51429999999999998</v>
      </c>
      <c r="FS45">
        <f>VLOOKUP($A45,DW_avgs_500ns!$A:$HH,COLUMN(EJ45),FALSE)</f>
        <v>0.56399999999999995</v>
      </c>
      <c r="FT45">
        <f>VLOOKUP($A45,DW_avgs_500ns!$A:$HH,COLUMN(EK45),FALSE)</f>
        <v>0</v>
      </c>
      <c r="FU45">
        <f>VLOOKUP($A45,DW_avgs_500ns!$A:$HH,COLUMN(EL45),FALSE)</f>
        <v>1.6299999999999999E-2</v>
      </c>
      <c r="FV45">
        <f>VLOOKUP($A45,DW_avgs_500ns!$A:$HH,COLUMN(EM45),FALSE)</f>
        <v>1.6000000000000001E-3</v>
      </c>
      <c r="FW45">
        <f>VLOOKUP($A45,DW_avgs_500ns!$A:$HH,COLUMN(EN45),FALSE)</f>
        <v>0.1646</v>
      </c>
      <c r="FX45">
        <f>VLOOKUP($A45,DW_avgs_500ns!$A:$HH,COLUMN(EO45),FALSE)</f>
        <v>0</v>
      </c>
      <c r="FY45">
        <f>VLOOKUP($A45,DW_avgs_500ns!$A:$HH,COLUMN(EP45),FALSE)</f>
        <v>0</v>
      </c>
      <c r="FZ45">
        <f>VLOOKUP($A45,DW_avgs_500ns!$A:$HH,COLUMN(EQ45),FALSE)</f>
        <v>0</v>
      </c>
      <c r="GA45">
        <f>VLOOKUP($A45,DW_avgs_500ns!$A:$HH,COLUMN(ER45),FALSE)</f>
        <v>0</v>
      </c>
      <c r="GB45">
        <f>VLOOKUP($A45,DW_avgs_500ns!$A:$HH,COLUMN(ES45),FALSE)</f>
        <v>0</v>
      </c>
      <c r="GC45">
        <f>VLOOKUP($A45,DW_avgs_500ns!$A:$HH,COLUMN(ET45),FALSE)</f>
        <v>0</v>
      </c>
      <c r="GD45">
        <f>VLOOKUP($A45,DW_avgs_500ns!$A:$HH,COLUMN(EU45),FALSE)</f>
        <v>0</v>
      </c>
      <c r="GE45">
        <f>VLOOKUP($A45,DW_avgs_500ns!$A:$HH,COLUMN(EV45),FALSE)</f>
        <v>0</v>
      </c>
      <c r="GF45">
        <f>VLOOKUP($A45,DW_avgs_500ns!$A:$HH,COLUMN(EW45),FALSE)</f>
        <v>0.20050000000000001</v>
      </c>
      <c r="GG45">
        <f>VLOOKUP($A45,DW_avgs_500ns!$A:$HH,COLUMN(EX45),FALSE)</f>
        <v>0.35210000000000002</v>
      </c>
      <c r="GH45">
        <f>VLOOKUP($A45,DW_avgs_500ns!$A:$HH,COLUMN(EY45),FALSE)</f>
        <v>0</v>
      </c>
      <c r="GI45">
        <f>VLOOKUP($A45,DW_avgs_500ns!$A:$HH,COLUMN(EZ45),FALSE)</f>
        <v>0</v>
      </c>
      <c r="GJ45">
        <f>VLOOKUP($A45,DW_avgs_500ns!$A:$HH,COLUMN(FA45),FALSE)</f>
        <v>0</v>
      </c>
      <c r="GK45">
        <f>VLOOKUP($A45,DW_avgs_500ns!$A:$HH,COLUMN(FB45),FALSE)</f>
        <v>0.19400000000000001</v>
      </c>
      <c r="GL45">
        <f>VLOOKUP($A45,DW_avgs_500ns!$A:$HH,COLUMN(FC45),FALSE)</f>
        <v>0</v>
      </c>
      <c r="GM45">
        <f>VLOOKUP($A45,DW_avgs_500ns!$A:$HH,COLUMN(FD45),FALSE)</f>
        <v>0</v>
      </c>
      <c r="GN45">
        <f>VLOOKUP($A45,DW_avgs_500ns!$A:$HH,COLUMN(FE45),FALSE)</f>
        <v>0</v>
      </c>
      <c r="GO45">
        <f>VLOOKUP($A45,DW_avgs_500ns!$A:$HH,COLUMN(FF45),FALSE)</f>
        <v>0</v>
      </c>
      <c r="GP45">
        <f>VLOOKUP($A45,DW_avgs_500ns!$A:$HH,COLUMN(FG45),FALSE)</f>
        <v>0</v>
      </c>
      <c r="GQ45">
        <f>VLOOKUP($A45,DW_avgs_500ns!$A:$HH,COLUMN(FH45),FALSE)</f>
        <v>0</v>
      </c>
      <c r="GR45">
        <f>VLOOKUP($A45,DW_avgs_500ns!$A:$HH,COLUMN(FI45),FALSE)</f>
        <v>0</v>
      </c>
      <c r="GS45">
        <f>VLOOKUP($A45,DW_avgs_500ns!$A:$HH,COLUMN(FJ45),FALSE)</f>
        <v>0</v>
      </c>
      <c r="GT45">
        <f>VLOOKUP($A45,DW_avgs_500ns!$A:$HH,COLUMN(FK45),FALSE)</f>
        <v>0</v>
      </c>
      <c r="GU45">
        <f>VLOOKUP($A45,DW_avgs_500ns!$A:$HH,COLUMN(FL45),FALSE)</f>
        <v>0</v>
      </c>
      <c r="GV45">
        <f>VLOOKUP($A45,DW_avgs_500ns!$A:$HH,COLUMN(FM45),FALSE)</f>
        <v>0</v>
      </c>
      <c r="GW45">
        <f>VLOOKUP($A45,DW_avgs_500ns!$A:$HH,COLUMN(FN45),FALSE)</f>
        <v>0</v>
      </c>
      <c r="GX45">
        <f>VLOOKUP($A45,DW_avgs_500ns!$A:$HH,COLUMN(FO45),FALSE)</f>
        <v>0</v>
      </c>
      <c r="GY45">
        <f>VLOOKUP($A45,DW_avgs_500ns!$A:$HH,COLUMN(FP45),FALSE)</f>
        <v>0</v>
      </c>
      <c r="GZ45">
        <f>VLOOKUP($A45,DW_avgs_500ns!$A:$HH,COLUMN(FQ45),FALSE)</f>
        <v>0</v>
      </c>
      <c r="HA45">
        <f>VLOOKUP($A45,DW_avgs_500ns!$A:$HH,COLUMN(FR45),FALSE)</f>
        <v>0</v>
      </c>
      <c r="HB45">
        <f>VLOOKUP($A45,DW_avgs_500ns!$A:$HH,COLUMN(FS45),FALSE)</f>
        <v>0</v>
      </c>
      <c r="HC45">
        <f>VLOOKUP($A45,DW_avgs_500ns!$A:$HH,COLUMN(FT45),FALSE)</f>
        <v>0</v>
      </c>
      <c r="HD45">
        <f>VLOOKUP($A45,DW_avgs_500ns!$A:$HH,COLUMN(FU45),FALSE)</f>
        <v>0</v>
      </c>
      <c r="HE45">
        <f>VLOOKUP($A45,DW_avgs_500ns!$A:$HH,COLUMN(FV45),FALSE)</f>
        <v>0</v>
      </c>
      <c r="HF45">
        <f>VLOOKUP($A45,DW_avgs_500ns!$A:$HH,COLUMN(FW45),FALSE)</f>
        <v>0</v>
      </c>
      <c r="HG45">
        <f>VLOOKUP($A45,DW_avgs_500ns!$A:$HH,COLUMN(FX45),FALSE)</f>
        <v>0</v>
      </c>
      <c r="HH45">
        <f>VLOOKUP($A45,DW_avgs_500ns!$A:$HH,COLUMN(FY45),FALSE)</f>
        <v>0</v>
      </c>
      <c r="HI45">
        <f>VLOOKUP($A45,DW_avgs_500ns!$A:$HH,COLUMN(FZ45),FALSE)</f>
        <v>4.1000000000000003E-3</v>
      </c>
      <c r="HJ45">
        <f>VLOOKUP($A45,DW_avgs_500ns!$A:$HH,COLUMN(GA45),FALSE)</f>
        <v>0</v>
      </c>
      <c r="HK45">
        <f>VLOOKUP($A45,DW_avgs_500ns!$A:$HH,COLUMN(GB45),FALSE)</f>
        <v>0</v>
      </c>
      <c r="HL45">
        <f>VLOOKUP($A45,DW_avgs_500ns!$A:$HH,COLUMN(GC45),FALSE)</f>
        <v>0</v>
      </c>
      <c r="HM45">
        <f>VLOOKUP($A45,DW_avgs_500ns!$A:$HH,COLUMN(GD45),FALSE)</f>
        <v>1.06E-2</v>
      </c>
      <c r="HN45">
        <f>VLOOKUP($A45,DW_avgs_500ns!$A:$HH,COLUMN(GE45),FALSE)</f>
        <v>0.3765</v>
      </c>
      <c r="HO45">
        <f>VLOOKUP($A45,DW_avgs_500ns!$A:$HH,COLUMN(GF45),FALSE)</f>
        <v>0.33989999999999998</v>
      </c>
      <c r="HP45">
        <f>VLOOKUP($A45,DW_avgs_500ns!$A:$HH,COLUMN(GG45),FALSE)</f>
        <v>0.1426</v>
      </c>
      <c r="HQ45">
        <f>VLOOKUP($A45,DW_avgs_500ns!$A:$HH,COLUMN(GH45),FALSE)</f>
        <v>0.29010000000000002</v>
      </c>
      <c r="HR45">
        <f>VLOOKUP($A45,DW_avgs_500ns!$A:$HH,COLUMN(GI45),FALSE)</f>
        <v>0</v>
      </c>
      <c r="HS45">
        <f>VLOOKUP($A45,DW_avgs_500ns!$A:$HH,COLUMN(GJ45),FALSE)</f>
        <v>1.47E-2</v>
      </c>
      <c r="HT45">
        <f>VLOOKUP($A45,DW_avgs_500ns!$A:$HH,COLUMN(GK45),FALSE)</f>
        <v>3.6700000000000003E-2</v>
      </c>
      <c r="HU45">
        <f>VLOOKUP($A45,DW_avgs_500ns!$A:$HH,COLUMN(GL45),FALSE)</f>
        <v>0.22170000000000001</v>
      </c>
      <c r="HV45">
        <f>VLOOKUP($A45,DW_avgs_500ns!$A:$HH,COLUMN(GM45),FALSE)</f>
        <v>0.53300000000000003</v>
      </c>
      <c r="HW45">
        <f>VLOOKUP($A45,DW_avgs_500ns!$A:$HH,COLUMN(GN45),FALSE)</f>
        <v>0.4279</v>
      </c>
      <c r="HX45">
        <f>VLOOKUP($A45,DW_avgs_500ns!$A:$HH,COLUMN(GO45),FALSE)</f>
        <v>1.6299999999999999E-2</v>
      </c>
      <c r="HY45">
        <f>VLOOKUP($A45,DW_avgs_500ns!$A:$HH,COLUMN(GP45),FALSE)</f>
        <v>0.22739999999999999</v>
      </c>
      <c r="HZ45">
        <f>VLOOKUP($A45,DW_avgs_500ns!$A:$HH,COLUMN(GQ45),FALSE)</f>
        <v>0</v>
      </c>
      <c r="IA45">
        <f>VLOOKUP($A45,DW_avgs_500ns!$A:$HH,COLUMN(GR45),FALSE)</f>
        <v>3.3E-3</v>
      </c>
      <c r="IB45">
        <f>VLOOKUP($A45,DW_avgs_500ns!$A:$HH,COLUMN(GS45),FALSE)</f>
        <v>0.26889999999999997</v>
      </c>
      <c r="IC45">
        <f>VLOOKUP($A45,DW_avgs_500ns!$A:$HH,COLUMN(GT45),FALSE)</f>
        <v>0.2641</v>
      </c>
      <c r="ID45">
        <f>VLOOKUP($A45,DW_avgs_500ns!$A:$HH,COLUMN(GU45),FALSE)</f>
        <v>0.60309999999999997</v>
      </c>
      <c r="IE45">
        <f>VLOOKUP($A45,DW_avgs_500ns!$A:$HH,COLUMN(GV45),FALSE)</f>
        <v>0.2258</v>
      </c>
      <c r="IF45">
        <f>VLOOKUP($A45,DW_avgs_500ns!$A:$HH,COLUMN(GW45),FALSE)</f>
        <v>0</v>
      </c>
      <c r="IG45">
        <f>VLOOKUP($A45,DW_avgs_500ns!$A:$HH,COLUMN(GX45),FALSE)</f>
        <v>0</v>
      </c>
      <c r="IH45">
        <f>VLOOKUP($A45,DW_avgs_500ns!$A:$HH,COLUMN(GY45),FALSE)</f>
        <v>0</v>
      </c>
      <c r="II45">
        <f>VLOOKUP($A45,DW_avgs_500ns!$A:$HH,COLUMN(GZ45),FALSE)</f>
        <v>3.0200000000000001E-2</v>
      </c>
      <c r="IJ45">
        <f>VLOOKUP($A45,DW_avgs_500ns!$A:$HH,COLUMN(HA45),FALSE)</f>
        <v>0.2258</v>
      </c>
      <c r="IK45">
        <f>VLOOKUP($A45,DW_avgs_500ns!$A:$HH,COLUMN(HB45),FALSE)</f>
        <v>0.29420000000000002</v>
      </c>
      <c r="IL45">
        <f>VLOOKUP($A45,DW_avgs_500ns!$A:$HH,COLUMN(HC45),FALSE)</f>
        <v>0</v>
      </c>
      <c r="IM45">
        <f>VLOOKUP($A45,DW_avgs_500ns!$A:$HH,COLUMN(HD45),FALSE)</f>
        <v>0</v>
      </c>
      <c r="IN45">
        <f>VLOOKUP($A45,DW_avgs_500ns!$A:$HH,COLUMN(HE45),FALSE)</f>
        <v>0</v>
      </c>
      <c r="IO45">
        <f>VLOOKUP($A45,DW_avgs_500ns!$A:$HH,COLUMN(HF45),FALSE)</f>
        <v>2.3999999999999998E-3</v>
      </c>
      <c r="IP45">
        <f>VLOOKUP($A45,DW_avgs_500ns!$A:$HH,COLUMN(HG45),FALSE)</f>
        <v>0</v>
      </c>
      <c r="IQ45">
        <f>VLOOKUP($A45,DW_avgs_500ns!$A:$HH,COLUMN(HH45),FALSE)</f>
        <v>0</v>
      </c>
      <c r="IR45" t="str">
        <f>VLOOKUP(A45,pkt_vol!A:H,COLUMN(C45),FALSE)</f>
        <v>759.1221162468411</v>
      </c>
      <c r="IS45" t="str">
        <f>VLOOKUP($A45,pkt_vol!A:H,COLUMN(D45),FALSE)</f>
        <v>187.81510322751936</v>
      </c>
      <c r="IT45" t="str">
        <f>VLOOKUP($A45,pkt_vol!A:H,COLUMN(G45),FALSE)</f>
        <v>0.5296323469470938</v>
      </c>
      <c r="IU45" t="str">
        <f>VLOOKUP($A45,lig_contacts!$A:$U,COLUMN(B45),FALSE)</f>
        <v>11.982880899975545</v>
      </c>
      <c r="IV45" t="str">
        <f>VLOOKUP($A45,lig_contacts!$A:$U,COLUMN(C45),FALSE)</f>
        <v>2.561995714668964</v>
      </c>
      <c r="IW45" t="str">
        <f>VLOOKUP($A45,lig_contacts!$A:$U,COLUMN(D45),FALSE)</f>
        <v>0.9979620119018504</v>
      </c>
      <c r="IX45" t="str">
        <f>VLOOKUP($A45,lig_contacts!$A:$U,COLUMN(E45),FALSE)</f>
        <v>1.2462704817803865</v>
      </c>
      <c r="IY45" t="str">
        <f>VLOOKUP($A45,lig_contacts!$A:$U,COLUMN(F45),FALSE)</f>
        <v>0.6705084265364358</v>
      </c>
      <c r="IZ45" t="str">
        <f>VLOOKUP($A45,lig_contacts!$A:$U,COLUMN(G45),FALSE)</f>
        <v>0.9239422841770604</v>
      </c>
      <c r="JA45" t="str">
        <f>VLOOKUP($A45,lig_contacts!$A:$U,COLUMN(H45),FALSE)</f>
        <v>1.8859541860275533</v>
      </c>
      <c r="JB45" t="str">
        <f>VLOOKUP($A45,lig_contacts!$A:$U,COLUMN(I45),FALSE)</f>
        <v>1.2450423380737037</v>
      </c>
      <c r="JC45" t="str">
        <f>VLOOKUP($A45,lig_contacts!$A:$U,COLUMN(J45),FALSE)</f>
        <v>0.8611722507540556</v>
      </c>
      <c r="JD45">
        <f>VLOOKUP($A45,lig_contacts!$A:$U,COLUMN(K45),FALSE)</f>
        <v>5.0949702453737603E-2</v>
      </c>
      <c r="JE45">
        <f>VLOOKUP($A45,lig_contacts!$A:$U,COLUMN(L45),FALSE)</f>
        <v>0.224662720306883</v>
      </c>
      <c r="JF45">
        <f>VLOOKUP($A45,lig_contacts!$A:$U,COLUMN(M45),FALSE)</f>
        <v>5.0134507214477798E-2</v>
      </c>
      <c r="JG45">
        <f>VLOOKUP($A45,lig_contacts!$A:$U,COLUMN(N45),FALSE)</f>
        <v>0</v>
      </c>
      <c r="JH45">
        <f>VLOOKUP($A45,lig_contacts!$A:$U,COLUMN(O45),FALSE)</f>
        <v>0</v>
      </c>
      <c r="JI45">
        <f>VLOOKUP($A45,lig_contacts!$A:$U,COLUMN(P45),FALSE)</f>
        <v>0</v>
      </c>
      <c r="JJ45" t="str">
        <f>VLOOKUP($A45,lig_contacts!$A:$U,COLUMN(Q45),FALSE)</f>
        <v>15.16605527023722</v>
      </c>
      <c r="JK45" t="str">
        <f>VLOOKUP($A45,lig_contacts!$A:$U,COLUMN(R45),FALSE)</f>
        <v>3.4193206819994657</v>
      </c>
      <c r="JL45" t="str">
        <f>VLOOKUP($A45,lig_contacts!$A:$U,COLUMN(S45),FALSE)</f>
        <v>0.9987772071411104</v>
      </c>
      <c r="JM45" t="str">
        <f>VLOOKUP($A45,lig_contacts!$A:$U,COLUMN(T45),FALSE)</f>
        <v>0.7932449170916464</v>
      </c>
      <c r="JN45">
        <f>VLOOKUP($A45,lig_contacts!$A:$U,COLUMN(U45),FALSE)</f>
        <v>6.9491197316047804E-2</v>
      </c>
      <c r="JO45">
        <v>1.548</v>
      </c>
      <c r="JP45" s="7" t="s">
        <v>3015</v>
      </c>
      <c r="JQ45">
        <v>1.0760000000000001</v>
      </c>
      <c r="JR45">
        <v>1.258</v>
      </c>
    </row>
    <row r="46" spans="1:278" x14ac:dyDescent="0.2">
      <c r="A46" t="s">
        <v>107</v>
      </c>
      <c r="B46" s="4" t="s">
        <v>32</v>
      </c>
      <c r="C46" s="2" t="s">
        <v>12</v>
      </c>
      <c r="D46">
        <f t="shared" si="0"/>
        <v>0</v>
      </c>
      <c r="F46" t="s">
        <v>1043</v>
      </c>
      <c r="G46">
        <v>0.55010000000000003</v>
      </c>
      <c r="H46">
        <v>0.17860000000000001</v>
      </c>
      <c r="I46">
        <v>0.50439999999999996</v>
      </c>
      <c r="J46">
        <v>6.1899999999999997E-2</v>
      </c>
      <c r="K46">
        <v>0.58209999999999995</v>
      </c>
      <c r="L46">
        <v>0.10639999999999999</v>
      </c>
      <c r="M46">
        <v>0.42030000000000001</v>
      </c>
      <c r="N46">
        <v>0.1212</v>
      </c>
      <c r="O46">
        <v>15.3277</v>
      </c>
      <c r="P46">
        <v>1.9614</v>
      </c>
      <c r="Q46">
        <v>1.55</v>
      </c>
      <c r="R46">
        <v>95.53</v>
      </c>
      <c r="S46">
        <v>2.92</v>
      </c>
      <c r="T46">
        <f>VLOOKUP(A46,R_scores!A:T,3,FALSE)</f>
        <v>0.33179999999999998</v>
      </c>
      <c r="U46">
        <f>VLOOKUP($A46,R_scores!$A:$T,4,FALSE)</f>
        <v>0.64359999999999995</v>
      </c>
      <c r="V46">
        <f>VLOOKUP($A46,R_scores!$A:$T,5,FALSE)</f>
        <v>0.29570000000000002</v>
      </c>
      <c r="W46">
        <f>VLOOKUP($A46,R_scores!$A:$T,6,FALSE)</f>
        <v>0.2979</v>
      </c>
      <c r="X46">
        <f>VLOOKUP($A46,R_scores!$A:$T,7,FALSE)</f>
        <v>-4.1000000000000002E-2</v>
      </c>
      <c r="Y46">
        <f>VLOOKUP($A46,R_scores!$A:$T,8,FALSE)</f>
        <v>-7.9000000000000008E-3</v>
      </c>
      <c r="Z46">
        <f>VLOOKUP($A46,R_scores!$A:$T,9,FALSE)</f>
        <v>-3.3999999999999998E-3</v>
      </c>
      <c r="AA46">
        <f>VLOOKUP($A46,R_scores!$A:$T,10,FALSE)</f>
        <v>0.58279999999999998</v>
      </c>
      <c r="AB46">
        <f>VLOOKUP($A46,R_scores!$A:$T,11,FALSE)</f>
        <v>0.1101</v>
      </c>
      <c r="AC46">
        <f>VLOOKUP($A46,R_scores!$A:$T,12,FALSE)</f>
        <v>0.1764</v>
      </c>
      <c r="AD46">
        <f>VLOOKUP($A46,R_scores!$A:$T,13,FALSE)</f>
        <v>5.4000000000000003E-3</v>
      </c>
      <c r="AE46">
        <f>VLOOKUP($A46,R_scores!$A:$T,14,FALSE)</f>
        <v>-8.8000000000000005E-3</v>
      </c>
      <c r="AF46">
        <f>VLOOKUP($A46,R_scores!$A:$T,15,FALSE)</f>
        <v>9.6000000000000002E-2</v>
      </c>
      <c r="AG46">
        <f>VLOOKUP($A46,R_scores!$A:$T,16,FALSE)</f>
        <v>0.58389999999999997</v>
      </c>
      <c r="AH46">
        <f>VLOOKUP($A46,R_scores!$A:$T,17,FALSE)</f>
        <v>-0.10059999999999999</v>
      </c>
      <c r="AI46">
        <f>VLOOKUP($A46,R_scores!$A:$T,18,FALSE)</f>
        <v>0</v>
      </c>
      <c r="AJ46">
        <f>VLOOKUP($A46,R_scores!$A:$T,19,FALSE)</f>
        <v>-0.1736</v>
      </c>
      <c r="AK46">
        <f>VLOOKUP($A46,R_scores!$A:$T,20,FALSE)</f>
        <v>0.18290000000000001</v>
      </c>
      <c r="AL46">
        <f>VLOOKUP($A46,DW_avgs_500ns!$A:$HH,COLUMN(C46),FALSE)</f>
        <v>0</v>
      </c>
      <c r="AM46">
        <f>VLOOKUP($A46,DW_avgs_500ns!$A:$HH,COLUMN(D46),FALSE)</f>
        <v>0</v>
      </c>
      <c r="AN46">
        <f>VLOOKUP($A46,DW_avgs_500ns!$A:$HH,COLUMN(E46),FALSE)</f>
        <v>0</v>
      </c>
      <c r="AO46">
        <f>VLOOKUP($A46,DW_avgs_500ns!$A:$HH,COLUMN(F46),FALSE)</f>
        <v>0</v>
      </c>
      <c r="AP46">
        <f>VLOOKUP($A46,DW_avgs_500ns!$A:$HH,COLUMN(G46),FALSE)</f>
        <v>0</v>
      </c>
      <c r="AQ46">
        <f>VLOOKUP($A46,DW_avgs_500ns!$A:$HH,COLUMN(H46),FALSE)</f>
        <v>0</v>
      </c>
      <c r="AR46">
        <f>VLOOKUP($A46,DW_avgs_500ns!$A:$HH,COLUMN(I46),FALSE)</f>
        <v>0</v>
      </c>
      <c r="AS46">
        <f>VLOOKUP($A46,DW_avgs_500ns!$A:$HH,COLUMN(J46),FALSE)</f>
        <v>0</v>
      </c>
      <c r="AT46">
        <f>VLOOKUP($A46,DW_avgs_500ns!$A:$HH,COLUMN(K46),FALSE)</f>
        <v>0</v>
      </c>
      <c r="AU46">
        <f>VLOOKUP($A46,DW_avgs_500ns!$A:$HH,COLUMN(L46),FALSE)</f>
        <v>0</v>
      </c>
      <c r="AV46">
        <f>VLOOKUP($A46,DW_avgs_500ns!$A:$HH,COLUMN(M46),FALSE)</f>
        <v>0</v>
      </c>
      <c r="AW46">
        <f>VLOOKUP($A46,DW_avgs_500ns!$A:$HH,COLUMN(N46),FALSE)</f>
        <v>0</v>
      </c>
      <c r="AX46">
        <f>VLOOKUP($A46,DW_avgs_500ns!$A:$HH,COLUMN(O46),FALSE)</f>
        <v>0</v>
      </c>
      <c r="AY46">
        <f>VLOOKUP($A46,DW_avgs_500ns!$A:$HH,COLUMN(P46),FALSE)</f>
        <v>0</v>
      </c>
      <c r="AZ46">
        <f>VLOOKUP($A46,DW_avgs_500ns!$A:$HH,COLUMN(Q46),FALSE)</f>
        <v>0</v>
      </c>
      <c r="BA46">
        <f>VLOOKUP($A46,DW_avgs_500ns!$A:$HH,COLUMN(R46),FALSE)</f>
        <v>0.14510000000000001</v>
      </c>
      <c r="BB46">
        <f>VLOOKUP($A46,DW_avgs_500ns!$A:$HH,COLUMN(S46),FALSE)</f>
        <v>0</v>
      </c>
      <c r="BC46">
        <f>VLOOKUP($A46,DW_avgs_500ns!$A:$HH,COLUMN(T46),FALSE)</f>
        <v>3.9899999999999998E-2</v>
      </c>
      <c r="BD46">
        <f>VLOOKUP($A46,DW_avgs_500ns!$A:$HH,COLUMN(U46),FALSE)</f>
        <v>0</v>
      </c>
      <c r="BE46">
        <f>VLOOKUP($A46,DW_avgs_500ns!$A:$HH,COLUMN(V46),FALSE)</f>
        <v>0.1394</v>
      </c>
      <c r="BF46">
        <f>VLOOKUP($A46,DW_avgs_500ns!$A:$HH,COLUMN(W46),FALSE)</f>
        <v>0.64710000000000001</v>
      </c>
      <c r="BG46">
        <f>VLOOKUP($A46,DW_avgs_500ns!$A:$HH,COLUMN(X46),FALSE)</f>
        <v>0.1532</v>
      </c>
      <c r="BH46">
        <f>VLOOKUP($A46,DW_avgs_500ns!$A:$HH,COLUMN(Y46),FALSE)</f>
        <v>0</v>
      </c>
      <c r="BI46">
        <f>VLOOKUP($A46,DW_avgs_500ns!$A:$HH,COLUMN(Z46),FALSE)</f>
        <v>0</v>
      </c>
      <c r="BJ46">
        <f>VLOOKUP($A46,DW_avgs_500ns!$A:$HH,COLUMN(AA46),FALSE)</f>
        <v>0</v>
      </c>
      <c r="BK46">
        <f>VLOOKUP($A46,DW_avgs_500ns!$A:$HH,COLUMN(AB46),FALSE)</f>
        <v>0</v>
      </c>
      <c r="BL46">
        <f>VLOOKUP($A46,DW_avgs_500ns!$A:$HH,COLUMN(AC46),FALSE)</f>
        <v>0.3659</v>
      </c>
      <c r="BM46">
        <f>VLOOKUP($A46,DW_avgs_500ns!$A:$HH,COLUMN(AD46),FALSE)</f>
        <v>0.27139999999999997</v>
      </c>
      <c r="BN46">
        <f>VLOOKUP($A46,DW_avgs_500ns!$A:$HH,COLUMN(AE46),FALSE)</f>
        <v>0</v>
      </c>
      <c r="BO46">
        <f>VLOOKUP($A46,DW_avgs_500ns!$A:$HH,COLUMN(AF46),FALSE)</f>
        <v>0</v>
      </c>
      <c r="BP46">
        <f>VLOOKUP($A46,DW_avgs_500ns!$A:$HH,COLUMN(AG46),FALSE)</f>
        <v>0</v>
      </c>
      <c r="BQ46">
        <f>VLOOKUP($A46,DW_avgs_500ns!$A:$HH,COLUMN(AH46),FALSE)</f>
        <v>0</v>
      </c>
      <c r="BR46">
        <f>VLOOKUP($A46,DW_avgs_500ns!$A:$HH,COLUMN(AI46),FALSE)</f>
        <v>0.5998</v>
      </c>
      <c r="BS46">
        <f>VLOOKUP($A46,DW_avgs_500ns!$A:$HH,COLUMN(AJ46),FALSE)</f>
        <v>0.25019999999999998</v>
      </c>
      <c r="BT46">
        <f>VLOOKUP($A46,DW_avgs_500ns!$A:$HH,COLUMN(AK46),FALSE)</f>
        <v>0.98209999999999997</v>
      </c>
      <c r="BU46">
        <f>VLOOKUP($A46,DW_avgs_500ns!$A:$HH,COLUMN(AL46),FALSE)</f>
        <v>0.3105</v>
      </c>
      <c r="BV46">
        <f>VLOOKUP($A46,DW_avgs_500ns!$A:$HH,COLUMN(AM46),FALSE)</f>
        <v>0.51339999999999997</v>
      </c>
      <c r="BW46">
        <f>VLOOKUP($A46,DW_avgs_500ns!$A:$HH,COLUMN(AN46),FALSE)</f>
        <v>0.73839999999999995</v>
      </c>
      <c r="BX46">
        <f>VLOOKUP($A46,DW_avgs_500ns!$A:$HH,COLUMN(AO46),FALSE)</f>
        <v>0.4083</v>
      </c>
      <c r="BY46">
        <f>VLOOKUP($A46,DW_avgs_500ns!$A:$HH,COLUMN(AP46),FALSE)</f>
        <v>0.4531</v>
      </c>
      <c r="BZ46">
        <f>VLOOKUP($A46,DW_avgs_500ns!$A:$HH,COLUMN(AQ46),FALSE)</f>
        <v>0.58840000000000003</v>
      </c>
      <c r="CA46">
        <f>VLOOKUP($A46,DW_avgs_500ns!$A:$HH,COLUMN(AR46),FALSE)</f>
        <v>2.53E-2</v>
      </c>
      <c r="CB46">
        <f>VLOOKUP($A46,DW_avgs_500ns!$A:$HH,COLUMN(AS46),FALSE)</f>
        <v>0</v>
      </c>
      <c r="CC46">
        <f>VLOOKUP($A46,DW_avgs_500ns!$A:$HH,COLUMN(AT46),FALSE)</f>
        <v>0</v>
      </c>
      <c r="CD46">
        <f>VLOOKUP($A46,DW_avgs_500ns!$A:$HH,COLUMN(AU46),FALSE)</f>
        <v>0</v>
      </c>
      <c r="CE46">
        <f>VLOOKUP($A46,DW_avgs_500ns!$A:$HH,COLUMN(AV46),FALSE)</f>
        <v>0</v>
      </c>
      <c r="CF46">
        <f>VLOOKUP($A46,DW_avgs_500ns!$A:$HH,COLUMN(AW46),FALSE)</f>
        <v>0</v>
      </c>
      <c r="CG46">
        <f>VLOOKUP($A46,DW_avgs_500ns!$A:$HH,COLUMN(AX46),FALSE)</f>
        <v>0</v>
      </c>
      <c r="CH46">
        <f>VLOOKUP($A46,DW_avgs_500ns!$A:$HH,COLUMN(AY46),FALSE)</f>
        <v>0</v>
      </c>
      <c r="CI46">
        <f>VLOOKUP($A46,DW_avgs_500ns!$A:$HH,COLUMN(AZ46),FALSE)</f>
        <v>0</v>
      </c>
      <c r="CJ46">
        <f>VLOOKUP($A46,DW_avgs_500ns!$A:$HH,COLUMN(BA46),FALSE)</f>
        <v>0</v>
      </c>
      <c r="CK46">
        <f>VLOOKUP($A46,DW_avgs_500ns!$A:$HH,COLUMN(BB46),FALSE)</f>
        <v>0</v>
      </c>
      <c r="CL46">
        <f>VLOOKUP($A46,DW_avgs_500ns!$A:$HH,COLUMN(BC46),FALSE)</f>
        <v>0</v>
      </c>
      <c r="CM46">
        <f>VLOOKUP($A46,DW_avgs_500ns!$A:$HH,COLUMN(BD46),FALSE)</f>
        <v>0</v>
      </c>
      <c r="CN46">
        <f>VLOOKUP($A46,DW_avgs_500ns!$A:$HH,COLUMN(BE46),FALSE)</f>
        <v>0</v>
      </c>
      <c r="CO46">
        <f>VLOOKUP($A46,DW_avgs_500ns!$A:$HH,COLUMN(BF46),FALSE)</f>
        <v>0</v>
      </c>
      <c r="CP46">
        <f>VLOOKUP($A46,DW_avgs_500ns!$A:$HH,COLUMN(BG46),FALSE)</f>
        <v>0</v>
      </c>
      <c r="CQ46">
        <f>VLOOKUP($A46,DW_avgs_500ns!$A:$HH,COLUMN(BH46),FALSE)</f>
        <v>0</v>
      </c>
      <c r="CR46">
        <f>VLOOKUP($A46,DW_avgs_500ns!$A:$HH,COLUMN(BI46),FALSE)</f>
        <v>0</v>
      </c>
      <c r="CS46">
        <f>VLOOKUP($A46,DW_avgs_500ns!$A:$HH,COLUMN(BJ46),FALSE)</f>
        <v>0</v>
      </c>
      <c r="CT46">
        <f>VLOOKUP($A46,DW_avgs_500ns!$A:$HH,COLUMN(BK46),FALSE)</f>
        <v>0</v>
      </c>
      <c r="CU46">
        <f>VLOOKUP($A46,DW_avgs_500ns!$A:$HH,COLUMN(BL46),FALSE)</f>
        <v>4.8999999999999998E-3</v>
      </c>
      <c r="CV46">
        <f>VLOOKUP($A46,DW_avgs_500ns!$A:$HH,COLUMN(BM46),FALSE)</f>
        <v>0</v>
      </c>
      <c r="CW46">
        <f>VLOOKUP($A46,DW_avgs_500ns!$A:$HH,COLUMN(BN46),FALSE)</f>
        <v>8.0000000000000004E-4</v>
      </c>
      <c r="CX46">
        <f>VLOOKUP($A46,DW_avgs_500ns!$A:$HH,COLUMN(BO46),FALSE)</f>
        <v>0.88919999999999999</v>
      </c>
      <c r="CY46">
        <f>VLOOKUP($A46,DW_avgs_500ns!$A:$HH,COLUMN(BP46),FALSE)</f>
        <v>1.3899999999999999E-2</v>
      </c>
      <c r="CZ46">
        <f>VLOOKUP($A46,DW_avgs_500ns!$A:$HH,COLUMN(BQ46),FALSE)</f>
        <v>0.43519999999999998</v>
      </c>
      <c r="DA46">
        <f>VLOOKUP($A46,DW_avgs_500ns!$A:$HH,COLUMN(BR46),FALSE)</f>
        <v>1.47E-2</v>
      </c>
      <c r="DB46">
        <f>VLOOKUP($A46,DW_avgs_500ns!$A:$HH,COLUMN(BS46),FALSE)</f>
        <v>0.66500000000000004</v>
      </c>
      <c r="DC46">
        <f>VLOOKUP($A46,DW_avgs_500ns!$A:$HH,COLUMN(BT46),FALSE)</f>
        <v>0.20050000000000001</v>
      </c>
      <c r="DD46">
        <f>VLOOKUP($A46,DW_avgs_500ns!$A:$HH,COLUMN(BU46),FALSE)</f>
        <v>0</v>
      </c>
      <c r="DE46">
        <f>VLOOKUP($A46,DW_avgs_500ns!$A:$HH,COLUMN(BV46),FALSE)</f>
        <v>0</v>
      </c>
      <c r="DF46">
        <f>VLOOKUP($A46,DW_avgs_500ns!$A:$HH,COLUMN(BW46),FALSE)</f>
        <v>0</v>
      </c>
      <c r="DG46">
        <f>VLOOKUP($A46,DW_avgs_500ns!$A:$HH,COLUMN(BX46),FALSE)</f>
        <v>0</v>
      </c>
      <c r="DH46">
        <f>VLOOKUP($A46,DW_avgs_500ns!$A:$HH,COLUMN(BY46),FALSE)</f>
        <v>0</v>
      </c>
      <c r="DI46">
        <f>VLOOKUP($A46,DW_avgs_500ns!$A:$HH,COLUMN(BZ46),FALSE)</f>
        <v>0</v>
      </c>
      <c r="DJ46">
        <f>VLOOKUP($A46,DW_avgs_500ns!$A:$HH,COLUMN(CA46),FALSE)</f>
        <v>2.53E-2</v>
      </c>
      <c r="DK46">
        <f>VLOOKUP($A46,DW_avgs_500ns!$A:$HH,COLUMN(CB46),FALSE)</f>
        <v>0.2127</v>
      </c>
      <c r="DL46">
        <f>VLOOKUP($A46,DW_avgs_500ns!$A:$HH,COLUMN(CC46),FALSE)</f>
        <v>0</v>
      </c>
      <c r="DM46">
        <f>VLOOKUP($A46,DW_avgs_500ns!$A:$HH,COLUMN(CD46),FALSE)</f>
        <v>9.0499999999999997E-2</v>
      </c>
      <c r="DN46">
        <f>VLOOKUP($A46,DW_avgs_500ns!$A:$HH,COLUMN(CE46),FALSE)</f>
        <v>1.47E-2</v>
      </c>
      <c r="DO46">
        <f>VLOOKUP($A46,DW_avgs_500ns!$A:$HH,COLUMN(CF46),FALSE)</f>
        <v>5.8700000000000002E-2</v>
      </c>
      <c r="DP46">
        <f>VLOOKUP($A46,DW_avgs_500ns!$A:$HH,COLUMN(CG46),FALSE)</f>
        <v>0.70250000000000001</v>
      </c>
      <c r="DQ46">
        <f>VLOOKUP($A46,DW_avgs_500ns!$A:$HH,COLUMN(CH46),FALSE)</f>
        <v>0.55420000000000003</v>
      </c>
      <c r="DR46">
        <f>VLOOKUP($A46,DW_avgs_500ns!$A:$HH,COLUMN(CI46),FALSE)</f>
        <v>0.51670000000000005</v>
      </c>
      <c r="DS46">
        <f>VLOOKUP($A46,DW_avgs_500ns!$A:$HH,COLUMN(CJ46),FALSE)</f>
        <v>5.0500000000000003E-2</v>
      </c>
      <c r="DT46">
        <f>VLOOKUP($A46,DW_avgs_500ns!$A:$HH,COLUMN(CK46),FALSE)</f>
        <v>0.77669999999999995</v>
      </c>
      <c r="DU46">
        <f>VLOOKUP($A46,DW_avgs_500ns!$A:$HH,COLUMN(CL46),FALSE)</f>
        <v>1.7899999999999999E-2</v>
      </c>
      <c r="DV46">
        <f>VLOOKUP($A46,DW_avgs_500ns!$A:$HH,COLUMN(CM46),FALSE)</f>
        <v>0</v>
      </c>
      <c r="DW46">
        <f>VLOOKUP($A46,DW_avgs_500ns!$A:$HH,COLUMN(CN46),FALSE)</f>
        <v>8.0000000000000004E-4</v>
      </c>
      <c r="DX46">
        <f>VLOOKUP($A46,DW_avgs_500ns!$A:$HH,COLUMN(CO46),FALSE)</f>
        <v>0.3236</v>
      </c>
      <c r="DY46">
        <f>VLOOKUP($A46,DW_avgs_500ns!$A:$HH,COLUMN(CP46),FALSE)</f>
        <v>4.8899999999999999E-2</v>
      </c>
      <c r="DZ46">
        <f>VLOOKUP($A46,DW_avgs_500ns!$A:$HH,COLUMN(CQ46),FALSE)</f>
        <v>0</v>
      </c>
      <c r="EA46">
        <f>VLOOKUP($A46,DW_avgs_500ns!$A:$HH,COLUMN(CR46),FALSE)</f>
        <v>0</v>
      </c>
      <c r="EB46">
        <f>VLOOKUP($A46,DW_avgs_500ns!$A:$HH,COLUMN(CS46),FALSE)</f>
        <v>0</v>
      </c>
      <c r="EC46">
        <f>VLOOKUP($A46,DW_avgs_500ns!$A:$HH,COLUMN(CT46),FALSE)</f>
        <v>1.2200000000000001E-2</v>
      </c>
      <c r="ED46">
        <f>VLOOKUP($A46,DW_avgs_500ns!$A:$HH,COLUMN(CU46),FALSE)</f>
        <v>0</v>
      </c>
      <c r="EE46">
        <f>VLOOKUP($A46,DW_avgs_500ns!$A:$HH,COLUMN(CV46),FALSE)</f>
        <v>0</v>
      </c>
      <c r="EF46">
        <f>VLOOKUP($A46,DW_avgs_500ns!$A:$HH,COLUMN(CW46),FALSE)</f>
        <v>0</v>
      </c>
      <c r="EG46">
        <f>VLOOKUP($A46,DW_avgs_500ns!$A:$HH,COLUMN(CX46),FALSE)</f>
        <v>0</v>
      </c>
      <c r="EH46">
        <f>VLOOKUP($A46,DW_avgs_500ns!$A:$HH,COLUMN(CY46),FALSE)</f>
        <v>0</v>
      </c>
      <c r="EI46">
        <f>VLOOKUP($A46,DW_avgs_500ns!$A:$HH,COLUMN(CZ46),FALSE)</f>
        <v>0</v>
      </c>
      <c r="EJ46">
        <f>VLOOKUP($A46,DW_avgs_500ns!$A:$HH,COLUMN(DA46),FALSE)</f>
        <v>0</v>
      </c>
      <c r="EK46">
        <f>VLOOKUP($A46,DW_avgs_500ns!$A:$HH,COLUMN(DB46),FALSE)</f>
        <v>0</v>
      </c>
      <c r="EL46">
        <f>VLOOKUP($A46,DW_avgs_500ns!$A:$HH,COLUMN(DC46),FALSE)</f>
        <v>0</v>
      </c>
      <c r="EM46">
        <f>VLOOKUP($A46,DW_avgs_500ns!$A:$HH,COLUMN(DD46),FALSE)</f>
        <v>4.5600000000000002E-2</v>
      </c>
      <c r="EN46">
        <f>VLOOKUP($A46,DW_avgs_500ns!$A:$HH,COLUMN(DE46),FALSE)</f>
        <v>0</v>
      </c>
      <c r="EO46">
        <f>VLOOKUP($A46,DW_avgs_500ns!$A:$HH,COLUMN(DF46),FALSE)</f>
        <v>4.1000000000000003E-3</v>
      </c>
      <c r="EP46">
        <f>VLOOKUP($A46,DW_avgs_500ns!$A:$HH,COLUMN(DG46),FALSE)</f>
        <v>0.1459</v>
      </c>
      <c r="EQ46">
        <f>VLOOKUP($A46,DW_avgs_500ns!$A:$HH,COLUMN(DH46),FALSE)</f>
        <v>0.28199999999999997</v>
      </c>
      <c r="ER46">
        <f>VLOOKUP($A46,DW_avgs_500ns!$A:$HH,COLUMN(DI46),FALSE)</f>
        <v>1.6000000000000001E-3</v>
      </c>
      <c r="ES46">
        <f>VLOOKUP($A46,DW_avgs_500ns!$A:$HH,COLUMN(DJ46),FALSE)</f>
        <v>0.23150000000000001</v>
      </c>
      <c r="ET46">
        <f>VLOOKUP($A46,DW_avgs_500ns!$A:$HH,COLUMN(DK46),FALSE)</f>
        <v>0.5232</v>
      </c>
      <c r="EU46">
        <f>VLOOKUP($A46,DW_avgs_500ns!$A:$HH,COLUMN(DL46),FALSE)</f>
        <v>0.31950000000000001</v>
      </c>
      <c r="EV46">
        <f>VLOOKUP($A46,DW_avgs_500ns!$A:$HH,COLUMN(DM46),FALSE)</f>
        <v>0</v>
      </c>
      <c r="EW46">
        <f>VLOOKUP($A46,DW_avgs_500ns!$A:$HH,COLUMN(DN46),FALSE)</f>
        <v>0</v>
      </c>
      <c r="EX46">
        <f>VLOOKUP($A46,DW_avgs_500ns!$A:$HH,COLUMN(DO46),FALSE)</f>
        <v>0</v>
      </c>
      <c r="EY46">
        <f>VLOOKUP($A46,DW_avgs_500ns!$A:$HH,COLUMN(DP46),FALSE)</f>
        <v>0</v>
      </c>
      <c r="EZ46">
        <f>VLOOKUP($A46,DW_avgs_500ns!$A:$HH,COLUMN(DQ46),FALSE)</f>
        <v>8.0000000000000004E-4</v>
      </c>
      <c r="FA46">
        <f>VLOOKUP($A46,DW_avgs_500ns!$A:$HH,COLUMN(DR46),FALSE)</f>
        <v>2.4400000000000002E-2</v>
      </c>
      <c r="FB46">
        <f>VLOOKUP($A46,DW_avgs_500ns!$A:$HH,COLUMN(DS46),FALSE)</f>
        <v>2.12E-2</v>
      </c>
      <c r="FC46">
        <f>VLOOKUP($A46,DW_avgs_500ns!$A:$HH,COLUMN(DT46),FALSE)</f>
        <v>0.14099999999999999</v>
      </c>
      <c r="FD46">
        <f>VLOOKUP($A46,DW_avgs_500ns!$A:$HH,COLUMN(DU46),FALSE)</f>
        <v>0.60470000000000002</v>
      </c>
      <c r="FE46">
        <f>VLOOKUP($A46,DW_avgs_500ns!$A:$HH,COLUMN(DV46),FALSE)</f>
        <v>0.34960000000000002</v>
      </c>
      <c r="FF46">
        <f>VLOOKUP($A46,DW_avgs_500ns!$A:$HH,COLUMN(DW46),FALSE)</f>
        <v>0.13689999999999999</v>
      </c>
      <c r="FG46">
        <f>VLOOKUP($A46,DW_avgs_500ns!$A:$HH,COLUMN(DX46),FALSE)</f>
        <v>0.1638</v>
      </c>
      <c r="FH46">
        <f>VLOOKUP($A46,DW_avgs_500ns!$A:$HH,COLUMN(DY46),FALSE)</f>
        <v>0.1565</v>
      </c>
      <c r="FI46">
        <f>VLOOKUP($A46,DW_avgs_500ns!$A:$HH,COLUMN(DZ46),FALSE)</f>
        <v>0.1956</v>
      </c>
      <c r="FJ46">
        <f>VLOOKUP($A46,DW_avgs_500ns!$A:$HH,COLUMN(EA46),FALSE)</f>
        <v>0</v>
      </c>
      <c r="FK46">
        <f>VLOOKUP($A46,DW_avgs_500ns!$A:$HH,COLUMN(EB46),FALSE)</f>
        <v>3.3E-3</v>
      </c>
      <c r="FL46">
        <f>VLOOKUP($A46,DW_avgs_500ns!$A:$HH,COLUMN(EC46),FALSE)</f>
        <v>0</v>
      </c>
      <c r="FM46">
        <f>VLOOKUP($A46,DW_avgs_500ns!$A:$HH,COLUMN(ED46),FALSE)</f>
        <v>1.6000000000000001E-3</v>
      </c>
      <c r="FN46">
        <f>VLOOKUP($A46,DW_avgs_500ns!$A:$HH,COLUMN(EE46),FALSE)</f>
        <v>0.53059999999999996</v>
      </c>
      <c r="FO46">
        <f>VLOOKUP($A46,DW_avgs_500ns!$A:$HH,COLUMN(EF46),FALSE)</f>
        <v>0.36919999999999997</v>
      </c>
      <c r="FP46">
        <f>VLOOKUP($A46,DW_avgs_500ns!$A:$HH,COLUMN(EG46),FALSE)</f>
        <v>8.0000000000000004E-4</v>
      </c>
      <c r="FQ46">
        <f>VLOOKUP($A46,DW_avgs_500ns!$A:$HH,COLUMN(EH46),FALSE)</f>
        <v>0.18010000000000001</v>
      </c>
      <c r="FR46">
        <f>VLOOKUP($A46,DW_avgs_500ns!$A:$HH,COLUMN(EI46),FALSE)</f>
        <v>0.96009999999999995</v>
      </c>
      <c r="FS46">
        <f>VLOOKUP($A46,DW_avgs_500ns!$A:$HH,COLUMN(EJ46),FALSE)</f>
        <v>0.39200000000000002</v>
      </c>
      <c r="FT46">
        <f>VLOOKUP($A46,DW_avgs_500ns!$A:$HH,COLUMN(EK46),FALSE)</f>
        <v>0</v>
      </c>
      <c r="FU46">
        <f>VLOOKUP($A46,DW_avgs_500ns!$A:$HH,COLUMN(EL46),FALSE)</f>
        <v>0</v>
      </c>
      <c r="FV46">
        <f>VLOOKUP($A46,DW_avgs_500ns!$A:$HH,COLUMN(EM46),FALSE)</f>
        <v>0</v>
      </c>
      <c r="FW46">
        <f>VLOOKUP($A46,DW_avgs_500ns!$A:$HH,COLUMN(EN46),FALSE)</f>
        <v>0</v>
      </c>
      <c r="FX46">
        <f>VLOOKUP($A46,DW_avgs_500ns!$A:$HH,COLUMN(EO46),FALSE)</f>
        <v>0</v>
      </c>
      <c r="FY46">
        <f>VLOOKUP($A46,DW_avgs_500ns!$A:$HH,COLUMN(EP46),FALSE)</f>
        <v>0</v>
      </c>
      <c r="FZ46">
        <f>VLOOKUP($A46,DW_avgs_500ns!$A:$HH,COLUMN(EQ46),FALSE)</f>
        <v>0</v>
      </c>
      <c r="GA46">
        <f>VLOOKUP($A46,DW_avgs_500ns!$A:$HH,COLUMN(ER46),FALSE)</f>
        <v>0</v>
      </c>
      <c r="GB46">
        <f>VLOOKUP($A46,DW_avgs_500ns!$A:$HH,COLUMN(ES46),FALSE)</f>
        <v>0</v>
      </c>
      <c r="GC46">
        <f>VLOOKUP($A46,DW_avgs_500ns!$A:$HH,COLUMN(ET46),FALSE)</f>
        <v>0</v>
      </c>
      <c r="GD46">
        <f>VLOOKUP($A46,DW_avgs_500ns!$A:$HH,COLUMN(EU46),FALSE)</f>
        <v>0</v>
      </c>
      <c r="GE46">
        <f>VLOOKUP($A46,DW_avgs_500ns!$A:$HH,COLUMN(EV46),FALSE)</f>
        <v>0</v>
      </c>
      <c r="GF46">
        <f>VLOOKUP($A46,DW_avgs_500ns!$A:$HH,COLUMN(EW46),FALSE)</f>
        <v>0</v>
      </c>
      <c r="GG46">
        <f>VLOOKUP($A46,DW_avgs_500ns!$A:$HH,COLUMN(EX46),FALSE)</f>
        <v>0</v>
      </c>
      <c r="GH46">
        <f>VLOOKUP($A46,DW_avgs_500ns!$A:$HH,COLUMN(EY46),FALSE)</f>
        <v>0</v>
      </c>
      <c r="GI46">
        <f>VLOOKUP($A46,DW_avgs_500ns!$A:$HH,COLUMN(EZ46),FALSE)</f>
        <v>0</v>
      </c>
      <c r="GJ46">
        <f>VLOOKUP($A46,DW_avgs_500ns!$A:$HH,COLUMN(FA46),FALSE)</f>
        <v>0</v>
      </c>
      <c r="GK46">
        <f>VLOOKUP($A46,DW_avgs_500ns!$A:$HH,COLUMN(FB46),FALSE)</f>
        <v>0</v>
      </c>
      <c r="GL46">
        <f>VLOOKUP($A46,DW_avgs_500ns!$A:$HH,COLUMN(FC46),FALSE)</f>
        <v>0</v>
      </c>
      <c r="GM46">
        <f>VLOOKUP($A46,DW_avgs_500ns!$A:$HH,COLUMN(FD46),FALSE)</f>
        <v>0</v>
      </c>
      <c r="GN46">
        <f>VLOOKUP($A46,DW_avgs_500ns!$A:$HH,COLUMN(FE46),FALSE)</f>
        <v>0</v>
      </c>
      <c r="GO46">
        <f>VLOOKUP($A46,DW_avgs_500ns!$A:$HH,COLUMN(FF46),FALSE)</f>
        <v>8.0000000000000004E-4</v>
      </c>
      <c r="GP46">
        <f>VLOOKUP($A46,DW_avgs_500ns!$A:$HH,COLUMN(FG46),FALSE)</f>
        <v>0</v>
      </c>
      <c r="GQ46">
        <f>VLOOKUP($A46,DW_avgs_500ns!$A:$HH,COLUMN(FH46),FALSE)</f>
        <v>0</v>
      </c>
      <c r="GR46">
        <f>VLOOKUP($A46,DW_avgs_500ns!$A:$HH,COLUMN(FI46),FALSE)</f>
        <v>0</v>
      </c>
      <c r="GS46">
        <f>VLOOKUP($A46,DW_avgs_500ns!$A:$HH,COLUMN(FJ46),FALSE)</f>
        <v>0</v>
      </c>
      <c r="GT46">
        <f>VLOOKUP($A46,DW_avgs_500ns!$A:$HH,COLUMN(FK46),FALSE)</f>
        <v>0</v>
      </c>
      <c r="GU46">
        <f>VLOOKUP($A46,DW_avgs_500ns!$A:$HH,COLUMN(FL46),FALSE)</f>
        <v>0</v>
      </c>
      <c r="GV46">
        <f>VLOOKUP($A46,DW_avgs_500ns!$A:$HH,COLUMN(FM46),FALSE)</f>
        <v>0</v>
      </c>
      <c r="GW46">
        <f>VLOOKUP($A46,DW_avgs_500ns!$A:$HH,COLUMN(FN46),FALSE)</f>
        <v>0</v>
      </c>
      <c r="GX46">
        <f>VLOOKUP($A46,DW_avgs_500ns!$A:$HH,COLUMN(FO46),FALSE)</f>
        <v>0</v>
      </c>
      <c r="GY46">
        <f>VLOOKUP($A46,DW_avgs_500ns!$A:$HH,COLUMN(FP46),FALSE)</f>
        <v>0</v>
      </c>
      <c r="GZ46">
        <f>VLOOKUP($A46,DW_avgs_500ns!$A:$HH,COLUMN(FQ46),FALSE)</f>
        <v>0</v>
      </c>
      <c r="HA46">
        <f>VLOOKUP($A46,DW_avgs_500ns!$A:$HH,COLUMN(FR46),FALSE)</f>
        <v>0</v>
      </c>
      <c r="HB46">
        <f>VLOOKUP($A46,DW_avgs_500ns!$A:$HH,COLUMN(FS46),FALSE)</f>
        <v>0</v>
      </c>
      <c r="HC46">
        <f>VLOOKUP($A46,DW_avgs_500ns!$A:$HH,COLUMN(FT46),FALSE)</f>
        <v>0</v>
      </c>
      <c r="HD46">
        <f>VLOOKUP($A46,DW_avgs_500ns!$A:$HH,COLUMN(FU46),FALSE)</f>
        <v>0</v>
      </c>
      <c r="HE46">
        <f>VLOOKUP($A46,DW_avgs_500ns!$A:$HH,COLUMN(FV46),FALSE)</f>
        <v>0</v>
      </c>
      <c r="HF46">
        <f>VLOOKUP($A46,DW_avgs_500ns!$A:$HH,COLUMN(FW46),FALSE)</f>
        <v>0</v>
      </c>
      <c r="HG46">
        <f>VLOOKUP($A46,DW_avgs_500ns!$A:$HH,COLUMN(FX46),FALSE)</f>
        <v>0</v>
      </c>
      <c r="HH46">
        <f>VLOOKUP($A46,DW_avgs_500ns!$A:$HH,COLUMN(FY46),FALSE)</f>
        <v>0</v>
      </c>
      <c r="HI46">
        <f>VLOOKUP($A46,DW_avgs_500ns!$A:$HH,COLUMN(FZ46),FALSE)</f>
        <v>0</v>
      </c>
      <c r="HJ46">
        <f>VLOOKUP($A46,DW_avgs_500ns!$A:$HH,COLUMN(GA46),FALSE)</f>
        <v>0</v>
      </c>
      <c r="HK46">
        <f>VLOOKUP($A46,DW_avgs_500ns!$A:$HH,COLUMN(GB46),FALSE)</f>
        <v>0</v>
      </c>
      <c r="HL46">
        <f>VLOOKUP($A46,DW_avgs_500ns!$A:$HH,COLUMN(GC46),FALSE)</f>
        <v>0</v>
      </c>
      <c r="HM46">
        <f>VLOOKUP($A46,DW_avgs_500ns!$A:$HH,COLUMN(GD46),FALSE)</f>
        <v>0</v>
      </c>
      <c r="HN46">
        <f>VLOOKUP($A46,DW_avgs_500ns!$A:$HH,COLUMN(GE46),FALSE)</f>
        <v>0.13769999999999999</v>
      </c>
      <c r="HO46">
        <f>VLOOKUP($A46,DW_avgs_500ns!$A:$HH,COLUMN(GF46),FALSE)</f>
        <v>0.3977</v>
      </c>
      <c r="HP46">
        <f>VLOOKUP($A46,DW_avgs_500ns!$A:$HH,COLUMN(GG46),FALSE)</f>
        <v>0</v>
      </c>
      <c r="HQ46">
        <f>VLOOKUP($A46,DW_avgs_500ns!$A:$HH,COLUMN(GH46),FALSE)</f>
        <v>1.6000000000000001E-3</v>
      </c>
      <c r="HR46">
        <f>VLOOKUP($A46,DW_avgs_500ns!$A:$HH,COLUMN(GI46),FALSE)</f>
        <v>0</v>
      </c>
      <c r="HS46">
        <f>VLOOKUP($A46,DW_avgs_500ns!$A:$HH,COLUMN(GJ46),FALSE)</f>
        <v>0</v>
      </c>
      <c r="HT46">
        <f>VLOOKUP($A46,DW_avgs_500ns!$A:$HH,COLUMN(GK46),FALSE)</f>
        <v>0</v>
      </c>
      <c r="HU46">
        <f>VLOOKUP($A46,DW_avgs_500ns!$A:$HH,COLUMN(GL46),FALSE)</f>
        <v>8.3900000000000002E-2</v>
      </c>
      <c r="HV46">
        <f>VLOOKUP($A46,DW_avgs_500ns!$A:$HH,COLUMN(GM46),FALSE)</f>
        <v>0.4637</v>
      </c>
      <c r="HW46">
        <f>VLOOKUP($A46,DW_avgs_500ns!$A:$HH,COLUMN(GN46),FALSE)</f>
        <v>0.68459999999999999</v>
      </c>
      <c r="HX46">
        <f>VLOOKUP($A46,DW_avgs_500ns!$A:$HH,COLUMN(GO46),FALSE)</f>
        <v>0.4279</v>
      </c>
      <c r="HY46">
        <f>VLOOKUP($A46,DW_avgs_500ns!$A:$HH,COLUMN(GP46),FALSE)</f>
        <v>8.0000000000000004E-4</v>
      </c>
      <c r="HZ46">
        <f>VLOOKUP($A46,DW_avgs_500ns!$A:$HH,COLUMN(GQ46),FALSE)</f>
        <v>0</v>
      </c>
      <c r="IA46">
        <f>VLOOKUP($A46,DW_avgs_500ns!$A:$HH,COLUMN(GR46),FALSE)</f>
        <v>0</v>
      </c>
      <c r="IB46">
        <f>VLOOKUP($A46,DW_avgs_500ns!$A:$HH,COLUMN(GS46),FALSE)</f>
        <v>0</v>
      </c>
      <c r="IC46">
        <f>VLOOKUP($A46,DW_avgs_500ns!$A:$HH,COLUMN(GT46),FALSE)</f>
        <v>0</v>
      </c>
      <c r="ID46">
        <f>VLOOKUP($A46,DW_avgs_500ns!$A:$HH,COLUMN(GU46),FALSE)</f>
        <v>0</v>
      </c>
      <c r="IE46">
        <f>VLOOKUP($A46,DW_avgs_500ns!$A:$HH,COLUMN(GV46),FALSE)</f>
        <v>0</v>
      </c>
      <c r="IF46">
        <f>VLOOKUP($A46,DW_avgs_500ns!$A:$HH,COLUMN(GW46),FALSE)</f>
        <v>0</v>
      </c>
      <c r="IG46">
        <f>VLOOKUP($A46,DW_avgs_500ns!$A:$HH,COLUMN(GX46),FALSE)</f>
        <v>0</v>
      </c>
      <c r="IH46">
        <f>VLOOKUP($A46,DW_avgs_500ns!$A:$HH,COLUMN(GY46),FALSE)</f>
        <v>0</v>
      </c>
      <c r="II46">
        <f>VLOOKUP($A46,DW_avgs_500ns!$A:$HH,COLUMN(GZ46),FALSE)</f>
        <v>0</v>
      </c>
      <c r="IJ46">
        <f>VLOOKUP($A46,DW_avgs_500ns!$A:$HH,COLUMN(HA46),FALSE)</f>
        <v>0</v>
      </c>
      <c r="IK46">
        <f>VLOOKUP($A46,DW_avgs_500ns!$A:$HH,COLUMN(HB46),FALSE)</f>
        <v>0</v>
      </c>
      <c r="IL46">
        <f>VLOOKUP($A46,DW_avgs_500ns!$A:$HH,COLUMN(HC46),FALSE)</f>
        <v>0</v>
      </c>
      <c r="IM46">
        <f>VLOOKUP($A46,DW_avgs_500ns!$A:$HH,COLUMN(HD46),FALSE)</f>
        <v>0</v>
      </c>
      <c r="IN46">
        <f>VLOOKUP($A46,DW_avgs_500ns!$A:$HH,COLUMN(HE46),FALSE)</f>
        <v>0</v>
      </c>
      <c r="IO46">
        <f>VLOOKUP($A46,DW_avgs_500ns!$A:$HH,COLUMN(HF46),FALSE)</f>
        <v>0</v>
      </c>
      <c r="IP46">
        <f>VLOOKUP($A46,DW_avgs_500ns!$A:$HH,COLUMN(HG46),FALSE)</f>
        <v>0</v>
      </c>
      <c r="IQ46">
        <f>VLOOKUP($A46,DW_avgs_500ns!$A:$HH,COLUMN(HH46),FALSE)</f>
        <v>0</v>
      </c>
      <c r="IR46" t="str">
        <f>VLOOKUP(A46,pkt_vol!A:H,COLUMN(C46),FALSE)</f>
        <v>868.0034759925003</v>
      </c>
      <c r="IS46" t="str">
        <f>VLOOKUP($A46,pkt_vol!A:H,COLUMN(D46),FALSE)</f>
        <v>108.3328163245122</v>
      </c>
      <c r="IT46" t="str">
        <f>VLOOKUP($A46,pkt_vol!A:H,COLUMN(G46),FALSE)</f>
        <v>0.2174125703105894</v>
      </c>
      <c r="IU46" t="str">
        <f>VLOOKUP($A46,lig_contacts!$A:$U,COLUMN(B46),FALSE)</f>
        <v>13.540719002201028</v>
      </c>
      <c r="IV46" t="str">
        <f>VLOOKUP($A46,lig_contacts!$A:$U,COLUMN(C46),FALSE)</f>
        <v>1.1083184016779148</v>
      </c>
      <c r="IW46">
        <f>VLOOKUP($A46,lig_contacts!$A:$U,COLUMN(D46),FALSE)</f>
        <v>1</v>
      </c>
      <c r="IX46" t="str">
        <f>VLOOKUP($A46,lig_contacts!$A:$U,COLUMN(E46),FALSE)</f>
        <v>2.8248960626069946</v>
      </c>
      <c r="IY46" t="str">
        <f>VLOOKUP($A46,lig_contacts!$A:$U,COLUMN(F46),FALSE)</f>
        <v>0.7008755975803352</v>
      </c>
      <c r="IZ46">
        <f>VLOOKUP($A46,lig_contacts!$A:$U,COLUMN(G46),FALSE)</f>
        <v>1</v>
      </c>
      <c r="JA46" t="str">
        <f>VLOOKUP($A46,lig_contacts!$A:$U,COLUMN(H46),FALSE)</f>
        <v>2.847313931686639</v>
      </c>
      <c r="JB46" t="str">
        <f>VLOOKUP($A46,lig_contacts!$A:$U,COLUMN(I46),FALSE)</f>
        <v>0.3863467311810828</v>
      </c>
      <c r="JC46">
        <f>VLOOKUP($A46,lig_contacts!$A:$U,COLUMN(J46),FALSE)</f>
        <v>1</v>
      </c>
      <c r="JD46">
        <f>VLOOKUP($A46,lig_contacts!$A:$U,COLUMN(K46),FALSE)</f>
        <v>9.0405152033912098E-2</v>
      </c>
      <c r="JE46" t="str">
        <f>VLOOKUP($A46,lig_contacts!$A:$U,COLUMN(L46),FALSE)</f>
        <v>0.2867613302375991</v>
      </c>
      <c r="JF46">
        <f>VLOOKUP($A46,lig_contacts!$A:$U,COLUMN(M46),FALSE)</f>
        <v>9.0405152033912098E-2</v>
      </c>
      <c r="JG46">
        <f>VLOOKUP($A46,lig_contacts!$A:$U,COLUMN(N46),FALSE)</f>
        <v>0</v>
      </c>
      <c r="JH46">
        <f>VLOOKUP($A46,lig_contacts!$A:$U,COLUMN(O46),FALSE)</f>
        <v>0</v>
      </c>
      <c r="JI46">
        <f>VLOOKUP($A46,lig_contacts!$A:$U,COLUMN(P46),FALSE)</f>
        <v>0</v>
      </c>
      <c r="JJ46" t="str">
        <f>VLOOKUP($A46,lig_contacts!$A:$U,COLUMN(Q46),FALSE)</f>
        <v>19.30333414852857</v>
      </c>
      <c r="JK46" t="str">
        <f>VLOOKUP($A46,lig_contacts!$A:$U,COLUMN(R46),FALSE)</f>
        <v>1.4781441800829176</v>
      </c>
      <c r="JL46">
        <f>VLOOKUP($A46,lig_contacts!$A:$U,COLUMN(S46),FALSE)</f>
        <v>1</v>
      </c>
      <c r="JM46" t="str">
        <f>VLOOKUP($A46,lig_contacts!$A:$U,COLUMN(T46),FALSE)</f>
        <v>0.7019768608963888</v>
      </c>
      <c r="JN46">
        <f>VLOOKUP($A46,lig_contacts!$A:$U,COLUMN(U46),FALSE)</f>
        <v>3.4519208980890302E-2</v>
      </c>
      <c r="JO46" s="7" t="s">
        <v>3016</v>
      </c>
      <c r="JP46">
        <v>1.2549999999999999</v>
      </c>
      <c r="JQ46">
        <v>0.63400000000000001</v>
      </c>
      <c r="JR46">
        <v>0.89800000000000002</v>
      </c>
    </row>
    <row r="47" spans="1:278" x14ac:dyDescent="0.2">
      <c r="A47" t="s">
        <v>108</v>
      </c>
      <c r="B47" s="4" t="s">
        <v>33</v>
      </c>
      <c r="C47" s="2" t="s">
        <v>12</v>
      </c>
      <c r="D47">
        <f t="shared" si="0"/>
        <v>0</v>
      </c>
      <c r="F47" t="s">
        <v>1020</v>
      </c>
      <c r="G47">
        <v>0.41499999999999998</v>
      </c>
      <c r="H47">
        <v>7.8100000000000003E-2</v>
      </c>
      <c r="I47">
        <v>0.44259999999999999</v>
      </c>
      <c r="J47">
        <v>0.1114</v>
      </c>
      <c r="K47">
        <v>0.64739999999999998</v>
      </c>
      <c r="L47">
        <v>0.14449999999999999</v>
      </c>
      <c r="M47">
        <v>0.71450000000000002</v>
      </c>
      <c r="N47">
        <v>0.18859999999999999</v>
      </c>
      <c r="O47">
        <v>10.764799999999999</v>
      </c>
      <c r="P47">
        <v>1.9226000000000001</v>
      </c>
      <c r="Q47">
        <v>21.01</v>
      </c>
      <c r="R47">
        <v>30.47</v>
      </c>
      <c r="S47">
        <v>48.52</v>
      </c>
      <c r="T47">
        <f>VLOOKUP(A47,R_scores!A:T,3,FALSE)</f>
        <v>7.6E-3</v>
      </c>
      <c r="U47">
        <f>VLOOKUP($A47,R_scores!$A:$T,4,FALSE)</f>
        <v>0.34039999999999998</v>
      </c>
      <c r="V47">
        <f>VLOOKUP($A47,R_scores!$A:$T,5,FALSE)</f>
        <v>2.5000000000000001E-3</v>
      </c>
      <c r="W47">
        <f>VLOOKUP($A47,R_scores!$A:$T,6,FALSE)</f>
        <v>0.35720000000000002</v>
      </c>
      <c r="X47">
        <f>VLOOKUP($A47,R_scores!$A:$T,7,FALSE)</f>
        <v>-8.9999999999999993E-3</v>
      </c>
      <c r="Y47">
        <f>VLOOKUP($A47,R_scores!$A:$T,8,FALSE)</f>
        <v>-0.15429999999999999</v>
      </c>
      <c r="Z47">
        <f>VLOOKUP($A47,R_scores!$A:$T,9,FALSE)</f>
        <v>0.13109999999999999</v>
      </c>
      <c r="AA47">
        <f>VLOOKUP($A47,R_scores!$A:$T,10,FALSE)</f>
        <v>0.12180000000000001</v>
      </c>
      <c r="AB47">
        <f>VLOOKUP($A47,R_scores!$A:$T,11,FALSE)</f>
        <v>0.41370000000000001</v>
      </c>
      <c r="AC47">
        <f>VLOOKUP($A47,R_scores!$A:$T,12,FALSE)</f>
        <v>-0.16420000000000001</v>
      </c>
      <c r="AD47">
        <f>VLOOKUP($A47,R_scores!$A:$T,13,FALSE)</f>
        <v>-0.23519999999999999</v>
      </c>
      <c r="AE47">
        <f>VLOOKUP($A47,R_scores!$A:$T,14,FALSE)</f>
        <v>-0.11360000000000001</v>
      </c>
      <c r="AF47">
        <f>VLOOKUP($A47,R_scores!$A:$T,15,FALSE)</f>
        <v>0.47910000000000003</v>
      </c>
      <c r="AG47">
        <f>VLOOKUP($A47,R_scores!$A:$T,16,FALSE)</f>
        <v>0.36849999999999999</v>
      </c>
      <c r="AH47">
        <f>VLOOKUP($A47,R_scores!$A:$T,17,FALSE)</f>
        <v>-2.63E-2</v>
      </c>
      <c r="AI47">
        <f>VLOOKUP($A47,R_scores!$A:$T,18,FALSE)</f>
        <v>0.1036</v>
      </c>
      <c r="AJ47">
        <f>VLOOKUP($A47,R_scores!$A:$T,19,FALSE)</f>
        <v>0.15090000000000001</v>
      </c>
      <c r="AK47">
        <f>VLOOKUP($A47,R_scores!$A:$T,20,FALSE)</f>
        <v>0.28610000000000002</v>
      </c>
      <c r="AL47">
        <f>VLOOKUP($A47,DW_avgs_500ns!$A:$HH,COLUMN(C47),FALSE)</f>
        <v>0</v>
      </c>
      <c r="AM47">
        <f>VLOOKUP($A47,DW_avgs_500ns!$A:$HH,COLUMN(D47),FALSE)</f>
        <v>0</v>
      </c>
      <c r="AN47">
        <f>VLOOKUP($A47,DW_avgs_500ns!$A:$HH,COLUMN(E47),FALSE)</f>
        <v>0</v>
      </c>
      <c r="AO47">
        <f>VLOOKUP($A47,DW_avgs_500ns!$A:$HH,COLUMN(F47),FALSE)</f>
        <v>0</v>
      </c>
      <c r="AP47">
        <f>VLOOKUP($A47,DW_avgs_500ns!$A:$HH,COLUMN(G47),FALSE)</f>
        <v>0</v>
      </c>
      <c r="AQ47">
        <f>VLOOKUP($A47,DW_avgs_500ns!$A:$HH,COLUMN(H47),FALSE)</f>
        <v>0</v>
      </c>
      <c r="AR47">
        <f>VLOOKUP($A47,DW_avgs_500ns!$A:$HH,COLUMN(I47),FALSE)</f>
        <v>0</v>
      </c>
      <c r="AS47">
        <f>VLOOKUP($A47,DW_avgs_500ns!$A:$HH,COLUMN(J47),FALSE)</f>
        <v>0</v>
      </c>
      <c r="AT47">
        <f>VLOOKUP($A47,DW_avgs_500ns!$A:$HH,COLUMN(K47),FALSE)</f>
        <v>0</v>
      </c>
      <c r="AU47">
        <f>VLOOKUP($A47,DW_avgs_500ns!$A:$HH,COLUMN(L47),FALSE)</f>
        <v>0</v>
      </c>
      <c r="AV47">
        <f>VLOOKUP($A47,DW_avgs_500ns!$A:$HH,COLUMN(M47),FALSE)</f>
        <v>0</v>
      </c>
      <c r="AW47">
        <f>VLOOKUP($A47,DW_avgs_500ns!$A:$HH,COLUMN(N47),FALSE)</f>
        <v>0</v>
      </c>
      <c r="AX47">
        <f>VLOOKUP($A47,DW_avgs_500ns!$A:$HH,COLUMN(O47),FALSE)</f>
        <v>0</v>
      </c>
      <c r="AY47">
        <f>VLOOKUP($A47,DW_avgs_500ns!$A:$HH,COLUMN(P47),FALSE)</f>
        <v>0.47349999999999998</v>
      </c>
      <c r="AZ47">
        <f>VLOOKUP($A47,DW_avgs_500ns!$A:$HH,COLUMN(Q47),FALSE)</f>
        <v>0.11409999999999999</v>
      </c>
      <c r="BA47">
        <f>VLOOKUP($A47,DW_avgs_500ns!$A:$HH,COLUMN(R47),FALSE)</f>
        <v>0.89810000000000001</v>
      </c>
      <c r="BB47">
        <f>VLOOKUP($A47,DW_avgs_500ns!$A:$HH,COLUMN(S47),FALSE)</f>
        <v>2.3999999999999998E-3</v>
      </c>
      <c r="BC47">
        <f>VLOOKUP($A47,DW_avgs_500ns!$A:$HH,COLUMN(T47),FALSE)</f>
        <v>6.6799999999999998E-2</v>
      </c>
      <c r="BD47">
        <f>VLOOKUP($A47,DW_avgs_500ns!$A:$HH,COLUMN(U47),FALSE)</f>
        <v>0.1744</v>
      </c>
      <c r="BE47">
        <f>VLOOKUP($A47,DW_avgs_500ns!$A:$HH,COLUMN(V47),FALSE)</f>
        <v>0.82640000000000002</v>
      </c>
      <c r="BF47">
        <f>VLOOKUP($A47,DW_avgs_500ns!$A:$HH,COLUMN(W47),FALSE)</f>
        <v>0.65039999999999998</v>
      </c>
      <c r="BG47">
        <f>VLOOKUP($A47,DW_avgs_500ns!$A:$HH,COLUMN(X47),FALSE)</f>
        <v>0.85980000000000001</v>
      </c>
      <c r="BH47">
        <f>VLOOKUP($A47,DW_avgs_500ns!$A:$HH,COLUMN(Y47),FALSE)</f>
        <v>0</v>
      </c>
      <c r="BI47">
        <f>VLOOKUP($A47,DW_avgs_500ns!$A:$HH,COLUMN(Z47),FALSE)</f>
        <v>2.3999999999999998E-3</v>
      </c>
      <c r="BJ47">
        <f>VLOOKUP($A47,DW_avgs_500ns!$A:$HH,COLUMN(AA47),FALSE)</f>
        <v>0</v>
      </c>
      <c r="BK47">
        <f>VLOOKUP($A47,DW_avgs_500ns!$A:$HH,COLUMN(AB47),FALSE)</f>
        <v>3.3E-3</v>
      </c>
      <c r="BL47">
        <f>VLOOKUP($A47,DW_avgs_500ns!$A:$HH,COLUMN(AC47),FALSE)</f>
        <v>0.90139999999999998</v>
      </c>
      <c r="BM47">
        <f>VLOOKUP($A47,DW_avgs_500ns!$A:$HH,COLUMN(AD47),FALSE)</f>
        <v>0.61780000000000002</v>
      </c>
      <c r="BN47">
        <f>VLOOKUP($A47,DW_avgs_500ns!$A:$HH,COLUMN(AE47),FALSE)</f>
        <v>0</v>
      </c>
      <c r="BO47">
        <f>VLOOKUP($A47,DW_avgs_500ns!$A:$HH,COLUMN(AF47),FALSE)</f>
        <v>0</v>
      </c>
      <c r="BP47">
        <f>VLOOKUP($A47,DW_avgs_500ns!$A:$HH,COLUMN(AG47),FALSE)</f>
        <v>0</v>
      </c>
      <c r="BQ47">
        <f>VLOOKUP($A47,DW_avgs_500ns!$A:$HH,COLUMN(AH47),FALSE)</f>
        <v>0</v>
      </c>
      <c r="BR47">
        <f>VLOOKUP($A47,DW_avgs_500ns!$A:$HH,COLUMN(AI47),FALSE)</f>
        <v>0.80520000000000003</v>
      </c>
      <c r="BS47">
        <f>VLOOKUP($A47,DW_avgs_500ns!$A:$HH,COLUMN(AJ47),FALSE)</f>
        <v>0.85660000000000003</v>
      </c>
      <c r="BT47">
        <f>VLOOKUP($A47,DW_avgs_500ns!$A:$HH,COLUMN(AK47),FALSE)</f>
        <v>0.97389999999999999</v>
      </c>
      <c r="BU47">
        <f>VLOOKUP($A47,DW_avgs_500ns!$A:$HH,COLUMN(AL47),FALSE)</f>
        <v>0.66749999999999998</v>
      </c>
      <c r="BV47">
        <f>VLOOKUP($A47,DW_avgs_500ns!$A:$HH,COLUMN(AM47),FALSE)</f>
        <v>0</v>
      </c>
      <c r="BW47">
        <f>VLOOKUP($A47,DW_avgs_500ns!$A:$HH,COLUMN(AN47),FALSE)</f>
        <v>0</v>
      </c>
      <c r="BX47">
        <f>VLOOKUP($A47,DW_avgs_500ns!$A:$HH,COLUMN(AO47),FALSE)</f>
        <v>0.70089999999999997</v>
      </c>
      <c r="BY47">
        <f>VLOOKUP($A47,DW_avgs_500ns!$A:$HH,COLUMN(AP47),FALSE)</f>
        <v>0.2054</v>
      </c>
      <c r="BZ47">
        <f>VLOOKUP($A47,DW_avgs_500ns!$A:$HH,COLUMN(AQ47),FALSE)</f>
        <v>2.93E-2</v>
      </c>
      <c r="CA47">
        <f>VLOOKUP($A47,DW_avgs_500ns!$A:$HH,COLUMN(AR47),FALSE)</f>
        <v>2.3999999999999998E-3</v>
      </c>
      <c r="CB47">
        <f>VLOOKUP($A47,DW_avgs_500ns!$A:$HH,COLUMN(AS47),FALSE)</f>
        <v>0</v>
      </c>
      <c r="CC47">
        <f>VLOOKUP($A47,DW_avgs_500ns!$A:$HH,COLUMN(AT47),FALSE)</f>
        <v>0</v>
      </c>
      <c r="CD47">
        <f>VLOOKUP($A47,DW_avgs_500ns!$A:$HH,COLUMN(AU47),FALSE)</f>
        <v>1.7100000000000001E-2</v>
      </c>
      <c r="CE47">
        <f>VLOOKUP($A47,DW_avgs_500ns!$A:$HH,COLUMN(AV47),FALSE)</f>
        <v>0.2828</v>
      </c>
      <c r="CF47">
        <f>VLOOKUP($A47,DW_avgs_500ns!$A:$HH,COLUMN(AW47),FALSE)</f>
        <v>0</v>
      </c>
      <c r="CG47">
        <f>VLOOKUP($A47,DW_avgs_500ns!$A:$HH,COLUMN(AX47),FALSE)</f>
        <v>0</v>
      </c>
      <c r="CH47">
        <f>VLOOKUP($A47,DW_avgs_500ns!$A:$HH,COLUMN(AY47),FALSE)</f>
        <v>8.0000000000000004E-4</v>
      </c>
      <c r="CI47">
        <f>VLOOKUP($A47,DW_avgs_500ns!$A:$HH,COLUMN(AZ47),FALSE)</f>
        <v>4.24E-2</v>
      </c>
      <c r="CJ47">
        <f>VLOOKUP($A47,DW_avgs_500ns!$A:$HH,COLUMN(BA47),FALSE)</f>
        <v>0</v>
      </c>
      <c r="CK47">
        <f>VLOOKUP($A47,DW_avgs_500ns!$A:$HH,COLUMN(BB47),FALSE)</f>
        <v>0</v>
      </c>
      <c r="CL47">
        <f>VLOOKUP($A47,DW_avgs_500ns!$A:$HH,COLUMN(BC47),FALSE)</f>
        <v>0</v>
      </c>
      <c r="CM47">
        <f>VLOOKUP($A47,DW_avgs_500ns!$A:$HH,COLUMN(BD47),FALSE)</f>
        <v>3.4200000000000001E-2</v>
      </c>
      <c r="CN47">
        <f>VLOOKUP($A47,DW_avgs_500ns!$A:$HH,COLUMN(BE47),FALSE)</f>
        <v>0</v>
      </c>
      <c r="CO47">
        <f>VLOOKUP($A47,DW_avgs_500ns!$A:$HH,COLUMN(BF47),FALSE)</f>
        <v>0</v>
      </c>
      <c r="CP47">
        <f>VLOOKUP($A47,DW_avgs_500ns!$A:$HH,COLUMN(BG47),FALSE)</f>
        <v>0</v>
      </c>
      <c r="CQ47">
        <f>VLOOKUP($A47,DW_avgs_500ns!$A:$HH,COLUMN(BH47),FALSE)</f>
        <v>0</v>
      </c>
      <c r="CR47">
        <f>VLOOKUP($A47,DW_avgs_500ns!$A:$HH,COLUMN(BI47),FALSE)</f>
        <v>0</v>
      </c>
      <c r="CS47">
        <f>VLOOKUP($A47,DW_avgs_500ns!$A:$HH,COLUMN(BJ47),FALSE)</f>
        <v>0</v>
      </c>
      <c r="CT47">
        <f>VLOOKUP($A47,DW_avgs_500ns!$A:$HH,COLUMN(BK47),FALSE)</f>
        <v>0</v>
      </c>
      <c r="CU47">
        <f>VLOOKUP($A47,DW_avgs_500ns!$A:$HH,COLUMN(BL47),FALSE)</f>
        <v>3.9100000000000003E-2</v>
      </c>
      <c r="CV47">
        <f>VLOOKUP($A47,DW_avgs_500ns!$A:$HH,COLUMN(BM47),FALSE)</f>
        <v>0</v>
      </c>
      <c r="CW47">
        <f>VLOOKUP($A47,DW_avgs_500ns!$A:$HH,COLUMN(BN47),FALSE)</f>
        <v>8.0000000000000004E-4</v>
      </c>
      <c r="CX47">
        <f>VLOOKUP($A47,DW_avgs_500ns!$A:$HH,COLUMN(BO47),FALSE)</f>
        <v>0.34229999999999999</v>
      </c>
      <c r="CY47">
        <f>VLOOKUP($A47,DW_avgs_500ns!$A:$HH,COLUMN(BP47),FALSE)</f>
        <v>0.25919999999999999</v>
      </c>
      <c r="CZ47">
        <f>VLOOKUP($A47,DW_avgs_500ns!$A:$HH,COLUMN(BQ47),FALSE)</f>
        <v>0</v>
      </c>
      <c r="DA47">
        <f>VLOOKUP($A47,DW_avgs_500ns!$A:$HH,COLUMN(BR47),FALSE)</f>
        <v>0</v>
      </c>
      <c r="DB47">
        <f>VLOOKUP($A47,DW_avgs_500ns!$A:$HH,COLUMN(BS47),FALSE)</f>
        <v>0.61040000000000005</v>
      </c>
      <c r="DC47">
        <f>VLOOKUP($A47,DW_avgs_500ns!$A:$HH,COLUMN(BT47),FALSE)</f>
        <v>2.12E-2</v>
      </c>
      <c r="DD47">
        <f>VLOOKUP($A47,DW_avgs_500ns!$A:$HH,COLUMN(BU47),FALSE)</f>
        <v>0</v>
      </c>
      <c r="DE47">
        <f>VLOOKUP($A47,DW_avgs_500ns!$A:$HH,COLUMN(BV47),FALSE)</f>
        <v>0</v>
      </c>
      <c r="DF47">
        <f>VLOOKUP($A47,DW_avgs_500ns!$A:$HH,COLUMN(BW47),FALSE)</f>
        <v>0</v>
      </c>
      <c r="DG47">
        <f>VLOOKUP($A47,DW_avgs_500ns!$A:$HH,COLUMN(BX47),FALSE)</f>
        <v>0</v>
      </c>
      <c r="DH47">
        <f>VLOOKUP($A47,DW_avgs_500ns!$A:$HH,COLUMN(BY47),FALSE)</f>
        <v>0</v>
      </c>
      <c r="DI47">
        <f>VLOOKUP($A47,DW_avgs_500ns!$A:$HH,COLUMN(BZ47),FALSE)</f>
        <v>0</v>
      </c>
      <c r="DJ47">
        <f>VLOOKUP($A47,DW_avgs_500ns!$A:$HH,COLUMN(CA47),FALSE)</f>
        <v>5.9499999999999997E-2</v>
      </c>
      <c r="DK47">
        <f>VLOOKUP($A47,DW_avgs_500ns!$A:$HH,COLUMN(CB47),FALSE)</f>
        <v>0.128</v>
      </c>
      <c r="DL47">
        <f>VLOOKUP($A47,DW_avgs_500ns!$A:$HH,COLUMN(CC47),FALSE)</f>
        <v>0.1019</v>
      </c>
      <c r="DM47">
        <f>VLOOKUP($A47,DW_avgs_500ns!$A:$HH,COLUMN(CD47),FALSE)</f>
        <v>0.42459999999999998</v>
      </c>
      <c r="DN47">
        <f>VLOOKUP($A47,DW_avgs_500ns!$A:$HH,COLUMN(CE47),FALSE)</f>
        <v>0.70089999999999997</v>
      </c>
      <c r="DO47">
        <f>VLOOKUP($A47,DW_avgs_500ns!$A:$HH,COLUMN(CF47),FALSE)</f>
        <v>0.55989999999999995</v>
      </c>
      <c r="DP47">
        <f>VLOOKUP($A47,DW_avgs_500ns!$A:$HH,COLUMN(CG47),FALSE)</f>
        <v>0</v>
      </c>
      <c r="DQ47">
        <f>VLOOKUP($A47,DW_avgs_500ns!$A:$HH,COLUMN(CH47),FALSE)</f>
        <v>4.7300000000000002E-2</v>
      </c>
      <c r="DR47">
        <f>VLOOKUP($A47,DW_avgs_500ns!$A:$HH,COLUMN(CI47),FALSE)</f>
        <v>3.1E-2</v>
      </c>
      <c r="DS47">
        <f>VLOOKUP($A47,DW_avgs_500ns!$A:$HH,COLUMN(CJ47),FALSE)</f>
        <v>0.2266</v>
      </c>
      <c r="DT47">
        <f>VLOOKUP($A47,DW_avgs_500ns!$A:$HH,COLUMN(CK47),FALSE)</f>
        <v>0.37490000000000001</v>
      </c>
      <c r="DU47">
        <f>VLOOKUP($A47,DW_avgs_500ns!$A:$HH,COLUMN(CL47),FALSE)</f>
        <v>7.3300000000000004E-2</v>
      </c>
      <c r="DV47">
        <f>VLOOKUP($A47,DW_avgs_500ns!$A:$HH,COLUMN(CM47),FALSE)</f>
        <v>0</v>
      </c>
      <c r="DW47">
        <f>VLOOKUP($A47,DW_avgs_500ns!$A:$HH,COLUMN(CN47),FALSE)</f>
        <v>0</v>
      </c>
      <c r="DX47">
        <f>VLOOKUP($A47,DW_avgs_500ns!$A:$HH,COLUMN(CO47),FALSE)</f>
        <v>0.4254</v>
      </c>
      <c r="DY47">
        <f>VLOOKUP($A47,DW_avgs_500ns!$A:$HH,COLUMN(CP47),FALSE)</f>
        <v>0.12959999999999999</v>
      </c>
      <c r="DZ47">
        <f>VLOOKUP($A47,DW_avgs_500ns!$A:$HH,COLUMN(CQ47),FALSE)</f>
        <v>0</v>
      </c>
      <c r="EA47">
        <f>VLOOKUP($A47,DW_avgs_500ns!$A:$HH,COLUMN(CR47),FALSE)</f>
        <v>8.0000000000000004E-4</v>
      </c>
      <c r="EB47">
        <f>VLOOKUP($A47,DW_avgs_500ns!$A:$HH,COLUMN(CS47),FALSE)</f>
        <v>0</v>
      </c>
      <c r="EC47">
        <f>VLOOKUP($A47,DW_avgs_500ns!$A:$HH,COLUMN(CT47),FALSE)</f>
        <v>0.1206</v>
      </c>
      <c r="ED47">
        <f>VLOOKUP($A47,DW_avgs_500ns!$A:$HH,COLUMN(CU47),FALSE)</f>
        <v>0</v>
      </c>
      <c r="EE47">
        <f>VLOOKUP($A47,DW_avgs_500ns!$A:$HH,COLUMN(CV47),FALSE)</f>
        <v>0</v>
      </c>
      <c r="EF47">
        <f>VLOOKUP($A47,DW_avgs_500ns!$A:$HH,COLUMN(CW47),FALSE)</f>
        <v>0</v>
      </c>
      <c r="EG47">
        <f>VLOOKUP($A47,DW_avgs_500ns!$A:$HH,COLUMN(CX47),FALSE)</f>
        <v>0</v>
      </c>
      <c r="EH47">
        <f>VLOOKUP($A47,DW_avgs_500ns!$A:$HH,COLUMN(CY47),FALSE)</f>
        <v>0</v>
      </c>
      <c r="EI47">
        <f>VLOOKUP($A47,DW_avgs_500ns!$A:$HH,COLUMN(CZ47),FALSE)</f>
        <v>8.0000000000000004E-4</v>
      </c>
      <c r="EJ47">
        <f>VLOOKUP($A47,DW_avgs_500ns!$A:$HH,COLUMN(DA47),FALSE)</f>
        <v>0</v>
      </c>
      <c r="EK47">
        <f>VLOOKUP($A47,DW_avgs_500ns!$A:$HH,COLUMN(DB47),FALSE)</f>
        <v>0</v>
      </c>
      <c r="EL47">
        <f>VLOOKUP($A47,DW_avgs_500ns!$A:$HH,COLUMN(DC47),FALSE)</f>
        <v>0</v>
      </c>
      <c r="EM47">
        <f>VLOOKUP($A47,DW_avgs_500ns!$A:$HH,COLUMN(DD47),FALSE)</f>
        <v>0.2152</v>
      </c>
      <c r="EN47">
        <f>VLOOKUP($A47,DW_avgs_500ns!$A:$HH,COLUMN(DE47),FALSE)</f>
        <v>0</v>
      </c>
      <c r="EO47">
        <f>VLOOKUP($A47,DW_avgs_500ns!$A:$HH,COLUMN(DF47),FALSE)</f>
        <v>2.3999999999999998E-3</v>
      </c>
      <c r="EP47">
        <f>VLOOKUP($A47,DW_avgs_500ns!$A:$HH,COLUMN(DG47),FALSE)</f>
        <v>0.1353</v>
      </c>
      <c r="EQ47">
        <f>VLOOKUP($A47,DW_avgs_500ns!$A:$HH,COLUMN(DH47),FALSE)</f>
        <v>4.8899999999999999E-2</v>
      </c>
      <c r="ER47">
        <f>VLOOKUP($A47,DW_avgs_500ns!$A:$HH,COLUMN(DI47),FALSE)</f>
        <v>0</v>
      </c>
      <c r="ES47">
        <f>VLOOKUP($A47,DW_avgs_500ns!$A:$HH,COLUMN(DJ47),FALSE)</f>
        <v>0</v>
      </c>
      <c r="ET47">
        <f>VLOOKUP($A47,DW_avgs_500ns!$A:$HH,COLUMN(DK47),FALSE)</f>
        <v>0.70660000000000001</v>
      </c>
      <c r="EU47">
        <f>VLOOKUP($A47,DW_avgs_500ns!$A:$HH,COLUMN(DL47),FALSE)</f>
        <v>5.7000000000000002E-2</v>
      </c>
      <c r="EV47">
        <f>VLOOKUP($A47,DW_avgs_500ns!$A:$HH,COLUMN(DM47),FALSE)</f>
        <v>0</v>
      </c>
      <c r="EW47">
        <f>VLOOKUP($A47,DW_avgs_500ns!$A:$HH,COLUMN(DN47),FALSE)</f>
        <v>0</v>
      </c>
      <c r="EX47">
        <f>VLOOKUP($A47,DW_avgs_500ns!$A:$HH,COLUMN(DO47),FALSE)</f>
        <v>0</v>
      </c>
      <c r="EY47">
        <f>VLOOKUP($A47,DW_avgs_500ns!$A:$HH,COLUMN(DP47),FALSE)</f>
        <v>1.6299999999999999E-2</v>
      </c>
      <c r="EZ47">
        <f>VLOOKUP($A47,DW_avgs_500ns!$A:$HH,COLUMN(DQ47),FALSE)</f>
        <v>0</v>
      </c>
      <c r="FA47">
        <f>VLOOKUP($A47,DW_avgs_500ns!$A:$HH,COLUMN(DR47),FALSE)</f>
        <v>0.11169999999999999</v>
      </c>
      <c r="FB47">
        <f>VLOOKUP($A47,DW_avgs_500ns!$A:$HH,COLUMN(DS47),FALSE)</f>
        <v>8.9999999999999993E-3</v>
      </c>
      <c r="FC47">
        <f>VLOOKUP($A47,DW_avgs_500ns!$A:$HH,COLUMN(DT47),FALSE)</f>
        <v>0.23880000000000001</v>
      </c>
      <c r="FD47">
        <f>VLOOKUP($A47,DW_avgs_500ns!$A:$HH,COLUMN(DU47),FALSE)</f>
        <v>0.5575</v>
      </c>
      <c r="FE47">
        <f>VLOOKUP($A47,DW_avgs_500ns!$A:$HH,COLUMN(DV47),FALSE)</f>
        <v>0.78080000000000005</v>
      </c>
      <c r="FF47">
        <f>VLOOKUP($A47,DW_avgs_500ns!$A:$HH,COLUMN(DW47),FALSE)</f>
        <v>0</v>
      </c>
      <c r="FG47">
        <f>VLOOKUP($A47,DW_avgs_500ns!$A:$HH,COLUMN(DX47),FALSE)</f>
        <v>0.4914</v>
      </c>
      <c r="FH47">
        <f>VLOOKUP($A47,DW_avgs_500ns!$A:$HH,COLUMN(DY47),FALSE)</f>
        <v>0.20699999999999999</v>
      </c>
      <c r="FI47">
        <f>VLOOKUP($A47,DW_avgs_500ns!$A:$HH,COLUMN(DZ47),FALSE)</f>
        <v>0.4466</v>
      </c>
      <c r="FJ47">
        <f>VLOOKUP($A47,DW_avgs_500ns!$A:$HH,COLUMN(EA47),FALSE)</f>
        <v>0</v>
      </c>
      <c r="FK47">
        <f>VLOOKUP($A47,DW_avgs_500ns!$A:$HH,COLUMN(EB47),FALSE)</f>
        <v>2.53E-2</v>
      </c>
      <c r="FL47">
        <f>VLOOKUP($A47,DW_avgs_500ns!$A:$HH,COLUMN(EC47),FALSE)</f>
        <v>0</v>
      </c>
      <c r="FM47">
        <f>VLOOKUP($A47,DW_avgs_500ns!$A:$HH,COLUMN(ED47),FALSE)</f>
        <v>2.1999999999999999E-2</v>
      </c>
      <c r="FN47">
        <f>VLOOKUP($A47,DW_avgs_500ns!$A:$HH,COLUMN(EE47),FALSE)</f>
        <v>0.74</v>
      </c>
      <c r="FO47">
        <f>VLOOKUP($A47,DW_avgs_500ns!$A:$HH,COLUMN(EF47),FALSE)</f>
        <v>5.1299999999999998E-2</v>
      </c>
      <c r="FP47">
        <f>VLOOKUP($A47,DW_avgs_500ns!$A:$HH,COLUMN(EG47),FALSE)</f>
        <v>0</v>
      </c>
      <c r="FQ47">
        <f>VLOOKUP($A47,DW_avgs_500ns!$A:$HH,COLUMN(EH47),FALSE)</f>
        <v>0</v>
      </c>
      <c r="FR47">
        <f>VLOOKUP($A47,DW_avgs_500ns!$A:$HH,COLUMN(EI47),FALSE)</f>
        <v>0.96819999999999995</v>
      </c>
      <c r="FS47">
        <f>VLOOKUP($A47,DW_avgs_500ns!$A:$HH,COLUMN(EJ47),FALSE)</f>
        <v>0.62019999999999997</v>
      </c>
      <c r="FT47">
        <f>VLOOKUP($A47,DW_avgs_500ns!$A:$HH,COLUMN(EK47),FALSE)</f>
        <v>0</v>
      </c>
      <c r="FU47">
        <f>VLOOKUP($A47,DW_avgs_500ns!$A:$HH,COLUMN(EL47),FALSE)</f>
        <v>0</v>
      </c>
      <c r="FV47">
        <f>VLOOKUP($A47,DW_avgs_500ns!$A:$HH,COLUMN(EM47),FALSE)</f>
        <v>0</v>
      </c>
      <c r="FW47">
        <f>VLOOKUP($A47,DW_avgs_500ns!$A:$HH,COLUMN(EN47),FALSE)</f>
        <v>2.8500000000000001E-2</v>
      </c>
      <c r="FX47">
        <f>VLOOKUP($A47,DW_avgs_500ns!$A:$HH,COLUMN(EO47),FALSE)</f>
        <v>0</v>
      </c>
      <c r="FY47">
        <f>VLOOKUP($A47,DW_avgs_500ns!$A:$HH,COLUMN(EP47),FALSE)</f>
        <v>0</v>
      </c>
      <c r="FZ47">
        <f>VLOOKUP($A47,DW_avgs_500ns!$A:$HH,COLUMN(EQ47),FALSE)</f>
        <v>0</v>
      </c>
      <c r="GA47">
        <f>VLOOKUP($A47,DW_avgs_500ns!$A:$HH,COLUMN(ER47),FALSE)</f>
        <v>0</v>
      </c>
      <c r="GB47">
        <f>VLOOKUP($A47,DW_avgs_500ns!$A:$HH,COLUMN(ES47),FALSE)</f>
        <v>0</v>
      </c>
      <c r="GC47">
        <f>VLOOKUP($A47,DW_avgs_500ns!$A:$HH,COLUMN(ET47),FALSE)</f>
        <v>0</v>
      </c>
      <c r="GD47">
        <f>VLOOKUP($A47,DW_avgs_500ns!$A:$HH,COLUMN(EU47),FALSE)</f>
        <v>0</v>
      </c>
      <c r="GE47">
        <f>VLOOKUP($A47,DW_avgs_500ns!$A:$HH,COLUMN(EV47),FALSE)</f>
        <v>0</v>
      </c>
      <c r="GF47">
        <f>VLOOKUP($A47,DW_avgs_500ns!$A:$HH,COLUMN(EW47),FALSE)</f>
        <v>0</v>
      </c>
      <c r="GG47">
        <f>VLOOKUP($A47,DW_avgs_500ns!$A:$HH,COLUMN(EX47),FALSE)</f>
        <v>8.1500000000000003E-2</v>
      </c>
      <c r="GH47">
        <f>VLOOKUP($A47,DW_avgs_500ns!$A:$HH,COLUMN(EY47),FALSE)</f>
        <v>0</v>
      </c>
      <c r="GI47">
        <f>VLOOKUP($A47,DW_avgs_500ns!$A:$HH,COLUMN(EZ47),FALSE)</f>
        <v>0</v>
      </c>
      <c r="GJ47">
        <f>VLOOKUP($A47,DW_avgs_500ns!$A:$HH,COLUMN(FA47),FALSE)</f>
        <v>0</v>
      </c>
      <c r="GK47">
        <f>VLOOKUP($A47,DW_avgs_500ns!$A:$HH,COLUMN(FB47),FALSE)</f>
        <v>0</v>
      </c>
      <c r="GL47">
        <f>VLOOKUP($A47,DW_avgs_500ns!$A:$HH,COLUMN(FC47),FALSE)</f>
        <v>0</v>
      </c>
      <c r="GM47">
        <f>VLOOKUP($A47,DW_avgs_500ns!$A:$HH,COLUMN(FD47),FALSE)</f>
        <v>0</v>
      </c>
      <c r="GN47">
        <f>VLOOKUP($A47,DW_avgs_500ns!$A:$HH,COLUMN(FE47),FALSE)</f>
        <v>0</v>
      </c>
      <c r="GO47">
        <f>VLOOKUP($A47,DW_avgs_500ns!$A:$HH,COLUMN(FF47),FALSE)</f>
        <v>3.3E-3</v>
      </c>
      <c r="GP47">
        <f>VLOOKUP($A47,DW_avgs_500ns!$A:$HH,COLUMN(FG47),FALSE)</f>
        <v>0</v>
      </c>
      <c r="GQ47">
        <f>VLOOKUP($A47,DW_avgs_500ns!$A:$HH,COLUMN(FH47),FALSE)</f>
        <v>0</v>
      </c>
      <c r="GR47">
        <f>VLOOKUP($A47,DW_avgs_500ns!$A:$HH,COLUMN(FI47),FALSE)</f>
        <v>0</v>
      </c>
      <c r="GS47">
        <f>VLOOKUP($A47,DW_avgs_500ns!$A:$HH,COLUMN(FJ47),FALSE)</f>
        <v>0</v>
      </c>
      <c r="GT47">
        <f>VLOOKUP($A47,DW_avgs_500ns!$A:$HH,COLUMN(FK47),FALSE)</f>
        <v>0</v>
      </c>
      <c r="GU47">
        <f>VLOOKUP($A47,DW_avgs_500ns!$A:$HH,COLUMN(FL47),FALSE)</f>
        <v>0</v>
      </c>
      <c r="GV47">
        <f>VLOOKUP($A47,DW_avgs_500ns!$A:$HH,COLUMN(FM47),FALSE)</f>
        <v>0</v>
      </c>
      <c r="GW47">
        <f>VLOOKUP($A47,DW_avgs_500ns!$A:$HH,COLUMN(FN47),FALSE)</f>
        <v>0</v>
      </c>
      <c r="GX47">
        <f>VLOOKUP($A47,DW_avgs_500ns!$A:$HH,COLUMN(FO47),FALSE)</f>
        <v>0</v>
      </c>
      <c r="GY47">
        <f>VLOOKUP($A47,DW_avgs_500ns!$A:$HH,COLUMN(FP47),FALSE)</f>
        <v>0</v>
      </c>
      <c r="GZ47">
        <f>VLOOKUP($A47,DW_avgs_500ns!$A:$HH,COLUMN(FQ47),FALSE)</f>
        <v>0</v>
      </c>
      <c r="HA47">
        <f>VLOOKUP($A47,DW_avgs_500ns!$A:$HH,COLUMN(FR47),FALSE)</f>
        <v>0</v>
      </c>
      <c r="HB47">
        <f>VLOOKUP($A47,DW_avgs_500ns!$A:$HH,COLUMN(FS47),FALSE)</f>
        <v>0</v>
      </c>
      <c r="HC47">
        <f>VLOOKUP($A47,DW_avgs_500ns!$A:$HH,COLUMN(FT47),FALSE)</f>
        <v>0</v>
      </c>
      <c r="HD47">
        <f>VLOOKUP($A47,DW_avgs_500ns!$A:$HH,COLUMN(FU47),FALSE)</f>
        <v>0</v>
      </c>
      <c r="HE47">
        <f>VLOOKUP($A47,DW_avgs_500ns!$A:$HH,COLUMN(FV47),FALSE)</f>
        <v>0</v>
      </c>
      <c r="HF47">
        <f>VLOOKUP($A47,DW_avgs_500ns!$A:$HH,COLUMN(FW47),FALSE)</f>
        <v>0</v>
      </c>
      <c r="HG47">
        <f>VLOOKUP($A47,DW_avgs_500ns!$A:$HH,COLUMN(FX47),FALSE)</f>
        <v>0</v>
      </c>
      <c r="HH47">
        <f>VLOOKUP($A47,DW_avgs_500ns!$A:$HH,COLUMN(FY47),FALSE)</f>
        <v>0</v>
      </c>
      <c r="HI47">
        <f>VLOOKUP($A47,DW_avgs_500ns!$A:$HH,COLUMN(FZ47),FALSE)</f>
        <v>0</v>
      </c>
      <c r="HJ47">
        <f>VLOOKUP($A47,DW_avgs_500ns!$A:$HH,COLUMN(GA47),FALSE)</f>
        <v>0</v>
      </c>
      <c r="HK47">
        <f>VLOOKUP($A47,DW_avgs_500ns!$A:$HH,COLUMN(GB47),FALSE)</f>
        <v>0</v>
      </c>
      <c r="HL47">
        <f>VLOOKUP($A47,DW_avgs_500ns!$A:$HH,COLUMN(GC47),FALSE)</f>
        <v>0</v>
      </c>
      <c r="HM47">
        <f>VLOOKUP($A47,DW_avgs_500ns!$A:$HH,COLUMN(GD47),FALSE)</f>
        <v>0</v>
      </c>
      <c r="HN47">
        <f>VLOOKUP($A47,DW_avgs_500ns!$A:$HH,COLUMN(GE47),FALSE)</f>
        <v>8.0000000000000004E-4</v>
      </c>
      <c r="HO47">
        <f>VLOOKUP($A47,DW_avgs_500ns!$A:$HH,COLUMN(GF47),FALSE)</f>
        <v>0.17519999999999999</v>
      </c>
      <c r="HP47">
        <f>VLOOKUP($A47,DW_avgs_500ns!$A:$HH,COLUMN(GG47),FALSE)</f>
        <v>0.36919999999999997</v>
      </c>
      <c r="HQ47">
        <f>VLOOKUP($A47,DW_avgs_500ns!$A:$HH,COLUMN(GH47),FALSE)</f>
        <v>0.20619999999999999</v>
      </c>
      <c r="HR47">
        <f>VLOOKUP($A47,DW_avgs_500ns!$A:$HH,COLUMN(GI47),FALSE)</f>
        <v>0</v>
      </c>
      <c r="HS47">
        <f>VLOOKUP($A47,DW_avgs_500ns!$A:$HH,COLUMN(GJ47),FALSE)</f>
        <v>0</v>
      </c>
      <c r="HT47">
        <f>VLOOKUP($A47,DW_avgs_500ns!$A:$HH,COLUMN(GK47),FALSE)</f>
        <v>0</v>
      </c>
      <c r="HU47">
        <f>VLOOKUP($A47,DW_avgs_500ns!$A:$HH,COLUMN(GL47),FALSE)</f>
        <v>8.0000000000000004E-4</v>
      </c>
      <c r="HV47">
        <f>VLOOKUP($A47,DW_avgs_500ns!$A:$HH,COLUMN(GM47),FALSE)</f>
        <v>0.63980000000000004</v>
      </c>
      <c r="HW47">
        <f>VLOOKUP($A47,DW_avgs_500ns!$A:$HH,COLUMN(GN47),FALSE)</f>
        <v>0.48249999999999998</v>
      </c>
      <c r="HX47">
        <f>VLOOKUP($A47,DW_avgs_500ns!$A:$HH,COLUMN(GO47),FALSE)</f>
        <v>0.62590000000000001</v>
      </c>
      <c r="HY47">
        <f>VLOOKUP($A47,DW_avgs_500ns!$A:$HH,COLUMN(GP47),FALSE)</f>
        <v>0.25430000000000003</v>
      </c>
      <c r="HZ47">
        <f>VLOOKUP($A47,DW_avgs_500ns!$A:$HH,COLUMN(GQ47),FALSE)</f>
        <v>0</v>
      </c>
      <c r="IA47">
        <f>VLOOKUP($A47,DW_avgs_500ns!$A:$HH,COLUMN(GR47),FALSE)</f>
        <v>1.06E-2</v>
      </c>
      <c r="IB47">
        <f>VLOOKUP($A47,DW_avgs_500ns!$A:$HH,COLUMN(GS47),FALSE)</f>
        <v>7.2499999999999995E-2</v>
      </c>
      <c r="IC47">
        <f>VLOOKUP($A47,DW_avgs_500ns!$A:$HH,COLUMN(GT47),FALSE)</f>
        <v>0.20130000000000001</v>
      </c>
      <c r="ID47">
        <f>VLOOKUP($A47,DW_avgs_500ns!$A:$HH,COLUMN(GU47),FALSE)</f>
        <v>0</v>
      </c>
      <c r="IE47">
        <f>VLOOKUP($A47,DW_avgs_500ns!$A:$HH,COLUMN(GV47),FALSE)</f>
        <v>4.07E-2</v>
      </c>
      <c r="IF47">
        <f>VLOOKUP($A47,DW_avgs_500ns!$A:$HH,COLUMN(GW47),FALSE)</f>
        <v>0</v>
      </c>
      <c r="IG47">
        <f>VLOOKUP($A47,DW_avgs_500ns!$A:$HH,COLUMN(GX47),FALSE)</f>
        <v>5.79E-2</v>
      </c>
      <c r="IH47">
        <f>VLOOKUP($A47,DW_avgs_500ns!$A:$HH,COLUMN(GY47),FALSE)</f>
        <v>0</v>
      </c>
      <c r="II47">
        <f>VLOOKUP($A47,DW_avgs_500ns!$A:$HH,COLUMN(GZ47),FALSE)</f>
        <v>0</v>
      </c>
      <c r="IJ47">
        <f>VLOOKUP($A47,DW_avgs_500ns!$A:$HH,COLUMN(HA47),FALSE)</f>
        <v>0</v>
      </c>
      <c r="IK47">
        <f>VLOOKUP($A47,DW_avgs_500ns!$A:$HH,COLUMN(HB47),FALSE)</f>
        <v>0</v>
      </c>
      <c r="IL47">
        <f>VLOOKUP($A47,DW_avgs_500ns!$A:$HH,COLUMN(HC47),FALSE)</f>
        <v>0</v>
      </c>
      <c r="IM47">
        <f>VLOOKUP($A47,DW_avgs_500ns!$A:$HH,COLUMN(HD47),FALSE)</f>
        <v>1.6299999999999999E-2</v>
      </c>
      <c r="IN47">
        <f>VLOOKUP($A47,DW_avgs_500ns!$A:$HH,COLUMN(HE47),FALSE)</f>
        <v>0</v>
      </c>
      <c r="IO47">
        <f>VLOOKUP($A47,DW_avgs_500ns!$A:$HH,COLUMN(HF47),FALSE)</f>
        <v>0</v>
      </c>
      <c r="IP47">
        <f>VLOOKUP($A47,DW_avgs_500ns!$A:$HH,COLUMN(HG47),FALSE)</f>
        <v>0</v>
      </c>
      <c r="IQ47">
        <f>VLOOKUP($A47,DW_avgs_500ns!$A:$HH,COLUMN(HH47),FALSE)</f>
        <v>0</v>
      </c>
      <c r="IR47" t="str">
        <f>VLOOKUP(A47,pkt_vol!A:H,COLUMN(C47),FALSE)</f>
        <v>967.6666519931524</v>
      </c>
      <c r="IS47" t="str">
        <f>VLOOKUP($A47,pkt_vol!A:H,COLUMN(D47),FALSE)</f>
        <v>107.74272132764591</v>
      </c>
      <c r="IT47">
        <f>VLOOKUP($A47,pkt_vol!A:H,COLUMN(G47),FALSE)</f>
        <v>6.9780712480639107E-2</v>
      </c>
      <c r="IU47" t="str">
        <f>VLOOKUP($A47,lig_contacts!$A:$U,COLUMN(B47),FALSE)</f>
        <v>14.893290943180892</v>
      </c>
      <c r="IV47" t="str">
        <f>VLOOKUP($A47,lig_contacts!$A:$U,COLUMN(C47),FALSE)</f>
        <v>1.483896819629676</v>
      </c>
      <c r="IW47">
        <f>VLOOKUP($A47,lig_contacts!$A:$U,COLUMN(D47),FALSE)</f>
        <v>1</v>
      </c>
      <c r="IX47" t="str">
        <f>VLOOKUP($A47,lig_contacts!$A:$U,COLUMN(E47),FALSE)</f>
        <v>1.0816825629738325</v>
      </c>
      <c r="IY47" t="str">
        <f>VLOOKUP($A47,lig_contacts!$A:$U,COLUMN(F47),FALSE)</f>
        <v>0.3718463021819887</v>
      </c>
      <c r="IZ47" t="str">
        <f>VLOOKUP($A47,lig_contacts!$A:$U,COLUMN(G47),FALSE)</f>
        <v>0.9725279204369448</v>
      </c>
      <c r="JA47" t="str">
        <f>VLOOKUP($A47,lig_contacts!$A:$U,COLUMN(H47),FALSE)</f>
        <v>2.326404173799625</v>
      </c>
      <c r="JB47" t="str">
        <f>VLOOKUP($A47,lig_contacts!$A:$U,COLUMN(I47),FALSE)</f>
        <v>0.6488872584472041</v>
      </c>
      <c r="JC47">
        <f>VLOOKUP($A47,lig_contacts!$A:$U,COLUMN(J47),FALSE)</f>
        <v>1</v>
      </c>
      <c r="JD47">
        <f>VLOOKUP($A47,lig_contacts!$A:$U,COLUMN(K47),FALSE)</f>
        <v>5.8775576750631699E-2</v>
      </c>
      <c r="JE47" t="str">
        <f>VLOOKUP($A47,lig_contacts!$A:$U,COLUMN(L47),FALSE)</f>
        <v>0.2355505197958907</v>
      </c>
      <c r="JF47">
        <f>VLOOKUP($A47,lig_contacts!$A:$U,COLUMN(M47),FALSE)</f>
        <v>5.8694057226705697E-2</v>
      </c>
      <c r="JG47">
        <f>VLOOKUP($A47,lig_contacts!$A:$U,COLUMN(N47),FALSE)</f>
        <v>0</v>
      </c>
      <c r="JH47">
        <f>VLOOKUP($A47,lig_contacts!$A:$U,COLUMN(O47),FALSE)</f>
        <v>0</v>
      </c>
      <c r="JI47">
        <f>VLOOKUP($A47,lig_contacts!$A:$U,COLUMN(P47),FALSE)</f>
        <v>0</v>
      </c>
      <c r="JJ47" t="str">
        <f>VLOOKUP($A47,lig_contacts!$A:$U,COLUMN(Q47),FALSE)</f>
        <v>18.36015325670498</v>
      </c>
      <c r="JK47" t="str">
        <f>VLOOKUP($A47,lig_contacts!$A:$U,COLUMN(R47),FALSE)</f>
        <v>1.7022334364592888</v>
      </c>
      <c r="JL47">
        <f>VLOOKUP($A47,lig_contacts!$A:$U,COLUMN(S47),FALSE)</f>
        <v>1</v>
      </c>
      <c r="JM47" t="str">
        <f>VLOOKUP($A47,lig_contacts!$A:$U,COLUMN(T47),FALSE)</f>
        <v>0.8115495916067359</v>
      </c>
      <c r="JN47">
        <f>VLOOKUP($A47,lig_contacts!$A:$U,COLUMN(U47),FALSE)</f>
        <v>3.9270874872898501E-2</v>
      </c>
      <c r="JO47">
        <v>1.7010000000000001</v>
      </c>
      <c r="JP47">
        <v>0.63600000000000001</v>
      </c>
      <c r="JQ47">
        <v>0.66400000000000003</v>
      </c>
      <c r="JR47">
        <v>1.472</v>
      </c>
    </row>
    <row r="48" spans="1:278" x14ac:dyDescent="0.2">
      <c r="A48" t="s">
        <v>109</v>
      </c>
      <c r="B48" s="4" t="s">
        <v>36</v>
      </c>
      <c r="C48" s="2" t="s">
        <v>12</v>
      </c>
      <c r="D48">
        <f t="shared" si="0"/>
        <v>0</v>
      </c>
      <c r="F48" t="s">
        <v>877</v>
      </c>
      <c r="G48">
        <v>0.64739999999999998</v>
      </c>
      <c r="H48">
        <v>0.16600000000000001</v>
      </c>
      <c r="I48">
        <v>0.41220000000000001</v>
      </c>
      <c r="J48">
        <v>7.3899999999999993E-2</v>
      </c>
      <c r="K48">
        <v>0.6966</v>
      </c>
      <c r="L48">
        <v>0.13120000000000001</v>
      </c>
      <c r="M48">
        <v>0.53879999999999995</v>
      </c>
      <c r="N48">
        <v>0.18509999999999999</v>
      </c>
      <c r="O48">
        <v>9.8268000000000004</v>
      </c>
      <c r="P48">
        <v>2.1303000000000001</v>
      </c>
      <c r="Q48">
        <v>46.45</v>
      </c>
      <c r="R48">
        <v>20.23</v>
      </c>
      <c r="S48">
        <v>33.32</v>
      </c>
      <c r="T48">
        <f>VLOOKUP(A48,R_scores!A:T,3,FALSE)</f>
        <v>0.1895</v>
      </c>
      <c r="U48">
        <f>VLOOKUP($A48,R_scores!$A:$T,4,FALSE)</f>
        <v>-2.0199999999999999E-2</v>
      </c>
      <c r="V48">
        <f>VLOOKUP($A48,R_scores!$A:$T,5,FALSE)</f>
        <v>0.1119</v>
      </c>
      <c r="W48">
        <f>VLOOKUP($A48,R_scores!$A:$T,6,FALSE)</f>
        <v>0.13669999999999999</v>
      </c>
      <c r="X48">
        <f>VLOOKUP($A48,R_scores!$A:$T,7,FALSE)</f>
        <v>8.9999999999999998E-4</v>
      </c>
      <c r="Y48">
        <f>VLOOKUP($A48,R_scores!$A:$T,8,FALSE)</f>
        <v>-4.8999999999999998E-3</v>
      </c>
      <c r="Z48">
        <f>VLOOKUP($A48,R_scores!$A:$T,9,FALSE)</f>
        <v>0.2339</v>
      </c>
      <c r="AA48">
        <f>VLOOKUP($A48,R_scores!$A:$T,10,FALSE)</f>
        <v>4.7800000000000002E-2</v>
      </c>
      <c r="AB48">
        <f>VLOOKUP($A48,R_scores!$A:$T,11,FALSE)</f>
        <v>4.5100000000000001E-2</v>
      </c>
      <c r="AC48">
        <f>VLOOKUP($A48,R_scores!$A:$T,12,FALSE)</f>
        <v>0.1484</v>
      </c>
      <c r="AD48">
        <f>VLOOKUP($A48,R_scores!$A:$T,13,FALSE)</f>
        <v>-3.5000000000000001E-3</v>
      </c>
      <c r="AE48">
        <f>VLOOKUP($A48,R_scores!$A:$T,14,FALSE)</f>
        <v>0.1915</v>
      </c>
      <c r="AF48">
        <f>VLOOKUP($A48,R_scores!$A:$T,15,FALSE)</f>
        <v>0.38940000000000002</v>
      </c>
      <c r="AG48">
        <f>VLOOKUP($A48,R_scores!$A:$T,16,FALSE)</f>
        <v>0.19789999999999999</v>
      </c>
      <c r="AH48">
        <f>VLOOKUP($A48,R_scores!$A:$T,17,FALSE)</f>
        <v>1.7899999999999999E-2</v>
      </c>
      <c r="AI48">
        <f>VLOOKUP($A48,R_scores!$A:$T,18,FALSE)</f>
        <v>0.1351</v>
      </c>
      <c r="AJ48">
        <f>VLOOKUP($A48,R_scores!$A:$T,19,FALSE)</f>
        <v>0.40960000000000002</v>
      </c>
      <c r="AK48">
        <f>VLOOKUP($A48,R_scores!$A:$T,20,FALSE)</f>
        <v>0.50290000000000001</v>
      </c>
      <c r="AL48">
        <f>VLOOKUP($A48,DW_avgs_500ns!$A:$HH,COLUMN(C48),FALSE)</f>
        <v>0</v>
      </c>
      <c r="AM48">
        <f>VLOOKUP($A48,DW_avgs_500ns!$A:$HH,COLUMN(D48),FALSE)</f>
        <v>0</v>
      </c>
      <c r="AN48">
        <f>VLOOKUP($A48,DW_avgs_500ns!$A:$HH,COLUMN(E48),FALSE)</f>
        <v>0</v>
      </c>
      <c r="AO48">
        <f>VLOOKUP($A48,DW_avgs_500ns!$A:$HH,COLUMN(F48),FALSE)</f>
        <v>0</v>
      </c>
      <c r="AP48">
        <f>VLOOKUP($A48,DW_avgs_500ns!$A:$HH,COLUMN(G48),FALSE)</f>
        <v>0</v>
      </c>
      <c r="AQ48">
        <f>VLOOKUP($A48,DW_avgs_500ns!$A:$HH,COLUMN(H48),FALSE)</f>
        <v>0</v>
      </c>
      <c r="AR48">
        <f>VLOOKUP($A48,DW_avgs_500ns!$A:$HH,COLUMN(I48),FALSE)</f>
        <v>0</v>
      </c>
      <c r="AS48">
        <f>VLOOKUP($A48,DW_avgs_500ns!$A:$HH,COLUMN(J48),FALSE)</f>
        <v>0</v>
      </c>
      <c r="AT48">
        <f>VLOOKUP($A48,DW_avgs_500ns!$A:$HH,COLUMN(K48),FALSE)</f>
        <v>0</v>
      </c>
      <c r="AU48">
        <f>VLOOKUP($A48,DW_avgs_500ns!$A:$HH,COLUMN(L48),FALSE)</f>
        <v>0</v>
      </c>
      <c r="AV48">
        <f>VLOOKUP($A48,DW_avgs_500ns!$A:$HH,COLUMN(M48),FALSE)</f>
        <v>0</v>
      </c>
      <c r="AW48">
        <f>VLOOKUP($A48,DW_avgs_500ns!$A:$HH,COLUMN(N48),FALSE)</f>
        <v>0</v>
      </c>
      <c r="AX48">
        <f>VLOOKUP($A48,DW_avgs_500ns!$A:$HH,COLUMN(O48),FALSE)</f>
        <v>0</v>
      </c>
      <c r="AY48">
        <f>VLOOKUP($A48,DW_avgs_500ns!$A:$HH,COLUMN(P48),FALSE)</f>
        <v>3.3E-3</v>
      </c>
      <c r="AZ48">
        <f>VLOOKUP($A48,DW_avgs_500ns!$A:$HH,COLUMN(Q48),FALSE)</f>
        <v>3.3E-3</v>
      </c>
      <c r="BA48">
        <f>VLOOKUP($A48,DW_avgs_500ns!$A:$HH,COLUMN(R48),FALSE)</f>
        <v>0.25590000000000002</v>
      </c>
      <c r="BB48">
        <f>VLOOKUP($A48,DW_avgs_500ns!$A:$HH,COLUMN(S48),FALSE)</f>
        <v>0</v>
      </c>
      <c r="BC48">
        <f>VLOOKUP($A48,DW_avgs_500ns!$A:$HH,COLUMN(T48),FALSE)</f>
        <v>2.3999999999999998E-3</v>
      </c>
      <c r="BD48">
        <f>VLOOKUP($A48,DW_avgs_500ns!$A:$HH,COLUMN(U48),FALSE)</f>
        <v>0</v>
      </c>
      <c r="BE48">
        <f>VLOOKUP($A48,DW_avgs_500ns!$A:$HH,COLUMN(V48),FALSE)</f>
        <v>6.8500000000000005E-2</v>
      </c>
      <c r="BF48">
        <f>VLOOKUP($A48,DW_avgs_500ns!$A:$HH,COLUMN(W48),FALSE)</f>
        <v>0</v>
      </c>
      <c r="BG48">
        <f>VLOOKUP($A48,DW_avgs_500ns!$A:$HH,COLUMN(X48),FALSE)</f>
        <v>5.3800000000000001E-2</v>
      </c>
      <c r="BH48">
        <f>VLOOKUP($A48,DW_avgs_500ns!$A:$HH,COLUMN(Y48),FALSE)</f>
        <v>0</v>
      </c>
      <c r="BI48">
        <f>VLOOKUP($A48,DW_avgs_500ns!$A:$HH,COLUMN(Z48),FALSE)</f>
        <v>0</v>
      </c>
      <c r="BJ48">
        <f>VLOOKUP($A48,DW_avgs_500ns!$A:$HH,COLUMN(AA48),FALSE)</f>
        <v>0</v>
      </c>
      <c r="BK48">
        <f>VLOOKUP($A48,DW_avgs_500ns!$A:$HH,COLUMN(AB48),FALSE)</f>
        <v>0</v>
      </c>
      <c r="BL48">
        <f>VLOOKUP($A48,DW_avgs_500ns!$A:$HH,COLUMN(AC48),FALSE)</f>
        <v>0</v>
      </c>
      <c r="BM48">
        <f>VLOOKUP($A48,DW_avgs_500ns!$A:$HH,COLUMN(AD48),FALSE)</f>
        <v>2.3999999999999998E-3</v>
      </c>
      <c r="BN48">
        <f>VLOOKUP($A48,DW_avgs_500ns!$A:$HH,COLUMN(AE48),FALSE)</f>
        <v>0</v>
      </c>
      <c r="BO48">
        <f>VLOOKUP($A48,DW_avgs_500ns!$A:$HH,COLUMN(AF48),FALSE)</f>
        <v>0</v>
      </c>
      <c r="BP48">
        <f>VLOOKUP($A48,DW_avgs_500ns!$A:$HH,COLUMN(AG48),FALSE)</f>
        <v>0</v>
      </c>
      <c r="BQ48">
        <f>VLOOKUP($A48,DW_avgs_500ns!$A:$HH,COLUMN(AH48),FALSE)</f>
        <v>8.9999999999999993E-3</v>
      </c>
      <c r="BR48">
        <f>VLOOKUP($A48,DW_avgs_500ns!$A:$HH,COLUMN(AI48),FALSE)</f>
        <v>0.88429999999999997</v>
      </c>
      <c r="BS48">
        <f>VLOOKUP($A48,DW_avgs_500ns!$A:$HH,COLUMN(AJ48),FALSE)</f>
        <v>0.6976</v>
      </c>
      <c r="BT48">
        <f>VLOOKUP($A48,DW_avgs_500ns!$A:$HH,COLUMN(AK48),FALSE)</f>
        <v>0.77339999999999998</v>
      </c>
      <c r="BU48">
        <f>VLOOKUP($A48,DW_avgs_500ns!$A:$HH,COLUMN(AL48),FALSE)</f>
        <v>0.81659999999999999</v>
      </c>
      <c r="BV48">
        <f>VLOOKUP($A48,DW_avgs_500ns!$A:$HH,COLUMN(AM48),FALSE)</f>
        <v>6.8500000000000005E-2</v>
      </c>
      <c r="BW48">
        <f>VLOOKUP($A48,DW_avgs_500ns!$A:$HH,COLUMN(AN48),FALSE)</f>
        <v>0.38629999999999998</v>
      </c>
      <c r="BX48">
        <f>VLOOKUP($A48,DW_avgs_500ns!$A:$HH,COLUMN(AO48),FALSE)</f>
        <v>7.3000000000000001E-3</v>
      </c>
      <c r="BY48">
        <f>VLOOKUP($A48,DW_avgs_500ns!$A:$HH,COLUMN(AP48),FALSE)</f>
        <v>9.7799999999999998E-2</v>
      </c>
      <c r="BZ48">
        <f>VLOOKUP($A48,DW_avgs_500ns!$A:$HH,COLUMN(AQ48),FALSE)</f>
        <v>0.4042</v>
      </c>
      <c r="CA48">
        <f>VLOOKUP($A48,DW_avgs_500ns!$A:$HH,COLUMN(AR48),FALSE)</f>
        <v>0.1239</v>
      </c>
      <c r="CB48">
        <f>VLOOKUP($A48,DW_avgs_500ns!$A:$HH,COLUMN(AS48),FALSE)</f>
        <v>0</v>
      </c>
      <c r="CC48">
        <f>VLOOKUP($A48,DW_avgs_500ns!$A:$HH,COLUMN(AT48),FALSE)</f>
        <v>0</v>
      </c>
      <c r="CD48">
        <f>VLOOKUP($A48,DW_avgs_500ns!$A:$HH,COLUMN(AU48),FALSE)</f>
        <v>0</v>
      </c>
      <c r="CE48">
        <f>VLOOKUP($A48,DW_avgs_500ns!$A:$HH,COLUMN(AV48),FALSE)</f>
        <v>0</v>
      </c>
      <c r="CF48">
        <f>VLOOKUP($A48,DW_avgs_500ns!$A:$HH,COLUMN(AW48),FALSE)</f>
        <v>0</v>
      </c>
      <c r="CG48">
        <f>VLOOKUP($A48,DW_avgs_500ns!$A:$HH,COLUMN(AX48),FALSE)</f>
        <v>0</v>
      </c>
      <c r="CH48">
        <f>VLOOKUP($A48,DW_avgs_500ns!$A:$HH,COLUMN(AY48),FALSE)</f>
        <v>0</v>
      </c>
      <c r="CI48">
        <f>VLOOKUP($A48,DW_avgs_500ns!$A:$HH,COLUMN(AZ48),FALSE)</f>
        <v>0</v>
      </c>
      <c r="CJ48">
        <f>VLOOKUP($A48,DW_avgs_500ns!$A:$HH,COLUMN(BA48),FALSE)</f>
        <v>0</v>
      </c>
      <c r="CK48">
        <f>VLOOKUP($A48,DW_avgs_500ns!$A:$HH,COLUMN(BB48),FALSE)</f>
        <v>0</v>
      </c>
      <c r="CL48">
        <f>VLOOKUP($A48,DW_avgs_500ns!$A:$HH,COLUMN(BC48),FALSE)</f>
        <v>0</v>
      </c>
      <c r="CM48">
        <f>VLOOKUP($A48,DW_avgs_500ns!$A:$HH,COLUMN(BD48),FALSE)</f>
        <v>0</v>
      </c>
      <c r="CN48">
        <f>VLOOKUP($A48,DW_avgs_500ns!$A:$HH,COLUMN(BE48),FALSE)</f>
        <v>0</v>
      </c>
      <c r="CO48">
        <f>VLOOKUP($A48,DW_avgs_500ns!$A:$HH,COLUMN(BF48),FALSE)</f>
        <v>0</v>
      </c>
      <c r="CP48">
        <f>VLOOKUP($A48,DW_avgs_500ns!$A:$HH,COLUMN(BG48),FALSE)</f>
        <v>0</v>
      </c>
      <c r="CQ48">
        <f>VLOOKUP($A48,DW_avgs_500ns!$A:$HH,COLUMN(BH48),FALSE)</f>
        <v>0</v>
      </c>
      <c r="CR48">
        <f>VLOOKUP($A48,DW_avgs_500ns!$A:$HH,COLUMN(BI48),FALSE)</f>
        <v>0</v>
      </c>
      <c r="CS48">
        <f>VLOOKUP($A48,DW_avgs_500ns!$A:$HH,COLUMN(BJ48),FALSE)</f>
        <v>0</v>
      </c>
      <c r="CT48">
        <f>VLOOKUP($A48,DW_avgs_500ns!$A:$HH,COLUMN(BK48),FALSE)</f>
        <v>0</v>
      </c>
      <c r="CU48">
        <f>VLOOKUP($A48,DW_avgs_500ns!$A:$HH,COLUMN(BL48),FALSE)</f>
        <v>0</v>
      </c>
      <c r="CV48">
        <f>VLOOKUP($A48,DW_avgs_500ns!$A:$HH,COLUMN(BM48),FALSE)</f>
        <v>0</v>
      </c>
      <c r="CW48">
        <f>VLOOKUP($A48,DW_avgs_500ns!$A:$HH,COLUMN(BN48),FALSE)</f>
        <v>0</v>
      </c>
      <c r="CX48">
        <f>VLOOKUP($A48,DW_avgs_500ns!$A:$HH,COLUMN(BO48),FALSE)</f>
        <v>0.6593</v>
      </c>
      <c r="CY48">
        <f>VLOOKUP($A48,DW_avgs_500ns!$A:$HH,COLUMN(BP48),FALSE)</f>
        <v>0.16950000000000001</v>
      </c>
      <c r="CZ48">
        <f>VLOOKUP($A48,DW_avgs_500ns!$A:$HH,COLUMN(BQ48),FALSE)</f>
        <v>8.9999999999999993E-3</v>
      </c>
      <c r="DA48">
        <f>VLOOKUP($A48,DW_avgs_500ns!$A:$HH,COLUMN(BR48),FALSE)</f>
        <v>1.2999999999999999E-2</v>
      </c>
      <c r="DB48">
        <f>VLOOKUP($A48,DW_avgs_500ns!$A:$HH,COLUMN(BS48),FALSE)</f>
        <v>0.38059999999999999</v>
      </c>
      <c r="DC48">
        <f>VLOOKUP($A48,DW_avgs_500ns!$A:$HH,COLUMN(BT48),FALSE)</f>
        <v>9.3700000000000006E-2</v>
      </c>
      <c r="DD48">
        <f>VLOOKUP($A48,DW_avgs_500ns!$A:$HH,COLUMN(BU48),FALSE)</f>
        <v>0</v>
      </c>
      <c r="DE48">
        <f>VLOOKUP($A48,DW_avgs_500ns!$A:$HH,COLUMN(BV48),FALSE)</f>
        <v>0</v>
      </c>
      <c r="DF48">
        <f>VLOOKUP($A48,DW_avgs_500ns!$A:$HH,COLUMN(BW48),FALSE)</f>
        <v>0</v>
      </c>
      <c r="DG48">
        <f>VLOOKUP($A48,DW_avgs_500ns!$A:$HH,COLUMN(BX48),FALSE)</f>
        <v>0</v>
      </c>
      <c r="DH48">
        <f>VLOOKUP($A48,DW_avgs_500ns!$A:$HH,COLUMN(BY48),FALSE)</f>
        <v>0</v>
      </c>
      <c r="DI48">
        <f>VLOOKUP($A48,DW_avgs_500ns!$A:$HH,COLUMN(BZ48),FALSE)</f>
        <v>0</v>
      </c>
      <c r="DJ48">
        <f>VLOOKUP($A48,DW_avgs_500ns!$A:$HH,COLUMN(CA48),FALSE)</f>
        <v>4.3999999999999997E-2</v>
      </c>
      <c r="DK48">
        <f>VLOOKUP($A48,DW_avgs_500ns!$A:$HH,COLUMN(CB48),FALSE)</f>
        <v>2.7699999999999999E-2</v>
      </c>
      <c r="DL48">
        <f>VLOOKUP($A48,DW_avgs_500ns!$A:$HH,COLUMN(CC48),FALSE)</f>
        <v>1.06E-2</v>
      </c>
      <c r="DM48">
        <f>VLOOKUP($A48,DW_avgs_500ns!$A:$HH,COLUMN(CD48),FALSE)</f>
        <v>7.2499999999999995E-2</v>
      </c>
      <c r="DN48">
        <f>VLOOKUP($A48,DW_avgs_500ns!$A:$HH,COLUMN(CE48),FALSE)</f>
        <v>0.54520000000000002</v>
      </c>
      <c r="DO48">
        <f>VLOOKUP($A48,DW_avgs_500ns!$A:$HH,COLUMN(CF48),FALSE)</f>
        <v>0.14510000000000001</v>
      </c>
      <c r="DP48">
        <f>VLOOKUP($A48,DW_avgs_500ns!$A:$HH,COLUMN(CG48),FALSE)</f>
        <v>8.48E-2</v>
      </c>
      <c r="DQ48">
        <f>VLOOKUP($A48,DW_avgs_500ns!$A:$HH,COLUMN(CH48),FALSE)</f>
        <v>0.1263</v>
      </c>
      <c r="DR48">
        <f>VLOOKUP($A48,DW_avgs_500ns!$A:$HH,COLUMN(CI48),FALSE)</f>
        <v>0.14019999999999999</v>
      </c>
      <c r="DS48">
        <f>VLOOKUP($A48,DW_avgs_500ns!$A:$HH,COLUMN(CJ48),FALSE)</f>
        <v>0.10920000000000001</v>
      </c>
      <c r="DT48">
        <f>VLOOKUP($A48,DW_avgs_500ns!$A:$HH,COLUMN(CK48),FALSE)</f>
        <v>0.19639999999999999</v>
      </c>
      <c r="DU48">
        <f>VLOOKUP($A48,DW_avgs_500ns!$A:$HH,COLUMN(CL48),FALSE)</f>
        <v>0.13200000000000001</v>
      </c>
      <c r="DV48">
        <f>VLOOKUP($A48,DW_avgs_500ns!$A:$HH,COLUMN(CM48),FALSE)</f>
        <v>1.06E-2</v>
      </c>
      <c r="DW48">
        <f>VLOOKUP($A48,DW_avgs_500ns!$A:$HH,COLUMN(CN48),FALSE)</f>
        <v>3.7499999999999999E-2</v>
      </c>
      <c r="DX48">
        <f>VLOOKUP($A48,DW_avgs_500ns!$A:$HH,COLUMN(CO48),FALSE)</f>
        <v>5.8700000000000002E-2</v>
      </c>
      <c r="DY48">
        <f>VLOOKUP($A48,DW_avgs_500ns!$A:$HH,COLUMN(CP48),FALSE)</f>
        <v>2.7699999999999999E-2</v>
      </c>
      <c r="DZ48">
        <f>VLOOKUP($A48,DW_avgs_500ns!$A:$HH,COLUMN(CQ48),FALSE)</f>
        <v>0</v>
      </c>
      <c r="EA48">
        <f>VLOOKUP($A48,DW_avgs_500ns!$A:$HH,COLUMN(CR48),FALSE)</f>
        <v>0</v>
      </c>
      <c r="EB48">
        <f>VLOOKUP($A48,DW_avgs_500ns!$A:$HH,COLUMN(CS48),FALSE)</f>
        <v>0</v>
      </c>
      <c r="EC48">
        <f>VLOOKUP($A48,DW_avgs_500ns!$A:$HH,COLUMN(CT48),FALSE)</f>
        <v>1.6000000000000001E-3</v>
      </c>
      <c r="ED48">
        <f>VLOOKUP($A48,DW_avgs_500ns!$A:$HH,COLUMN(CU48),FALSE)</f>
        <v>0</v>
      </c>
      <c r="EE48">
        <f>VLOOKUP($A48,DW_avgs_500ns!$A:$HH,COLUMN(CV48),FALSE)</f>
        <v>0</v>
      </c>
      <c r="EF48">
        <f>VLOOKUP($A48,DW_avgs_500ns!$A:$HH,COLUMN(CW48),FALSE)</f>
        <v>0</v>
      </c>
      <c r="EG48">
        <f>VLOOKUP($A48,DW_avgs_500ns!$A:$HH,COLUMN(CX48),FALSE)</f>
        <v>0</v>
      </c>
      <c r="EH48">
        <f>VLOOKUP($A48,DW_avgs_500ns!$A:$HH,COLUMN(CY48),FALSE)</f>
        <v>0</v>
      </c>
      <c r="EI48">
        <f>VLOOKUP($A48,DW_avgs_500ns!$A:$HH,COLUMN(CZ48),FALSE)</f>
        <v>0</v>
      </c>
      <c r="EJ48">
        <f>VLOOKUP($A48,DW_avgs_500ns!$A:$HH,COLUMN(DA48),FALSE)</f>
        <v>0</v>
      </c>
      <c r="EK48">
        <f>VLOOKUP($A48,DW_avgs_500ns!$A:$HH,COLUMN(DB48),FALSE)</f>
        <v>0</v>
      </c>
      <c r="EL48">
        <f>VLOOKUP($A48,DW_avgs_500ns!$A:$HH,COLUMN(DC48),FALSE)</f>
        <v>0</v>
      </c>
      <c r="EM48">
        <f>VLOOKUP($A48,DW_avgs_500ns!$A:$HH,COLUMN(DD48),FALSE)</f>
        <v>0.33250000000000002</v>
      </c>
      <c r="EN48">
        <f>VLOOKUP($A48,DW_avgs_500ns!$A:$HH,COLUMN(DE48),FALSE)</f>
        <v>0</v>
      </c>
      <c r="EO48">
        <f>VLOOKUP($A48,DW_avgs_500ns!$A:$HH,COLUMN(DF48),FALSE)</f>
        <v>0.12709999999999999</v>
      </c>
      <c r="EP48">
        <f>VLOOKUP($A48,DW_avgs_500ns!$A:$HH,COLUMN(DG48),FALSE)</f>
        <v>8.0000000000000004E-4</v>
      </c>
      <c r="EQ48">
        <f>VLOOKUP($A48,DW_avgs_500ns!$A:$HH,COLUMN(DH48),FALSE)</f>
        <v>5.4600000000000003E-2</v>
      </c>
      <c r="ER48">
        <f>VLOOKUP($A48,DW_avgs_500ns!$A:$HH,COLUMN(DI48),FALSE)</f>
        <v>0</v>
      </c>
      <c r="ES48">
        <f>VLOOKUP($A48,DW_avgs_500ns!$A:$HH,COLUMN(DJ48),FALSE)</f>
        <v>6.4999999999999997E-3</v>
      </c>
      <c r="ET48">
        <f>VLOOKUP($A48,DW_avgs_500ns!$A:$HH,COLUMN(DK48),FALSE)</f>
        <v>0.51259999999999994</v>
      </c>
      <c r="EU48">
        <f>VLOOKUP($A48,DW_avgs_500ns!$A:$HH,COLUMN(DL48),FALSE)</f>
        <v>0.49469999999999997</v>
      </c>
      <c r="EV48">
        <f>VLOOKUP($A48,DW_avgs_500ns!$A:$HH,COLUMN(DM48),FALSE)</f>
        <v>0</v>
      </c>
      <c r="EW48">
        <f>VLOOKUP($A48,DW_avgs_500ns!$A:$HH,COLUMN(DN48),FALSE)</f>
        <v>0</v>
      </c>
      <c r="EX48">
        <f>VLOOKUP($A48,DW_avgs_500ns!$A:$HH,COLUMN(DO48),FALSE)</f>
        <v>0</v>
      </c>
      <c r="EY48">
        <f>VLOOKUP($A48,DW_avgs_500ns!$A:$HH,COLUMN(DP48),FALSE)</f>
        <v>0.10349999999999999</v>
      </c>
      <c r="EZ48">
        <f>VLOOKUP($A48,DW_avgs_500ns!$A:$HH,COLUMN(DQ48),FALSE)</f>
        <v>0</v>
      </c>
      <c r="FA48">
        <f>VLOOKUP($A48,DW_avgs_500ns!$A:$HH,COLUMN(DR48),FALSE)</f>
        <v>9.2899999999999996E-2</v>
      </c>
      <c r="FB48">
        <f>VLOOKUP($A48,DW_avgs_500ns!$A:$HH,COLUMN(DS48),FALSE)</f>
        <v>0</v>
      </c>
      <c r="FC48">
        <f>VLOOKUP($A48,DW_avgs_500ns!$A:$HH,COLUMN(DT48),FALSE)</f>
        <v>3.6700000000000003E-2</v>
      </c>
      <c r="FD48">
        <f>VLOOKUP($A48,DW_avgs_500ns!$A:$HH,COLUMN(DU48),FALSE)</f>
        <v>0.71960000000000002</v>
      </c>
      <c r="FE48">
        <f>VLOOKUP($A48,DW_avgs_500ns!$A:$HH,COLUMN(DV48),FALSE)</f>
        <v>0.58840000000000003</v>
      </c>
      <c r="FF48">
        <f>VLOOKUP($A48,DW_avgs_500ns!$A:$HH,COLUMN(DW48),FALSE)</f>
        <v>8.72E-2</v>
      </c>
      <c r="FG48">
        <f>VLOOKUP($A48,DW_avgs_500ns!$A:$HH,COLUMN(DX48),FALSE)</f>
        <v>0.11409999999999999</v>
      </c>
      <c r="FH48">
        <f>VLOOKUP($A48,DW_avgs_500ns!$A:$HH,COLUMN(DY48),FALSE)</f>
        <v>0.87529999999999997</v>
      </c>
      <c r="FI48">
        <f>VLOOKUP($A48,DW_avgs_500ns!$A:$HH,COLUMN(DZ48),FALSE)</f>
        <v>0.6593</v>
      </c>
      <c r="FJ48">
        <f>VLOOKUP($A48,DW_avgs_500ns!$A:$HH,COLUMN(EA48),FALSE)</f>
        <v>3.0200000000000001E-2</v>
      </c>
      <c r="FK48">
        <f>VLOOKUP($A48,DW_avgs_500ns!$A:$HH,COLUMN(EB48),FALSE)</f>
        <v>0.47270000000000001</v>
      </c>
      <c r="FL48">
        <f>VLOOKUP($A48,DW_avgs_500ns!$A:$HH,COLUMN(EC48),FALSE)</f>
        <v>8.9999999999999993E-3</v>
      </c>
      <c r="FM48">
        <f>VLOOKUP($A48,DW_avgs_500ns!$A:$HH,COLUMN(ED48),FALSE)</f>
        <v>0.41560000000000002</v>
      </c>
      <c r="FN48">
        <f>VLOOKUP($A48,DW_avgs_500ns!$A:$HH,COLUMN(EE48),FALSE)</f>
        <v>0.93720000000000003</v>
      </c>
      <c r="FO48">
        <f>VLOOKUP($A48,DW_avgs_500ns!$A:$HH,COLUMN(EF48),FALSE)</f>
        <v>0.54279999999999995</v>
      </c>
      <c r="FP48">
        <f>VLOOKUP($A48,DW_avgs_500ns!$A:$HH,COLUMN(EG48),FALSE)</f>
        <v>0</v>
      </c>
      <c r="FQ48">
        <f>VLOOKUP($A48,DW_avgs_500ns!$A:$HH,COLUMN(EH48),FALSE)</f>
        <v>0</v>
      </c>
      <c r="FR48">
        <f>VLOOKUP($A48,DW_avgs_500ns!$A:$HH,COLUMN(EI48),FALSE)</f>
        <v>0.98370000000000002</v>
      </c>
      <c r="FS48">
        <f>VLOOKUP($A48,DW_avgs_500ns!$A:$HH,COLUMN(EJ48),FALSE)</f>
        <v>0.81989999999999996</v>
      </c>
      <c r="FT48">
        <f>VLOOKUP($A48,DW_avgs_500ns!$A:$HH,COLUMN(EK48),FALSE)</f>
        <v>2.3999999999999998E-3</v>
      </c>
      <c r="FU48">
        <f>VLOOKUP($A48,DW_avgs_500ns!$A:$HH,COLUMN(EL48),FALSE)</f>
        <v>0.14910000000000001</v>
      </c>
      <c r="FV48">
        <f>VLOOKUP($A48,DW_avgs_500ns!$A:$HH,COLUMN(EM48),FALSE)</f>
        <v>0.66669999999999996</v>
      </c>
      <c r="FW48">
        <f>VLOOKUP($A48,DW_avgs_500ns!$A:$HH,COLUMN(EN48),FALSE)</f>
        <v>0.5917</v>
      </c>
      <c r="FX48">
        <f>VLOOKUP($A48,DW_avgs_500ns!$A:$HH,COLUMN(EO48),FALSE)</f>
        <v>0</v>
      </c>
      <c r="FY48">
        <f>VLOOKUP($A48,DW_avgs_500ns!$A:$HH,COLUMN(EP48),FALSE)</f>
        <v>0</v>
      </c>
      <c r="FZ48">
        <f>VLOOKUP($A48,DW_avgs_500ns!$A:$HH,COLUMN(EQ48),FALSE)</f>
        <v>0</v>
      </c>
      <c r="GA48">
        <f>VLOOKUP($A48,DW_avgs_500ns!$A:$HH,COLUMN(ER48),FALSE)</f>
        <v>0</v>
      </c>
      <c r="GB48">
        <f>VLOOKUP($A48,DW_avgs_500ns!$A:$HH,COLUMN(ES48),FALSE)</f>
        <v>0</v>
      </c>
      <c r="GC48">
        <f>VLOOKUP($A48,DW_avgs_500ns!$A:$HH,COLUMN(ET48),FALSE)</f>
        <v>1.7100000000000001E-2</v>
      </c>
      <c r="GD48">
        <f>VLOOKUP($A48,DW_avgs_500ns!$A:$HH,COLUMN(EU48),FALSE)</f>
        <v>0</v>
      </c>
      <c r="GE48">
        <f>VLOOKUP($A48,DW_avgs_500ns!$A:$HH,COLUMN(EV48),FALSE)</f>
        <v>0</v>
      </c>
      <c r="GF48">
        <f>VLOOKUP($A48,DW_avgs_500ns!$A:$HH,COLUMN(EW48),FALSE)</f>
        <v>0.94299999999999995</v>
      </c>
      <c r="GG48">
        <f>VLOOKUP($A48,DW_avgs_500ns!$A:$HH,COLUMN(EX48),FALSE)</f>
        <v>6.6799999999999998E-2</v>
      </c>
      <c r="GH48">
        <f>VLOOKUP($A48,DW_avgs_500ns!$A:$HH,COLUMN(EY48),FALSE)</f>
        <v>0</v>
      </c>
      <c r="GI48">
        <f>VLOOKUP($A48,DW_avgs_500ns!$A:$HH,COLUMN(EZ48),FALSE)</f>
        <v>8.0000000000000004E-4</v>
      </c>
      <c r="GJ48">
        <f>VLOOKUP($A48,DW_avgs_500ns!$A:$HH,COLUMN(FA48),FALSE)</f>
        <v>8.0000000000000004E-4</v>
      </c>
      <c r="GK48">
        <f>VLOOKUP($A48,DW_avgs_500ns!$A:$HH,COLUMN(FB48),FALSE)</f>
        <v>8.0000000000000004E-4</v>
      </c>
      <c r="GL48">
        <f>VLOOKUP($A48,DW_avgs_500ns!$A:$HH,COLUMN(FC48),FALSE)</f>
        <v>0</v>
      </c>
      <c r="GM48">
        <f>VLOOKUP($A48,DW_avgs_500ns!$A:$HH,COLUMN(FD48),FALSE)</f>
        <v>0</v>
      </c>
      <c r="GN48">
        <f>VLOOKUP($A48,DW_avgs_500ns!$A:$HH,COLUMN(FE48),FALSE)</f>
        <v>0.19800000000000001</v>
      </c>
      <c r="GO48">
        <f>VLOOKUP($A48,DW_avgs_500ns!$A:$HH,COLUMN(FF48),FALSE)</f>
        <v>4.1000000000000003E-3</v>
      </c>
      <c r="GP48">
        <f>VLOOKUP($A48,DW_avgs_500ns!$A:$HH,COLUMN(FG48),FALSE)</f>
        <v>0</v>
      </c>
      <c r="GQ48">
        <f>VLOOKUP($A48,DW_avgs_500ns!$A:$HH,COLUMN(FH48),FALSE)</f>
        <v>0</v>
      </c>
      <c r="GR48">
        <f>VLOOKUP($A48,DW_avgs_500ns!$A:$HH,COLUMN(FI48),FALSE)</f>
        <v>0</v>
      </c>
      <c r="GS48">
        <f>VLOOKUP($A48,DW_avgs_500ns!$A:$HH,COLUMN(FJ48),FALSE)</f>
        <v>0</v>
      </c>
      <c r="GT48">
        <f>VLOOKUP($A48,DW_avgs_500ns!$A:$HH,COLUMN(FK48),FALSE)</f>
        <v>0</v>
      </c>
      <c r="GU48">
        <f>VLOOKUP($A48,DW_avgs_500ns!$A:$HH,COLUMN(FL48),FALSE)</f>
        <v>0</v>
      </c>
      <c r="GV48">
        <f>VLOOKUP($A48,DW_avgs_500ns!$A:$HH,COLUMN(FM48),FALSE)</f>
        <v>0</v>
      </c>
      <c r="GW48">
        <f>VLOOKUP($A48,DW_avgs_500ns!$A:$HH,COLUMN(FN48),FALSE)</f>
        <v>0</v>
      </c>
      <c r="GX48">
        <f>VLOOKUP($A48,DW_avgs_500ns!$A:$HH,COLUMN(FO48),FALSE)</f>
        <v>0</v>
      </c>
      <c r="GY48">
        <f>VLOOKUP($A48,DW_avgs_500ns!$A:$HH,COLUMN(FP48),FALSE)</f>
        <v>0</v>
      </c>
      <c r="GZ48">
        <f>VLOOKUP($A48,DW_avgs_500ns!$A:$HH,COLUMN(FQ48),FALSE)</f>
        <v>0</v>
      </c>
      <c r="HA48">
        <f>VLOOKUP($A48,DW_avgs_500ns!$A:$HH,COLUMN(FR48),FALSE)</f>
        <v>0</v>
      </c>
      <c r="HB48">
        <f>VLOOKUP($A48,DW_avgs_500ns!$A:$HH,COLUMN(FS48),FALSE)</f>
        <v>0</v>
      </c>
      <c r="HC48">
        <f>VLOOKUP($A48,DW_avgs_500ns!$A:$HH,COLUMN(FT48),FALSE)</f>
        <v>0</v>
      </c>
      <c r="HD48">
        <f>VLOOKUP($A48,DW_avgs_500ns!$A:$HH,COLUMN(FU48),FALSE)</f>
        <v>0</v>
      </c>
      <c r="HE48">
        <f>VLOOKUP($A48,DW_avgs_500ns!$A:$HH,COLUMN(FV48),FALSE)</f>
        <v>0</v>
      </c>
      <c r="HF48">
        <f>VLOOKUP($A48,DW_avgs_500ns!$A:$HH,COLUMN(FW48),FALSE)</f>
        <v>0</v>
      </c>
      <c r="HG48">
        <f>VLOOKUP($A48,DW_avgs_500ns!$A:$HH,COLUMN(FX48),FALSE)</f>
        <v>0</v>
      </c>
      <c r="HH48">
        <f>VLOOKUP($A48,DW_avgs_500ns!$A:$HH,COLUMN(FY48),FALSE)</f>
        <v>0</v>
      </c>
      <c r="HI48">
        <f>VLOOKUP($A48,DW_avgs_500ns!$A:$HH,COLUMN(FZ48),FALSE)</f>
        <v>3.3E-3</v>
      </c>
      <c r="HJ48">
        <f>VLOOKUP($A48,DW_avgs_500ns!$A:$HH,COLUMN(GA48),FALSE)</f>
        <v>0</v>
      </c>
      <c r="HK48">
        <f>VLOOKUP($A48,DW_avgs_500ns!$A:$HH,COLUMN(GB48),FALSE)</f>
        <v>8.0000000000000004E-4</v>
      </c>
      <c r="HL48">
        <f>VLOOKUP($A48,DW_avgs_500ns!$A:$HH,COLUMN(GC48),FALSE)</f>
        <v>0</v>
      </c>
      <c r="HM48">
        <f>VLOOKUP($A48,DW_avgs_500ns!$A:$HH,COLUMN(GD48),FALSE)</f>
        <v>8.0000000000000004E-4</v>
      </c>
      <c r="HN48">
        <f>VLOOKUP($A48,DW_avgs_500ns!$A:$HH,COLUMN(GE48),FALSE)</f>
        <v>0.1646</v>
      </c>
      <c r="HO48">
        <f>VLOOKUP($A48,DW_avgs_500ns!$A:$HH,COLUMN(GF48),FALSE)</f>
        <v>6.4399999999999999E-2</v>
      </c>
      <c r="HP48">
        <f>VLOOKUP($A48,DW_avgs_500ns!$A:$HH,COLUMN(GG48),FALSE)</f>
        <v>0.38629999999999998</v>
      </c>
      <c r="HQ48">
        <f>VLOOKUP($A48,DW_avgs_500ns!$A:$HH,COLUMN(GH48),FALSE)</f>
        <v>1.55E-2</v>
      </c>
      <c r="HR48">
        <f>VLOOKUP($A48,DW_avgs_500ns!$A:$HH,COLUMN(GI48),FALSE)</f>
        <v>0</v>
      </c>
      <c r="HS48">
        <f>VLOOKUP($A48,DW_avgs_500ns!$A:$HH,COLUMN(GJ48),FALSE)</f>
        <v>0</v>
      </c>
      <c r="HT48">
        <f>VLOOKUP($A48,DW_avgs_500ns!$A:$HH,COLUMN(GK48),FALSE)</f>
        <v>0</v>
      </c>
      <c r="HU48">
        <f>VLOOKUP($A48,DW_avgs_500ns!$A:$HH,COLUMN(GL48),FALSE)</f>
        <v>0</v>
      </c>
      <c r="HV48">
        <f>VLOOKUP($A48,DW_avgs_500ns!$A:$HH,COLUMN(GM48),FALSE)</f>
        <v>0.83540000000000003</v>
      </c>
      <c r="HW48">
        <f>VLOOKUP($A48,DW_avgs_500ns!$A:$HH,COLUMN(GN48),FALSE)</f>
        <v>0.36840000000000001</v>
      </c>
      <c r="HX48">
        <f>VLOOKUP($A48,DW_avgs_500ns!$A:$HH,COLUMN(GO48),FALSE)</f>
        <v>0.72130000000000005</v>
      </c>
      <c r="HY48">
        <f>VLOOKUP($A48,DW_avgs_500ns!$A:$HH,COLUMN(GP48),FALSE)</f>
        <v>5.7000000000000002E-3</v>
      </c>
      <c r="HZ48">
        <f>VLOOKUP($A48,DW_avgs_500ns!$A:$HH,COLUMN(GQ48),FALSE)</f>
        <v>0</v>
      </c>
      <c r="IA48">
        <f>VLOOKUP($A48,DW_avgs_500ns!$A:$HH,COLUMN(GR48),FALSE)</f>
        <v>8.0000000000000004E-4</v>
      </c>
      <c r="IB48">
        <f>VLOOKUP($A48,DW_avgs_500ns!$A:$HH,COLUMN(GS48),FALSE)</f>
        <v>0</v>
      </c>
      <c r="IC48">
        <f>VLOOKUP($A48,DW_avgs_500ns!$A:$HH,COLUMN(GT48),FALSE)</f>
        <v>1.6000000000000001E-3</v>
      </c>
      <c r="ID48">
        <f>VLOOKUP($A48,DW_avgs_500ns!$A:$HH,COLUMN(GU48),FALSE)</f>
        <v>0.37730000000000002</v>
      </c>
      <c r="IE48">
        <f>VLOOKUP($A48,DW_avgs_500ns!$A:$HH,COLUMN(GV48),FALSE)</f>
        <v>0.19070000000000001</v>
      </c>
      <c r="IF48">
        <f>VLOOKUP($A48,DW_avgs_500ns!$A:$HH,COLUMN(GW48),FALSE)</f>
        <v>7.3000000000000001E-3</v>
      </c>
      <c r="IG48">
        <f>VLOOKUP($A48,DW_avgs_500ns!$A:$HH,COLUMN(GX48),FALSE)</f>
        <v>4.07E-2</v>
      </c>
      <c r="IH48">
        <f>VLOOKUP($A48,DW_avgs_500ns!$A:$HH,COLUMN(GY48),FALSE)</f>
        <v>0</v>
      </c>
      <c r="II48">
        <f>VLOOKUP($A48,DW_avgs_500ns!$A:$HH,COLUMN(GZ48),FALSE)</f>
        <v>0</v>
      </c>
      <c r="IJ48">
        <f>VLOOKUP($A48,DW_avgs_500ns!$A:$HH,COLUMN(HA48),FALSE)</f>
        <v>0</v>
      </c>
      <c r="IK48">
        <f>VLOOKUP($A48,DW_avgs_500ns!$A:$HH,COLUMN(HB48),FALSE)</f>
        <v>0</v>
      </c>
      <c r="IL48">
        <f>VLOOKUP($A48,DW_avgs_500ns!$A:$HH,COLUMN(HC48),FALSE)</f>
        <v>0</v>
      </c>
      <c r="IM48">
        <f>VLOOKUP($A48,DW_avgs_500ns!$A:$HH,COLUMN(HD48),FALSE)</f>
        <v>9.7999999999999997E-3</v>
      </c>
      <c r="IN48">
        <f>VLOOKUP($A48,DW_avgs_500ns!$A:$HH,COLUMN(HE48),FALSE)</f>
        <v>0</v>
      </c>
      <c r="IO48">
        <f>VLOOKUP($A48,DW_avgs_500ns!$A:$HH,COLUMN(HF48),FALSE)</f>
        <v>0</v>
      </c>
      <c r="IP48">
        <f>VLOOKUP($A48,DW_avgs_500ns!$A:$HH,COLUMN(HG48),FALSE)</f>
        <v>0</v>
      </c>
      <c r="IQ48">
        <f>VLOOKUP($A48,DW_avgs_500ns!$A:$HH,COLUMN(HH48),FALSE)</f>
        <v>0</v>
      </c>
      <c r="IR48" t="str">
        <f>VLOOKUP(A48,pkt_vol!A:H,COLUMN(C48),FALSE)</f>
        <v>864.0204850411675</v>
      </c>
      <c r="IS48" t="str">
        <f>VLOOKUP($A48,pkt_vol!A:H,COLUMN(D48),FALSE)</f>
        <v>81.37134765119286</v>
      </c>
      <c r="IT48" t="str">
        <f>VLOOKUP($A48,pkt_vol!A:H,COLUMN(G48),FALSE)</f>
        <v>0.20388032933887665</v>
      </c>
      <c r="IU48" t="str">
        <f>VLOOKUP($A48,lig_contacts!$A:$U,COLUMN(B48),FALSE)</f>
        <v>12.595989239422842</v>
      </c>
      <c r="IV48" t="str">
        <f>VLOOKUP($A48,lig_contacts!$A:$U,COLUMN(C48),FALSE)</f>
        <v>1.3839064590335066</v>
      </c>
      <c r="IW48">
        <f>VLOOKUP($A48,lig_contacts!$A:$U,COLUMN(D48),FALSE)</f>
        <v>1</v>
      </c>
      <c r="IX48" t="str">
        <f>VLOOKUP($A48,lig_contacts!$A:$U,COLUMN(E48),FALSE)</f>
        <v>3.422760251080134</v>
      </c>
      <c r="IY48" t="str">
        <f>VLOOKUP($A48,lig_contacts!$A:$U,COLUMN(F48),FALSE)</f>
        <v>0.8232362288389713</v>
      </c>
      <c r="IZ48">
        <f>VLOOKUP($A48,lig_contacts!$A:$U,COLUMN(G48),FALSE)</f>
        <v>1</v>
      </c>
      <c r="JA48" t="str">
        <f>VLOOKUP($A48,lig_contacts!$A:$U,COLUMN(H48),FALSE)</f>
        <v>2.2296404988994865</v>
      </c>
      <c r="JB48" t="str">
        <f>VLOOKUP($A48,lig_contacts!$A:$U,COLUMN(I48),FALSE)</f>
        <v>0.6072912805947727</v>
      </c>
      <c r="JC48" t="str">
        <f>VLOOKUP($A48,lig_contacts!$A:$U,COLUMN(J48),FALSE)</f>
        <v>0.9991848047607402</v>
      </c>
      <c r="JD48">
        <f>VLOOKUP($A48,lig_contacts!$A:$U,COLUMN(K48),FALSE)</f>
        <v>9.782342871117E-4</v>
      </c>
      <c r="JE48">
        <f>VLOOKUP($A48,lig_contacts!$A:$U,COLUMN(L48),FALSE)</f>
        <v>3.1261435424357602E-2</v>
      </c>
      <c r="JF48">
        <f>VLOOKUP($A48,lig_contacts!$A:$U,COLUMN(M48),FALSE)</f>
        <v>9.782342871117E-4</v>
      </c>
      <c r="JG48">
        <f>VLOOKUP($A48,lig_contacts!$A:$U,COLUMN(N48),FALSE)</f>
        <v>0</v>
      </c>
      <c r="JH48">
        <f>VLOOKUP($A48,lig_contacts!$A:$U,COLUMN(O48),FALSE)</f>
        <v>0</v>
      </c>
      <c r="JI48">
        <f>VLOOKUP($A48,lig_contacts!$A:$U,COLUMN(P48),FALSE)</f>
        <v>0</v>
      </c>
      <c r="JJ48" t="str">
        <f>VLOOKUP($A48,lig_contacts!$A:$U,COLUMN(Q48),FALSE)</f>
        <v>18.24936822368957</v>
      </c>
      <c r="JK48" t="str">
        <f>VLOOKUP($A48,lig_contacts!$A:$U,COLUMN(R48),FALSE)</f>
        <v>1.7998890984135345</v>
      </c>
      <c r="JL48">
        <f>VLOOKUP($A48,lig_contacts!$A:$U,COLUMN(S48),FALSE)</f>
        <v>1</v>
      </c>
      <c r="JM48" t="str">
        <f>VLOOKUP($A48,lig_contacts!$A:$U,COLUMN(T48),FALSE)</f>
        <v>0.6907694324505328</v>
      </c>
      <c r="JN48">
        <f>VLOOKUP($A48,lig_contacts!$A:$U,COLUMN(U48),FALSE)</f>
        <v>4.5223073708647997E-2</v>
      </c>
      <c r="JO48">
        <v>2.605</v>
      </c>
      <c r="JP48">
        <v>1.401</v>
      </c>
      <c r="JQ48">
        <v>1.0820000000000001</v>
      </c>
      <c r="JR48">
        <v>1.6910000000000001</v>
      </c>
    </row>
    <row r="49" spans="1:278" x14ac:dyDescent="0.2">
      <c r="A49" t="s">
        <v>110</v>
      </c>
      <c r="B49" s="4" t="s">
        <v>34</v>
      </c>
      <c r="C49" s="2" t="s">
        <v>12</v>
      </c>
      <c r="D49">
        <f t="shared" si="0"/>
        <v>0</v>
      </c>
      <c r="F49" t="s">
        <v>895</v>
      </c>
      <c r="G49">
        <v>0.31330000000000002</v>
      </c>
      <c r="H49">
        <v>4.65E-2</v>
      </c>
      <c r="I49">
        <v>0.40100000000000002</v>
      </c>
      <c r="J49">
        <v>0.13789999999999999</v>
      </c>
      <c r="K49">
        <v>0.59130000000000005</v>
      </c>
      <c r="L49">
        <v>0.12180000000000001</v>
      </c>
      <c r="M49">
        <v>0.57689999999999997</v>
      </c>
      <c r="N49">
        <v>0.25180000000000002</v>
      </c>
      <c r="O49">
        <v>8.4352999999999998</v>
      </c>
      <c r="P49">
        <v>1.2276</v>
      </c>
      <c r="Q49">
        <v>80.760000000000005</v>
      </c>
      <c r="R49">
        <v>0.46</v>
      </c>
      <c r="S49">
        <v>18.78</v>
      </c>
      <c r="T49">
        <f>VLOOKUP(A49,R_scores!A:T,3,FALSE)</f>
        <v>-0.48449999999999999</v>
      </c>
      <c r="U49">
        <f>VLOOKUP($A49,R_scores!$A:$T,4,FALSE)</f>
        <v>-7.3599999999999999E-2</v>
      </c>
      <c r="V49">
        <f>VLOOKUP($A49,R_scores!$A:$T,5,FALSE)</f>
        <v>2.2200000000000001E-2</v>
      </c>
      <c r="W49">
        <f>VLOOKUP($A49,R_scores!$A:$T,6,FALSE)</f>
        <v>0.25530000000000003</v>
      </c>
      <c r="X49">
        <f>VLOOKUP($A49,R_scores!$A:$T,7,FALSE)</f>
        <v>0</v>
      </c>
      <c r="Y49">
        <f>VLOOKUP($A49,R_scores!$A:$T,8,FALSE)</f>
        <v>-1.1999999999999999E-3</v>
      </c>
      <c r="Z49">
        <f>VLOOKUP($A49,R_scores!$A:$T,9,FALSE)</f>
        <v>0.19220000000000001</v>
      </c>
      <c r="AA49">
        <f>VLOOKUP($A49,R_scores!$A:$T,10,FALSE)</f>
        <v>6.08E-2</v>
      </c>
      <c r="AB49">
        <f>VLOOKUP($A49,R_scores!$A:$T,11,FALSE)</f>
        <v>-2.06E-2</v>
      </c>
      <c r="AC49">
        <f>VLOOKUP($A49,R_scores!$A:$T,12,FALSE)</f>
        <v>0.1313</v>
      </c>
      <c r="AD49">
        <f>VLOOKUP($A49,R_scores!$A:$T,13,FALSE)</f>
        <v>-1.1999999999999999E-3</v>
      </c>
      <c r="AE49">
        <f>VLOOKUP($A49,R_scores!$A:$T,14,FALSE)</f>
        <v>-8.6999999999999994E-3</v>
      </c>
      <c r="AF49">
        <f>VLOOKUP($A49,R_scores!$A:$T,15,FALSE)</f>
        <v>0.1346</v>
      </c>
      <c r="AG49">
        <f>VLOOKUP($A49,R_scores!$A:$T,16,FALSE)</f>
        <v>0.29430000000000001</v>
      </c>
      <c r="AH49">
        <f>VLOOKUP($A49,R_scores!$A:$T,17,FALSE)</f>
        <v>-3.2000000000000002E-3</v>
      </c>
      <c r="AI49">
        <f>VLOOKUP($A49,R_scores!$A:$T,18,FALSE)</f>
        <v>1E-4</v>
      </c>
      <c r="AJ49">
        <f>VLOOKUP($A49,R_scores!$A:$T,19,FALSE)</f>
        <v>0.60919999999999996</v>
      </c>
      <c r="AK49">
        <f>VLOOKUP($A49,R_scores!$A:$T,20,FALSE)</f>
        <v>0.1666</v>
      </c>
      <c r="AL49">
        <f>VLOOKUP($A49,DW_avgs_500ns!$A:$HH,COLUMN(C49),FALSE)</f>
        <v>0</v>
      </c>
      <c r="AM49">
        <f>VLOOKUP($A49,DW_avgs_500ns!$A:$HH,COLUMN(D49),FALSE)</f>
        <v>0</v>
      </c>
      <c r="AN49">
        <f>VLOOKUP($A49,DW_avgs_500ns!$A:$HH,COLUMN(E49),FALSE)</f>
        <v>0</v>
      </c>
      <c r="AO49">
        <f>VLOOKUP($A49,DW_avgs_500ns!$A:$HH,COLUMN(F49),FALSE)</f>
        <v>0</v>
      </c>
      <c r="AP49">
        <f>VLOOKUP($A49,DW_avgs_500ns!$A:$HH,COLUMN(G49),FALSE)</f>
        <v>0</v>
      </c>
      <c r="AQ49">
        <f>VLOOKUP($A49,DW_avgs_500ns!$A:$HH,COLUMN(H49),FALSE)</f>
        <v>0</v>
      </c>
      <c r="AR49">
        <f>VLOOKUP($A49,DW_avgs_500ns!$A:$HH,COLUMN(I49),FALSE)</f>
        <v>0</v>
      </c>
      <c r="AS49">
        <f>VLOOKUP($A49,DW_avgs_500ns!$A:$HH,COLUMN(J49),FALSE)</f>
        <v>0</v>
      </c>
      <c r="AT49">
        <f>VLOOKUP($A49,DW_avgs_500ns!$A:$HH,COLUMN(K49),FALSE)</f>
        <v>0</v>
      </c>
      <c r="AU49">
        <f>VLOOKUP($A49,DW_avgs_500ns!$A:$HH,COLUMN(L49),FALSE)</f>
        <v>0</v>
      </c>
      <c r="AV49">
        <f>VLOOKUP($A49,DW_avgs_500ns!$A:$HH,COLUMN(M49),FALSE)</f>
        <v>0</v>
      </c>
      <c r="AW49">
        <f>VLOOKUP($A49,DW_avgs_500ns!$A:$HH,COLUMN(N49),FALSE)</f>
        <v>0</v>
      </c>
      <c r="AX49">
        <f>VLOOKUP($A49,DW_avgs_500ns!$A:$HH,COLUMN(O49),FALSE)</f>
        <v>0</v>
      </c>
      <c r="AY49">
        <f>VLOOKUP($A49,DW_avgs_500ns!$A:$HH,COLUMN(P49),FALSE)</f>
        <v>7.8200000000000006E-2</v>
      </c>
      <c r="AZ49">
        <f>VLOOKUP($A49,DW_avgs_500ns!$A:$HH,COLUMN(Q49),FALSE)</f>
        <v>1.7899999999999999E-2</v>
      </c>
      <c r="BA49">
        <f>VLOOKUP($A49,DW_avgs_500ns!$A:$HH,COLUMN(R49),FALSE)</f>
        <v>0.59009999999999996</v>
      </c>
      <c r="BB49">
        <f>VLOOKUP($A49,DW_avgs_500ns!$A:$HH,COLUMN(S49),FALSE)</f>
        <v>0</v>
      </c>
      <c r="BC49">
        <f>VLOOKUP($A49,DW_avgs_500ns!$A:$HH,COLUMN(T49),FALSE)</f>
        <v>0.2225</v>
      </c>
      <c r="BD49">
        <f>VLOOKUP($A49,DW_avgs_500ns!$A:$HH,COLUMN(U49),FALSE)</f>
        <v>4.9700000000000001E-2</v>
      </c>
      <c r="BE49">
        <f>VLOOKUP($A49,DW_avgs_500ns!$A:$HH,COLUMN(V49),FALSE)</f>
        <v>0.81499999999999995</v>
      </c>
      <c r="BF49">
        <f>VLOOKUP($A49,DW_avgs_500ns!$A:$HH,COLUMN(W49),FALSE)</f>
        <v>0.17030000000000001</v>
      </c>
      <c r="BG49">
        <f>VLOOKUP($A49,DW_avgs_500ns!$A:$HH,COLUMN(X49),FALSE)</f>
        <v>0.78400000000000003</v>
      </c>
      <c r="BH49">
        <f>VLOOKUP($A49,DW_avgs_500ns!$A:$HH,COLUMN(Y49),FALSE)</f>
        <v>0</v>
      </c>
      <c r="BI49">
        <f>VLOOKUP($A49,DW_avgs_500ns!$A:$HH,COLUMN(Z49),FALSE)</f>
        <v>2.2800000000000001E-2</v>
      </c>
      <c r="BJ49">
        <f>VLOOKUP($A49,DW_avgs_500ns!$A:$HH,COLUMN(AA49),FALSE)</f>
        <v>0</v>
      </c>
      <c r="BK49">
        <f>VLOOKUP($A49,DW_avgs_500ns!$A:$HH,COLUMN(AB49),FALSE)</f>
        <v>0</v>
      </c>
      <c r="BL49">
        <f>VLOOKUP($A49,DW_avgs_500ns!$A:$HH,COLUMN(AC49),FALSE)</f>
        <v>2.6100000000000002E-2</v>
      </c>
      <c r="BM49">
        <f>VLOOKUP($A49,DW_avgs_500ns!$A:$HH,COLUMN(AD49),FALSE)</f>
        <v>0.42299999999999999</v>
      </c>
      <c r="BN49">
        <f>VLOOKUP($A49,DW_avgs_500ns!$A:$HH,COLUMN(AE49),FALSE)</f>
        <v>0</v>
      </c>
      <c r="BO49">
        <f>VLOOKUP($A49,DW_avgs_500ns!$A:$HH,COLUMN(AF49),FALSE)</f>
        <v>0</v>
      </c>
      <c r="BP49">
        <f>VLOOKUP($A49,DW_avgs_500ns!$A:$HH,COLUMN(AG49),FALSE)</f>
        <v>0</v>
      </c>
      <c r="BQ49">
        <f>VLOOKUP($A49,DW_avgs_500ns!$A:$HH,COLUMN(AH49),FALSE)</f>
        <v>0</v>
      </c>
      <c r="BR49">
        <f>VLOOKUP($A49,DW_avgs_500ns!$A:$HH,COLUMN(AI49),FALSE)</f>
        <v>0.14430000000000001</v>
      </c>
      <c r="BS49">
        <f>VLOOKUP($A49,DW_avgs_500ns!$A:$HH,COLUMN(AJ49),FALSE)</f>
        <v>0.78569999999999995</v>
      </c>
      <c r="BT49">
        <f>VLOOKUP($A49,DW_avgs_500ns!$A:$HH,COLUMN(AK49),FALSE)</f>
        <v>0.7319</v>
      </c>
      <c r="BU49">
        <f>VLOOKUP($A49,DW_avgs_500ns!$A:$HH,COLUMN(AL49),FALSE)</f>
        <v>0.82230000000000003</v>
      </c>
      <c r="BV49">
        <f>VLOOKUP($A49,DW_avgs_500ns!$A:$HH,COLUMN(AM49),FALSE)</f>
        <v>0</v>
      </c>
      <c r="BW49">
        <f>VLOOKUP($A49,DW_avgs_500ns!$A:$HH,COLUMN(AN49),FALSE)</f>
        <v>2.3999999999999998E-3</v>
      </c>
      <c r="BX49">
        <f>VLOOKUP($A49,DW_avgs_500ns!$A:$HH,COLUMN(AO49),FALSE)</f>
        <v>0.621</v>
      </c>
      <c r="BY49">
        <f>VLOOKUP($A49,DW_avgs_500ns!$A:$HH,COLUMN(AP49),FALSE)</f>
        <v>7.8200000000000006E-2</v>
      </c>
      <c r="BZ49">
        <f>VLOOKUP($A49,DW_avgs_500ns!$A:$HH,COLUMN(AQ49),FALSE)</f>
        <v>0.14099999999999999</v>
      </c>
      <c r="CA49">
        <f>VLOOKUP($A49,DW_avgs_500ns!$A:$HH,COLUMN(AR49),FALSE)</f>
        <v>5.7000000000000002E-3</v>
      </c>
      <c r="CB49">
        <f>VLOOKUP($A49,DW_avgs_500ns!$A:$HH,COLUMN(AS49),FALSE)</f>
        <v>0</v>
      </c>
      <c r="CC49">
        <f>VLOOKUP($A49,DW_avgs_500ns!$A:$HH,COLUMN(AT49),FALSE)</f>
        <v>0</v>
      </c>
      <c r="CD49">
        <f>VLOOKUP($A49,DW_avgs_500ns!$A:$HH,COLUMN(AU49),FALSE)</f>
        <v>0</v>
      </c>
      <c r="CE49">
        <f>VLOOKUP($A49,DW_avgs_500ns!$A:$HH,COLUMN(AV49),FALSE)</f>
        <v>0</v>
      </c>
      <c r="CF49">
        <f>VLOOKUP($A49,DW_avgs_500ns!$A:$HH,COLUMN(AW49),FALSE)</f>
        <v>0</v>
      </c>
      <c r="CG49">
        <f>VLOOKUP($A49,DW_avgs_500ns!$A:$HH,COLUMN(AX49),FALSE)</f>
        <v>0</v>
      </c>
      <c r="CH49">
        <f>VLOOKUP($A49,DW_avgs_500ns!$A:$HH,COLUMN(AY49),FALSE)</f>
        <v>0</v>
      </c>
      <c r="CI49">
        <f>VLOOKUP($A49,DW_avgs_500ns!$A:$HH,COLUMN(AZ49),FALSE)</f>
        <v>0</v>
      </c>
      <c r="CJ49">
        <f>VLOOKUP($A49,DW_avgs_500ns!$A:$HH,COLUMN(BA49),FALSE)</f>
        <v>0</v>
      </c>
      <c r="CK49">
        <f>VLOOKUP($A49,DW_avgs_500ns!$A:$HH,COLUMN(BB49),FALSE)</f>
        <v>4.8999999999999998E-3</v>
      </c>
      <c r="CL49">
        <f>VLOOKUP($A49,DW_avgs_500ns!$A:$HH,COLUMN(BC49),FALSE)</f>
        <v>1.6000000000000001E-3</v>
      </c>
      <c r="CM49">
        <f>VLOOKUP($A49,DW_avgs_500ns!$A:$HH,COLUMN(BD49),FALSE)</f>
        <v>0.29339999999999999</v>
      </c>
      <c r="CN49">
        <f>VLOOKUP($A49,DW_avgs_500ns!$A:$HH,COLUMN(BE49),FALSE)</f>
        <v>0</v>
      </c>
      <c r="CO49">
        <f>VLOOKUP($A49,DW_avgs_500ns!$A:$HH,COLUMN(BF49),FALSE)</f>
        <v>8.0000000000000004E-4</v>
      </c>
      <c r="CP49">
        <f>VLOOKUP($A49,DW_avgs_500ns!$A:$HH,COLUMN(BG49),FALSE)</f>
        <v>0</v>
      </c>
      <c r="CQ49">
        <f>VLOOKUP($A49,DW_avgs_500ns!$A:$HH,COLUMN(BH49),FALSE)</f>
        <v>0.1434</v>
      </c>
      <c r="CR49">
        <f>VLOOKUP($A49,DW_avgs_500ns!$A:$HH,COLUMN(BI49),FALSE)</f>
        <v>0</v>
      </c>
      <c r="CS49">
        <f>VLOOKUP($A49,DW_avgs_500ns!$A:$HH,COLUMN(BJ49),FALSE)</f>
        <v>4.5600000000000002E-2</v>
      </c>
      <c r="CT49">
        <f>VLOOKUP($A49,DW_avgs_500ns!$A:$HH,COLUMN(BK49),FALSE)</f>
        <v>0.52890000000000004</v>
      </c>
      <c r="CU49">
        <f>VLOOKUP($A49,DW_avgs_500ns!$A:$HH,COLUMN(BL49),FALSE)</f>
        <v>0.90549999999999997</v>
      </c>
      <c r="CV49">
        <f>VLOOKUP($A49,DW_avgs_500ns!$A:$HH,COLUMN(BM49),FALSE)</f>
        <v>0</v>
      </c>
      <c r="CW49">
        <f>VLOOKUP($A49,DW_avgs_500ns!$A:$HH,COLUMN(BN49),FALSE)</f>
        <v>0</v>
      </c>
      <c r="CX49">
        <f>VLOOKUP($A49,DW_avgs_500ns!$A:$HH,COLUMN(BO49),FALSE)</f>
        <v>0.60550000000000004</v>
      </c>
      <c r="CY49">
        <f>VLOOKUP($A49,DW_avgs_500ns!$A:$HH,COLUMN(BP49),FALSE)</f>
        <v>0.14510000000000001</v>
      </c>
      <c r="CZ49">
        <f>VLOOKUP($A49,DW_avgs_500ns!$A:$HH,COLUMN(BQ49),FALSE)</f>
        <v>0</v>
      </c>
      <c r="DA49">
        <f>VLOOKUP($A49,DW_avgs_500ns!$A:$HH,COLUMN(BR49),FALSE)</f>
        <v>0</v>
      </c>
      <c r="DB49">
        <f>VLOOKUP($A49,DW_avgs_500ns!$A:$HH,COLUMN(BS49),FALSE)</f>
        <v>0.51259999999999994</v>
      </c>
      <c r="DC49">
        <f>VLOOKUP($A49,DW_avgs_500ns!$A:$HH,COLUMN(BT49),FALSE)</f>
        <v>0</v>
      </c>
      <c r="DD49">
        <f>VLOOKUP($A49,DW_avgs_500ns!$A:$HH,COLUMN(BU49),FALSE)</f>
        <v>0</v>
      </c>
      <c r="DE49">
        <f>VLOOKUP($A49,DW_avgs_500ns!$A:$HH,COLUMN(BV49),FALSE)</f>
        <v>0</v>
      </c>
      <c r="DF49">
        <f>VLOOKUP($A49,DW_avgs_500ns!$A:$HH,COLUMN(BW49),FALSE)</f>
        <v>0</v>
      </c>
      <c r="DG49">
        <f>VLOOKUP($A49,DW_avgs_500ns!$A:$HH,COLUMN(BX49),FALSE)</f>
        <v>0</v>
      </c>
      <c r="DH49">
        <f>VLOOKUP($A49,DW_avgs_500ns!$A:$HH,COLUMN(BY49),FALSE)</f>
        <v>0</v>
      </c>
      <c r="DI49">
        <f>VLOOKUP($A49,DW_avgs_500ns!$A:$HH,COLUMN(BZ49),FALSE)</f>
        <v>0</v>
      </c>
      <c r="DJ49">
        <f>VLOOKUP($A49,DW_avgs_500ns!$A:$HH,COLUMN(CA49),FALSE)</f>
        <v>3.3E-3</v>
      </c>
      <c r="DK49">
        <f>VLOOKUP($A49,DW_avgs_500ns!$A:$HH,COLUMN(CB49),FALSE)</f>
        <v>8.0000000000000004E-4</v>
      </c>
      <c r="DL49">
        <f>VLOOKUP($A49,DW_avgs_500ns!$A:$HH,COLUMN(CC49),FALSE)</f>
        <v>8.9999999999999993E-3</v>
      </c>
      <c r="DM49">
        <f>VLOOKUP($A49,DW_avgs_500ns!$A:$HH,COLUMN(CD49),FALSE)</f>
        <v>9.7999999999999997E-3</v>
      </c>
      <c r="DN49">
        <f>VLOOKUP($A49,DW_avgs_500ns!$A:$HH,COLUMN(CE49),FALSE)</f>
        <v>0.42870000000000003</v>
      </c>
      <c r="DO49">
        <f>VLOOKUP($A49,DW_avgs_500ns!$A:$HH,COLUMN(CF49),FALSE)</f>
        <v>1.47E-2</v>
      </c>
      <c r="DP49">
        <f>VLOOKUP($A49,DW_avgs_500ns!$A:$HH,COLUMN(CG49),FALSE)</f>
        <v>0</v>
      </c>
      <c r="DQ49">
        <f>VLOOKUP($A49,DW_avgs_500ns!$A:$HH,COLUMN(CH49),FALSE)</f>
        <v>0</v>
      </c>
      <c r="DR49">
        <f>VLOOKUP($A49,DW_avgs_500ns!$A:$HH,COLUMN(CI49),FALSE)</f>
        <v>0.17030000000000001</v>
      </c>
      <c r="DS49">
        <f>VLOOKUP($A49,DW_avgs_500ns!$A:$HH,COLUMN(CJ49),FALSE)</f>
        <v>0</v>
      </c>
      <c r="DT49">
        <f>VLOOKUP($A49,DW_avgs_500ns!$A:$HH,COLUMN(CK49),FALSE)</f>
        <v>0.24859999999999999</v>
      </c>
      <c r="DU49">
        <f>VLOOKUP($A49,DW_avgs_500ns!$A:$HH,COLUMN(CL49),FALSE)</f>
        <v>8.0000000000000004E-4</v>
      </c>
      <c r="DV49">
        <f>VLOOKUP($A49,DW_avgs_500ns!$A:$HH,COLUMN(CM49),FALSE)</f>
        <v>0</v>
      </c>
      <c r="DW49">
        <f>VLOOKUP($A49,DW_avgs_500ns!$A:$HH,COLUMN(CN49),FALSE)</f>
        <v>0</v>
      </c>
      <c r="DX49">
        <f>VLOOKUP($A49,DW_avgs_500ns!$A:$HH,COLUMN(CO49),FALSE)</f>
        <v>0.4572</v>
      </c>
      <c r="DY49">
        <f>VLOOKUP($A49,DW_avgs_500ns!$A:$HH,COLUMN(CP49),FALSE)</f>
        <v>0.50860000000000005</v>
      </c>
      <c r="DZ49">
        <f>VLOOKUP($A49,DW_avgs_500ns!$A:$HH,COLUMN(CQ49),FALSE)</f>
        <v>1.6000000000000001E-3</v>
      </c>
      <c r="EA49">
        <f>VLOOKUP($A49,DW_avgs_500ns!$A:$HH,COLUMN(CR49),FALSE)</f>
        <v>0.17849999999999999</v>
      </c>
      <c r="EB49">
        <f>VLOOKUP($A49,DW_avgs_500ns!$A:$HH,COLUMN(CS49),FALSE)</f>
        <v>0.1817</v>
      </c>
      <c r="EC49">
        <f>VLOOKUP($A49,DW_avgs_500ns!$A:$HH,COLUMN(CT49),FALSE)</f>
        <v>0.70989999999999998</v>
      </c>
      <c r="ED49">
        <f>VLOOKUP($A49,DW_avgs_500ns!$A:$HH,COLUMN(CU49),FALSE)</f>
        <v>0</v>
      </c>
      <c r="EE49">
        <f>VLOOKUP($A49,DW_avgs_500ns!$A:$HH,COLUMN(CV49),FALSE)</f>
        <v>0</v>
      </c>
      <c r="EF49">
        <f>VLOOKUP($A49,DW_avgs_500ns!$A:$HH,COLUMN(CW49),FALSE)</f>
        <v>0</v>
      </c>
      <c r="EG49">
        <f>VLOOKUP($A49,DW_avgs_500ns!$A:$HH,COLUMN(CX49),FALSE)</f>
        <v>1.6000000000000001E-3</v>
      </c>
      <c r="EH49">
        <f>VLOOKUP($A49,DW_avgs_500ns!$A:$HH,COLUMN(CY49),FALSE)</f>
        <v>0</v>
      </c>
      <c r="EI49">
        <f>VLOOKUP($A49,DW_avgs_500ns!$A:$HH,COLUMN(CZ49),FALSE)</f>
        <v>5.7000000000000002E-3</v>
      </c>
      <c r="EJ49">
        <f>VLOOKUP($A49,DW_avgs_500ns!$A:$HH,COLUMN(DA49),FALSE)</f>
        <v>0</v>
      </c>
      <c r="EK49">
        <f>VLOOKUP($A49,DW_avgs_500ns!$A:$HH,COLUMN(DB49),FALSE)</f>
        <v>0</v>
      </c>
      <c r="EL49">
        <f>VLOOKUP($A49,DW_avgs_500ns!$A:$HH,COLUMN(DC49),FALSE)</f>
        <v>4.1000000000000003E-3</v>
      </c>
      <c r="EM49">
        <f>VLOOKUP($A49,DW_avgs_500ns!$A:$HH,COLUMN(DD49),FALSE)</f>
        <v>0.65359999999999996</v>
      </c>
      <c r="EN49">
        <f>VLOOKUP($A49,DW_avgs_500ns!$A:$HH,COLUMN(DE49),FALSE)</f>
        <v>0</v>
      </c>
      <c r="EO49">
        <f>VLOOKUP($A49,DW_avgs_500ns!$A:$HH,COLUMN(DF49),FALSE)</f>
        <v>7.0900000000000005E-2</v>
      </c>
      <c r="EP49">
        <f>VLOOKUP($A49,DW_avgs_500ns!$A:$HH,COLUMN(DG49),FALSE)</f>
        <v>0.37730000000000002</v>
      </c>
      <c r="EQ49">
        <f>VLOOKUP($A49,DW_avgs_500ns!$A:$HH,COLUMN(DH49),FALSE)</f>
        <v>0.12139999999999999</v>
      </c>
      <c r="ER49">
        <f>VLOOKUP($A49,DW_avgs_500ns!$A:$HH,COLUMN(DI49),FALSE)</f>
        <v>0</v>
      </c>
      <c r="ES49">
        <f>VLOOKUP($A49,DW_avgs_500ns!$A:$HH,COLUMN(DJ49),FALSE)</f>
        <v>0</v>
      </c>
      <c r="ET49">
        <f>VLOOKUP($A49,DW_avgs_500ns!$A:$HH,COLUMN(DK49),FALSE)</f>
        <v>0.66010000000000002</v>
      </c>
      <c r="EU49">
        <f>VLOOKUP($A49,DW_avgs_500ns!$A:$HH,COLUMN(DL49),FALSE)</f>
        <v>0.70740000000000003</v>
      </c>
      <c r="EV49">
        <f>VLOOKUP($A49,DW_avgs_500ns!$A:$HH,COLUMN(DM49),FALSE)</f>
        <v>0</v>
      </c>
      <c r="EW49">
        <f>VLOOKUP($A49,DW_avgs_500ns!$A:$HH,COLUMN(DN49),FALSE)</f>
        <v>1.6000000000000001E-3</v>
      </c>
      <c r="EX49">
        <f>VLOOKUP($A49,DW_avgs_500ns!$A:$HH,COLUMN(DO49),FALSE)</f>
        <v>0</v>
      </c>
      <c r="EY49">
        <f>VLOOKUP($A49,DW_avgs_500ns!$A:$HH,COLUMN(DP49),FALSE)</f>
        <v>8.9999999999999993E-3</v>
      </c>
      <c r="EZ49">
        <f>VLOOKUP($A49,DW_avgs_500ns!$A:$HH,COLUMN(DQ49),FALSE)</f>
        <v>0</v>
      </c>
      <c r="FA49">
        <f>VLOOKUP($A49,DW_avgs_500ns!$A:$HH,COLUMN(DR49),FALSE)</f>
        <v>0</v>
      </c>
      <c r="FB49">
        <f>VLOOKUP($A49,DW_avgs_500ns!$A:$HH,COLUMN(DS49),FALSE)</f>
        <v>0</v>
      </c>
      <c r="FC49">
        <f>VLOOKUP($A49,DW_avgs_500ns!$A:$HH,COLUMN(DT49),FALSE)</f>
        <v>0</v>
      </c>
      <c r="FD49">
        <f>VLOOKUP($A49,DW_avgs_500ns!$A:$HH,COLUMN(DU49),FALSE)</f>
        <v>0.91120000000000001</v>
      </c>
      <c r="FE49">
        <f>VLOOKUP($A49,DW_avgs_500ns!$A:$HH,COLUMN(DV49),FALSE)</f>
        <v>0.7702</v>
      </c>
      <c r="FF49">
        <f>VLOOKUP($A49,DW_avgs_500ns!$A:$HH,COLUMN(DW49),FALSE)</f>
        <v>1.6000000000000001E-3</v>
      </c>
      <c r="FG49">
        <f>VLOOKUP($A49,DW_avgs_500ns!$A:$HH,COLUMN(DX49),FALSE)</f>
        <v>1.8700000000000001E-2</v>
      </c>
      <c r="FH49">
        <f>VLOOKUP($A49,DW_avgs_500ns!$A:$HH,COLUMN(DY49),FALSE)</f>
        <v>0.76119999999999999</v>
      </c>
      <c r="FI49">
        <f>VLOOKUP($A49,DW_avgs_500ns!$A:$HH,COLUMN(DZ49),FALSE)</f>
        <v>0.75219999999999998</v>
      </c>
      <c r="FJ49">
        <f>VLOOKUP($A49,DW_avgs_500ns!$A:$HH,COLUMN(EA49),FALSE)</f>
        <v>5.7000000000000002E-3</v>
      </c>
      <c r="FK49">
        <f>VLOOKUP($A49,DW_avgs_500ns!$A:$HH,COLUMN(EB49),FALSE)</f>
        <v>0.76770000000000005</v>
      </c>
      <c r="FL49">
        <f>VLOOKUP($A49,DW_avgs_500ns!$A:$HH,COLUMN(EC49),FALSE)</f>
        <v>8.0000000000000004E-4</v>
      </c>
      <c r="FM49">
        <f>VLOOKUP($A49,DW_avgs_500ns!$A:$HH,COLUMN(ED49),FALSE)</f>
        <v>0.75960000000000005</v>
      </c>
      <c r="FN49">
        <f>VLOOKUP($A49,DW_avgs_500ns!$A:$HH,COLUMN(EE49),FALSE)</f>
        <v>0.94950000000000001</v>
      </c>
      <c r="FO49">
        <f>VLOOKUP($A49,DW_avgs_500ns!$A:$HH,COLUMN(EF49),FALSE)</f>
        <v>0.81420000000000003</v>
      </c>
      <c r="FP49">
        <f>VLOOKUP($A49,DW_avgs_500ns!$A:$HH,COLUMN(EG49),FALSE)</f>
        <v>0</v>
      </c>
      <c r="FQ49">
        <f>VLOOKUP($A49,DW_avgs_500ns!$A:$HH,COLUMN(EH49),FALSE)</f>
        <v>0</v>
      </c>
      <c r="FR49">
        <f>VLOOKUP($A49,DW_avgs_500ns!$A:$HH,COLUMN(EI49),FALSE)</f>
        <v>0.89410000000000001</v>
      </c>
      <c r="FS49">
        <f>VLOOKUP($A49,DW_avgs_500ns!$A:$HH,COLUMN(EJ49),FALSE)</f>
        <v>0.58599999999999997</v>
      </c>
      <c r="FT49">
        <f>VLOOKUP($A49,DW_avgs_500ns!$A:$HH,COLUMN(EK49),FALSE)</f>
        <v>0</v>
      </c>
      <c r="FU49">
        <f>VLOOKUP($A49,DW_avgs_500ns!$A:$HH,COLUMN(EL49),FALSE)</f>
        <v>0</v>
      </c>
      <c r="FV49">
        <f>VLOOKUP($A49,DW_avgs_500ns!$A:$HH,COLUMN(EM49),FALSE)</f>
        <v>0</v>
      </c>
      <c r="FW49">
        <f>VLOOKUP($A49,DW_avgs_500ns!$A:$HH,COLUMN(EN49),FALSE)</f>
        <v>1.9599999999999999E-2</v>
      </c>
      <c r="FX49">
        <f>VLOOKUP($A49,DW_avgs_500ns!$A:$HH,COLUMN(EO49),FALSE)</f>
        <v>0</v>
      </c>
      <c r="FY49">
        <f>VLOOKUP($A49,DW_avgs_500ns!$A:$HH,COLUMN(EP49),FALSE)</f>
        <v>0</v>
      </c>
      <c r="FZ49">
        <f>VLOOKUP($A49,DW_avgs_500ns!$A:$HH,COLUMN(EQ49),FALSE)</f>
        <v>0</v>
      </c>
      <c r="GA49">
        <f>VLOOKUP($A49,DW_avgs_500ns!$A:$HH,COLUMN(ER49),FALSE)</f>
        <v>0</v>
      </c>
      <c r="GB49">
        <f>VLOOKUP($A49,DW_avgs_500ns!$A:$HH,COLUMN(ES49),FALSE)</f>
        <v>0</v>
      </c>
      <c r="GC49">
        <f>VLOOKUP($A49,DW_avgs_500ns!$A:$HH,COLUMN(ET49),FALSE)</f>
        <v>0</v>
      </c>
      <c r="GD49">
        <f>VLOOKUP($A49,DW_avgs_500ns!$A:$HH,COLUMN(EU49),FALSE)</f>
        <v>0</v>
      </c>
      <c r="GE49">
        <f>VLOOKUP($A49,DW_avgs_500ns!$A:$HH,COLUMN(EV49),FALSE)</f>
        <v>0</v>
      </c>
      <c r="GF49">
        <f>VLOOKUP($A49,DW_avgs_500ns!$A:$HH,COLUMN(EW49),FALSE)</f>
        <v>0</v>
      </c>
      <c r="GG49">
        <f>VLOOKUP($A49,DW_avgs_500ns!$A:$HH,COLUMN(EX49),FALSE)</f>
        <v>8.0000000000000004E-4</v>
      </c>
      <c r="GH49">
        <f>VLOOKUP($A49,DW_avgs_500ns!$A:$HH,COLUMN(EY49),FALSE)</f>
        <v>0</v>
      </c>
      <c r="GI49">
        <f>VLOOKUP($A49,DW_avgs_500ns!$A:$HH,COLUMN(EZ49),FALSE)</f>
        <v>0</v>
      </c>
      <c r="GJ49">
        <f>VLOOKUP($A49,DW_avgs_500ns!$A:$HH,COLUMN(FA49),FALSE)</f>
        <v>0</v>
      </c>
      <c r="GK49">
        <f>VLOOKUP($A49,DW_avgs_500ns!$A:$HH,COLUMN(FB49),FALSE)</f>
        <v>0</v>
      </c>
      <c r="GL49">
        <f>VLOOKUP($A49,DW_avgs_500ns!$A:$HH,COLUMN(FC49),FALSE)</f>
        <v>0</v>
      </c>
      <c r="GM49">
        <f>VLOOKUP($A49,DW_avgs_500ns!$A:$HH,COLUMN(FD49),FALSE)</f>
        <v>0</v>
      </c>
      <c r="GN49">
        <f>VLOOKUP($A49,DW_avgs_500ns!$A:$HH,COLUMN(FE49),FALSE)</f>
        <v>3.9899999999999998E-2</v>
      </c>
      <c r="GO49">
        <f>VLOOKUP($A49,DW_avgs_500ns!$A:$HH,COLUMN(FF49),FALSE)</f>
        <v>3.3E-3</v>
      </c>
      <c r="GP49">
        <f>VLOOKUP($A49,DW_avgs_500ns!$A:$HH,COLUMN(FG49),FALSE)</f>
        <v>0</v>
      </c>
      <c r="GQ49">
        <f>VLOOKUP($A49,DW_avgs_500ns!$A:$HH,COLUMN(FH49),FALSE)</f>
        <v>0</v>
      </c>
      <c r="GR49">
        <f>VLOOKUP($A49,DW_avgs_500ns!$A:$HH,COLUMN(FI49),FALSE)</f>
        <v>0</v>
      </c>
      <c r="GS49">
        <f>VLOOKUP($A49,DW_avgs_500ns!$A:$HH,COLUMN(FJ49),FALSE)</f>
        <v>0</v>
      </c>
      <c r="GT49">
        <f>VLOOKUP($A49,DW_avgs_500ns!$A:$HH,COLUMN(FK49),FALSE)</f>
        <v>0</v>
      </c>
      <c r="GU49">
        <f>VLOOKUP($A49,DW_avgs_500ns!$A:$HH,COLUMN(FL49),FALSE)</f>
        <v>0</v>
      </c>
      <c r="GV49">
        <f>VLOOKUP($A49,DW_avgs_500ns!$A:$HH,COLUMN(FM49),FALSE)</f>
        <v>0</v>
      </c>
      <c r="GW49">
        <f>VLOOKUP($A49,DW_avgs_500ns!$A:$HH,COLUMN(FN49),FALSE)</f>
        <v>0</v>
      </c>
      <c r="GX49">
        <f>VLOOKUP($A49,DW_avgs_500ns!$A:$HH,COLUMN(FO49),FALSE)</f>
        <v>0</v>
      </c>
      <c r="GY49">
        <f>VLOOKUP($A49,DW_avgs_500ns!$A:$HH,COLUMN(FP49),FALSE)</f>
        <v>0</v>
      </c>
      <c r="GZ49">
        <f>VLOOKUP($A49,DW_avgs_500ns!$A:$HH,COLUMN(FQ49),FALSE)</f>
        <v>0</v>
      </c>
      <c r="HA49">
        <f>VLOOKUP($A49,DW_avgs_500ns!$A:$HH,COLUMN(FR49),FALSE)</f>
        <v>0</v>
      </c>
      <c r="HB49">
        <f>VLOOKUP($A49,DW_avgs_500ns!$A:$HH,COLUMN(FS49),FALSE)</f>
        <v>0</v>
      </c>
      <c r="HC49">
        <f>VLOOKUP($A49,DW_avgs_500ns!$A:$HH,COLUMN(FT49),FALSE)</f>
        <v>0</v>
      </c>
      <c r="HD49">
        <f>VLOOKUP($A49,DW_avgs_500ns!$A:$HH,COLUMN(FU49),FALSE)</f>
        <v>0</v>
      </c>
      <c r="HE49">
        <f>VLOOKUP($A49,DW_avgs_500ns!$A:$HH,COLUMN(FV49),FALSE)</f>
        <v>0</v>
      </c>
      <c r="HF49">
        <f>VLOOKUP($A49,DW_avgs_500ns!$A:$HH,COLUMN(FW49),FALSE)</f>
        <v>0</v>
      </c>
      <c r="HG49">
        <f>VLOOKUP($A49,DW_avgs_500ns!$A:$HH,COLUMN(FX49),FALSE)</f>
        <v>0</v>
      </c>
      <c r="HH49">
        <f>VLOOKUP($A49,DW_avgs_500ns!$A:$HH,COLUMN(FY49),FALSE)</f>
        <v>0</v>
      </c>
      <c r="HI49">
        <f>VLOOKUP($A49,DW_avgs_500ns!$A:$HH,COLUMN(FZ49),FALSE)</f>
        <v>0</v>
      </c>
      <c r="HJ49">
        <f>VLOOKUP($A49,DW_avgs_500ns!$A:$HH,COLUMN(GA49),FALSE)</f>
        <v>0</v>
      </c>
      <c r="HK49">
        <f>VLOOKUP($A49,DW_avgs_500ns!$A:$HH,COLUMN(GB49),FALSE)</f>
        <v>0</v>
      </c>
      <c r="HL49">
        <f>VLOOKUP($A49,DW_avgs_500ns!$A:$HH,COLUMN(GC49),FALSE)</f>
        <v>0</v>
      </c>
      <c r="HM49">
        <f>VLOOKUP($A49,DW_avgs_500ns!$A:$HH,COLUMN(GD49),FALSE)</f>
        <v>0</v>
      </c>
      <c r="HN49">
        <f>VLOOKUP($A49,DW_avgs_500ns!$A:$HH,COLUMN(GE49),FALSE)</f>
        <v>6.4999999999999997E-3</v>
      </c>
      <c r="HO49">
        <f>VLOOKUP($A49,DW_avgs_500ns!$A:$HH,COLUMN(GF49),FALSE)</f>
        <v>2.12E-2</v>
      </c>
      <c r="HP49">
        <f>VLOOKUP($A49,DW_avgs_500ns!$A:$HH,COLUMN(GG49),FALSE)</f>
        <v>5.7000000000000002E-3</v>
      </c>
      <c r="HQ49">
        <f>VLOOKUP($A49,DW_avgs_500ns!$A:$HH,COLUMN(GH49),FALSE)</f>
        <v>0</v>
      </c>
      <c r="HR49">
        <f>VLOOKUP($A49,DW_avgs_500ns!$A:$HH,COLUMN(GI49),FALSE)</f>
        <v>0</v>
      </c>
      <c r="HS49">
        <f>VLOOKUP($A49,DW_avgs_500ns!$A:$HH,COLUMN(GJ49),FALSE)</f>
        <v>0</v>
      </c>
      <c r="HT49">
        <f>VLOOKUP($A49,DW_avgs_500ns!$A:$HH,COLUMN(GK49),FALSE)</f>
        <v>0</v>
      </c>
      <c r="HU49">
        <f>VLOOKUP($A49,DW_avgs_500ns!$A:$HH,COLUMN(GL49),FALSE)</f>
        <v>0</v>
      </c>
      <c r="HV49">
        <f>VLOOKUP($A49,DW_avgs_500ns!$A:$HH,COLUMN(GM49),FALSE)</f>
        <v>0.8337</v>
      </c>
      <c r="HW49">
        <f>VLOOKUP($A49,DW_avgs_500ns!$A:$HH,COLUMN(GN49),FALSE)</f>
        <v>9.7799999999999998E-2</v>
      </c>
      <c r="HX49">
        <f>VLOOKUP($A49,DW_avgs_500ns!$A:$HH,COLUMN(GO49),FALSE)</f>
        <v>0.43359999999999999</v>
      </c>
      <c r="HY49">
        <f>VLOOKUP($A49,DW_avgs_500ns!$A:$HH,COLUMN(GP49),FALSE)</f>
        <v>7.7399999999999997E-2</v>
      </c>
      <c r="HZ49">
        <f>VLOOKUP($A49,DW_avgs_500ns!$A:$HH,COLUMN(GQ49),FALSE)</f>
        <v>0</v>
      </c>
      <c r="IA49">
        <f>VLOOKUP($A49,DW_avgs_500ns!$A:$HH,COLUMN(GR49),FALSE)</f>
        <v>0</v>
      </c>
      <c r="IB49">
        <f>VLOOKUP($A49,DW_avgs_500ns!$A:$HH,COLUMN(GS49),FALSE)</f>
        <v>0</v>
      </c>
      <c r="IC49">
        <f>VLOOKUP($A49,DW_avgs_500ns!$A:$HH,COLUMN(GT49),FALSE)</f>
        <v>0</v>
      </c>
      <c r="ID49">
        <f>VLOOKUP($A49,DW_avgs_500ns!$A:$HH,COLUMN(GU49),FALSE)</f>
        <v>0</v>
      </c>
      <c r="IE49">
        <f>VLOOKUP($A49,DW_avgs_500ns!$A:$HH,COLUMN(GV49),FALSE)</f>
        <v>1.06E-2</v>
      </c>
      <c r="IF49">
        <f>VLOOKUP($A49,DW_avgs_500ns!$A:$HH,COLUMN(GW49),FALSE)</f>
        <v>0</v>
      </c>
      <c r="IG49">
        <f>VLOOKUP($A49,DW_avgs_500ns!$A:$HH,COLUMN(GX49),FALSE)</f>
        <v>8.0000000000000004E-4</v>
      </c>
      <c r="IH49">
        <f>VLOOKUP($A49,DW_avgs_500ns!$A:$HH,COLUMN(GY49),FALSE)</f>
        <v>0</v>
      </c>
      <c r="II49">
        <f>VLOOKUP($A49,DW_avgs_500ns!$A:$HH,COLUMN(GZ49),FALSE)</f>
        <v>0</v>
      </c>
      <c r="IJ49">
        <f>VLOOKUP($A49,DW_avgs_500ns!$A:$HH,COLUMN(HA49),FALSE)</f>
        <v>0</v>
      </c>
      <c r="IK49">
        <f>VLOOKUP($A49,DW_avgs_500ns!$A:$HH,COLUMN(HB49),FALSE)</f>
        <v>0</v>
      </c>
      <c r="IL49">
        <f>VLOOKUP($A49,DW_avgs_500ns!$A:$HH,COLUMN(HC49),FALSE)</f>
        <v>0</v>
      </c>
      <c r="IM49">
        <f>VLOOKUP($A49,DW_avgs_500ns!$A:$HH,COLUMN(HD49),FALSE)</f>
        <v>1.3899999999999999E-2</v>
      </c>
      <c r="IN49">
        <f>VLOOKUP($A49,DW_avgs_500ns!$A:$HH,COLUMN(HE49),FALSE)</f>
        <v>0</v>
      </c>
      <c r="IO49">
        <f>VLOOKUP($A49,DW_avgs_500ns!$A:$HH,COLUMN(HF49),FALSE)</f>
        <v>0</v>
      </c>
      <c r="IP49">
        <f>VLOOKUP($A49,DW_avgs_500ns!$A:$HH,COLUMN(HG49),FALSE)</f>
        <v>0</v>
      </c>
      <c r="IQ49">
        <f>VLOOKUP($A49,DW_avgs_500ns!$A:$HH,COLUMN(HH49),FALSE)</f>
        <v>0</v>
      </c>
      <c r="IR49" t="str">
        <f>VLOOKUP(A49,pkt_vol!A:H,COLUMN(C49),FALSE)</f>
        <v>1031.5480410858402</v>
      </c>
      <c r="IS49" t="str">
        <f>VLOOKUP($A49,pkt_vol!A:H,COLUMN(D49),FALSE)</f>
        <v>87.94046292290083</v>
      </c>
      <c r="IT49">
        <f>VLOOKUP($A49,pkt_vol!A:H,COLUMN(G49),FALSE)</f>
        <v>1.1901850493193099E-2</v>
      </c>
      <c r="IU49" t="str">
        <f>VLOOKUP($A49,lig_contacts!$A:$U,COLUMN(B49),FALSE)</f>
        <v>13.508274231678486</v>
      </c>
      <c r="IV49" t="str">
        <f>VLOOKUP($A49,lig_contacts!$A:$U,COLUMN(C49),FALSE)</f>
        <v>1.442801178162434</v>
      </c>
      <c r="IW49">
        <f>VLOOKUP($A49,lig_contacts!$A:$U,COLUMN(D49),FALSE)</f>
        <v>1</v>
      </c>
      <c r="IX49">
        <f>VLOOKUP($A49,lig_contacts!$A:$U,COLUMN(E49),FALSE)</f>
        <v>0.85130838835901201</v>
      </c>
      <c r="IY49" t="str">
        <f>VLOOKUP($A49,lig_contacts!$A:$U,COLUMN(F49),FALSE)</f>
        <v>0.7303183146130426</v>
      </c>
      <c r="IZ49" t="str">
        <f>VLOOKUP($A49,lig_contacts!$A:$U,COLUMN(G49),FALSE)</f>
        <v>0.6615309366593299</v>
      </c>
      <c r="JA49" t="str">
        <f>VLOOKUP($A49,lig_contacts!$A:$U,COLUMN(H49),FALSE)</f>
        <v>2.8946767750876337</v>
      </c>
      <c r="JB49" t="str">
        <f>VLOOKUP($A49,lig_contacts!$A:$U,COLUMN(I49),FALSE)</f>
        <v>0.6431358627447363</v>
      </c>
      <c r="JC49">
        <f>VLOOKUP($A49,lig_contacts!$A:$U,COLUMN(J49),FALSE)</f>
        <v>0.99991848047607401</v>
      </c>
      <c r="JD49">
        <f>VLOOKUP($A49,lig_contacts!$A:$U,COLUMN(K49),FALSE)</f>
        <v>1.6303904785196E-3</v>
      </c>
      <c r="JE49">
        <f>VLOOKUP($A49,lig_contacts!$A:$U,COLUMN(L49),FALSE)</f>
        <v>4.0345164585203402E-2</v>
      </c>
      <c r="JF49">
        <f>VLOOKUP($A49,lig_contacts!$A:$U,COLUMN(M49),FALSE)</f>
        <v>1.6303904785196E-3</v>
      </c>
      <c r="JG49">
        <f>VLOOKUP($A49,lig_contacts!$A:$U,COLUMN(N49),FALSE)</f>
        <v>0</v>
      </c>
      <c r="JH49">
        <f>VLOOKUP($A49,lig_contacts!$A:$U,COLUMN(O49),FALSE)</f>
        <v>0</v>
      </c>
      <c r="JI49">
        <f>VLOOKUP($A49,lig_contacts!$A:$U,COLUMN(P49),FALSE)</f>
        <v>0</v>
      </c>
      <c r="JJ49" t="str">
        <f>VLOOKUP($A49,lig_contacts!$A:$U,COLUMN(Q49),FALSE)</f>
        <v>17.255889785603653</v>
      </c>
      <c r="JK49" t="str">
        <f>VLOOKUP($A49,lig_contacts!$A:$U,COLUMN(R49),FALSE)</f>
        <v>1.6802275881382345</v>
      </c>
      <c r="JL49">
        <f>VLOOKUP($A49,lig_contacts!$A:$U,COLUMN(S49),FALSE)</f>
        <v>1</v>
      </c>
      <c r="JM49" t="str">
        <f>VLOOKUP($A49,lig_contacts!$A:$U,COLUMN(T49),FALSE)</f>
        <v>0.7835100447767593</v>
      </c>
      <c r="JN49">
        <f>VLOOKUP($A49,lig_contacts!$A:$U,COLUMN(U49),FALSE)</f>
        <v>4.7893098021640899E-2</v>
      </c>
      <c r="JO49">
        <v>1.0620000000000001</v>
      </c>
      <c r="JP49">
        <v>2.31</v>
      </c>
      <c r="JQ49">
        <v>0.89500000000000002</v>
      </c>
      <c r="JR49">
        <v>1.35</v>
      </c>
    </row>
    <row r="50" spans="1:278" x14ac:dyDescent="0.2">
      <c r="A50" t="s">
        <v>111</v>
      </c>
      <c r="B50" s="4" t="s">
        <v>35</v>
      </c>
      <c r="C50" s="2" t="s">
        <v>12</v>
      </c>
      <c r="D50">
        <f t="shared" si="0"/>
        <v>0</v>
      </c>
      <c r="F50" t="s">
        <v>994</v>
      </c>
      <c r="G50">
        <v>0.52629999999999999</v>
      </c>
      <c r="H50">
        <v>9.7900000000000001E-2</v>
      </c>
      <c r="I50">
        <v>0.39739999999999998</v>
      </c>
      <c r="J50">
        <v>0.1113</v>
      </c>
      <c r="K50">
        <v>0.6361</v>
      </c>
      <c r="L50">
        <v>0.1226</v>
      </c>
      <c r="M50">
        <v>0.33889999999999998</v>
      </c>
      <c r="N50">
        <v>8.7400000000000005E-2</v>
      </c>
      <c r="O50">
        <v>10.555999999999999</v>
      </c>
      <c r="P50">
        <v>1.6046</v>
      </c>
      <c r="Q50">
        <v>16.02</v>
      </c>
      <c r="R50">
        <v>25.96</v>
      </c>
      <c r="S50">
        <v>58.02</v>
      </c>
      <c r="T50">
        <f>VLOOKUP(A50,R_scores!A:T,3,FALSE)</f>
        <v>-0.28489999999999999</v>
      </c>
      <c r="U50">
        <f>VLOOKUP($A50,R_scores!$A:$T,4,FALSE)</f>
        <v>-0.1842</v>
      </c>
      <c r="V50">
        <f>VLOOKUP($A50,R_scores!$A:$T,5,FALSE)</f>
        <v>0.2354</v>
      </c>
      <c r="W50">
        <f>VLOOKUP($A50,R_scores!$A:$T,6,FALSE)</f>
        <v>0.4103</v>
      </c>
      <c r="X50">
        <f>VLOOKUP($A50,R_scores!$A:$T,7,FALSE)</f>
        <v>0.129</v>
      </c>
      <c r="Y50">
        <f>VLOOKUP($A50,R_scores!$A:$T,8,FALSE)</f>
        <v>-0.1195</v>
      </c>
      <c r="Z50">
        <f>VLOOKUP($A50,R_scores!$A:$T,9,FALSE)</f>
        <v>0.44890000000000002</v>
      </c>
      <c r="AA50">
        <f>VLOOKUP($A50,R_scores!$A:$T,10,FALSE)</f>
        <v>0.28860000000000002</v>
      </c>
      <c r="AB50">
        <f>VLOOKUP($A50,R_scores!$A:$T,11,FALSE)</f>
        <v>0.17430000000000001</v>
      </c>
      <c r="AC50">
        <f>VLOOKUP($A50,R_scores!$A:$T,12,FALSE)</f>
        <v>0.11700000000000001</v>
      </c>
      <c r="AD50">
        <f>VLOOKUP($A50,R_scores!$A:$T,13,FALSE)</f>
        <v>-0.37369999999999998</v>
      </c>
      <c r="AE50">
        <f>VLOOKUP($A50,R_scores!$A:$T,14,FALSE)</f>
        <v>-0.17929999999999999</v>
      </c>
      <c r="AF50">
        <f>VLOOKUP($A50,R_scores!$A:$T,15,FALSE)</f>
        <v>0.28760000000000002</v>
      </c>
      <c r="AG50">
        <f>VLOOKUP($A50,R_scores!$A:$T,16,FALSE)</f>
        <v>0.13789999999999999</v>
      </c>
      <c r="AH50">
        <f>VLOOKUP($A50,R_scores!$A:$T,17,FALSE)</f>
        <v>-7.5600000000000001E-2</v>
      </c>
      <c r="AI50">
        <f>VLOOKUP($A50,R_scores!$A:$T,18,FALSE)</f>
        <v>1.1999999999999999E-3</v>
      </c>
      <c r="AJ50">
        <f>VLOOKUP($A50,R_scores!$A:$T,19,FALSE)</f>
        <v>0.1797</v>
      </c>
      <c r="AK50">
        <f>VLOOKUP($A50,R_scores!$A:$T,20,FALSE)</f>
        <v>0.1196</v>
      </c>
      <c r="AL50">
        <f>VLOOKUP($A50,DW_avgs_500ns!$A:$HH,COLUMN(C50),FALSE)</f>
        <v>0</v>
      </c>
      <c r="AM50">
        <f>VLOOKUP($A50,DW_avgs_500ns!$A:$HH,COLUMN(D50),FALSE)</f>
        <v>0</v>
      </c>
      <c r="AN50">
        <f>VLOOKUP($A50,DW_avgs_500ns!$A:$HH,COLUMN(E50),FALSE)</f>
        <v>0</v>
      </c>
      <c r="AO50">
        <f>VLOOKUP($A50,DW_avgs_500ns!$A:$HH,COLUMN(F50),FALSE)</f>
        <v>0</v>
      </c>
      <c r="AP50">
        <f>VLOOKUP($A50,DW_avgs_500ns!$A:$HH,COLUMN(G50),FALSE)</f>
        <v>0</v>
      </c>
      <c r="AQ50">
        <f>VLOOKUP($A50,DW_avgs_500ns!$A:$HH,COLUMN(H50),FALSE)</f>
        <v>0</v>
      </c>
      <c r="AR50">
        <f>VLOOKUP($A50,DW_avgs_500ns!$A:$HH,COLUMN(I50),FALSE)</f>
        <v>0</v>
      </c>
      <c r="AS50">
        <f>VLOOKUP($A50,DW_avgs_500ns!$A:$HH,COLUMN(J50),FALSE)</f>
        <v>0</v>
      </c>
      <c r="AT50">
        <f>VLOOKUP($A50,DW_avgs_500ns!$A:$HH,COLUMN(K50),FALSE)</f>
        <v>0</v>
      </c>
      <c r="AU50">
        <f>VLOOKUP($A50,DW_avgs_500ns!$A:$HH,COLUMN(L50),FALSE)</f>
        <v>0</v>
      </c>
      <c r="AV50">
        <f>VLOOKUP($A50,DW_avgs_500ns!$A:$HH,COLUMN(M50),FALSE)</f>
        <v>0</v>
      </c>
      <c r="AW50">
        <f>VLOOKUP($A50,DW_avgs_500ns!$A:$HH,COLUMN(N50),FALSE)</f>
        <v>0</v>
      </c>
      <c r="AX50">
        <f>VLOOKUP($A50,DW_avgs_500ns!$A:$HH,COLUMN(O50),FALSE)</f>
        <v>0</v>
      </c>
      <c r="AY50">
        <f>VLOOKUP($A50,DW_avgs_500ns!$A:$HH,COLUMN(P50),FALSE)</f>
        <v>1.6299999999999999E-2</v>
      </c>
      <c r="AZ50">
        <f>VLOOKUP($A50,DW_avgs_500ns!$A:$HH,COLUMN(Q50),FALSE)</f>
        <v>4.8999999999999998E-3</v>
      </c>
      <c r="BA50">
        <f>VLOOKUP($A50,DW_avgs_500ns!$A:$HH,COLUMN(R50),FALSE)</f>
        <v>0.13120000000000001</v>
      </c>
      <c r="BB50">
        <f>VLOOKUP($A50,DW_avgs_500ns!$A:$HH,COLUMN(S50),FALSE)</f>
        <v>0</v>
      </c>
      <c r="BC50">
        <f>VLOOKUP($A50,DW_avgs_500ns!$A:$HH,COLUMN(T50),FALSE)</f>
        <v>1.6299999999999999E-2</v>
      </c>
      <c r="BD50">
        <f>VLOOKUP($A50,DW_avgs_500ns!$A:$HH,COLUMN(U50),FALSE)</f>
        <v>2.93E-2</v>
      </c>
      <c r="BE50">
        <f>VLOOKUP($A50,DW_avgs_500ns!$A:$HH,COLUMN(V50),FALSE)</f>
        <v>0.3594</v>
      </c>
      <c r="BF50">
        <f>VLOOKUP($A50,DW_avgs_500ns!$A:$HH,COLUMN(W50),FALSE)</f>
        <v>1.06E-2</v>
      </c>
      <c r="BG50">
        <f>VLOOKUP($A50,DW_avgs_500ns!$A:$HH,COLUMN(X50),FALSE)</f>
        <v>0.18740000000000001</v>
      </c>
      <c r="BH50">
        <f>VLOOKUP($A50,DW_avgs_500ns!$A:$HH,COLUMN(Y50),FALSE)</f>
        <v>0</v>
      </c>
      <c r="BI50">
        <f>VLOOKUP($A50,DW_avgs_500ns!$A:$HH,COLUMN(Z50),FALSE)</f>
        <v>4.1000000000000003E-3</v>
      </c>
      <c r="BJ50">
        <f>VLOOKUP($A50,DW_avgs_500ns!$A:$HH,COLUMN(AA50),FALSE)</f>
        <v>1.6000000000000001E-3</v>
      </c>
      <c r="BK50">
        <f>VLOOKUP($A50,DW_avgs_500ns!$A:$HH,COLUMN(AB50),FALSE)</f>
        <v>3.3E-3</v>
      </c>
      <c r="BL50">
        <f>VLOOKUP($A50,DW_avgs_500ns!$A:$HH,COLUMN(AC50),FALSE)</f>
        <v>0.2135</v>
      </c>
      <c r="BM50">
        <f>VLOOKUP($A50,DW_avgs_500ns!$A:$HH,COLUMN(AD50),FALSE)</f>
        <v>0.54930000000000001</v>
      </c>
      <c r="BN50">
        <f>VLOOKUP($A50,DW_avgs_500ns!$A:$HH,COLUMN(AE50),FALSE)</f>
        <v>0</v>
      </c>
      <c r="BO50">
        <f>VLOOKUP($A50,DW_avgs_500ns!$A:$HH,COLUMN(AF50),FALSE)</f>
        <v>8.0000000000000004E-4</v>
      </c>
      <c r="BP50">
        <f>VLOOKUP($A50,DW_avgs_500ns!$A:$HH,COLUMN(AG50),FALSE)</f>
        <v>0</v>
      </c>
      <c r="BQ50">
        <f>VLOOKUP($A50,DW_avgs_500ns!$A:$HH,COLUMN(AH50),FALSE)</f>
        <v>1.6000000000000001E-3</v>
      </c>
      <c r="BR50">
        <f>VLOOKUP($A50,DW_avgs_500ns!$A:$HH,COLUMN(AI50),FALSE)</f>
        <v>0.26079999999999998</v>
      </c>
      <c r="BS50">
        <f>VLOOKUP($A50,DW_avgs_500ns!$A:$HH,COLUMN(AJ50),FALSE)</f>
        <v>0.66420000000000001</v>
      </c>
      <c r="BT50">
        <f>VLOOKUP($A50,DW_avgs_500ns!$A:$HH,COLUMN(AK50),FALSE)</f>
        <v>0.39360000000000001</v>
      </c>
      <c r="BU50">
        <f>VLOOKUP($A50,DW_avgs_500ns!$A:$HH,COLUMN(AL50),FALSE)</f>
        <v>0.65039999999999998</v>
      </c>
      <c r="BV50">
        <f>VLOOKUP($A50,DW_avgs_500ns!$A:$HH,COLUMN(AM50),FALSE)</f>
        <v>0</v>
      </c>
      <c r="BW50">
        <f>VLOOKUP($A50,DW_avgs_500ns!$A:$HH,COLUMN(AN50),FALSE)</f>
        <v>0</v>
      </c>
      <c r="BX50">
        <f>VLOOKUP($A50,DW_avgs_500ns!$A:$HH,COLUMN(AO50),FALSE)</f>
        <v>0.38879999999999998</v>
      </c>
      <c r="BY50">
        <f>VLOOKUP($A50,DW_avgs_500ns!$A:$HH,COLUMN(AP50),FALSE)</f>
        <v>0.18260000000000001</v>
      </c>
      <c r="BZ50">
        <f>VLOOKUP($A50,DW_avgs_500ns!$A:$HH,COLUMN(AQ50),FALSE)</f>
        <v>0.55500000000000005</v>
      </c>
      <c r="CA50">
        <f>VLOOKUP($A50,DW_avgs_500ns!$A:$HH,COLUMN(AR50),FALSE)</f>
        <v>0.14749999999999999</v>
      </c>
      <c r="CB50">
        <f>VLOOKUP($A50,DW_avgs_500ns!$A:$HH,COLUMN(AS50),FALSE)</f>
        <v>0</v>
      </c>
      <c r="CC50">
        <f>VLOOKUP($A50,DW_avgs_500ns!$A:$HH,COLUMN(AT50),FALSE)</f>
        <v>0</v>
      </c>
      <c r="CD50">
        <f>VLOOKUP($A50,DW_avgs_500ns!$A:$HH,COLUMN(AU50),FALSE)</f>
        <v>0</v>
      </c>
      <c r="CE50">
        <f>VLOOKUP($A50,DW_avgs_500ns!$A:$HH,COLUMN(AV50),FALSE)</f>
        <v>8.0000000000000004E-4</v>
      </c>
      <c r="CF50">
        <f>VLOOKUP($A50,DW_avgs_500ns!$A:$HH,COLUMN(AW50),FALSE)</f>
        <v>0</v>
      </c>
      <c r="CG50">
        <f>VLOOKUP($A50,DW_avgs_500ns!$A:$HH,COLUMN(AX50),FALSE)</f>
        <v>0</v>
      </c>
      <c r="CH50">
        <f>VLOOKUP($A50,DW_avgs_500ns!$A:$HH,COLUMN(AY50),FALSE)</f>
        <v>0</v>
      </c>
      <c r="CI50">
        <f>VLOOKUP($A50,DW_avgs_500ns!$A:$HH,COLUMN(AZ50),FALSE)</f>
        <v>0</v>
      </c>
      <c r="CJ50">
        <f>VLOOKUP($A50,DW_avgs_500ns!$A:$HH,COLUMN(BA50),FALSE)</f>
        <v>0</v>
      </c>
      <c r="CK50">
        <f>VLOOKUP($A50,DW_avgs_500ns!$A:$HH,COLUMN(BB50),FALSE)</f>
        <v>0</v>
      </c>
      <c r="CL50">
        <f>VLOOKUP($A50,DW_avgs_500ns!$A:$HH,COLUMN(BC50),FALSE)</f>
        <v>0</v>
      </c>
      <c r="CM50">
        <f>VLOOKUP($A50,DW_avgs_500ns!$A:$HH,COLUMN(BD50),FALSE)</f>
        <v>8.0000000000000004E-4</v>
      </c>
      <c r="CN50">
        <f>VLOOKUP($A50,DW_avgs_500ns!$A:$HH,COLUMN(BE50),FALSE)</f>
        <v>0</v>
      </c>
      <c r="CO50">
        <f>VLOOKUP($A50,DW_avgs_500ns!$A:$HH,COLUMN(BF50),FALSE)</f>
        <v>0</v>
      </c>
      <c r="CP50">
        <f>VLOOKUP($A50,DW_avgs_500ns!$A:$HH,COLUMN(BG50),FALSE)</f>
        <v>0</v>
      </c>
      <c r="CQ50">
        <f>VLOOKUP($A50,DW_avgs_500ns!$A:$HH,COLUMN(BH50),FALSE)</f>
        <v>0</v>
      </c>
      <c r="CR50">
        <f>VLOOKUP($A50,DW_avgs_500ns!$A:$HH,COLUMN(BI50),FALSE)</f>
        <v>0</v>
      </c>
      <c r="CS50">
        <f>VLOOKUP($A50,DW_avgs_500ns!$A:$HH,COLUMN(BJ50),FALSE)</f>
        <v>0</v>
      </c>
      <c r="CT50">
        <f>VLOOKUP($A50,DW_avgs_500ns!$A:$HH,COLUMN(BK50),FALSE)</f>
        <v>0.45639999999999997</v>
      </c>
      <c r="CU50">
        <f>VLOOKUP($A50,DW_avgs_500ns!$A:$HH,COLUMN(BL50),FALSE)</f>
        <v>0.81579999999999997</v>
      </c>
      <c r="CV50">
        <f>VLOOKUP($A50,DW_avgs_500ns!$A:$HH,COLUMN(BM50),FALSE)</f>
        <v>0</v>
      </c>
      <c r="CW50">
        <f>VLOOKUP($A50,DW_avgs_500ns!$A:$HH,COLUMN(BN50),FALSE)</f>
        <v>0</v>
      </c>
      <c r="CX50">
        <f>VLOOKUP($A50,DW_avgs_500ns!$A:$HH,COLUMN(BO50),FALSE)</f>
        <v>0.60070000000000001</v>
      </c>
      <c r="CY50">
        <f>VLOOKUP($A50,DW_avgs_500ns!$A:$HH,COLUMN(BP50),FALSE)</f>
        <v>1.55E-2</v>
      </c>
      <c r="CZ50">
        <f>VLOOKUP($A50,DW_avgs_500ns!$A:$HH,COLUMN(BQ50),FALSE)</f>
        <v>0</v>
      </c>
      <c r="DA50">
        <f>VLOOKUP($A50,DW_avgs_500ns!$A:$HH,COLUMN(BR50),FALSE)</f>
        <v>0</v>
      </c>
      <c r="DB50">
        <f>VLOOKUP($A50,DW_avgs_500ns!$A:$HH,COLUMN(BS50),FALSE)</f>
        <v>0.67320000000000002</v>
      </c>
      <c r="DC50">
        <f>VLOOKUP($A50,DW_avgs_500ns!$A:$HH,COLUMN(BT50),FALSE)</f>
        <v>1.14E-2</v>
      </c>
      <c r="DD50">
        <f>VLOOKUP($A50,DW_avgs_500ns!$A:$HH,COLUMN(BU50),FALSE)</f>
        <v>0</v>
      </c>
      <c r="DE50">
        <f>VLOOKUP($A50,DW_avgs_500ns!$A:$HH,COLUMN(BV50),FALSE)</f>
        <v>4.1000000000000003E-3</v>
      </c>
      <c r="DF50">
        <f>VLOOKUP($A50,DW_avgs_500ns!$A:$HH,COLUMN(BW50),FALSE)</f>
        <v>0</v>
      </c>
      <c r="DG50">
        <f>VLOOKUP($A50,DW_avgs_500ns!$A:$HH,COLUMN(BX50),FALSE)</f>
        <v>2.3999999999999998E-3</v>
      </c>
      <c r="DH50">
        <f>VLOOKUP($A50,DW_avgs_500ns!$A:$HH,COLUMN(BY50),FALSE)</f>
        <v>0</v>
      </c>
      <c r="DI50">
        <f>VLOOKUP($A50,DW_avgs_500ns!$A:$HH,COLUMN(BZ50),FALSE)</f>
        <v>4.1000000000000003E-3</v>
      </c>
      <c r="DJ50">
        <f>VLOOKUP($A50,DW_avgs_500ns!$A:$HH,COLUMN(CA50),FALSE)</f>
        <v>0.41239999999999999</v>
      </c>
      <c r="DK50">
        <f>VLOOKUP($A50,DW_avgs_500ns!$A:$HH,COLUMN(CB50),FALSE)</f>
        <v>0.13769999999999999</v>
      </c>
      <c r="DL50">
        <f>VLOOKUP($A50,DW_avgs_500ns!$A:$HH,COLUMN(CC50),FALSE)</f>
        <v>0.34470000000000001</v>
      </c>
      <c r="DM50">
        <f>VLOOKUP($A50,DW_avgs_500ns!$A:$HH,COLUMN(CD50),FALSE)</f>
        <v>0.56969999999999998</v>
      </c>
      <c r="DN50">
        <f>VLOOKUP($A50,DW_avgs_500ns!$A:$HH,COLUMN(CE50),FALSE)</f>
        <v>0.85899999999999999</v>
      </c>
      <c r="DO50">
        <f>VLOOKUP($A50,DW_avgs_500ns!$A:$HH,COLUMN(CF50),FALSE)</f>
        <v>0.38140000000000002</v>
      </c>
      <c r="DP50">
        <f>VLOOKUP($A50,DW_avgs_500ns!$A:$HH,COLUMN(CG50),FALSE)</f>
        <v>0.46539999999999998</v>
      </c>
      <c r="DQ50">
        <f>VLOOKUP($A50,DW_avgs_500ns!$A:$HH,COLUMN(CH50),FALSE)</f>
        <v>2.0400000000000001E-2</v>
      </c>
      <c r="DR50">
        <f>VLOOKUP($A50,DW_avgs_500ns!$A:$HH,COLUMN(CI50),FALSE)</f>
        <v>0.60150000000000003</v>
      </c>
      <c r="DS50">
        <f>VLOOKUP($A50,DW_avgs_500ns!$A:$HH,COLUMN(CJ50),FALSE)</f>
        <v>0.1255</v>
      </c>
      <c r="DT50">
        <f>VLOOKUP($A50,DW_avgs_500ns!$A:$HH,COLUMN(CK50),FALSE)</f>
        <v>0.53300000000000003</v>
      </c>
      <c r="DU50">
        <f>VLOOKUP($A50,DW_avgs_500ns!$A:$HH,COLUMN(CL50),FALSE)</f>
        <v>2.4400000000000002E-2</v>
      </c>
      <c r="DV50">
        <f>VLOOKUP($A50,DW_avgs_500ns!$A:$HH,COLUMN(CM50),FALSE)</f>
        <v>0</v>
      </c>
      <c r="DW50">
        <f>VLOOKUP($A50,DW_avgs_500ns!$A:$HH,COLUMN(CN50),FALSE)</f>
        <v>0</v>
      </c>
      <c r="DX50">
        <f>VLOOKUP($A50,DW_avgs_500ns!$A:$HH,COLUMN(CO50),FALSE)</f>
        <v>0.1174</v>
      </c>
      <c r="DY50">
        <f>VLOOKUP($A50,DW_avgs_500ns!$A:$HH,COLUMN(CP50),FALSE)</f>
        <v>1.6000000000000001E-3</v>
      </c>
      <c r="DZ50">
        <f>VLOOKUP($A50,DW_avgs_500ns!$A:$HH,COLUMN(CQ50),FALSE)</f>
        <v>0</v>
      </c>
      <c r="EA50">
        <f>VLOOKUP($A50,DW_avgs_500ns!$A:$HH,COLUMN(CR50),FALSE)</f>
        <v>0</v>
      </c>
      <c r="EB50">
        <f>VLOOKUP($A50,DW_avgs_500ns!$A:$HH,COLUMN(CS50),FALSE)</f>
        <v>0</v>
      </c>
      <c r="EC50">
        <f>VLOOKUP($A50,DW_avgs_500ns!$A:$HH,COLUMN(CT50),FALSE)</f>
        <v>0</v>
      </c>
      <c r="ED50">
        <f>VLOOKUP($A50,DW_avgs_500ns!$A:$HH,COLUMN(CU50),FALSE)</f>
        <v>0</v>
      </c>
      <c r="EE50">
        <f>VLOOKUP($A50,DW_avgs_500ns!$A:$HH,COLUMN(CV50),FALSE)</f>
        <v>0</v>
      </c>
      <c r="EF50">
        <f>VLOOKUP($A50,DW_avgs_500ns!$A:$HH,COLUMN(CW50),FALSE)</f>
        <v>0</v>
      </c>
      <c r="EG50">
        <f>VLOOKUP($A50,DW_avgs_500ns!$A:$HH,COLUMN(CX50),FALSE)</f>
        <v>0</v>
      </c>
      <c r="EH50">
        <f>VLOOKUP($A50,DW_avgs_500ns!$A:$HH,COLUMN(CY50),FALSE)</f>
        <v>0</v>
      </c>
      <c r="EI50">
        <f>VLOOKUP($A50,DW_avgs_500ns!$A:$HH,COLUMN(CZ50),FALSE)</f>
        <v>1.6000000000000001E-3</v>
      </c>
      <c r="EJ50">
        <f>VLOOKUP($A50,DW_avgs_500ns!$A:$HH,COLUMN(DA50),FALSE)</f>
        <v>0</v>
      </c>
      <c r="EK50">
        <f>VLOOKUP($A50,DW_avgs_500ns!$A:$HH,COLUMN(DB50),FALSE)</f>
        <v>0</v>
      </c>
      <c r="EL50">
        <f>VLOOKUP($A50,DW_avgs_500ns!$A:$HH,COLUMN(DC50),FALSE)</f>
        <v>0</v>
      </c>
      <c r="EM50">
        <f>VLOOKUP($A50,DW_avgs_500ns!$A:$HH,COLUMN(DD50),FALSE)</f>
        <v>1.6299999999999999E-2</v>
      </c>
      <c r="EN50">
        <f>VLOOKUP($A50,DW_avgs_500ns!$A:$HH,COLUMN(DE50),FALSE)</f>
        <v>0</v>
      </c>
      <c r="EO50">
        <f>VLOOKUP($A50,DW_avgs_500ns!$A:$HH,COLUMN(DF50),FALSE)</f>
        <v>0</v>
      </c>
      <c r="EP50">
        <f>VLOOKUP($A50,DW_avgs_500ns!$A:$HH,COLUMN(DG50),FALSE)</f>
        <v>0.2046</v>
      </c>
      <c r="EQ50">
        <f>VLOOKUP($A50,DW_avgs_500ns!$A:$HH,COLUMN(DH50),FALSE)</f>
        <v>0.62749999999999995</v>
      </c>
      <c r="ER50">
        <f>VLOOKUP($A50,DW_avgs_500ns!$A:$HH,COLUMN(DI50),FALSE)</f>
        <v>0</v>
      </c>
      <c r="ES50">
        <f>VLOOKUP($A50,DW_avgs_500ns!$A:$HH,COLUMN(DJ50),FALSE)</f>
        <v>0</v>
      </c>
      <c r="ET50">
        <f>VLOOKUP($A50,DW_avgs_500ns!$A:$HH,COLUMN(DK50),FALSE)</f>
        <v>0.45400000000000001</v>
      </c>
      <c r="EU50">
        <f>VLOOKUP($A50,DW_avgs_500ns!$A:$HH,COLUMN(DL50),FALSE)</f>
        <v>8.0999999999999996E-3</v>
      </c>
      <c r="EV50">
        <f>VLOOKUP($A50,DW_avgs_500ns!$A:$HH,COLUMN(DM50),FALSE)</f>
        <v>0</v>
      </c>
      <c r="EW50">
        <f>VLOOKUP($A50,DW_avgs_500ns!$A:$HH,COLUMN(DN50),FALSE)</f>
        <v>0</v>
      </c>
      <c r="EX50">
        <f>VLOOKUP($A50,DW_avgs_500ns!$A:$HH,COLUMN(DO50),FALSE)</f>
        <v>0</v>
      </c>
      <c r="EY50">
        <f>VLOOKUP($A50,DW_avgs_500ns!$A:$HH,COLUMN(DP50),FALSE)</f>
        <v>8.0000000000000004E-4</v>
      </c>
      <c r="EZ50">
        <f>VLOOKUP($A50,DW_avgs_500ns!$A:$HH,COLUMN(DQ50),FALSE)</f>
        <v>0</v>
      </c>
      <c r="FA50">
        <f>VLOOKUP($A50,DW_avgs_500ns!$A:$HH,COLUMN(DR50),FALSE)</f>
        <v>0.1043</v>
      </c>
      <c r="FB50">
        <f>VLOOKUP($A50,DW_avgs_500ns!$A:$HH,COLUMN(DS50),FALSE)</f>
        <v>3.3E-3</v>
      </c>
      <c r="FC50">
        <f>VLOOKUP($A50,DW_avgs_500ns!$A:$HH,COLUMN(DT50),FALSE)</f>
        <v>0.13689999999999999</v>
      </c>
      <c r="FD50">
        <f>VLOOKUP($A50,DW_avgs_500ns!$A:$HH,COLUMN(DU50),FALSE)</f>
        <v>0.86309999999999998</v>
      </c>
      <c r="FE50">
        <f>VLOOKUP($A50,DW_avgs_500ns!$A:$HH,COLUMN(DV50),FALSE)</f>
        <v>0.70740000000000003</v>
      </c>
      <c r="FF50">
        <f>VLOOKUP($A50,DW_avgs_500ns!$A:$HH,COLUMN(DW50),FALSE)</f>
        <v>8.0000000000000004E-4</v>
      </c>
      <c r="FG50">
        <f>VLOOKUP($A50,DW_avgs_500ns!$A:$HH,COLUMN(DX50),FALSE)</f>
        <v>0.64959999999999996</v>
      </c>
      <c r="FH50">
        <f>VLOOKUP($A50,DW_avgs_500ns!$A:$HH,COLUMN(DY50),FALSE)</f>
        <v>0.39929999999999999</v>
      </c>
      <c r="FI50">
        <f>VLOOKUP($A50,DW_avgs_500ns!$A:$HH,COLUMN(DZ50),FALSE)</f>
        <v>0.68540000000000001</v>
      </c>
      <c r="FJ50">
        <f>VLOOKUP($A50,DW_avgs_500ns!$A:$HH,COLUMN(EA50),FALSE)</f>
        <v>0</v>
      </c>
      <c r="FK50">
        <f>VLOOKUP($A50,DW_avgs_500ns!$A:$HH,COLUMN(EB50),FALSE)</f>
        <v>4.1000000000000003E-3</v>
      </c>
      <c r="FL50">
        <f>VLOOKUP($A50,DW_avgs_500ns!$A:$HH,COLUMN(EC50),FALSE)</f>
        <v>0</v>
      </c>
      <c r="FM50">
        <f>VLOOKUP($A50,DW_avgs_500ns!$A:$HH,COLUMN(ED50),FALSE)</f>
        <v>8.0000000000000004E-4</v>
      </c>
      <c r="FN50">
        <f>VLOOKUP($A50,DW_avgs_500ns!$A:$HH,COLUMN(EE50),FALSE)</f>
        <v>0.50860000000000005</v>
      </c>
      <c r="FO50">
        <f>VLOOKUP($A50,DW_avgs_500ns!$A:$HH,COLUMN(EF50),FALSE)</f>
        <v>6.4999999999999997E-3</v>
      </c>
      <c r="FP50">
        <f>VLOOKUP($A50,DW_avgs_500ns!$A:$HH,COLUMN(EG50),FALSE)</f>
        <v>0</v>
      </c>
      <c r="FQ50">
        <f>VLOOKUP($A50,DW_avgs_500ns!$A:$HH,COLUMN(EH50),FALSE)</f>
        <v>0</v>
      </c>
      <c r="FR50">
        <f>VLOOKUP($A50,DW_avgs_500ns!$A:$HH,COLUMN(EI50),FALSE)</f>
        <v>0.89319999999999999</v>
      </c>
      <c r="FS50">
        <f>VLOOKUP($A50,DW_avgs_500ns!$A:$HH,COLUMN(EJ50),FALSE)</f>
        <v>0.78810000000000002</v>
      </c>
      <c r="FT50">
        <f>VLOOKUP($A50,DW_avgs_500ns!$A:$HH,COLUMN(EK50),FALSE)</f>
        <v>0</v>
      </c>
      <c r="FU50">
        <f>VLOOKUP($A50,DW_avgs_500ns!$A:$HH,COLUMN(EL50),FALSE)</f>
        <v>0</v>
      </c>
      <c r="FV50">
        <f>VLOOKUP($A50,DW_avgs_500ns!$A:$HH,COLUMN(EM50),FALSE)</f>
        <v>0</v>
      </c>
      <c r="FW50">
        <f>VLOOKUP($A50,DW_avgs_500ns!$A:$HH,COLUMN(EN50),FALSE)</f>
        <v>0.1108</v>
      </c>
      <c r="FX50">
        <f>VLOOKUP($A50,DW_avgs_500ns!$A:$HH,COLUMN(EO50),FALSE)</f>
        <v>0</v>
      </c>
      <c r="FY50">
        <f>VLOOKUP($A50,DW_avgs_500ns!$A:$HH,COLUMN(EP50),FALSE)</f>
        <v>0</v>
      </c>
      <c r="FZ50">
        <f>VLOOKUP($A50,DW_avgs_500ns!$A:$HH,COLUMN(EQ50),FALSE)</f>
        <v>0</v>
      </c>
      <c r="GA50">
        <f>VLOOKUP($A50,DW_avgs_500ns!$A:$HH,COLUMN(ER50),FALSE)</f>
        <v>0</v>
      </c>
      <c r="GB50">
        <f>VLOOKUP($A50,DW_avgs_500ns!$A:$HH,COLUMN(ES50),FALSE)</f>
        <v>0</v>
      </c>
      <c r="GC50">
        <f>VLOOKUP($A50,DW_avgs_500ns!$A:$HH,COLUMN(ET50),FALSE)</f>
        <v>0</v>
      </c>
      <c r="GD50">
        <f>VLOOKUP($A50,DW_avgs_500ns!$A:$HH,COLUMN(EU50),FALSE)</f>
        <v>0</v>
      </c>
      <c r="GE50">
        <f>VLOOKUP($A50,DW_avgs_500ns!$A:$HH,COLUMN(EV50),FALSE)</f>
        <v>0</v>
      </c>
      <c r="GF50">
        <f>VLOOKUP($A50,DW_avgs_500ns!$A:$HH,COLUMN(EW50),FALSE)</f>
        <v>4.5600000000000002E-2</v>
      </c>
      <c r="GG50">
        <f>VLOOKUP($A50,DW_avgs_500ns!$A:$HH,COLUMN(EX50),FALSE)</f>
        <v>0.67320000000000002</v>
      </c>
      <c r="GH50">
        <f>VLOOKUP($A50,DW_avgs_500ns!$A:$HH,COLUMN(EY50),FALSE)</f>
        <v>0</v>
      </c>
      <c r="GI50">
        <f>VLOOKUP($A50,DW_avgs_500ns!$A:$HH,COLUMN(EZ50),FALSE)</f>
        <v>0</v>
      </c>
      <c r="GJ50">
        <f>VLOOKUP($A50,DW_avgs_500ns!$A:$HH,COLUMN(FA50),FALSE)</f>
        <v>0</v>
      </c>
      <c r="GK50">
        <f>VLOOKUP($A50,DW_avgs_500ns!$A:$HH,COLUMN(FB50),FALSE)</f>
        <v>0</v>
      </c>
      <c r="GL50">
        <f>VLOOKUP($A50,DW_avgs_500ns!$A:$HH,COLUMN(FC50),FALSE)</f>
        <v>0</v>
      </c>
      <c r="GM50">
        <f>VLOOKUP($A50,DW_avgs_500ns!$A:$HH,COLUMN(FD50),FALSE)</f>
        <v>0</v>
      </c>
      <c r="GN50">
        <f>VLOOKUP($A50,DW_avgs_500ns!$A:$HH,COLUMN(FE50),FALSE)</f>
        <v>0</v>
      </c>
      <c r="GO50">
        <f>VLOOKUP($A50,DW_avgs_500ns!$A:$HH,COLUMN(FF50),FALSE)</f>
        <v>0</v>
      </c>
      <c r="GP50">
        <f>VLOOKUP($A50,DW_avgs_500ns!$A:$HH,COLUMN(FG50),FALSE)</f>
        <v>0</v>
      </c>
      <c r="GQ50">
        <f>VLOOKUP($A50,DW_avgs_500ns!$A:$HH,COLUMN(FH50),FALSE)</f>
        <v>0</v>
      </c>
      <c r="GR50">
        <f>VLOOKUP($A50,DW_avgs_500ns!$A:$HH,COLUMN(FI50),FALSE)</f>
        <v>0</v>
      </c>
      <c r="GS50">
        <f>VLOOKUP($A50,DW_avgs_500ns!$A:$HH,COLUMN(FJ50),FALSE)</f>
        <v>0</v>
      </c>
      <c r="GT50">
        <f>VLOOKUP($A50,DW_avgs_500ns!$A:$HH,COLUMN(FK50),FALSE)</f>
        <v>0</v>
      </c>
      <c r="GU50">
        <f>VLOOKUP($A50,DW_avgs_500ns!$A:$HH,COLUMN(FL50),FALSE)</f>
        <v>8.0999999999999996E-3</v>
      </c>
      <c r="GV50">
        <f>VLOOKUP($A50,DW_avgs_500ns!$A:$HH,COLUMN(FM50),FALSE)</f>
        <v>0</v>
      </c>
      <c r="GW50">
        <f>VLOOKUP($A50,DW_avgs_500ns!$A:$HH,COLUMN(FN50),FALSE)</f>
        <v>0</v>
      </c>
      <c r="GX50">
        <f>VLOOKUP($A50,DW_avgs_500ns!$A:$HH,COLUMN(FO50),FALSE)</f>
        <v>0</v>
      </c>
      <c r="GY50">
        <f>VLOOKUP($A50,DW_avgs_500ns!$A:$HH,COLUMN(FP50),FALSE)</f>
        <v>0</v>
      </c>
      <c r="GZ50">
        <f>VLOOKUP($A50,DW_avgs_500ns!$A:$HH,COLUMN(FQ50),FALSE)</f>
        <v>0</v>
      </c>
      <c r="HA50">
        <f>VLOOKUP($A50,DW_avgs_500ns!$A:$HH,COLUMN(FR50),FALSE)</f>
        <v>8.0000000000000004E-4</v>
      </c>
      <c r="HB50">
        <f>VLOOKUP($A50,DW_avgs_500ns!$A:$HH,COLUMN(FS50),FALSE)</f>
        <v>0</v>
      </c>
      <c r="HC50">
        <f>VLOOKUP($A50,DW_avgs_500ns!$A:$HH,COLUMN(FT50),FALSE)</f>
        <v>0</v>
      </c>
      <c r="HD50">
        <f>VLOOKUP($A50,DW_avgs_500ns!$A:$HH,COLUMN(FU50),FALSE)</f>
        <v>0</v>
      </c>
      <c r="HE50">
        <f>VLOOKUP($A50,DW_avgs_500ns!$A:$HH,COLUMN(FV50),FALSE)</f>
        <v>0</v>
      </c>
      <c r="HF50">
        <f>VLOOKUP($A50,DW_avgs_500ns!$A:$HH,COLUMN(FW50),FALSE)</f>
        <v>0</v>
      </c>
      <c r="HG50">
        <f>VLOOKUP($A50,DW_avgs_500ns!$A:$HH,COLUMN(FX50),FALSE)</f>
        <v>0</v>
      </c>
      <c r="HH50">
        <f>VLOOKUP($A50,DW_avgs_500ns!$A:$HH,COLUMN(FY50),FALSE)</f>
        <v>0</v>
      </c>
      <c r="HI50">
        <f>VLOOKUP($A50,DW_avgs_500ns!$A:$HH,COLUMN(FZ50),FALSE)</f>
        <v>0</v>
      </c>
      <c r="HJ50">
        <f>VLOOKUP($A50,DW_avgs_500ns!$A:$HH,COLUMN(GA50),FALSE)</f>
        <v>0</v>
      </c>
      <c r="HK50">
        <f>VLOOKUP($A50,DW_avgs_500ns!$A:$HH,COLUMN(GB50),FALSE)</f>
        <v>0</v>
      </c>
      <c r="HL50">
        <f>VLOOKUP($A50,DW_avgs_500ns!$A:$HH,COLUMN(GC50),FALSE)</f>
        <v>0</v>
      </c>
      <c r="HM50">
        <f>VLOOKUP($A50,DW_avgs_500ns!$A:$HH,COLUMN(GD50),FALSE)</f>
        <v>0</v>
      </c>
      <c r="HN50">
        <f>VLOOKUP($A50,DW_avgs_500ns!$A:$HH,COLUMN(GE50),FALSE)</f>
        <v>6.7599999999999993E-2</v>
      </c>
      <c r="HO50">
        <f>VLOOKUP($A50,DW_avgs_500ns!$A:$HH,COLUMN(GF50),FALSE)</f>
        <v>0.31540000000000001</v>
      </c>
      <c r="HP50">
        <f>VLOOKUP($A50,DW_avgs_500ns!$A:$HH,COLUMN(GG50),FALSE)</f>
        <v>2.4400000000000002E-2</v>
      </c>
      <c r="HQ50">
        <f>VLOOKUP($A50,DW_avgs_500ns!$A:$HH,COLUMN(GH50),FALSE)</f>
        <v>1.8700000000000001E-2</v>
      </c>
      <c r="HR50">
        <f>VLOOKUP($A50,DW_avgs_500ns!$A:$HH,COLUMN(GI50),FALSE)</f>
        <v>0</v>
      </c>
      <c r="HS50">
        <f>VLOOKUP($A50,DW_avgs_500ns!$A:$HH,COLUMN(GJ50),FALSE)</f>
        <v>0</v>
      </c>
      <c r="HT50">
        <f>VLOOKUP($A50,DW_avgs_500ns!$A:$HH,COLUMN(GK50),FALSE)</f>
        <v>0</v>
      </c>
      <c r="HU50">
        <f>VLOOKUP($A50,DW_avgs_500ns!$A:$HH,COLUMN(GL50),FALSE)</f>
        <v>5.1299999999999998E-2</v>
      </c>
      <c r="HV50">
        <f>VLOOKUP($A50,DW_avgs_500ns!$A:$HH,COLUMN(GM50),FALSE)</f>
        <v>0.69520000000000004</v>
      </c>
      <c r="HW50">
        <f>VLOOKUP($A50,DW_avgs_500ns!$A:$HH,COLUMN(GN50),FALSE)</f>
        <v>0.50039999999999996</v>
      </c>
      <c r="HX50">
        <f>VLOOKUP($A50,DW_avgs_500ns!$A:$HH,COLUMN(GO50),FALSE)</f>
        <v>0.58760000000000001</v>
      </c>
      <c r="HY50">
        <f>VLOOKUP($A50,DW_avgs_500ns!$A:$HH,COLUMN(GP50),FALSE)</f>
        <v>0.436</v>
      </c>
      <c r="HZ50">
        <f>VLOOKUP($A50,DW_avgs_500ns!$A:$HH,COLUMN(GQ50),FALSE)</f>
        <v>0</v>
      </c>
      <c r="IA50">
        <f>VLOOKUP($A50,DW_avgs_500ns!$A:$HH,COLUMN(GR50),FALSE)</f>
        <v>0</v>
      </c>
      <c r="IB50">
        <f>VLOOKUP($A50,DW_avgs_500ns!$A:$HH,COLUMN(GS50),FALSE)</f>
        <v>0</v>
      </c>
      <c r="IC50">
        <f>VLOOKUP($A50,DW_avgs_500ns!$A:$HH,COLUMN(GT50),FALSE)</f>
        <v>2.3999999999999998E-3</v>
      </c>
      <c r="ID50">
        <f>VLOOKUP($A50,DW_avgs_500ns!$A:$HH,COLUMN(GU50),FALSE)</f>
        <v>0.34150000000000003</v>
      </c>
      <c r="IE50">
        <f>VLOOKUP($A50,DW_avgs_500ns!$A:$HH,COLUMN(GV50),FALSE)</f>
        <v>0.62350000000000005</v>
      </c>
      <c r="IF50">
        <f>VLOOKUP($A50,DW_avgs_500ns!$A:$HH,COLUMN(GW50),FALSE)</f>
        <v>0</v>
      </c>
      <c r="IG50">
        <f>VLOOKUP($A50,DW_avgs_500ns!$A:$HH,COLUMN(GX50),FALSE)</f>
        <v>0.1426</v>
      </c>
      <c r="IH50">
        <f>VLOOKUP($A50,DW_avgs_500ns!$A:$HH,COLUMN(GY50),FALSE)</f>
        <v>0</v>
      </c>
      <c r="II50">
        <f>VLOOKUP($A50,DW_avgs_500ns!$A:$HH,COLUMN(GZ50),FALSE)</f>
        <v>0</v>
      </c>
      <c r="IJ50">
        <f>VLOOKUP($A50,DW_avgs_500ns!$A:$HH,COLUMN(HA50),FALSE)</f>
        <v>0</v>
      </c>
      <c r="IK50">
        <f>VLOOKUP($A50,DW_avgs_500ns!$A:$HH,COLUMN(HB50),FALSE)</f>
        <v>0</v>
      </c>
      <c r="IL50">
        <f>VLOOKUP($A50,DW_avgs_500ns!$A:$HH,COLUMN(HC50),FALSE)</f>
        <v>0</v>
      </c>
      <c r="IM50">
        <f>VLOOKUP($A50,DW_avgs_500ns!$A:$HH,COLUMN(HD50),FALSE)</f>
        <v>0.14749999999999999</v>
      </c>
      <c r="IN50">
        <f>VLOOKUP($A50,DW_avgs_500ns!$A:$HH,COLUMN(HE50),FALSE)</f>
        <v>0</v>
      </c>
      <c r="IO50">
        <f>VLOOKUP($A50,DW_avgs_500ns!$A:$HH,COLUMN(HF50),FALSE)</f>
        <v>0</v>
      </c>
      <c r="IP50">
        <f>VLOOKUP($A50,DW_avgs_500ns!$A:$HH,COLUMN(HG50),FALSE)</f>
        <v>0</v>
      </c>
      <c r="IQ50">
        <f>VLOOKUP($A50,DW_avgs_500ns!$A:$HH,COLUMN(HH50),FALSE)</f>
        <v>0</v>
      </c>
      <c r="IR50" t="str">
        <f>VLOOKUP(A50,pkt_vol!A:H,COLUMN(C50),FALSE)</f>
        <v>940.0566446563952</v>
      </c>
      <c r="IS50" t="str">
        <f>VLOOKUP($A50,pkt_vol!A:H,COLUMN(D50),FALSE)</f>
        <v>108.63557723977203</v>
      </c>
      <c r="IT50">
        <f>VLOOKUP($A50,pkt_vol!A:H,COLUMN(G50),FALSE)</f>
        <v>8.7959566316132706E-2</v>
      </c>
      <c r="IU50" t="str">
        <f>VLOOKUP($A50,lig_contacts!$A:$U,COLUMN(B50),FALSE)</f>
        <v>14.504605853101818</v>
      </c>
      <c r="IV50" t="str">
        <f>VLOOKUP($A50,lig_contacts!$A:$U,COLUMN(C50),FALSE)</f>
        <v>1.4659664441919675</v>
      </c>
      <c r="IW50">
        <f>VLOOKUP($A50,lig_contacts!$A:$U,COLUMN(D50),FALSE)</f>
        <v>1</v>
      </c>
      <c r="IX50" t="str">
        <f>VLOOKUP($A50,lig_contacts!$A:$U,COLUMN(E50),FALSE)</f>
        <v>2.491644248797587</v>
      </c>
      <c r="IY50" t="str">
        <f>VLOOKUP($A50,lig_contacts!$A:$U,COLUMN(F50),FALSE)</f>
        <v>1.0153261646548533</v>
      </c>
      <c r="IZ50" t="str">
        <f>VLOOKUP($A50,lig_contacts!$A:$U,COLUMN(G50),FALSE)</f>
        <v>0.9620934213744192</v>
      </c>
      <c r="JA50" t="str">
        <f>VLOOKUP($A50,lig_contacts!$A:$U,COLUMN(H50),FALSE)</f>
        <v>2.135403929241053</v>
      </c>
      <c r="JB50" t="str">
        <f>VLOOKUP($A50,lig_contacts!$A:$U,COLUMN(I50),FALSE)</f>
        <v>0.6959861205495439</v>
      </c>
      <c r="JC50">
        <f>VLOOKUP($A50,lig_contacts!$A:$U,COLUMN(J50),FALSE)</f>
        <v>0.99967392190429605</v>
      </c>
      <c r="JD50">
        <f>VLOOKUP($A50,lig_contacts!$A:$U,COLUMN(K50),FALSE)</f>
        <v>2.0542920029347E-2</v>
      </c>
      <c r="JE50" t="str">
        <f>VLOOKUP($A50,lig_contacts!$A:$U,COLUMN(L50),FALSE)</f>
        <v>0.1418481880956358</v>
      </c>
      <c r="JF50">
        <f>VLOOKUP($A50,lig_contacts!$A:$U,COLUMN(M50),FALSE)</f>
        <v>2.0542920029347E-2</v>
      </c>
      <c r="JG50">
        <f>VLOOKUP($A50,lig_contacts!$A:$U,COLUMN(N50),FALSE)</f>
        <v>0</v>
      </c>
      <c r="JH50">
        <f>VLOOKUP($A50,lig_contacts!$A:$U,COLUMN(O50),FALSE)</f>
        <v>0</v>
      </c>
      <c r="JI50">
        <f>VLOOKUP($A50,lig_contacts!$A:$U,COLUMN(P50),FALSE)</f>
        <v>0</v>
      </c>
      <c r="JJ50" t="str">
        <f>VLOOKUP($A50,lig_contacts!$A:$U,COLUMN(Q50),FALSE)</f>
        <v>19.15219695116981</v>
      </c>
      <c r="JK50" t="str">
        <f>VLOOKUP($A50,lig_contacts!$A:$U,COLUMN(R50),FALSE)</f>
        <v>1.7975021456609788</v>
      </c>
      <c r="JL50">
        <f>VLOOKUP($A50,lig_contacts!$A:$U,COLUMN(S50),FALSE)</f>
        <v>1</v>
      </c>
      <c r="JM50" t="str">
        <f>VLOOKUP($A50,lig_contacts!$A:$U,COLUMN(T50),FALSE)</f>
        <v>0.7583990534920034</v>
      </c>
      <c r="JN50">
        <f>VLOOKUP($A50,lig_contacts!$A:$U,COLUMN(U50),FALSE)</f>
        <v>5.0207083684488701E-2</v>
      </c>
      <c r="JO50">
        <v>1.02</v>
      </c>
      <c r="JP50">
        <v>0.65</v>
      </c>
      <c r="JQ50" s="7" t="s">
        <v>3017</v>
      </c>
      <c r="JR50">
        <v>0.76700000000000002</v>
      </c>
    </row>
    <row r="51" spans="1:278" x14ac:dyDescent="0.2">
      <c r="A51" t="s">
        <v>112</v>
      </c>
      <c r="B51" s="4" t="s">
        <v>65</v>
      </c>
      <c r="C51" s="2" t="s">
        <v>12</v>
      </c>
      <c r="D51">
        <f t="shared" si="0"/>
        <v>0</v>
      </c>
      <c r="F51" t="s">
        <v>1073</v>
      </c>
      <c r="G51">
        <v>0.39700000000000002</v>
      </c>
      <c r="H51">
        <v>7.7299999999999994E-2</v>
      </c>
      <c r="I51">
        <v>0.96619999999999995</v>
      </c>
      <c r="J51">
        <v>0.49519999999999997</v>
      </c>
      <c r="K51">
        <v>0.61199999999999999</v>
      </c>
      <c r="L51">
        <v>0.1168</v>
      </c>
      <c r="M51">
        <v>0.54400000000000004</v>
      </c>
      <c r="N51">
        <v>0.18190000000000001</v>
      </c>
      <c r="O51">
        <v>10.727499999999999</v>
      </c>
      <c r="P51">
        <v>1.7583</v>
      </c>
      <c r="Q51">
        <v>22.92</v>
      </c>
      <c r="R51">
        <v>27.94</v>
      </c>
      <c r="S51">
        <v>49.15</v>
      </c>
      <c r="T51">
        <f>VLOOKUP(A51,R_scores!A:T,3,FALSE)</f>
        <v>-6.4799999999999996E-2</v>
      </c>
      <c r="U51">
        <f>VLOOKUP($A51,R_scores!$A:$T,4,FALSE)</f>
        <v>0.1673</v>
      </c>
      <c r="V51">
        <f>VLOOKUP($A51,R_scores!$A:$T,5,FALSE)</f>
        <v>0.34710000000000002</v>
      </c>
      <c r="W51">
        <f>VLOOKUP($A51,R_scores!$A:$T,6,FALSE)</f>
        <v>0.3306</v>
      </c>
      <c r="X51">
        <f>VLOOKUP($A51,R_scores!$A:$T,7,FALSE)</f>
        <v>0.12609999999999999</v>
      </c>
      <c r="Y51">
        <f>VLOOKUP($A51,R_scores!$A:$T,8,FALSE)</f>
        <v>4.6899999999999997E-2</v>
      </c>
      <c r="Z51">
        <f>VLOOKUP($A51,R_scores!$A:$T,9,FALSE)</f>
        <v>0.28220000000000001</v>
      </c>
      <c r="AA51">
        <f>VLOOKUP($A51,R_scores!$A:$T,10,FALSE)</f>
        <v>0.13120000000000001</v>
      </c>
      <c r="AB51">
        <f>VLOOKUP($A51,R_scores!$A:$T,11,FALSE)</f>
        <v>0.17649999999999999</v>
      </c>
      <c r="AC51">
        <f>VLOOKUP($A51,R_scores!$A:$T,12,FALSE)</f>
        <v>-2.93E-2</v>
      </c>
      <c r="AD51">
        <f>VLOOKUP($A51,R_scores!$A:$T,13,FALSE)</f>
        <v>-6.7299999999999999E-2</v>
      </c>
      <c r="AE51">
        <f>VLOOKUP($A51,R_scores!$A:$T,14,FALSE)</f>
        <v>9.0999999999999998E-2</v>
      </c>
      <c r="AF51">
        <f>VLOOKUP($A51,R_scores!$A:$T,15,FALSE)</f>
        <v>0.1308</v>
      </c>
      <c r="AG51">
        <f>VLOOKUP($A51,R_scores!$A:$T,16,FALSE)</f>
        <v>0.46789999999999998</v>
      </c>
      <c r="AH51">
        <f>VLOOKUP($A51,R_scores!$A:$T,17,FALSE)</f>
        <v>-1.3899999999999999E-2</v>
      </c>
      <c r="AI51">
        <f>VLOOKUP($A51,R_scores!$A:$T,18,FALSE)</f>
        <v>0</v>
      </c>
      <c r="AJ51">
        <f>VLOOKUP($A51,R_scores!$A:$T,19,FALSE)</f>
        <v>0.3367</v>
      </c>
      <c r="AK51">
        <f>VLOOKUP($A51,R_scores!$A:$T,20,FALSE)</f>
        <v>0.83730000000000004</v>
      </c>
      <c r="AL51">
        <f>VLOOKUP($A51,DW_avgs_500ns!$A:$HH,COLUMN(C51),FALSE)</f>
        <v>0</v>
      </c>
      <c r="AM51">
        <f>VLOOKUP($A51,DW_avgs_500ns!$A:$HH,COLUMN(D51),FALSE)</f>
        <v>0</v>
      </c>
      <c r="AN51">
        <f>VLOOKUP($A51,DW_avgs_500ns!$A:$HH,COLUMN(E51),FALSE)</f>
        <v>0</v>
      </c>
      <c r="AO51">
        <f>VLOOKUP($A51,DW_avgs_500ns!$A:$HH,COLUMN(F51),FALSE)</f>
        <v>0</v>
      </c>
      <c r="AP51">
        <f>VLOOKUP($A51,DW_avgs_500ns!$A:$HH,COLUMN(G51),FALSE)</f>
        <v>0</v>
      </c>
      <c r="AQ51">
        <f>VLOOKUP($A51,DW_avgs_500ns!$A:$HH,COLUMN(H51),FALSE)</f>
        <v>0</v>
      </c>
      <c r="AR51">
        <f>VLOOKUP($A51,DW_avgs_500ns!$A:$HH,COLUMN(I51),FALSE)</f>
        <v>0</v>
      </c>
      <c r="AS51">
        <f>VLOOKUP($A51,DW_avgs_500ns!$A:$HH,COLUMN(J51),FALSE)</f>
        <v>0</v>
      </c>
      <c r="AT51">
        <f>VLOOKUP($A51,DW_avgs_500ns!$A:$HH,COLUMN(K51),FALSE)</f>
        <v>0</v>
      </c>
      <c r="AU51">
        <f>VLOOKUP($A51,DW_avgs_500ns!$A:$HH,COLUMN(L51),FALSE)</f>
        <v>0</v>
      </c>
      <c r="AV51">
        <f>VLOOKUP($A51,DW_avgs_500ns!$A:$HH,COLUMN(M51),FALSE)</f>
        <v>0</v>
      </c>
      <c r="AW51">
        <f>VLOOKUP($A51,DW_avgs_500ns!$A:$HH,COLUMN(N51),FALSE)</f>
        <v>0</v>
      </c>
      <c r="AX51">
        <f>VLOOKUP($A51,DW_avgs_500ns!$A:$HH,COLUMN(O51),FALSE)</f>
        <v>0</v>
      </c>
      <c r="AY51">
        <f>VLOOKUP($A51,DW_avgs_500ns!$A:$HH,COLUMN(P51),FALSE)</f>
        <v>0</v>
      </c>
      <c r="AZ51">
        <f>VLOOKUP($A51,DW_avgs_500ns!$A:$HH,COLUMN(Q51),FALSE)</f>
        <v>0</v>
      </c>
      <c r="BA51">
        <f>VLOOKUP($A51,DW_avgs_500ns!$A:$HH,COLUMN(R51),FALSE)</f>
        <v>0.1149</v>
      </c>
      <c r="BB51">
        <f>VLOOKUP($A51,DW_avgs_500ns!$A:$HH,COLUMN(S51),FALSE)</f>
        <v>0</v>
      </c>
      <c r="BC51">
        <f>VLOOKUP($A51,DW_avgs_500ns!$A:$HH,COLUMN(T51),FALSE)</f>
        <v>0</v>
      </c>
      <c r="BD51">
        <f>VLOOKUP($A51,DW_avgs_500ns!$A:$HH,COLUMN(U51),FALSE)</f>
        <v>0</v>
      </c>
      <c r="BE51">
        <f>VLOOKUP($A51,DW_avgs_500ns!$A:$HH,COLUMN(V51),FALSE)</f>
        <v>0</v>
      </c>
      <c r="BF51">
        <f>VLOOKUP($A51,DW_avgs_500ns!$A:$HH,COLUMN(W51),FALSE)</f>
        <v>0</v>
      </c>
      <c r="BG51">
        <f>VLOOKUP($A51,DW_avgs_500ns!$A:$HH,COLUMN(X51),FALSE)</f>
        <v>0</v>
      </c>
      <c r="BH51">
        <f>VLOOKUP($A51,DW_avgs_500ns!$A:$HH,COLUMN(Y51),FALSE)</f>
        <v>0</v>
      </c>
      <c r="BI51">
        <f>VLOOKUP($A51,DW_avgs_500ns!$A:$HH,COLUMN(Z51),FALSE)</f>
        <v>0</v>
      </c>
      <c r="BJ51">
        <f>VLOOKUP($A51,DW_avgs_500ns!$A:$HH,COLUMN(AA51),FALSE)</f>
        <v>0</v>
      </c>
      <c r="BK51">
        <f>VLOOKUP($A51,DW_avgs_500ns!$A:$HH,COLUMN(AB51),FALSE)</f>
        <v>0</v>
      </c>
      <c r="BL51">
        <f>VLOOKUP($A51,DW_avgs_500ns!$A:$HH,COLUMN(AC51),FALSE)</f>
        <v>0</v>
      </c>
      <c r="BM51">
        <f>VLOOKUP($A51,DW_avgs_500ns!$A:$HH,COLUMN(AD51),FALSE)</f>
        <v>1.9599999999999999E-2</v>
      </c>
      <c r="BN51">
        <f>VLOOKUP($A51,DW_avgs_500ns!$A:$HH,COLUMN(AE51),FALSE)</f>
        <v>0</v>
      </c>
      <c r="BO51">
        <f>VLOOKUP($A51,DW_avgs_500ns!$A:$HH,COLUMN(AF51),FALSE)</f>
        <v>0</v>
      </c>
      <c r="BP51">
        <f>VLOOKUP($A51,DW_avgs_500ns!$A:$HH,COLUMN(AG51),FALSE)</f>
        <v>0</v>
      </c>
      <c r="BQ51">
        <f>VLOOKUP($A51,DW_avgs_500ns!$A:$HH,COLUMN(AH51),FALSE)</f>
        <v>0</v>
      </c>
      <c r="BR51">
        <f>VLOOKUP($A51,DW_avgs_500ns!$A:$HH,COLUMN(AI51),FALSE)</f>
        <v>8.0000000000000004E-4</v>
      </c>
      <c r="BS51">
        <f>VLOOKUP($A51,DW_avgs_500ns!$A:$HH,COLUMN(AJ51),FALSE)</f>
        <v>0.27710000000000001</v>
      </c>
      <c r="BT51">
        <f>VLOOKUP($A51,DW_avgs_500ns!$A:$HH,COLUMN(AK51),FALSE)</f>
        <v>0.94779999999999998</v>
      </c>
      <c r="BU51">
        <f>VLOOKUP($A51,DW_avgs_500ns!$A:$HH,COLUMN(AL51),FALSE)</f>
        <v>0.84430000000000005</v>
      </c>
      <c r="BV51">
        <f>VLOOKUP($A51,DW_avgs_500ns!$A:$HH,COLUMN(AM51),FALSE)</f>
        <v>0</v>
      </c>
      <c r="BW51">
        <f>VLOOKUP($A51,DW_avgs_500ns!$A:$HH,COLUMN(AN51),FALSE)</f>
        <v>0</v>
      </c>
      <c r="BX51">
        <f>VLOOKUP($A51,DW_avgs_500ns!$A:$HH,COLUMN(AO51),FALSE)</f>
        <v>0.3871</v>
      </c>
      <c r="BY51">
        <f>VLOOKUP($A51,DW_avgs_500ns!$A:$HH,COLUMN(AP51),FALSE)</f>
        <v>7.3000000000000001E-3</v>
      </c>
      <c r="BZ51">
        <f>VLOOKUP($A51,DW_avgs_500ns!$A:$HH,COLUMN(AQ51),FALSE)</f>
        <v>0.60309999999999997</v>
      </c>
      <c r="CA51">
        <f>VLOOKUP($A51,DW_avgs_500ns!$A:$HH,COLUMN(AR51),FALSE)</f>
        <v>1.7100000000000001E-2</v>
      </c>
      <c r="CB51">
        <f>VLOOKUP($A51,DW_avgs_500ns!$A:$HH,COLUMN(AS51),FALSE)</f>
        <v>0</v>
      </c>
      <c r="CC51">
        <f>VLOOKUP($A51,DW_avgs_500ns!$A:$HH,COLUMN(AT51),FALSE)</f>
        <v>0</v>
      </c>
      <c r="CD51">
        <f>VLOOKUP($A51,DW_avgs_500ns!$A:$HH,COLUMN(AU51),FALSE)</f>
        <v>0</v>
      </c>
      <c r="CE51">
        <f>VLOOKUP($A51,DW_avgs_500ns!$A:$HH,COLUMN(AV51),FALSE)</f>
        <v>0</v>
      </c>
      <c r="CF51">
        <f>VLOOKUP($A51,DW_avgs_500ns!$A:$HH,COLUMN(AW51),FALSE)</f>
        <v>0</v>
      </c>
      <c r="CG51">
        <f>VLOOKUP($A51,DW_avgs_500ns!$A:$HH,COLUMN(AX51),FALSE)</f>
        <v>0</v>
      </c>
      <c r="CH51">
        <f>VLOOKUP($A51,DW_avgs_500ns!$A:$HH,COLUMN(AY51),FALSE)</f>
        <v>0</v>
      </c>
      <c r="CI51">
        <f>VLOOKUP($A51,DW_avgs_500ns!$A:$HH,COLUMN(AZ51),FALSE)</f>
        <v>0</v>
      </c>
      <c r="CJ51">
        <f>VLOOKUP($A51,DW_avgs_500ns!$A:$HH,COLUMN(BA51),FALSE)</f>
        <v>0</v>
      </c>
      <c r="CK51">
        <f>VLOOKUP($A51,DW_avgs_500ns!$A:$HH,COLUMN(BB51),FALSE)</f>
        <v>0</v>
      </c>
      <c r="CL51">
        <f>VLOOKUP($A51,DW_avgs_500ns!$A:$HH,COLUMN(BC51),FALSE)</f>
        <v>0</v>
      </c>
      <c r="CM51">
        <f>VLOOKUP($A51,DW_avgs_500ns!$A:$HH,COLUMN(BD51),FALSE)</f>
        <v>0</v>
      </c>
      <c r="CN51">
        <f>VLOOKUP($A51,DW_avgs_500ns!$A:$HH,COLUMN(BE51),FALSE)</f>
        <v>0</v>
      </c>
      <c r="CO51">
        <f>VLOOKUP($A51,DW_avgs_500ns!$A:$HH,COLUMN(BF51),FALSE)</f>
        <v>0</v>
      </c>
      <c r="CP51">
        <f>VLOOKUP($A51,DW_avgs_500ns!$A:$HH,COLUMN(BG51),FALSE)</f>
        <v>0</v>
      </c>
      <c r="CQ51">
        <f>VLOOKUP($A51,DW_avgs_500ns!$A:$HH,COLUMN(BH51),FALSE)</f>
        <v>0</v>
      </c>
      <c r="CR51">
        <f>VLOOKUP($A51,DW_avgs_500ns!$A:$HH,COLUMN(BI51),FALSE)</f>
        <v>0</v>
      </c>
      <c r="CS51">
        <f>VLOOKUP($A51,DW_avgs_500ns!$A:$HH,COLUMN(BJ51),FALSE)</f>
        <v>0</v>
      </c>
      <c r="CT51">
        <f>VLOOKUP($A51,DW_avgs_500ns!$A:$HH,COLUMN(BK51),FALSE)</f>
        <v>0</v>
      </c>
      <c r="CU51">
        <f>VLOOKUP($A51,DW_avgs_500ns!$A:$HH,COLUMN(BL51),FALSE)</f>
        <v>0</v>
      </c>
      <c r="CV51">
        <f>VLOOKUP($A51,DW_avgs_500ns!$A:$HH,COLUMN(BM51),FALSE)</f>
        <v>0</v>
      </c>
      <c r="CW51">
        <f>VLOOKUP($A51,DW_avgs_500ns!$A:$HH,COLUMN(BN51),FALSE)</f>
        <v>0</v>
      </c>
      <c r="CX51">
        <f>VLOOKUP($A51,DW_avgs_500ns!$A:$HH,COLUMN(BO51),FALSE)</f>
        <v>0.33090000000000003</v>
      </c>
      <c r="CY51">
        <f>VLOOKUP($A51,DW_avgs_500ns!$A:$HH,COLUMN(BP51),FALSE)</f>
        <v>2.93E-2</v>
      </c>
      <c r="CZ51">
        <f>VLOOKUP($A51,DW_avgs_500ns!$A:$HH,COLUMN(BQ51),FALSE)</f>
        <v>0</v>
      </c>
      <c r="DA51">
        <f>VLOOKUP($A51,DW_avgs_500ns!$A:$HH,COLUMN(BR51),FALSE)</f>
        <v>8.0000000000000004E-4</v>
      </c>
      <c r="DB51">
        <f>VLOOKUP($A51,DW_avgs_500ns!$A:$HH,COLUMN(BS51),FALSE)</f>
        <v>0.58599999999999997</v>
      </c>
      <c r="DC51">
        <f>VLOOKUP($A51,DW_avgs_500ns!$A:$HH,COLUMN(BT51),FALSE)</f>
        <v>2.3999999999999998E-3</v>
      </c>
      <c r="DD51">
        <f>VLOOKUP($A51,DW_avgs_500ns!$A:$HH,COLUMN(BU51),FALSE)</f>
        <v>0</v>
      </c>
      <c r="DE51">
        <f>VLOOKUP($A51,DW_avgs_500ns!$A:$HH,COLUMN(BV51),FALSE)</f>
        <v>0</v>
      </c>
      <c r="DF51">
        <f>VLOOKUP($A51,DW_avgs_500ns!$A:$HH,COLUMN(BW51),FALSE)</f>
        <v>0</v>
      </c>
      <c r="DG51">
        <f>VLOOKUP($A51,DW_avgs_500ns!$A:$HH,COLUMN(BX51),FALSE)</f>
        <v>0</v>
      </c>
      <c r="DH51">
        <f>VLOOKUP($A51,DW_avgs_500ns!$A:$HH,COLUMN(BY51),FALSE)</f>
        <v>0</v>
      </c>
      <c r="DI51">
        <f>VLOOKUP($A51,DW_avgs_500ns!$A:$HH,COLUMN(BZ51),FALSE)</f>
        <v>0</v>
      </c>
      <c r="DJ51">
        <f>VLOOKUP($A51,DW_avgs_500ns!$A:$HH,COLUMN(CA51),FALSE)</f>
        <v>0.39850000000000002</v>
      </c>
      <c r="DK51">
        <f>VLOOKUP($A51,DW_avgs_500ns!$A:$HH,COLUMN(CB51),FALSE)</f>
        <v>0.1043</v>
      </c>
      <c r="DL51">
        <f>VLOOKUP($A51,DW_avgs_500ns!$A:$HH,COLUMN(CC51),FALSE)</f>
        <v>0.50939999999999996</v>
      </c>
      <c r="DM51">
        <f>VLOOKUP($A51,DW_avgs_500ns!$A:$HH,COLUMN(CD51),FALSE)</f>
        <v>0.4597</v>
      </c>
      <c r="DN51">
        <f>VLOOKUP($A51,DW_avgs_500ns!$A:$HH,COLUMN(CE51),FALSE)</f>
        <v>0.59740000000000004</v>
      </c>
      <c r="DO51">
        <f>VLOOKUP($A51,DW_avgs_500ns!$A:$HH,COLUMN(CF51),FALSE)</f>
        <v>0.22090000000000001</v>
      </c>
      <c r="DP51">
        <f>VLOOKUP($A51,DW_avgs_500ns!$A:$HH,COLUMN(CG51),FALSE)</f>
        <v>7.3000000000000001E-3</v>
      </c>
      <c r="DQ51">
        <f>VLOOKUP($A51,DW_avgs_500ns!$A:$HH,COLUMN(CH51),FALSE)</f>
        <v>5.7000000000000002E-3</v>
      </c>
      <c r="DR51">
        <f>VLOOKUP($A51,DW_avgs_500ns!$A:$HH,COLUMN(CI51),FALSE)</f>
        <v>0.1817</v>
      </c>
      <c r="DS51">
        <f>VLOOKUP($A51,DW_avgs_500ns!$A:$HH,COLUMN(CJ51),FALSE)</f>
        <v>0.1638</v>
      </c>
      <c r="DT51">
        <f>VLOOKUP($A51,DW_avgs_500ns!$A:$HH,COLUMN(CK51),FALSE)</f>
        <v>0.3977</v>
      </c>
      <c r="DU51">
        <f>VLOOKUP($A51,DW_avgs_500ns!$A:$HH,COLUMN(CL51),FALSE)</f>
        <v>0.154</v>
      </c>
      <c r="DV51">
        <f>VLOOKUP($A51,DW_avgs_500ns!$A:$HH,COLUMN(CM51),FALSE)</f>
        <v>5.7000000000000002E-3</v>
      </c>
      <c r="DW51">
        <f>VLOOKUP($A51,DW_avgs_500ns!$A:$HH,COLUMN(CN51),FALSE)</f>
        <v>4.3200000000000002E-2</v>
      </c>
      <c r="DX51">
        <f>VLOOKUP($A51,DW_avgs_500ns!$A:$HH,COLUMN(CO51),FALSE)</f>
        <v>0.1084</v>
      </c>
      <c r="DY51">
        <f>VLOOKUP($A51,DW_avgs_500ns!$A:$HH,COLUMN(CP51),FALSE)</f>
        <v>8.9999999999999993E-3</v>
      </c>
      <c r="DZ51">
        <f>VLOOKUP($A51,DW_avgs_500ns!$A:$HH,COLUMN(CQ51),FALSE)</f>
        <v>0</v>
      </c>
      <c r="EA51">
        <f>VLOOKUP($A51,DW_avgs_500ns!$A:$HH,COLUMN(CR51),FALSE)</f>
        <v>0</v>
      </c>
      <c r="EB51">
        <f>VLOOKUP($A51,DW_avgs_500ns!$A:$HH,COLUMN(CS51),FALSE)</f>
        <v>0</v>
      </c>
      <c r="EC51">
        <f>VLOOKUP($A51,DW_avgs_500ns!$A:$HH,COLUMN(CT51),FALSE)</f>
        <v>0</v>
      </c>
      <c r="ED51">
        <f>VLOOKUP($A51,DW_avgs_500ns!$A:$HH,COLUMN(CU51),FALSE)</f>
        <v>0</v>
      </c>
      <c r="EE51">
        <f>VLOOKUP($A51,DW_avgs_500ns!$A:$HH,COLUMN(CV51),FALSE)</f>
        <v>0</v>
      </c>
      <c r="EF51">
        <f>VLOOKUP($A51,DW_avgs_500ns!$A:$HH,COLUMN(CW51),FALSE)</f>
        <v>0</v>
      </c>
      <c r="EG51">
        <f>VLOOKUP($A51,DW_avgs_500ns!$A:$HH,COLUMN(CX51),FALSE)</f>
        <v>0</v>
      </c>
      <c r="EH51">
        <f>VLOOKUP($A51,DW_avgs_500ns!$A:$HH,COLUMN(CY51),FALSE)</f>
        <v>0</v>
      </c>
      <c r="EI51">
        <f>VLOOKUP($A51,DW_avgs_500ns!$A:$HH,COLUMN(CZ51),FALSE)</f>
        <v>0</v>
      </c>
      <c r="EJ51">
        <f>VLOOKUP($A51,DW_avgs_500ns!$A:$HH,COLUMN(DA51),FALSE)</f>
        <v>0</v>
      </c>
      <c r="EK51">
        <f>VLOOKUP($A51,DW_avgs_500ns!$A:$HH,COLUMN(DB51),FALSE)</f>
        <v>0</v>
      </c>
      <c r="EL51">
        <f>VLOOKUP($A51,DW_avgs_500ns!$A:$HH,COLUMN(DC51),FALSE)</f>
        <v>0</v>
      </c>
      <c r="EM51">
        <f>VLOOKUP($A51,DW_avgs_500ns!$A:$HH,COLUMN(DD51),FALSE)</f>
        <v>4.8099999999999997E-2</v>
      </c>
      <c r="EN51">
        <f>VLOOKUP($A51,DW_avgs_500ns!$A:$HH,COLUMN(DE51),FALSE)</f>
        <v>0</v>
      </c>
      <c r="EO51">
        <f>VLOOKUP($A51,DW_avgs_500ns!$A:$HH,COLUMN(DF51),FALSE)</f>
        <v>2.2800000000000001E-2</v>
      </c>
      <c r="EP51">
        <f>VLOOKUP($A51,DW_avgs_500ns!$A:$HH,COLUMN(DG51),FALSE)</f>
        <v>4.1599999999999998E-2</v>
      </c>
      <c r="EQ51">
        <f>VLOOKUP($A51,DW_avgs_500ns!$A:$HH,COLUMN(DH51),FALSE)</f>
        <v>0.22170000000000001</v>
      </c>
      <c r="ER51">
        <f>VLOOKUP($A51,DW_avgs_500ns!$A:$HH,COLUMN(DI51),FALSE)</f>
        <v>0</v>
      </c>
      <c r="ES51">
        <f>VLOOKUP($A51,DW_avgs_500ns!$A:$HH,COLUMN(DJ51),FALSE)</f>
        <v>0</v>
      </c>
      <c r="ET51">
        <f>VLOOKUP($A51,DW_avgs_500ns!$A:$HH,COLUMN(DK51),FALSE)</f>
        <v>0.55659999999999998</v>
      </c>
      <c r="EU51">
        <f>VLOOKUP($A51,DW_avgs_500ns!$A:$HH,COLUMN(DL51),FALSE)</f>
        <v>0.2893</v>
      </c>
      <c r="EV51">
        <f>VLOOKUP($A51,DW_avgs_500ns!$A:$HH,COLUMN(DM51),FALSE)</f>
        <v>0</v>
      </c>
      <c r="EW51">
        <f>VLOOKUP($A51,DW_avgs_500ns!$A:$HH,COLUMN(DN51),FALSE)</f>
        <v>4.3200000000000002E-2</v>
      </c>
      <c r="EX51">
        <f>VLOOKUP($A51,DW_avgs_500ns!$A:$HH,COLUMN(DO51),FALSE)</f>
        <v>0.1149</v>
      </c>
      <c r="EY51">
        <f>VLOOKUP($A51,DW_avgs_500ns!$A:$HH,COLUMN(DP51),FALSE)</f>
        <v>8.9599999999999999E-2</v>
      </c>
      <c r="EZ51">
        <f>VLOOKUP($A51,DW_avgs_500ns!$A:$HH,COLUMN(DQ51),FALSE)</f>
        <v>0.16220000000000001</v>
      </c>
      <c r="FA51">
        <f>VLOOKUP($A51,DW_avgs_500ns!$A:$HH,COLUMN(DR51),FALSE)</f>
        <v>0.19320000000000001</v>
      </c>
      <c r="FB51">
        <f>VLOOKUP($A51,DW_avgs_500ns!$A:$HH,COLUMN(DS51),FALSE)</f>
        <v>0.26569999999999999</v>
      </c>
      <c r="FC51">
        <f>VLOOKUP($A51,DW_avgs_500ns!$A:$HH,COLUMN(DT51),FALSE)</f>
        <v>0.2999</v>
      </c>
      <c r="FD51">
        <f>VLOOKUP($A51,DW_avgs_500ns!$A:$HH,COLUMN(DU51),FALSE)</f>
        <v>0.20130000000000001</v>
      </c>
      <c r="FE51">
        <f>VLOOKUP($A51,DW_avgs_500ns!$A:$HH,COLUMN(DV51),FALSE)</f>
        <v>0.30640000000000001</v>
      </c>
      <c r="FF51">
        <f>VLOOKUP($A51,DW_avgs_500ns!$A:$HH,COLUMN(DW51),FALSE)</f>
        <v>5.8700000000000002E-2</v>
      </c>
      <c r="FG51">
        <f>VLOOKUP($A51,DW_avgs_500ns!$A:$HH,COLUMN(DX51),FALSE)</f>
        <v>0.2616</v>
      </c>
      <c r="FH51">
        <f>VLOOKUP($A51,DW_avgs_500ns!$A:$HH,COLUMN(DY51),FALSE)</f>
        <v>0.61119999999999997</v>
      </c>
      <c r="FI51">
        <f>VLOOKUP($A51,DW_avgs_500ns!$A:$HH,COLUMN(DZ51),FALSE)</f>
        <v>0.44419999999999998</v>
      </c>
      <c r="FJ51">
        <f>VLOOKUP($A51,DW_avgs_500ns!$A:$HH,COLUMN(EA51),FALSE)</f>
        <v>0</v>
      </c>
      <c r="FK51">
        <f>VLOOKUP($A51,DW_avgs_500ns!$A:$HH,COLUMN(EB51),FALSE)</f>
        <v>1.2999999999999999E-2</v>
      </c>
      <c r="FL51">
        <f>VLOOKUP($A51,DW_avgs_500ns!$A:$HH,COLUMN(EC51),FALSE)</f>
        <v>0</v>
      </c>
      <c r="FM51">
        <f>VLOOKUP($A51,DW_avgs_500ns!$A:$HH,COLUMN(ED51),FALSE)</f>
        <v>2.3999999999999998E-3</v>
      </c>
      <c r="FN51">
        <f>VLOOKUP($A51,DW_avgs_500ns!$A:$HH,COLUMN(EE51),FALSE)</f>
        <v>0.35370000000000001</v>
      </c>
      <c r="FO51">
        <f>VLOOKUP($A51,DW_avgs_500ns!$A:$HH,COLUMN(EF51),FALSE)</f>
        <v>0.13200000000000001</v>
      </c>
      <c r="FP51">
        <f>VLOOKUP($A51,DW_avgs_500ns!$A:$HH,COLUMN(EG51),FALSE)</f>
        <v>0</v>
      </c>
      <c r="FQ51">
        <f>VLOOKUP($A51,DW_avgs_500ns!$A:$HH,COLUMN(EH51),FALSE)</f>
        <v>0</v>
      </c>
      <c r="FR51">
        <f>VLOOKUP($A51,DW_avgs_500ns!$A:$HH,COLUMN(EI51),FALSE)</f>
        <v>0.95520000000000005</v>
      </c>
      <c r="FS51">
        <f>VLOOKUP($A51,DW_avgs_500ns!$A:$HH,COLUMN(EJ51),FALSE)</f>
        <v>0.51590000000000003</v>
      </c>
      <c r="FT51">
        <f>VLOOKUP($A51,DW_avgs_500ns!$A:$HH,COLUMN(EK51),FALSE)</f>
        <v>0</v>
      </c>
      <c r="FU51">
        <f>VLOOKUP($A51,DW_avgs_500ns!$A:$HH,COLUMN(EL51),FALSE)</f>
        <v>3.5000000000000003E-2</v>
      </c>
      <c r="FV51">
        <f>VLOOKUP($A51,DW_avgs_500ns!$A:$HH,COLUMN(EM51),FALSE)</f>
        <v>0.15160000000000001</v>
      </c>
      <c r="FW51">
        <f>VLOOKUP($A51,DW_avgs_500ns!$A:$HH,COLUMN(EN51),FALSE)</f>
        <v>0.75060000000000004</v>
      </c>
      <c r="FX51">
        <f>VLOOKUP($A51,DW_avgs_500ns!$A:$HH,COLUMN(EO51),FALSE)</f>
        <v>0</v>
      </c>
      <c r="FY51">
        <f>VLOOKUP($A51,DW_avgs_500ns!$A:$HH,COLUMN(EP51),FALSE)</f>
        <v>0</v>
      </c>
      <c r="FZ51">
        <f>VLOOKUP($A51,DW_avgs_500ns!$A:$HH,COLUMN(EQ51),FALSE)</f>
        <v>0</v>
      </c>
      <c r="GA51">
        <f>VLOOKUP($A51,DW_avgs_500ns!$A:$HH,COLUMN(ER51),FALSE)</f>
        <v>0</v>
      </c>
      <c r="GB51">
        <f>VLOOKUP($A51,DW_avgs_500ns!$A:$HH,COLUMN(ES51),FALSE)</f>
        <v>0</v>
      </c>
      <c r="GC51">
        <f>VLOOKUP($A51,DW_avgs_500ns!$A:$HH,COLUMN(ET51),FALSE)</f>
        <v>4.07E-2</v>
      </c>
      <c r="GD51">
        <f>VLOOKUP($A51,DW_avgs_500ns!$A:$HH,COLUMN(EU51),FALSE)</f>
        <v>0</v>
      </c>
      <c r="GE51">
        <f>VLOOKUP($A51,DW_avgs_500ns!$A:$HH,COLUMN(EV51),FALSE)</f>
        <v>0</v>
      </c>
      <c r="GF51">
        <f>VLOOKUP($A51,DW_avgs_500ns!$A:$HH,COLUMN(EW51),FALSE)</f>
        <v>0.95599999999999996</v>
      </c>
      <c r="GG51">
        <f>VLOOKUP($A51,DW_avgs_500ns!$A:$HH,COLUMN(EX51),FALSE)</f>
        <v>0.75060000000000004</v>
      </c>
      <c r="GH51">
        <f>VLOOKUP($A51,DW_avgs_500ns!$A:$HH,COLUMN(EY51),FALSE)</f>
        <v>0</v>
      </c>
      <c r="GI51">
        <f>VLOOKUP($A51,DW_avgs_500ns!$A:$HH,COLUMN(EZ51),FALSE)</f>
        <v>4.1000000000000003E-3</v>
      </c>
      <c r="GJ51">
        <f>VLOOKUP($A51,DW_avgs_500ns!$A:$HH,COLUMN(FA51),FALSE)</f>
        <v>0</v>
      </c>
      <c r="GK51">
        <f>VLOOKUP($A51,DW_avgs_500ns!$A:$HH,COLUMN(FB51),FALSE)</f>
        <v>0</v>
      </c>
      <c r="GL51">
        <f>VLOOKUP($A51,DW_avgs_500ns!$A:$HH,COLUMN(FC51),FALSE)</f>
        <v>0</v>
      </c>
      <c r="GM51">
        <f>VLOOKUP($A51,DW_avgs_500ns!$A:$HH,COLUMN(FD51),FALSE)</f>
        <v>0</v>
      </c>
      <c r="GN51">
        <f>VLOOKUP($A51,DW_avgs_500ns!$A:$HH,COLUMN(FE51),FALSE)</f>
        <v>0</v>
      </c>
      <c r="GO51">
        <f>VLOOKUP($A51,DW_avgs_500ns!$A:$HH,COLUMN(FF51),FALSE)</f>
        <v>0</v>
      </c>
      <c r="GP51">
        <f>VLOOKUP($A51,DW_avgs_500ns!$A:$HH,COLUMN(FG51),FALSE)</f>
        <v>0</v>
      </c>
      <c r="GQ51">
        <f>VLOOKUP($A51,DW_avgs_500ns!$A:$HH,COLUMN(FH51),FALSE)</f>
        <v>0</v>
      </c>
      <c r="GR51">
        <f>VLOOKUP($A51,DW_avgs_500ns!$A:$HH,COLUMN(FI51),FALSE)</f>
        <v>0</v>
      </c>
      <c r="GS51">
        <f>VLOOKUP($A51,DW_avgs_500ns!$A:$HH,COLUMN(FJ51),FALSE)</f>
        <v>0</v>
      </c>
      <c r="GT51">
        <f>VLOOKUP($A51,DW_avgs_500ns!$A:$HH,COLUMN(FK51),FALSE)</f>
        <v>0</v>
      </c>
      <c r="GU51">
        <f>VLOOKUP($A51,DW_avgs_500ns!$A:$HH,COLUMN(FL51),FALSE)</f>
        <v>0</v>
      </c>
      <c r="GV51">
        <f>VLOOKUP($A51,DW_avgs_500ns!$A:$HH,COLUMN(FM51),FALSE)</f>
        <v>0</v>
      </c>
      <c r="GW51">
        <f>VLOOKUP($A51,DW_avgs_500ns!$A:$HH,COLUMN(FN51),FALSE)</f>
        <v>0</v>
      </c>
      <c r="GX51">
        <f>VLOOKUP($A51,DW_avgs_500ns!$A:$HH,COLUMN(FO51),FALSE)</f>
        <v>0</v>
      </c>
      <c r="GY51">
        <f>VLOOKUP($A51,DW_avgs_500ns!$A:$HH,COLUMN(FP51),FALSE)</f>
        <v>0</v>
      </c>
      <c r="GZ51">
        <f>VLOOKUP($A51,DW_avgs_500ns!$A:$HH,COLUMN(FQ51),FALSE)</f>
        <v>0</v>
      </c>
      <c r="HA51">
        <f>VLOOKUP($A51,DW_avgs_500ns!$A:$HH,COLUMN(FR51),FALSE)</f>
        <v>0</v>
      </c>
      <c r="HB51">
        <f>VLOOKUP($A51,DW_avgs_500ns!$A:$HH,COLUMN(FS51),FALSE)</f>
        <v>0</v>
      </c>
      <c r="HC51">
        <f>VLOOKUP($A51,DW_avgs_500ns!$A:$HH,COLUMN(FT51),FALSE)</f>
        <v>0</v>
      </c>
      <c r="HD51">
        <f>VLOOKUP($A51,DW_avgs_500ns!$A:$HH,COLUMN(FU51),FALSE)</f>
        <v>0</v>
      </c>
      <c r="HE51">
        <f>VLOOKUP($A51,DW_avgs_500ns!$A:$HH,COLUMN(FV51),FALSE)</f>
        <v>0</v>
      </c>
      <c r="HF51">
        <f>VLOOKUP($A51,DW_avgs_500ns!$A:$HH,COLUMN(FW51),FALSE)</f>
        <v>0</v>
      </c>
      <c r="HG51">
        <f>VLOOKUP($A51,DW_avgs_500ns!$A:$HH,COLUMN(FX51),FALSE)</f>
        <v>0</v>
      </c>
      <c r="HH51">
        <f>VLOOKUP($A51,DW_avgs_500ns!$A:$HH,COLUMN(FY51),FALSE)</f>
        <v>0</v>
      </c>
      <c r="HI51">
        <f>VLOOKUP($A51,DW_avgs_500ns!$A:$HH,COLUMN(FZ51),FALSE)</f>
        <v>0</v>
      </c>
      <c r="HJ51">
        <f>VLOOKUP($A51,DW_avgs_500ns!$A:$HH,COLUMN(GA51),FALSE)</f>
        <v>0</v>
      </c>
      <c r="HK51">
        <f>VLOOKUP($A51,DW_avgs_500ns!$A:$HH,COLUMN(GB51),FALSE)</f>
        <v>0</v>
      </c>
      <c r="HL51">
        <f>VLOOKUP($A51,DW_avgs_500ns!$A:$HH,COLUMN(GC51),FALSE)</f>
        <v>0</v>
      </c>
      <c r="HM51">
        <f>VLOOKUP($A51,DW_avgs_500ns!$A:$HH,COLUMN(GD51),FALSE)</f>
        <v>0</v>
      </c>
      <c r="HN51">
        <f>VLOOKUP($A51,DW_avgs_500ns!$A:$HH,COLUMN(GE51),FALSE)</f>
        <v>5.2200000000000003E-2</v>
      </c>
      <c r="HO51">
        <f>VLOOKUP($A51,DW_avgs_500ns!$A:$HH,COLUMN(GF51),FALSE)</f>
        <v>0.15890000000000001</v>
      </c>
      <c r="HP51">
        <f>VLOOKUP($A51,DW_avgs_500ns!$A:$HH,COLUMN(GG51),FALSE)</f>
        <v>0</v>
      </c>
      <c r="HQ51">
        <f>VLOOKUP($A51,DW_avgs_500ns!$A:$HH,COLUMN(GH51),FALSE)</f>
        <v>8.0000000000000004E-4</v>
      </c>
      <c r="HR51">
        <f>VLOOKUP($A51,DW_avgs_500ns!$A:$HH,COLUMN(GI51),FALSE)</f>
        <v>0</v>
      </c>
      <c r="HS51">
        <f>VLOOKUP($A51,DW_avgs_500ns!$A:$HH,COLUMN(GJ51),FALSE)</f>
        <v>0</v>
      </c>
      <c r="HT51">
        <f>VLOOKUP($A51,DW_avgs_500ns!$A:$HH,COLUMN(GK51),FALSE)</f>
        <v>0</v>
      </c>
      <c r="HU51">
        <f>VLOOKUP($A51,DW_avgs_500ns!$A:$HH,COLUMN(GL51),FALSE)</f>
        <v>1.47E-2</v>
      </c>
      <c r="HV51">
        <f>VLOOKUP($A51,DW_avgs_500ns!$A:$HH,COLUMN(GM51),FALSE)</f>
        <v>0.68459999999999999</v>
      </c>
      <c r="HW51">
        <f>VLOOKUP($A51,DW_avgs_500ns!$A:$HH,COLUMN(GN51),FALSE)</f>
        <v>0.2893</v>
      </c>
      <c r="HX51">
        <f>VLOOKUP($A51,DW_avgs_500ns!$A:$HH,COLUMN(GO51),FALSE)</f>
        <v>0.97230000000000005</v>
      </c>
      <c r="HY51">
        <f>VLOOKUP($A51,DW_avgs_500ns!$A:$HH,COLUMN(GP51),FALSE)</f>
        <v>0.1231</v>
      </c>
      <c r="HZ51">
        <f>VLOOKUP($A51,DW_avgs_500ns!$A:$HH,COLUMN(GQ51),FALSE)</f>
        <v>8.0000000000000004E-4</v>
      </c>
      <c r="IA51">
        <f>VLOOKUP($A51,DW_avgs_500ns!$A:$HH,COLUMN(GR51),FALSE)</f>
        <v>0</v>
      </c>
      <c r="IB51">
        <f>VLOOKUP($A51,DW_avgs_500ns!$A:$HH,COLUMN(GS51),FALSE)</f>
        <v>0</v>
      </c>
      <c r="IC51">
        <f>VLOOKUP($A51,DW_avgs_500ns!$A:$HH,COLUMN(GT51),FALSE)</f>
        <v>0</v>
      </c>
      <c r="ID51">
        <f>VLOOKUP($A51,DW_avgs_500ns!$A:$HH,COLUMN(GU51),FALSE)</f>
        <v>0.86060000000000003</v>
      </c>
      <c r="IE51">
        <f>VLOOKUP($A51,DW_avgs_500ns!$A:$HH,COLUMN(GV51),FALSE)</f>
        <v>0.68700000000000006</v>
      </c>
      <c r="IF51">
        <f>VLOOKUP($A51,DW_avgs_500ns!$A:$HH,COLUMN(GW51),FALSE)</f>
        <v>0.26569999999999999</v>
      </c>
      <c r="IG51">
        <f>VLOOKUP($A51,DW_avgs_500ns!$A:$HH,COLUMN(GX51),FALSE)</f>
        <v>0.54279999999999995</v>
      </c>
      <c r="IH51">
        <f>VLOOKUP($A51,DW_avgs_500ns!$A:$HH,COLUMN(GY51),FALSE)</f>
        <v>0</v>
      </c>
      <c r="II51">
        <f>VLOOKUP($A51,DW_avgs_500ns!$A:$HH,COLUMN(GZ51),FALSE)</f>
        <v>0</v>
      </c>
      <c r="IJ51">
        <f>VLOOKUP($A51,DW_avgs_500ns!$A:$HH,COLUMN(HA51),FALSE)</f>
        <v>0</v>
      </c>
      <c r="IK51">
        <f>VLOOKUP($A51,DW_avgs_500ns!$A:$HH,COLUMN(HB51),FALSE)</f>
        <v>0</v>
      </c>
      <c r="IL51">
        <f>VLOOKUP($A51,DW_avgs_500ns!$A:$HH,COLUMN(HC51),FALSE)</f>
        <v>0</v>
      </c>
      <c r="IM51">
        <f>VLOOKUP($A51,DW_avgs_500ns!$A:$HH,COLUMN(HD51),FALSE)</f>
        <v>0.39689999999999998</v>
      </c>
      <c r="IN51">
        <f>VLOOKUP($A51,DW_avgs_500ns!$A:$HH,COLUMN(HE51),FALSE)</f>
        <v>0</v>
      </c>
      <c r="IO51">
        <f>VLOOKUP($A51,DW_avgs_500ns!$A:$HH,COLUMN(HF51),FALSE)</f>
        <v>0</v>
      </c>
      <c r="IP51">
        <f>VLOOKUP($A51,DW_avgs_500ns!$A:$HH,COLUMN(HG51),FALSE)</f>
        <v>0</v>
      </c>
      <c r="IQ51">
        <f>VLOOKUP($A51,DW_avgs_500ns!$A:$HH,COLUMN(HH51),FALSE)</f>
        <v>0</v>
      </c>
      <c r="IR51" t="str">
        <f>VLOOKUP(A51,pkt_vol!A:H,COLUMN(C51),FALSE)</f>
        <v>881.1224586288415</v>
      </c>
      <c r="IS51" t="str">
        <f>VLOOKUP($A51,pkt_vol!A:H,COLUMN(D51),FALSE)</f>
        <v>80.81285656701267</v>
      </c>
      <c r="IT51" t="str">
        <f>VLOOKUP($A51,pkt_vol!A:H,COLUMN(G51),FALSE)</f>
        <v>0.1338550582864596</v>
      </c>
      <c r="IU51" t="str">
        <f>VLOOKUP($A51,lig_contacts!$A:$U,COLUMN(B51),FALSE)</f>
        <v>15.146816662590693</v>
      </c>
      <c r="IV51" t="str">
        <f>VLOOKUP($A51,lig_contacts!$A:$U,COLUMN(C51),FALSE)</f>
        <v>1.8984271632574437</v>
      </c>
      <c r="IW51">
        <f>VLOOKUP($A51,lig_contacts!$A:$U,COLUMN(D51),FALSE)</f>
        <v>1</v>
      </c>
      <c r="IX51" t="str">
        <f>VLOOKUP($A51,lig_contacts!$A:$U,COLUMN(E51),FALSE)</f>
        <v>2.131572511616532</v>
      </c>
      <c r="IY51" t="str">
        <f>VLOOKUP($A51,lig_contacts!$A:$U,COLUMN(F51),FALSE)</f>
        <v>0.8087542724717386</v>
      </c>
      <c r="IZ51">
        <f>VLOOKUP($A51,lig_contacts!$A:$U,COLUMN(G51),FALSE)</f>
        <v>0.99983696095214802</v>
      </c>
      <c r="JA51" t="str">
        <f>VLOOKUP($A51,lig_contacts!$A:$U,COLUMN(H51),FALSE)</f>
        <v>1.367816091954023</v>
      </c>
      <c r="JB51" t="str">
        <f>VLOOKUP($A51,lig_contacts!$A:$U,COLUMN(I51),FALSE)</f>
        <v>0.5625766828597257</v>
      </c>
      <c r="JC51">
        <f>VLOOKUP($A51,lig_contacts!$A:$U,COLUMN(J51),FALSE)</f>
        <v>1</v>
      </c>
      <c r="JD51" t="str">
        <f>VLOOKUP($A51,lig_contacts!$A:$U,COLUMN(K51),FALSE)</f>
        <v>0.4569984511290454</v>
      </c>
      <c r="JE51" t="str">
        <f>VLOOKUP($A51,lig_contacts!$A:$U,COLUMN(L51),FALSE)</f>
        <v>0.4981474347968671</v>
      </c>
      <c r="JF51" t="str">
        <f>VLOOKUP($A51,lig_contacts!$A:$U,COLUMN(M51),FALSE)</f>
        <v>0.4569984511290454</v>
      </c>
      <c r="JG51">
        <f>VLOOKUP($A51,lig_contacts!$A:$U,COLUMN(N51),FALSE)</f>
        <v>0</v>
      </c>
      <c r="JH51">
        <f>VLOOKUP($A51,lig_contacts!$A:$U,COLUMN(O51),FALSE)</f>
        <v>0</v>
      </c>
      <c r="JI51">
        <f>VLOOKUP($A51,lig_contacts!$A:$U,COLUMN(P51),FALSE)</f>
        <v>0</v>
      </c>
      <c r="JJ51" t="str">
        <f>VLOOKUP($A51,lig_contacts!$A:$U,COLUMN(Q51),FALSE)</f>
        <v>19.10320371729029</v>
      </c>
      <c r="JK51" t="str">
        <f>VLOOKUP($A51,lig_contacts!$A:$U,COLUMN(R51),FALSE)</f>
        <v>2.138425997082815</v>
      </c>
      <c r="JL51">
        <f>VLOOKUP($A51,lig_contacts!$A:$U,COLUMN(S51),FALSE)</f>
        <v>1</v>
      </c>
      <c r="JM51" t="str">
        <f>VLOOKUP($A51,lig_contacts!$A:$U,COLUMN(T51),FALSE)</f>
        <v>0.7926480129746083</v>
      </c>
      <c r="JN51">
        <f>VLOOKUP($A51,lig_contacts!$A:$U,COLUMN(U51),FALSE)</f>
        <v>4.1562202199191198E-2</v>
      </c>
      <c r="JO51" s="7" t="s">
        <v>3018</v>
      </c>
      <c r="JP51">
        <v>0.63500000000000001</v>
      </c>
      <c r="JQ51" s="7" t="s">
        <v>2988</v>
      </c>
      <c r="JR51">
        <v>1.147</v>
      </c>
    </row>
    <row r="52" spans="1:278" x14ac:dyDescent="0.2">
      <c r="A52" t="s">
        <v>113</v>
      </c>
      <c r="B52" s="4" t="s">
        <v>66</v>
      </c>
      <c r="C52" s="2" t="s">
        <v>12</v>
      </c>
      <c r="D52">
        <f t="shared" si="0"/>
        <v>0</v>
      </c>
      <c r="F52" t="s">
        <v>828</v>
      </c>
      <c r="G52">
        <v>0.47370000000000001</v>
      </c>
      <c r="H52">
        <v>0.12570000000000001</v>
      </c>
      <c r="I52">
        <v>0.40860000000000002</v>
      </c>
      <c r="J52">
        <v>0.10009999999999999</v>
      </c>
      <c r="K52">
        <v>0.65269999999999995</v>
      </c>
      <c r="L52">
        <v>0.1565</v>
      </c>
      <c r="M52">
        <v>0.95320000000000005</v>
      </c>
      <c r="N52">
        <v>0.25769999999999998</v>
      </c>
      <c r="O52">
        <v>9.2132000000000005</v>
      </c>
      <c r="P52">
        <v>1.0932999999999999</v>
      </c>
      <c r="Q52">
        <v>70.680000000000007</v>
      </c>
      <c r="R52">
        <v>4.7300000000000004</v>
      </c>
      <c r="S52">
        <v>24.58</v>
      </c>
      <c r="T52">
        <f>VLOOKUP(A52,R_scores!A:T,3,FALSE)</f>
        <v>-0.04</v>
      </c>
      <c r="U52">
        <f>VLOOKUP($A52,R_scores!$A:$T,4,FALSE)</f>
        <v>0.54900000000000004</v>
      </c>
      <c r="V52">
        <f>VLOOKUP($A52,R_scores!$A:$T,5,FALSE)</f>
        <v>7.0199999999999999E-2</v>
      </c>
      <c r="W52">
        <f>VLOOKUP($A52,R_scores!$A:$T,6,FALSE)</f>
        <v>0.78310000000000002</v>
      </c>
      <c r="X52">
        <f>VLOOKUP($A52,R_scores!$A:$T,7,FALSE)</f>
        <v>0.31080000000000002</v>
      </c>
      <c r="Y52">
        <f>VLOOKUP($A52,R_scores!$A:$T,8,FALSE)</f>
        <v>0.31609999999999999</v>
      </c>
      <c r="Z52">
        <f>VLOOKUP($A52,R_scores!$A:$T,9,FALSE)</f>
        <v>0.80740000000000001</v>
      </c>
      <c r="AA52">
        <f>VLOOKUP($A52,R_scores!$A:$T,10,FALSE)</f>
        <v>0.1915</v>
      </c>
      <c r="AB52">
        <f>VLOOKUP($A52,R_scores!$A:$T,11,FALSE)</f>
        <v>0.51639999999999997</v>
      </c>
      <c r="AC52">
        <f>VLOOKUP($A52,R_scores!$A:$T,12,FALSE)</f>
        <v>0.50409999999999999</v>
      </c>
      <c r="AD52">
        <f>VLOOKUP($A52,R_scores!$A:$T,13,FALSE)</f>
        <v>-1.5E-3</v>
      </c>
      <c r="AE52">
        <f>VLOOKUP($A52,R_scores!$A:$T,14,FALSE)</f>
        <v>0.1077</v>
      </c>
      <c r="AF52">
        <f>VLOOKUP($A52,R_scores!$A:$T,15,FALSE)</f>
        <v>0.8256</v>
      </c>
      <c r="AG52">
        <f>VLOOKUP($A52,R_scores!$A:$T,16,FALSE)</f>
        <v>0.49490000000000001</v>
      </c>
      <c r="AH52">
        <f>VLOOKUP($A52,R_scores!$A:$T,17,FALSE)</f>
        <v>-4.4999999999999997E-3</v>
      </c>
      <c r="AI52">
        <f>VLOOKUP($A52,R_scores!$A:$T,18,FALSE)</f>
        <v>2.8299999999999999E-2</v>
      </c>
      <c r="AJ52">
        <f>VLOOKUP($A52,R_scores!$A:$T,19,FALSE)</f>
        <v>0.1699</v>
      </c>
      <c r="AK52">
        <f>VLOOKUP($A52,R_scores!$A:$T,20,FALSE)</f>
        <v>0.15859999999999999</v>
      </c>
      <c r="AL52">
        <f>VLOOKUP($A52,DW_avgs_500ns!$A:$HH,COLUMN(C52),FALSE)</f>
        <v>0</v>
      </c>
      <c r="AM52">
        <f>VLOOKUP($A52,DW_avgs_500ns!$A:$HH,COLUMN(D52),FALSE)</f>
        <v>0</v>
      </c>
      <c r="AN52">
        <f>VLOOKUP($A52,DW_avgs_500ns!$A:$HH,COLUMN(E52),FALSE)</f>
        <v>0</v>
      </c>
      <c r="AO52">
        <f>VLOOKUP($A52,DW_avgs_500ns!$A:$HH,COLUMN(F52),FALSE)</f>
        <v>0</v>
      </c>
      <c r="AP52">
        <f>VLOOKUP($A52,DW_avgs_500ns!$A:$HH,COLUMN(G52),FALSE)</f>
        <v>0</v>
      </c>
      <c r="AQ52">
        <f>VLOOKUP($A52,DW_avgs_500ns!$A:$HH,COLUMN(H52),FALSE)</f>
        <v>0</v>
      </c>
      <c r="AR52">
        <f>VLOOKUP($A52,DW_avgs_500ns!$A:$HH,COLUMN(I52),FALSE)</f>
        <v>0</v>
      </c>
      <c r="AS52">
        <f>VLOOKUP($A52,DW_avgs_500ns!$A:$HH,COLUMN(J52),FALSE)</f>
        <v>0</v>
      </c>
      <c r="AT52">
        <f>VLOOKUP($A52,DW_avgs_500ns!$A:$HH,COLUMN(K52),FALSE)</f>
        <v>0</v>
      </c>
      <c r="AU52">
        <f>VLOOKUP($A52,DW_avgs_500ns!$A:$HH,COLUMN(L52),FALSE)</f>
        <v>0</v>
      </c>
      <c r="AV52">
        <f>VLOOKUP($A52,DW_avgs_500ns!$A:$HH,COLUMN(M52),FALSE)</f>
        <v>0</v>
      </c>
      <c r="AW52">
        <f>VLOOKUP($A52,DW_avgs_500ns!$A:$HH,COLUMN(N52),FALSE)</f>
        <v>0</v>
      </c>
      <c r="AX52">
        <f>VLOOKUP($A52,DW_avgs_500ns!$A:$HH,COLUMN(O52),FALSE)</f>
        <v>0</v>
      </c>
      <c r="AY52">
        <f>VLOOKUP($A52,DW_avgs_500ns!$A:$HH,COLUMN(P52),FALSE)</f>
        <v>0</v>
      </c>
      <c r="AZ52">
        <f>VLOOKUP($A52,DW_avgs_500ns!$A:$HH,COLUMN(Q52),FALSE)</f>
        <v>0</v>
      </c>
      <c r="BA52">
        <f>VLOOKUP($A52,DW_avgs_500ns!$A:$HH,COLUMN(R52),FALSE)</f>
        <v>3.4200000000000001E-2</v>
      </c>
      <c r="BB52">
        <f>VLOOKUP($A52,DW_avgs_500ns!$A:$HH,COLUMN(S52),FALSE)</f>
        <v>0</v>
      </c>
      <c r="BC52">
        <f>VLOOKUP($A52,DW_avgs_500ns!$A:$HH,COLUMN(T52),FALSE)</f>
        <v>4.8999999999999998E-3</v>
      </c>
      <c r="BD52">
        <f>VLOOKUP($A52,DW_avgs_500ns!$A:$HH,COLUMN(U52),FALSE)</f>
        <v>0</v>
      </c>
      <c r="BE52">
        <f>VLOOKUP($A52,DW_avgs_500ns!$A:$HH,COLUMN(V52),FALSE)</f>
        <v>7.8200000000000006E-2</v>
      </c>
      <c r="BF52">
        <f>VLOOKUP($A52,DW_avgs_500ns!$A:$HH,COLUMN(W52),FALSE)</f>
        <v>1.8700000000000001E-2</v>
      </c>
      <c r="BG52">
        <f>VLOOKUP($A52,DW_avgs_500ns!$A:$HH,COLUMN(X52),FALSE)</f>
        <v>0.43440000000000001</v>
      </c>
      <c r="BH52">
        <f>VLOOKUP($A52,DW_avgs_500ns!$A:$HH,COLUMN(Y52),FALSE)</f>
        <v>0</v>
      </c>
      <c r="BI52">
        <f>VLOOKUP($A52,DW_avgs_500ns!$A:$HH,COLUMN(Z52),FALSE)</f>
        <v>0</v>
      </c>
      <c r="BJ52">
        <f>VLOOKUP($A52,DW_avgs_500ns!$A:$HH,COLUMN(AA52),FALSE)</f>
        <v>0</v>
      </c>
      <c r="BK52">
        <f>VLOOKUP($A52,DW_avgs_500ns!$A:$HH,COLUMN(AB52),FALSE)</f>
        <v>0</v>
      </c>
      <c r="BL52">
        <f>VLOOKUP($A52,DW_avgs_500ns!$A:$HH,COLUMN(AC52),FALSE)</f>
        <v>9.5399999999999999E-2</v>
      </c>
      <c r="BM52">
        <f>VLOOKUP($A52,DW_avgs_500ns!$A:$HH,COLUMN(AD52),FALSE)</f>
        <v>0.28689999999999999</v>
      </c>
      <c r="BN52">
        <f>VLOOKUP($A52,DW_avgs_500ns!$A:$HH,COLUMN(AE52),FALSE)</f>
        <v>0</v>
      </c>
      <c r="BO52">
        <f>VLOOKUP($A52,DW_avgs_500ns!$A:$HH,COLUMN(AF52),FALSE)</f>
        <v>0</v>
      </c>
      <c r="BP52">
        <f>VLOOKUP($A52,DW_avgs_500ns!$A:$HH,COLUMN(AG52),FALSE)</f>
        <v>0</v>
      </c>
      <c r="BQ52">
        <f>VLOOKUP($A52,DW_avgs_500ns!$A:$HH,COLUMN(AH52),FALSE)</f>
        <v>0</v>
      </c>
      <c r="BR52">
        <f>VLOOKUP($A52,DW_avgs_500ns!$A:$HH,COLUMN(AI52),FALSE)</f>
        <v>0.16950000000000001</v>
      </c>
      <c r="BS52">
        <f>VLOOKUP($A52,DW_avgs_500ns!$A:$HH,COLUMN(AJ52),FALSE)</f>
        <v>0.29830000000000001</v>
      </c>
      <c r="BT52">
        <f>VLOOKUP($A52,DW_avgs_500ns!$A:$HH,COLUMN(AK52),FALSE)</f>
        <v>0.97230000000000005</v>
      </c>
      <c r="BU52">
        <f>VLOOKUP($A52,DW_avgs_500ns!$A:$HH,COLUMN(AL52),FALSE)</f>
        <v>0.39529999999999998</v>
      </c>
      <c r="BV52">
        <f>VLOOKUP($A52,DW_avgs_500ns!$A:$HH,COLUMN(AM52),FALSE)</f>
        <v>0</v>
      </c>
      <c r="BW52">
        <f>VLOOKUP($A52,DW_avgs_500ns!$A:$HH,COLUMN(AN52),FALSE)</f>
        <v>0</v>
      </c>
      <c r="BX52">
        <f>VLOOKUP($A52,DW_avgs_500ns!$A:$HH,COLUMN(AO52),FALSE)</f>
        <v>0.39279999999999998</v>
      </c>
      <c r="BY52">
        <f>VLOOKUP($A52,DW_avgs_500ns!$A:$HH,COLUMN(AP52),FALSE)</f>
        <v>0.1532</v>
      </c>
      <c r="BZ52">
        <f>VLOOKUP($A52,DW_avgs_500ns!$A:$HH,COLUMN(AQ52),FALSE)</f>
        <v>0.27139999999999997</v>
      </c>
      <c r="CA52">
        <f>VLOOKUP($A52,DW_avgs_500ns!$A:$HH,COLUMN(AR52),FALSE)</f>
        <v>1.47E-2</v>
      </c>
      <c r="CB52">
        <f>VLOOKUP($A52,DW_avgs_500ns!$A:$HH,COLUMN(AS52),FALSE)</f>
        <v>0</v>
      </c>
      <c r="CC52">
        <f>VLOOKUP($A52,DW_avgs_500ns!$A:$HH,COLUMN(AT52),FALSE)</f>
        <v>0</v>
      </c>
      <c r="CD52">
        <f>VLOOKUP($A52,DW_avgs_500ns!$A:$HH,COLUMN(AU52),FALSE)</f>
        <v>0</v>
      </c>
      <c r="CE52">
        <f>VLOOKUP($A52,DW_avgs_500ns!$A:$HH,COLUMN(AV52),FALSE)</f>
        <v>8.0000000000000004E-4</v>
      </c>
      <c r="CF52">
        <f>VLOOKUP($A52,DW_avgs_500ns!$A:$HH,COLUMN(AW52),FALSE)</f>
        <v>0</v>
      </c>
      <c r="CG52">
        <f>VLOOKUP($A52,DW_avgs_500ns!$A:$HH,COLUMN(AX52),FALSE)</f>
        <v>0</v>
      </c>
      <c r="CH52">
        <f>VLOOKUP($A52,DW_avgs_500ns!$A:$HH,COLUMN(AY52),FALSE)</f>
        <v>0</v>
      </c>
      <c r="CI52">
        <f>VLOOKUP($A52,DW_avgs_500ns!$A:$HH,COLUMN(AZ52),FALSE)</f>
        <v>0</v>
      </c>
      <c r="CJ52">
        <f>VLOOKUP($A52,DW_avgs_500ns!$A:$HH,COLUMN(BA52),FALSE)</f>
        <v>0</v>
      </c>
      <c r="CK52">
        <f>VLOOKUP($A52,DW_avgs_500ns!$A:$HH,COLUMN(BB52),FALSE)</f>
        <v>0</v>
      </c>
      <c r="CL52">
        <f>VLOOKUP($A52,DW_avgs_500ns!$A:$HH,COLUMN(BC52),FALSE)</f>
        <v>0</v>
      </c>
      <c r="CM52">
        <f>VLOOKUP($A52,DW_avgs_500ns!$A:$HH,COLUMN(BD52),FALSE)</f>
        <v>0</v>
      </c>
      <c r="CN52">
        <f>VLOOKUP($A52,DW_avgs_500ns!$A:$HH,COLUMN(BE52),FALSE)</f>
        <v>0</v>
      </c>
      <c r="CO52">
        <f>VLOOKUP($A52,DW_avgs_500ns!$A:$HH,COLUMN(BF52),FALSE)</f>
        <v>0</v>
      </c>
      <c r="CP52">
        <f>VLOOKUP($A52,DW_avgs_500ns!$A:$HH,COLUMN(BG52),FALSE)</f>
        <v>0</v>
      </c>
      <c r="CQ52">
        <f>VLOOKUP($A52,DW_avgs_500ns!$A:$HH,COLUMN(BH52),FALSE)</f>
        <v>0</v>
      </c>
      <c r="CR52">
        <f>VLOOKUP($A52,DW_avgs_500ns!$A:$HH,COLUMN(BI52),FALSE)</f>
        <v>0</v>
      </c>
      <c r="CS52">
        <f>VLOOKUP($A52,DW_avgs_500ns!$A:$HH,COLUMN(BJ52),FALSE)</f>
        <v>0</v>
      </c>
      <c r="CT52">
        <f>VLOOKUP($A52,DW_avgs_500ns!$A:$HH,COLUMN(BK52),FALSE)</f>
        <v>0</v>
      </c>
      <c r="CU52">
        <f>VLOOKUP($A52,DW_avgs_500ns!$A:$HH,COLUMN(BL52),FALSE)</f>
        <v>0</v>
      </c>
      <c r="CV52">
        <f>VLOOKUP($A52,DW_avgs_500ns!$A:$HH,COLUMN(BM52),FALSE)</f>
        <v>0</v>
      </c>
      <c r="CW52">
        <f>VLOOKUP($A52,DW_avgs_500ns!$A:$HH,COLUMN(BN52),FALSE)</f>
        <v>0</v>
      </c>
      <c r="CX52">
        <f>VLOOKUP($A52,DW_avgs_500ns!$A:$HH,COLUMN(BO52),FALSE)</f>
        <v>0.32929999999999998</v>
      </c>
      <c r="CY52">
        <f>VLOOKUP($A52,DW_avgs_500ns!$A:$HH,COLUMN(BP52),FALSE)</f>
        <v>0.13689999999999999</v>
      </c>
      <c r="CZ52">
        <f>VLOOKUP($A52,DW_avgs_500ns!$A:$HH,COLUMN(BQ52),FALSE)</f>
        <v>0</v>
      </c>
      <c r="DA52">
        <f>VLOOKUP($A52,DW_avgs_500ns!$A:$HH,COLUMN(BR52),FALSE)</f>
        <v>0</v>
      </c>
      <c r="DB52">
        <f>VLOOKUP($A52,DW_avgs_500ns!$A:$HH,COLUMN(BS52),FALSE)</f>
        <v>0.88829999999999998</v>
      </c>
      <c r="DC52">
        <f>VLOOKUP($A52,DW_avgs_500ns!$A:$HH,COLUMN(BT52),FALSE)</f>
        <v>6.4999999999999997E-3</v>
      </c>
      <c r="DD52">
        <f>VLOOKUP($A52,DW_avgs_500ns!$A:$HH,COLUMN(BU52),FALSE)</f>
        <v>0</v>
      </c>
      <c r="DE52">
        <f>VLOOKUP($A52,DW_avgs_500ns!$A:$HH,COLUMN(BV52),FALSE)</f>
        <v>3.3E-3</v>
      </c>
      <c r="DF52">
        <f>VLOOKUP($A52,DW_avgs_500ns!$A:$HH,COLUMN(BW52),FALSE)</f>
        <v>0</v>
      </c>
      <c r="DG52">
        <f>VLOOKUP($A52,DW_avgs_500ns!$A:$HH,COLUMN(BX52),FALSE)</f>
        <v>0</v>
      </c>
      <c r="DH52">
        <f>VLOOKUP($A52,DW_avgs_500ns!$A:$HH,COLUMN(BY52),FALSE)</f>
        <v>0</v>
      </c>
      <c r="DI52">
        <f>VLOOKUP($A52,DW_avgs_500ns!$A:$HH,COLUMN(BZ52),FALSE)</f>
        <v>8.0000000000000004E-4</v>
      </c>
      <c r="DJ52">
        <f>VLOOKUP($A52,DW_avgs_500ns!$A:$HH,COLUMN(CA52),FALSE)</f>
        <v>0.5444</v>
      </c>
      <c r="DK52">
        <f>VLOOKUP($A52,DW_avgs_500ns!$A:$HH,COLUMN(CB52),FALSE)</f>
        <v>2.1999999999999999E-2</v>
      </c>
      <c r="DL52">
        <f>VLOOKUP($A52,DW_avgs_500ns!$A:$HH,COLUMN(CC52),FALSE)</f>
        <v>0.54359999999999997</v>
      </c>
      <c r="DM52">
        <f>VLOOKUP($A52,DW_avgs_500ns!$A:$HH,COLUMN(CD52),FALSE)</f>
        <v>7.5800000000000006E-2</v>
      </c>
      <c r="DN52">
        <f>VLOOKUP($A52,DW_avgs_500ns!$A:$HH,COLUMN(CE52),FALSE)</f>
        <v>0.97230000000000005</v>
      </c>
      <c r="DO52">
        <f>VLOOKUP($A52,DW_avgs_500ns!$A:$HH,COLUMN(CF52),FALSE)</f>
        <v>0.14829999999999999</v>
      </c>
      <c r="DP52">
        <f>VLOOKUP($A52,DW_avgs_500ns!$A:$HH,COLUMN(CG52),FALSE)</f>
        <v>0.22739999999999999</v>
      </c>
      <c r="DQ52">
        <f>VLOOKUP($A52,DW_avgs_500ns!$A:$HH,COLUMN(CH52),FALSE)</f>
        <v>7.3000000000000001E-3</v>
      </c>
      <c r="DR52">
        <f>VLOOKUP($A52,DW_avgs_500ns!$A:$HH,COLUMN(CI52),FALSE)</f>
        <v>0.60229999999999995</v>
      </c>
      <c r="DS52">
        <f>VLOOKUP($A52,DW_avgs_500ns!$A:$HH,COLUMN(CJ52),FALSE)</f>
        <v>0.1255</v>
      </c>
      <c r="DT52">
        <f>VLOOKUP($A52,DW_avgs_500ns!$A:$HH,COLUMN(CK52),FALSE)</f>
        <v>0.49309999999999998</v>
      </c>
      <c r="DU52">
        <f>VLOOKUP($A52,DW_avgs_500ns!$A:$HH,COLUMN(CL52),FALSE)</f>
        <v>0.15479999999999999</v>
      </c>
      <c r="DV52">
        <f>VLOOKUP($A52,DW_avgs_500ns!$A:$HH,COLUMN(CM52),FALSE)</f>
        <v>3.6700000000000003E-2</v>
      </c>
      <c r="DW52">
        <f>VLOOKUP($A52,DW_avgs_500ns!$A:$HH,COLUMN(CN52),FALSE)</f>
        <v>9.6199999999999994E-2</v>
      </c>
      <c r="DX52">
        <f>VLOOKUP($A52,DW_avgs_500ns!$A:$HH,COLUMN(CO52),FALSE)</f>
        <v>0.62509999999999999</v>
      </c>
      <c r="DY52">
        <f>VLOOKUP($A52,DW_avgs_500ns!$A:$HH,COLUMN(CP52),FALSE)</f>
        <v>0.18659999999999999</v>
      </c>
      <c r="DZ52">
        <f>VLOOKUP($A52,DW_avgs_500ns!$A:$HH,COLUMN(CQ52),FALSE)</f>
        <v>0</v>
      </c>
      <c r="EA52">
        <f>VLOOKUP($A52,DW_avgs_500ns!$A:$HH,COLUMN(CR52),FALSE)</f>
        <v>0</v>
      </c>
      <c r="EB52">
        <f>VLOOKUP($A52,DW_avgs_500ns!$A:$HH,COLUMN(CS52),FALSE)</f>
        <v>0</v>
      </c>
      <c r="EC52">
        <f>VLOOKUP($A52,DW_avgs_500ns!$A:$HH,COLUMN(CT52),FALSE)</f>
        <v>8.9999999999999993E-3</v>
      </c>
      <c r="ED52">
        <f>VLOOKUP($A52,DW_avgs_500ns!$A:$HH,COLUMN(CU52),FALSE)</f>
        <v>0</v>
      </c>
      <c r="EE52">
        <f>VLOOKUP($A52,DW_avgs_500ns!$A:$HH,COLUMN(CV52),FALSE)</f>
        <v>0</v>
      </c>
      <c r="EF52">
        <f>VLOOKUP($A52,DW_avgs_500ns!$A:$HH,COLUMN(CW52),FALSE)</f>
        <v>0</v>
      </c>
      <c r="EG52">
        <f>VLOOKUP($A52,DW_avgs_500ns!$A:$HH,COLUMN(CX52),FALSE)</f>
        <v>0</v>
      </c>
      <c r="EH52">
        <f>VLOOKUP($A52,DW_avgs_500ns!$A:$HH,COLUMN(CY52),FALSE)</f>
        <v>0</v>
      </c>
      <c r="EI52">
        <f>VLOOKUP($A52,DW_avgs_500ns!$A:$HH,COLUMN(CZ52),FALSE)</f>
        <v>0</v>
      </c>
      <c r="EJ52">
        <f>VLOOKUP($A52,DW_avgs_500ns!$A:$HH,COLUMN(DA52),FALSE)</f>
        <v>0</v>
      </c>
      <c r="EK52">
        <f>VLOOKUP($A52,DW_avgs_500ns!$A:$HH,COLUMN(DB52),FALSE)</f>
        <v>0</v>
      </c>
      <c r="EL52">
        <f>VLOOKUP($A52,DW_avgs_500ns!$A:$HH,COLUMN(DC52),FALSE)</f>
        <v>0</v>
      </c>
      <c r="EM52">
        <f>VLOOKUP($A52,DW_avgs_500ns!$A:$HH,COLUMN(DD52),FALSE)</f>
        <v>2.53E-2</v>
      </c>
      <c r="EN52">
        <f>VLOOKUP($A52,DW_avgs_500ns!$A:$HH,COLUMN(DE52),FALSE)</f>
        <v>0</v>
      </c>
      <c r="EO52">
        <f>VLOOKUP($A52,DW_avgs_500ns!$A:$HH,COLUMN(DF52),FALSE)</f>
        <v>1.2200000000000001E-2</v>
      </c>
      <c r="EP52">
        <f>VLOOKUP($A52,DW_avgs_500ns!$A:$HH,COLUMN(DG52),FALSE)</f>
        <v>0.2298</v>
      </c>
      <c r="EQ52">
        <f>VLOOKUP($A52,DW_avgs_500ns!$A:$HH,COLUMN(DH52),FALSE)</f>
        <v>5.7000000000000002E-2</v>
      </c>
      <c r="ER52">
        <f>VLOOKUP($A52,DW_avgs_500ns!$A:$HH,COLUMN(DI52),FALSE)</f>
        <v>0.14430000000000001</v>
      </c>
      <c r="ES52">
        <f>VLOOKUP($A52,DW_avgs_500ns!$A:$HH,COLUMN(DJ52),FALSE)</f>
        <v>0</v>
      </c>
      <c r="ET52">
        <f>VLOOKUP($A52,DW_avgs_500ns!$A:$HH,COLUMN(DK52),FALSE)</f>
        <v>0.78969999999999996</v>
      </c>
      <c r="EU52">
        <f>VLOOKUP($A52,DW_avgs_500ns!$A:$HH,COLUMN(DL52),FALSE)</f>
        <v>0.13689999999999999</v>
      </c>
      <c r="EV52">
        <f>VLOOKUP($A52,DW_avgs_500ns!$A:$HH,COLUMN(DM52),FALSE)</f>
        <v>0</v>
      </c>
      <c r="EW52">
        <f>VLOOKUP($A52,DW_avgs_500ns!$A:$HH,COLUMN(DN52),FALSE)</f>
        <v>4.48E-2</v>
      </c>
      <c r="EX52">
        <f>VLOOKUP($A52,DW_avgs_500ns!$A:$HH,COLUMN(DO52),FALSE)</f>
        <v>6.4999999999999997E-3</v>
      </c>
      <c r="EY52">
        <f>VLOOKUP($A52,DW_avgs_500ns!$A:$HH,COLUMN(DP52),FALSE)</f>
        <v>8.6400000000000005E-2</v>
      </c>
      <c r="EZ52">
        <f>VLOOKUP($A52,DW_avgs_500ns!$A:$HH,COLUMN(DQ52),FALSE)</f>
        <v>0</v>
      </c>
      <c r="FA52">
        <f>VLOOKUP($A52,DW_avgs_500ns!$A:$HH,COLUMN(DR52),FALSE)</f>
        <v>0.1394</v>
      </c>
      <c r="FB52">
        <f>VLOOKUP($A52,DW_avgs_500ns!$A:$HH,COLUMN(DS52),FALSE)</f>
        <v>1.6000000000000001E-3</v>
      </c>
      <c r="FC52">
        <f>VLOOKUP($A52,DW_avgs_500ns!$A:$HH,COLUMN(DT52),FALSE)</f>
        <v>9.2899999999999996E-2</v>
      </c>
      <c r="FD52">
        <f>VLOOKUP($A52,DW_avgs_500ns!$A:$HH,COLUMN(DU52),FALSE)</f>
        <v>0.85409999999999997</v>
      </c>
      <c r="FE52">
        <f>VLOOKUP($A52,DW_avgs_500ns!$A:$HH,COLUMN(DV52),FALSE)</f>
        <v>0.28770000000000001</v>
      </c>
      <c r="FF52">
        <f>VLOOKUP($A52,DW_avgs_500ns!$A:$HH,COLUMN(DW52),FALSE)</f>
        <v>0</v>
      </c>
      <c r="FG52">
        <f>VLOOKUP($A52,DW_avgs_500ns!$A:$HH,COLUMN(DX52),FALSE)</f>
        <v>2.93E-2</v>
      </c>
      <c r="FH52">
        <f>VLOOKUP($A52,DW_avgs_500ns!$A:$HH,COLUMN(DY52),FALSE)</f>
        <v>0.37</v>
      </c>
      <c r="FI52">
        <f>VLOOKUP($A52,DW_avgs_500ns!$A:$HH,COLUMN(DZ52),FALSE)</f>
        <v>9.0499999999999997E-2</v>
      </c>
      <c r="FJ52">
        <f>VLOOKUP($A52,DW_avgs_500ns!$A:$HH,COLUMN(EA52),FALSE)</f>
        <v>0</v>
      </c>
      <c r="FK52">
        <f>VLOOKUP($A52,DW_avgs_500ns!$A:$HH,COLUMN(EB52),FALSE)</f>
        <v>4.3999999999999997E-2</v>
      </c>
      <c r="FL52">
        <f>VLOOKUP($A52,DW_avgs_500ns!$A:$HH,COLUMN(EC52),FALSE)</f>
        <v>0</v>
      </c>
      <c r="FM52">
        <f>VLOOKUP($A52,DW_avgs_500ns!$A:$HH,COLUMN(ED52),FALSE)</f>
        <v>2.7699999999999999E-2</v>
      </c>
      <c r="FN52">
        <f>VLOOKUP($A52,DW_avgs_500ns!$A:$HH,COLUMN(EE52),FALSE)</f>
        <v>0.93479999999999996</v>
      </c>
      <c r="FO52">
        <f>VLOOKUP($A52,DW_avgs_500ns!$A:$HH,COLUMN(EF52),FALSE)</f>
        <v>4.5600000000000002E-2</v>
      </c>
      <c r="FP52">
        <f>VLOOKUP($A52,DW_avgs_500ns!$A:$HH,COLUMN(EG52),FALSE)</f>
        <v>0</v>
      </c>
      <c r="FQ52">
        <f>VLOOKUP($A52,DW_avgs_500ns!$A:$HH,COLUMN(EH52),FALSE)</f>
        <v>0</v>
      </c>
      <c r="FR52">
        <f>VLOOKUP($A52,DW_avgs_500ns!$A:$HH,COLUMN(EI52),FALSE)</f>
        <v>0.95520000000000005</v>
      </c>
      <c r="FS52">
        <f>VLOOKUP($A52,DW_avgs_500ns!$A:$HH,COLUMN(EJ52),FALSE)</f>
        <v>0.43930000000000002</v>
      </c>
      <c r="FT52">
        <f>VLOOKUP($A52,DW_avgs_500ns!$A:$HH,COLUMN(EK52),FALSE)</f>
        <v>0</v>
      </c>
      <c r="FU52">
        <f>VLOOKUP($A52,DW_avgs_500ns!$A:$HH,COLUMN(EL52),FALSE)</f>
        <v>3.2599999999999997E-2</v>
      </c>
      <c r="FV52">
        <f>VLOOKUP($A52,DW_avgs_500ns!$A:$HH,COLUMN(EM52),FALSE)</f>
        <v>5.7000000000000002E-3</v>
      </c>
      <c r="FW52">
        <f>VLOOKUP($A52,DW_avgs_500ns!$A:$HH,COLUMN(EN52),FALSE)</f>
        <v>0.17030000000000001</v>
      </c>
      <c r="FX52">
        <f>VLOOKUP($A52,DW_avgs_500ns!$A:$HH,COLUMN(EO52),FALSE)</f>
        <v>0</v>
      </c>
      <c r="FY52">
        <f>VLOOKUP($A52,DW_avgs_500ns!$A:$HH,COLUMN(EP52),FALSE)</f>
        <v>0</v>
      </c>
      <c r="FZ52">
        <f>VLOOKUP($A52,DW_avgs_500ns!$A:$HH,COLUMN(EQ52),FALSE)</f>
        <v>0</v>
      </c>
      <c r="GA52">
        <f>VLOOKUP($A52,DW_avgs_500ns!$A:$HH,COLUMN(ER52),FALSE)</f>
        <v>0</v>
      </c>
      <c r="GB52">
        <f>VLOOKUP($A52,DW_avgs_500ns!$A:$HH,COLUMN(ES52),FALSE)</f>
        <v>0</v>
      </c>
      <c r="GC52">
        <f>VLOOKUP($A52,DW_avgs_500ns!$A:$HH,COLUMN(ET52),FALSE)</f>
        <v>8.0000000000000004E-4</v>
      </c>
      <c r="GD52">
        <f>VLOOKUP($A52,DW_avgs_500ns!$A:$HH,COLUMN(EU52),FALSE)</f>
        <v>0</v>
      </c>
      <c r="GE52">
        <f>VLOOKUP($A52,DW_avgs_500ns!$A:$HH,COLUMN(EV52),FALSE)</f>
        <v>0</v>
      </c>
      <c r="GF52">
        <f>VLOOKUP($A52,DW_avgs_500ns!$A:$HH,COLUMN(EW52),FALSE)</f>
        <v>0.3407</v>
      </c>
      <c r="GG52">
        <f>VLOOKUP($A52,DW_avgs_500ns!$A:$HH,COLUMN(EX52),FALSE)</f>
        <v>0.3301</v>
      </c>
      <c r="GH52">
        <f>VLOOKUP($A52,DW_avgs_500ns!$A:$HH,COLUMN(EY52),FALSE)</f>
        <v>0</v>
      </c>
      <c r="GI52">
        <f>VLOOKUP($A52,DW_avgs_500ns!$A:$HH,COLUMN(EZ52),FALSE)</f>
        <v>0.12959999999999999</v>
      </c>
      <c r="GJ52">
        <f>VLOOKUP($A52,DW_avgs_500ns!$A:$HH,COLUMN(FA52),FALSE)</f>
        <v>0</v>
      </c>
      <c r="GK52">
        <f>VLOOKUP($A52,DW_avgs_500ns!$A:$HH,COLUMN(FB52),FALSE)</f>
        <v>5.2999999999999999E-2</v>
      </c>
      <c r="GL52">
        <f>VLOOKUP($A52,DW_avgs_500ns!$A:$HH,COLUMN(FC52),FALSE)</f>
        <v>0</v>
      </c>
      <c r="GM52">
        <f>VLOOKUP($A52,DW_avgs_500ns!$A:$HH,COLUMN(FD52),FALSE)</f>
        <v>0</v>
      </c>
      <c r="GN52">
        <f>VLOOKUP($A52,DW_avgs_500ns!$A:$HH,COLUMN(FE52),FALSE)</f>
        <v>0</v>
      </c>
      <c r="GO52">
        <f>VLOOKUP($A52,DW_avgs_500ns!$A:$HH,COLUMN(FF52),FALSE)</f>
        <v>8.0000000000000004E-4</v>
      </c>
      <c r="GP52">
        <f>VLOOKUP($A52,DW_avgs_500ns!$A:$HH,COLUMN(FG52),FALSE)</f>
        <v>0</v>
      </c>
      <c r="GQ52">
        <f>VLOOKUP($A52,DW_avgs_500ns!$A:$HH,COLUMN(FH52),FALSE)</f>
        <v>0</v>
      </c>
      <c r="GR52">
        <f>VLOOKUP($A52,DW_avgs_500ns!$A:$HH,COLUMN(FI52),FALSE)</f>
        <v>0</v>
      </c>
      <c r="GS52">
        <f>VLOOKUP($A52,DW_avgs_500ns!$A:$HH,COLUMN(FJ52),FALSE)</f>
        <v>0</v>
      </c>
      <c r="GT52">
        <f>VLOOKUP($A52,DW_avgs_500ns!$A:$HH,COLUMN(FK52),FALSE)</f>
        <v>0</v>
      </c>
      <c r="GU52">
        <f>VLOOKUP($A52,DW_avgs_500ns!$A:$HH,COLUMN(FL52),FALSE)</f>
        <v>0</v>
      </c>
      <c r="GV52">
        <f>VLOOKUP($A52,DW_avgs_500ns!$A:$HH,COLUMN(FM52),FALSE)</f>
        <v>0</v>
      </c>
      <c r="GW52">
        <f>VLOOKUP($A52,DW_avgs_500ns!$A:$HH,COLUMN(FN52),FALSE)</f>
        <v>0</v>
      </c>
      <c r="GX52">
        <f>VLOOKUP($A52,DW_avgs_500ns!$A:$HH,COLUMN(FO52),FALSE)</f>
        <v>0</v>
      </c>
      <c r="GY52">
        <f>VLOOKUP($A52,DW_avgs_500ns!$A:$HH,COLUMN(FP52),FALSE)</f>
        <v>0</v>
      </c>
      <c r="GZ52">
        <f>VLOOKUP($A52,DW_avgs_500ns!$A:$HH,COLUMN(FQ52),FALSE)</f>
        <v>0</v>
      </c>
      <c r="HA52">
        <f>VLOOKUP($A52,DW_avgs_500ns!$A:$HH,COLUMN(FR52),FALSE)</f>
        <v>0</v>
      </c>
      <c r="HB52">
        <f>VLOOKUP($A52,DW_avgs_500ns!$A:$HH,COLUMN(FS52),FALSE)</f>
        <v>0</v>
      </c>
      <c r="HC52">
        <f>VLOOKUP($A52,DW_avgs_500ns!$A:$HH,COLUMN(FT52),FALSE)</f>
        <v>0</v>
      </c>
      <c r="HD52">
        <f>VLOOKUP($A52,DW_avgs_500ns!$A:$HH,COLUMN(FU52),FALSE)</f>
        <v>0</v>
      </c>
      <c r="HE52">
        <f>VLOOKUP($A52,DW_avgs_500ns!$A:$HH,COLUMN(FV52),FALSE)</f>
        <v>0</v>
      </c>
      <c r="HF52">
        <f>VLOOKUP($A52,DW_avgs_500ns!$A:$HH,COLUMN(FW52),FALSE)</f>
        <v>0</v>
      </c>
      <c r="HG52">
        <f>VLOOKUP($A52,DW_avgs_500ns!$A:$HH,COLUMN(FX52),FALSE)</f>
        <v>0</v>
      </c>
      <c r="HH52">
        <f>VLOOKUP($A52,DW_avgs_500ns!$A:$HH,COLUMN(FY52),FALSE)</f>
        <v>0</v>
      </c>
      <c r="HI52">
        <f>VLOOKUP($A52,DW_avgs_500ns!$A:$HH,COLUMN(FZ52),FALSE)</f>
        <v>8.0000000000000004E-4</v>
      </c>
      <c r="HJ52">
        <f>VLOOKUP($A52,DW_avgs_500ns!$A:$HH,COLUMN(GA52),FALSE)</f>
        <v>0</v>
      </c>
      <c r="HK52">
        <f>VLOOKUP($A52,DW_avgs_500ns!$A:$HH,COLUMN(GB52),FALSE)</f>
        <v>0</v>
      </c>
      <c r="HL52">
        <f>VLOOKUP($A52,DW_avgs_500ns!$A:$HH,COLUMN(GC52),FALSE)</f>
        <v>0</v>
      </c>
      <c r="HM52">
        <f>VLOOKUP($A52,DW_avgs_500ns!$A:$HH,COLUMN(GD52),FALSE)</f>
        <v>0</v>
      </c>
      <c r="HN52">
        <f>VLOOKUP($A52,DW_avgs_500ns!$A:$HH,COLUMN(GE52),FALSE)</f>
        <v>3.1E-2</v>
      </c>
      <c r="HO52">
        <f>VLOOKUP($A52,DW_avgs_500ns!$A:$HH,COLUMN(GF52),FALSE)</f>
        <v>8.0699999999999994E-2</v>
      </c>
      <c r="HP52">
        <f>VLOOKUP($A52,DW_avgs_500ns!$A:$HH,COLUMN(GG52),FALSE)</f>
        <v>0.14430000000000001</v>
      </c>
      <c r="HQ52">
        <f>VLOOKUP($A52,DW_avgs_500ns!$A:$HH,COLUMN(GH52),FALSE)</f>
        <v>1.6000000000000001E-3</v>
      </c>
      <c r="HR52">
        <f>VLOOKUP($A52,DW_avgs_500ns!$A:$HH,COLUMN(GI52),FALSE)</f>
        <v>0</v>
      </c>
      <c r="HS52">
        <f>VLOOKUP($A52,DW_avgs_500ns!$A:$HH,COLUMN(GJ52),FALSE)</f>
        <v>0</v>
      </c>
      <c r="HT52">
        <f>VLOOKUP($A52,DW_avgs_500ns!$A:$HH,COLUMN(GK52),FALSE)</f>
        <v>0</v>
      </c>
      <c r="HU52">
        <f>VLOOKUP($A52,DW_avgs_500ns!$A:$HH,COLUMN(GL52),FALSE)</f>
        <v>0</v>
      </c>
      <c r="HV52">
        <f>VLOOKUP($A52,DW_avgs_500ns!$A:$HH,COLUMN(GM52),FALSE)</f>
        <v>0.43030000000000002</v>
      </c>
      <c r="HW52">
        <f>VLOOKUP($A52,DW_avgs_500ns!$A:$HH,COLUMN(GN52),FALSE)</f>
        <v>4.8899999999999999E-2</v>
      </c>
      <c r="HX52">
        <f>VLOOKUP($A52,DW_avgs_500ns!$A:$HH,COLUMN(GO52),FALSE)</f>
        <v>0.44340000000000002</v>
      </c>
      <c r="HY52">
        <f>VLOOKUP($A52,DW_avgs_500ns!$A:$HH,COLUMN(GP52),FALSE)</f>
        <v>0.1923</v>
      </c>
      <c r="HZ52">
        <f>VLOOKUP($A52,DW_avgs_500ns!$A:$HH,COLUMN(GQ52),FALSE)</f>
        <v>0</v>
      </c>
      <c r="IA52">
        <f>VLOOKUP($A52,DW_avgs_500ns!$A:$HH,COLUMN(GR52),FALSE)</f>
        <v>0</v>
      </c>
      <c r="IB52">
        <f>VLOOKUP($A52,DW_avgs_500ns!$A:$HH,COLUMN(GS52),FALSE)</f>
        <v>0</v>
      </c>
      <c r="IC52">
        <f>VLOOKUP($A52,DW_avgs_500ns!$A:$HH,COLUMN(GT52),FALSE)</f>
        <v>0</v>
      </c>
      <c r="ID52">
        <f>VLOOKUP($A52,DW_avgs_500ns!$A:$HH,COLUMN(GU52),FALSE)</f>
        <v>0.44990000000000002</v>
      </c>
      <c r="IE52">
        <f>VLOOKUP($A52,DW_avgs_500ns!$A:$HH,COLUMN(GV52),FALSE)</f>
        <v>0.36270000000000002</v>
      </c>
      <c r="IF52">
        <f>VLOOKUP($A52,DW_avgs_500ns!$A:$HH,COLUMN(GW52),FALSE)</f>
        <v>0</v>
      </c>
      <c r="IG52">
        <f>VLOOKUP($A52,DW_avgs_500ns!$A:$HH,COLUMN(GX52),FALSE)</f>
        <v>0.16539999999999999</v>
      </c>
      <c r="IH52">
        <f>VLOOKUP($A52,DW_avgs_500ns!$A:$HH,COLUMN(GY52),FALSE)</f>
        <v>0</v>
      </c>
      <c r="II52">
        <f>VLOOKUP($A52,DW_avgs_500ns!$A:$HH,COLUMN(GZ52),FALSE)</f>
        <v>0</v>
      </c>
      <c r="IJ52">
        <f>VLOOKUP($A52,DW_avgs_500ns!$A:$HH,COLUMN(HA52),FALSE)</f>
        <v>0</v>
      </c>
      <c r="IK52">
        <f>VLOOKUP($A52,DW_avgs_500ns!$A:$HH,COLUMN(HB52),FALSE)</f>
        <v>3.3E-3</v>
      </c>
      <c r="IL52">
        <f>VLOOKUP($A52,DW_avgs_500ns!$A:$HH,COLUMN(HC52),FALSE)</f>
        <v>0</v>
      </c>
      <c r="IM52">
        <f>VLOOKUP($A52,DW_avgs_500ns!$A:$HH,COLUMN(HD52),FALSE)</f>
        <v>8.0000000000000004E-4</v>
      </c>
      <c r="IN52">
        <f>VLOOKUP($A52,DW_avgs_500ns!$A:$HH,COLUMN(HE52),FALSE)</f>
        <v>0</v>
      </c>
      <c r="IO52">
        <f>VLOOKUP($A52,DW_avgs_500ns!$A:$HH,COLUMN(HF52),FALSE)</f>
        <v>0</v>
      </c>
      <c r="IP52">
        <f>VLOOKUP($A52,DW_avgs_500ns!$A:$HH,COLUMN(HG52),FALSE)</f>
        <v>0</v>
      </c>
      <c r="IQ52">
        <f>VLOOKUP($A52,DW_avgs_500ns!$A:$HH,COLUMN(HH52),FALSE)</f>
        <v>0</v>
      </c>
      <c r="IR52" t="str">
        <f>VLOOKUP(A52,pkt_vol!A:H,COLUMN(C52),FALSE)</f>
        <v>861.6619572837695</v>
      </c>
      <c r="IS52" t="str">
        <f>VLOOKUP($A52,pkt_vol!A:H,COLUMN(D52),FALSE)</f>
        <v>68.99693790485667</v>
      </c>
      <c r="IT52" t="str">
        <f>VLOOKUP($A52,pkt_vol!A:H,COLUMN(G52),FALSE)</f>
        <v>0.16923453167033506</v>
      </c>
      <c r="IU52" t="str">
        <f>VLOOKUP($A52,lig_contacts!$A:$U,COLUMN(B52),FALSE)</f>
        <v>13.885628107931849</v>
      </c>
      <c r="IV52" t="str">
        <f>VLOOKUP($A52,lig_contacts!$A:$U,COLUMN(C52),FALSE)</f>
        <v>1.3577651592668565</v>
      </c>
      <c r="IW52">
        <f>VLOOKUP($A52,lig_contacts!$A:$U,COLUMN(D52),FALSE)</f>
        <v>1</v>
      </c>
      <c r="IX52" t="str">
        <f>VLOOKUP($A52,lig_contacts!$A:$U,COLUMN(E52),FALSE)</f>
        <v>3.1838265264530854</v>
      </c>
      <c r="IY52" t="str">
        <f>VLOOKUP($A52,lig_contacts!$A:$U,COLUMN(F52),FALSE)</f>
        <v>1.5971175017028012</v>
      </c>
      <c r="IZ52">
        <f>VLOOKUP($A52,lig_contacts!$A:$U,COLUMN(G52),FALSE)</f>
        <v>0.95011005135729998</v>
      </c>
      <c r="JA52" t="str">
        <f>VLOOKUP($A52,lig_contacts!$A:$U,COLUMN(H52),FALSE)</f>
        <v>2.006195483818374</v>
      </c>
      <c r="JB52" t="str">
        <f>VLOOKUP($A52,lig_contacts!$A:$U,COLUMN(I52),FALSE)</f>
        <v>0.1624005595195837</v>
      </c>
      <c r="JC52">
        <f>VLOOKUP($A52,lig_contacts!$A:$U,COLUMN(J52),FALSE)</f>
        <v>1</v>
      </c>
      <c r="JD52">
        <f>VLOOKUP($A52,lig_contacts!$A:$U,COLUMN(K52),FALSE)</f>
        <v>4.3205347680768998E-3</v>
      </c>
      <c r="JE52">
        <f>VLOOKUP($A52,lig_contacts!$A:$U,COLUMN(L52),FALSE)</f>
        <v>6.5588625137250597E-2</v>
      </c>
      <c r="JF52">
        <f>VLOOKUP($A52,lig_contacts!$A:$U,COLUMN(M52),FALSE)</f>
        <v>4.3205347680768998E-3</v>
      </c>
      <c r="JG52">
        <f>VLOOKUP($A52,lig_contacts!$A:$U,COLUMN(N52),FALSE)</f>
        <v>0</v>
      </c>
      <c r="JH52">
        <f>VLOOKUP($A52,lig_contacts!$A:$U,COLUMN(O52),FALSE)</f>
        <v>0</v>
      </c>
      <c r="JI52">
        <f>VLOOKUP($A52,lig_contacts!$A:$U,COLUMN(P52),FALSE)</f>
        <v>0</v>
      </c>
      <c r="JJ52" t="str">
        <f>VLOOKUP($A52,lig_contacts!$A:$U,COLUMN(Q52),FALSE)</f>
        <v>19.079970652971387</v>
      </c>
      <c r="JK52" t="str">
        <f>VLOOKUP($A52,lig_contacts!$A:$U,COLUMN(R52),FALSE)</f>
        <v>1.7679554076456276</v>
      </c>
      <c r="JL52">
        <f>VLOOKUP($A52,lig_contacts!$A:$U,COLUMN(S52),FALSE)</f>
        <v>1</v>
      </c>
      <c r="JM52" t="str">
        <f>VLOOKUP($A52,lig_contacts!$A:$U,COLUMN(T52),FALSE)</f>
        <v>0.7308274979597463</v>
      </c>
      <c r="JN52">
        <f>VLOOKUP($A52,lig_contacts!$A:$U,COLUMN(U52),FALSE)</f>
        <v>7.1137763451514902E-2</v>
      </c>
      <c r="JO52" s="7" t="s">
        <v>3019</v>
      </c>
      <c r="JP52">
        <v>1.7410000000000001</v>
      </c>
      <c r="JQ52" s="7" t="s">
        <v>3020</v>
      </c>
      <c r="JR52">
        <v>1.9730000000000001</v>
      </c>
    </row>
    <row r="53" spans="1:278" x14ac:dyDescent="0.2">
      <c r="A53" t="s">
        <v>114</v>
      </c>
      <c r="B53" s="4" t="s">
        <v>67</v>
      </c>
      <c r="C53" s="2" t="s">
        <v>12</v>
      </c>
      <c r="D53">
        <f t="shared" si="0"/>
        <v>0</v>
      </c>
      <c r="F53" t="s">
        <v>1025</v>
      </c>
      <c r="G53">
        <v>0.62790000000000001</v>
      </c>
      <c r="H53">
        <v>0.12889999999999999</v>
      </c>
      <c r="I53">
        <v>0.41660000000000003</v>
      </c>
      <c r="J53">
        <v>0.14979999999999999</v>
      </c>
      <c r="K53">
        <v>0.82920000000000005</v>
      </c>
      <c r="L53">
        <v>0.13780000000000001</v>
      </c>
      <c r="M53">
        <v>0.62790000000000001</v>
      </c>
      <c r="N53">
        <v>0.1636</v>
      </c>
      <c r="O53">
        <v>11.4062</v>
      </c>
      <c r="P53">
        <v>1.6783999999999999</v>
      </c>
      <c r="Q53">
        <v>13.74</v>
      </c>
      <c r="R53">
        <v>47.12</v>
      </c>
      <c r="S53">
        <v>39.14</v>
      </c>
      <c r="T53">
        <f>VLOOKUP(A53,R_scores!A:T,3,FALSE)</f>
        <v>-3.3E-3</v>
      </c>
      <c r="U53">
        <f>VLOOKUP($A53,R_scores!$A:$T,4,FALSE)</f>
        <v>0.55789999999999995</v>
      </c>
      <c r="V53">
        <f>VLOOKUP($A53,R_scores!$A:$T,5,FALSE)</f>
        <v>0.4854</v>
      </c>
      <c r="W53">
        <f>VLOOKUP($A53,R_scores!$A:$T,6,FALSE)</f>
        <v>0.25929999999999997</v>
      </c>
      <c r="X53">
        <f>VLOOKUP($A53,R_scores!$A:$T,7,FALSE)</f>
        <v>0.18970000000000001</v>
      </c>
      <c r="Y53">
        <f>VLOOKUP($A53,R_scores!$A:$T,8,FALSE)</f>
        <v>-1.43E-2</v>
      </c>
      <c r="Z53">
        <f>VLOOKUP($A53,R_scores!$A:$T,9,FALSE)</f>
        <v>0.45190000000000002</v>
      </c>
      <c r="AA53">
        <f>VLOOKUP($A53,R_scores!$A:$T,10,FALSE)</f>
        <v>0.28739999999999999</v>
      </c>
      <c r="AB53">
        <f>VLOOKUP($A53,R_scores!$A:$T,11,FALSE)</f>
        <v>0.47039999999999998</v>
      </c>
      <c r="AC53">
        <f>VLOOKUP($A53,R_scores!$A:$T,12,FALSE)</f>
        <v>0.29270000000000002</v>
      </c>
      <c r="AD53">
        <f>VLOOKUP($A53,R_scores!$A:$T,13,FALSE)</f>
        <v>-9.1700000000000004E-2</v>
      </c>
      <c r="AE53">
        <f>VLOOKUP($A53,R_scores!$A:$T,14,FALSE)</f>
        <v>7.9000000000000008E-3</v>
      </c>
      <c r="AF53">
        <f>VLOOKUP($A53,R_scores!$A:$T,15,FALSE)</f>
        <v>0.62560000000000004</v>
      </c>
      <c r="AG53">
        <f>VLOOKUP($A53,R_scores!$A:$T,16,FALSE)</f>
        <v>0.59940000000000004</v>
      </c>
      <c r="AH53">
        <f>VLOOKUP($A53,R_scores!$A:$T,17,FALSE)</f>
        <v>8.0000000000000002E-3</v>
      </c>
      <c r="AI53">
        <f>VLOOKUP($A53,R_scores!$A:$T,18,FALSE)</f>
        <v>9.4000000000000004E-3</v>
      </c>
      <c r="AJ53">
        <f>VLOOKUP($A53,R_scores!$A:$T,19,FALSE)</f>
        <v>0.5897</v>
      </c>
      <c r="AK53">
        <f>VLOOKUP($A53,R_scores!$A:$T,20,FALSE)</f>
        <v>0.3473</v>
      </c>
      <c r="AL53">
        <f>VLOOKUP($A53,DW_avgs_500ns!$A:$HH,COLUMN(C53),FALSE)</f>
        <v>0</v>
      </c>
      <c r="AM53">
        <f>VLOOKUP($A53,DW_avgs_500ns!$A:$HH,COLUMN(D53),FALSE)</f>
        <v>0</v>
      </c>
      <c r="AN53">
        <f>VLOOKUP($A53,DW_avgs_500ns!$A:$HH,COLUMN(E53),FALSE)</f>
        <v>0</v>
      </c>
      <c r="AO53">
        <f>VLOOKUP($A53,DW_avgs_500ns!$A:$HH,COLUMN(F53),FALSE)</f>
        <v>0</v>
      </c>
      <c r="AP53">
        <f>VLOOKUP($A53,DW_avgs_500ns!$A:$HH,COLUMN(G53),FALSE)</f>
        <v>0</v>
      </c>
      <c r="AQ53">
        <f>VLOOKUP($A53,DW_avgs_500ns!$A:$HH,COLUMN(H53),FALSE)</f>
        <v>0</v>
      </c>
      <c r="AR53">
        <f>VLOOKUP($A53,DW_avgs_500ns!$A:$HH,COLUMN(I53),FALSE)</f>
        <v>0</v>
      </c>
      <c r="AS53">
        <f>VLOOKUP($A53,DW_avgs_500ns!$A:$HH,COLUMN(J53),FALSE)</f>
        <v>0</v>
      </c>
      <c r="AT53">
        <f>VLOOKUP($A53,DW_avgs_500ns!$A:$HH,COLUMN(K53),FALSE)</f>
        <v>0</v>
      </c>
      <c r="AU53">
        <f>VLOOKUP($A53,DW_avgs_500ns!$A:$HH,COLUMN(L53),FALSE)</f>
        <v>0</v>
      </c>
      <c r="AV53">
        <f>VLOOKUP($A53,DW_avgs_500ns!$A:$HH,COLUMN(M53),FALSE)</f>
        <v>0</v>
      </c>
      <c r="AW53">
        <f>VLOOKUP($A53,DW_avgs_500ns!$A:$HH,COLUMN(N53),FALSE)</f>
        <v>0</v>
      </c>
      <c r="AX53">
        <f>VLOOKUP($A53,DW_avgs_500ns!$A:$HH,COLUMN(O53),FALSE)</f>
        <v>0</v>
      </c>
      <c r="AY53">
        <f>VLOOKUP($A53,DW_avgs_500ns!$A:$HH,COLUMN(P53),FALSE)</f>
        <v>0</v>
      </c>
      <c r="AZ53">
        <f>VLOOKUP($A53,DW_avgs_500ns!$A:$HH,COLUMN(Q53),FALSE)</f>
        <v>0</v>
      </c>
      <c r="BA53">
        <f>VLOOKUP($A53,DW_avgs_500ns!$A:$HH,COLUMN(R53),FALSE)</f>
        <v>8.9999999999999993E-3</v>
      </c>
      <c r="BB53">
        <f>VLOOKUP($A53,DW_avgs_500ns!$A:$HH,COLUMN(S53),FALSE)</f>
        <v>0</v>
      </c>
      <c r="BC53">
        <f>VLOOKUP($A53,DW_avgs_500ns!$A:$HH,COLUMN(T53),FALSE)</f>
        <v>0</v>
      </c>
      <c r="BD53">
        <f>VLOOKUP($A53,DW_avgs_500ns!$A:$HH,COLUMN(U53),FALSE)</f>
        <v>0</v>
      </c>
      <c r="BE53">
        <f>VLOOKUP($A53,DW_avgs_500ns!$A:$HH,COLUMN(V53),FALSE)</f>
        <v>0</v>
      </c>
      <c r="BF53">
        <f>VLOOKUP($A53,DW_avgs_500ns!$A:$HH,COLUMN(W53),FALSE)</f>
        <v>3.3E-3</v>
      </c>
      <c r="BG53">
        <f>VLOOKUP($A53,DW_avgs_500ns!$A:$HH,COLUMN(X53),FALSE)</f>
        <v>1.47E-2</v>
      </c>
      <c r="BH53">
        <f>VLOOKUP($A53,DW_avgs_500ns!$A:$HH,COLUMN(Y53),FALSE)</f>
        <v>0</v>
      </c>
      <c r="BI53">
        <f>VLOOKUP($A53,DW_avgs_500ns!$A:$HH,COLUMN(Z53),FALSE)</f>
        <v>0</v>
      </c>
      <c r="BJ53">
        <f>VLOOKUP($A53,DW_avgs_500ns!$A:$HH,COLUMN(AA53),FALSE)</f>
        <v>0</v>
      </c>
      <c r="BK53">
        <f>VLOOKUP($A53,DW_avgs_500ns!$A:$HH,COLUMN(AB53),FALSE)</f>
        <v>0</v>
      </c>
      <c r="BL53">
        <f>VLOOKUP($A53,DW_avgs_500ns!$A:$HH,COLUMN(AC53),FALSE)</f>
        <v>0</v>
      </c>
      <c r="BM53">
        <f>VLOOKUP($A53,DW_avgs_500ns!$A:$HH,COLUMN(AD53),FALSE)</f>
        <v>1.9599999999999999E-2</v>
      </c>
      <c r="BN53">
        <f>VLOOKUP($A53,DW_avgs_500ns!$A:$HH,COLUMN(AE53),FALSE)</f>
        <v>0</v>
      </c>
      <c r="BO53">
        <f>VLOOKUP($A53,DW_avgs_500ns!$A:$HH,COLUMN(AF53),FALSE)</f>
        <v>0</v>
      </c>
      <c r="BP53">
        <f>VLOOKUP($A53,DW_avgs_500ns!$A:$HH,COLUMN(AG53),FALSE)</f>
        <v>0</v>
      </c>
      <c r="BQ53">
        <f>VLOOKUP($A53,DW_avgs_500ns!$A:$HH,COLUMN(AH53),FALSE)</f>
        <v>0</v>
      </c>
      <c r="BR53">
        <f>VLOOKUP($A53,DW_avgs_500ns!$A:$HH,COLUMN(AI53),FALSE)</f>
        <v>0</v>
      </c>
      <c r="BS53">
        <f>VLOOKUP($A53,DW_avgs_500ns!$A:$HH,COLUMN(AJ53),FALSE)</f>
        <v>4.48E-2</v>
      </c>
      <c r="BT53">
        <f>VLOOKUP($A53,DW_avgs_500ns!$A:$HH,COLUMN(AK53),FALSE)</f>
        <v>0.98129999999999995</v>
      </c>
      <c r="BU53">
        <f>VLOOKUP($A53,DW_avgs_500ns!$A:$HH,COLUMN(AL53),FALSE)</f>
        <v>0.37569999999999998</v>
      </c>
      <c r="BV53">
        <f>VLOOKUP($A53,DW_avgs_500ns!$A:$HH,COLUMN(AM53),FALSE)</f>
        <v>0.97070000000000001</v>
      </c>
      <c r="BW53">
        <f>VLOOKUP($A53,DW_avgs_500ns!$A:$HH,COLUMN(AN53),FALSE)</f>
        <v>0</v>
      </c>
      <c r="BX53">
        <f>VLOOKUP($A53,DW_avgs_500ns!$A:$HH,COLUMN(AO53),FALSE)</f>
        <v>0.64790000000000003</v>
      </c>
      <c r="BY53">
        <f>VLOOKUP($A53,DW_avgs_500ns!$A:$HH,COLUMN(AP53),FALSE)</f>
        <v>0.13039999999999999</v>
      </c>
      <c r="BZ53">
        <f>VLOOKUP($A53,DW_avgs_500ns!$A:$HH,COLUMN(AQ53),FALSE)</f>
        <v>0.71799999999999997</v>
      </c>
      <c r="CA53">
        <f>VLOOKUP($A53,DW_avgs_500ns!$A:$HH,COLUMN(AR53),FALSE)</f>
        <v>4.7300000000000002E-2</v>
      </c>
      <c r="CB53">
        <f>VLOOKUP($A53,DW_avgs_500ns!$A:$HH,COLUMN(AS53),FALSE)</f>
        <v>0</v>
      </c>
      <c r="CC53">
        <f>VLOOKUP($A53,DW_avgs_500ns!$A:$HH,COLUMN(AT53),FALSE)</f>
        <v>0</v>
      </c>
      <c r="CD53">
        <f>VLOOKUP($A53,DW_avgs_500ns!$A:$HH,COLUMN(AU53),FALSE)</f>
        <v>0</v>
      </c>
      <c r="CE53">
        <f>VLOOKUP($A53,DW_avgs_500ns!$A:$HH,COLUMN(AV53),FALSE)</f>
        <v>0</v>
      </c>
      <c r="CF53">
        <f>VLOOKUP($A53,DW_avgs_500ns!$A:$HH,COLUMN(AW53),FALSE)</f>
        <v>0</v>
      </c>
      <c r="CG53">
        <f>VLOOKUP($A53,DW_avgs_500ns!$A:$HH,COLUMN(AX53),FALSE)</f>
        <v>0</v>
      </c>
      <c r="CH53">
        <f>VLOOKUP($A53,DW_avgs_500ns!$A:$HH,COLUMN(AY53),FALSE)</f>
        <v>0</v>
      </c>
      <c r="CI53">
        <f>VLOOKUP($A53,DW_avgs_500ns!$A:$HH,COLUMN(AZ53),FALSE)</f>
        <v>0</v>
      </c>
      <c r="CJ53">
        <f>VLOOKUP($A53,DW_avgs_500ns!$A:$HH,COLUMN(BA53),FALSE)</f>
        <v>0</v>
      </c>
      <c r="CK53">
        <f>VLOOKUP($A53,DW_avgs_500ns!$A:$HH,COLUMN(BB53),FALSE)</f>
        <v>0</v>
      </c>
      <c r="CL53">
        <f>VLOOKUP($A53,DW_avgs_500ns!$A:$HH,COLUMN(BC53),FALSE)</f>
        <v>0</v>
      </c>
      <c r="CM53">
        <f>VLOOKUP($A53,DW_avgs_500ns!$A:$HH,COLUMN(BD53),FALSE)</f>
        <v>0</v>
      </c>
      <c r="CN53">
        <f>VLOOKUP($A53,DW_avgs_500ns!$A:$HH,COLUMN(BE53),FALSE)</f>
        <v>0</v>
      </c>
      <c r="CO53">
        <f>VLOOKUP($A53,DW_avgs_500ns!$A:$HH,COLUMN(BF53),FALSE)</f>
        <v>0</v>
      </c>
      <c r="CP53">
        <f>VLOOKUP($A53,DW_avgs_500ns!$A:$HH,COLUMN(BG53),FALSE)</f>
        <v>0</v>
      </c>
      <c r="CQ53">
        <f>VLOOKUP($A53,DW_avgs_500ns!$A:$HH,COLUMN(BH53),FALSE)</f>
        <v>0</v>
      </c>
      <c r="CR53">
        <f>VLOOKUP($A53,DW_avgs_500ns!$A:$HH,COLUMN(BI53),FALSE)</f>
        <v>0</v>
      </c>
      <c r="CS53">
        <f>VLOOKUP($A53,DW_avgs_500ns!$A:$HH,COLUMN(BJ53),FALSE)</f>
        <v>0</v>
      </c>
      <c r="CT53">
        <f>VLOOKUP($A53,DW_avgs_500ns!$A:$HH,COLUMN(BK53),FALSE)</f>
        <v>0</v>
      </c>
      <c r="CU53">
        <f>VLOOKUP($A53,DW_avgs_500ns!$A:$HH,COLUMN(BL53),FALSE)</f>
        <v>0</v>
      </c>
      <c r="CV53">
        <f>VLOOKUP($A53,DW_avgs_500ns!$A:$HH,COLUMN(BM53),FALSE)</f>
        <v>0</v>
      </c>
      <c r="CW53">
        <f>VLOOKUP($A53,DW_avgs_500ns!$A:$HH,COLUMN(BN53),FALSE)</f>
        <v>0</v>
      </c>
      <c r="CX53">
        <f>VLOOKUP($A53,DW_avgs_500ns!$A:$HH,COLUMN(BO53),FALSE)</f>
        <v>0.33739999999999998</v>
      </c>
      <c r="CY53">
        <f>VLOOKUP($A53,DW_avgs_500ns!$A:$HH,COLUMN(BP53),FALSE)</f>
        <v>0.11169999999999999</v>
      </c>
      <c r="CZ53">
        <f>VLOOKUP($A53,DW_avgs_500ns!$A:$HH,COLUMN(BQ53),FALSE)</f>
        <v>7.3000000000000001E-3</v>
      </c>
      <c r="DA53">
        <f>VLOOKUP($A53,DW_avgs_500ns!$A:$HH,COLUMN(BR53),FALSE)</f>
        <v>4.24E-2</v>
      </c>
      <c r="DB53">
        <f>VLOOKUP($A53,DW_avgs_500ns!$A:$HH,COLUMN(BS53),FALSE)</f>
        <v>0.53949999999999998</v>
      </c>
      <c r="DC53">
        <f>VLOOKUP($A53,DW_avgs_500ns!$A:$HH,COLUMN(BT53),FALSE)</f>
        <v>8.9599999999999999E-2</v>
      </c>
      <c r="DD53">
        <f>VLOOKUP($A53,DW_avgs_500ns!$A:$HH,COLUMN(BU53),FALSE)</f>
        <v>0</v>
      </c>
      <c r="DE53">
        <f>VLOOKUP($A53,DW_avgs_500ns!$A:$HH,COLUMN(BV53),FALSE)</f>
        <v>6.4399999999999999E-2</v>
      </c>
      <c r="DF53">
        <f>VLOOKUP($A53,DW_avgs_500ns!$A:$HH,COLUMN(BW53),FALSE)</f>
        <v>0</v>
      </c>
      <c r="DG53">
        <f>VLOOKUP($A53,DW_avgs_500ns!$A:$HH,COLUMN(BX53),FALSE)</f>
        <v>4.3999999999999997E-2</v>
      </c>
      <c r="DH53">
        <f>VLOOKUP($A53,DW_avgs_500ns!$A:$HH,COLUMN(BY53),FALSE)</f>
        <v>0</v>
      </c>
      <c r="DI53">
        <f>VLOOKUP($A53,DW_avgs_500ns!$A:$HH,COLUMN(BZ53),FALSE)</f>
        <v>5.3800000000000001E-2</v>
      </c>
      <c r="DJ53">
        <f>VLOOKUP($A53,DW_avgs_500ns!$A:$HH,COLUMN(CA53),FALSE)</f>
        <v>0.55179999999999996</v>
      </c>
      <c r="DK53">
        <f>VLOOKUP($A53,DW_avgs_500ns!$A:$HH,COLUMN(CB53),FALSE)</f>
        <v>0.24940000000000001</v>
      </c>
      <c r="DL53">
        <f>VLOOKUP($A53,DW_avgs_500ns!$A:$HH,COLUMN(CC53),FALSE)</f>
        <v>0.313</v>
      </c>
      <c r="DM53">
        <f>VLOOKUP($A53,DW_avgs_500ns!$A:$HH,COLUMN(CD53),FALSE)</f>
        <v>0.35780000000000001</v>
      </c>
      <c r="DN53">
        <f>VLOOKUP($A53,DW_avgs_500ns!$A:$HH,COLUMN(CE53),FALSE)</f>
        <v>0.90059999999999996</v>
      </c>
      <c r="DO53">
        <f>VLOOKUP($A53,DW_avgs_500ns!$A:$HH,COLUMN(CF53),FALSE)</f>
        <v>0.41560000000000002</v>
      </c>
      <c r="DP53">
        <f>VLOOKUP($A53,DW_avgs_500ns!$A:$HH,COLUMN(CG53),FALSE)</f>
        <v>0.20860000000000001</v>
      </c>
      <c r="DQ53">
        <f>VLOOKUP($A53,DW_avgs_500ns!$A:$HH,COLUMN(CH53),FALSE)</f>
        <v>0.10920000000000001</v>
      </c>
      <c r="DR53">
        <f>VLOOKUP($A53,DW_avgs_500ns!$A:$HH,COLUMN(CI53),FALSE)</f>
        <v>0.58520000000000005</v>
      </c>
      <c r="DS53">
        <f>VLOOKUP($A53,DW_avgs_500ns!$A:$HH,COLUMN(CJ53),FALSE)</f>
        <v>0.17280000000000001</v>
      </c>
      <c r="DT53">
        <f>VLOOKUP($A53,DW_avgs_500ns!$A:$HH,COLUMN(CK53),FALSE)</f>
        <v>0.62019999999999997</v>
      </c>
      <c r="DU53">
        <f>VLOOKUP($A53,DW_avgs_500ns!$A:$HH,COLUMN(CL53),FALSE)</f>
        <v>0.21920000000000001</v>
      </c>
      <c r="DV53">
        <f>VLOOKUP($A53,DW_avgs_500ns!$A:$HH,COLUMN(CM53),FALSE)</f>
        <v>3.3E-3</v>
      </c>
      <c r="DW53">
        <f>VLOOKUP($A53,DW_avgs_500ns!$A:$HH,COLUMN(CN53),FALSE)</f>
        <v>9.0499999999999997E-2</v>
      </c>
      <c r="DX53">
        <f>VLOOKUP($A53,DW_avgs_500ns!$A:$HH,COLUMN(CO53),FALSE)</f>
        <v>3.1800000000000002E-2</v>
      </c>
      <c r="DY53">
        <f>VLOOKUP($A53,DW_avgs_500ns!$A:$HH,COLUMN(CP53),FALSE)</f>
        <v>3.0200000000000001E-2</v>
      </c>
      <c r="DZ53">
        <f>VLOOKUP($A53,DW_avgs_500ns!$A:$HH,COLUMN(CQ53),FALSE)</f>
        <v>0</v>
      </c>
      <c r="EA53">
        <f>VLOOKUP($A53,DW_avgs_500ns!$A:$HH,COLUMN(CR53),FALSE)</f>
        <v>0</v>
      </c>
      <c r="EB53">
        <f>VLOOKUP($A53,DW_avgs_500ns!$A:$HH,COLUMN(CS53),FALSE)</f>
        <v>0</v>
      </c>
      <c r="EC53">
        <f>VLOOKUP($A53,DW_avgs_500ns!$A:$HH,COLUMN(CT53),FALSE)</f>
        <v>0</v>
      </c>
      <c r="ED53">
        <f>VLOOKUP($A53,DW_avgs_500ns!$A:$HH,COLUMN(CU53),FALSE)</f>
        <v>0</v>
      </c>
      <c r="EE53">
        <f>VLOOKUP($A53,DW_avgs_500ns!$A:$HH,COLUMN(CV53),FALSE)</f>
        <v>0</v>
      </c>
      <c r="EF53">
        <f>VLOOKUP($A53,DW_avgs_500ns!$A:$HH,COLUMN(CW53),FALSE)</f>
        <v>0</v>
      </c>
      <c r="EG53">
        <f>VLOOKUP($A53,DW_avgs_500ns!$A:$HH,COLUMN(CX53),FALSE)</f>
        <v>0</v>
      </c>
      <c r="EH53">
        <f>VLOOKUP($A53,DW_avgs_500ns!$A:$HH,COLUMN(CY53),FALSE)</f>
        <v>0</v>
      </c>
      <c r="EI53">
        <f>VLOOKUP($A53,DW_avgs_500ns!$A:$HH,COLUMN(CZ53),FALSE)</f>
        <v>0</v>
      </c>
      <c r="EJ53">
        <f>VLOOKUP($A53,DW_avgs_500ns!$A:$HH,COLUMN(DA53),FALSE)</f>
        <v>0</v>
      </c>
      <c r="EK53">
        <f>VLOOKUP($A53,DW_avgs_500ns!$A:$HH,COLUMN(DB53),FALSE)</f>
        <v>0</v>
      </c>
      <c r="EL53">
        <f>VLOOKUP($A53,DW_avgs_500ns!$A:$HH,COLUMN(DC53),FALSE)</f>
        <v>0</v>
      </c>
      <c r="EM53">
        <f>VLOOKUP($A53,DW_avgs_500ns!$A:$HH,COLUMN(DD53),FALSE)</f>
        <v>9.7999999999999997E-3</v>
      </c>
      <c r="EN53">
        <f>VLOOKUP($A53,DW_avgs_500ns!$A:$HH,COLUMN(DE53),FALSE)</f>
        <v>0</v>
      </c>
      <c r="EO53">
        <f>VLOOKUP($A53,DW_avgs_500ns!$A:$HH,COLUMN(DF53),FALSE)</f>
        <v>2.3999999999999998E-3</v>
      </c>
      <c r="EP53">
        <f>VLOOKUP($A53,DW_avgs_500ns!$A:$HH,COLUMN(DG53),FALSE)</f>
        <v>0</v>
      </c>
      <c r="EQ53">
        <f>VLOOKUP($A53,DW_avgs_500ns!$A:$HH,COLUMN(DH53),FALSE)</f>
        <v>2.93E-2</v>
      </c>
      <c r="ER53">
        <f>VLOOKUP($A53,DW_avgs_500ns!$A:$HH,COLUMN(DI53),FALSE)</f>
        <v>0</v>
      </c>
      <c r="ES53">
        <f>VLOOKUP($A53,DW_avgs_500ns!$A:$HH,COLUMN(DJ53),FALSE)</f>
        <v>0</v>
      </c>
      <c r="ET53">
        <f>VLOOKUP($A53,DW_avgs_500ns!$A:$HH,COLUMN(DK53),FALSE)</f>
        <v>0.76770000000000005</v>
      </c>
      <c r="EU53">
        <f>VLOOKUP($A53,DW_avgs_500ns!$A:$HH,COLUMN(DL53),FALSE)</f>
        <v>0.16539999999999999</v>
      </c>
      <c r="EV53">
        <f>VLOOKUP($A53,DW_avgs_500ns!$A:$HH,COLUMN(DM53),FALSE)</f>
        <v>0</v>
      </c>
      <c r="EW53">
        <f>VLOOKUP($A53,DW_avgs_500ns!$A:$HH,COLUMN(DN53),FALSE)</f>
        <v>9.0499999999999997E-2</v>
      </c>
      <c r="EX53">
        <f>VLOOKUP($A53,DW_avgs_500ns!$A:$HH,COLUMN(DO53),FALSE)</f>
        <v>8.0000000000000004E-4</v>
      </c>
      <c r="EY53">
        <f>VLOOKUP($A53,DW_avgs_500ns!$A:$HH,COLUMN(DP53),FALSE)</f>
        <v>2.7699999999999999E-2</v>
      </c>
      <c r="EZ53">
        <f>VLOOKUP($A53,DW_avgs_500ns!$A:$HH,COLUMN(DQ53),FALSE)</f>
        <v>0</v>
      </c>
      <c r="FA53">
        <f>VLOOKUP($A53,DW_avgs_500ns!$A:$HH,COLUMN(DR53),FALSE)</f>
        <v>4.3200000000000002E-2</v>
      </c>
      <c r="FB53">
        <f>VLOOKUP($A53,DW_avgs_500ns!$A:$HH,COLUMN(DS53),FALSE)</f>
        <v>4.8999999999999998E-3</v>
      </c>
      <c r="FC53">
        <f>VLOOKUP($A53,DW_avgs_500ns!$A:$HH,COLUMN(DT53),FALSE)</f>
        <v>0.10680000000000001</v>
      </c>
      <c r="FD53">
        <f>VLOOKUP($A53,DW_avgs_500ns!$A:$HH,COLUMN(DU53),FALSE)</f>
        <v>0.83130000000000004</v>
      </c>
      <c r="FE53">
        <f>VLOOKUP($A53,DW_avgs_500ns!$A:$HH,COLUMN(DV53),FALSE)</f>
        <v>0.4955</v>
      </c>
      <c r="FF53">
        <f>VLOOKUP($A53,DW_avgs_500ns!$A:$HH,COLUMN(DW53),FALSE)</f>
        <v>0</v>
      </c>
      <c r="FG53">
        <f>VLOOKUP($A53,DW_avgs_500ns!$A:$HH,COLUMN(DX53),FALSE)</f>
        <v>0.25509999999999999</v>
      </c>
      <c r="FH53">
        <f>VLOOKUP($A53,DW_avgs_500ns!$A:$HH,COLUMN(DY53),FALSE)</f>
        <v>0.41160000000000002</v>
      </c>
      <c r="FI53">
        <f>VLOOKUP($A53,DW_avgs_500ns!$A:$HH,COLUMN(DZ53),FALSE)</f>
        <v>0.37159999999999999</v>
      </c>
      <c r="FJ53">
        <f>VLOOKUP($A53,DW_avgs_500ns!$A:$HH,COLUMN(EA53),FALSE)</f>
        <v>0</v>
      </c>
      <c r="FK53">
        <f>VLOOKUP($A53,DW_avgs_500ns!$A:$HH,COLUMN(EB53),FALSE)</f>
        <v>6.8500000000000005E-2</v>
      </c>
      <c r="FL53">
        <f>VLOOKUP($A53,DW_avgs_500ns!$A:$HH,COLUMN(EC53),FALSE)</f>
        <v>0</v>
      </c>
      <c r="FM53">
        <f>VLOOKUP($A53,DW_avgs_500ns!$A:$HH,COLUMN(ED53),FALSE)</f>
        <v>6.8500000000000005E-2</v>
      </c>
      <c r="FN53">
        <f>VLOOKUP($A53,DW_avgs_500ns!$A:$HH,COLUMN(EE53),FALSE)</f>
        <v>0.82889999999999997</v>
      </c>
      <c r="FO53">
        <f>VLOOKUP($A53,DW_avgs_500ns!$A:$HH,COLUMN(EF53),FALSE)</f>
        <v>7.7399999999999997E-2</v>
      </c>
      <c r="FP53">
        <f>VLOOKUP($A53,DW_avgs_500ns!$A:$HH,COLUMN(EG53),FALSE)</f>
        <v>0</v>
      </c>
      <c r="FQ53">
        <f>VLOOKUP($A53,DW_avgs_500ns!$A:$HH,COLUMN(EH53),FALSE)</f>
        <v>0</v>
      </c>
      <c r="FR53">
        <f>VLOOKUP($A53,DW_avgs_500ns!$A:$HH,COLUMN(EI53),FALSE)</f>
        <v>0.85740000000000005</v>
      </c>
      <c r="FS53">
        <f>VLOOKUP($A53,DW_avgs_500ns!$A:$HH,COLUMN(EJ53),FALSE)</f>
        <v>0.11650000000000001</v>
      </c>
      <c r="FT53">
        <f>VLOOKUP($A53,DW_avgs_500ns!$A:$HH,COLUMN(EK53),FALSE)</f>
        <v>0</v>
      </c>
      <c r="FU53">
        <f>VLOOKUP($A53,DW_avgs_500ns!$A:$HH,COLUMN(EL53),FALSE)</f>
        <v>3.3E-3</v>
      </c>
      <c r="FV53">
        <f>VLOOKUP($A53,DW_avgs_500ns!$A:$HH,COLUMN(EM53),FALSE)</f>
        <v>0</v>
      </c>
      <c r="FW53">
        <f>VLOOKUP($A53,DW_avgs_500ns!$A:$HH,COLUMN(EN53),FALSE)</f>
        <v>0.1002</v>
      </c>
      <c r="FX53">
        <f>VLOOKUP($A53,DW_avgs_500ns!$A:$HH,COLUMN(EO53),FALSE)</f>
        <v>0</v>
      </c>
      <c r="FY53">
        <f>VLOOKUP($A53,DW_avgs_500ns!$A:$HH,COLUMN(EP53),FALSE)</f>
        <v>0</v>
      </c>
      <c r="FZ53">
        <f>VLOOKUP($A53,DW_avgs_500ns!$A:$HH,COLUMN(EQ53),FALSE)</f>
        <v>0</v>
      </c>
      <c r="GA53">
        <f>VLOOKUP($A53,DW_avgs_500ns!$A:$HH,COLUMN(ER53),FALSE)</f>
        <v>0</v>
      </c>
      <c r="GB53">
        <f>VLOOKUP($A53,DW_avgs_500ns!$A:$HH,COLUMN(ES53),FALSE)</f>
        <v>0</v>
      </c>
      <c r="GC53">
        <f>VLOOKUP($A53,DW_avgs_500ns!$A:$HH,COLUMN(ET53),FALSE)</f>
        <v>0</v>
      </c>
      <c r="GD53">
        <f>VLOOKUP($A53,DW_avgs_500ns!$A:$HH,COLUMN(EU53),FALSE)</f>
        <v>0</v>
      </c>
      <c r="GE53">
        <f>VLOOKUP($A53,DW_avgs_500ns!$A:$HH,COLUMN(EV53),FALSE)</f>
        <v>0</v>
      </c>
      <c r="GF53">
        <f>VLOOKUP($A53,DW_avgs_500ns!$A:$HH,COLUMN(EW53),FALSE)</f>
        <v>7.3000000000000001E-3</v>
      </c>
      <c r="GG53">
        <f>VLOOKUP($A53,DW_avgs_500ns!$A:$HH,COLUMN(EX53),FALSE)</f>
        <v>0.3619</v>
      </c>
      <c r="GH53">
        <f>VLOOKUP($A53,DW_avgs_500ns!$A:$HH,COLUMN(EY53),FALSE)</f>
        <v>0</v>
      </c>
      <c r="GI53">
        <f>VLOOKUP($A53,DW_avgs_500ns!$A:$HH,COLUMN(EZ53),FALSE)</f>
        <v>0</v>
      </c>
      <c r="GJ53">
        <f>VLOOKUP($A53,DW_avgs_500ns!$A:$HH,COLUMN(FA53),FALSE)</f>
        <v>0</v>
      </c>
      <c r="GK53">
        <f>VLOOKUP($A53,DW_avgs_500ns!$A:$HH,COLUMN(FB53),FALSE)</f>
        <v>0</v>
      </c>
      <c r="GL53">
        <f>VLOOKUP($A53,DW_avgs_500ns!$A:$HH,COLUMN(FC53),FALSE)</f>
        <v>0</v>
      </c>
      <c r="GM53">
        <f>VLOOKUP($A53,DW_avgs_500ns!$A:$HH,COLUMN(FD53),FALSE)</f>
        <v>0</v>
      </c>
      <c r="GN53">
        <f>VLOOKUP($A53,DW_avgs_500ns!$A:$HH,COLUMN(FE53),FALSE)</f>
        <v>0</v>
      </c>
      <c r="GO53">
        <f>VLOOKUP($A53,DW_avgs_500ns!$A:$HH,COLUMN(FF53),FALSE)</f>
        <v>0</v>
      </c>
      <c r="GP53">
        <f>VLOOKUP($A53,DW_avgs_500ns!$A:$HH,COLUMN(FG53),FALSE)</f>
        <v>0</v>
      </c>
      <c r="GQ53">
        <f>VLOOKUP($A53,DW_avgs_500ns!$A:$HH,COLUMN(FH53),FALSE)</f>
        <v>0</v>
      </c>
      <c r="GR53">
        <f>VLOOKUP($A53,DW_avgs_500ns!$A:$HH,COLUMN(FI53),FALSE)</f>
        <v>0</v>
      </c>
      <c r="GS53">
        <f>VLOOKUP($A53,DW_avgs_500ns!$A:$HH,COLUMN(FJ53),FALSE)</f>
        <v>0</v>
      </c>
      <c r="GT53">
        <f>VLOOKUP($A53,DW_avgs_500ns!$A:$HH,COLUMN(FK53),FALSE)</f>
        <v>0</v>
      </c>
      <c r="GU53">
        <f>VLOOKUP($A53,DW_avgs_500ns!$A:$HH,COLUMN(FL53),FALSE)</f>
        <v>0</v>
      </c>
      <c r="GV53">
        <f>VLOOKUP($A53,DW_avgs_500ns!$A:$HH,COLUMN(FM53),FALSE)</f>
        <v>0</v>
      </c>
      <c r="GW53">
        <f>VLOOKUP($A53,DW_avgs_500ns!$A:$HH,COLUMN(FN53),FALSE)</f>
        <v>0</v>
      </c>
      <c r="GX53">
        <f>VLOOKUP($A53,DW_avgs_500ns!$A:$HH,COLUMN(FO53),FALSE)</f>
        <v>0</v>
      </c>
      <c r="GY53">
        <f>VLOOKUP($A53,DW_avgs_500ns!$A:$HH,COLUMN(FP53),FALSE)</f>
        <v>0</v>
      </c>
      <c r="GZ53">
        <f>VLOOKUP($A53,DW_avgs_500ns!$A:$HH,COLUMN(FQ53),FALSE)</f>
        <v>0</v>
      </c>
      <c r="HA53">
        <f>VLOOKUP($A53,DW_avgs_500ns!$A:$HH,COLUMN(FR53),FALSE)</f>
        <v>8.0000000000000004E-4</v>
      </c>
      <c r="HB53">
        <f>VLOOKUP($A53,DW_avgs_500ns!$A:$HH,COLUMN(FS53),FALSE)</f>
        <v>0</v>
      </c>
      <c r="HC53">
        <f>VLOOKUP($A53,DW_avgs_500ns!$A:$HH,COLUMN(FT53),FALSE)</f>
        <v>0</v>
      </c>
      <c r="HD53">
        <f>VLOOKUP($A53,DW_avgs_500ns!$A:$HH,COLUMN(FU53),FALSE)</f>
        <v>0</v>
      </c>
      <c r="HE53">
        <f>VLOOKUP($A53,DW_avgs_500ns!$A:$HH,COLUMN(FV53),FALSE)</f>
        <v>0</v>
      </c>
      <c r="HF53">
        <f>VLOOKUP($A53,DW_avgs_500ns!$A:$HH,COLUMN(FW53),FALSE)</f>
        <v>0</v>
      </c>
      <c r="HG53">
        <f>VLOOKUP($A53,DW_avgs_500ns!$A:$HH,COLUMN(FX53),FALSE)</f>
        <v>0</v>
      </c>
      <c r="HH53">
        <f>VLOOKUP($A53,DW_avgs_500ns!$A:$HH,COLUMN(FY53),FALSE)</f>
        <v>0</v>
      </c>
      <c r="HI53">
        <f>VLOOKUP($A53,DW_avgs_500ns!$A:$HH,COLUMN(FZ53),FALSE)</f>
        <v>8.0000000000000004E-4</v>
      </c>
      <c r="HJ53">
        <f>VLOOKUP($A53,DW_avgs_500ns!$A:$HH,COLUMN(GA53),FALSE)</f>
        <v>0</v>
      </c>
      <c r="HK53">
        <f>VLOOKUP($A53,DW_avgs_500ns!$A:$HH,COLUMN(GB53),FALSE)</f>
        <v>0</v>
      </c>
      <c r="HL53">
        <f>VLOOKUP($A53,DW_avgs_500ns!$A:$HH,COLUMN(GC53),FALSE)</f>
        <v>0</v>
      </c>
      <c r="HM53">
        <f>VLOOKUP($A53,DW_avgs_500ns!$A:$HH,COLUMN(GD53),FALSE)</f>
        <v>0</v>
      </c>
      <c r="HN53">
        <f>VLOOKUP($A53,DW_avgs_500ns!$A:$HH,COLUMN(GE53),FALSE)</f>
        <v>0.10680000000000001</v>
      </c>
      <c r="HO53">
        <f>VLOOKUP($A53,DW_avgs_500ns!$A:$HH,COLUMN(GF53),FALSE)</f>
        <v>7.9100000000000004E-2</v>
      </c>
      <c r="HP53">
        <f>VLOOKUP($A53,DW_avgs_500ns!$A:$HH,COLUMN(GG53),FALSE)</f>
        <v>0.10589999999999999</v>
      </c>
      <c r="HQ53">
        <f>VLOOKUP($A53,DW_avgs_500ns!$A:$HH,COLUMN(GH53),FALSE)</f>
        <v>4.1000000000000003E-3</v>
      </c>
      <c r="HR53">
        <f>VLOOKUP($A53,DW_avgs_500ns!$A:$HH,COLUMN(GI53),FALSE)</f>
        <v>0</v>
      </c>
      <c r="HS53">
        <f>VLOOKUP($A53,DW_avgs_500ns!$A:$HH,COLUMN(GJ53),FALSE)</f>
        <v>0</v>
      </c>
      <c r="HT53">
        <f>VLOOKUP($A53,DW_avgs_500ns!$A:$HH,COLUMN(GK53),FALSE)</f>
        <v>0</v>
      </c>
      <c r="HU53">
        <f>VLOOKUP($A53,DW_avgs_500ns!$A:$HH,COLUMN(GL53),FALSE)</f>
        <v>0</v>
      </c>
      <c r="HV53">
        <f>VLOOKUP($A53,DW_avgs_500ns!$A:$HH,COLUMN(GM53),FALSE)</f>
        <v>0.77829999999999999</v>
      </c>
      <c r="HW53">
        <f>VLOOKUP($A53,DW_avgs_500ns!$A:$HH,COLUMN(GN53),FALSE)</f>
        <v>1.2999999999999999E-2</v>
      </c>
      <c r="HX53">
        <f>VLOOKUP($A53,DW_avgs_500ns!$A:$HH,COLUMN(GO53),FALSE)</f>
        <v>0.74650000000000005</v>
      </c>
      <c r="HY53">
        <f>VLOOKUP($A53,DW_avgs_500ns!$A:$HH,COLUMN(GP53),FALSE)</f>
        <v>0.35039999999999999</v>
      </c>
      <c r="HZ53">
        <f>VLOOKUP($A53,DW_avgs_500ns!$A:$HH,COLUMN(GQ53),FALSE)</f>
        <v>0</v>
      </c>
      <c r="IA53">
        <f>VLOOKUP($A53,DW_avgs_500ns!$A:$HH,COLUMN(GR53),FALSE)</f>
        <v>0</v>
      </c>
      <c r="IB53">
        <f>VLOOKUP($A53,DW_avgs_500ns!$A:$HH,COLUMN(GS53),FALSE)</f>
        <v>0</v>
      </c>
      <c r="IC53">
        <f>VLOOKUP($A53,DW_avgs_500ns!$A:$HH,COLUMN(GT53),FALSE)</f>
        <v>0</v>
      </c>
      <c r="ID53">
        <f>VLOOKUP($A53,DW_avgs_500ns!$A:$HH,COLUMN(GU53),FALSE)</f>
        <v>0.93559999999999999</v>
      </c>
      <c r="IE53">
        <f>VLOOKUP($A53,DW_avgs_500ns!$A:$HH,COLUMN(GV53),FALSE)</f>
        <v>0.26650000000000001</v>
      </c>
      <c r="IF53">
        <f>VLOOKUP($A53,DW_avgs_500ns!$A:$HH,COLUMN(GW53),FALSE)</f>
        <v>0</v>
      </c>
      <c r="IG53">
        <f>VLOOKUP($A53,DW_avgs_500ns!$A:$HH,COLUMN(GX53),FALSE)</f>
        <v>8.9999999999999993E-3</v>
      </c>
      <c r="IH53">
        <f>VLOOKUP($A53,DW_avgs_500ns!$A:$HH,COLUMN(GY53),FALSE)</f>
        <v>0</v>
      </c>
      <c r="II53">
        <f>VLOOKUP($A53,DW_avgs_500ns!$A:$HH,COLUMN(GZ53),FALSE)</f>
        <v>0</v>
      </c>
      <c r="IJ53">
        <f>VLOOKUP($A53,DW_avgs_500ns!$A:$HH,COLUMN(HA53),FALSE)</f>
        <v>0</v>
      </c>
      <c r="IK53">
        <f>VLOOKUP($A53,DW_avgs_500ns!$A:$HH,COLUMN(HB53),FALSE)</f>
        <v>0</v>
      </c>
      <c r="IL53">
        <f>VLOOKUP($A53,DW_avgs_500ns!$A:$HH,COLUMN(HC53),FALSE)</f>
        <v>0</v>
      </c>
      <c r="IM53">
        <f>VLOOKUP($A53,DW_avgs_500ns!$A:$HH,COLUMN(HD53),FALSE)</f>
        <v>1.6000000000000001E-3</v>
      </c>
      <c r="IN53">
        <f>VLOOKUP($A53,DW_avgs_500ns!$A:$HH,COLUMN(HE53),FALSE)</f>
        <v>0</v>
      </c>
      <c r="IO53">
        <f>VLOOKUP($A53,DW_avgs_500ns!$A:$HH,COLUMN(HF53),FALSE)</f>
        <v>0</v>
      </c>
      <c r="IP53">
        <f>VLOOKUP($A53,DW_avgs_500ns!$A:$HH,COLUMN(HG53),FALSE)</f>
        <v>0</v>
      </c>
      <c r="IQ53">
        <f>VLOOKUP($A53,DW_avgs_500ns!$A:$HH,COLUMN(HH53),FALSE)</f>
        <v>0</v>
      </c>
      <c r="IR53" t="str">
        <f>VLOOKUP(A53,pkt_vol!A:H,COLUMN(C53),FALSE)</f>
        <v>925.9820697807125</v>
      </c>
      <c r="IS53" t="str">
        <f>VLOOKUP($A53,pkt_vol!A:H,COLUMN(D53),FALSE)</f>
        <v>103.47213334002832</v>
      </c>
      <c r="IT53" t="str">
        <f>VLOOKUP($A53,pkt_vol!A:H,COLUMN(G53),FALSE)</f>
        <v>0.10507866634058857</v>
      </c>
      <c r="IU53" t="str">
        <f>VLOOKUP($A53,lig_contacts!$A:$U,COLUMN(B53),FALSE)</f>
        <v>13.12717045732453</v>
      </c>
      <c r="IV53" t="str">
        <f>VLOOKUP($A53,lig_contacts!$A:$U,COLUMN(C53),FALSE)</f>
        <v>1.3296480644997286</v>
      </c>
      <c r="IW53">
        <f>VLOOKUP($A53,lig_contacts!$A:$U,COLUMN(D53),FALSE)</f>
        <v>1</v>
      </c>
      <c r="IX53" t="str">
        <f>VLOOKUP($A53,lig_contacts!$A:$U,COLUMN(E53),FALSE)</f>
        <v>2.401402135811527</v>
      </c>
      <c r="IY53" t="str">
        <f>VLOOKUP($A53,lig_contacts!$A:$U,COLUMN(F53),FALSE)</f>
        <v>0.6375070595206136</v>
      </c>
      <c r="IZ53">
        <f>VLOOKUP($A53,lig_contacts!$A:$U,COLUMN(G53),FALSE)</f>
        <v>1</v>
      </c>
      <c r="JA53" t="str">
        <f>VLOOKUP($A53,lig_contacts!$A:$U,COLUMN(H53),FALSE)</f>
        <v>2.9890763837939187</v>
      </c>
      <c r="JB53" t="str">
        <f>VLOOKUP($A53,lig_contacts!$A:$U,COLUMN(I53),FALSE)</f>
        <v>0.1055005635566346</v>
      </c>
      <c r="JC53">
        <f>VLOOKUP($A53,lig_contacts!$A:$U,COLUMN(J53),FALSE)</f>
        <v>1</v>
      </c>
      <c r="JD53">
        <f>VLOOKUP($A53,lig_contacts!$A:$U,COLUMN(K53),FALSE)</f>
        <v>1.33692019238607E-2</v>
      </c>
      <c r="JE53" t="str">
        <f>VLOOKUP($A53,lig_contacts!$A:$U,COLUMN(L53),FALSE)</f>
        <v>0.1148497556104487</v>
      </c>
      <c r="JF53">
        <f>VLOOKUP($A53,lig_contacts!$A:$U,COLUMN(M53),FALSE)</f>
        <v>1.33692019238607E-2</v>
      </c>
      <c r="JG53">
        <f>VLOOKUP($A53,lig_contacts!$A:$U,COLUMN(N53),FALSE)</f>
        <v>0</v>
      </c>
      <c r="JH53">
        <f>VLOOKUP($A53,lig_contacts!$A:$U,COLUMN(O53),FALSE)</f>
        <v>0</v>
      </c>
      <c r="JI53">
        <f>VLOOKUP($A53,lig_contacts!$A:$U,COLUMN(P53),FALSE)</f>
        <v>0</v>
      </c>
      <c r="JJ53" t="str">
        <f>VLOOKUP($A53,lig_contacts!$A:$U,COLUMN(Q53),FALSE)</f>
        <v>18.531018178853834</v>
      </c>
      <c r="JK53" t="str">
        <f>VLOOKUP($A53,lig_contacts!$A:$U,COLUMN(R53),FALSE)</f>
        <v>1.4248075067585124</v>
      </c>
      <c r="JL53">
        <f>VLOOKUP($A53,lig_contacts!$A:$U,COLUMN(S53),FALSE)</f>
        <v>1</v>
      </c>
      <c r="JM53" t="str">
        <f>VLOOKUP($A53,lig_contacts!$A:$U,COLUMN(T53),FALSE)</f>
        <v>0.7076466916254963</v>
      </c>
      <c r="JN53">
        <f>VLOOKUP($A53,lig_contacts!$A:$U,COLUMN(U53),FALSE)</f>
        <v>3.3744419340784301E-2</v>
      </c>
      <c r="JO53">
        <v>1.77</v>
      </c>
      <c r="JP53">
        <v>1.746</v>
      </c>
      <c r="JQ53" s="7" t="s">
        <v>3021</v>
      </c>
      <c r="JR53">
        <v>1.56</v>
      </c>
    </row>
    <row r="54" spans="1:278" x14ac:dyDescent="0.2">
      <c r="A54" t="s">
        <v>115</v>
      </c>
      <c r="B54" s="4" t="s">
        <v>68</v>
      </c>
      <c r="C54" s="2" t="s">
        <v>12</v>
      </c>
      <c r="D54">
        <f t="shared" si="0"/>
        <v>0</v>
      </c>
      <c r="F54" t="s">
        <v>857</v>
      </c>
      <c r="G54">
        <v>0.28770000000000001</v>
      </c>
      <c r="H54">
        <v>6.0699999999999997E-2</v>
      </c>
      <c r="I54">
        <v>0.30640000000000001</v>
      </c>
      <c r="J54">
        <v>5.57E-2</v>
      </c>
      <c r="K54">
        <v>0.70499999999999996</v>
      </c>
      <c r="L54">
        <v>0.12239999999999999</v>
      </c>
      <c r="M54">
        <v>0.50560000000000005</v>
      </c>
      <c r="N54">
        <v>0.15770000000000001</v>
      </c>
      <c r="O54">
        <v>8.4040999999999997</v>
      </c>
      <c r="P54">
        <v>0.88560000000000005</v>
      </c>
      <c r="Q54">
        <v>92.88</v>
      </c>
      <c r="R54">
        <v>0.18</v>
      </c>
      <c r="S54">
        <v>6.94</v>
      </c>
      <c r="T54">
        <f>VLOOKUP(A54,R_scores!A:T,3,FALSE)</f>
        <v>-9.5200000000000007E-2</v>
      </c>
      <c r="U54">
        <f>VLOOKUP($A54,R_scores!$A:$T,4,FALSE)</f>
        <v>5.1799999999999999E-2</v>
      </c>
      <c r="V54">
        <f>VLOOKUP($A54,R_scores!$A:$T,5,FALSE)</f>
        <v>5.3699999999999998E-2</v>
      </c>
      <c r="W54">
        <f>VLOOKUP($A54,R_scores!$A:$T,6,FALSE)</f>
        <v>0.54090000000000005</v>
      </c>
      <c r="X54">
        <f>VLOOKUP($A54,R_scores!$A:$T,7,FALSE)</f>
        <v>6.9199999999999998E-2</v>
      </c>
      <c r="Y54">
        <f>VLOOKUP($A54,R_scores!$A:$T,8,FALSE)</f>
        <v>-0.1152</v>
      </c>
      <c r="Z54">
        <f>VLOOKUP($A54,R_scores!$A:$T,9,FALSE)</f>
        <v>0.3468</v>
      </c>
      <c r="AA54">
        <f>VLOOKUP($A54,R_scores!$A:$T,10,FALSE)</f>
        <v>0</v>
      </c>
      <c r="AB54">
        <f>VLOOKUP($A54,R_scores!$A:$T,11,FALSE)</f>
        <v>3.5999999999999999E-3</v>
      </c>
      <c r="AC54">
        <f>VLOOKUP($A54,R_scores!$A:$T,12,FALSE)</f>
        <v>-4.99E-2</v>
      </c>
      <c r="AD54">
        <f>VLOOKUP($A54,R_scores!$A:$T,13,FALSE)</f>
        <v>-0.16969999999999999</v>
      </c>
      <c r="AE54">
        <f>VLOOKUP($A54,R_scores!$A:$T,14,FALSE)</f>
        <v>1.8E-3</v>
      </c>
      <c r="AF54">
        <f>VLOOKUP($A54,R_scores!$A:$T,15,FALSE)</f>
        <v>0.75939999999999996</v>
      </c>
      <c r="AG54">
        <f>VLOOKUP($A54,R_scores!$A:$T,16,FALSE)</f>
        <v>0.61160000000000003</v>
      </c>
      <c r="AH54">
        <f>VLOOKUP($A54,R_scores!$A:$T,17,FALSE)</f>
        <v>9.98E-2</v>
      </c>
      <c r="AI54">
        <f>VLOOKUP($A54,R_scores!$A:$T,18,FALSE)</f>
        <v>0.22059999999999999</v>
      </c>
      <c r="AJ54">
        <f>VLOOKUP($A54,R_scores!$A:$T,19,FALSE)</f>
        <v>8.3000000000000004E-2</v>
      </c>
      <c r="AK54">
        <f>VLOOKUP($A54,R_scores!$A:$T,20,FALSE)</f>
        <v>0.2515</v>
      </c>
      <c r="AL54">
        <f>VLOOKUP($A54,DW_avgs_500ns!$A:$HH,COLUMN(C54),FALSE)</f>
        <v>0</v>
      </c>
      <c r="AM54">
        <f>VLOOKUP($A54,DW_avgs_500ns!$A:$HH,COLUMN(D54),FALSE)</f>
        <v>0</v>
      </c>
      <c r="AN54">
        <f>VLOOKUP($A54,DW_avgs_500ns!$A:$HH,COLUMN(E54),FALSE)</f>
        <v>0</v>
      </c>
      <c r="AO54">
        <f>VLOOKUP($A54,DW_avgs_500ns!$A:$HH,COLUMN(F54),FALSE)</f>
        <v>0</v>
      </c>
      <c r="AP54">
        <f>VLOOKUP($A54,DW_avgs_500ns!$A:$HH,COLUMN(G54),FALSE)</f>
        <v>0</v>
      </c>
      <c r="AQ54">
        <f>VLOOKUP($A54,DW_avgs_500ns!$A:$HH,COLUMN(H54),FALSE)</f>
        <v>0</v>
      </c>
      <c r="AR54">
        <f>VLOOKUP($A54,DW_avgs_500ns!$A:$HH,COLUMN(I54),FALSE)</f>
        <v>0</v>
      </c>
      <c r="AS54">
        <f>VLOOKUP($A54,DW_avgs_500ns!$A:$HH,COLUMN(J54),FALSE)</f>
        <v>0</v>
      </c>
      <c r="AT54">
        <f>VLOOKUP($A54,DW_avgs_500ns!$A:$HH,COLUMN(K54),FALSE)</f>
        <v>0</v>
      </c>
      <c r="AU54">
        <f>VLOOKUP($A54,DW_avgs_500ns!$A:$HH,COLUMN(L54),FALSE)</f>
        <v>0</v>
      </c>
      <c r="AV54">
        <f>VLOOKUP($A54,DW_avgs_500ns!$A:$HH,COLUMN(M54),FALSE)</f>
        <v>0</v>
      </c>
      <c r="AW54">
        <f>VLOOKUP($A54,DW_avgs_500ns!$A:$HH,COLUMN(N54),FALSE)</f>
        <v>0</v>
      </c>
      <c r="AX54">
        <f>VLOOKUP($A54,DW_avgs_500ns!$A:$HH,COLUMN(O54),FALSE)</f>
        <v>0</v>
      </c>
      <c r="AY54">
        <f>VLOOKUP($A54,DW_avgs_500ns!$A:$HH,COLUMN(P54),FALSE)</f>
        <v>1.6299999999999999E-2</v>
      </c>
      <c r="AZ54">
        <f>VLOOKUP($A54,DW_avgs_500ns!$A:$HH,COLUMN(Q54),FALSE)</f>
        <v>0</v>
      </c>
      <c r="BA54">
        <f>VLOOKUP($A54,DW_avgs_500ns!$A:$HH,COLUMN(R54),FALSE)</f>
        <v>0.43930000000000002</v>
      </c>
      <c r="BB54">
        <f>VLOOKUP($A54,DW_avgs_500ns!$A:$HH,COLUMN(S54),FALSE)</f>
        <v>0</v>
      </c>
      <c r="BC54">
        <f>VLOOKUP($A54,DW_avgs_500ns!$A:$HH,COLUMN(T54),FALSE)</f>
        <v>8.0000000000000004E-4</v>
      </c>
      <c r="BD54">
        <f>VLOOKUP($A54,DW_avgs_500ns!$A:$HH,COLUMN(U54),FALSE)</f>
        <v>8.0000000000000004E-4</v>
      </c>
      <c r="BE54">
        <f>VLOOKUP($A54,DW_avgs_500ns!$A:$HH,COLUMN(V54),FALSE)</f>
        <v>9.0499999999999997E-2</v>
      </c>
      <c r="BF54">
        <f>VLOOKUP($A54,DW_avgs_500ns!$A:$HH,COLUMN(W54),FALSE)</f>
        <v>0</v>
      </c>
      <c r="BG54">
        <f>VLOOKUP($A54,DW_avgs_500ns!$A:$HH,COLUMN(X54),FALSE)</f>
        <v>4.5600000000000002E-2</v>
      </c>
      <c r="BH54">
        <f>VLOOKUP($A54,DW_avgs_500ns!$A:$HH,COLUMN(Y54),FALSE)</f>
        <v>0</v>
      </c>
      <c r="BI54">
        <f>VLOOKUP($A54,DW_avgs_500ns!$A:$HH,COLUMN(Z54),FALSE)</f>
        <v>1.6000000000000001E-3</v>
      </c>
      <c r="BJ54">
        <f>VLOOKUP($A54,DW_avgs_500ns!$A:$HH,COLUMN(AA54),FALSE)</f>
        <v>0</v>
      </c>
      <c r="BK54">
        <f>VLOOKUP($A54,DW_avgs_500ns!$A:$HH,COLUMN(AB54),FALSE)</f>
        <v>0</v>
      </c>
      <c r="BL54">
        <f>VLOOKUP($A54,DW_avgs_500ns!$A:$HH,COLUMN(AC54),FALSE)</f>
        <v>3.3E-3</v>
      </c>
      <c r="BM54">
        <f>VLOOKUP($A54,DW_avgs_500ns!$A:$HH,COLUMN(AD54),FALSE)</f>
        <v>7.5800000000000006E-2</v>
      </c>
      <c r="BN54">
        <f>VLOOKUP($A54,DW_avgs_500ns!$A:$HH,COLUMN(AE54),FALSE)</f>
        <v>0</v>
      </c>
      <c r="BO54">
        <f>VLOOKUP($A54,DW_avgs_500ns!$A:$HH,COLUMN(AF54),FALSE)</f>
        <v>0</v>
      </c>
      <c r="BP54">
        <f>VLOOKUP($A54,DW_avgs_500ns!$A:$HH,COLUMN(AG54),FALSE)</f>
        <v>0</v>
      </c>
      <c r="BQ54">
        <f>VLOOKUP($A54,DW_avgs_500ns!$A:$HH,COLUMN(AH54),FALSE)</f>
        <v>0</v>
      </c>
      <c r="BR54">
        <f>VLOOKUP($A54,DW_avgs_500ns!$A:$HH,COLUMN(AI54),FALSE)</f>
        <v>0.1459</v>
      </c>
      <c r="BS54">
        <f>VLOOKUP($A54,DW_avgs_500ns!$A:$HH,COLUMN(AJ54),FALSE)</f>
        <v>0.39119999999999999</v>
      </c>
      <c r="BT54">
        <f>VLOOKUP($A54,DW_avgs_500ns!$A:$HH,COLUMN(AK54),FALSE)</f>
        <v>0.58189999999999997</v>
      </c>
      <c r="BU54">
        <f>VLOOKUP($A54,DW_avgs_500ns!$A:$HH,COLUMN(AL54),FALSE)</f>
        <v>0.53220000000000001</v>
      </c>
      <c r="BV54">
        <f>VLOOKUP($A54,DW_avgs_500ns!$A:$HH,COLUMN(AM54),FALSE)</f>
        <v>0.12470000000000001</v>
      </c>
      <c r="BW54">
        <f>VLOOKUP($A54,DW_avgs_500ns!$A:$HH,COLUMN(AN54),FALSE)</f>
        <v>0.1459</v>
      </c>
      <c r="BX54">
        <f>VLOOKUP($A54,DW_avgs_500ns!$A:$HH,COLUMN(AO54),FALSE)</f>
        <v>0.85819999999999996</v>
      </c>
      <c r="BY54">
        <f>VLOOKUP($A54,DW_avgs_500ns!$A:$HH,COLUMN(AP54),FALSE)</f>
        <v>0.49390000000000001</v>
      </c>
      <c r="BZ54">
        <f>VLOOKUP($A54,DW_avgs_500ns!$A:$HH,COLUMN(AQ54),FALSE)</f>
        <v>0.26079999999999998</v>
      </c>
      <c r="CA54">
        <f>VLOOKUP($A54,DW_avgs_500ns!$A:$HH,COLUMN(AR54),FALSE)</f>
        <v>3.6700000000000003E-2</v>
      </c>
      <c r="CB54">
        <f>VLOOKUP($A54,DW_avgs_500ns!$A:$HH,COLUMN(AS54),FALSE)</f>
        <v>0</v>
      </c>
      <c r="CC54">
        <f>VLOOKUP($A54,DW_avgs_500ns!$A:$HH,COLUMN(AT54),FALSE)</f>
        <v>0</v>
      </c>
      <c r="CD54">
        <f>VLOOKUP($A54,DW_avgs_500ns!$A:$HH,COLUMN(AU54),FALSE)</f>
        <v>0</v>
      </c>
      <c r="CE54">
        <f>VLOOKUP($A54,DW_avgs_500ns!$A:$HH,COLUMN(AV54),FALSE)</f>
        <v>0</v>
      </c>
      <c r="CF54">
        <f>VLOOKUP($A54,DW_avgs_500ns!$A:$HH,COLUMN(AW54),FALSE)</f>
        <v>0</v>
      </c>
      <c r="CG54">
        <f>VLOOKUP($A54,DW_avgs_500ns!$A:$HH,COLUMN(AX54),FALSE)</f>
        <v>0</v>
      </c>
      <c r="CH54">
        <f>VLOOKUP($A54,DW_avgs_500ns!$A:$HH,COLUMN(AY54),FALSE)</f>
        <v>0</v>
      </c>
      <c r="CI54">
        <f>VLOOKUP($A54,DW_avgs_500ns!$A:$HH,COLUMN(AZ54),FALSE)</f>
        <v>0</v>
      </c>
      <c r="CJ54">
        <f>VLOOKUP($A54,DW_avgs_500ns!$A:$HH,COLUMN(BA54),FALSE)</f>
        <v>0</v>
      </c>
      <c r="CK54">
        <f>VLOOKUP($A54,DW_avgs_500ns!$A:$HH,COLUMN(BB54),FALSE)</f>
        <v>0</v>
      </c>
      <c r="CL54">
        <f>VLOOKUP($A54,DW_avgs_500ns!$A:$HH,COLUMN(BC54),FALSE)</f>
        <v>0</v>
      </c>
      <c r="CM54">
        <f>VLOOKUP($A54,DW_avgs_500ns!$A:$HH,COLUMN(BD54),FALSE)</f>
        <v>0</v>
      </c>
      <c r="CN54">
        <f>VLOOKUP($A54,DW_avgs_500ns!$A:$HH,COLUMN(BE54),FALSE)</f>
        <v>0</v>
      </c>
      <c r="CO54">
        <f>VLOOKUP($A54,DW_avgs_500ns!$A:$HH,COLUMN(BF54),FALSE)</f>
        <v>0</v>
      </c>
      <c r="CP54">
        <f>VLOOKUP($A54,DW_avgs_500ns!$A:$HH,COLUMN(BG54),FALSE)</f>
        <v>0</v>
      </c>
      <c r="CQ54">
        <f>VLOOKUP($A54,DW_avgs_500ns!$A:$HH,COLUMN(BH54),FALSE)</f>
        <v>0</v>
      </c>
      <c r="CR54">
        <f>VLOOKUP($A54,DW_avgs_500ns!$A:$HH,COLUMN(BI54),FALSE)</f>
        <v>0</v>
      </c>
      <c r="CS54">
        <f>VLOOKUP($A54,DW_avgs_500ns!$A:$HH,COLUMN(BJ54),FALSE)</f>
        <v>0</v>
      </c>
      <c r="CT54">
        <f>VLOOKUP($A54,DW_avgs_500ns!$A:$HH,COLUMN(BK54),FALSE)</f>
        <v>7.3000000000000001E-3</v>
      </c>
      <c r="CU54">
        <f>VLOOKUP($A54,DW_avgs_500ns!$A:$HH,COLUMN(BL54),FALSE)</f>
        <v>8.3900000000000002E-2</v>
      </c>
      <c r="CV54">
        <f>VLOOKUP($A54,DW_avgs_500ns!$A:$HH,COLUMN(BM54),FALSE)</f>
        <v>0</v>
      </c>
      <c r="CW54">
        <f>VLOOKUP($A54,DW_avgs_500ns!$A:$HH,COLUMN(BN54),FALSE)</f>
        <v>0</v>
      </c>
      <c r="CX54">
        <f>VLOOKUP($A54,DW_avgs_500ns!$A:$HH,COLUMN(BO54),FALSE)</f>
        <v>5.79E-2</v>
      </c>
      <c r="CY54">
        <f>VLOOKUP($A54,DW_avgs_500ns!$A:$HH,COLUMN(BP54),FALSE)</f>
        <v>3.6700000000000003E-2</v>
      </c>
      <c r="CZ54">
        <f>VLOOKUP($A54,DW_avgs_500ns!$A:$HH,COLUMN(BQ54),FALSE)</f>
        <v>0</v>
      </c>
      <c r="DA54">
        <f>VLOOKUP($A54,DW_avgs_500ns!$A:$HH,COLUMN(BR54),FALSE)</f>
        <v>0</v>
      </c>
      <c r="DB54">
        <f>VLOOKUP($A54,DW_avgs_500ns!$A:$HH,COLUMN(BS54),FALSE)</f>
        <v>0.75629999999999997</v>
      </c>
      <c r="DC54">
        <f>VLOOKUP($A54,DW_avgs_500ns!$A:$HH,COLUMN(BT54),FALSE)</f>
        <v>5.79E-2</v>
      </c>
      <c r="DD54">
        <f>VLOOKUP($A54,DW_avgs_500ns!$A:$HH,COLUMN(BU54),FALSE)</f>
        <v>0</v>
      </c>
      <c r="DE54">
        <f>VLOOKUP($A54,DW_avgs_500ns!$A:$HH,COLUMN(BV54),FALSE)</f>
        <v>0</v>
      </c>
      <c r="DF54">
        <f>VLOOKUP($A54,DW_avgs_500ns!$A:$HH,COLUMN(BW54),FALSE)</f>
        <v>0</v>
      </c>
      <c r="DG54">
        <f>VLOOKUP($A54,DW_avgs_500ns!$A:$HH,COLUMN(BX54),FALSE)</f>
        <v>0</v>
      </c>
      <c r="DH54">
        <f>VLOOKUP($A54,DW_avgs_500ns!$A:$HH,COLUMN(BY54),FALSE)</f>
        <v>0</v>
      </c>
      <c r="DI54">
        <f>VLOOKUP($A54,DW_avgs_500ns!$A:$HH,COLUMN(BZ54),FALSE)</f>
        <v>8.0000000000000004E-4</v>
      </c>
      <c r="DJ54">
        <f>VLOOKUP($A54,DW_avgs_500ns!$A:$HH,COLUMN(CA54),FALSE)</f>
        <v>0.45150000000000001</v>
      </c>
      <c r="DK54">
        <f>VLOOKUP($A54,DW_avgs_500ns!$A:$HH,COLUMN(CB54),FALSE)</f>
        <v>0.36020000000000002</v>
      </c>
      <c r="DL54">
        <f>VLOOKUP($A54,DW_avgs_500ns!$A:$HH,COLUMN(CC54),FALSE)</f>
        <v>0.46539999999999998</v>
      </c>
      <c r="DM54">
        <f>VLOOKUP($A54,DW_avgs_500ns!$A:$HH,COLUMN(CD54),FALSE)</f>
        <v>0.62180000000000002</v>
      </c>
      <c r="DN54">
        <f>VLOOKUP($A54,DW_avgs_500ns!$A:$HH,COLUMN(CE54),FALSE)</f>
        <v>0.61370000000000002</v>
      </c>
      <c r="DO54">
        <f>VLOOKUP($A54,DW_avgs_500ns!$A:$HH,COLUMN(CF54),FALSE)</f>
        <v>0.1108</v>
      </c>
      <c r="DP54">
        <f>VLOOKUP($A54,DW_avgs_500ns!$A:$HH,COLUMN(CG54),FALSE)</f>
        <v>0</v>
      </c>
      <c r="DQ54">
        <f>VLOOKUP($A54,DW_avgs_500ns!$A:$HH,COLUMN(CH54),FALSE)</f>
        <v>0</v>
      </c>
      <c r="DR54">
        <f>VLOOKUP($A54,DW_avgs_500ns!$A:$HH,COLUMN(CI54),FALSE)</f>
        <v>1.6000000000000001E-3</v>
      </c>
      <c r="DS54">
        <f>VLOOKUP($A54,DW_avgs_500ns!$A:$HH,COLUMN(CJ54),FALSE)</f>
        <v>0</v>
      </c>
      <c r="DT54">
        <f>VLOOKUP($A54,DW_avgs_500ns!$A:$HH,COLUMN(CK54),FALSE)</f>
        <v>0</v>
      </c>
      <c r="DU54">
        <f>VLOOKUP($A54,DW_avgs_500ns!$A:$HH,COLUMN(CL54),FALSE)</f>
        <v>6.4999999999999997E-3</v>
      </c>
      <c r="DV54">
        <f>VLOOKUP($A54,DW_avgs_500ns!$A:$HH,COLUMN(CM54),FALSE)</f>
        <v>0</v>
      </c>
      <c r="DW54">
        <f>VLOOKUP($A54,DW_avgs_500ns!$A:$HH,COLUMN(CN54),FALSE)</f>
        <v>0</v>
      </c>
      <c r="DX54">
        <f>VLOOKUP($A54,DW_avgs_500ns!$A:$HH,COLUMN(CO54),FALSE)</f>
        <v>0</v>
      </c>
      <c r="DY54">
        <f>VLOOKUP($A54,DW_avgs_500ns!$A:$HH,COLUMN(CP54),FALSE)</f>
        <v>2.93E-2</v>
      </c>
      <c r="DZ54">
        <f>VLOOKUP($A54,DW_avgs_500ns!$A:$HH,COLUMN(CQ54),FALSE)</f>
        <v>0</v>
      </c>
      <c r="EA54">
        <f>VLOOKUP($A54,DW_avgs_500ns!$A:$HH,COLUMN(CR54),FALSE)</f>
        <v>0</v>
      </c>
      <c r="EB54">
        <f>VLOOKUP($A54,DW_avgs_500ns!$A:$HH,COLUMN(CS54),FALSE)</f>
        <v>0</v>
      </c>
      <c r="EC54">
        <f>VLOOKUP($A54,DW_avgs_500ns!$A:$HH,COLUMN(CT54),FALSE)</f>
        <v>0</v>
      </c>
      <c r="ED54">
        <f>VLOOKUP($A54,DW_avgs_500ns!$A:$HH,COLUMN(CU54),FALSE)</f>
        <v>0</v>
      </c>
      <c r="EE54">
        <f>VLOOKUP($A54,DW_avgs_500ns!$A:$HH,COLUMN(CV54),FALSE)</f>
        <v>0</v>
      </c>
      <c r="EF54">
        <f>VLOOKUP($A54,DW_avgs_500ns!$A:$HH,COLUMN(CW54),FALSE)</f>
        <v>0</v>
      </c>
      <c r="EG54">
        <f>VLOOKUP($A54,DW_avgs_500ns!$A:$HH,COLUMN(CX54),FALSE)</f>
        <v>0</v>
      </c>
      <c r="EH54">
        <f>VLOOKUP($A54,DW_avgs_500ns!$A:$HH,COLUMN(CY54),FALSE)</f>
        <v>0</v>
      </c>
      <c r="EI54">
        <f>VLOOKUP($A54,DW_avgs_500ns!$A:$HH,COLUMN(CZ54),FALSE)</f>
        <v>0</v>
      </c>
      <c r="EJ54">
        <f>VLOOKUP($A54,DW_avgs_500ns!$A:$HH,COLUMN(DA54),FALSE)</f>
        <v>0</v>
      </c>
      <c r="EK54">
        <f>VLOOKUP($A54,DW_avgs_500ns!$A:$HH,COLUMN(DB54),FALSE)</f>
        <v>0</v>
      </c>
      <c r="EL54">
        <f>VLOOKUP($A54,DW_avgs_500ns!$A:$HH,COLUMN(DC54),FALSE)</f>
        <v>0</v>
      </c>
      <c r="EM54">
        <f>VLOOKUP($A54,DW_avgs_500ns!$A:$HH,COLUMN(DD54),FALSE)</f>
        <v>0.16059999999999999</v>
      </c>
      <c r="EN54">
        <f>VLOOKUP($A54,DW_avgs_500ns!$A:$HH,COLUMN(DE54),FALSE)</f>
        <v>0</v>
      </c>
      <c r="EO54">
        <f>VLOOKUP($A54,DW_avgs_500ns!$A:$HH,COLUMN(DF54),FALSE)</f>
        <v>2.93E-2</v>
      </c>
      <c r="EP54">
        <f>VLOOKUP($A54,DW_avgs_500ns!$A:$HH,COLUMN(DG54),FALSE)</f>
        <v>0.76370000000000005</v>
      </c>
      <c r="EQ54">
        <f>VLOOKUP($A54,DW_avgs_500ns!$A:$HH,COLUMN(DH54),FALSE)</f>
        <v>0.60799999999999998</v>
      </c>
      <c r="ER54">
        <f>VLOOKUP($A54,DW_avgs_500ns!$A:$HH,COLUMN(DI54),FALSE)</f>
        <v>0</v>
      </c>
      <c r="ES54">
        <f>VLOOKUP($A54,DW_avgs_500ns!$A:$HH,COLUMN(DJ54),FALSE)</f>
        <v>0</v>
      </c>
      <c r="ET54">
        <f>VLOOKUP($A54,DW_avgs_500ns!$A:$HH,COLUMN(DK54),FALSE)</f>
        <v>6.1100000000000002E-2</v>
      </c>
      <c r="EU54">
        <f>VLOOKUP($A54,DW_avgs_500ns!$A:$HH,COLUMN(DL54),FALSE)</f>
        <v>1.14E-2</v>
      </c>
      <c r="EV54">
        <f>VLOOKUP($A54,DW_avgs_500ns!$A:$HH,COLUMN(DM54),FALSE)</f>
        <v>0</v>
      </c>
      <c r="EW54">
        <f>VLOOKUP($A54,DW_avgs_500ns!$A:$HH,COLUMN(DN54),FALSE)</f>
        <v>0</v>
      </c>
      <c r="EX54">
        <f>VLOOKUP($A54,DW_avgs_500ns!$A:$HH,COLUMN(DO54),FALSE)</f>
        <v>0</v>
      </c>
      <c r="EY54">
        <f>VLOOKUP($A54,DW_avgs_500ns!$A:$HH,COLUMN(DP54),FALSE)</f>
        <v>0</v>
      </c>
      <c r="EZ54">
        <f>VLOOKUP($A54,DW_avgs_500ns!$A:$HH,COLUMN(DQ54),FALSE)</f>
        <v>0</v>
      </c>
      <c r="FA54">
        <f>VLOOKUP($A54,DW_avgs_500ns!$A:$HH,COLUMN(DR54),FALSE)</f>
        <v>0</v>
      </c>
      <c r="FB54">
        <f>VLOOKUP($A54,DW_avgs_500ns!$A:$HH,COLUMN(DS54),FALSE)</f>
        <v>0</v>
      </c>
      <c r="FC54">
        <f>VLOOKUP($A54,DW_avgs_500ns!$A:$HH,COLUMN(DT54),FALSE)</f>
        <v>0</v>
      </c>
      <c r="FD54">
        <f>VLOOKUP($A54,DW_avgs_500ns!$A:$HH,COLUMN(DU54),FALSE)</f>
        <v>1.55E-2</v>
      </c>
      <c r="FE54">
        <f>VLOOKUP($A54,DW_avgs_500ns!$A:$HH,COLUMN(DV54),FALSE)</f>
        <v>0.23960000000000001</v>
      </c>
      <c r="FF54">
        <f>VLOOKUP($A54,DW_avgs_500ns!$A:$HH,COLUMN(DW54),FALSE)</f>
        <v>9.2100000000000001E-2</v>
      </c>
      <c r="FG54">
        <f>VLOOKUP($A54,DW_avgs_500ns!$A:$HH,COLUMN(DX54),FALSE)</f>
        <v>0.47110000000000002</v>
      </c>
      <c r="FH54">
        <f>VLOOKUP($A54,DW_avgs_500ns!$A:$HH,COLUMN(DY54),FALSE)</f>
        <v>0.42380000000000001</v>
      </c>
      <c r="FI54">
        <f>VLOOKUP($A54,DW_avgs_500ns!$A:$HH,COLUMN(DZ54),FALSE)</f>
        <v>0.4214</v>
      </c>
      <c r="FJ54">
        <f>VLOOKUP($A54,DW_avgs_500ns!$A:$HH,COLUMN(EA54),FALSE)</f>
        <v>0</v>
      </c>
      <c r="FK54">
        <f>VLOOKUP($A54,DW_avgs_500ns!$A:$HH,COLUMN(EB54),FALSE)</f>
        <v>0</v>
      </c>
      <c r="FL54">
        <f>VLOOKUP($A54,DW_avgs_500ns!$A:$HH,COLUMN(EC54),FALSE)</f>
        <v>0</v>
      </c>
      <c r="FM54">
        <f>VLOOKUP($A54,DW_avgs_500ns!$A:$HH,COLUMN(ED54),FALSE)</f>
        <v>0</v>
      </c>
      <c r="FN54">
        <f>VLOOKUP($A54,DW_avgs_500ns!$A:$HH,COLUMN(EE54),FALSE)</f>
        <v>0.89570000000000005</v>
      </c>
      <c r="FO54">
        <f>VLOOKUP($A54,DW_avgs_500ns!$A:$HH,COLUMN(EF54),FALSE)</f>
        <v>1.2999999999999999E-2</v>
      </c>
      <c r="FP54">
        <f>VLOOKUP($A54,DW_avgs_500ns!$A:$HH,COLUMN(EG54),FALSE)</f>
        <v>0</v>
      </c>
      <c r="FQ54">
        <f>VLOOKUP($A54,DW_avgs_500ns!$A:$HH,COLUMN(EH54),FALSE)</f>
        <v>0</v>
      </c>
      <c r="FR54">
        <f>VLOOKUP($A54,DW_avgs_500ns!$A:$HH,COLUMN(EI54),FALSE)</f>
        <v>0.96250000000000002</v>
      </c>
      <c r="FS54">
        <f>VLOOKUP($A54,DW_avgs_500ns!$A:$HH,COLUMN(EJ54),FALSE)</f>
        <v>0.31780000000000003</v>
      </c>
      <c r="FT54">
        <f>VLOOKUP($A54,DW_avgs_500ns!$A:$HH,COLUMN(EK54),FALSE)</f>
        <v>0</v>
      </c>
      <c r="FU54">
        <f>VLOOKUP($A54,DW_avgs_500ns!$A:$HH,COLUMN(EL54),FALSE)</f>
        <v>1.9599999999999999E-2</v>
      </c>
      <c r="FV54">
        <f>VLOOKUP($A54,DW_avgs_500ns!$A:$HH,COLUMN(EM54),FALSE)</f>
        <v>8.7999999999999995E-2</v>
      </c>
      <c r="FW54">
        <f>VLOOKUP($A54,DW_avgs_500ns!$A:$HH,COLUMN(EN54),FALSE)</f>
        <v>0.5958</v>
      </c>
      <c r="FX54">
        <f>VLOOKUP($A54,DW_avgs_500ns!$A:$HH,COLUMN(EO54),FALSE)</f>
        <v>0</v>
      </c>
      <c r="FY54">
        <f>VLOOKUP($A54,DW_avgs_500ns!$A:$HH,COLUMN(EP54),FALSE)</f>
        <v>0</v>
      </c>
      <c r="FZ54">
        <f>VLOOKUP($A54,DW_avgs_500ns!$A:$HH,COLUMN(EQ54),FALSE)</f>
        <v>0</v>
      </c>
      <c r="GA54">
        <f>VLOOKUP($A54,DW_avgs_500ns!$A:$HH,COLUMN(ER54),FALSE)</f>
        <v>0</v>
      </c>
      <c r="GB54">
        <f>VLOOKUP($A54,DW_avgs_500ns!$A:$HH,COLUMN(ES54),FALSE)</f>
        <v>0</v>
      </c>
      <c r="GC54">
        <f>VLOOKUP($A54,DW_avgs_500ns!$A:$HH,COLUMN(ET54),FALSE)</f>
        <v>8.0000000000000004E-4</v>
      </c>
      <c r="GD54">
        <f>VLOOKUP($A54,DW_avgs_500ns!$A:$HH,COLUMN(EU54),FALSE)</f>
        <v>0</v>
      </c>
      <c r="GE54">
        <f>VLOOKUP($A54,DW_avgs_500ns!$A:$HH,COLUMN(EV54),FALSE)</f>
        <v>0</v>
      </c>
      <c r="GF54">
        <f>VLOOKUP($A54,DW_avgs_500ns!$A:$HH,COLUMN(EW54),FALSE)</f>
        <v>0.95269999999999999</v>
      </c>
      <c r="GG54">
        <f>VLOOKUP($A54,DW_avgs_500ns!$A:$HH,COLUMN(EX54),FALSE)</f>
        <v>0.84519999999999995</v>
      </c>
      <c r="GH54">
        <f>VLOOKUP($A54,DW_avgs_500ns!$A:$HH,COLUMN(EY54),FALSE)</f>
        <v>0</v>
      </c>
      <c r="GI54">
        <f>VLOOKUP($A54,DW_avgs_500ns!$A:$HH,COLUMN(EZ54),FALSE)</f>
        <v>8.0999999999999996E-3</v>
      </c>
      <c r="GJ54">
        <f>VLOOKUP($A54,DW_avgs_500ns!$A:$HH,COLUMN(FA54),FALSE)</f>
        <v>0</v>
      </c>
      <c r="GK54">
        <f>VLOOKUP($A54,DW_avgs_500ns!$A:$HH,COLUMN(FB54),FALSE)</f>
        <v>2.3999999999999998E-3</v>
      </c>
      <c r="GL54">
        <f>VLOOKUP($A54,DW_avgs_500ns!$A:$HH,COLUMN(FC54),FALSE)</f>
        <v>0</v>
      </c>
      <c r="GM54">
        <f>VLOOKUP($A54,DW_avgs_500ns!$A:$HH,COLUMN(FD54),FALSE)</f>
        <v>0</v>
      </c>
      <c r="GN54">
        <f>VLOOKUP($A54,DW_avgs_500ns!$A:$HH,COLUMN(FE54),FALSE)</f>
        <v>0</v>
      </c>
      <c r="GO54">
        <f>VLOOKUP($A54,DW_avgs_500ns!$A:$HH,COLUMN(FF54),FALSE)</f>
        <v>0</v>
      </c>
      <c r="GP54">
        <f>VLOOKUP($A54,DW_avgs_500ns!$A:$HH,COLUMN(FG54),FALSE)</f>
        <v>0</v>
      </c>
      <c r="GQ54">
        <f>VLOOKUP($A54,DW_avgs_500ns!$A:$HH,COLUMN(FH54),FALSE)</f>
        <v>0</v>
      </c>
      <c r="GR54">
        <f>VLOOKUP($A54,DW_avgs_500ns!$A:$HH,COLUMN(FI54),FALSE)</f>
        <v>0</v>
      </c>
      <c r="GS54">
        <f>VLOOKUP($A54,DW_avgs_500ns!$A:$HH,COLUMN(FJ54),FALSE)</f>
        <v>0</v>
      </c>
      <c r="GT54">
        <f>VLOOKUP($A54,DW_avgs_500ns!$A:$HH,COLUMN(FK54),FALSE)</f>
        <v>0</v>
      </c>
      <c r="GU54">
        <f>VLOOKUP($A54,DW_avgs_500ns!$A:$HH,COLUMN(FL54),FALSE)</f>
        <v>1.6000000000000001E-3</v>
      </c>
      <c r="GV54">
        <f>VLOOKUP($A54,DW_avgs_500ns!$A:$HH,COLUMN(FM54),FALSE)</f>
        <v>0</v>
      </c>
      <c r="GW54">
        <f>VLOOKUP($A54,DW_avgs_500ns!$A:$HH,COLUMN(FN54),FALSE)</f>
        <v>0</v>
      </c>
      <c r="GX54">
        <f>VLOOKUP($A54,DW_avgs_500ns!$A:$HH,COLUMN(FO54),FALSE)</f>
        <v>0</v>
      </c>
      <c r="GY54">
        <f>VLOOKUP($A54,DW_avgs_500ns!$A:$HH,COLUMN(FP54),FALSE)</f>
        <v>0</v>
      </c>
      <c r="GZ54">
        <f>VLOOKUP($A54,DW_avgs_500ns!$A:$HH,COLUMN(FQ54),FALSE)</f>
        <v>0</v>
      </c>
      <c r="HA54">
        <f>VLOOKUP($A54,DW_avgs_500ns!$A:$HH,COLUMN(FR54),FALSE)</f>
        <v>0</v>
      </c>
      <c r="HB54">
        <f>VLOOKUP($A54,DW_avgs_500ns!$A:$HH,COLUMN(FS54),FALSE)</f>
        <v>0</v>
      </c>
      <c r="HC54">
        <f>VLOOKUP($A54,DW_avgs_500ns!$A:$HH,COLUMN(FT54),FALSE)</f>
        <v>0</v>
      </c>
      <c r="HD54">
        <f>VLOOKUP($A54,DW_avgs_500ns!$A:$HH,COLUMN(FU54),FALSE)</f>
        <v>0</v>
      </c>
      <c r="HE54">
        <f>VLOOKUP($A54,DW_avgs_500ns!$A:$HH,COLUMN(FV54),FALSE)</f>
        <v>0</v>
      </c>
      <c r="HF54">
        <f>VLOOKUP($A54,DW_avgs_500ns!$A:$HH,COLUMN(FW54),FALSE)</f>
        <v>0</v>
      </c>
      <c r="HG54">
        <f>VLOOKUP($A54,DW_avgs_500ns!$A:$HH,COLUMN(FX54),FALSE)</f>
        <v>0</v>
      </c>
      <c r="HH54">
        <f>VLOOKUP($A54,DW_avgs_500ns!$A:$HH,COLUMN(FY54),FALSE)</f>
        <v>0</v>
      </c>
      <c r="HI54">
        <f>VLOOKUP($A54,DW_avgs_500ns!$A:$HH,COLUMN(FZ54),FALSE)</f>
        <v>1.6000000000000001E-3</v>
      </c>
      <c r="HJ54">
        <f>VLOOKUP($A54,DW_avgs_500ns!$A:$HH,COLUMN(GA54),FALSE)</f>
        <v>0</v>
      </c>
      <c r="HK54">
        <f>VLOOKUP($A54,DW_avgs_500ns!$A:$HH,COLUMN(GB54),FALSE)</f>
        <v>8.0000000000000004E-4</v>
      </c>
      <c r="HL54">
        <f>VLOOKUP($A54,DW_avgs_500ns!$A:$HH,COLUMN(GC54),FALSE)</f>
        <v>0</v>
      </c>
      <c r="HM54">
        <f>VLOOKUP($A54,DW_avgs_500ns!$A:$HH,COLUMN(GD54),FALSE)</f>
        <v>1.9599999999999999E-2</v>
      </c>
      <c r="HN54">
        <f>VLOOKUP($A54,DW_avgs_500ns!$A:$HH,COLUMN(GE54),FALSE)</f>
        <v>0.72699999999999998</v>
      </c>
      <c r="HO54">
        <f>VLOOKUP($A54,DW_avgs_500ns!$A:$HH,COLUMN(GF54),FALSE)</f>
        <v>0.58599999999999997</v>
      </c>
      <c r="HP54">
        <f>VLOOKUP($A54,DW_avgs_500ns!$A:$HH,COLUMN(GG54),FALSE)</f>
        <v>0.47270000000000001</v>
      </c>
      <c r="HQ54">
        <f>VLOOKUP($A54,DW_avgs_500ns!$A:$HH,COLUMN(GH54),FALSE)</f>
        <v>7.2499999999999995E-2</v>
      </c>
      <c r="HR54">
        <f>VLOOKUP($A54,DW_avgs_500ns!$A:$HH,COLUMN(GI54),FALSE)</f>
        <v>0</v>
      </c>
      <c r="HS54">
        <f>VLOOKUP($A54,DW_avgs_500ns!$A:$HH,COLUMN(GJ54),FALSE)</f>
        <v>8.0999999999999996E-3</v>
      </c>
      <c r="HT54">
        <f>VLOOKUP($A54,DW_avgs_500ns!$A:$HH,COLUMN(GK54),FALSE)</f>
        <v>9.6199999999999994E-2</v>
      </c>
      <c r="HU54">
        <f>VLOOKUP($A54,DW_avgs_500ns!$A:$HH,COLUMN(GL54),FALSE)</f>
        <v>0.3871</v>
      </c>
      <c r="HV54">
        <f>VLOOKUP($A54,DW_avgs_500ns!$A:$HH,COLUMN(GM54),FALSE)</f>
        <v>0.44340000000000002</v>
      </c>
      <c r="HW54">
        <f>VLOOKUP($A54,DW_avgs_500ns!$A:$HH,COLUMN(GN54),FALSE)</f>
        <v>0.28770000000000001</v>
      </c>
      <c r="HX54">
        <f>VLOOKUP($A54,DW_avgs_500ns!$A:$HH,COLUMN(GO54),FALSE)</f>
        <v>0.50939999999999996</v>
      </c>
      <c r="HY54">
        <f>VLOOKUP($A54,DW_avgs_500ns!$A:$HH,COLUMN(GP54),FALSE)</f>
        <v>1.06E-2</v>
      </c>
      <c r="HZ54">
        <f>VLOOKUP($A54,DW_avgs_500ns!$A:$HH,COLUMN(GQ54),FALSE)</f>
        <v>0</v>
      </c>
      <c r="IA54">
        <f>VLOOKUP($A54,DW_avgs_500ns!$A:$HH,COLUMN(GR54),FALSE)</f>
        <v>0</v>
      </c>
      <c r="IB54">
        <f>VLOOKUP($A54,DW_avgs_500ns!$A:$HH,COLUMN(GS54),FALSE)</f>
        <v>8.0000000000000004E-4</v>
      </c>
      <c r="IC54">
        <f>VLOOKUP($A54,DW_avgs_500ns!$A:$HH,COLUMN(GT54),FALSE)</f>
        <v>0.10349999999999999</v>
      </c>
      <c r="ID54">
        <f>VLOOKUP($A54,DW_avgs_500ns!$A:$HH,COLUMN(GU54),FALSE)</f>
        <v>0.75219999999999998</v>
      </c>
      <c r="IE54">
        <f>VLOOKUP($A54,DW_avgs_500ns!$A:$HH,COLUMN(GV54),FALSE)</f>
        <v>0.32029999999999997</v>
      </c>
      <c r="IF54">
        <f>VLOOKUP($A54,DW_avgs_500ns!$A:$HH,COLUMN(GW54),FALSE)</f>
        <v>0</v>
      </c>
      <c r="IG54">
        <f>VLOOKUP($A54,DW_avgs_500ns!$A:$HH,COLUMN(GX54),FALSE)</f>
        <v>4.9700000000000001E-2</v>
      </c>
      <c r="IH54">
        <f>VLOOKUP($A54,DW_avgs_500ns!$A:$HH,COLUMN(GY54),FALSE)</f>
        <v>0</v>
      </c>
      <c r="II54">
        <f>VLOOKUP($A54,DW_avgs_500ns!$A:$HH,COLUMN(GZ54),FALSE)</f>
        <v>0</v>
      </c>
      <c r="IJ54">
        <f>VLOOKUP($A54,DW_avgs_500ns!$A:$HH,COLUMN(HA54),FALSE)</f>
        <v>0</v>
      </c>
      <c r="IK54">
        <f>VLOOKUP($A54,DW_avgs_500ns!$A:$HH,COLUMN(HB54),FALSE)</f>
        <v>0</v>
      </c>
      <c r="IL54">
        <f>VLOOKUP($A54,DW_avgs_500ns!$A:$HH,COLUMN(HC54),FALSE)</f>
        <v>0</v>
      </c>
      <c r="IM54">
        <f>VLOOKUP($A54,DW_avgs_500ns!$A:$HH,COLUMN(HD54),FALSE)</f>
        <v>0.21920000000000001</v>
      </c>
      <c r="IN54">
        <f>VLOOKUP($A54,DW_avgs_500ns!$A:$HH,COLUMN(HE54),FALSE)</f>
        <v>0</v>
      </c>
      <c r="IO54">
        <f>VLOOKUP($A54,DW_avgs_500ns!$A:$HH,COLUMN(HF54),FALSE)</f>
        <v>0</v>
      </c>
      <c r="IP54">
        <f>VLOOKUP($A54,DW_avgs_500ns!$A:$HH,COLUMN(HG54),FALSE)</f>
        <v>0</v>
      </c>
      <c r="IQ54">
        <f>VLOOKUP($A54,DW_avgs_500ns!$A:$HH,COLUMN(HH54),FALSE)</f>
        <v>0</v>
      </c>
      <c r="IR54">
        <f>VLOOKUP(A54,pkt_vol!A:H,COLUMN(C54),FALSE)</f>
        <v>967.51446319393494</v>
      </c>
      <c r="IS54" t="str">
        <f>VLOOKUP($A54,pkt_vol!A:H,COLUMN(D54),FALSE)</f>
        <v>103.10411058841575</v>
      </c>
      <c r="IT54" t="str">
        <f>VLOOKUP($A54,pkt_vol!A:H,COLUMN(G54),FALSE)</f>
        <v>0.053232249123665115</v>
      </c>
      <c r="IU54" t="str">
        <f>VLOOKUP($A54,lig_contacts!$A:$U,COLUMN(B54),FALSE)</f>
        <v>13.30317110948072</v>
      </c>
      <c r="IV54">
        <f>VLOOKUP($A54,lig_contacts!$A:$U,COLUMN(C54),FALSE)</f>
        <v>1.0722458427491499</v>
      </c>
      <c r="IW54">
        <f>VLOOKUP($A54,lig_contacts!$A:$U,COLUMN(D54),FALSE)</f>
        <v>1</v>
      </c>
      <c r="IX54" t="str">
        <f>VLOOKUP($A54,lig_contacts!$A:$U,COLUMN(E54),FALSE)</f>
        <v>2.682318415260455</v>
      </c>
      <c r="IY54" t="str">
        <f>VLOOKUP($A54,lig_contacts!$A:$U,COLUMN(F54),FALSE)</f>
        <v>0.6989607200881425</v>
      </c>
      <c r="IZ54">
        <f>VLOOKUP($A54,lig_contacts!$A:$U,COLUMN(G54),FALSE)</f>
        <v>1</v>
      </c>
      <c r="JA54" t="str">
        <f>VLOOKUP($A54,lig_contacts!$A:$U,COLUMN(H54),FALSE)</f>
        <v>1.6142496127822614</v>
      </c>
      <c r="JB54" t="str">
        <f>VLOOKUP($A54,lig_contacts!$A:$U,COLUMN(I54),FALSE)</f>
        <v>0.6926125671908305</v>
      </c>
      <c r="JC54" t="str">
        <f>VLOOKUP($A54,lig_contacts!$A:$U,COLUMN(J54),FALSE)</f>
        <v>0.9990217657128884</v>
      </c>
      <c r="JD54" t="str">
        <f>VLOOKUP($A54,lig_contacts!$A:$U,COLUMN(K54),FALSE)</f>
        <v>8.151952392598027e-05</v>
      </c>
      <c r="JE54">
        <f>VLOOKUP($A54,lig_contacts!$A:$U,COLUMN(L54),FALSE)</f>
        <v>9.0284482882275006E-3</v>
      </c>
      <c r="JF54" t="str">
        <f>VLOOKUP($A54,lig_contacts!$A:$U,COLUMN(M54),FALSE)</f>
        <v>8.151952392598027e-05</v>
      </c>
      <c r="JG54">
        <f>VLOOKUP($A54,lig_contacts!$A:$U,COLUMN(N54),FALSE)</f>
        <v>0</v>
      </c>
      <c r="JH54">
        <f>VLOOKUP($A54,lig_contacts!$A:$U,COLUMN(O54),FALSE)</f>
        <v>0</v>
      </c>
      <c r="JI54">
        <f>VLOOKUP($A54,lig_contacts!$A:$U,COLUMN(P54),FALSE)</f>
        <v>0</v>
      </c>
      <c r="JJ54" t="str">
        <f>VLOOKUP($A54,lig_contacts!$A:$U,COLUMN(Q54),FALSE)</f>
        <v>17.599820657047363</v>
      </c>
      <c r="JK54" t="str">
        <f>VLOOKUP($A54,lig_contacts!$A:$U,COLUMN(R54),FALSE)</f>
        <v>1.3544584616808324</v>
      </c>
      <c r="JL54">
        <f>VLOOKUP($A54,lig_contacts!$A:$U,COLUMN(S54),FALSE)</f>
        <v>1</v>
      </c>
      <c r="JM54" t="str">
        <f>VLOOKUP($A54,lig_contacts!$A:$U,COLUMN(T54),FALSE)</f>
        <v>0.7568991923351615</v>
      </c>
      <c r="JN54">
        <f>VLOOKUP($A54,lig_contacts!$A:$U,COLUMN(U54),FALSE)</f>
        <v>4.3888910018832002E-2</v>
      </c>
      <c r="JO54" s="7" t="s">
        <v>3022</v>
      </c>
      <c r="JP54">
        <v>0.65</v>
      </c>
      <c r="JQ54">
        <v>0.63600000000000001</v>
      </c>
      <c r="JR54">
        <v>1.59</v>
      </c>
    </row>
    <row r="55" spans="1:278" x14ac:dyDescent="0.2">
      <c r="A55" t="s">
        <v>116</v>
      </c>
      <c r="B55" s="4" t="s">
        <v>69</v>
      </c>
      <c r="C55" s="2" t="s">
        <v>12</v>
      </c>
      <c r="D55">
        <f t="shared" si="0"/>
        <v>0</v>
      </c>
      <c r="F55" t="s">
        <v>811</v>
      </c>
      <c r="G55">
        <v>0.92800000000000005</v>
      </c>
      <c r="H55">
        <v>0.50060000000000004</v>
      </c>
      <c r="I55">
        <v>0.24979999999999999</v>
      </c>
      <c r="J55">
        <v>4.3700000000000003E-2</v>
      </c>
      <c r="K55">
        <v>0.61150000000000004</v>
      </c>
      <c r="L55">
        <v>0.1273</v>
      </c>
      <c r="M55">
        <v>0.65</v>
      </c>
      <c r="N55">
        <v>0.1656</v>
      </c>
      <c r="O55">
        <v>12.491199999999999</v>
      </c>
      <c r="P55">
        <v>1.1660999999999999</v>
      </c>
      <c r="Q55">
        <v>1.1200000000000001</v>
      </c>
      <c r="R55">
        <v>83.73</v>
      </c>
      <c r="S55">
        <v>15.16</v>
      </c>
      <c r="T55">
        <f>VLOOKUP(A55,R_scores!A:T,3,FALSE)</f>
        <v>-0.2177</v>
      </c>
      <c r="U55">
        <f>VLOOKUP($A55,R_scores!$A:$T,4,FALSE)</f>
        <v>2.3999999999999998E-3</v>
      </c>
      <c r="V55">
        <f>VLOOKUP($A55,R_scores!$A:$T,5,FALSE)</f>
        <v>8.3999999999999995E-3</v>
      </c>
      <c r="W55">
        <f>VLOOKUP($A55,R_scores!$A:$T,6,FALSE)</f>
        <v>3.3500000000000002E-2</v>
      </c>
      <c r="X55">
        <f>VLOOKUP($A55,R_scores!$A:$T,7,FALSE)</f>
        <v>-8.3000000000000001E-3</v>
      </c>
      <c r="Y55">
        <f>VLOOKUP($A55,R_scores!$A:$T,8,FALSE)</f>
        <v>-0.16309999999999999</v>
      </c>
      <c r="Z55">
        <f>VLOOKUP($A55,R_scores!$A:$T,9,FALSE)</f>
        <v>9.7999999999999997E-3</v>
      </c>
      <c r="AA55">
        <f>VLOOKUP($A55,R_scores!$A:$T,10,FALSE)</f>
        <v>9.98E-2</v>
      </c>
      <c r="AB55">
        <f>VLOOKUP($A55,R_scores!$A:$T,11,FALSE)</f>
        <v>8.4900000000000003E-2</v>
      </c>
      <c r="AC55">
        <f>VLOOKUP($A55,R_scores!$A:$T,12,FALSE)</f>
        <v>-5.0000000000000001E-4</v>
      </c>
      <c r="AD55">
        <f>VLOOKUP($A55,R_scores!$A:$T,13,FALSE)</f>
        <v>-9.7999999999999997E-3</v>
      </c>
      <c r="AE55">
        <f>VLOOKUP($A55,R_scores!$A:$T,14,FALSE)</f>
        <v>0.183</v>
      </c>
      <c r="AF55">
        <f>VLOOKUP($A55,R_scores!$A:$T,15,FALSE)</f>
        <v>-8.5199999999999998E-2</v>
      </c>
      <c r="AG55">
        <f>VLOOKUP($A55,R_scores!$A:$T,16,FALSE)</f>
        <v>3.0200000000000001E-2</v>
      </c>
      <c r="AH55">
        <f>VLOOKUP($A55,R_scores!$A:$T,17,FALSE)</f>
        <v>-3.7000000000000002E-3</v>
      </c>
      <c r="AI55">
        <f>VLOOKUP($A55,R_scores!$A:$T,18,FALSE)</f>
        <v>0.21410000000000001</v>
      </c>
      <c r="AJ55">
        <f>VLOOKUP($A55,R_scores!$A:$T,19,FALSE)</f>
        <v>0.28389999999999999</v>
      </c>
      <c r="AK55">
        <f>VLOOKUP($A55,R_scores!$A:$T,20,FALSE)</f>
        <v>0.1145</v>
      </c>
      <c r="AL55">
        <f>VLOOKUP($A55,DW_avgs_500ns!$A:$HH,COLUMN(C55),FALSE)</f>
        <v>0</v>
      </c>
      <c r="AM55">
        <f>VLOOKUP($A55,DW_avgs_500ns!$A:$HH,COLUMN(D55),FALSE)</f>
        <v>0</v>
      </c>
      <c r="AN55">
        <f>VLOOKUP($A55,DW_avgs_500ns!$A:$HH,COLUMN(E55),FALSE)</f>
        <v>0</v>
      </c>
      <c r="AO55">
        <f>VLOOKUP($A55,DW_avgs_500ns!$A:$HH,COLUMN(F55),FALSE)</f>
        <v>0</v>
      </c>
      <c r="AP55">
        <f>VLOOKUP($A55,DW_avgs_500ns!$A:$HH,COLUMN(G55),FALSE)</f>
        <v>0</v>
      </c>
      <c r="AQ55">
        <f>VLOOKUP($A55,DW_avgs_500ns!$A:$HH,COLUMN(H55),FALSE)</f>
        <v>0</v>
      </c>
      <c r="AR55">
        <f>VLOOKUP($A55,DW_avgs_500ns!$A:$HH,COLUMN(I55),FALSE)</f>
        <v>0</v>
      </c>
      <c r="AS55">
        <f>VLOOKUP($A55,DW_avgs_500ns!$A:$HH,COLUMN(J55),FALSE)</f>
        <v>8.0000000000000004E-4</v>
      </c>
      <c r="AT55">
        <f>VLOOKUP($A55,DW_avgs_500ns!$A:$HH,COLUMN(K55),FALSE)</f>
        <v>0</v>
      </c>
      <c r="AU55">
        <f>VLOOKUP($A55,DW_avgs_500ns!$A:$HH,COLUMN(L55),FALSE)</f>
        <v>0</v>
      </c>
      <c r="AV55">
        <f>VLOOKUP($A55,DW_avgs_500ns!$A:$HH,COLUMN(M55),FALSE)</f>
        <v>0</v>
      </c>
      <c r="AW55">
        <f>VLOOKUP($A55,DW_avgs_500ns!$A:$HH,COLUMN(N55),FALSE)</f>
        <v>8.0000000000000004E-4</v>
      </c>
      <c r="AX55">
        <f>VLOOKUP($A55,DW_avgs_500ns!$A:$HH,COLUMN(O55),FALSE)</f>
        <v>0</v>
      </c>
      <c r="AY55">
        <f>VLOOKUP($A55,DW_avgs_500ns!$A:$HH,COLUMN(P55),FALSE)</f>
        <v>2.3599999999999999E-2</v>
      </c>
      <c r="AZ55">
        <f>VLOOKUP($A55,DW_avgs_500ns!$A:$HH,COLUMN(Q55),FALSE)</f>
        <v>3.1E-2</v>
      </c>
      <c r="BA55">
        <f>VLOOKUP($A55,DW_avgs_500ns!$A:$HH,COLUMN(R55),FALSE)</f>
        <v>0.52490000000000003</v>
      </c>
      <c r="BB55">
        <f>VLOOKUP($A55,DW_avgs_500ns!$A:$HH,COLUMN(S55),FALSE)</f>
        <v>0</v>
      </c>
      <c r="BC55">
        <f>VLOOKUP($A55,DW_avgs_500ns!$A:$HH,COLUMN(T55),FALSE)</f>
        <v>1.6000000000000001E-3</v>
      </c>
      <c r="BD55">
        <f>VLOOKUP($A55,DW_avgs_500ns!$A:$HH,COLUMN(U55),FALSE)</f>
        <v>0</v>
      </c>
      <c r="BE55">
        <f>VLOOKUP($A55,DW_avgs_500ns!$A:$HH,COLUMN(V55),FALSE)</f>
        <v>0.13450000000000001</v>
      </c>
      <c r="BF55">
        <f>VLOOKUP($A55,DW_avgs_500ns!$A:$HH,COLUMN(W55),FALSE)</f>
        <v>0</v>
      </c>
      <c r="BG55">
        <f>VLOOKUP($A55,DW_avgs_500ns!$A:$HH,COLUMN(X55),FALSE)</f>
        <v>2.53E-2</v>
      </c>
      <c r="BH55">
        <f>VLOOKUP($A55,DW_avgs_500ns!$A:$HH,COLUMN(Y55),FALSE)</f>
        <v>0</v>
      </c>
      <c r="BI55">
        <f>VLOOKUP($A55,DW_avgs_500ns!$A:$HH,COLUMN(Z55),FALSE)</f>
        <v>0</v>
      </c>
      <c r="BJ55">
        <f>VLOOKUP($A55,DW_avgs_500ns!$A:$HH,COLUMN(AA55),FALSE)</f>
        <v>0</v>
      </c>
      <c r="BK55">
        <f>VLOOKUP($A55,DW_avgs_500ns!$A:$HH,COLUMN(AB55),FALSE)</f>
        <v>0</v>
      </c>
      <c r="BL55">
        <f>VLOOKUP($A55,DW_avgs_500ns!$A:$HH,COLUMN(AC55),FALSE)</f>
        <v>1.6299999999999999E-2</v>
      </c>
      <c r="BM55">
        <f>VLOOKUP($A55,DW_avgs_500ns!$A:$HH,COLUMN(AD55),FALSE)</f>
        <v>0.18659999999999999</v>
      </c>
      <c r="BN55">
        <f>VLOOKUP($A55,DW_avgs_500ns!$A:$HH,COLUMN(AE55),FALSE)</f>
        <v>0</v>
      </c>
      <c r="BO55">
        <f>VLOOKUP($A55,DW_avgs_500ns!$A:$HH,COLUMN(AF55),FALSE)</f>
        <v>0</v>
      </c>
      <c r="BP55">
        <f>VLOOKUP($A55,DW_avgs_500ns!$A:$HH,COLUMN(AG55),FALSE)</f>
        <v>0</v>
      </c>
      <c r="BQ55">
        <f>VLOOKUP($A55,DW_avgs_500ns!$A:$HH,COLUMN(AH55),FALSE)</f>
        <v>0</v>
      </c>
      <c r="BR55">
        <f>VLOOKUP($A55,DW_avgs_500ns!$A:$HH,COLUMN(AI55),FALSE)</f>
        <v>0.3977</v>
      </c>
      <c r="BS55">
        <f>VLOOKUP($A55,DW_avgs_500ns!$A:$HH,COLUMN(AJ55),FALSE)</f>
        <v>0.68869999999999998</v>
      </c>
      <c r="BT55">
        <f>VLOOKUP($A55,DW_avgs_500ns!$A:$HH,COLUMN(AK55),FALSE)</f>
        <v>0.38469999999999999</v>
      </c>
      <c r="BU55">
        <f>VLOOKUP($A55,DW_avgs_500ns!$A:$HH,COLUMN(AL55),FALSE)</f>
        <v>0.43930000000000002</v>
      </c>
      <c r="BV55">
        <f>VLOOKUP($A55,DW_avgs_500ns!$A:$HH,COLUMN(AM55),FALSE)</f>
        <v>0</v>
      </c>
      <c r="BW55">
        <f>VLOOKUP($A55,DW_avgs_500ns!$A:$HH,COLUMN(AN55),FALSE)</f>
        <v>5.2200000000000003E-2</v>
      </c>
      <c r="BX55">
        <f>VLOOKUP($A55,DW_avgs_500ns!$A:$HH,COLUMN(AO55),FALSE)</f>
        <v>0.47510000000000002</v>
      </c>
      <c r="BY55">
        <f>VLOOKUP($A55,DW_avgs_500ns!$A:$HH,COLUMN(AP55),FALSE)</f>
        <v>0.15809999999999999</v>
      </c>
      <c r="BZ55">
        <f>VLOOKUP($A55,DW_avgs_500ns!$A:$HH,COLUMN(AQ55),FALSE)</f>
        <v>0.10920000000000001</v>
      </c>
      <c r="CA55">
        <f>VLOOKUP($A55,DW_avgs_500ns!$A:$HH,COLUMN(AR55),FALSE)</f>
        <v>8.1500000000000003E-2</v>
      </c>
      <c r="CB55">
        <f>VLOOKUP($A55,DW_avgs_500ns!$A:$HH,COLUMN(AS55),FALSE)</f>
        <v>0</v>
      </c>
      <c r="CC55">
        <f>VLOOKUP($A55,DW_avgs_500ns!$A:$HH,COLUMN(AT55),FALSE)</f>
        <v>0</v>
      </c>
      <c r="CD55">
        <f>VLOOKUP($A55,DW_avgs_500ns!$A:$HH,COLUMN(AU55),FALSE)</f>
        <v>0</v>
      </c>
      <c r="CE55">
        <f>VLOOKUP($A55,DW_avgs_500ns!$A:$HH,COLUMN(AV55),FALSE)</f>
        <v>8.0000000000000004E-4</v>
      </c>
      <c r="CF55">
        <f>VLOOKUP($A55,DW_avgs_500ns!$A:$HH,COLUMN(AW55),FALSE)</f>
        <v>0</v>
      </c>
      <c r="CG55">
        <f>VLOOKUP($A55,DW_avgs_500ns!$A:$HH,COLUMN(AX55),FALSE)</f>
        <v>0</v>
      </c>
      <c r="CH55">
        <f>VLOOKUP($A55,DW_avgs_500ns!$A:$HH,COLUMN(AY55),FALSE)</f>
        <v>0</v>
      </c>
      <c r="CI55">
        <f>VLOOKUP($A55,DW_avgs_500ns!$A:$HH,COLUMN(AZ55),FALSE)</f>
        <v>0</v>
      </c>
      <c r="CJ55">
        <f>VLOOKUP($A55,DW_avgs_500ns!$A:$HH,COLUMN(BA55),FALSE)</f>
        <v>0</v>
      </c>
      <c r="CK55">
        <f>VLOOKUP($A55,DW_avgs_500ns!$A:$HH,COLUMN(BB55),FALSE)</f>
        <v>0</v>
      </c>
      <c r="CL55">
        <f>VLOOKUP($A55,DW_avgs_500ns!$A:$HH,COLUMN(BC55),FALSE)</f>
        <v>0</v>
      </c>
      <c r="CM55">
        <f>VLOOKUP($A55,DW_avgs_500ns!$A:$HH,COLUMN(BD55),FALSE)</f>
        <v>8.0000000000000004E-4</v>
      </c>
      <c r="CN55">
        <f>VLOOKUP($A55,DW_avgs_500ns!$A:$HH,COLUMN(BE55),FALSE)</f>
        <v>0</v>
      </c>
      <c r="CO55">
        <f>VLOOKUP($A55,DW_avgs_500ns!$A:$HH,COLUMN(BF55),FALSE)</f>
        <v>0</v>
      </c>
      <c r="CP55">
        <f>VLOOKUP($A55,DW_avgs_500ns!$A:$HH,COLUMN(BG55),FALSE)</f>
        <v>0</v>
      </c>
      <c r="CQ55">
        <f>VLOOKUP($A55,DW_avgs_500ns!$A:$HH,COLUMN(BH55),FALSE)</f>
        <v>0</v>
      </c>
      <c r="CR55">
        <f>VLOOKUP($A55,DW_avgs_500ns!$A:$HH,COLUMN(BI55),FALSE)</f>
        <v>0</v>
      </c>
      <c r="CS55">
        <f>VLOOKUP($A55,DW_avgs_500ns!$A:$HH,COLUMN(BJ55),FALSE)</f>
        <v>0</v>
      </c>
      <c r="CT55">
        <f>VLOOKUP($A55,DW_avgs_500ns!$A:$HH,COLUMN(BK55),FALSE)</f>
        <v>0.35289999999999999</v>
      </c>
      <c r="CU55">
        <f>VLOOKUP($A55,DW_avgs_500ns!$A:$HH,COLUMN(BL55),FALSE)</f>
        <v>0.70089999999999997</v>
      </c>
      <c r="CV55">
        <f>VLOOKUP($A55,DW_avgs_500ns!$A:$HH,COLUMN(BM55),FALSE)</f>
        <v>0</v>
      </c>
      <c r="CW55">
        <f>VLOOKUP($A55,DW_avgs_500ns!$A:$HH,COLUMN(BN55),FALSE)</f>
        <v>0</v>
      </c>
      <c r="CX55">
        <f>VLOOKUP($A55,DW_avgs_500ns!$A:$HH,COLUMN(BO55),FALSE)</f>
        <v>0.2298</v>
      </c>
      <c r="CY55">
        <f>VLOOKUP($A55,DW_avgs_500ns!$A:$HH,COLUMN(BP55),FALSE)</f>
        <v>0.26240000000000002</v>
      </c>
      <c r="CZ55">
        <f>VLOOKUP($A55,DW_avgs_500ns!$A:$HH,COLUMN(BQ55),FALSE)</f>
        <v>0</v>
      </c>
      <c r="DA55">
        <f>VLOOKUP($A55,DW_avgs_500ns!$A:$HH,COLUMN(BR55),FALSE)</f>
        <v>7.0900000000000005E-2</v>
      </c>
      <c r="DB55">
        <f>VLOOKUP($A55,DW_avgs_500ns!$A:$HH,COLUMN(BS55),FALSE)</f>
        <v>0.40910000000000002</v>
      </c>
      <c r="DC55">
        <f>VLOOKUP($A55,DW_avgs_500ns!$A:$HH,COLUMN(BT55),FALSE)</f>
        <v>0.37409999999999999</v>
      </c>
      <c r="DD55">
        <f>VLOOKUP($A55,DW_avgs_500ns!$A:$HH,COLUMN(BU55),FALSE)</f>
        <v>0</v>
      </c>
      <c r="DE55">
        <f>VLOOKUP($A55,DW_avgs_500ns!$A:$HH,COLUMN(BV55),FALSE)</f>
        <v>0</v>
      </c>
      <c r="DF55">
        <f>VLOOKUP($A55,DW_avgs_500ns!$A:$HH,COLUMN(BW55),FALSE)</f>
        <v>0</v>
      </c>
      <c r="DG55">
        <f>VLOOKUP($A55,DW_avgs_500ns!$A:$HH,COLUMN(BX55),FALSE)</f>
        <v>0</v>
      </c>
      <c r="DH55">
        <f>VLOOKUP($A55,DW_avgs_500ns!$A:$HH,COLUMN(BY55),FALSE)</f>
        <v>0</v>
      </c>
      <c r="DI55">
        <f>VLOOKUP($A55,DW_avgs_500ns!$A:$HH,COLUMN(BZ55),FALSE)</f>
        <v>0</v>
      </c>
      <c r="DJ55">
        <f>VLOOKUP($A55,DW_avgs_500ns!$A:$HH,COLUMN(CA55),FALSE)</f>
        <v>8.8800000000000004E-2</v>
      </c>
      <c r="DK55">
        <f>VLOOKUP($A55,DW_avgs_500ns!$A:$HH,COLUMN(CB55),FALSE)</f>
        <v>0.12709999999999999</v>
      </c>
      <c r="DL55">
        <f>VLOOKUP($A55,DW_avgs_500ns!$A:$HH,COLUMN(CC55),FALSE)</f>
        <v>0.2266</v>
      </c>
      <c r="DM55">
        <f>VLOOKUP($A55,DW_avgs_500ns!$A:$HH,COLUMN(CD55),FALSE)</f>
        <v>0.51670000000000005</v>
      </c>
      <c r="DN55">
        <f>VLOOKUP($A55,DW_avgs_500ns!$A:$HH,COLUMN(CE55),FALSE)</f>
        <v>0.2616</v>
      </c>
      <c r="DO55">
        <f>VLOOKUP($A55,DW_avgs_500ns!$A:$HH,COLUMN(CF55),FALSE)</f>
        <v>0.22489999999999999</v>
      </c>
      <c r="DP55">
        <f>VLOOKUP($A55,DW_avgs_500ns!$A:$HH,COLUMN(CG55),FALSE)</f>
        <v>5.2999999999999999E-2</v>
      </c>
      <c r="DQ55">
        <f>VLOOKUP($A55,DW_avgs_500ns!$A:$HH,COLUMN(CH55),FALSE)</f>
        <v>0.42459999999999998</v>
      </c>
      <c r="DR55">
        <f>VLOOKUP($A55,DW_avgs_500ns!$A:$HH,COLUMN(CI55),FALSE)</f>
        <v>0</v>
      </c>
      <c r="DS55">
        <f>VLOOKUP($A55,DW_avgs_500ns!$A:$HH,COLUMN(CJ55),FALSE)</f>
        <v>8.3099999999999993E-2</v>
      </c>
      <c r="DT55">
        <f>VLOOKUP($A55,DW_avgs_500ns!$A:$HH,COLUMN(CK55),FALSE)</f>
        <v>0.3619</v>
      </c>
      <c r="DU55">
        <f>VLOOKUP($A55,DW_avgs_500ns!$A:$HH,COLUMN(CL55),FALSE)</f>
        <v>0.1777</v>
      </c>
      <c r="DV55">
        <f>VLOOKUP($A55,DW_avgs_500ns!$A:$HH,COLUMN(CM55),FALSE)</f>
        <v>0</v>
      </c>
      <c r="DW55">
        <f>VLOOKUP($A55,DW_avgs_500ns!$A:$HH,COLUMN(CN55),FALSE)</f>
        <v>4.1000000000000003E-3</v>
      </c>
      <c r="DX55">
        <f>VLOOKUP($A55,DW_avgs_500ns!$A:$HH,COLUMN(CO55),FALSE)</f>
        <v>0.2306</v>
      </c>
      <c r="DY55">
        <f>VLOOKUP($A55,DW_avgs_500ns!$A:$HH,COLUMN(CP55),FALSE)</f>
        <v>0.40100000000000002</v>
      </c>
      <c r="DZ55">
        <f>VLOOKUP($A55,DW_avgs_500ns!$A:$HH,COLUMN(CQ55),FALSE)</f>
        <v>0</v>
      </c>
      <c r="EA55">
        <f>VLOOKUP($A55,DW_avgs_500ns!$A:$HH,COLUMN(CR55),FALSE)</f>
        <v>0</v>
      </c>
      <c r="EB55">
        <f>VLOOKUP($A55,DW_avgs_500ns!$A:$HH,COLUMN(CS55),FALSE)</f>
        <v>0</v>
      </c>
      <c r="EC55">
        <f>VLOOKUP($A55,DW_avgs_500ns!$A:$HH,COLUMN(CT55),FALSE)</f>
        <v>0</v>
      </c>
      <c r="ED55">
        <f>VLOOKUP($A55,DW_avgs_500ns!$A:$HH,COLUMN(CU55),FALSE)</f>
        <v>0</v>
      </c>
      <c r="EE55">
        <f>VLOOKUP($A55,DW_avgs_500ns!$A:$HH,COLUMN(CV55),FALSE)</f>
        <v>0</v>
      </c>
      <c r="EF55">
        <f>VLOOKUP($A55,DW_avgs_500ns!$A:$HH,COLUMN(CW55),FALSE)</f>
        <v>0</v>
      </c>
      <c r="EG55">
        <f>VLOOKUP($A55,DW_avgs_500ns!$A:$HH,COLUMN(CX55),FALSE)</f>
        <v>0</v>
      </c>
      <c r="EH55">
        <f>VLOOKUP($A55,DW_avgs_500ns!$A:$HH,COLUMN(CY55),FALSE)</f>
        <v>0</v>
      </c>
      <c r="EI55">
        <f>VLOOKUP($A55,DW_avgs_500ns!$A:$HH,COLUMN(CZ55),FALSE)</f>
        <v>0</v>
      </c>
      <c r="EJ55">
        <f>VLOOKUP($A55,DW_avgs_500ns!$A:$HH,COLUMN(DA55),FALSE)</f>
        <v>0</v>
      </c>
      <c r="EK55">
        <f>VLOOKUP($A55,DW_avgs_500ns!$A:$HH,COLUMN(DB55),FALSE)</f>
        <v>0</v>
      </c>
      <c r="EL55">
        <f>VLOOKUP($A55,DW_avgs_500ns!$A:$HH,COLUMN(DC55),FALSE)</f>
        <v>0</v>
      </c>
      <c r="EM55">
        <f>VLOOKUP($A55,DW_avgs_500ns!$A:$HH,COLUMN(DD55),FALSE)</f>
        <v>0.12959999999999999</v>
      </c>
      <c r="EN55">
        <f>VLOOKUP($A55,DW_avgs_500ns!$A:$HH,COLUMN(DE55),FALSE)</f>
        <v>0</v>
      </c>
      <c r="EO55">
        <f>VLOOKUP($A55,DW_avgs_500ns!$A:$HH,COLUMN(DF55),FALSE)</f>
        <v>0</v>
      </c>
      <c r="EP55">
        <f>VLOOKUP($A55,DW_avgs_500ns!$A:$HH,COLUMN(DG55),FALSE)</f>
        <v>0</v>
      </c>
      <c r="EQ55">
        <f>VLOOKUP($A55,DW_avgs_500ns!$A:$HH,COLUMN(DH55),FALSE)</f>
        <v>1.6000000000000001E-3</v>
      </c>
      <c r="ER55">
        <f>VLOOKUP($A55,DW_avgs_500ns!$A:$HH,COLUMN(DI55),FALSE)</f>
        <v>0</v>
      </c>
      <c r="ES55">
        <f>VLOOKUP($A55,DW_avgs_500ns!$A:$HH,COLUMN(DJ55),FALSE)</f>
        <v>1.6000000000000001E-3</v>
      </c>
      <c r="ET55">
        <f>VLOOKUP($A55,DW_avgs_500ns!$A:$HH,COLUMN(DK55),FALSE)</f>
        <v>0.42299999999999999</v>
      </c>
      <c r="EU55">
        <f>VLOOKUP($A55,DW_avgs_500ns!$A:$HH,COLUMN(DL55),FALSE)</f>
        <v>0.30399999999999999</v>
      </c>
      <c r="EV55">
        <f>VLOOKUP($A55,DW_avgs_500ns!$A:$HH,COLUMN(DM55),FALSE)</f>
        <v>0</v>
      </c>
      <c r="EW55">
        <f>VLOOKUP($A55,DW_avgs_500ns!$A:$HH,COLUMN(DN55),FALSE)</f>
        <v>5.62E-2</v>
      </c>
      <c r="EX55">
        <f>VLOOKUP($A55,DW_avgs_500ns!$A:$HH,COLUMN(DO55),FALSE)</f>
        <v>1.3899999999999999E-2</v>
      </c>
      <c r="EY55">
        <f>VLOOKUP($A55,DW_avgs_500ns!$A:$HH,COLUMN(DP55),FALSE)</f>
        <v>0.50609999999999999</v>
      </c>
      <c r="EZ55">
        <f>VLOOKUP($A55,DW_avgs_500ns!$A:$HH,COLUMN(DQ55),FALSE)</f>
        <v>0.6341</v>
      </c>
      <c r="FA55">
        <f>VLOOKUP($A55,DW_avgs_500ns!$A:$HH,COLUMN(DR55),FALSE)</f>
        <v>0.76529999999999998</v>
      </c>
      <c r="FB55">
        <f>VLOOKUP($A55,DW_avgs_500ns!$A:$HH,COLUMN(DS55),FALSE)</f>
        <v>0.79869999999999997</v>
      </c>
      <c r="FC55">
        <f>VLOOKUP($A55,DW_avgs_500ns!$A:$HH,COLUMN(DT55),FALSE)</f>
        <v>0.78159999999999996</v>
      </c>
      <c r="FD55">
        <f>VLOOKUP($A55,DW_avgs_500ns!$A:$HH,COLUMN(DU55),FALSE)</f>
        <v>0</v>
      </c>
      <c r="FE55">
        <f>VLOOKUP($A55,DW_avgs_500ns!$A:$HH,COLUMN(DV55),FALSE)</f>
        <v>8.0000000000000004E-4</v>
      </c>
      <c r="FF55">
        <f>VLOOKUP($A55,DW_avgs_500ns!$A:$HH,COLUMN(DW55),FALSE)</f>
        <v>3.1E-2</v>
      </c>
      <c r="FG55">
        <f>VLOOKUP($A55,DW_avgs_500ns!$A:$HH,COLUMN(DX55),FALSE)</f>
        <v>8.72E-2</v>
      </c>
      <c r="FH55">
        <f>VLOOKUP($A55,DW_avgs_500ns!$A:$HH,COLUMN(DY55),FALSE)</f>
        <v>0.48080000000000001</v>
      </c>
      <c r="FI55">
        <f>VLOOKUP($A55,DW_avgs_500ns!$A:$HH,COLUMN(DZ55),FALSE)</f>
        <v>7.3300000000000004E-2</v>
      </c>
      <c r="FJ55">
        <f>VLOOKUP($A55,DW_avgs_500ns!$A:$HH,COLUMN(EA55),FALSE)</f>
        <v>0</v>
      </c>
      <c r="FK55">
        <f>VLOOKUP($A55,DW_avgs_500ns!$A:$HH,COLUMN(EB55),FALSE)</f>
        <v>0</v>
      </c>
      <c r="FL55">
        <f>VLOOKUP($A55,DW_avgs_500ns!$A:$HH,COLUMN(EC55),FALSE)</f>
        <v>0</v>
      </c>
      <c r="FM55">
        <f>VLOOKUP($A55,DW_avgs_500ns!$A:$HH,COLUMN(ED55),FALSE)</f>
        <v>0</v>
      </c>
      <c r="FN55">
        <f>VLOOKUP($A55,DW_avgs_500ns!$A:$HH,COLUMN(EE55),FALSE)</f>
        <v>0.42949999999999999</v>
      </c>
      <c r="FO55">
        <f>VLOOKUP($A55,DW_avgs_500ns!$A:$HH,COLUMN(EF55),FALSE)</f>
        <v>0.5363</v>
      </c>
      <c r="FP55">
        <f>VLOOKUP($A55,DW_avgs_500ns!$A:$HH,COLUMN(EG55),FALSE)</f>
        <v>0</v>
      </c>
      <c r="FQ55">
        <f>VLOOKUP($A55,DW_avgs_500ns!$A:$HH,COLUMN(EH55),FALSE)</f>
        <v>9.7999999999999997E-3</v>
      </c>
      <c r="FR55">
        <f>VLOOKUP($A55,DW_avgs_500ns!$A:$HH,COLUMN(EI55),FALSE)</f>
        <v>0.87119999999999997</v>
      </c>
      <c r="FS55">
        <f>VLOOKUP($A55,DW_avgs_500ns!$A:$HH,COLUMN(EJ55),FALSE)</f>
        <v>0.87450000000000006</v>
      </c>
      <c r="FT55">
        <f>VLOOKUP($A55,DW_avgs_500ns!$A:$HH,COLUMN(EK55),FALSE)</f>
        <v>0</v>
      </c>
      <c r="FU55">
        <f>VLOOKUP($A55,DW_avgs_500ns!$A:$HH,COLUMN(EL55),FALSE)</f>
        <v>0.73919999999999997</v>
      </c>
      <c r="FV55">
        <f>VLOOKUP($A55,DW_avgs_500ns!$A:$HH,COLUMN(EM55),FALSE)</f>
        <v>0.72699999999999998</v>
      </c>
      <c r="FW55">
        <f>VLOOKUP($A55,DW_avgs_500ns!$A:$HH,COLUMN(EN55),FALSE)</f>
        <v>0.85899999999999999</v>
      </c>
      <c r="FX55">
        <f>VLOOKUP($A55,DW_avgs_500ns!$A:$HH,COLUMN(EO55),FALSE)</f>
        <v>0</v>
      </c>
      <c r="FY55">
        <f>VLOOKUP($A55,DW_avgs_500ns!$A:$HH,COLUMN(EP55),FALSE)</f>
        <v>0</v>
      </c>
      <c r="FZ55">
        <f>VLOOKUP($A55,DW_avgs_500ns!$A:$HH,COLUMN(EQ55),FALSE)</f>
        <v>0</v>
      </c>
      <c r="GA55">
        <f>VLOOKUP($A55,DW_avgs_500ns!$A:$HH,COLUMN(ER55),FALSE)</f>
        <v>0</v>
      </c>
      <c r="GB55">
        <f>VLOOKUP($A55,DW_avgs_500ns!$A:$HH,COLUMN(ES55),FALSE)</f>
        <v>0</v>
      </c>
      <c r="GC55">
        <f>VLOOKUP($A55,DW_avgs_500ns!$A:$HH,COLUMN(ET55),FALSE)</f>
        <v>1.7100000000000001E-2</v>
      </c>
      <c r="GD55">
        <f>VLOOKUP($A55,DW_avgs_500ns!$A:$HH,COLUMN(EU55),FALSE)</f>
        <v>0</v>
      </c>
      <c r="GE55">
        <f>VLOOKUP($A55,DW_avgs_500ns!$A:$HH,COLUMN(EV55),FALSE)</f>
        <v>0</v>
      </c>
      <c r="GF55">
        <f>VLOOKUP($A55,DW_avgs_500ns!$A:$HH,COLUMN(EW55),FALSE)</f>
        <v>0.93240000000000001</v>
      </c>
      <c r="GG55">
        <f>VLOOKUP($A55,DW_avgs_500ns!$A:$HH,COLUMN(EX55),FALSE)</f>
        <v>0.86880000000000002</v>
      </c>
      <c r="GH55">
        <f>VLOOKUP($A55,DW_avgs_500ns!$A:$HH,COLUMN(EY55),FALSE)</f>
        <v>0</v>
      </c>
      <c r="GI55">
        <f>VLOOKUP($A55,DW_avgs_500ns!$A:$HH,COLUMN(EZ55),FALSE)</f>
        <v>0.71309999999999996</v>
      </c>
      <c r="GJ55">
        <f>VLOOKUP($A55,DW_avgs_500ns!$A:$HH,COLUMN(FA55),FALSE)</f>
        <v>0</v>
      </c>
      <c r="GK55">
        <f>VLOOKUP($A55,DW_avgs_500ns!$A:$HH,COLUMN(FB55),FALSE)</f>
        <v>2.3999999999999998E-3</v>
      </c>
      <c r="GL55">
        <f>VLOOKUP($A55,DW_avgs_500ns!$A:$HH,COLUMN(FC55),FALSE)</f>
        <v>0</v>
      </c>
      <c r="GM55">
        <f>VLOOKUP($A55,DW_avgs_500ns!$A:$HH,COLUMN(FD55),FALSE)</f>
        <v>0</v>
      </c>
      <c r="GN55">
        <f>VLOOKUP($A55,DW_avgs_500ns!$A:$HH,COLUMN(FE55),FALSE)</f>
        <v>0</v>
      </c>
      <c r="GO55">
        <f>VLOOKUP($A55,DW_avgs_500ns!$A:$HH,COLUMN(FF55),FALSE)</f>
        <v>0</v>
      </c>
      <c r="GP55">
        <f>VLOOKUP($A55,DW_avgs_500ns!$A:$HH,COLUMN(FG55),FALSE)</f>
        <v>0</v>
      </c>
      <c r="GQ55">
        <f>VLOOKUP($A55,DW_avgs_500ns!$A:$HH,COLUMN(FH55),FALSE)</f>
        <v>0</v>
      </c>
      <c r="GR55">
        <f>VLOOKUP($A55,DW_avgs_500ns!$A:$HH,COLUMN(FI55),FALSE)</f>
        <v>0</v>
      </c>
      <c r="GS55">
        <f>VLOOKUP($A55,DW_avgs_500ns!$A:$HH,COLUMN(FJ55),FALSE)</f>
        <v>0</v>
      </c>
      <c r="GT55">
        <f>VLOOKUP($A55,DW_avgs_500ns!$A:$HH,COLUMN(FK55),FALSE)</f>
        <v>0</v>
      </c>
      <c r="GU55">
        <f>VLOOKUP($A55,DW_avgs_500ns!$A:$HH,COLUMN(FL55),FALSE)</f>
        <v>0</v>
      </c>
      <c r="GV55">
        <f>VLOOKUP($A55,DW_avgs_500ns!$A:$HH,COLUMN(FM55),FALSE)</f>
        <v>0</v>
      </c>
      <c r="GW55">
        <f>VLOOKUP($A55,DW_avgs_500ns!$A:$HH,COLUMN(FN55),FALSE)</f>
        <v>0</v>
      </c>
      <c r="GX55">
        <f>VLOOKUP($A55,DW_avgs_500ns!$A:$HH,COLUMN(FO55),FALSE)</f>
        <v>0</v>
      </c>
      <c r="GY55">
        <f>VLOOKUP($A55,DW_avgs_500ns!$A:$HH,COLUMN(FP55),FALSE)</f>
        <v>0</v>
      </c>
      <c r="GZ55">
        <f>VLOOKUP($A55,DW_avgs_500ns!$A:$HH,COLUMN(FQ55),FALSE)</f>
        <v>0</v>
      </c>
      <c r="HA55">
        <f>VLOOKUP($A55,DW_avgs_500ns!$A:$HH,COLUMN(FR55),FALSE)</f>
        <v>0</v>
      </c>
      <c r="HB55">
        <f>VLOOKUP($A55,DW_avgs_500ns!$A:$HH,COLUMN(FS55),FALSE)</f>
        <v>0</v>
      </c>
      <c r="HC55">
        <f>VLOOKUP($A55,DW_avgs_500ns!$A:$HH,COLUMN(FT55),FALSE)</f>
        <v>0</v>
      </c>
      <c r="HD55">
        <f>VLOOKUP($A55,DW_avgs_500ns!$A:$HH,COLUMN(FU55),FALSE)</f>
        <v>0</v>
      </c>
      <c r="HE55">
        <f>VLOOKUP($A55,DW_avgs_500ns!$A:$HH,COLUMN(FV55),FALSE)</f>
        <v>0</v>
      </c>
      <c r="HF55">
        <f>VLOOKUP($A55,DW_avgs_500ns!$A:$HH,COLUMN(FW55),FALSE)</f>
        <v>0</v>
      </c>
      <c r="HG55">
        <f>VLOOKUP($A55,DW_avgs_500ns!$A:$HH,COLUMN(FX55),FALSE)</f>
        <v>0</v>
      </c>
      <c r="HH55">
        <f>VLOOKUP($A55,DW_avgs_500ns!$A:$HH,COLUMN(FY55),FALSE)</f>
        <v>0</v>
      </c>
      <c r="HI55">
        <f>VLOOKUP($A55,DW_avgs_500ns!$A:$HH,COLUMN(FZ55),FALSE)</f>
        <v>0</v>
      </c>
      <c r="HJ55">
        <f>VLOOKUP($A55,DW_avgs_500ns!$A:$HH,COLUMN(GA55),FALSE)</f>
        <v>0</v>
      </c>
      <c r="HK55">
        <f>VLOOKUP($A55,DW_avgs_500ns!$A:$HH,COLUMN(GB55),FALSE)</f>
        <v>0</v>
      </c>
      <c r="HL55">
        <f>VLOOKUP($A55,DW_avgs_500ns!$A:$HH,COLUMN(GC55),FALSE)</f>
        <v>0</v>
      </c>
      <c r="HM55">
        <f>VLOOKUP($A55,DW_avgs_500ns!$A:$HH,COLUMN(GD55),FALSE)</f>
        <v>0</v>
      </c>
      <c r="HN55">
        <f>VLOOKUP($A55,DW_avgs_500ns!$A:$HH,COLUMN(GE55),FALSE)</f>
        <v>0.10349999999999999</v>
      </c>
      <c r="HO55">
        <f>VLOOKUP($A55,DW_avgs_500ns!$A:$HH,COLUMN(GF55),FALSE)</f>
        <v>0.12139999999999999</v>
      </c>
      <c r="HP55">
        <f>VLOOKUP($A55,DW_avgs_500ns!$A:$HH,COLUMN(GG55),FALSE)</f>
        <v>0.48980000000000001</v>
      </c>
      <c r="HQ55">
        <f>VLOOKUP($A55,DW_avgs_500ns!$A:$HH,COLUMN(GH55),FALSE)</f>
        <v>9.7999999999999997E-3</v>
      </c>
      <c r="HR55">
        <f>VLOOKUP($A55,DW_avgs_500ns!$A:$HH,COLUMN(GI55),FALSE)</f>
        <v>0</v>
      </c>
      <c r="HS55">
        <f>VLOOKUP($A55,DW_avgs_500ns!$A:$HH,COLUMN(GJ55),FALSE)</f>
        <v>0</v>
      </c>
      <c r="HT55">
        <f>VLOOKUP($A55,DW_avgs_500ns!$A:$HH,COLUMN(GK55),FALSE)</f>
        <v>0</v>
      </c>
      <c r="HU55">
        <f>VLOOKUP($A55,DW_avgs_500ns!$A:$HH,COLUMN(GL55),FALSE)</f>
        <v>4.8999999999999998E-3</v>
      </c>
      <c r="HV55">
        <f>VLOOKUP($A55,DW_avgs_500ns!$A:$HH,COLUMN(GM55),FALSE)</f>
        <v>0.76449999999999996</v>
      </c>
      <c r="HW55">
        <f>VLOOKUP($A55,DW_avgs_500ns!$A:$HH,COLUMN(GN55),FALSE)</f>
        <v>0.4279</v>
      </c>
      <c r="HX55">
        <f>VLOOKUP($A55,DW_avgs_500ns!$A:$HH,COLUMN(GO55),FALSE)</f>
        <v>0.86799999999999999</v>
      </c>
      <c r="HY55">
        <f>VLOOKUP($A55,DW_avgs_500ns!$A:$HH,COLUMN(GP55),FALSE)</f>
        <v>0.7954</v>
      </c>
      <c r="HZ55">
        <f>VLOOKUP($A55,DW_avgs_500ns!$A:$HH,COLUMN(GQ55),FALSE)</f>
        <v>0</v>
      </c>
      <c r="IA55">
        <f>VLOOKUP($A55,DW_avgs_500ns!$A:$HH,COLUMN(GR55),FALSE)</f>
        <v>5.9499999999999997E-2</v>
      </c>
      <c r="IB55">
        <f>VLOOKUP($A55,DW_avgs_500ns!$A:$HH,COLUMN(GS55),FALSE)</f>
        <v>4.3200000000000002E-2</v>
      </c>
      <c r="IC55">
        <f>VLOOKUP($A55,DW_avgs_500ns!$A:$HH,COLUMN(GT55),FALSE)</f>
        <v>0.46129999999999999</v>
      </c>
      <c r="ID55">
        <f>VLOOKUP($A55,DW_avgs_500ns!$A:$HH,COLUMN(GU55),FALSE)</f>
        <v>0.27139999999999997</v>
      </c>
      <c r="IE55">
        <f>VLOOKUP($A55,DW_avgs_500ns!$A:$HH,COLUMN(GV55),FALSE)</f>
        <v>0.14510000000000001</v>
      </c>
      <c r="IF55">
        <f>VLOOKUP($A55,DW_avgs_500ns!$A:$HH,COLUMN(GW55),FALSE)</f>
        <v>0.15479999999999999</v>
      </c>
      <c r="IG55">
        <f>VLOOKUP($A55,DW_avgs_500ns!$A:$HH,COLUMN(GX55),FALSE)</f>
        <v>0.17030000000000001</v>
      </c>
      <c r="IH55">
        <f>VLOOKUP($A55,DW_avgs_500ns!$A:$HH,COLUMN(GY55),FALSE)</f>
        <v>0</v>
      </c>
      <c r="II55">
        <f>VLOOKUP($A55,DW_avgs_500ns!$A:$HH,COLUMN(GZ55),FALSE)</f>
        <v>0</v>
      </c>
      <c r="IJ55">
        <f>VLOOKUP($A55,DW_avgs_500ns!$A:$HH,COLUMN(HA55),FALSE)</f>
        <v>0</v>
      </c>
      <c r="IK55">
        <f>VLOOKUP($A55,DW_avgs_500ns!$A:$HH,COLUMN(HB55),FALSE)</f>
        <v>0</v>
      </c>
      <c r="IL55">
        <f>VLOOKUP($A55,DW_avgs_500ns!$A:$HH,COLUMN(HC55),FALSE)</f>
        <v>0</v>
      </c>
      <c r="IM55">
        <f>VLOOKUP($A55,DW_avgs_500ns!$A:$HH,COLUMN(HD55),FALSE)</f>
        <v>6.2799999999999995E-2</v>
      </c>
      <c r="IN55">
        <f>VLOOKUP($A55,DW_avgs_500ns!$A:$HH,COLUMN(HE55),FALSE)</f>
        <v>0</v>
      </c>
      <c r="IO55">
        <f>VLOOKUP($A55,DW_avgs_500ns!$A:$HH,COLUMN(HF55),FALSE)</f>
        <v>0</v>
      </c>
      <c r="IP55">
        <f>VLOOKUP($A55,DW_avgs_500ns!$A:$HH,COLUMN(HG55),FALSE)</f>
        <v>0</v>
      </c>
      <c r="IQ55">
        <f>VLOOKUP($A55,DW_avgs_500ns!$A:$HH,COLUMN(HH55),FALSE)</f>
        <v>0</v>
      </c>
      <c r="IR55" t="str">
        <f>VLOOKUP(A55,pkt_vol!A:H,COLUMN(C55),FALSE)</f>
        <v>874.1678217983207</v>
      </c>
      <c r="IS55" t="str">
        <f>VLOOKUP($A55,pkt_vol!A:H,COLUMN(D55),FALSE)</f>
        <v>105.96709338828121</v>
      </c>
      <c r="IT55" t="str">
        <f>VLOOKUP($A55,pkt_vol!A:H,COLUMN(G55),FALSE)</f>
        <v>0.19988587266650362</v>
      </c>
      <c r="IU55" t="str">
        <f>VLOOKUP($A55,lig_contacts!$A:$U,COLUMN(B55),FALSE)</f>
        <v>13.449661693975708</v>
      </c>
      <c r="IV55">
        <f>VLOOKUP($A55,lig_contacts!$A:$U,COLUMN(C55),FALSE)</f>
        <v>1.54442029589795</v>
      </c>
      <c r="IW55">
        <f>VLOOKUP($A55,lig_contacts!$A:$U,COLUMN(D55),FALSE)</f>
        <v>1</v>
      </c>
      <c r="IX55" t="str">
        <f>VLOOKUP($A55,lig_contacts!$A:$U,COLUMN(E55),FALSE)</f>
        <v>1.673106709056819</v>
      </c>
      <c r="IY55" t="str">
        <f>VLOOKUP($A55,lig_contacts!$A:$U,COLUMN(F55),FALSE)</f>
        <v>0.7058177405782334</v>
      </c>
      <c r="IZ55" t="str">
        <f>VLOOKUP($A55,lig_contacts!$A:$U,COLUMN(G55),FALSE)</f>
        <v>0.9828808999755442</v>
      </c>
      <c r="JA55" t="str">
        <f>VLOOKUP($A55,lig_contacts!$A:$U,COLUMN(H55),FALSE)</f>
        <v>1.5879188065541696</v>
      </c>
      <c r="JB55" t="str">
        <f>VLOOKUP($A55,lig_contacts!$A:$U,COLUMN(I55),FALSE)</f>
        <v>0.4955109125045882</v>
      </c>
      <c r="JC55">
        <f>VLOOKUP($A55,lig_contacts!$A:$U,COLUMN(J55),FALSE)</f>
        <v>1</v>
      </c>
      <c r="JD55">
        <f>VLOOKUP($A55,lig_contacts!$A:$U,COLUMN(K55),FALSE)</f>
        <v>2.2149669845928099</v>
      </c>
      <c r="JE55" t="str">
        <f>VLOOKUP($A55,lig_contacts!$A:$U,COLUMN(L55),FALSE)</f>
        <v>0.6495812662338556</v>
      </c>
      <c r="JF55">
        <f>VLOOKUP($A55,lig_contacts!$A:$U,COLUMN(M55),FALSE)</f>
        <v>0.99592402380370104</v>
      </c>
      <c r="JG55">
        <f>VLOOKUP($A55,lig_contacts!$A:$U,COLUMN(N55),FALSE)</f>
        <v>0</v>
      </c>
      <c r="JH55">
        <f>VLOOKUP($A55,lig_contacts!$A:$U,COLUMN(O55),FALSE)</f>
        <v>0</v>
      </c>
      <c r="JI55">
        <f>VLOOKUP($A55,lig_contacts!$A:$U,COLUMN(P55),FALSE)</f>
        <v>0</v>
      </c>
      <c r="JJ55" t="str">
        <f>VLOOKUP($A55,lig_contacts!$A:$U,COLUMN(Q55),FALSE)</f>
        <v>18.925654194179504</v>
      </c>
      <c r="JK55" t="str">
        <f>VLOOKUP($A55,lig_contacts!$A:$U,COLUMN(R55),FALSE)</f>
        <v>1.7744827866025583</v>
      </c>
      <c r="JL55">
        <f>VLOOKUP($A55,lig_contacts!$A:$U,COLUMN(S55),FALSE)</f>
        <v>1</v>
      </c>
      <c r="JM55" t="str">
        <f>VLOOKUP($A55,lig_contacts!$A:$U,COLUMN(T55),FALSE)</f>
        <v>0.7115351624187056</v>
      </c>
      <c r="JN55">
        <f>VLOOKUP($A55,lig_contacts!$A:$U,COLUMN(U55),FALSE)</f>
        <v>5.9737607553697197E-2</v>
      </c>
      <c r="JO55">
        <v>1.2629999999999999</v>
      </c>
      <c r="JP55">
        <v>0.60199999999999998</v>
      </c>
      <c r="JQ55">
        <v>0.74099999999999999</v>
      </c>
      <c r="JR55">
        <v>1.016</v>
      </c>
    </row>
    <row r="56" spans="1:278" x14ac:dyDescent="0.2">
      <c r="A56" t="s">
        <v>117</v>
      </c>
      <c r="B56" s="4" t="s">
        <v>209</v>
      </c>
      <c r="C56" s="2" t="s">
        <v>12</v>
      </c>
      <c r="D56">
        <f t="shared" si="0"/>
        <v>0</v>
      </c>
      <c r="F56" t="s">
        <v>726</v>
      </c>
      <c r="G56">
        <v>0.31409999999999999</v>
      </c>
      <c r="H56">
        <v>5.1499999999999997E-2</v>
      </c>
      <c r="I56">
        <v>1.0331999999999999</v>
      </c>
      <c r="J56">
        <v>0.47720000000000001</v>
      </c>
      <c r="K56">
        <v>0.66649999999999998</v>
      </c>
      <c r="L56">
        <v>0.1109</v>
      </c>
      <c r="M56">
        <v>0.38879999999999998</v>
      </c>
      <c r="N56">
        <v>9.1200000000000003E-2</v>
      </c>
      <c r="O56">
        <v>10.8995</v>
      </c>
      <c r="P56">
        <v>1.4308000000000001</v>
      </c>
      <c r="Q56">
        <v>18.97</v>
      </c>
      <c r="R56">
        <v>41.92</v>
      </c>
      <c r="S56">
        <v>39.11</v>
      </c>
      <c r="T56">
        <f>VLOOKUP(A56,R_scores!A:T,3,FALSE)</f>
        <v>-0.18060000000000001</v>
      </c>
      <c r="U56">
        <f>VLOOKUP($A56,R_scores!$A:$T,4,FALSE)</f>
        <v>1.4E-3</v>
      </c>
      <c r="V56">
        <f>VLOOKUP($A56,R_scores!$A:$T,5,FALSE)</f>
        <v>9.7999999999999997E-3</v>
      </c>
      <c r="W56">
        <f>VLOOKUP($A56,R_scores!$A:$T,6,FALSE)</f>
        <v>0.26429999999999998</v>
      </c>
      <c r="X56">
        <f>VLOOKUP($A56,R_scores!$A:$T,7,FALSE)</f>
        <v>1.61E-2</v>
      </c>
      <c r="Y56">
        <f>VLOOKUP($A56,R_scores!$A:$T,8,FALSE)</f>
        <v>-0.13200000000000001</v>
      </c>
      <c r="Z56">
        <f>VLOOKUP($A56,R_scores!$A:$T,9,FALSE)</f>
        <v>5.5199999999999999E-2</v>
      </c>
      <c r="AA56">
        <f>VLOOKUP($A56,R_scores!$A:$T,10,FALSE)</f>
        <v>0.10580000000000001</v>
      </c>
      <c r="AB56">
        <f>VLOOKUP($A56,R_scores!$A:$T,11,FALSE)</f>
        <v>-2.07E-2</v>
      </c>
      <c r="AC56">
        <f>VLOOKUP($A56,R_scores!$A:$T,12,FALSE)</f>
        <v>-4.9599999999999998E-2</v>
      </c>
      <c r="AD56">
        <f>VLOOKUP($A56,R_scores!$A:$T,13,FALSE)</f>
        <v>6.7400000000000002E-2</v>
      </c>
      <c r="AE56">
        <f>VLOOKUP($A56,R_scores!$A:$T,14,FALSE)</f>
        <v>2.8899999999999999E-2</v>
      </c>
      <c r="AF56">
        <f>VLOOKUP($A56,R_scores!$A:$T,15,FALSE)</f>
        <v>0.16139999999999999</v>
      </c>
      <c r="AG56">
        <f>VLOOKUP($A56,R_scores!$A:$T,16,FALSE)</f>
        <v>-4.9599999999999998E-2</v>
      </c>
      <c r="AH56">
        <f>VLOOKUP($A56,R_scores!$A:$T,17,FALSE)</f>
        <v>-5.16E-2</v>
      </c>
      <c r="AI56">
        <f>VLOOKUP($A56,R_scores!$A:$T,18,FALSE)</f>
        <v>0.17699999999999999</v>
      </c>
      <c r="AJ56">
        <f>VLOOKUP($A56,R_scores!$A:$T,19,FALSE)</f>
        <v>-0.1628</v>
      </c>
      <c r="AK56">
        <f>VLOOKUP($A56,R_scores!$A:$T,20,FALSE)</f>
        <v>-0.1045</v>
      </c>
      <c r="AL56">
        <f>VLOOKUP($A56,DW_avgs_500ns!$A:$HH,COLUMN(C56),FALSE)</f>
        <v>0</v>
      </c>
      <c r="AM56">
        <f>VLOOKUP($A56,DW_avgs_500ns!$A:$HH,COLUMN(D56),FALSE)</f>
        <v>0</v>
      </c>
      <c r="AN56">
        <f>VLOOKUP($A56,DW_avgs_500ns!$A:$HH,COLUMN(E56),FALSE)</f>
        <v>0</v>
      </c>
      <c r="AO56">
        <f>VLOOKUP($A56,DW_avgs_500ns!$A:$HH,COLUMN(F56),FALSE)</f>
        <v>0</v>
      </c>
      <c r="AP56">
        <f>VLOOKUP($A56,DW_avgs_500ns!$A:$HH,COLUMN(G56),FALSE)</f>
        <v>0</v>
      </c>
      <c r="AQ56">
        <f>VLOOKUP($A56,DW_avgs_500ns!$A:$HH,COLUMN(H56),FALSE)</f>
        <v>0</v>
      </c>
      <c r="AR56">
        <f>VLOOKUP($A56,DW_avgs_500ns!$A:$HH,COLUMN(I56),FALSE)</f>
        <v>0</v>
      </c>
      <c r="AS56">
        <f>VLOOKUP($A56,DW_avgs_500ns!$A:$HH,COLUMN(J56),FALSE)</f>
        <v>1.2200000000000001E-2</v>
      </c>
      <c r="AT56">
        <f>VLOOKUP($A56,DW_avgs_500ns!$A:$HH,COLUMN(K56),FALSE)</f>
        <v>0</v>
      </c>
      <c r="AU56">
        <f>VLOOKUP($A56,DW_avgs_500ns!$A:$HH,COLUMN(L56),FALSE)</f>
        <v>0</v>
      </c>
      <c r="AV56">
        <f>VLOOKUP($A56,DW_avgs_500ns!$A:$HH,COLUMN(M56),FALSE)</f>
        <v>0</v>
      </c>
      <c r="AW56">
        <f>VLOOKUP($A56,DW_avgs_500ns!$A:$HH,COLUMN(N56),FALSE)</f>
        <v>0</v>
      </c>
      <c r="AX56">
        <f>VLOOKUP($A56,DW_avgs_500ns!$A:$HH,COLUMN(O56),FALSE)</f>
        <v>0</v>
      </c>
      <c r="AY56">
        <f>VLOOKUP($A56,DW_avgs_500ns!$A:$HH,COLUMN(P56),FALSE)</f>
        <v>0</v>
      </c>
      <c r="AZ56">
        <f>VLOOKUP($A56,DW_avgs_500ns!$A:$HH,COLUMN(Q56),FALSE)</f>
        <v>0</v>
      </c>
      <c r="BA56">
        <f>VLOOKUP($A56,DW_avgs_500ns!$A:$HH,COLUMN(R56),FALSE)</f>
        <v>7.7399999999999997E-2</v>
      </c>
      <c r="BB56">
        <f>VLOOKUP($A56,DW_avgs_500ns!$A:$HH,COLUMN(S56),FALSE)</f>
        <v>0</v>
      </c>
      <c r="BC56">
        <f>VLOOKUP($A56,DW_avgs_500ns!$A:$HH,COLUMN(T56),FALSE)</f>
        <v>2.3999999999999998E-3</v>
      </c>
      <c r="BD56">
        <f>VLOOKUP($A56,DW_avgs_500ns!$A:$HH,COLUMN(U56),FALSE)</f>
        <v>1.8700000000000001E-2</v>
      </c>
      <c r="BE56">
        <f>VLOOKUP($A56,DW_avgs_500ns!$A:$HH,COLUMN(V56),FALSE)</f>
        <v>0.15809999999999999</v>
      </c>
      <c r="BF56">
        <f>VLOOKUP($A56,DW_avgs_500ns!$A:$HH,COLUMN(W56),FALSE)</f>
        <v>0.13120000000000001</v>
      </c>
      <c r="BG56">
        <f>VLOOKUP($A56,DW_avgs_500ns!$A:$HH,COLUMN(X56),FALSE)</f>
        <v>0.17519999999999999</v>
      </c>
      <c r="BH56">
        <f>VLOOKUP($A56,DW_avgs_500ns!$A:$HH,COLUMN(Y56),FALSE)</f>
        <v>0</v>
      </c>
      <c r="BI56">
        <f>VLOOKUP($A56,DW_avgs_500ns!$A:$HH,COLUMN(Z56),FALSE)</f>
        <v>0</v>
      </c>
      <c r="BJ56">
        <f>VLOOKUP($A56,DW_avgs_500ns!$A:$HH,COLUMN(AA56),FALSE)</f>
        <v>0</v>
      </c>
      <c r="BK56">
        <f>VLOOKUP($A56,DW_avgs_500ns!$A:$HH,COLUMN(AB56),FALSE)</f>
        <v>1.6000000000000001E-3</v>
      </c>
      <c r="BL56">
        <f>VLOOKUP($A56,DW_avgs_500ns!$A:$HH,COLUMN(AC56),FALSE)</f>
        <v>0.31130000000000002</v>
      </c>
      <c r="BM56">
        <f>VLOOKUP($A56,DW_avgs_500ns!$A:$HH,COLUMN(AD56),FALSE)</f>
        <v>0.26650000000000001</v>
      </c>
      <c r="BN56">
        <f>VLOOKUP($A56,DW_avgs_500ns!$A:$HH,COLUMN(AE56),FALSE)</f>
        <v>0</v>
      </c>
      <c r="BO56">
        <f>VLOOKUP($A56,DW_avgs_500ns!$A:$HH,COLUMN(AF56),FALSE)</f>
        <v>0</v>
      </c>
      <c r="BP56">
        <f>VLOOKUP($A56,DW_avgs_500ns!$A:$HH,COLUMN(AG56),FALSE)</f>
        <v>0</v>
      </c>
      <c r="BQ56">
        <f>VLOOKUP($A56,DW_avgs_500ns!$A:$HH,COLUMN(AH56),FALSE)</f>
        <v>8.0000000000000004E-4</v>
      </c>
      <c r="BR56">
        <f>VLOOKUP($A56,DW_avgs_500ns!$A:$HH,COLUMN(AI56),FALSE)</f>
        <v>0.15</v>
      </c>
      <c r="BS56">
        <f>VLOOKUP($A56,DW_avgs_500ns!$A:$HH,COLUMN(AJ56),FALSE)</f>
        <v>0.52729999999999999</v>
      </c>
      <c r="BT56">
        <f>VLOOKUP($A56,DW_avgs_500ns!$A:$HH,COLUMN(AK56),FALSE)</f>
        <v>0.32440000000000002</v>
      </c>
      <c r="BU56">
        <f>VLOOKUP($A56,DW_avgs_500ns!$A:$HH,COLUMN(AL56),FALSE)</f>
        <v>0.38059999999999999</v>
      </c>
      <c r="BV56">
        <f>VLOOKUP($A56,DW_avgs_500ns!$A:$HH,COLUMN(AM56),FALSE)</f>
        <v>0</v>
      </c>
      <c r="BW56">
        <f>VLOOKUP($A56,DW_avgs_500ns!$A:$HH,COLUMN(AN56),FALSE)</f>
        <v>0</v>
      </c>
      <c r="BX56">
        <f>VLOOKUP($A56,DW_avgs_500ns!$A:$HH,COLUMN(AO56),FALSE)</f>
        <v>0.69110000000000005</v>
      </c>
      <c r="BY56">
        <f>VLOOKUP($A56,DW_avgs_500ns!$A:$HH,COLUMN(AP56),FALSE)</f>
        <v>0.30559999999999998</v>
      </c>
      <c r="BZ56">
        <f>VLOOKUP($A56,DW_avgs_500ns!$A:$HH,COLUMN(AQ56),FALSE)</f>
        <v>0.13120000000000001</v>
      </c>
      <c r="CA56">
        <f>VLOOKUP($A56,DW_avgs_500ns!$A:$HH,COLUMN(AR56),FALSE)</f>
        <v>0.1002</v>
      </c>
      <c r="CB56">
        <f>VLOOKUP($A56,DW_avgs_500ns!$A:$HH,COLUMN(AS56),FALSE)</f>
        <v>0</v>
      </c>
      <c r="CC56">
        <f>VLOOKUP($A56,DW_avgs_500ns!$A:$HH,COLUMN(AT56),FALSE)</f>
        <v>0</v>
      </c>
      <c r="CD56">
        <f>VLOOKUP($A56,DW_avgs_500ns!$A:$HH,COLUMN(AU56),FALSE)</f>
        <v>0</v>
      </c>
      <c r="CE56">
        <f>VLOOKUP($A56,DW_avgs_500ns!$A:$HH,COLUMN(AV56),FALSE)</f>
        <v>0</v>
      </c>
      <c r="CF56">
        <f>VLOOKUP($A56,DW_avgs_500ns!$A:$HH,COLUMN(AW56),FALSE)</f>
        <v>0</v>
      </c>
      <c r="CG56">
        <f>VLOOKUP($A56,DW_avgs_500ns!$A:$HH,COLUMN(AX56),FALSE)</f>
        <v>0</v>
      </c>
      <c r="CH56">
        <f>VLOOKUP($A56,DW_avgs_500ns!$A:$HH,COLUMN(AY56),FALSE)</f>
        <v>0</v>
      </c>
      <c r="CI56">
        <f>VLOOKUP($A56,DW_avgs_500ns!$A:$HH,COLUMN(AZ56),FALSE)</f>
        <v>0</v>
      </c>
      <c r="CJ56">
        <f>VLOOKUP($A56,DW_avgs_500ns!$A:$HH,COLUMN(BA56),FALSE)</f>
        <v>0</v>
      </c>
      <c r="CK56">
        <f>VLOOKUP($A56,DW_avgs_500ns!$A:$HH,COLUMN(BB56),FALSE)</f>
        <v>0</v>
      </c>
      <c r="CL56">
        <f>VLOOKUP($A56,DW_avgs_500ns!$A:$HH,COLUMN(BC56),FALSE)</f>
        <v>0</v>
      </c>
      <c r="CM56">
        <f>VLOOKUP($A56,DW_avgs_500ns!$A:$HH,COLUMN(BD56),FALSE)</f>
        <v>0</v>
      </c>
      <c r="CN56">
        <f>VLOOKUP($A56,DW_avgs_500ns!$A:$HH,COLUMN(BE56),FALSE)</f>
        <v>0</v>
      </c>
      <c r="CO56">
        <f>VLOOKUP($A56,DW_avgs_500ns!$A:$HH,COLUMN(BF56),FALSE)</f>
        <v>0</v>
      </c>
      <c r="CP56">
        <f>VLOOKUP($A56,DW_avgs_500ns!$A:$HH,COLUMN(BG56),FALSE)</f>
        <v>0</v>
      </c>
      <c r="CQ56">
        <f>VLOOKUP($A56,DW_avgs_500ns!$A:$HH,COLUMN(BH56),FALSE)</f>
        <v>0</v>
      </c>
      <c r="CR56">
        <f>VLOOKUP($A56,DW_avgs_500ns!$A:$HH,COLUMN(BI56),FALSE)</f>
        <v>0</v>
      </c>
      <c r="CS56">
        <f>VLOOKUP($A56,DW_avgs_500ns!$A:$HH,COLUMN(BJ56),FALSE)</f>
        <v>0</v>
      </c>
      <c r="CT56">
        <f>VLOOKUP($A56,DW_avgs_500ns!$A:$HH,COLUMN(BK56),FALSE)</f>
        <v>0.42299999999999999</v>
      </c>
      <c r="CU56">
        <f>VLOOKUP($A56,DW_avgs_500ns!$A:$HH,COLUMN(BL56),FALSE)</f>
        <v>0.41649999999999998</v>
      </c>
      <c r="CV56">
        <f>VLOOKUP($A56,DW_avgs_500ns!$A:$HH,COLUMN(BM56),FALSE)</f>
        <v>0</v>
      </c>
      <c r="CW56">
        <f>VLOOKUP($A56,DW_avgs_500ns!$A:$HH,COLUMN(BN56),FALSE)</f>
        <v>0</v>
      </c>
      <c r="CX56">
        <f>VLOOKUP($A56,DW_avgs_500ns!$A:$HH,COLUMN(BO56),FALSE)</f>
        <v>3.5900000000000001E-2</v>
      </c>
      <c r="CY56">
        <f>VLOOKUP($A56,DW_avgs_500ns!$A:$HH,COLUMN(BP56),FALSE)</f>
        <v>0.13450000000000001</v>
      </c>
      <c r="CZ56">
        <f>VLOOKUP($A56,DW_avgs_500ns!$A:$HH,COLUMN(BQ56),FALSE)</f>
        <v>0</v>
      </c>
      <c r="DA56">
        <f>VLOOKUP($A56,DW_avgs_500ns!$A:$HH,COLUMN(BR56),FALSE)</f>
        <v>0</v>
      </c>
      <c r="DB56">
        <f>VLOOKUP($A56,DW_avgs_500ns!$A:$HH,COLUMN(BS56),FALSE)</f>
        <v>0.49469999999999997</v>
      </c>
      <c r="DC56">
        <f>VLOOKUP($A56,DW_avgs_500ns!$A:$HH,COLUMN(BT56),FALSE)</f>
        <v>1.2999999999999999E-2</v>
      </c>
      <c r="DD56">
        <f>VLOOKUP($A56,DW_avgs_500ns!$A:$HH,COLUMN(BU56),FALSE)</f>
        <v>0</v>
      </c>
      <c r="DE56">
        <f>VLOOKUP($A56,DW_avgs_500ns!$A:$HH,COLUMN(BV56),FALSE)</f>
        <v>0</v>
      </c>
      <c r="DF56">
        <f>VLOOKUP($A56,DW_avgs_500ns!$A:$HH,COLUMN(BW56),FALSE)</f>
        <v>0</v>
      </c>
      <c r="DG56">
        <f>VLOOKUP($A56,DW_avgs_500ns!$A:$HH,COLUMN(BX56),FALSE)</f>
        <v>0</v>
      </c>
      <c r="DH56">
        <f>VLOOKUP($A56,DW_avgs_500ns!$A:$HH,COLUMN(BY56),FALSE)</f>
        <v>0</v>
      </c>
      <c r="DI56">
        <f>VLOOKUP($A56,DW_avgs_500ns!$A:$HH,COLUMN(BZ56),FALSE)</f>
        <v>0</v>
      </c>
      <c r="DJ56">
        <f>VLOOKUP($A56,DW_avgs_500ns!$A:$HH,COLUMN(CA56),FALSE)</f>
        <v>0.19719999999999999</v>
      </c>
      <c r="DK56">
        <f>VLOOKUP($A56,DW_avgs_500ns!$A:$HH,COLUMN(CB56),FALSE)</f>
        <v>0.14180000000000001</v>
      </c>
      <c r="DL56">
        <f>VLOOKUP($A56,DW_avgs_500ns!$A:$HH,COLUMN(CC56),FALSE)</f>
        <v>0.37159999999999999</v>
      </c>
      <c r="DM56">
        <f>VLOOKUP($A56,DW_avgs_500ns!$A:$HH,COLUMN(CD56),FALSE)</f>
        <v>0.54279999999999995</v>
      </c>
      <c r="DN56">
        <f>VLOOKUP($A56,DW_avgs_500ns!$A:$HH,COLUMN(CE56),FALSE)</f>
        <v>0.27060000000000001</v>
      </c>
      <c r="DO56">
        <f>VLOOKUP($A56,DW_avgs_500ns!$A:$HH,COLUMN(CF56),FALSE)</f>
        <v>0.1076</v>
      </c>
      <c r="DP56">
        <f>VLOOKUP($A56,DW_avgs_500ns!$A:$HH,COLUMN(CG56),FALSE)</f>
        <v>0</v>
      </c>
      <c r="DQ56">
        <f>VLOOKUP($A56,DW_avgs_500ns!$A:$HH,COLUMN(CH56),FALSE)</f>
        <v>0</v>
      </c>
      <c r="DR56">
        <f>VLOOKUP($A56,DW_avgs_500ns!$A:$HH,COLUMN(CI56),FALSE)</f>
        <v>0</v>
      </c>
      <c r="DS56">
        <f>VLOOKUP($A56,DW_avgs_500ns!$A:$HH,COLUMN(CJ56),FALSE)</f>
        <v>0</v>
      </c>
      <c r="DT56">
        <f>VLOOKUP($A56,DW_avgs_500ns!$A:$HH,COLUMN(CK56),FALSE)</f>
        <v>0.32190000000000002</v>
      </c>
      <c r="DU56">
        <f>VLOOKUP($A56,DW_avgs_500ns!$A:$HH,COLUMN(CL56),FALSE)</f>
        <v>8.9599999999999999E-2</v>
      </c>
      <c r="DV56">
        <f>VLOOKUP($A56,DW_avgs_500ns!$A:$HH,COLUMN(CM56),FALSE)</f>
        <v>0</v>
      </c>
      <c r="DW56">
        <f>VLOOKUP($A56,DW_avgs_500ns!$A:$HH,COLUMN(CN56),FALSE)</f>
        <v>0</v>
      </c>
      <c r="DX56">
        <f>VLOOKUP($A56,DW_avgs_500ns!$A:$HH,COLUMN(CO56),FALSE)</f>
        <v>0.2135</v>
      </c>
      <c r="DY56">
        <f>VLOOKUP($A56,DW_avgs_500ns!$A:$HH,COLUMN(CP56),FALSE)</f>
        <v>0.21429999999999999</v>
      </c>
      <c r="DZ56">
        <f>VLOOKUP($A56,DW_avgs_500ns!$A:$HH,COLUMN(CQ56),FALSE)</f>
        <v>0</v>
      </c>
      <c r="EA56">
        <f>VLOOKUP($A56,DW_avgs_500ns!$A:$HH,COLUMN(CR56),FALSE)</f>
        <v>0</v>
      </c>
      <c r="EB56">
        <f>VLOOKUP($A56,DW_avgs_500ns!$A:$HH,COLUMN(CS56),FALSE)</f>
        <v>0</v>
      </c>
      <c r="EC56">
        <f>VLOOKUP($A56,DW_avgs_500ns!$A:$HH,COLUMN(CT56),FALSE)</f>
        <v>8.0000000000000004E-4</v>
      </c>
      <c r="ED56">
        <f>VLOOKUP($A56,DW_avgs_500ns!$A:$HH,COLUMN(CU56),FALSE)</f>
        <v>0</v>
      </c>
      <c r="EE56">
        <f>VLOOKUP($A56,DW_avgs_500ns!$A:$HH,COLUMN(CV56),FALSE)</f>
        <v>0</v>
      </c>
      <c r="EF56">
        <f>VLOOKUP($A56,DW_avgs_500ns!$A:$HH,COLUMN(CW56),FALSE)</f>
        <v>0</v>
      </c>
      <c r="EG56">
        <f>VLOOKUP($A56,DW_avgs_500ns!$A:$HH,COLUMN(CX56),FALSE)</f>
        <v>0</v>
      </c>
      <c r="EH56">
        <f>VLOOKUP($A56,DW_avgs_500ns!$A:$HH,COLUMN(CY56),FALSE)</f>
        <v>0</v>
      </c>
      <c r="EI56">
        <f>VLOOKUP($A56,DW_avgs_500ns!$A:$HH,COLUMN(CZ56),FALSE)</f>
        <v>0</v>
      </c>
      <c r="EJ56">
        <f>VLOOKUP($A56,DW_avgs_500ns!$A:$HH,COLUMN(DA56),FALSE)</f>
        <v>0</v>
      </c>
      <c r="EK56">
        <f>VLOOKUP($A56,DW_avgs_500ns!$A:$HH,COLUMN(DB56),FALSE)</f>
        <v>0</v>
      </c>
      <c r="EL56">
        <f>VLOOKUP($A56,DW_avgs_500ns!$A:$HH,COLUMN(DC56),FALSE)</f>
        <v>0</v>
      </c>
      <c r="EM56">
        <f>VLOOKUP($A56,DW_avgs_500ns!$A:$HH,COLUMN(DD56),FALSE)</f>
        <v>3.3399999999999999E-2</v>
      </c>
      <c r="EN56">
        <f>VLOOKUP($A56,DW_avgs_500ns!$A:$HH,COLUMN(DE56),FALSE)</f>
        <v>0</v>
      </c>
      <c r="EO56">
        <f>VLOOKUP($A56,DW_avgs_500ns!$A:$HH,COLUMN(DF56),FALSE)</f>
        <v>8.0999999999999996E-3</v>
      </c>
      <c r="EP56">
        <f>VLOOKUP($A56,DW_avgs_500ns!$A:$HH,COLUMN(DG56),FALSE)</f>
        <v>0.87860000000000005</v>
      </c>
      <c r="EQ56">
        <f>VLOOKUP($A56,DW_avgs_500ns!$A:$HH,COLUMN(DH56),FALSE)</f>
        <v>0.64059999999999995</v>
      </c>
      <c r="ER56">
        <f>VLOOKUP($A56,DW_avgs_500ns!$A:$HH,COLUMN(DI56),FALSE)</f>
        <v>0</v>
      </c>
      <c r="ES56">
        <f>VLOOKUP($A56,DW_avgs_500ns!$A:$HH,COLUMN(DJ56),FALSE)</f>
        <v>0</v>
      </c>
      <c r="ET56">
        <f>VLOOKUP($A56,DW_avgs_500ns!$A:$HH,COLUMN(DK56),FALSE)</f>
        <v>0.1426</v>
      </c>
      <c r="EU56">
        <f>VLOOKUP($A56,DW_avgs_500ns!$A:$HH,COLUMN(DL56),FALSE)</f>
        <v>0.2135</v>
      </c>
      <c r="EV56">
        <f>VLOOKUP($A56,DW_avgs_500ns!$A:$HH,COLUMN(DM56),FALSE)</f>
        <v>0</v>
      </c>
      <c r="EW56">
        <f>VLOOKUP($A56,DW_avgs_500ns!$A:$HH,COLUMN(DN56),FALSE)</f>
        <v>0</v>
      </c>
      <c r="EX56">
        <f>VLOOKUP($A56,DW_avgs_500ns!$A:$HH,COLUMN(DO56),FALSE)</f>
        <v>0</v>
      </c>
      <c r="EY56">
        <f>VLOOKUP($A56,DW_avgs_500ns!$A:$HH,COLUMN(DP56),FALSE)</f>
        <v>0</v>
      </c>
      <c r="EZ56">
        <f>VLOOKUP($A56,DW_avgs_500ns!$A:$HH,COLUMN(DQ56),FALSE)</f>
        <v>0</v>
      </c>
      <c r="FA56">
        <f>VLOOKUP($A56,DW_avgs_500ns!$A:$HH,COLUMN(DR56),FALSE)</f>
        <v>0</v>
      </c>
      <c r="FB56">
        <f>VLOOKUP($A56,DW_avgs_500ns!$A:$HH,COLUMN(DS56),FALSE)</f>
        <v>0.46700000000000003</v>
      </c>
      <c r="FC56">
        <f>VLOOKUP($A56,DW_avgs_500ns!$A:$HH,COLUMN(DT56),FALSE)</f>
        <v>0.42220000000000002</v>
      </c>
      <c r="FD56">
        <f>VLOOKUP($A56,DW_avgs_500ns!$A:$HH,COLUMN(DU56),FALSE)</f>
        <v>0.38300000000000001</v>
      </c>
      <c r="FE56">
        <f>VLOOKUP($A56,DW_avgs_500ns!$A:$HH,COLUMN(DV56),FALSE)</f>
        <v>0.44500000000000001</v>
      </c>
      <c r="FF56">
        <f>VLOOKUP($A56,DW_avgs_500ns!$A:$HH,COLUMN(DW56),FALSE)</f>
        <v>0.71309999999999996</v>
      </c>
      <c r="FG56">
        <f>VLOOKUP($A56,DW_avgs_500ns!$A:$HH,COLUMN(DX56),FALSE)</f>
        <v>0.55989999999999995</v>
      </c>
      <c r="FH56">
        <f>VLOOKUP($A56,DW_avgs_500ns!$A:$HH,COLUMN(DY56),FALSE)</f>
        <v>0.38140000000000002</v>
      </c>
      <c r="FI56">
        <f>VLOOKUP($A56,DW_avgs_500ns!$A:$HH,COLUMN(DZ56),FALSE)</f>
        <v>0.28120000000000001</v>
      </c>
      <c r="FJ56">
        <f>VLOOKUP($A56,DW_avgs_500ns!$A:$HH,COLUMN(EA56),FALSE)</f>
        <v>0</v>
      </c>
      <c r="FK56">
        <f>VLOOKUP($A56,DW_avgs_500ns!$A:$HH,COLUMN(EB56),FALSE)</f>
        <v>5.7000000000000002E-2</v>
      </c>
      <c r="FL56">
        <f>VLOOKUP($A56,DW_avgs_500ns!$A:$HH,COLUMN(EC56),FALSE)</f>
        <v>0</v>
      </c>
      <c r="FM56">
        <f>VLOOKUP($A56,DW_avgs_500ns!$A:$HH,COLUMN(ED56),FALSE)</f>
        <v>4.5600000000000002E-2</v>
      </c>
      <c r="FN56">
        <f>VLOOKUP($A56,DW_avgs_500ns!$A:$HH,COLUMN(EE56),FALSE)</f>
        <v>0.89649999999999996</v>
      </c>
      <c r="FO56">
        <f>VLOOKUP($A56,DW_avgs_500ns!$A:$HH,COLUMN(EF56),FALSE)</f>
        <v>0.7319</v>
      </c>
      <c r="FP56">
        <f>VLOOKUP($A56,DW_avgs_500ns!$A:$HH,COLUMN(EG56),FALSE)</f>
        <v>0</v>
      </c>
      <c r="FQ56">
        <f>VLOOKUP($A56,DW_avgs_500ns!$A:$HH,COLUMN(EH56),FALSE)</f>
        <v>0</v>
      </c>
      <c r="FR56">
        <f>VLOOKUP($A56,DW_avgs_500ns!$A:$HH,COLUMN(EI56),FALSE)</f>
        <v>0.22489999999999999</v>
      </c>
      <c r="FS56">
        <f>VLOOKUP($A56,DW_avgs_500ns!$A:$HH,COLUMN(EJ56),FALSE)</f>
        <v>0.3619</v>
      </c>
      <c r="FT56">
        <f>VLOOKUP($A56,DW_avgs_500ns!$A:$HH,COLUMN(EK56),FALSE)</f>
        <v>0</v>
      </c>
      <c r="FU56">
        <f>VLOOKUP($A56,DW_avgs_500ns!$A:$HH,COLUMN(EL56),FALSE)</f>
        <v>0.10680000000000001</v>
      </c>
      <c r="FV56">
        <f>VLOOKUP($A56,DW_avgs_500ns!$A:$HH,COLUMN(EM56),FALSE)</f>
        <v>5.7000000000000002E-3</v>
      </c>
      <c r="FW56">
        <f>VLOOKUP($A56,DW_avgs_500ns!$A:$HH,COLUMN(EN56),FALSE)</f>
        <v>0.3276</v>
      </c>
      <c r="FX56">
        <f>VLOOKUP($A56,DW_avgs_500ns!$A:$HH,COLUMN(EO56),FALSE)</f>
        <v>0</v>
      </c>
      <c r="FY56">
        <f>VLOOKUP($A56,DW_avgs_500ns!$A:$HH,COLUMN(EP56),FALSE)</f>
        <v>0</v>
      </c>
      <c r="FZ56">
        <f>VLOOKUP($A56,DW_avgs_500ns!$A:$HH,COLUMN(EQ56),FALSE)</f>
        <v>0</v>
      </c>
      <c r="GA56">
        <f>VLOOKUP($A56,DW_avgs_500ns!$A:$HH,COLUMN(ER56),FALSE)</f>
        <v>0</v>
      </c>
      <c r="GB56">
        <f>VLOOKUP($A56,DW_avgs_500ns!$A:$HH,COLUMN(ES56),FALSE)</f>
        <v>0</v>
      </c>
      <c r="GC56">
        <f>VLOOKUP($A56,DW_avgs_500ns!$A:$HH,COLUMN(ET56),FALSE)</f>
        <v>8.0000000000000004E-4</v>
      </c>
      <c r="GD56">
        <f>VLOOKUP($A56,DW_avgs_500ns!$A:$HH,COLUMN(EU56),FALSE)</f>
        <v>0</v>
      </c>
      <c r="GE56">
        <f>VLOOKUP($A56,DW_avgs_500ns!$A:$HH,COLUMN(EV56),FALSE)</f>
        <v>0</v>
      </c>
      <c r="GF56">
        <f>VLOOKUP($A56,DW_avgs_500ns!$A:$HH,COLUMN(EW56),FALSE)</f>
        <v>0.50119999999999998</v>
      </c>
      <c r="GG56">
        <f>VLOOKUP($A56,DW_avgs_500ns!$A:$HH,COLUMN(EX56),FALSE)</f>
        <v>0.61609999999999998</v>
      </c>
      <c r="GH56">
        <f>VLOOKUP($A56,DW_avgs_500ns!$A:$HH,COLUMN(EY56),FALSE)</f>
        <v>0</v>
      </c>
      <c r="GI56">
        <f>VLOOKUP($A56,DW_avgs_500ns!$A:$HH,COLUMN(EZ56),FALSE)</f>
        <v>8.9999999999999993E-3</v>
      </c>
      <c r="GJ56">
        <f>VLOOKUP($A56,DW_avgs_500ns!$A:$HH,COLUMN(FA56),FALSE)</f>
        <v>0</v>
      </c>
      <c r="GK56">
        <f>VLOOKUP($A56,DW_avgs_500ns!$A:$HH,COLUMN(FB56),FALSE)</f>
        <v>0.41810000000000003</v>
      </c>
      <c r="GL56">
        <f>VLOOKUP($A56,DW_avgs_500ns!$A:$HH,COLUMN(FC56),FALSE)</f>
        <v>0</v>
      </c>
      <c r="GM56">
        <f>VLOOKUP($A56,DW_avgs_500ns!$A:$HH,COLUMN(FD56),FALSE)</f>
        <v>0</v>
      </c>
      <c r="GN56">
        <f>VLOOKUP($A56,DW_avgs_500ns!$A:$HH,COLUMN(FE56),FALSE)</f>
        <v>0</v>
      </c>
      <c r="GO56">
        <f>VLOOKUP($A56,DW_avgs_500ns!$A:$HH,COLUMN(FF56),FALSE)</f>
        <v>6.4999999999999997E-3</v>
      </c>
      <c r="GP56">
        <f>VLOOKUP($A56,DW_avgs_500ns!$A:$HH,COLUMN(FG56),FALSE)</f>
        <v>0</v>
      </c>
      <c r="GQ56">
        <f>VLOOKUP($A56,DW_avgs_500ns!$A:$HH,COLUMN(FH56),FALSE)</f>
        <v>0</v>
      </c>
      <c r="GR56">
        <f>VLOOKUP($A56,DW_avgs_500ns!$A:$HH,COLUMN(FI56),FALSE)</f>
        <v>0</v>
      </c>
      <c r="GS56">
        <f>VLOOKUP($A56,DW_avgs_500ns!$A:$HH,COLUMN(FJ56),FALSE)</f>
        <v>0</v>
      </c>
      <c r="GT56">
        <f>VLOOKUP($A56,DW_avgs_500ns!$A:$HH,COLUMN(FK56),FALSE)</f>
        <v>0</v>
      </c>
      <c r="GU56">
        <f>VLOOKUP($A56,DW_avgs_500ns!$A:$HH,COLUMN(FL56),FALSE)</f>
        <v>3.3E-3</v>
      </c>
      <c r="GV56">
        <f>VLOOKUP($A56,DW_avgs_500ns!$A:$HH,COLUMN(FM56),FALSE)</f>
        <v>0</v>
      </c>
      <c r="GW56">
        <f>VLOOKUP($A56,DW_avgs_500ns!$A:$HH,COLUMN(FN56),FALSE)</f>
        <v>0</v>
      </c>
      <c r="GX56">
        <f>VLOOKUP($A56,DW_avgs_500ns!$A:$HH,COLUMN(FO56),FALSE)</f>
        <v>0</v>
      </c>
      <c r="GY56">
        <f>VLOOKUP($A56,DW_avgs_500ns!$A:$HH,COLUMN(FP56),FALSE)</f>
        <v>0</v>
      </c>
      <c r="GZ56">
        <f>VLOOKUP($A56,DW_avgs_500ns!$A:$HH,COLUMN(FQ56),FALSE)</f>
        <v>0</v>
      </c>
      <c r="HA56">
        <f>VLOOKUP($A56,DW_avgs_500ns!$A:$HH,COLUMN(FR56),FALSE)</f>
        <v>4.8999999999999998E-3</v>
      </c>
      <c r="HB56">
        <f>VLOOKUP($A56,DW_avgs_500ns!$A:$HH,COLUMN(FS56),FALSE)</f>
        <v>0</v>
      </c>
      <c r="HC56">
        <f>VLOOKUP($A56,DW_avgs_500ns!$A:$HH,COLUMN(FT56),FALSE)</f>
        <v>0</v>
      </c>
      <c r="HD56">
        <f>VLOOKUP($A56,DW_avgs_500ns!$A:$HH,COLUMN(FU56),FALSE)</f>
        <v>0</v>
      </c>
      <c r="HE56">
        <f>VLOOKUP($A56,DW_avgs_500ns!$A:$HH,COLUMN(FV56),FALSE)</f>
        <v>0</v>
      </c>
      <c r="HF56">
        <f>VLOOKUP($A56,DW_avgs_500ns!$A:$HH,COLUMN(FW56),FALSE)</f>
        <v>0</v>
      </c>
      <c r="HG56">
        <f>VLOOKUP($A56,DW_avgs_500ns!$A:$HH,COLUMN(FX56),FALSE)</f>
        <v>0</v>
      </c>
      <c r="HH56">
        <f>VLOOKUP($A56,DW_avgs_500ns!$A:$HH,COLUMN(FY56),FALSE)</f>
        <v>0</v>
      </c>
      <c r="HI56">
        <f>VLOOKUP($A56,DW_avgs_500ns!$A:$HH,COLUMN(FZ56),FALSE)</f>
        <v>8.9999999999999993E-3</v>
      </c>
      <c r="HJ56">
        <f>VLOOKUP($A56,DW_avgs_500ns!$A:$HH,COLUMN(GA56),FALSE)</f>
        <v>0</v>
      </c>
      <c r="HK56">
        <f>VLOOKUP($A56,DW_avgs_500ns!$A:$HH,COLUMN(GB56),FALSE)</f>
        <v>0</v>
      </c>
      <c r="HL56">
        <f>VLOOKUP($A56,DW_avgs_500ns!$A:$HH,COLUMN(GC56),FALSE)</f>
        <v>0</v>
      </c>
      <c r="HM56">
        <f>VLOOKUP($A56,DW_avgs_500ns!$A:$HH,COLUMN(GD56),FALSE)</f>
        <v>0</v>
      </c>
      <c r="HN56">
        <f>VLOOKUP($A56,DW_avgs_500ns!$A:$HH,COLUMN(GE56),FALSE)</f>
        <v>0.46450000000000002</v>
      </c>
      <c r="HO56">
        <f>VLOOKUP($A56,DW_avgs_500ns!$A:$HH,COLUMN(GF56),FALSE)</f>
        <v>0.51259999999999994</v>
      </c>
      <c r="HP56">
        <f>VLOOKUP($A56,DW_avgs_500ns!$A:$HH,COLUMN(GG56),FALSE)</f>
        <v>0.7319</v>
      </c>
      <c r="HQ56">
        <f>VLOOKUP($A56,DW_avgs_500ns!$A:$HH,COLUMN(GH56),FALSE)</f>
        <v>0.53220000000000001</v>
      </c>
      <c r="HR56">
        <f>VLOOKUP($A56,DW_avgs_500ns!$A:$HH,COLUMN(GI56),FALSE)</f>
        <v>0</v>
      </c>
      <c r="HS56">
        <f>VLOOKUP($A56,DW_avgs_500ns!$A:$HH,COLUMN(GJ56),FALSE)</f>
        <v>6.1899999999999997E-2</v>
      </c>
      <c r="HT56">
        <f>VLOOKUP($A56,DW_avgs_500ns!$A:$HH,COLUMN(GK56),FALSE)</f>
        <v>0</v>
      </c>
      <c r="HU56">
        <f>VLOOKUP($A56,DW_avgs_500ns!$A:$HH,COLUMN(GL56),FALSE)</f>
        <v>6.93E-2</v>
      </c>
      <c r="HV56">
        <f>VLOOKUP($A56,DW_avgs_500ns!$A:$HH,COLUMN(GM56),FALSE)</f>
        <v>0.1646</v>
      </c>
      <c r="HW56">
        <f>VLOOKUP($A56,DW_avgs_500ns!$A:$HH,COLUMN(GN56),FALSE)</f>
        <v>0.43930000000000002</v>
      </c>
      <c r="HX56">
        <f>VLOOKUP($A56,DW_avgs_500ns!$A:$HH,COLUMN(GO56),FALSE)</f>
        <v>0.32190000000000002</v>
      </c>
      <c r="HY56">
        <f>VLOOKUP($A56,DW_avgs_500ns!$A:$HH,COLUMN(GP56),FALSE)</f>
        <v>0.49230000000000002</v>
      </c>
      <c r="HZ56">
        <f>VLOOKUP($A56,DW_avgs_500ns!$A:$HH,COLUMN(GQ56),FALSE)</f>
        <v>0</v>
      </c>
      <c r="IA56">
        <f>VLOOKUP($A56,DW_avgs_500ns!$A:$HH,COLUMN(GR56),FALSE)</f>
        <v>0</v>
      </c>
      <c r="IB56">
        <f>VLOOKUP($A56,DW_avgs_500ns!$A:$HH,COLUMN(GS56),FALSE)</f>
        <v>0</v>
      </c>
      <c r="IC56">
        <f>VLOOKUP($A56,DW_avgs_500ns!$A:$HH,COLUMN(GT56),FALSE)</f>
        <v>1.06E-2</v>
      </c>
      <c r="ID56">
        <f>VLOOKUP($A56,DW_avgs_500ns!$A:$HH,COLUMN(GU56),FALSE)</f>
        <v>0.50529999999999997</v>
      </c>
      <c r="IE56">
        <f>VLOOKUP($A56,DW_avgs_500ns!$A:$HH,COLUMN(GV56),FALSE)</f>
        <v>0.1182</v>
      </c>
      <c r="IF56">
        <f>VLOOKUP($A56,DW_avgs_500ns!$A:$HH,COLUMN(GW56),FALSE)</f>
        <v>0</v>
      </c>
      <c r="IG56">
        <f>VLOOKUP($A56,DW_avgs_500ns!$A:$HH,COLUMN(GX56),FALSE)</f>
        <v>0</v>
      </c>
      <c r="IH56">
        <f>VLOOKUP($A56,DW_avgs_500ns!$A:$HH,COLUMN(GY56),FALSE)</f>
        <v>0</v>
      </c>
      <c r="II56">
        <f>VLOOKUP($A56,DW_avgs_500ns!$A:$HH,COLUMN(GZ56),FALSE)</f>
        <v>0</v>
      </c>
      <c r="IJ56">
        <f>VLOOKUP($A56,DW_avgs_500ns!$A:$HH,COLUMN(HA56),FALSE)</f>
        <v>0</v>
      </c>
      <c r="IK56">
        <f>VLOOKUP($A56,DW_avgs_500ns!$A:$HH,COLUMN(HB56),FALSE)</f>
        <v>0</v>
      </c>
      <c r="IL56">
        <f>VLOOKUP($A56,DW_avgs_500ns!$A:$HH,COLUMN(HC56),FALSE)</f>
        <v>0</v>
      </c>
      <c r="IM56">
        <f>VLOOKUP($A56,DW_avgs_500ns!$A:$HH,COLUMN(HD56),FALSE)</f>
        <v>0</v>
      </c>
      <c r="IN56">
        <f>VLOOKUP($A56,DW_avgs_500ns!$A:$HH,COLUMN(HE56),FALSE)</f>
        <v>0</v>
      </c>
      <c r="IO56">
        <f>VLOOKUP($A56,DW_avgs_500ns!$A:$HH,COLUMN(HF56),FALSE)</f>
        <v>0</v>
      </c>
      <c r="IP56">
        <f>VLOOKUP($A56,DW_avgs_500ns!$A:$HH,COLUMN(HG56),FALSE)</f>
        <v>0</v>
      </c>
      <c r="IQ56">
        <f>VLOOKUP($A56,DW_avgs_500ns!$A:$HH,COLUMN(HH56),FALSE)</f>
        <v>0</v>
      </c>
      <c r="IR56" t="str">
        <f>VLOOKUP(A56,pkt_vol!A:H,COLUMN(C56),FALSE)</f>
        <v>961.6476701720061</v>
      </c>
      <c r="IS56" t="str">
        <f>VLOOKUP($A56,pkt_vol!A:H,COLUMN(D56),FALSE)</f>
        <v>126.98668115337605</v>
      </c>
      <c r="IT56" t="str">
        <f>VLOOKUP($A56,pkt_vol!A:H,COLUMN(G56),FALSE)</f>
        <v>0.10214396347925328</v>
      </c>
      <c r="IU56" t="str">
        <f>VLOOKUP($A56,lig_contacts!$A:$U,COLUMN(B56),FALSE)</f>
        <v>11.250101899404909</v>
      </c>
      <c r="IV56" t="str">
        <f>VLOOKUP($A56,lig_contacts!$A:$U,COLUMN(C56),FALSE)</f>
        <v>1.8025707250842984</v>
      </c>
      <c r="IW56">
        <f>VLOOKUP($A56,lig_contacts!$A:$U,COLUMN(D56),FALSE)</f>
        <v>1</v>
      </c>
      <c r="IX56" t="str">
        <f>VLOOKUP($A56,lig_contacts!$A:$U,COLUMN(E56),FALSE)</f>
        <v>2.5367245455286542</v>
      </c>
      <c r="IY56">
        <f>VLOOKUP($A56,lig_contacts!$A:$U,COLUMN(F56),FALSE)</f>
        <v>0.96983969130956604</v>
      </c>
      <c r="IZ56" t="str">
        <f>VLOOKUP($A56,lig_contacts!$A:$U,COLUMN(G56),FALSE)</f>
        <v>0.9986141680932584</v>
      </c>
      <c r="JA56" t="str">
        <f>VLOOKUP($A56,lig_contacts!$A:$U,COLUMN(H56),FALSE)</f>
        <v>3.489687780223364</v>
      </c>
      <c r="JB56" t="str">
        <f>VLOOKUP($A56,lig_contacts!$A:$U,COLUMN(I56),FALSE)</f>
        <v>0.8161693128814227</v>
      </c>
      <c r="JC56">
        <f>VLOOKUP($A56,lig_contacts!$A:$U,COLUMN(J56),FALSE)</f>
        <v>1</v>
      </c>
      <c r="JD56" t="str">
        <f>VLOOKUP($A56,lig_contacts!$A:$U,COLUMN(K56),FALSE)</f>
        <v>0.7048993233879514</v>
      </c>
      <c r="JE56" t="str">
        <f>VLOOKUP($A56,lig_contacts!$A:$U,COLUMN(L56),FALSE)</f>
        <v>0.4779080960358955</v>
      </c>
      <c r="JF56" t="str">
        <f>VLOOKUP($A56,lig_contacts!$A:$U,COLUMN(M56),FALSE)</f>
        <v>0.6947093828972039</v>
      </c>
      <c r="JG56">
        <f>VLOOKUP($A56,lig_contacts!$A:$U,COLUMN(N56),FALSE)</f>
        <v>0</v>
      </c>
      <c r="JH56">
        <f>VLOOKUP($A56,lig_contacts!$A:$U,COLUMN(O56),FALSE)</f>
        <v>0</v>
      </c>
      <c r="JI56">
        <f>VLOOKUP($A56,lig_contacts!$A:$U,COLUMN(P56),FALSE)</f>
        <v>0</v>
      </c>
      <c r="JJ56" t="str">
        <f>VLOOKUP($A56,lig_contacts!$A:$U,COLUMN(Q56),FALSE)</f>
        <v>17.981413548544875</v>
      </c>
      <c r="JK56" t="str">
        <f>VLOOKUP($A56,lig_contacts!$A:$U,COLUMN(R56),FALSE)</f>
        <v>2.322455907440316</v>
      </c>
      <c r="JL56">
        <f>VLOOKUP($A56,lig_contacts!$A:$U,COLUMN(S56),FALSE)</f>
        <v>1</v>
      </c>
      <c r="JM56" t="str">
        <f>VLOOKUP($A56,lig_contacts!$A:$U,COLUMN(T56),FALSE)</f>
        <v>0.6256024372866881</v>
      </c>
      <c r="JN56">
        <f>VLOOKUP($A56,lig_contacts!$A:$U,COLUMN(U56),FALSE)</f>
        <v>6.2266123211036403E-2</v>
      </c>
      <c r="JO56">
        <v>2.5419999999999998</v>
      </c>
      <c r="JP56">
        <v>1.3129999999999999</v>
      </c>
      <c r="JQ56">
        <v>0.96399999999999997</v>
      </c>
      <c r="JR56">
        <v>1.649</v>
      </c>
    </row>
    <row r="57" spans="1:278" x14ac:dyDescent="0.2">
      <c r="A57" t="s">
        <v>118</v>
      </c>
      <c r="B57" s="4" t="s">
        <v>11</v>
      </c>
      <c r="C57" s="2" t="s">
        <v>12</v>
      </c>
      <c r="D57">
        <f t="shared" si="0"/>
        <v>0</v>
      </c>
      <c r="F57" t="s">
        <v>667</v>
      </c>
      <c r="G57">
        <v>0.46960000000000002</v>
      </c>
      <c r="H57">
        <v>0.12690000000000001</v>
      </c>
      <c r="I57">
        <v>0.33879999999999999</v>
      </c>
      <c r="J57">
        <v>9.0499999999999997E-2</v>
      </c>
      <c r="K57">
        <v>0.52500000000000002</v>
      </c>
      <c r="L57">
        <v>9.74E-2</v>
      </c>
      <c r="M57">
        <v>0.52359999999999995</v>
      </c>
      <c r="N57">
        <v>0.22239999999999999</v>
      </c>
      <c r="O57">
        <v>8.5349000000000004</v>
      </c>
      <c r="P57">
        <v>0.64219999999999999</v>
      </c>
      <c r="Q57">
        <v>93.25</v>
      </c>
      <c r="R57">
        <v>0.15</v>
      </c>
      <c r="S57">
        <v>6.6</v>
      </c>
      <c r="T57">
        <f>VLOOKUP(A57,R_scores!A:T,3,FALSE)</f>
        <v>0.15920000000000001</v>
      </c>
      <c r="U57">
        <f>VLOOKUP($A57,R_scores!$A:$T,4,FALSE)</f>
        <v>0.16370000000000001</v>
      </c>
      <c r="V57">
        <f>VLOOKUP($A57,R_scores!$A:$T,5,FALSE)</f>
        <v>1.5900000000000001E-2</v>
      </c>
      <c r="W57">
        <f>VLOOKUP($A57,R_scores!$A:$T,6,FALSE)</f>
        <v>0.61829999999999996</v>
      </c>
      <c r="X57">
        <f>VLOOKUP($A57,R_scores!$A:$T,7,FALSE)</f>
        <v>0.73009999999999997</v>
      </c>
      <c r="Y57">
        <f>VLOOKUP($A57,R_scores!$A:$T,8,FALSE)</f>
        <v>0.70630000000000004</v>
      </c>
      <c r="Z57">
        <f>VLOOKUP($A57,R_scores!$A:$T,9,FALSE)</f>
        <v>0.8589</v>
      </c>
      <c r="AA57">
        <f>VLOOKUP($A57,R_scores!$A:$T,10,FALSE)</f>
        <v>0.2843</v>
      </c>
      <c r="AB57">
        <f>VLOOKUP($A57,R_scores!$A:$T,11,FALSE)</f>
        <v>0.64549999999999996</v>
      </c>
      <c r="AC57">
        <f>VLOOKUP($A57,R_scores!$A:$T,12,FALSE)</f>
        <v>0.49959999999999999</v>
      </c>
      <c r="AD57">
        <f>VLOOKUP($A57,R_scores!$A:$T,13,FALSE)</f>
        <v>0</v>
      </c>
      <c r="AE57">
        <f>VLOOKUP($A57,R_scores!$A:$T,14,FALSE)</f>
        <v>6.1999999999999998E-3</v>
      </c>
      <c r="AF57">
        <f>VLOOKUP($A57,R_scores!$A:$T,15,FALSE)</f>
        <v>0.81240000000000001</v>
      </c>
      <c r="AG57">
        <f>VLOOKUP($A57,R_scores!$A:$T,16,FALSE)</f>
        <v>0.2611</v>
      </c>
      <c r="AH57">
        <f>VLOOKUP($A57,R_scores!$A:$T,17,FALSE)</f>
        <v>-1E-4</v>
      </c>
      <c r="AI57">
        <f>VLOOKUP($A57,R_scores!$A:$T,18,FALSE)</f>
        <v>2.3300000000000001E-2</v>
      </c>
      <c r="AJ57">
        <f>VLOOKUP($A57,R_scores!$A:$T,19,FALSE)</f>
        <v>0.35420000000000001</v>
      </c>
      <c r="AK57">
        <f>VLOOKUP($A57,R_scores!$A:$T,20,FALSE)</f>
        <v>0.1399</v>
      </c>
      <c r="AL57">
        <f>VLOOKUP($A57,DW_avgs_500ns!$A:$HH,COLUMN(C57),FALSE)</f>
        <v>0</v>
      </c>
      <c r="AM57">
        <f>VLOOKUP($A57,DW_avgs_500ns!$A:$HH,COLUMN(D57),FALSE)</f>
        <v>0</v>
      </c>
      <c r="AN57">
        <f>VLOOKUP($A57,DW_avgs_500ns!$A:$HH,COLUMN(E57),FALSE)</f>
        <v>0</v>
      </c>
      <c r="AO57">
        <f>VLOOKUP($A57,DW_avgs_500ns!$A:$HH,COLUMN(F57),FALSE)</f>
        <v>0</v>
      </c>
      <c r="AP57">
        <f>VLOOKUP($A57,DW_avgs_500ns!$A:$HH,COLUMN(G57),FALSE)</f>
        <v>0</v>
      </c>
      <c r="AQ57">
        <f>VLOOKUP($A57,DW_avgs_500ns!$A:$HH,COLUMN(H57),FALSE)</f>
        <v>0</v>
      </c>
      <c r="AR57">
        <f>VLOOKUP($A57,DW_avgs_500ns!$A:$HH,COLUMN(I57),FALSE)</f>
        <v>0</v>
      </c>
      <c r="AS57">
        <f>VLOOKUP($A57,DW_avgs_500ns!$A:$HH,COLUMN(J57),FALSE)</f>
        <v>0</v>
      </c>
      <c r="AT57">
        <f>VLOOKUP($A57,DW_avgs_500ns!$A:$HH,COLUMN(K57),FALSE)</f>
        <v>0</v>
      </c>
      <c r="AU57">
        <f>VLOOKUP($A57,DW_avgs_500ns!$A:$HH,COLUMN(L57),FALSE)</f>
        <v>0</v>
      </c>
      <c r="AV57">
        <f>VLOOKUP($A57,DW_avgs_500ns!$A:$HH,COLUMN(M57),FALSE)</f>
        <v>0</v>
      </c>
      <c r="AW57">
        <f>VLOOKUP($A57,DW_avgs_500ns!$A:$HH,COLUMN(N57),FALSE)</f>
        <v>0</v>
      </c>
      <c r="AX57">
        <f>VLOOKUP($A57,DW_avgs_500ns!$A:$HH,COLUMN(O57),FALSE)</f>
        <v>0</v>
      </c>
      <c r="AY57">
        <f>VLOOKUP($A57,DW_avgs_500ns!$A:$HH,COLUMN(P57),FALSE)</f>
        <v>0</v>
      </c>
      <c r="AZ57">
        <f>VLOOKUP($A57,DW_avgs_500ns!$A:$HH,COLUMN(Q57),FALSE)</f>
        <v>1.6299999999999999E-2</v>
      </c>
      <c r="BA57">
        <f>VLOOKUP($A57,DW_avgs_500ns!$A:$HH,COLUMN(R57),FALSE)</f>
        <v>8.2299999999999998E-2</v>
      </c>
      <c r="BB57">
        <f>VLOOKUP($A57,DW_avgs_500ns!$A:$HH,COLUMN(S57),FALSE)</f>
        <v>0</v>
      </c>
      <c r="BC57">
        <f>VLOOKUP($A57,DW_avgs_500ns!$A:$HH,COLUMN(T57),FALSE)</f>
        <v>0</v>
      </c>
      <c r="BD57">
        <f>VLOOKUP($A57,DW_avgs_500ns!$A:$HH,COLUMN(U57),FALSE)</f>
        <v>0</v>
      </c>
      <c r="BE57">
        <f>VLOOKUP($A57,DW_avgs_500ns!$A:$HH,COLUMN(V57),FALSE)</f>
        <v>8.1500000000000003E-2</v>
      </c>
      <c r="BF57">
        <f>VLOOKUP($A57,DW_avgs_500ns!$A:$HH,COLUMN(W57),FALSE)</f>
        <v>0</v>
      </c>
      <c r="BG57">
        <f>VLOOKUP($A57,DW_avgs_500ns!$A:$HH,COLUMN(X57),FALSE)</f>
        <v>7.6600000000000001E-2</v>
      </c>
      <c r="BH57">
        <f>VLOOKUP($A57,DW_avgs_500ns!$A:$HH,COLUMN(Y57),FALSE)</f>
        <v>0</v>
      </c>
      <c r="BI57">
        <f>VLOOKUP($A57,DW_avgs_500ns!$A:$HH,COLUMN(Z57),FALSE)</f>
        <v>0</v>
      </c>
      <c r="BJ57">
        <f>VLOOKUP($A57,DW_avgs_500ns!$A:$HH,COLUMN(AA57),FALSE)</f>
        <v>0</v>
      </c>
      <c r="BK57">
        <f>VLOOKUP($A57,DW_avgs_500ns!$A:$HH,COLUMN(AB57),FALSE)</f>
        <v>0</v>
      </c>
      <c r="BL57">
        <f>VLOOKUP($A57,DW_avgs_500ns!$A:$HH,COLUMN(AC57),FALSE)</f>
        <v>3.3E-3</v>
      </c>
      <c r="BM57">
        <f>VLOOKUP($A57,DW_avgs_500ns!$A:$HH,COLUMN(AD57),FALSE)</f>
        <v>0.15570000000000001</v>
      </c>
      <c r="BN57">
        <f>VLOOKUP($A57,DW_avgs_500ns!$A:$HH,COLUMN(AE57),FALSE)</f>
        <v>0</v>
      </c>
      <c r="BO57">
        <f>VLOOKUP($A57,DW_avgs_500ns!$A:$HH,COLUMN(AF57),FALSE)</f>
        <v>0</v>
      </c>
      <c r="BP57">
        <f>VLOOKUP($A57,DW_avgs_500ns!$A:$HH,COLUMN(AG57),FALSE)</f>
        <v>0</v>
      </c>
      <c r="BQ57">
        <f>VLOOKUP($A57,DW_avgs_500ns!$A:$HH,COLUMN(AH57),FALSE)</f>
        <v>0</v>
      </c>
      <c r="BR57">
        <f>VLOOKUP($A57,DW_avgs_500ns!$A:$HH,COLUMN(AI57),FALSE)</f>
        <v>0.64219999999999999</v>
      </c>
      <c r="BS57">
        <f>VLOOKUP($A57,DW_avgs_500ns!$A:$HH,COLUMN(AJ57),FALSE)</f>
        <v>0.46050000000000002</v>
      </c>
      <c r="BT57">
        <f>VLOOKUP($A57,DW_avgs_500ns!$A:$HH,COLUMN(AK57),FALSE)</f>
        <v>0.4466</v>
      </c>
      <c r="BU57">
        <f>VLOOKUP($A57,DW_avgs_500ns!$A:$HH,COLUMN(AL57),FALSE)</f>
        <v>0.1263</v>
      </c>
      <c r="BV57">
        <f>VLOOKUP($A57,DW_avgs_500ns!$A:$HH,COLUMN(AM57),FALSE)</f>
        <v>0</v>
      </c>
      <c r="BW57">
        <f>VLOOKUP($A57,DW_avgs_500ns!$A:$HH,COLUMN(AN57),FALSE)</f>
        <v>0</v>
      </c>
      <c r="BX57">
        <f>VLOOKUP($A57,DW_avgs_500ns!$A:$HH,COLUMN(AO57),FALSE)</f>
        <v>0</v>
      </c>
      <c r="BY57">
        <f>VLOOKUP($A57,DW_avgs_500ns!$A:$HH,COLUMN(AP57),FALSE)</f>
        <v>0</v>
      </c>
      <c r="BZ57">
        <f>VLOOKUP($A57,DW_avgs_500ns!$A:$HH,COLUMN(AQ57),FALSE)</f>
        <v>0.13200000000000001</v>
      </c>
      <c r="CA57">
        <f>VLOOKUP($A57,DW_avgs_500ns!$A:$HH,COLUMN(AR57),FALSE)</f>
        <v>4.8999999999999998E-3</v>
      </c>
      <c r="CB57">
        <f>VLOOKUP($A57,DW_avgs_500ns!$A:$HH,COLUMN(AS57),FALSE)</f>
        <v>0</v>
      </c>
      <c r="CC57">
        <f>VLOOKUP($A57,DW_avgs_500ns!$A:$HH,COLUMN(AT57),FALSE)</f>
        <v>0</v>
      </c>
      <c r="CD57">
        <f>VLOOKUP($A57,DW_avgs_500ns!$A:$HH,COLUMN(AU57),FALSE)</f>
        <v>0</v>
      </c>
      <c r="CE57">
        <f>VLOOKUP($A57,DW_avgs_500ns!$A:$HH,COLUMN(AV57),FALSE)</f>
        <v>0</v>
      </c>
      <c r="CF57">
        <f>VLOOKUP($A57,DW_avgs_500ns!$A:$HH,COLUMN(AW57),FALSE)</f>
        <v>0</v>
      </c>
      <c r="CG57">
        <f>VLOOKUP($A57,DW_avgs_500ns!$A:$HH,COLUMN(AX57),FALSE)</f>
        <v>0</v>
      </c>
      <c r="CH57">
        <f>VLOOKUP($A57,DW_avgs_500ns!$A:$HH,COLUMN(AY57),FALSE)</f>
        <v>0</v>
      </c>
      <c r="CI57">
        <f>VLOOKUP($A57,DW_avgs_500ns!$A:$HH,COLUMN(AZ57),FALSE)</f>
        <v>0</v>
      </c>
      <c r="CJ57">
        <f>VLOOKUP($A57,DW_avgs_500ns!$A:$HH,COLUMN(BA57),FALSE)</f>
        <v>0</v>
      </c>
      <c r="CK57">
        <f>VLOOKUP($A57,DW_avgs_500ns!$A:$HH,COLUMN(BB57),FALSE)</f>
        <v>0</v>
      </c>
      <c r="CL57">
        <f>VLOOKUP($A57,DW_avgs_500ns!$A:$HH,COLUMN(BC57),FALSE)</f>
        <v>0</v>
      </c>
      <c r="CM57">
        <f>VLOOKUP($A57,DW_avgs_500ns!$A:$HH,COLUMN(BD57),FALSE)</f>
        <v>0</v>
      </c>
      <c r="CN57">
        <f>VLOOKUP($A57,DW_avgs_500ns!$A:$HH,COLUMN(BE57),FALSE)</f>
        <v>0</v>
      </c>
      <c r="CO57">
        <f>VLOOKUP($A57,DW_avgs_500ns!$A:$HH,COLUMN(BF57),FALSE)</f>
        <v>0</v>
      </c>
      <c r="CP57">
        <f>VLOOKUP($A57,DW_avgs_500ns!$A:$HH,COLUMN(BG57),FALSE)</f>
        <v>0</v>
      </c>
      <c r="CQ57">
        <f>VLOOKUP($A57,DW_avgs_500ns!$A:$HH,COLUMN(BH57),FALSE)</f>
        <v>0</v>
      </c>
      <c r="CR57">
        <f>VLOOKUP($A57,DW_avgs_500ns!$A:$HH,COLUMN(BI57),FALSE)</f>
        <v>0</v>
      </c>
      <c r="CS57">
        <f>VLOOKUP($A57,DW_avgs_500ns!$A:$HH,COLUMN(BJ57),FALSE)</f>
        <v>0</v>
      </c>
      <c r="CT57">
        <f>VLOOKUP($A57,DW_avgs_500ns!$A:$HH,COLUMN(BK57),FALSE)</f>
        <v>0.32269999999999999</v>
      </c>
      <c r="CU57">
        <f>VLOOKUP($A57,DW_avgs_500ns!$A:$HH,COLUMN(BL57),FALSE)</f>
        <v>0.59660000000000002</v>
      </c>
      <c r="CV57">
        <f>VLOOKUP($A57,DW_avgs_500ns!$A:$HH,COLUMN(BM57),FALSE)</f>
        <v>0</v>
      </c>
      <c r="CW57">
        <f>VLOOKUP($A57,DW_avgs_500ns!$A:$HH,COLUMN(BN57),FALSE)</f>
        <v>0</v>
      </c>
      <c r="CX57">
        <f>VLOOKUP($A57,DW_avgs_500ns!$A:$HH,COLUMN(BO57),FALSE)</f>
        <v>0.63980000000000004</v>
      </c>
      <c r="CY57">
        <f>VLOOKUP($A57,DW_avgs_500ns!$A:$HH,COLUMN(BP57),FALSE)</f>
        <v>3.7499999999999999E-2</v>
      </c>
      <c r="CZ57">
        <f>VLOOKUP($A57,DW_avgs_500ns!$A:$HH,COLUMN(BQ57),FALSE)</f>
        <v>0</v>
      </c>
      <c r="DA57">
        <f>VLOOKUP($A57,DW_avgs_500ns!$A:$HH,COLUMN(BR57),FALSE)</f>
        <v>0</v>
      </c>
      <c r="DB57">
        <f>VLOOKUP($A57,DW_avgs_500ns!$A:$HH,COLUMN(BS57),FALSE)</f>
        <v>0.78890000000000005</v>
      </c>
      <c r="DC57">
        <f>VLOOKUP($A57,DW_avgs_500ns!$A:$HH,COLUMN(BT57),FALSE)</f>
        <v>8.9999999999999993E-3</v>
      </c>
      <c r="DD57">
        <f>VLOOKUP($A57,DW_avgs_500ns!$A:$HH,COLUMN(BU57),FALSE)</f>
        <v>0</v>
      </c>
      <c r="DE57">
        <f>VLOOKUP($A57,DW_avgs_500ns!$A:$HH,COLUMN(BV57),FALSE)</f>
        <v>9.7999999999999997E-3</v>
      </c>
      <c r="DF57">
        <f>VLOOKUP($A57,DW_avgs_500ns!$A:$HH,COLUMN(BW57),FALSE)</f>
        <v>0</v>
      </c>
      <c r="DG57">
        <f>VLOOKUP($A57,DW_avgs_500ns!$A:$HH,COLUMN(BX57),FALSE)</f>
        <v>8.9999999999999993E-3</v>
      </c>
      <c r="DH57">
        <f>VLOOKUP($A57,DW_avgs_500ns!$A:$HH,COLUMN(BY57),FALSE)</f>
        <v>0</v>
      </c>
      <c r="DI57">
        <f>VLOOKUP($A57,DW_avgs_500ns!$A:$HH,COLUMN(BZ57),FALSE)</f>
        <v>8.0999999999999996E-3</v>
      </c>
      <c r="DJ57">
        <f>VLOOKUP($A57,DW_avgs_500ns!$A:$HH,COLUMN(CA57),FALSE)</f>
        <v>0.86060000000000003</v>
      </c>
      <c r="DK57">
        <f>VLOOKUP($A57,DW_avgs_500ns!$A:$HH,COLUMN(CB57),FALSE)</f>
        <v>2.12E-2</v>
      </c>
      <c r="DL57">
        <f>VLOOKUP($A57,DW_avgs_500ns!$A:$HH,COLUMN(CC57),FALSE)</f>
        <v>0.85409999999999997</v>
      </c>
      <c r="DM57">
        <f>VLOOKUP($A57,DW_avgs_500ns!$A:$HH,COLUMN(CD57),FALSE)</f>
        <v>1.8700000000000001E-2</v>
      </c>
      <c r="DN57">
        <f>VLOOKUP($A57,DW_avgs_500ns!$A:$HH,COLUMN(CE57),FALSE)</f>
        <v>0.93969999999999998</v>
      </c>
      <c r="DO57">
        <f>VLOOKUP($A57,DW_avgs_500ns!$A:$HH,COLUMN(CF57),FALSE)</f>
        <v>2.7699999999999999E-2</v>
      </c>
      <c r="DP57">
        <f>VLOOKUP($A57,DW_avgs_500ns!$A:$HH,COLUMN(CG57),FALSE)</f>
        <v>5.7000000000000002E-3</v>
      </c>
      <c r="DQ57">
        <f>VLOOKUP($A57,DW_avgs_500ns!$A:$HH,COLUMN(CH57),FALSE)</f>
        <v>7.3000000000000001E-3</v>
      </c>
      <c r="DR57">
        <f>VLOOKUP($A57,DW_avgs_500ns!$A:$HH,COLUMN(CI57),FALSE)</f>
        <v>0.32840000000000003</v>
      </c>
      <c r="DS57">
        <f>VLOOKUP($A57,DW_avgs_500ns!$A:$HH,COLUMN(CJ57),FALSE)</f>
        <v>1.3899999999999999E-2</v>
      </c>
      <c r="DT57">
        <f>VLOOKUP($A57,DW_avgs_500ns!$A:$HH,COLUMN(CK57),FALSE)</f>
        <v>0.5363</v>
      </c>
      <c r="DU57">
        <f>VLOOKUP($A57,DW_avgs_500ns!$A:$HH,COLUMN(CL57),FALSE)</f>
        <v>6.1899999999999997E-2</v>
      </c>
      <c r="DV57">
        <f>VLOOKUP($A57,DW_avgs_500ns!$A:$HH,COLUMN(CM57),FALSE)</f>
        <v>3.2599999999999997E-2</v>
      </c>
      <c r="DW57">
        <f>VLOOKUP($A57,DW_avgs_500ns!$A:$HH,COLUMN(CN57),FALSE)</f>
        <v>5.5399999999999998E-2</v>
      </c>
      <c r="DX57">
        <f>VLOOKUP($A57,DW_avgs_500ns!$A:$HH,COLUMN(CO57),FALSE)</f>
        <v>0.3211</v>
      </c>
      <c r="DY57">
        <f>VLOOKUP($A57,DW_avgs_500ns!$A:$HH,COLUMN(CP57),FALSE)</f>
        <v>0.29260000000000003</v>
      </c>
      <c r="DZ57">
        <f>VLOOKUP($A57,DW_avgs_500ns!$A:$HH,COLUMN(CQ57),FALSE)</f>
        <v>0</v>
      </c>
      <c r="EA57">
        <f>VLOOKUP($A57,DW_avgs_500ns!$A:$HH,COLUMN(CR57),FALSE)</f>
        <v>0</v>
      </c>
      <c r="EB57">
        <f>VLOOKUP($A57,DW_avgs_500ns!$A:$HH,COLUMN(CS57),FALSE)</f>
        <v>0</v>
      </c>
      <c r="EC57">
        <f>VLOOKUP($A57,DW_avgs_500ns!$A:$HH,COLUMN(CT57),FALSE)</f>
        <v>0</v>
      </c>
      <c r="ED57">
        <f>VLOOKUP($A57,DW_avgs_500ns!$A:$HH,COLUMN(CU57),FALSE)</f>
        <v>0</v>
      </c>
      <c r="EE57">
        <f>VLOOKUP($A57,DW_avgs_500ns!$A:$HH,COLUMN(CV57),FALSE)</f>
        <v>0</v>
      </c>
      <c r="EF57">
        <f>VLOOKUP($A57,DW_avgs_500ns!$A:$HH,COLUMN(CW57),FALSE)</f>
        <v>0</v>
      </c>
      <c r="EG57">
        <f>VLOOKUP($A57,DW_avgs_500ns!$A:$HH,COLUMN(CX57),FALSE)</f>
        <v>0</v>
      </c>
      <c r="EH57">
        <f>VLOOKUP($A57,DW_avgs_500ns!$A:$HH,COLUMN(CY57),FALSE)</f>
        <v>0</v>
      </c>
      <c r="EI57">
        <f>VLOOKUP($A57,DW_avgs_500ns!$A:$HH,COLUMN(CZ57),FALSE)</f>
        <v>0</v>
      </c>
      <c r="EJ57">
        <f>VLOOKUP($A57,DW_avgs_500ns!$A:$HH,COLUMN(DA57),FALSE)</f>
        <v>0</v>
      </c>
      <c r="EK57">
        <f>VLOOKUP($A57,DW_avgs_500ns!$A:$HH,COLUMN(DB57),FALSE)</f>
        <v>0</v>
      </c>
      <c r="EL57">
        <f>VLOOKUP($A57,DW_avgs_500ns!$A:$HH,COLUMN(DC57),FALSE)</f>
        <v>0</v>
      </c>
      <c r="EM57">
        <f>VLOOKUP($A57,DW_avgs_500ns!$A:$HH,COLUMN(DD57),FALSE)</f>
        <v>0</v>
      </c>
      <c r="EN57">
        <f>VLOOKUP($A57,DW_avgs_500ns!$A:$HH,COLUMN(DE57),FALSE)</f>
        <v>0</v>
      </c>
      <c r="EO57">
        <f>VLOOKUP($A57,DW_avgs_500ns!$A:$HH,COLUMN(DF57),FALSE)</f>
        <v>0</v>
      </c>
      <c r="EP57">
        <f>VLOOKUP($A57,DW_avgs_500ns!$A:$HH,COLUMN(DG57),FALSE)</f>
        <v>0</v>
      </c>
      <c r="EQ57">
        <f>VLOOKUP($A57,DW_avgs_500ns!$A:$HH,COLUMN(DH57),FALSE)</f>
        <v>0.21679999999999999</v>
      </c>
      <c r="ER57">
        <f>VLOOKUP($A57,DW_avgs_500ns!$A:$HH,COLUMN(DI57),FALSE)</f>
        <v>0</v>
      </c>
      <c r="ES57">
        <f>VLOOKUP($A57,DW_avgs_500ns!$A:$HH,COLUMN(DJ57),FALSE)</f>
        <v>1.6299999999999999E-2</v>
      </c>
      <c r="ET57">
        <f>VLOOKUP($A57,DW_avgs_500ns!$A:$HH,COLUMN(DK57),FALSE)</f>
        <v>0.83699999999999997</v>
      </c>
      <c r="EU57">
        <f>VLOOKUP($A57,DW_avgs_500ns!$A:$HH,COLUMN(DL57),FALSE)</f>
        <v>8.72E-2</v>
      </c>
      <c r="EV57">
        <f>VLOOKUP($A57,DW_avgs_500ns!$A:$HH,COLUMN(DM57),FALSE)</f>
        <v>0</v>
      </c>
      <c r="EW57">
        <f>VLOOKUP($A57,DW_avgs_500ns!$A:$HH,COLUMN(DN57),FALSE)</f>
        <v>2.3999999999999998E-3</v>
      </c>
      <c r="EX57">
        <f>VLOOKUP($A57,DW_avgs_500ns!$A:$HH,COLUMN(DO57),FALSE)</f>
        <v>4.8999999999999998E-3</v>
      </c>
      <c r="EY57">
        <f>VLOOKUP($A57,DW_avgs_500ns!$A:$HH,COLUMN(DP57),FALSE)</f>
        <v>6.0299999999999999E-2</v>
      </c>
      <c r="EZ57">
        <f>VLOOKUP($A57,DW_avgs_500ns!$A:$HH,COLUMN(DQ57),FALSE)</f>
        <v>0</v>
      </c>
      <c r="FA57">
        <f>VLOOKUP($A57,DW_avgs_500ns!$A:$HH,COLUMN(DR57),FALSE)</f>
        <v>3.5000000000000003E-2</v>
      </c>
      <c r="FB57">
        <f>VLOOKUP($A57,DW_avgs_500ns!$A:$HH,COLUMN(DS57),FALSE)</f>
        <v>0</v>
      </c>
      <c r="FC57">
        <f>VLOOKUP($A57,DW_avgs_500ns!$A:$HH,COLUMN(DT57),FALSE)</f>
        <v>6.4999999999999997E-3</v>
      </c>
      <c r="FD57">
        <f>VLOOKUP($A57,DW_avgs_500ns!$A:$HH,COLUMN(DU57),FALSE)</f>
        <v>0.74160000000000004</v>
      </c>
      <c r="FE57">
        <f>VLOOKUP($A57,DW_avgs_500ns!$A:$HH,COLUMN(DV57),FALSE)</f>
        <v>9.7000000000000003E-2</v>
      </c>
      <c r="FF57">
        <f>VLOOKUP($A57,DW_avgs_500ns!$A:$HH,COLUMN(DW57),FALSE)</f>
        <v>0</v>
      </c>
      <c r="FG57">
        <f>VLOOKUP($A57,DW_avgs_500ns!$A:$HH,COLUMN(DX57),FALSE)</f>
        <v>0</v>
      </c>
      <c r="FH57">
        <f>VLOOKUP($A57,DW_avgs_500ns!$A:$HH,COLUMN(DY57),FALSE)</f>
        <v>7.9100000000000004E-2</v>
      </c>
      <c r="FI57">
        <f>VLOOKUP($A57,DW_avgs_500ns!$A:$HH,COLUMN(DZ57),FALSE)</f>
        <v>2.53E-2</v>
      </c>
      <c r="FJ57">
        <f>VLOOKUP($A57,DW_avgs_500ns!$A:$HH,COLUMN(EA57),FALSE)</f>
        <v>0</v>
      </c>
      <c r="FK57">
        <f>VLOOKUP($A57,DW_avgs_500ns!$A:$HH,COLUMN(EB57),FALSE)</f>
        <v>8.0000000000000004E-4</v>
      </c>
      <c r="FL57">
        <f>VLOOKUP($A57,DW_avgs_500ns!$A:$HH,COLUMN(EC57),FALSE)</f>
        <v>0</v>
      </c>
      <c r="FM57">
        <f>VLOOKUP($A57,DW_avgs_500ns!$A:$HH,COLUMN(ED57),FALSE)</f>
        <v>8.0000000000000004E-4</v>
      </c>
      <c r="FN57">
        <f>VLOOKUP($A57,DW_avgs_500ns!$A:$HH,COLUMN(EE57),FALSE)</f>
        <v>0.90790000000000004</v>
      </c>
      <c r="FO57">
        <f>VLOOKUP($A57,DW_avgs_500ns!$A:$HH,COLUMN(EF57),FALSE)</f>
        <v>2.4400000000000002E-2</v>
      </c>
      <c r="FP57">
        <f>VLOOKUP($A57,DW_avgs_500ns!$A:$HH,COLUMN(EG57),FALSE)</f>
        <v>0</v>
      </c>
      <c r="FQ57">
        <f>VLOOKUP($A57,DW_avgs_500ns!$A:$HH,COLUMN(EH57),FALSE)</f>
        <v>0</v>
      </c>
      <c r="FR57">
        <f>VLOOKUP($A57,DW_avgs_500ns!$A:$HH,COLUMN(EI57),FALSE)</f>
        <v>0.88590000000000002</v>
      </c>
      <c r="FS57">
        <f>VLOOKUP($A57,DW_avgs_500ns!$A:$HH,COLUMN(EJ57),FALSE)</f>
        <v>0.61209999999999998</v>
      </c>
      <c r="FT57">
        <f>VLOOKUP($A57,DW_avgs_500ns!$A:$HH,COLUMN(EK57),FALSE)</f>
        <v>0</v>
      </c>
      <c r="FU57">
        <f>VLOOKUP($A57,DW_avgs_500ns!$A:$HH,COLUMN(EL57),FALSE)</f>
        <v>0</v>
      </c>
      <c r="FV57">
        <f>VLOOKUP($A57,DW_avgs_500ns!$A:$HH,COLUMN(EM57),FALSE)</f>
        <v>0</v>
      </c>
      <c r="FW57">
        <f>VLOOKUP($A57,DW_avgs_500ns!$A:$HH,COLUMN(EN57),FALSE)</f>
        <v>7.3000000000000001E-3</v>
      </c>
      <c r="FX57">
        <f>VLOOKUP($A57,DW_avgs_500ns!$A:$HH,COLUMN(EO57),FALSE)</f>
        <v>0</v>
      </c>
      <c r="FY57">
        <f>VLOOKUP($A57,DW_avgs_500ns!$A:$HH,COLUMN(EP57),FALSE)</f>
        <v>0</v>
      </c>
      <c r="FZ57">
        <f>VLOOKUP($A57,DW_avgs_500ns!$A:$HH,COLUMN(EQ57),FALSE)</f>
        <v>0</v>
      </c>
      <c r="GA57">
        <f>VLOOKUP($A57,DW_avgs_500ns!$A:$HH,COLUMN(ER57),FALSE)</f>
        <v>0</v>
      </c>
      <c r="GB57">
        <f>VLOOKUP($A57,DW_avgs_500ns!$A:$HH,COLUMN(ES57),FALSE)</f>
        <v>0</v>
      </c>
      <c r="GC57">
        <f>VLOOKUP($A57,DW_avgs_500ns!$A:$HH,COLUMN(ET57),FALSE)</f>
        <v>2.3999999999999998E-3</v>
      </c>
      <c r="GD57">
        <f>VLOOKUP($A57,DW_avgs_500ns!$A:$HH,COLUMN(EU57),FALSE)</f>
        <v>0</v>
      </c>
      <c r="GE57">
        <f>VLOOKUP($A57,DW_avgs_500ns!$A:$HH,COLUMN(EV57),FALSE)</f>
        <v>0</v>
      </c>
      <c r="GF57">
        <f>VLOOKUP($A57,DW_avgs_500ns!$A:$HH,COLUMN(EW57),FALSE)</f>
        <v>0.96899999999999997</v>
      </c>
      <c r="GG57">
        <f>VLOOKUP($A57,DW_avgs_500ns!$A:$HH,COLUMN(EX57),FALSE)</f>
        <v>0.1019</v>
      </c>
      <c r="GH57">
        <f>VLOOKUP($A57,DW_avgs_500ns!$A:$HH,COLUMN(EY57),FALSE)</f>
        <v>0</v>
      </c>
      <c r="GI57">
        <f>VLOOKUP($A57,DW_avgs_500ns!$A:$HH,COLUMN(EZ57),FALSE)</f>
        <v>0</v>
      </c>
      <c r="GJ57">
        <f>VLOOKUP($A57,DW_avgs_500ns!$A:$HH,COLUMN(FA57),FALSE)</f>
        <v>0</v>
      </c>
      <c r="GK57">
        <f>VLOOKUP($A57,DW_avgs_500ns!$A:$HH,COLUMN(FB57),FALSE)</f>
        <v>0</v>
      </c>
      <c r="GL57">
        <f>VLOOKUP($A57,DW_avgs_500ns!$A:$HH,COLUMN(FC57),FALSE)</f>
        <v>0</v>
      </c>
      <c r="GM57">
        <f>VLOOKUP($A57,DW_avgs_500ns!$A:$HH,COLUMN(FD57),FALSE)</f>
        <v>0</v>
      </c>
      <c r="GN57">
        <f>VLOOKUP($A57,DW_avgs_500ns!$A:$HH,COLUMN(FE57),FALSE)</f>
        <v>0</v>
      </c>
      <c r="GO57">
        <f>VLOOKUP($A57,DW_avgs_500ns!$A:$HH,COLUMN(FF57),FALSE)</f>
        <v>8.0000000000000004E-4</v>
      </c>
      <c r="GP57">
        <f>VLOOKUP($A57,DW_avgs_500ns!$A:$HH,COLUMN(FG57),FALSE)</f>
        <v>0</v>
      </c>
      <c r="GQ57">
        <f>VLOOKUP($A57,DW_avgs_500ns!$A:$HH,COLUMN(FH57),FALSE)</f>
        <v>0</v>
      </c>
      <c r="GR57">
        <f>VLOOKUP($A57,DW_avgs_500ns!$A:$HH,COLUMN(FI57),FALSE)</f>
        <v>0</v>
      </c>
      <c r="GS57">
        <f>VLOOKUP($A57,DW_avgs_500ns!$A:$HH,COLUMN(FJ57),FALSE)</f>
        <v>0</v>
      </c>
      <c r="GT57">
        <f>VLOOKUP($A57,DW_avgs_500ns!$A:$HH,COLUMN(FK57),FALSE)</f>
        <v>0</v>
      </c>
      <c r="GU57">
        <f>VLOOKUP($A57,DW_avgs_500ns!$A:$HH,COLUMN(FL57),FALSE)</f>
        <v>0</v>
      </c>
      <c r="GV57">
        <f>VLOOKUP($A57,DW_avgs_500ns!$A:$HH,COLUMN(FM57),FALSE)</f>
        <v>0</v>
      </c>
      <c r="GW57">
        <f>VLOOKUP($A57,DW_avgs_500ns!$A:$HH,COLUMN(FN57),FALSE)</f>
        <v>0</v>
      </c>
      <c r="GX57">
        <f>VLOOKUP($A57,DW_avgs_500ns!$A:$HH,COLUMN(FO57),FALSE)</f>
        <v>0</v>
      </c>
      <c r="GY57">
        <f>VLOOKUP($A57,DW_avgs_500ns!$A:$HH,COLUMN(FP57),FALSE)</f>
        <v>0</v>
      </c>
      <c r="GZ57">
        <f>VLOOKUP($A57,DW_avgs_500ns!$A:$HH,COLUMN(FQ57),FALSE)</f>
        <v>0</v>
      </c>
      <c r="HA57">
        <f>VLOOKUP($A57,DW_avgs_500ns!$A:$HH,COLUMN(FR57),FALSE)</f>
        <v>0</v>
      </c>
      <c r="HB57">
        <f>VLOOKUP($A57,DW_avgs_500ns!$A:$HH,COLUMN(FS57),FALSE)</f>
        <v>0</v>
      </c>
      <c r="HC57">
        <f>VLOOKUP($A57,DW_avgs_500ns!$A:$HH,COLUMN(FT57),FALSE)</f>
        <v>0</v>
      </c>
      <c r="HD57">
        <f>VLOOKUP($A57,DW_avgs_500ns!$A:$HH,COLUMN(FU57),FALSE)</f>
        <v>0</v>
      </c>
      <c r="HE57">
        <f>VLOOKUP($A57,DW_avgs_500ns!$A:$HH,COLUMN(FV57),FALSE)</f>
        <v>0</v>
      </c>
      <c r="HF57">
        <f>VLOOKUP($A57,DW_avgs_500ns!$A:$HH,COLUMN(FW57),FALSE)</f>
        <v>0</v>
      </c>
      <c r="HG57">
        <f>VLOOKUP($A57,DW_avgs_500ns!$A:$HH,COLUMN(FX57),FALSE)</f>
        <v>0</v>
      </c>
      <c r="HH57">
        <f>VLOOKUP($A57,DW_avgs_500ns!$A:$HH,COLUMN(FY57),FALSE)</f>
        <v>0</v>
      </c>
      <c r="HI57">
        <f>VLOOKUP($A57,DW_avgs_500ns!$A:$HH,COLUMN(FZ57),FALSE)</f>
        <v>0</v>
      </c>
      <c r="HJ57">
        <f>VLOOKUP($A57,DW_avgs_500ns!$A:$HH,COLUMN(GA57),FALSE)</f>
        <v>0</v>
      </c>
      <c r="HK57">
        <f>VLOOKUP($A57,DW_avgs_500ns!$A:$HH,COLUMN(GB57),FALSE)</f>
        <v>0</v>
      </c>
      <c r="HL57">
        <f>VLOOKUP($A57,DW_avgs_500ns!$A:$HH,COLUMN(GC57),FALSE)</f>
        <v>0</v>
      </c>
      <c r="HM57">
        <f>VLOOKUP($A57,DW_avgs_500ns!$A:$HH,COLUMN(GD57),FALSE)</f>
        <v>0</v>
      </c>
      <c r="HN57">
        <f>VLOOKUP($A57,DW_avgs_500ns!$A:$HH,COLUMN(GE57),FALSE)</f>
        <v>8.0000000000000004E-4</v>
      </c>
      <c r="HO57">
        <f>VLOOKUP($A57,DW_avgs_500ns!$A:$HH,COLUMN(GF57),FALSE)</f>
        <v>7.3000000000000001E-3</v>
      </c>
      <c r="HP57">
        <f>VLOOKUP($A57,DW_avgs_500ns!$A:$HH,COLUMN(GG57),FALSE)</f>
        <v>0.1565</v>
      </c>
      <c r="HQ57">
        <f>VLOOKUP($A57,DW_avgs_500ns!$A:$HH,COLUMN(GH57),FALSE)</f>
        <v>4.8999999999999998E-3</v>
      </c>
      <c r="HR57">
        <f>VLOOKUP($A57,DW_avgs_500ns!$A:$HH,COLUMN(GI57),FALSE)</f>
        <v>0</v>
      </c>
      <c r="HS57">
        <f>VLOOKUP($A57,DW_avgs_500ns!$A:$HH,COLUMN(GJ57),FALSE)</f>
        <v>0</v>
      </c>
      <c r="HT57">
        <f>VLOOKUP($A57,DW_avgs_500ns!$A:$HH,COLUMN(GK57),FALSE)</f>
        <v>0</v>
      </c>
      <c r="HU57">
        <f>VLOOKUP($A57,DW_avgs_500ns!$A:$HH,COLUMN(GL57),FALSE)</f>
        <v>0</v>
      </c>
      <c r="HV57">
        <f>VLOOKUP($A57,DW_avgs_500ns!$A:$HH,COLUMN(GM57),FALSE)</f>
        <v>0.5998</v>
      </c>
      <c r="HW57">
        <f>VLOOKUP($A57,DW_avgs_500ns!$A:$HH,COLUMN(GN57),FALSE)</f>
        <v>7.3000000000000001E-3</v>
      </c>
      <c r="HX57">
        <f>VLOOKUP($A57,DW_avgs_500ns!$A:$HH,COLUMN(GO57),FALSE)</f>
        <v>0.38219999999999998</v>
      </c>
      <c r="HY57">
        <f>VLOOKUP($A57,DW_avgs_500ns!$A:$HH,COLUMN(GP57),FALSE)</f>
        <v>4.1000000000000003E-3</v>
      </c>
      <c r="HZ57">
        <f>VLOOKUP($A57,DW_avgs_500ns!$A:$HH,COLUMN(GQ57),FALSE)</f>
        <v>0</v>
      </c>
      <c r="IA57">
        <f>VLOOKUP($A57,DW_avgs_500ns!$A:$HH,COLUMN(GR57),FALSE)</f>
        <v>0</v>
      </c>
      <c r="IB57">
        <f>VLOOKUP($A57,DW_avgs_500ns!$A:$HH,COLUMN(GS57),FALSE)</f>
        <v>0</v>
      </c>
      <c r="IC57">
        <f>VLOOKUP($A57,DW_avgs_500ns!$A:$HH,COLUMN(GT57),FALSE)</f>
        <v>0</v>
      </c>
      <c r="ID57">
        <f>VLOOKUP($A57,DW_avgs_500ns!$A:$HH,COLUMN(GU57),FALSE)</f>
        <v>0.96409999999999996</v>
      </c>
      <c r="IE57">
        <f>VLOOKUP($A57,DW_avgs_500ns!$A:$HH,COLUMN(GV57),FALSE)</f>
        <v>5.79E-2</v>
      </c>
      <c r="IF57">
        <f>VLOOKUP($A57,DW_avgs_500ns!$A:$HH,COLUMN(GW57),FALSE)</f>
        <v>1.8700000000000001E-2</v>
      </c>
      <c r="IG57">
        <f>VLOOKUP($A57,DW_avgs_500ns!$A:$HH,COLUMN(GX57),FALSE)</f>
        <v>4.9700000000000001E-2</v>
      </c>
      <c r="IH57">
        <f>VLOOKUP($A57,DW_avgs_500ns!$A:$HH,COLUMN(GY57),FALSE)</f>
        <v>0</v>
      </c>
      <c r="II57">
        <f>VLOOKUP($A57,DW_avgs_500ns!$A:$HH,COLUMN(GZ57),FALSE)</f>
        <v>0</v>
      </c>
      <c r="IJ57">
        <f>VLOOKUP($A57,DW_avgs_500ns!$A:$HH,COLUMN(HA57),FALSE)</f>
        <v>0</v>
      </c>
      <c r="IK57">
        <f>VLOOKUP($A57,DW_avgs_500ns!$A:$HH,COLUMN(HB57),FALSE)</f>
        <v>0</v>
      </c>
      <c r="IL57">
        <f>VLOOKUP($A57,DW_avgs_500ns!$A:$HH,COLUMN(HC57),FALSE)</f>
        <v>8.0000000000000004E-4</v>
      </c>
      <c r="IM57">
        <f>VLOOKUP($A57,DW_avgs_500ns!$A:$HH,COLUMN(HD57),FALSE)</f>
        <v>2.69E-2</v>
      </c>
      <c r="IN57">
        <f>VLOOKUP($A57,DW_avgs_500ns!$A:$HH,COLUMN(HE57),FALSE)</f>
        <v>0</v>
      </c>
      <c r="IO57">
        <f>VLOOKUP($A57,DW_avgs_500ns!$A:$HH,COLUMN(HF57),FALSE)</f>
        <v>0</v>
      </c>
      <c r="IP57">
        <f>VLOOKUP($A57,DW_avgs_500ns!$A:$HH,COLUMN(HG57),FALSE)</f>
        <v>0</v>
      </c>
      <c r="IQ57">
        <f>VLOOKUP($A57,DW_avgs_500ns!$A:$HH,COLUMN(HH57),FALSE)</f>
        <v>0</v>
      </c>
      <c r="IR57" t="str">
        <f>VLOOKUP(A57,pkt_vol!A:H,COLUMN(C57),FALSE)</f>
        <v>913.2167644900953</v>
      </c>
      <c r="IS57">
        <f>VLOOKUP($A57,pkt_vol!A:H,COLUMN(D57),FALSE)</f>
        <v>85.491412114549505</v>
      </c>
      <c r="IT57">
        <f>VLOOKUP($A57,pkt_vol!A:H,COLUMN(G57),FALSE)</f>
        <v>7.3693649629086103E-2</v>
      </c>
      <c r="IU57" t="str">
        <f>VLOOKUP($A57,lig_contacts!$A:$U,COLUMN(B57),FALSE)</f>
        <v>13.900872258906007</v>
      </c>
      <c r="IV57" t="str">
        <f>VLOOKUP($A57,lig_contacts!$A:$U,COLUMN(C57),FALSE)</f>
        <v>1.0590097468816595</v>
      </c>
      <c r="IW57">
        <f>VLOOKUP($A57,lig_contacts!$A:$U,COLUMN(D57),FALSE)</f>
        <v>1</v>
      </c>
      <c r="IX57">
        <f>VLOOKUP($A57,lig_contacts!$A:$U,COLUMN(E57),FALSE)</f>
        <v>4.0839651096437599</v>
      </c>
      <c r="IY57">
        <f>VLOOKUP($A57,lig_contacts!$A:$U,COLUMN(F57),FALSE)</f>
        <v>0.75721124576665599</v>
      </c>
      <c r="IZ57">
        <f>VLOOKUP($A57,lig_contacts!$A:$U,COLUMN(G57),FALSE)</f>
        <v>1</v>
      </c>
      <c r="JA57" t="str">
        <f>VLOOKUP($A57,lig_contacts!$A:$U,COLUMN(H57),FALSE)</f>
        <v>1.5904459117958751</v>
      </c>
      <c r="JB57" t="str">
        <f>VLOOKUP($A57,lig_contacts!$A:$U,COLUMN(I57),FALSE)</f>
        <v>0.5090203101171117</v>
      </c>
      <c r="JC57">
        <f>VLOOKUP($A57,lig_contacts!$A:$U,COLUMN(J57),FALSE)</f>
        <v>0.99135893046384604</v>
      </c>
      <c r="JD57">
        <f>VLOOKUP($A57,lig_contacts!$A:$U,COLUMN(K57),FALSE)</f>
        <v>0</v>
      </c>
      <c r="JE57">
        <f>VLOOKUP($A57,lig_contacts!$A:$U,COLUMN(L57),FALSE)</f>
        <v>0</v>
      </c>
      <c r="JF57">
        <f>VLOOKUP($A57,lig_contacts!$A:$U,COLUMN(M57),FALSE)</f>
        <v>0</v>
      </c>
      <c r="JG57">
        <f>VLOOKUP($A57,lig_contacts!$A:$U,COLUMN(N57),FALSE)</f>
        <v>0</v>
      </c>
      <c r="JH57">
        <f>VLOOKUP($A57,lig_contacts!$A:$U,COLUMN(O57),FALSE)</f>
        <v>0</v>
      </c>
      <c r="JI57">
        <f>VLOOKUP($A57,lig_contacts!$A:$U,COLUMN(P57),FALSE)</f>
        <v>0</v>
      </c>
      <c r="JJ57" t="str">
        <f>VLOOKUP($A57,lig_contacts!$A:$U,COLUMN(Q57),FALSE)</f>
        <v>19.575283280345644</v>
      </c>
      <c r="JK57" t="str">
        <f>VLOOKUP($A57,lig_contacts!$A:$U,COLUMN(R57),FALSE)</f>
        <v>1.4393877570248488</v>
      </c>
      <c r="JL57">
        <f>VLOOKUP($A57,lig_contacts!$A:$U,COLUMN(S57),FALSE)</f>
        <v>1</v>
      </c>
      <c r="JM57" t="str">
        <f>VLOOKUP($A57,lig_contacts!$A:$U,COLUMN(T57),FALSE)</f>
        <v>0.7109343464128093</v>
      </c>
      <c r="JN57">
        <f>VLOOKUP($A57,lig_contacts!$A:$U,COLUMN(U57),FALSE)</f>
        <v>3.6690031627563797E-2</v>
      </c>
      <c r="JO57">
        <v>1.573</v>
      </c>
      <c r="JP57">
        <v>1.4710000000000001</v>
      </c>
      <c r="JQ57" s="7" t="s">
        <v>3023</v>
      </c>
      <c r="JR57">
        <v>2.4420000000000002</v>
      </c>
    </row>
    <row r="58" spans="1:278" x14ac:dyDescent="0.2">
      <c r="A58" t="s">
        <v>119</v>
      </c>
      <c r="B58" s="4" t="s">
        <v>13</v>
      </c>
      <c r="C58" s="2" t="s">
        <v>12</v>
      </c>
      <c r="D58">
        <f t="shared" si="0"/>
        <v>0</v>
      </c>
      <c r="F58" t="s">
        <v>708</v>
      </c>
      <c r="G58">
        <v>0.30559999999999998</v>
      </c>
      <c r="H58">
        <v>5.4100000000000002E-2</v>
      </c>
      <c r="I58">
        <v>0.23860000000000001</v>
      </c>
      <c r="J58">
        <v>3.39E-2</v>
      </c>
      <c r="K58">
        <v>0.50490000000000002</v>
      </c>
      <c r="L58">
        <v>8.2900000000000001E-2</v>
      </c>
      <c r="M58">
        <v>0.45150000000000001</v>
      </c>
      <c r="N58">
        <v>0.15540000000000001</v>
      </c>
      <c r="O58">
        <v>8.1471</v>
      </c>
      <c r="P58">
        <v>0.9123</v>
      </c>
      <c r="Q58">
        <v>92.2</v>
      </c>
      <c r="R58">
        <v>1.35</v>
      </c>
      <c r="S58">
        <v>6.45</v>
      </c>
      <c r="T58">
        <f>VLOOKUP(A58,R_scores!A:T,3,FALSE)</f>
        <v>0.42299999999999999</v>
      </c>
      <c r="U58">
        <f>VLOOKUP($A58,R_scores!$A:$T,4,FALSE)</f>
        <v>0.39510000000000001</v>
      </c>
      <c r="V58">
        <f>VLOOKUP($A58,R_scores!$A:$T,5,FALSE)</f>
        <v>5.1299999999999998E-2</v>
      </c>
      <c r="W58">
        <f>VLOOKUP($A58,R_scores!$A:$T,6,FALSE)</f>
        <v>8.3000000000000001E-3</v>
      </c>
      <c r="X58">
        <f>VLOOKUP($A58,R_scores!$A:$T,7,FALSE)</f>
        <v>5.4999999999999997E-3</v>
      </c>
      <c r="Y58">
        <f>VLOOKUP($A58,R_scores!$A:$T,8,FALSE)</f>
        <v>1.17E-2</v>
      </c>
      <c r="Z58">
        <f>VLOOKUP($A58,R_scores!$A:$T,9,FALSE)</f>
        <v>0.46889999999999998</v>
      </c>
      <c r="AA58">
        <f>VLOOKUP($A58,R_scores!$A:$T,10,FALSE)</f>
        <v>-2.9999999999999997E-4</v>
      </c>
      <c r="AB58">
        <f>VLOOKUP($A58,R_scores!$A:$T,11,FALSE)</f>
        <v>-1.61E-2</v>
      </c>
      <c r="AC58">
        <f>VLOOKUP($A58,R_scores!$A:$T,12,FALSE)</f>
        <v>2.7900000000000001E-2</v>
      </c>
      <c r="AD58">
        <f>VLOOKUP($A58,R_scores!$A:$T,13,FALSE)</f>
        <v>1E-4</v>
      </c>
      <c r="AE58">
        <f>VLOOKUP($A58,R_scores!$A:$T,14,FALSE)</f>
        <v>0.35949999999999999</v>
      </c>
      <c r="AF58">
        <f>VLOOKUP($A58,R_scores!$A:$T,15,FALSE)</f>
        <v>0.4178</v>
      </c>
      <c r="AG58">
        <f>VLOOKUP($A58,R_scores!$A:$T,16,FALSE)</f>
        <v>0.38900000000000001</v>
      </c>
      <c r="AH58">
        <f>VLOOKUP($A58,R_scores!$A:$T,17,FALSE)</f>
        <v>0</v>
      </c>
      <c r="AI58">
        <f>VLOOKUP($A58,R_scores!$A:$T,18,FALSE)</f>
        <v>6.6900000000000001E-2</v>
      </c>
      <c r="AJ58">
        <f>VLOOKUP($A58,R_scores!$A:$T,19,FALSE)</f>
        <v>0.12939999999999999</v>
      </c>
      <c r="AK58">
        <f>VLOOKUP($A58,R_scores!$A:$T,20,FALSE)</f>
        <v>0.12470000000000001</v>
      </c>
      <c r="AL58">
        <f>VLOOKUP($A58,DW_avgs_500ns!$A:$HH,COLUMN(C58),FALSE)</f>
        <v>0</v>
      </c>
      <c r="AM58">
        <f>VLOOKUP($A58,DW_avgs_500ns!$A:$HH,COLUMN(D58),FALSE)</f>
        <v>0</v>
      </c>
      <c r="AN58">
        <f>VLOOKUP($A58,DW_avgs_500ns!$A:$HH,COLUMN(E58),FALSE)</f>
        <v>0</v>
      </c>
      <c r="AO58">
        <f>VLOOKUP($A58,DW_avgs_500ns!$A:$HH,COLUMN(F58),FALSE)</f>
        <v>0</v>
      </c>
      <c r="AP58">
        <f>VLOOKUP($A58,DW_avgs_500ns!$A:$HH,COLUMN(G58),FALSE)</f>
        <v>0</v>
      </c>
      <c r="AQ58">
        <f>VLOOKUP($A58,DW_avgs_500ns!$A:$HH,COLUMN(H58),FALSE)</f>
        <v>0</v>
      </c>
      <c r="AR58">
        <f>VLOOKUP($A58,DW_avgs_500ns!$A:$HH,COLUMN(I58),FALSE)</f>
        <v>0</v>
      </c>
      <c r="AS58">
        <f>VLOOKUP($A58,DW_avgs_500ns!$A:$HH,COLUMN(J58),FALSE)</f>
        <v>0</v>
      </c>
      <c r="AT58">
        <f>VLOOKUP($A58,DW_avgs_500ns!$A:$HH,COLUMN(K58),FALSE)</f>
        <v>0</v>
      </c>
      <c r="AU58">
        <f>VLOOKUP($A58,DW_avgs_500ns!$A:$HH,COLUMN(L58),FALSE)</f>
        <v>0</v>
      </c>
      <c r="AV58">
        <f>VLOOKUP($A58,DW_avgs_500ns!$A:$HH,COLUMN(M58),FALSE)</f>
        <v>0</v>
      </c>
      <c r="AW58">
        <f>VLOOKUP($A58,DW_avgs_500ns!$A:$HH,COLUMN(N58),FALSE)</f>
        <v>0</v>
      </c>
      <c r="AX58">
        <f>VLOOKUP($A58,DW_avgs_500ns!$A:$HH,COLUMN(O58),FALSE)</f>
        <v>0</v>
      </c>
      <c r="AY58">
        <f>VLOOKUP($A58,DW_avgs_500ns!$A:$HH,COLUMN(P58),FALSE)</f>
        <v>7.3000000000000001E-3</v>
      </c>
      <c r="AZ58">
        <f>VLOOKUP($A58,DW_avgs_500ns!$A:$HH,COLUMN(Q58),FALSE)</f>
        <v>5.7000000000000002E-3</v>
      </c>
      <c r="BA58">
        <f>VLOOKUP($A58,DW_avgs_500ns!$A:$HH,COLUMN(R58),FALSE)</f>
        <v>0.2681</v>
      </c>
      <c r="BB58">
        <f>VLOOKUP($A58,DW_avgs_500ns!$A:$HH,COLUMN(S58),FALSE)</f>
        <v>0</v>
      </c>
      <c r="BC58">
        <f>VLOOKUP($A58,DW_avgs_500ns!$A:$HH,COLUMN(T58),FALSE)</f>
        <v>0.11</v>
      </c>
      <c r="BD58">
        <f>VLOOKUP($A58,DW_avgs_500ns!$A:$HH,COLUMN(U58),FALSE)</f>
        <v>0.34639999999999999</v>
      </c>
      <c r="BE58">
        <f>VLOOKUP($A58,DW_avgs_500ns!$A:$HH,COLUMN(V58),FALSE)</f>
        <v>0.33660000000000001</v>
      </c>
      <c r="BF58">
        <f>VLOOKUP($A58,DW_avgs_500ns!$A:$HH,COLUMN(W58),FALSE)</f>
        <v>0.57289999999999996</v>
      </c>
      <c r="BG58">
        <f>VLOOKUP($A58,DW_avgs_500ns!$A:$HH,COLUMN(X58),FALSE)</f>
        <v>0.76280000000000003</v>
      </c>
      <c r="BH58">
        <f>VLOOKUP($A58,DW_avgs_500ns!$A:$HH,COLUMN(Y58),FALSE)</f>
        <v>0</v>
      </c>
      <c r="BI58">
        <f>VLOOKUP($A58,DW_avgs_500ns!$A:$HH,COLUMN(Z58),FALSE)</f>
        <v>0</v>
      </c>
      <c r="BJ58">
        <f>VLOOKUP($A58,DW_avgs_500ns!$A:$HH,COLUMN(AA58),FALSE)</f>
        <v>0</v>
      </c>
      <c r="BK58">
        <f>VLOOKUP($A58,DW_avgs_500ns!$A:$HH,COLUMN(AB58),FALSE)</f>
        <v>0</v>
      </c>
      <c r="BL58">
        <f>VLOOKUP($A58,DW_avgs_500ns!$A:$HH,COLUMN(AC58),FALSE)</f>
        <v>0.66500000000000004</v>
      </c>
      <c r="BM58">
        <f>VLOOKUP($A58,DW_avgs_500ns!$A:$HH,COLUMN(AD58),FALSE)</f>
        <v>0.18090000000000001</v>
      </c>
      <c r="BN58">
        <f>VLOOKUP($A58,DW_avgs_500ns!$A:$HH,COLUMN(AE58),FALSE)</f>
        <v>0</v>
      </c>
      <c r="BO58">
        <f>VLOOKUP($A58,DW_avgs_500ns!$A:$HH,COLUMN(AF58),FALSE)</f>
        <v>0</v>
      </c>
      <c r="BP58">
        <f>VLOOKUP($A58,DW_avgs_500ns!$A:$HH,COLUMN(AG58),FALSE)</f>
        <v>0</v>
      </c>
      <c r="BQ58">
        <f>VLOOKUP($A58,DW_avgs_500ns!$A:$HH,COLUMN(AH58),FALSE)</f>
        <v>0</v>
      </c>
      <c r="BR58">
        <f>VLOOKUP($A58,DW_avgs_500ns!$A:$HH,COLUMN(AI58),FALSE)</f>
        <v>0.76280000000000003</v>
      </c>
      <c r="BS58">
        <f>VLOOKUP($A58,DW_avgs_500ns!$A:$HH,COLUMN(AJ58),FALSE)</f>
        <v>0.3276</v>
      </c>
      <c r="BT58">
        <f>VLOOKUP($A58,DW_avgs_500ns!$A:$HH,COLUMN(AK58),FALSE)</f>
        <v>0.61780000000000002</v>
      </c>
      <c r="BU58">
        <f>VLOOKUP($A58,DW_avgs_500ns!$A:$HH,COLUMN(AL58),FALSE)</f>
        <v>2.3999999999999998E-3</v>
      </c>
      <c r="BV58">
        <f>VLOOKUP($A58,DW_avgs_500ns!$A:$HH,COLUMN(AM58),FALSE)</f>
        <v>0</v>
      </c>
      <c r="BW58">
        <f>VLOOKUP($A58,DW_avgs_500ns!$A:$HH,COLUMN(AN58),FALSE)</f>
        <v>0</v>
      </c>
      <c r="BX58">
        <f>VLOOKUP($A58,DW_avgs_500ns!$A:$HH,COLUMN(AO58),FALSE)</f>
        <v>0.49059999999999998</v>
      </c>
      <c r="BY58">
        <f>VLOOKUP($A58,DW_avgs_500ns!$A:$HH,COLUMN(AP58),FALSE)</f>
        <v>4.8999999999999998E-3</v>
      </c>
      <c r="BZ58">
        <f>VLOOKUP($A58,DW_avgs_500ns!$A:$HH,COLUMN(AQ58),FALSE)</f>
        <v>0.2412</v>
      </c>
      <c r="CA58">
        <f>VLOOKUP($A58,DW_avgs_500ns!$A:$HH,COLUMN(AR58),FALSE)</f>
        <v>1.06E-2</v>
      </c>
      <c r="CB58">
        <f>VLOOKUP($A58,DW_avgs_500ns!$A:$HH,COLUMN(AS58),FALSE)</f>
        <v>0</v>
      </c>
      <c r="CC58">
        <f>VLOOKUP($A58,DW_avgs_500ns!$A:$HH,COLUMN(AT58),FALSE)</f>
        <v>0</v>
      </c>
      <c r="CD58">
        <f>VLOOKUP($A58,DW_avgs_500ns!$A:$HH,COLUMN(AU58),FALSE)</f>
        <v>0</v>
      </c>
      <c r="CE58">
        <f>VLOOKUP($A58,DW_avgs_500ns!$A:$HH,COLUMN(AV58),FALSE)</f>
        <v>0</v>
      </c>
      <c r="CF58">
        <f>VLOOKUP($A58,DW_avgs_500ns!$A:$HH,COLUMN(AW58),FALSE)</f>
        <v>0</v>
      </c>
      <c r="CG58">
        <f>VLOOKUP($A58,DW_avgs_500ns!$A:$HH,COLUMN(AX58),FALSE)</f>
        <v>0</v>
      </c>
      <c r="CH58">
        <f>VLOOKUP($A58,DW_avgs_500ns!$A:$HH,COLUMN(AY58),FALSE)</f>
        <v>0</v>
      </c>
      <c r="CI58">
        <f>VLOOKUP($A58,DW_avgs_500ns!$A:$HH,COLUMN(AZ58),FALSE)</f>
        <v>0</v>
      </c>
      <c r="CJ58">
        <f>VLOOKUP($A58,DW_avgs_500ns!$A:$HH,COLUMN(BA58),FALSE)</f>
        <v>0</v>
      </c>
      <c r="CK58">
        <f>VLOOKUP($A58,DW_avgs_500ns!$A:$HH,COLUMN(BB58),FALSE)</f>
        <v>0</v>
      </c>
      <c r="CL58">
        <f>VLOOKUP($A58,DW_avgs_500ns!$A:$HH,COLUMN(BC58),FALSE)</f>
        <v>0</v>
      </c>
      <c r="CM58">
        <f>VLOOKUP($A58,DW_avgs_500ns!$A:$HH,COLUMN(BD58),FALSE)</f>
        <v>8.0000000000000004E-4</v>
      </c>
      <c r="CN58">
        <f>VLOOKUP($A58,DW_avgs_500ns!$A:$HH,COLUMN(BE58),FALSE)</f>
        <v>0</v>
      </c>
      <c r="CO58">
        <f>VLOOKUP($A58,DW_avgs_500ns!$A:$HH,COLUMN(BF58),FALSE)</f>
        <v>0</v>
      </c>
      <c r="CP58">
        <f>VLOOKUP($A58,DW_avgs_500ns!$A:$HH,COLUMN(BG58),FALSE)</f>
        <v>0</v>
      </c>
      <c r="CQ58">
        <f>VLOOKUP($A58,DW_avgs_500ns!$A:$HH,COLUMN(BH58),FALSE)</f>
        <v>0</v>
      </c>
      <c r="CR58">
        <f>VLOOKUP($A58,DW_avgs_500ns!$A:$HH,COLUMN(BI58),FALSE)</f>
        <v>0</v>
      </c>
      <c r="CS58">
        <f>VLOOKUP($A58,DW_avgs_500ns!$A:$HH,COLUMN(BJ58),FALSE)</f>
        <v>0</v>
      </c>
      <c r="CT58">
        <f>VLOOKUP($A58,DW_avgs_500ns!$A:$HH,COLUMN(BK58),FALSE)</f>
        <v>0.98609999999999998</v>
      </c>
      <c r="CU58">
        <f>VLOOKUP($A58,DW_avgs_500ns!$A:$HH,COLUMN(BL58),FALSE)</f>
        <v>0.20619999999999999</v>
      </c>
      <c r="CV58">
        <f>VLOOKUP($A58,DW_avgs_500ns!$A:$HH,COLUMN(BM58),FALSE)</f>
        <v>0</v>
      </c>
      <c r="CW58">
        <f>VLOOKUP($A58,DW_avgs_500ns!$A:$HH,COLUMN(BN58),FALSE)</f>
        <v>0</v>
      </c>
      <c r="CX58">
        <f>VLOOKUP($A58,DW_avgs_500ns!$A:$HH,COLUMN(BO58),FALSE)</f>
        <v>0.36919999999999997</v>
      </c>
      <c r="CY58">
        <f>VLOOKUP($A58,DW_avgs_500ns!$A:$HH,COLUMN(BP58),FALSE)</f>
        <v>0.11169999999999999</v>
      </c>
      <c r="CZ58">
        <f>VLOOKUP($A58,DW_avgs_500ns!$A:$HH,COLUMN(BQ58),FALSE)</f>
        <v>0</v>
      </c>
      <c r="DA58">
        <f>VLOOKUP($A58,DW_avgs_500ns!$A:$HH,COLUMN(BR58),FALSE)</f>
        <v>0</v>
      </c>
      <c r="DB58">
        <f>VLOOKUP($A58,DW_avgs_500ns!$A:$HH,COLUMN(BS58),FALSE)</f>
        <v>8.8800000000000004E-2</v>
      </c>
      <c r="DC58">
        <f>VLOOKUP($A58,DW_avgs_500ns!$A:$HH,COLUMN(BT58),FALSE)</f>
        <v>2.3599999999999999E-2</v>
      </c>
      <c r="DD58">
        <f>VLOOKUP($A58,DW_avgs_500ns!$A:$HH,COLUMN(BU58),FALSE)</f>
        <v>0</v>
      </c>
      <c r="DE58">
        <f>VLOOKUP($A58,DW_avgs_500ns!$A:$HH,COLUMN(BV58),FALSE)</f>
        <v>0</v>
      </c>
      <c r="DF58">
        <f>VLOOKUP($A58,DW_avgs_500ns!$A:$HH,COLUMN(BW58),FALSE)</f>
        <v>0</v>
      </c>
      <c r="DG58">
        <f>VLOOKUP($A58,DW_avgs_500ns!$A:$HH,COLUMN(BX58),FALSE)</f>
        <v>0</v>
      </c>
      <c r="DH58">
        <f>VLOOKUP($A58,DW_avgs_500ns!$A:$HH,COLUMN(BY58),FALSE)</f>
        <v>0</v>
      </c>
      <c r="DI58">
        <f>VLOOKUP($A58,DW_avgs_500ns!$A:$HH,COLUMN(BZ58),FALSE)</f>
        <v>0</v>
      </c>
      <c r="DJ58">
        <f>VLOOKUP($A58,DW_avgs_500ns!$A:$HH,COLUMN(CA58),FALSE)</f>
        <v>7.8200000000000006E-2</v>
      </c>
      <c r="DK58">
        <f>VLOOKUP($A58,DW_avgs_500ns!$A:$HH,COLUMN(CB58),FALSE)</f>
        <v>8.0000000000000004E-4</v>
      </c>
      <c r="DL58">
        <f>VLOOKUP($A58,DW_avgs_500ns!$A:$HH,COLUMN(CC58),FALSE)</f>
        <v>0.1239</v>
      </c>
      <c r="DM58">
        <f>VLOOKUP($A58,DW_avgs_500ns!$A:$HH,COLUMN(CD58),FALSE)</f>
        <v>2.1999999999999999E-2</v>
      </c>
      <c r="DN58">
        <f>VLOOKUP($A58,DW_avgs_500ns!$A:$HH,COLUMN(CE58),FALSE)</f>
        <v>0.71479999999999999</v>
      </c>
      <c r="DO58">
        <f>VLOOKUP($A58,DW_avgs_500ns!$A:$HH,COLUMN(CF58),FALSE)</f>
        <v>4.3200000000000002E-2</v>
      </c>
      <c r="DP58">
        <f>VLOOKUP($A58,DW_avgs_500ns!$A:$HH,COLUMN(CG58),FALSE)</f>
        <v>0</v>
      </c>
      <c r="DQ58">
        <f>VLOOKUP($A58,DW_avgs_500ns!$A:$HH,COLUMN(CH58),FALSE)</f>
        <v>7.3000000000000001E-3</v>
      </c>
      <c r="DR58">
        <f>VLOOKUP($A58,DW_avgs_500ns!$A:$HH,COLUMN(CI58),FALSE)</f>
        <v>8.6400000000000005E-2</v>
      </c>
      <c r="DS58">
        <f>VLOOKUP($A58,DW_avgs_500ns!$A:$HH,COLUMN(CJ58),FALSE)</f>
        <v>6.0299999999999999E-2</v>
      </c>
      <c r="DT58">
        <f>VLOOKUP($A58,DW_avgs_500ns!$A:$HH,COLUMN(CK58),FALSE)</f>
        <v>5.7000000000000002E-3</v>
      </c>
      <c r="DU58">
        <f>VLOOKUP($A58,DW_avgs_500ns!$A:$HH,COLUMN(CL58),FALSE)</f>
        <v>2.4400000000000002E-2</v>
      </c>
      <c r="DV58">
        <f>VLOOKUP($A58,DW_avgs_500ns!$A:$HH,COLUMN(CM58),FALSE)</f>
        <v>0</v>
      </c>
      <c r="DW58">
        <f>VLOOKUP($A58,DW_avgs_500ns!$A:$HH,COLUMN(CN58),FALSE)</f>
        <v>6.4999999999999997E-3</v>
      </c>
      <c r="DX58">
        <f>VLOOKUP($A58,DW_avgs_500ns!$A:$HH,COLUMN(CO58),FALSE)</f>
        <v>0.22489999999999999</v>
      </c>
      <c r="DY58">
        <f>VLOOKUP($A58,DW_avgs_500ns!$A:$HH,COLUMN(CP58),FALSE)</f>
        <v>0.1288</v>
      </c>
      <c r="DZ58">
        <f>VLOOKUP($A58,DW_avgs_500ns!$A:$HH,COLUMN(CQ58),FALSE)</f>
        <v>0</v>
      </c>
      <c r="EA58">
        <f>VLOOKUP($A58,DW_avgs_500ns!$A:$HH,COLUMN(CR58),FALSE)</f>
        <v>0</v>
      </c>
      <c r="EB58">
        <f>VLOOKUP($A58,DW_avgs_500ns!$A:$HH,COLUMN(CS58),FALSE)</f>
        <v>0</v>
      </c>
      <c r="EC58">
        <f>VLOOKUP($A58,DW_avgs_500ns!$A:$HH,COLUMN(CT58),FALSE)</f>
        <v>0.43109999999999998</v>
      </c>
      <c r="ED58">
        <f>VLOOKUP($A58,DW_avgs_500ns!$A:$HH,COLUMN(CU58),FALSE)</f>
        <v>0</v>
      </c>
      <c r="EE58">
        <f>VLOOKUP($A58,DW_avgs_500ns!$A:$HH,COLUMN(CV58),FALSE)</f>
        <v>0</v>
      </c>
      <c r="EF58">
        <f>VLOOKUP($A58,DW_avgs_500ns!$A:$HH,COLUMN(CW58),FALSE)</f>
        <v>0</v>
      </c>
      <c r="EG58">
        <f>VLOOKUP($A58,DW_avgs_500ns!$A:$HH,COLUMN(CX58),FALSE)</f>
        <v>3.3E-3</v>
      </c>
      <c r="EH58">
        <f>VLOOKUP($A58,DW_avgs_500ns!$A:$HH,COLUMN(CY58),FALSE)</f>
        <v>0</v>
      </c>
      <c r="EI58">
        <f>VLOOKUP($A58,DW_avgs_500ns!$A:$HH,COLUMN(CZ58),FALSE)</f>
        <v>3.3E-3</v>
      </c>
      <c r="EJ58">
        <f>VLOOKUP($A58,DW_avgs_500ns!$A:$HH,COLUMN(DA58),FALSE)</f>
        <v>0</v>
      </c>
      <c r="EK58">
        <f>VLOOKUP($A58,DW_avgs_500ns!$A:$HH,COLUMN(DB58),FALSE)</f>
        <v>0</v>
      </c>
      <c r="EL58">
        <f>VLOOKUP($A58,DW_avgs_500ns!$A:$HH,COLUMN(DC58),FALSE)</f>
        <v>0</v>
      </c>
      <c r="EM58">
        <f>VLOOKUP($A58,DW_avgs_500ns!$A:$HH,COLUMN(DD58),FALSE)</f>
        <v>0.6764</v>
      </c>
      <c r="EN58">
        <f>VLOOKUP($A58,DW_avgs_500ns!$A:$HH,COLUMN(DE58),FALSE)</f>
        <v>0</v>
      </c>
      <c r="EO58">
        <f>VLOOKUP($A58,DW_avgs_500ns!$A:$HH,COLUMN(DF58),FALSE)</f>
        <v>0.3488</v>
      </c>
      <c r="EP58">
        <f>VLOOKUP($A58,DW_avgs_500ns!$A:$HH,COLUMN(DG58),FALSE)</f>
        <v>0.44740000000000002</v>
      </c>
      <c r="EQ58">
        <f>VLOOKUP($A58,DW_avgs_500ns!$A:$HH,COLUMN(DH58),FALSE)</f>
        <v>0.25509999999999999</v>
      </c>
      <c r="ER58">
        <f>VLOOKUP($A58,DW_avgs_500ns!$A:$HH,COLUMN(DI58),FALSE)</f>
        <v>0</v>
      </c>
      <c r="ES58">
        <f>VLOOKUP($A58,DW_avgs_500ns!$A:$HH,COLUMN(DJ58),FALSE)</f>
        <v>2.3999999999999998E-3</v>
      </c>
      <c r="ET58">
        <f>VLOOKUP($A58,DW_avgs_500ns!$A:$HH,COLUMN(DK58),FALSE)</f>
        <v>0.46050000000000002</v>
      </c>
      <c r="EU58">
        <f>VLOOKUP($A58,DW_avgs_500ns!$A:$HH,COLUMN(DL58),FALSE)</f>
        <v>0.4662</v>
      </c>
      <c r="EV58">
        <f>VLOOKUP($A58,DW_avgs_500ns!$A:$HH,COLUMN(DM58),FALSE)</f>
        <v>0</v>
      </c>
      <c r="EW58">
        <f>VLOOKUP($A58,DW_avgs_500ns!$A:$HH,COLUMN(DN58),FALSE)</f>
        <v>0</v>
      </c>
      <c r="EX58">
        <f>VLOOKUP($A58,DW_avgs_500ns!$A:$HH,COLUMN(DO58),FALSE)</f>
        <v>0</v>
      </c>
      <c r="EY58">
        <f>VLOOKUP($A58,DW_avgs_500ns!$A:$HH,COLUMN(DP58),FALSE)</f>
        <v>7.3000000000000001E-3</v>
      </c>
      <c r="EZ58">
        <f>VLOOKUP($A58,DW_avgs_500ns!$A:$HH,COLUMN(DQ58),FALSE)</f>
        <v>0</v>
      </c>
      <c r="FA58">
        <f>VLOOKUP($A58,DW_avgs_500ns!$A:$HH,COLUMN(DR58),FALSE)</f>
        <v>1.7899999999999999E-2</v>
      </c>
      <c r="FB58">
        <f>VLOOKUP($A58,DW_avgs_500ns!$A:$HH,COLUMN(DS58),FALSE)</f>
        <v>0</v>
      </c>
      <c r="FC58">
        <f>VLOOKUP($A58,DW_avgs_500ns!$A:$HH,COLUMN(DT58),FALSE)</f>
        <v>3.7499999999999999E-2</v>
      </c>
      <c r="FD58">
        <f>VLOOKUP($A58,DW_avgs_500ns!$A:$HH,COLUMN(DU58),FALSE)</f>
        <v>0.5575</v>
      </c>
      <c r="FE58">
        <f>VLOOKUP($A58,DW_avgs_500ns!$A:$HH,COLUMN(DV58),FALSE)</f>
        <v>0.51339999999999997</v>
      </c>
      <c r="FF58">
        <f>VLOOKUP($A58,DW_avgs_500ns!$A:$HH,COLUMN(DW58),FALSE)</f>
        <v>8.0000000000000004E-4</v>
      </c>
      <c r="FG58">
        <f>VLOOKUP($A58,DW_avgs_500ns!$A:$HH,COLUMN(DX58),FALSE)</f>
        <v>3.2599999999999997E-2</v>
      </c>
      <c r="FH58">
        <f>VLOOKUP($A58,DW_avgs_500ns!$A:$HH,COLUMN(DY58),FALSE)</f>
        <v>0.90300000000000002</v>
      </c>
      <c r="FI58">
        <f>VLOOKUP($A58,DW_avgs_500ns!$A:$HH,COLUMN(DZ58),FALSE)</f>
        <v>0.48</v>
      </c>
      <c r="FJ58">
        <f>VLOOKUP($A58,DW_avgs_500ns!$A:$HH,COLUMN(EA58),FALSE)</f>
        <v>0</v>
      </c>
      <c r="FK58">
        <f>VLOOKUP($A58,DW_avgs_500ns!$A:$HH,COLUMN(EB58),FALSE)</f>
        <v>0.45400000000000001</v>
      </c>
      <c r="FL58">
        <f>VLOOKUP($A58,DW_avgs_500ns!$A:$HH,COLUMN(EC58),FALSE)</f>
        <v>0</v>
      </c>
      <c r="FM58">
        <f>VLOOKUP($A58,DW_avgs_500ns!$A:$HH,COLUMN(ED58),FALSE)</f>
        <v>0.44819999999999999</v>
      </c>
      <c r="FN58">
        <f>VLOOKUP($A58,DW_avgs_500ns!$A:$HH,COLUMN(EE58),FALSE)</f>
        <v>0.95930000000000004</v>
      </c>
      <c r="FO58">
        <f>VLOOKUP($A58,DW_avgs_500ns!$A:$HH,COLUMN(EF58),FALSE)</f>
        <v>0.49059999999999998</v>
      </c>
      <c r="FP58">
        <f>VLOOKUP($A58,DW_avgs_500ns!$A:$HH,COLUMN(EG58),FALSE)</f>
        <v>0</v>
      </c>
      <c r="FQ58">
        <f>VLOOKUP($A58,DW_avgs_500ns!$A:$HH,COLUMN(EH58),FALSE)</f>
        <v>8.0000000000000004E-4</v>
      </c>
      <c r="FR58">
        <f>VLOOKUP($A58,DW_avgs_500ns!$A:$HH,COLUMN(EI58),FALSE)</f>
        <v>0.9617</v>
      </c>
      <c r="FS58">
        <f>VLOOKUP($A58,DW_avgs_500ns!$A:$HH,COLUMN(EJ58),FALSE)</f>
        <v>0.60799999999999998</v>
      </c>
      <c r="FT58">
        <f>VLOOKUP($A58,DW_avgs_500ns!$A:$HH,COLUMN(EK58),FALSE)</f>
        <v>0</v>
      </c>
      <c r="FU58">
        <f>VLOOKUP($A58,DW_avgs_500ns!$A:$HH,COLUMN(EL58),FALSE)</f>
        <v>0</v>
      </c>
      <c r="FV58">
        <f>VLOOKUP($A58,DW_avgs_500ns!$A:$HH,COLUMN(EM58),FALSE)</f>
        <v>0</v>
      </c>
      <c r="FW58">
        <f>VLOOKUP($A58,DW_avgs_500ns!$A:$HH,COLUMN(EN58),FALSE)</f>
        <v>0</v>
      </c>
      <c r="FX58">
        <f>VLOOKUP($A58,DW_avgs_500ns!$A:$HH,COLUMN(EO58),FALSE)</f>
        <v>0</v>
      </c>
      <c r="FY58">
        <f>VLOOKUP($A58,DW_avgs_500ns!$A:$HH,COLUMN(EP58),FALSE)</f>
        <v>0</v>
      </c>
      <c r="FZ58">
        <f>VLOOKUP($A58,DW_avgs_500ns!$A:$HH,COLUMN(EQ58),FALSE)</f>
        <v>0</v>
      </c>
      <c r="GA58">
        <f>VLOOKUP($A58,DW_avgs_500ns!$A:$HH,COLUMN(ER58),FALSE)</f>
        <v>0</v>
      </c>
      <c r="GB58">
        <f>VLOOKUP($A58,DW_avgs_500ns!$A:$HH,COLUMN(ES58),FALSE)</f>
        <v>0</v>
      </c>
      <c r="GC58">
        <f>VLOOKUP($A58,DW_avgs_500ns!$A:$HH,COLUMN(ET58),FALSE)</f>
        <v>0</v>
      </c>
      <c r="GD58">
        <f>VLOOKUP($A58,DW_avgs_500ns!$A:$HH,COLUMN(EU58),FALSE)</f>
        <v>0</v>
      </c>
      <c r="GE58">
        <f>VLOOKUP($A58,DW_avgs_500ns!$A:$HH,COLUMN(EV58),FALSE)</f>
        <v>0</v>
      </c>
      <c r="GF58">
        <f>VLOOKUP($A58,DW_avgs_500ns!$A:$HH,COLUMN(EW58),FALSE)</f>
        <v>4.1000000000000003E-3</v>
      </c>
      <c r="GG58">
        <f>VLOOKUP($A58,DW_avgs_500ns!$A:$HH,COLUMN(EX58),FALSE)</f>
        <v>0</v>
      </c>
      <c r="GH58">
        <f>VLOOKUP($A58,DW_avgs_500ns!$A:$HH,COLUMN(EY58),FALSE)</f>
        <v>0</v>
      </c>
      <c r="GI58">
        <f>VLOOKUP($A58,DW_avgs_500ns!$A:$HH,COLUMN(EZ58),FALSE)</f>
        <v>0</v>
      </c>
      <c r="GJ58">
        <f>VLOOKUP($A58,DW_avgs_500ns!$A:$HH,COLUMN(FA58),FALSE)</f>
        <v>0</v>
      </c>
      <c r="GK58">
        <f>VLOOKUP($A58,DW_avgs_500ns!$A:$HH,COLUMN(FB58),FALSE)</f>
        <v>0</v>
      </c>
      <c r="GL58">
        <f>VLOOKUP($A58,DW_avgs_500ns!$A:$HH,COLUMN(FC58),FALSE)</f>
        <v>0</v>
      </c>
      <c r="GM58">
        <f>VLOOKUP($A58,DW_avgs_500ns!$A:$HH,COLUMN(FD58),FALSE)</f>
        <v>0</v>
      </c>
      <c r="GN58">
        <f>VLOOKUP($A58,DW_avgs_500ns!$A:$HH,COLUMN(FE58),FALSE)</f>
        <v>0.45229999999999998</v>
      </c>
      <c r="GO58">
        <f>VLOOKUP($A58,DW_avgs_500ns!$A:$HH,COLUMN(FF58),FALSE)</f>
        <v>3.3E-3</v>
      </c>
      <c r="GP58">
        <f>VLOOKUP($A58,DW_avgs_500ns!$A:$HH,COLUMN(FG58),FALSE)</f>
        <v>0</v>
      </c>
      <c r="GQ58">
        <f>VLOOKUP($A58,DW_avgs_500ns!$A:$HH,COLUMN(FH58),FALSE)</f>
        <v>0</v>
      </c>
      <c r="GR58">
        <f>VLOOKUP($A58,DW_avgs_500ns!$A:$HH,COLUMN(FI58),FALSE)</f>
        <v>0</v>
      </c>
      <c r="GS58">
        <f>VLOOKUP($A58,DW_avgs_500ns!$A:$HH,COLUMN(FJ58),FALSE)</f>
        <v>0</v>
      </c>
      <c r="GT58">
        <f>VLOOKUP($A58,DW_avgs_500ns!$A:$HH,COLUMN(FK58),FALSE)</f>
        <v>0</v>
      </c>
      <c r="GU58">
        <f>VLOOKUP($A58,DW_avgs_500ns!$A:$HH,COLUMN(FL58),FALSE)</f>
        <v>0</v>
      </c>
      <c r="GV58">
        <f>VLOOKUP($A58,DW_avgs_500ns!$A:$HH,COLUMN(FM58),FALSE)</f>
        <v>0</v>
      </c>
      <c r="GW58">
        <f>VLOOKUP($A58,DW_avgs_500ns!$A:$HH,COLUMN(FN58),FALSE)</f>
        <v>0</v>
      </c>
      <c r="GX58">
        <f>VLOOKUP($A58,DW_avgs_500ns!$A:$HH,COLUMN(FO58),FALSE)</f>
        <v>0</v>
      </c>
      <c r="GY58">
        <f>VLOOKUP($A58,DW_avgs_500ns!$A:$HH,COLUMN(FP58),FALSE)</f>
        <v>0</v>
      </c>
      <c r="GZ58">
        <f>VLOOKUP($A58,DW_avgs_500ns!$A:$HH,COLUMN(FQ58),FALSE)</f>
        <v>0</v>
      </c>
      <c r="HA58">
        <f>VLOOKUP($A58,DW_avgs_500ns!$A:$HH,COLUMN(FR58),FALSE)</f>
        <v>0</v>
      </c>
      <c r="HB58">
        <f>VLOOKUP($A58,DW_avgs_500ns!$A:$HH,COLUMN(FS58),FALSE)</f>
        <v>0</v>
      </c>
      <c r="HC58">
        <f>VLOOKUP($A58,DW_avgs_500ns!$A:$HH,COLUMN(FT58),FALSE)</f>
        <v>0</v>
      </c>
      <c r="HD58">
        <f>VLOOKUP($A58,DW_avgs_500ns!$A:$HH,COLUMN(FU58),FALSE)</f>
        <v>0</v>
      </c>
      <c r="HE58">
        <f>VLOOKUP($A58,DW_avgs_500ns!$A:$HH,COLUMN(FV58),FALSE)</f>
        <v>0</v>
      </c>
      <c r="HF58">
        <f>VLOOKUP($A58,DW_avgs_500ns!$A:$HH,COLUMN(FW58),FALSE)</f>
        <v>0</v>
      </c>
      <c r="HG58">
        <f>VLOOKUP($A58,DW_avgs_500ns!$A:$HH,COLUMN(FX58),FALSE)</f>
        <v>0</v>
      </c>
      <c r="HH58">
        <f>VLOOKUP($A58,DW_avgs_500ns!$A:$HH,COLUMN(FY58),FALSE)</f>
        <v>0</v>
      </c>
      <c r="HI58">
        <f>VLOOKUP($A58,DW_avgs_500ns!$A:$HH,COLUMN(FZ58),FALSE)</f>
        <v>0</v>
      </c>
      <c r="HJ58">
        <f>VLOOKUP($A58,DW_avgs_500ns!$A:$HH,COLUMN(GA58),FALSE)</f>
        <v>0</v>
      </c>
      <c r="HK58">
        <f>VLOOKUP($A58,DW_avgs_500ns!$A:$HH,COLUMN(GB58),FALSE)</f>
        <v>0</v>
      </c>
      <c r="HL58">
        <f>VLOOKUP($A58,DW_avgs_500ns!$A:$HH,COLUMN(GC58),FALSE)</f>
        <v>0</v>
      </c>
      <c r="HM58">
        <f>VLOOKUP($A58,DW_avgs_500ns!$A:$HH,COLUMN(GD58),FALSE)</f>
        <v>0</v>
      </c>
      <c r="HN58">
        <f>VLOOKUP($A58,DW_avgs_500ns!$A:$HH,COLUMN(GE58),FALSE)</f>
        <v>2.3999999999999998E-3</v>
      </c>
      <c r="HO58">
        <f>VLOOKUP($A58,DW_avgs_500ns!$A:$HH,COLUMN(GF58),FALSE)</f>
        <v>3.3E-3</v>
      </c>
      <c r="HP58">
        <f>VLOOKUP($A58,DW_avgs_500ns!$A:$HH,COLUMN(GG58),FALSE)</f>
        <v>0.27710000000000001</v>
      </c>
      <c r="HQ58">
        <f>VLOOKUP($A58,DW_avgs_500ns!$A:$HH,COLUMN(GH58),FALSE)</f>
        <v>8.0000000000000004E-4</v>
      </c>
      <c r="HR58">
        <f>VLOOKUP($A58,DW_avgs_500ns!$A:$HH,COLUMN(GI58),FALSE)</f>
        <v>0</v>
      </c>
      <c r="HS58">
        <f>VLOOKUP($A58,DW_avgs_500ns!$A:$HH,COLUMN(GJ58),FALSE)</f>
        <v>0</v>
      </c>
      <c r="HT58">
        <f>VLOOKUP($A58,DW_avgs_500ns!$A:$HH,COLUMN(GK58),FALSE)</f>
        <v>0</v>
      </c>
      <c r="HU58">
        <f>VLOOKUP($A58,DW_avgs_500ns!$A:$HH,COLUMN(GL58),FALSE)</f>
        <v>0</v>
      </c>
      <c r="HV58">
        <f>VLOOKUP($A58,DW_avgs_500ns!$A:$HH,COLUMN(GM58),FALSE)</f>
        <v>0.33900000000000002</v>
      </c>
      <c r="HW58">
        <f>VLOOKUP($A58,DW_avgs_500ns!$A:$HH,COLUMN(GN58),FALSE)</f>
        <v>1.06E-2</v>
      </c>
      <c r="HX58">
        <f>VLOOKUP($A58,DW_avgs_500ns!$A:$HH,COLUMN(GO58),FALSE)</f>
        <v>0.36020000000000002</v>
      </c>
      <c r="HY58">
        <f>VLOOKUP($A58,DW_avgs_500ns!$A:$HH,COLUMN(GP58),FALSE)</f>
        <v>8.0000000000000004E-4</v>
      </c>
      <c r="HZ58">
        <f>VLOOKUP($A58,DW_avgs_500ns!$A:$HH,COLUMN(GQ58),FALSE)</f>
        <v>0</v>
      </c>
      <c r="IA58">
        <f>VLOOKUP($A58,DW_avgs_500ns!$A:$HH,COLUMN(GR58),FALSE)</f>
        <v>0</v>
      </c>
      <c r="IB58">
        <f>VLOOKUP($A58,DW_avgs_500ns!$A:$HH,COLUMN(GS58),FALSE)</f>
        <v>0</v>
      </c>
      <c r="IC58">
        <f>VLOOKUP($A58,DW_avgs_500ns!$A:$HH,COLUMN(GT58),FALSE)</f>
        <v>0</v>
      </c>
      <c r="ID58">
        <f>VLOOKUP($A58,DW_avgs_500ns!$A:$HH,COLUMN(GU58),FALSE)</f>
        <v>0.2918</v>
      </c>
      <c r="IE58">
        <f>VLOOKUP($A58,DW_avgs_500ns!$A:$HH,COLUMN(GV58),FALSE)</f>
        <v>2.3999999999999998E-3</v>
      </c>
      <c r="IF58">
        <f>VLOOKUP($A58,DW_avgs_500ns!$A:$HH,COLUMN(GW58),FALSE)</f>
        <v>0</v>
      </c>
      <c r="IG58">
        <f>VLOOKUP($A58,DW_avgs_500ns!$A:$HH,COLUMN(GX58),FALSE)</f>
        <v>0</v>
      </c>
      <c r="IH58">
        <f>VLOOKUP($A58,DW_avgs_500ns!$A:$HH,COLUMN(GY58),FALSE)</f>
        <v>0</v>
      </c>
      <c r="II58">
        <f>VLOOKUP($A58,DW_avgs_500ns!$A:$HH,COLUMN(GZ58),FALSE)</f>
        <v>0</v>
      </c>
      <c r="IJ58">
        <f>VLOOKUP($A58,DW_avgs_500ns!$A:$HH,COLUMN(HA58),FALSE)</f>
        <v>0</v>
      </c>
      <c r="IK58">
        <f>VLOOKUP($A58,DW_avgs_500ns!$A:$HH,COLUMN(HB58),FALSE)</f>
        <v>0</v>
      </c>
      <c r="IL58">
        <f>VLOOKUP($A58,DW_avgs_500ns!$A:$HH,COLUMN(HC58),FALSE)</f>
        <v>0</v>
      </c>
      <c r="IM58">
        <f>VLOOKUP($A58,DW_avgs_500ns!$A:$HH,COLUMN(HD58),FALSE)</f>
        <v>0</v>
      </c>
      <c r="IN58">
        <f>VLOOKUP($A58,DW_avgs_500ns!$A:$HH,COLUMN(HE58),FALSE)</f>
        <v>0</v>
      </c>
      <c r="IO58">
        <f>VLOOKUP($A58,DW_avgs_500ns!$A:$HH,COLUMN(HF58),FALSE)</f>
        <v>0</v>
      </c>
      <c r="IP58">
        <f>VLOOKUP($A58,DW_avgs_500ns!$A:$HH,COLUMN(HG58),FALSE)</f>
        <v>0</v>
      </c>
      <c r="IQ58">
        <f>VLOOKUP($A58,DW_avgs_500ns!$A:$HH,COLUMN(HH58),FALSE)</f>
        <v>0</v>
      </c>
      <c r="IR58" t="str">
        <f>VLOOKUP(A58,pkt_vol!A:H,COLUMN(C58),FALSE)</f>
        <v>862.0552620852694</v>
      </c>
      <c r="IS58">
        <f>VLOOKUP($A58,pkt_vol!A:H,COLUMN(D58),FALSE)</f>
        <v>95.478992193187807</v>
      </c>
      <c r="IT58" t="str">
        <f>VLOOKUP($A58,pkt_vol!A:H,COLUMN(G58),FALSE)</f>
        <v>0.1892883345561262</v>
      </c>
      <c r="IU58" t="str">
        <f>VLOOKUP($A58,lig_contacts!$A:$U,COLUMN(B58),FALSE)</f>
        <v>16.17216923453167</v>
      </c>
      <c r="IV58" t="str">
        <f>VLOOKUP($A58,lig_contacts!$A:$U,COLUMN(C58),FALSE)</f>
        <v>2.101181866991307</v>
      </c>
      <c r="IW58">
        <f>VLOOKUP($A58,lig_contacts!$A:$U,COLUMN(D58),FALSE)</f>
        <v>1</v>
      </c>
      <c r="IX58" t="str">
        <f>VLOOKUP($A58,lig_contacts!$A:$U,COLUMN(E58),FALSE)</f>
        <v>1.218879921741257</v>
      </c>
      <c r="IY58" t="str">
        <f>VLOOKUP($A58,lig_contacts!$A:$U,COLUMN(F58),FALSE)</f>
        <v>0.5856429774902254</v>
      </c>
      <c r="IZ58" t="str">
        <f>VLOOKUP($A58,lig_contacts!$A:$U,COLUMN(G58),FALSE)</f>
        <v>0.9328279122849924</v>
      </c>
      <c r="JA58">
        <f>VLOOKUP($A58,lig_contacts!$A:$U,COLUMN(H58),FALSE)</f>
        <v>2.5526208526942198</v>
      </c>
      <c r="JB58" t="str">
        <f>VLOOKUP($A58,lig_contacts!$A:$U,COLUMN(I58),FALSE)</f>
        <v>0.5340591203333578</v>
      </c>
      <c r="JC58">
        <f>VLOOKUP($A58,lig_contacts!$A:$U,COLUMN(J58),FALSE)</f>
        <v>1</v>
      </c>
      <c r="JD58">
        <f>VLOOKUP($A58,lig_contacts!$A:$U,COLUMN(K58),FALSE)</f>
        <v>0</v>
      </c>
      <c r="JE58">
        <f>VLOOKUP($A58,lig_contacts!$A:$U,COLUMN(L58),FALSE)</f>
        <v>0</v>
      </c>
      <c r="JF58">
        <f>VLOOKUP($A58,lig_contacts!$A:$U,COLUMN(M58),FALSE)</f>
        <v>0</v>
      </c>
      <c r="JG58">
        <f>VLOOKUP($A58,lig_contacts!$A:$U,COLUMN(N58),FALSE)</f>
        <v>0</v>
      </c>
      <c r="JH58">
        <f>VLOOKUP($A58,lig_contacts!$A:$U,COLUMN(O58),FALSE)</f>
        <v>0</v>
      </c>
      <c r="JI58">
        <f>VLOOKUP($A58,lig_contacts!$A:$U,COLUMN(P58),FALSE)</f>
        <v>0</v>
      </c>
      <c r="JJ58" t="str">
        <f>VLOOKUP($A58,lig_contacts!$A:$U,COLUMN(Q58),FALSE)</f>
        <v>19.943670008967143</v>
      </c>
      <c r="JK58" t="str">
        <f>VLOOKUP($A58,lig_contacts!$A:$U,COLUMN(R58),FALSE)</f>
        <v>2.3768275498264035</v>
      </c>
      <c r="JL58">
        <f>VLOOKUP($A58,lig_contacts!$A:$U,COLUMN(S58),FALSE)</f>
        <v>1</v>
      </c>
      <c r="JM58" t="str">
        <f>VLOOKUP($A58,lig_contacts!$A:$U,COLUMN(T58),FALSE)</f>
        <v>0.8106077476386516</v>
      </c>
      <c r="JN58">
        <f>VLOOKUP($A58,lig_contacts!$A:$U,COLUMN(U58),FALSE)</f>
        <v>3.6277406054076602E-2</v>
      </c>
      <c r="JO58">
        <v>2.7650000000000001</v>
      </c>
      <c r="JP58" s="7" t="s">
        <v>3024</v>
      </c>
      <c r="JQ58">
        <v>1.1100000000000001</v>
      </c>
      <c r="JR58">
        <v>1.0760000000000001</v>
      </c>
    </row>
    <row r="59" spans="1:278" x14ac:dyDescent="0.2">
      <c r="A59" t="s">
        <v>200</v>
      </c>
      <c r="B59" s="4" t="s">
        <v>14</v>
      </c>
      <c r="C59" s="2" t="s">
        <v>12</v>
      </c>
      <c r="D59">
        <f t="shared" si="0"/>
        <v>0</v>
      </c>
      <c r="F59" t="s">
        <v>659</v>
      </c>
      <c r="G59">
        <v>0.3604</v>
      </c>
      <c r="H59">
        <v>6.25E-2</v>
      </c>
      <c r="I59">
        <v>0.46860000000000002</v>
      </c>
      <c r="J59">
        <v>6.08E-2</v>
      </c>
      <c r="K59">
        <v>0.42580000000000001</v>
      </c>
      <c r="L59">
        <v>7.7399999999999997E-2</v>
      </c>
      <c r="M59">
        <v>0.56879999999999997</v>
      </c>
      <c r="N59">
        <v>0.17399999999999999</v>
      </c>
      <c r="O59">
        <v>11.778600000000001</v>
      </c>
      <c r="P59">
        <v>1.2297</v>
      </c>
      <c r="Q59">
        <v>1.61</v>
      </c>
      <c r="R59">
        <v>58.83</v>
      </c>
      <c r="S59">
        <v>39.56</v>
      </c>
      <c r="T59">
        <f>VLOOKUP(A59,R_scores!A:T,3,FALSE)</f>
        <v>-0.32890000000000003</v>
      </c>
      <c r="U59">
        <f>VLOOKUP($A59,R_scores!$A:$T,4,FALSE)</f>
        <v>6.54E-2</v>
      </c>
      <c r="V59">
        <f>VLOOKUP($A59,R_scores!$A:$T,5,FALSE)</f>
        <v>-2.2000000000000001E-3</v>
      </c>
      <c r="W59">
        <f>VLOOKUP($A59,R_scores!$A:$T,6,FALSE)</f>
        <v>0.1411</v>
      </c>
      <c r="X59">
        <f>VLOOKUP($A59,R_scores!$A:$T,7,FALSE)</f>
        <v>8.6999999999999994E-2</v>
      </c>
      <c r="Y59">
        <f>VLOOKUP($A59,R_scores!$A:$T,8,FALSE)</f>
        <v>-0.27950000000000003</v>
      </c>
      <c r="Z59">
        <f>VLOOKUP($A59,R_scores!$A:$T,9,FALSE)</f>
        <v>1.8800000000000001E-2</v>
      </c>
      <c r="AA59">
        <f>VLOOKUP($A59,R_scores!$A:$T,10,FALSE)</f>
        <v>0.2979</v>
      </c>
      <c r="AB59">
        <f>VLOOKUP($A59,R_scores!$A:$T,11,FALSE)</f>
        <v>0.13489999999999999</v>
      </c>
      <c r="AC59">
        <f>VLOOKUP($A59,R_scores!$A:$T,12,FALSE)</f>
        <v>3.8199999999999998E-2</v>
      </c>
      <c r="AD59">
        <f>VLOOKUP($A59,R_scores!$A:$T,13,FALSE)</f>
        <v>-0.17299999999999999</v>
      </c>
      <c r="AE59">
        <f>VLOOKUP($A59,R_scores!$A:$T,14,FALSE)</f>
        <v>-6.2799999999999995E-2</v>
      </c>
      <c r="AF59">
        <f>VLOOKUP($A59,R_scores!$A:$T,15,FALSE)</f>
        <v>0.52549999999999997</v>
      </c>
      <c r="AG59">
        <f>VLOOKUP($A59,R_scores!$A:$T,16,FALSE)</f>
        <v>0.38129999999999997</v>
      </c>
      <c r="AH59">
        <f>VLOOKUP($A59,R_scores!$A:$T,17,FALSE)</f>
        <v>-2.93E-2</v>
      </c>
      <c r="AI59">
        <f>VLOOKUP($A59,R_scores!$A:$T,18,FALSE)</f>
        <v>-7.1900000000000006E-2</v>
      </c>
      <c r="AJ59">
        <f>VLOOKUP($A59,R_scores!$A:$T,19,FALSE)</f>
        <v>0.1532</v>
      </c>
      <c r="AK59">
        <f>VLOOKUP($A59,R_scores!$A:$T,20,FALSE)</f>
        <v>-3.0700000000000002E-2</v>
      </c>
      <c r="AL59">
        <f>VLOOKUP($A59,DW_avgs_500ns!$A:$HH,COLUMN(C59),FALSE)</f>
        <v>0</v>
      </c>
      <c r="AM59">
        <f>VLOOKUP($A59,DW_avgs_500ns!$A:$HH,COLUMN(D59),FALSE)</f>
        <v>0</v>
      </c>
      <c r="AN59">
        <f>VLOOKUP($A59,DW_avgs_500ns!$A:$HH,COLUMN(E59),FALSE)</f>
        <v>0</v>
      </c>
      <c r="AO59">
        <f>VLOOKUP($A59,DW_avgs_500ns!$A:$HH,COLUMN(F59),FALSE)</f>
        <v>0</v>
      </c>
      <c r="AP59">
        <f>VLOOKUP($A59,DW_avgs_500ns!$A:$HH,COLUMN(G59),FALSE)</f>
        <v>0</v>
      </c>
      <c r="AQ59">
        <f>VLOOKUP($A59,DW_avgs_500ns!$A:$HH,COLUMN(H59),FALSE)</f>
        <v>0</v>
      </c>
      <c r="AR59">
        <f>VLOOKUP($A59,DW_avgs_500ns!$A:$HH,COLUMN(I59),FALSE)</f>
        <v>0</v>
      </c>
      <c r="AS59">
        <f>VLOOKUP($A59,DW_avgs_500ns!$A:$HH,COLUMN(J59),FALSE)</f>
        <v>0</v>
      </c>
      <c r="AT59">
        <f>VLOOKUP($A59,DW_avgs_500ns!$A:$HH,COLUMN(K59),FALSE)</f>
        <v>0</v>
      </c>
      <c r="AU59">
        <f>VLOOKUP($A59,DW_avgs_500ns!$A:$HH,COLUMN(L59),FALSE)</f>
        <v>0</v>
      </c>
      <c r="AV59">
        <f>VLOOKUP($A59,DW_avgs_500ns!$A:$HH,COLUMN(M59),FALSE)</f>
        <v>0</v>
      </c>
      <c r="AW59">
        <f>VLOOKUP($A59,DW_avgs_500ns!$A:$HH,COLUMN(N59),FALSE)</f>
        <v>0</v>
      </c>
      <c r="AX59">
        <f>VLOOKUP($A59,DW_avgs_500ns!$A:$HH,COLUMN(O59),FALSE)</f>
        <v>0</v>
      </c>
      <c r="AY59">
        <f>VLOOKUP($A59,DW_avgs_500ns!$A:$HH,COLUMN(P59),FALSE)</f>
        <v>0</v>
      </c>
      <c r="AZ59">
        <f>VLOOKUP($A59,DW_avgs_500ns!$A:$HH,COLUMN(Q59),FALSE)</f>
        <v>0</v>
      </c>
      <c r="BA59">
        <f>VLOOKUP($A59,DW_avgs_500ns!$A:$HH,COLUMN(R59),FALSE)</f>
        <v>4.1599999999999998E-2</v>
      </c>
      <c r="BB59">
        <f>VLOOKUP($A59,DW_avgs_500ns!$A:$HH,COLUMN(S59),FALSE)</f>
        <v>0</v>
      </c>
      <c r="BC59">
        <f>VLOOKUP($A59,DW_avgs_500ns!$A:$HH,COLUMN(T59),FALSE)</f>
        <v>0</v>
      </c>
      <c r="BD59">
        <f>VLOOKUP($A59,DW_avgs_500ns!$A:$HH,COLUMN(U59),FALSE)</f>
        <v>0</v>
      </c>
      <c r="BE59">
        <f>VLOOKUP($A59,DW_avgs_500ns!$A:$HH,COLUMN(V59),FALSE)</f>
        <v>3.3E-3</v>
      </c>
      <c r="BF59">
        <f>VLOOKUP($A59,DW_avgs_500ns!$A:$HH,COLUMN(W59),FALSE)</f>
        <v>0</v>
      </c>
      <c r="BG59">
        <f>VLOOKUP($A59,DW_avgs_500ns!$A:$HH,COLUMN(X59),FALSE)</f>
        <v>4.24E-2</v>
      </c>
      <c r="BH59">
        <f>VLOOKUP($A59,DW_avgs_500ns!$A:$HH,COLUMN(Y59),FALSE)</f>
        <v>0</v>
      </c>
      <c r="BI59">
        <f>VLOOKUP($A59,DW_avgs_500ns!$A:$HH,COLUMN(Z59),FALSE)</f>
        <v>0</v>
      </c>
      <c r="BJ59">
        <f>VLOOKUP($A59,DW_avgs_500ns!$A:$HH,COLUMN(AA59),FALSE)</f>
        <v>0</v>
      </c>
      <c r="BK59">
        <f>VLOOKUP($A59,DW_avgs_500ns!$A:$HH,COLUMN(AB59),FALSE)</f>
        <v>0</v>
      </c>
      <c r="BL59">
        <f>VLOOKUP($A59,DW_avgs_500ns!$A:$HH,COLUMN(AC59),FALSE)</f>
        <v>0</v>
      </c>
      <c r="BM59">
        <f>VLOOKUP($A59,DW_avgs_500ns!$A:$HH,COLUMN(AD59),FALSE)</f>
        <v>6.8500000000000005E-2</v>
      </c>
      <c r="BN59">
        <f>VLOOKUP($A59,DW_avgs_500ns!$A:$HH,COLUMN(AE59),FALSE)</f>
        <v>0</v>
      </c>
      <c r="BO59">
        <f>VLOOKUP($A59,DW_avgs_500ns!$A:$HH,COLUMN(AF59),FALSE)</f>
        <v>0</v>
      </c>
      <c r="BP59">
        <f>VLOOKUP($A59,DW_avgs_500ns!$A:$HH,COLUMN(AG59),FALSE)</f>
        <v>0</v>
      </c>
      <c r="BQ59">
        <f>VLOOKUP($A59,DW_avgs_500ns!$A:$HH,COLUMN(AH59),FALSE)</f>
        <v>0</v>
      </c>
      <c r="BR59">
        <f>VLOOKUP($A59,DW_avgs_500ns!$A:$HH,COLUMN(AI59),FALSE)</f>
        <v>2.69E-2</v>
      </c>
      <c r="BS59">
        <f>VLOOKUP($A59,DW_avgs_500ns!$A:$HH,COLUMN(AJ59),FALSE)</f>
        <v>0.62749999999999995</v>
      </c>
      <c r="BT59">
        <f>VLOOKUP($A59,DW_avgs_500ns!$A:$HH,COLUMN(AK59),FALSE)</f>
        <v>0.50449999999999995</v>
      </c>
      <c r="BU59">
        <f>VLOOKUP($A59,DW_avgs_500ns!$A:$HH,COLUMN(AL59),FALSE)</f>
        <v>0.46779999999999999</v>
      </c>
      <c r="BV59">
        <f>VLOOKUP($A59,DW_avgs_500ns!$A:$HH,COLUMN(AM59),FALSE)</f>
        <v>0.26889999999999997</v>
      </c>
      <c r="BW59">
        <f>VLOOKUP($A59,DW_avgs_500ns!$A:$HH,COLUMN(AN59),FALSE)</f>
        <v>6.6000000000000003E-2</v>
      </c>
      <c r="BX59">
        <f>VLOOKUP($A59,DW_avgs_500ns!$A:$HH,COLUMN(AO59),FALSE)</f>
        <v>0.85899999999999999</v>
      </c>
      <c r="BY59">
        <f>VLOOKUP($A59,DW_avgs_500ns!$A:$HH,COLUMN(AP59),FALSE)</f>
        <v>0.27710000000000001</v>
      </c>
      <c r="BZ59">
        <f>VLOOKUP($A59,DW_avgs_500ns!$A:$HH,COLUMN(AQ59),FALSE)</f>
        <v>3.5900000000000001E-2</v>
      </c>
      <c r="CA59">
        <f>VLOOKUP($A59,DW_avgs_500ns!$A:$HH,COLUMN(AR59),FALSE)</f>
        <v>6.6000000000000003E-2</v>
      </c>
      <c r="CB59">
        <f>VLOOKUP($A59,DW_avgs_500ns!$A:$HH,COLUMN(AS59),FALSE)</f>
        <v>0</v>
      </c>
      <c r="CC59">
        <f>VLOOKUP($A59,DW_avgs_500ns!$A:$HH,COLUMN(AT59),FALSE)</f>
        <v>0</v>
      </c>
      <c r="CD59">
        <f>VLOOKUP($A59,DW_avgs_500ns!$A:$HH,COLUMN(AU59),FALSE)</f>
        <v>0</v>
      </c>
      <c r="CE59">
        <f>VLOOKUP($A59,DW_avgs_500ns!$A:$HH,COLUMN(AV59),FALSE)</f>
        <v>0</v>
      </c>
      <c r="CF59">
        <f>VLOOKUP($A59,DW_avgs_500ns!$A:$HH,COLUMN(AW59),FALSE)</f>
        <v>0</v>
      </c>
      <c r="CG59">
        <f>VLOOKUP($A59,DW_avgs_500ns!$A:$HH,COLUMN(AX59),FALSE)</f>
        <v>0</v>
      </c>
      <c r="CH59">
        <f>VLOOKUP($A59,DW_avgs_500ns!$A:$HH,COLUMN(AY59),FALSE)</f>
        <v>0</v>
      </c>
      <c r="CI59">
        <f>VLOOKUP($A59,DW_avgs_500ns!$A:$HH,COLUMN(AZ59),FALSE)</f>
        <v>0</v>
      </c>
      <c r="CJ59">
        <f>VLOOKUP($A59,DW_avgs_500ns!$A:$HH,COLUMN(BA59),FALSE)</f>
        <v>0</v>
      </c>
      <c r="CK59">
        <f>VLOOKUP($A59,DW_avgs_500ns!$A:$HH,COLUMN(BB59),FALSE)</f>
        <v>0</v>
      </c>
      <c r="CL59">
        <f>VLOOKUP($A59,DW_avgs_500ns!$A:$HH,COLUMN(BC59),FALSE)</f>
        <v>0</v>
      </c>
      <c r="CM59">
        <f>VLOOKUP($A59,DW_avgs_500ns!$A:$HH,COLUMN(BD59),FALSE)</f>
        <v>0</v>
      </c>
      <c r="CN59">
        <f>VLOOKUP($A59,DW_avgs_500ns!$A:$HH,COLUMN(BE59),FALSE)</f>
        <v>0</v>
      </c>
      <c r="CO59">
        <f>VLOOKUP($A59,DW_avgs_500ns!$A:$HH,COLUMN(BF59),FALSE)</f>
        <v>0</v>
      </c>
      <c r="CP59">
        <f>VLOOKUP($A59,DW_avgs_500ns!$A:$HH,COLUMN(BG59),FALSE)</f>
        <v>0</v>
      </c>
      <c r="CQ59">
        <f>VLOOKUP($A59,DW_avgs_500ns!$A:$HH,COLUMN(BH59),FALSE)</f>
        <v>0</v>
      </c>
      <c r="CR59">
        <f>VLOOKUP($A59,DW_avgs_500ns!$A:$HH,COLUMN(BI59),FALSE)</f>
        <v>0</v>
      </c>
      <c r="CS59">
        <f>VLOOKUP($A59,DW_avgs_500ns!$A:$HH,COLUMN(BJ59),FALSE)</f>
        <v>0</v>
      </c>
      <c r="CT59">
        <f>VLOOKUP($A59,DW_avgs_500ns!$A:$HH,COLUMN(BK59),FALSE)</f>
        <v>0</v>
      </c>
      <c r="CU59">
        <f>VLOOKUP($A59,DW_avgs_500ns!$A:$HH,COLUMN(BL59),FALSE)</f>
        <v>8.0000000000000004E-4</v>
      </c>
      <c r="CV59">
        <f>VLOOKUP($A59,DW_avgs_500ns!$A:$HH,COLUMN(BM59),FALSE)</f>
        <v>0</v>
      </c>
      <c r="CW59">
        <f>VLOOKUP($A59,DW_avgs_500ns!$A:$HH,COLUMN(BN59),FALSE)</f>
        <v>0</v>
      </c>
      <c r="CX59">
        <f>VLOOKUP($A59,DW_avgs_500ns!$A:$HH,COLUMN(BO59),FALSE)</f>
        <v>0</v>
      </c>
      <c r="CY59">
        <f>VLOOKUP($A59,DW_avgs_500ns!$A:$HH,COLUMN(BP59),FALSE)</f>
        <v>3.3399999999999999E-2</v>
      </c>
      <c r="CZ59">
        <f>VLOOKUP($A59,DW_avgs_500ns!$A:$HH,COLUMN(BQ59),FALSE)</f>
        <v>0</v>
      </c>
      <c r="DA59">
        <f>VLOOKUP($A59,DW_avgs_500ns!$A:$HH,COLUMN(BR59),FALSE)</f>
        <v>0</v>
      </c>
      <c r="DB59">
        <f>VLOOKUP($A59,DW_avgs_500ns!$A:$HH,COLUMN(BS59),FALSE)</f>
        <v>0.39850000000000002</v>
      </c>
      <c r="DC59">
        <f>VLOOKUP($A59,DW_avgs_500ns!$A:$HH,COLUMN(BT59),FALSE)</f>
        <v>6.3600000000000004E-2</v>
      </c>
      <c r="DD59">
        <f>VLOOKUP($A59,DW_avgs_500ns!$A:$HH,COLUMN(BU59),FALSE)</f>
        <v>0</v>
      </c>
      <c r="DE59">
        <f>VLOOKUP($A59,DW_avgs_500ns!$A:$HH,COLUMN(BV59),FALSE)</f>
        <v>3.3E-3</v>
      </c>
      <c r="DF59">
        <f>VLOOKUP($A59,DW_avgs_500ns!$A:$HH,COLUMN(BW59),FALSE)</f>
        <v>0</v>
      </c>
      <c r="DG59">
        <f>VLOOKUP($A59,DW_avgs_500ns!$A:$HH,COLUMN(BX59),FALSE)</f>
        <v>0</v>
      </c>
      <c r="DH59">
        <f>VLOOKUP($A59,DW_avgs_500ns!$A:$HH,COLUMN(BY59),FALSE)</f>
        <v>0</v>
      </c>
      <c r="DI59">
        <f>VLOOKUP($A59,DW_avgs_500ns!$A:$HH,COLUMN(BZ59),FALSE)</f>
        <v>1.6000000000000001E-3</v>
      </c>
      <c r="DJ59">
        <f>VLOOKUP($A59,DW_avgs_500ns!$A:$HH,COLUMN(CA59),FALSE)</f>
        <v>0.3765</v>
      </c>
      <c r="DK59">
        <f>VLOOKUP($A59,DW_avgs_500ns!$A:$HH,COLUMN(CB59),FALSE)</f>
        <v>0.18990000000000001</v>
      </c>
      <c r="DL59">
        <f>VLOOKUP($A59,DW_avgs_500ns!$A:$HH,COLUMN(CC59),FALSE)</f>
        <v>0.16869999999999999</v>
      </c>
      <c r="DM59">
        <f>VLOOKUP($A59,DW_avgs_500ns!$A:$HH,COLUMN(CD59),FALSE)</f>
        <v>0.60070000000000001</v>
      </c>
      <c r="DN59">
        <f>VLOOKUP($A59,DW_avgs_500ns!$A:$HH,COLUMN(CE59),FALSE)</f>
        <v>0.29499999999999998</v>
      </c>
      <c r="DO59">
        <f>VLOOKUP($A59,DW_avgs_500ns!$A:$HH,COLUMN(CF59),FALSE)</f>
        <v>0.23230000000000001</v>
      </c>
      <c r="DP59">
        <f>VLOOKUP($A59,DW_avgs_500ns!$A:$HH,COLUMN(CG59),FALSE)</f>
        <v>0</v>
      </c>
      <c r="DQ59">
        <f>VLOOKUP($A59,DW_avgs_500ns!$A:$HH,COLUMN(CH59),FALSE)</f>
        <v>8.0000000000000004E-4</v>
      </c>
      <c r="DR59">
        <f>VLOOKUP($A59,DW_avgs_500ns!$A:$HH,COLUMN(CI59),FALSE)</f>
        <v>0</v>
      </c>
      <c r="DS59">
        <f>VLOOKUP($A59,DW_avgs_500ns!$A:$HH,COLUMN(CJ59),FALSE)</f>
        <v>2.2800000000000001E-2</v>
      </c>
      <c r="DT59">
        <f>VLOOKUP($A59,DW_avgs_500ns!$A:$HH,COLUMN(CK59),FALSE)</f>
        <v>0.64059999999999995</v>
      </c>
      <c r="DU59">
        <f>VLOOKUP($A59,DW_avgs_500ns!$A:$HH,COLUMN(CL59),FALSE)</f>
        <v>0.18740000000000001</v>
      </c>
      <c r="DV59">
        <f>VLOOKUP($A59,DW_avgs_500ns!$A:$HH,COLUMN(CM59),FALSE)</f>
        <v>0</v>
      </c>
      <c r="DW59">
        <f>VLOOKUP($A59,DW_avgs_500ns!$A:$HH,COLUMN(CN59),FALSE)</f>
        <v>8.0000000000000004E-4</v>
      </c>
      <c r="DX59">
        <f>VLOOKUP($A59,DW_avgs_500ns!$A:$HH,COLUMN(CO59),FALSE)</f>
        <v>7.3000000000000001E-3</v>
      </c>
      <c r="DY59">
        <f>VLOOKUP($A59,DW_avgs_500ns!$A:$HH,COLUMN(CP59),FALSE)</f>
        <v>0.10920000000000001</v>
      </c>
      <c r="DZ59">
        <f>VLOOKUP($A59,DW_avgs_500ns!$A:$HH,COLUMN(CQ59),FALSE)</f>
        <v>0</v>
      </c>
      <c r="EA59">
        <f>VLOOKUP($A59,DW_avgs_500ns!$A:$HH,COLUMN(CR59),FALSE)</f>
        <v>0</v>
      </c>
      <c r="EB59">
        <f>VLOOKUP($A59,DW_avgs_500ns!$A:$HH,COLUMN(CS59),FALSE)</f>
        <v>0</v>
      </c>
      <c r="EC59">
        <f>VLOOKUP($A59,DW_avgs_500ns!$A:$HH,COLUMN(CT59),FALSE)</f>
        <v>0</v>
      </c>
      <c r="ED59">
        <f>VLOOKUP($A59,DW_avgs_500ns!$A:$HH,COLUMN(CU59),FALSE)</f>
        <v>0</v>
      </c>
      <c r="EE59">
        <f>VLOOKUP($A59,DW_avgs_500ns!$A:$HH,COLUMN(CV59),FALSE)</f>
        <v>0</v>
      </c>
      <c r="EF59">
        <f>VLOOKUP($A59,DW_avgs_500ns!$A:$HH,COLUMN(CW59),FALSE)</f>
        <v>0</v>
      </c>
      <c r="EG59">
        <f>VLOOKUP($A59,DW_avgs_500ns!$A:$HH,COLUMN(CX59),FALSE)</f>
        <v>0</v>
      </c>
      <c r="EH59">
        <f>VLOOKUP($A59,DW_avgs_500ns!$A:$HH,COLUMN(CY59),FALSE)</f>
        <v>0</v>
      </c>
      <c r="EI59">
        <f>VLOOKUP($A59,DW_avgs_500ns!$A:$HH,COLUMN(CZ59),FALSE)</f>
        <v>0</v>
      </c>
      <c r="EJ59">
        <f>VLOOKUP($A59,DW_avgs_500ns!$A:$HH,COLUMN(DA59),FALSE)</f>
        <v>0</v>
      </c>
      <c r="EK59">
        <f>VLOOKUP($A59,DW_avgs_500ns!$A:$HH,COLUMN(DB59),FALSE)</f>
        <v>0</v>
      </c>
      <c r="EL59">
        <f>VLOOKUP($A59,DW_avgs_500ns!$A:$HH,COLUMN(DC59),FALSE)</f>
        <v>0</v>
      </c>
      <c r="EM59">
        <f>VLOOKUP($A59,DW_avgs_500ns!$A:$HH,COLUMN(DD59),FALSE)</f>
        <v>0.26319999999999999</v>
      </c>
      <c r="EN59">
        <f>VLOOKUP($A59,DW_avgs_500ns!$A:$HH,COLUMN(DE59),FALSE)</f>
        <v>0</v>
      </c>
      <c r="EO59">
        <f>VLOOKUP($A59,DW_avgs_500ns!$A:$HH,COLUMN(DF59),FALSE)</f>
        <v>0.17849999999999999</v>
      </c>
      <c r="EP59">
        <f>VLOOKUP($A59,DW_avgs_500ns!$A:$HH,COLUMN(DG59),FALSE)</f>
        <v>0.66100000000000003</v>
      </c>
      <c r="EQ59">
        <f>VLOOKUP($A59,DW_avgs_500ns!$A:$HH,COLUMN(DH59),FALSE)</f>
        <v>0.60229999999999995</v>
      </c>
      <c r="ER59">
        <f>VLOOKUP($A59,DW_avgs_500ns!$A:$HH,COLUMN(DI59),FALSE)</f>
        <v>0</v>
      </c>
      <c r="ES59">
        <f>VLOOKUP($A59,DW_avgs_500ns!$A:$HH,COLUMN(DJ59),FALSE)</f>
        <v>5.7000000000000002E-3</v>
      </c>
      <c r="ET59">
        <f>VLOOKUP($A59,DW_avgs_500ns!$A:$HH,COLUMN(DK59),FALSE)</f>
        <v>0.41239999999999999</v>
      </c>
      <c r="EU59">
        <f>VLOOKUP($A59,DW_avgs_500ns!$A:$HH,COLUMN(DL59),FALSE)</f>
        <v>7.8200000000000006E-2</v>
      </c>
      <c r="EV59">
        <f>VLOOKUP($A59,DW_avgs_500ns!$A:$HH,COLUMN(DM59),FALSE)</f>
        <v>0</v>
      </c>
      <c r="EW59">
        <f>VLOOKUP($A59,DW_avgs_500ns!$A:$HH,COLUMN(DN59),FALSE)</f>
        <v>1.6000000000000001E-3</v>
      </c>
      <c r="EX59">
        <f>VLOOKUP($A59,DW_avgs_500ns!$A:$HH,COLUMN(DO59),FALSE)</f>
        <v>0</v>
      </c>
      <c r="EY59">
        <f>VLOOKUP($A59,DW_avgs_500ns!$A:$HH,COLUMN(DP59),FALSE)</f>
        <v>1.9599999999999999E-2</v>
      </c>
      <c r="EZ59">
        <f>VLOOKUP($A59,DW_avgs_500ns!$A:$HH,COLUMN(DQ59),FALSE)</f>
        <v>0</v>
      </c>
      <c r="FA59">
        <f>VLOOKUP($A59,DW_avgs_500ns!$A:$HH,COLUMN(DR59),FALSE)</f>
        <v>2.7699999999999999E-2</v>
      </c>
      <c r="FB59">
        <f>VLOOKUP($A59,DW_avgs_500ns!$A:$HH,COLUMN(DS59),FALSE)</f>
        <v>5.9499999999999997E-2</v>
      </c>
      <c r="FC59">
        <f>VLOOKUP($A59,DW_avgs_500ns!$A:$HH,COLUMN(DT59),FALSE)</f>
        <v>0.30640000000000001</v>
      </c>
      <c r="FD59">
        <f>VLOOKUP($A59,DW_avgs_500ns!$A:$HH,COLUMN(DU59),FALSE)</f>
        <v>0.46860000000000002</v>
      </c>
      <c r="FE59">
        <f>VLOOKUP($A59,DW_avgs_500ns!$A:$HH,COLUMN(DV59),FALSE)</f>
        <v>0.45400000000000001</v>
      </c>
      <c r="FF59">
        <f>VLOOKUP($A59,DW_avgs_500ns!$A:$HH,COLUMN(DW59),FALSE)</f>
        <v>0.2616</v>
      </c>
      <c r="FG59">
        <f>VLOOKUP($A59,DW_avgs_500ns!$A:$HH,COLUMN(DX59),FALSE)</f>
        <v>0.56230000000000002</v>
      </c>
      <c r="FH59">
        <f>VLOOKUP($A59,DW_avgs_500ns!$A:$HH,COLUMN(DY59),FALSE)</f>
        <v>9.1300000000000006E-2</v>
      </c>
      <c r="FI59">
        <f>VLOOKUP($A59,DW_avgs_500ns!$A:$HH,COLUMN(DZ59),FALSE)</f>
        <v>0.30399999999999999</v>
      </c>
      <c r="FJ59">
        <f>VLOOKUP($A59,DW_avgs_500ns!$A:$HH,COLUMN(EA59),FALSE)</f>
        <v>0</v>
      </c>
      <c r="FK59">
        <f>VLOOKUP($A59,DW_avgs_500ns!$A:$HH,COLUMN(EB59),FALSE)</f>
        <v>0</v>
      </c>
      <c r="FL59">
        <f>VLOOKUP($A59,DW_avgs_500ns!$A:$HH,COLUMN(EC59),FALSE)</f>
        <v>0</v>
      </c>
      <c r="FM59">
        <f>VLOOKUP($A59,DW_avgs_500ns!$A:$HH,COLUMN(ED59),FALSE)</f>
        <v>0</v>
      </c>
      <c r="FN59">
        <f>VLOOKUP($A59,DW_avgs_500ns!$A:$HH,COLUMN(EE59),FALSE)</f>
        <v>0.89319999999999999</v>
      </c>
      <c r="FO59">
        <f>VLOOKUP($A59,DW_avgs_500ns!$A:$HH,COLUMN(EF59),FALSE)</f>
        <v>0.34799999999999998</v>
      </c>
      <c r="FP59">
        <f>VLOOKUP($A59,DW_avgs_500ns!$A:$HH,COLUMN(EG59),FALSE)</f>
        <v>0</v>
      </c>
      <c r="FQ59">
        <f>VLOOKUP($A59,DW_avgs_500ns!$A:$HH,COLUMN(EH59),FALSE)</f>
        <v>4.1000000000000003E-3</v>
      </c>
      <c r="FR59">
        <f>VLOOKUP($A59,DW_avgs_500ns!$A:$HH,COLUMN(EI59),FALSE)</f>
        <v>0.84430000000000005</v>
      </c>
      <c r="FS59">
        <f>VLOOKUP($A59,DW_avgs_500ns!$A:$HH,COLUMN(EJ59),FALSE)</f>
        <v>0.3977</v>
      </c>
      <c r="FT59">
        <f>VLOOKUP($A59,DW_avgs_500ns!$A:$HH,COLUMN(EK59),FALSE)</f>
        <v>0</v>
      </c>
      <c r="FU59">
        <f>VLOOKUP($A59,DW_avgs_500ns!$A:$HH,COLUMN(EL59),FALSE)</f>
        <v>0.25590000000000002</v>
      </c>
      <c r="FV59">
        <f>VLOOKUP($A59,DW_avgs_500ns!$A:$HH,COLUMN(EM59),FALSE)</f>
        <v>4.1000000000000003E-3</v>
      </c>
      <c r="FW59">
        <f>VLOOKUP($A59,DW_avgs_500ns!$A:$HH,COLUMN(EN59),FALSE)</f>
        <v>0.62350000000000005</v>
      </c>
      <c r="FX59">
        <f>VLOOKUP($A59,DW_avgs_500ns!$A:$HH,COLUMN(EO59),FALSE)</f>
        <v>0</v>
      </c>
      <c r="FY59">
        <f>VLOOKUP($A59,DW_avgs_500ns!$A:$HH,COLUMN(EP59),FALSE)</f>
        <v>0</v>
      </c>
      <c r="FZ59">
        <f>VLOOKUP($A59,DW_avgs_500ns!$A:$HH,COLUMN(EQ59),FALSE)</f>
        <v>0</v>
      </c>
      <c r="GA59">
        <f>VLOOKUP($A59,DW_avgs_500ns!$A:$HH,COLUMN(ER59),FALSE)</f>
        <v>0</v>
      </c>
      <c r="GB59">
        <f>VLOOKUP($A59,DW_avgs_500ns!$A:$HH,COLUMN(ES59),FALSE)</f>
        <v>0</v>
      </c>
      <c r="GC59">
        <f>VLOOKUP($A59,DW_avgs_500ns!$A:$HH,COLUMN(ET59),FALSE)</f>
        <v>0</v>
      </c>
      <c r="GD59">
        <f>VLOOKUP($A59,DW_avgs_500ns!$A:$HH,COLUMN(EU59),FALSE)</f>
        <v>0</v>
      </c>
      <c r="GE59">
        <f>VLOOKUP($A59,DW_avgs_500ns!$A:$HH,COLUMN(EV59),FALSE)</f>
        <v>0</v>
      </c>
      <c r="GF59">
        <f>VLOOKUP($A59,DW_avgs_500ns!$A:$HH,COLUMN(EW59),FALSE)</f>
        <v>0.94210000000000005</v>
      </c>
      <c r="GG59">
        <f>VLOOKUP($A59,DW_avgs_500ns!$A:$HH,COLUMN(EX59),FALSE)</f>
        <v>0.78969999999999996</v>
      </c>
      <c r="GH59">
        <f>VLOOKUP($A59,DW_avgs_500ns!$A:$HH,COLUMN(EY59),FALSE)</f>
        <v>0</v>
      </c>
      <c r="GI59">
        <f>VLOOKUP($A59,DW_avgs_500ns!$A:$HH,COLUMN(EZ59),FALSE)</f>
        <v>2.3999999999999998E-3</v>
      </c>
      <c r="GJ59">
        <f>VLOOKUP($A59,DW_avgs_500ns!$A:$HH,COLUMN(FA59),FALSE)</f>
        <v>0</v>
      </c>
      <c r="GK59">
        <f>VLOOKUP($A59,DW_avgs_500ns!$A:$HH,COLUMN(FB59),FALSE)</f>
        <v>1.7899999999999999E-2</v>
      </c>
      <c r="GL59">
        <f>VLOOKUP($A59,DW_avgs_500ns!$A:$HH,COLUMN(FC59),FALSE)</f>
        <v>0</v>
      </c>
      <c r="GM59">
        <f>VLOOKUP($A59,DW_avgs_500ns!$A:$HH,COLUMN(FD59),FALSE)</f>
        <v>0</v>
      </c>
      <c r="GN59">
        <f>VLOOKUP($A59,DW_avgs_500ns!$A:$HH,COLUMN(FE59),FALSE)</f>
        <v>0</v>
      </c>
      <c r="GO59">
        <f>VLOOKUP($A59,DW_avgs_500ns!$A:$HH,COLUMN(FF59),FALSE)</f>
        <v>0</v>
      </c>
      <c r="GP59">
        <f>VLOOKUP($A59,DW_avgs_500ns!$A:$HH,COLUMN(FG59),FALSE)</f>
        <v>0</v>
      </c>
      <c r="GQ59">
        <f>VLOOKUP($A59,DW_avgs_500ns!$A:$HH,COLUMN(FH59),FALSE)</f>
        <v>0</v>
      </c>
      <c r="GR59">
        <f>VLOOKUP($A59,DW_avgs_500ns!$A:$HH,COLUMN(FI59),FALSE)</f>
        <v>0</v>
      </c>
      <c r="GS59">
        <f>VLOOKUP($A59,DW_avgs_500ns!$A:$HH,COLUMN(FJ59),FALSE)</f>
        <v>0</v>
      </c>
      <c r="GT59">
        <f>VLOOKUP($A59,DW_avgs_500ns!$A:$HH,COLUMN(FK59),FALSE)</f>
        <v>0</v>
      </c>
      <c r="GU59">
        <f>VLOOKUP($A59,DW_avgs_500ns!$A:$HH,COLUMN(FL59),FALSE)</f>
        <v>0</v>
      </c>
      <c r="GV59">
        <f>VLOOKUP($A59,DW_avgs_500ns!$A:$HH,COLUMN(FM59),FALSE)</f>
        <v>0</v>
      </c>
      <c r="GW59">
        <f>VLOOKUP($A59,DW_avgs_500ns!$A:$HH,COLUMN(FN59),FALSE)</f>
        <v>0</v>
      </c>
      <c r="GX59">
        <f>VLOOKUP($A59,DW_avgs_500ns!$A:$HH,COLUMN(FO59),FALSE)</f>
        <v>0</v>
      </c>
      <c r="GY59">
        <f>VLOOKUP($A59,DW_avgs_500ns!$A:$HH,COLUMN(FP59),FALSE)</f>
        <v>0</v>
      </c>
      <c r="GZ59">
        <f>VLOOKUP($A59,DW_avgs_500ns!$A:$HH,COLUMN(FQ59),FALSE)</f>
        <v>0</v>
      </c>
      <c r="HA59">
        <f>VLOOKUP($A59,DW_avgs_500ns!$A:$HH,COLUMN(FR59),FALSE)</f>
        <v>0</v>
      </c>
      <c r="HB59">
        <f>VLOOKUP($A59,DW_avgs_500ns!$A:$HH,COLUMN(FS59),FALSE)</f>
        <v>0</v>
      </c>
      <c r="HC59">
        <f>VLOOKUP($A59,DW_avgs_500ns!$A:$HH,COLUMN(FT59),FALSE)</f>
        <v>0</v>
      </c>
      <c r="HD59">
        <f>VLOOKUP($A59,DW_avgs_500ns!$A:$HH,COLUMN(FU59),FALSE)</f>
        <v>0</v>
      </c>
      <c r="HE59">
        <f>VLOOKUP($A59,DW_avgs_500ns!$A:$HH,COLUMN(FV59),FALSE)</f>
        <v>0</v>
      </c>
      <c r="HF59">
        <f>VLOOKUP($A59,DW_avgs_500ns!$A:$HH,COLUMN(FW59),FALSE)</f>
        <v>0</v>
      </c>
      <c r="HG59">
        <f>VLOOKUP($A59,DW_avgs_500ns!$A:$HH,COLUMN(FX59),FALSE)</f>
        <v>0</v>
      </c>
      <c r="HH59">
        <f>VLOOKUP($A59,DW_avgs_500ns!$A:$HH,COLUMN(FY59),FALSE)</f>
        <v>0</v>
      </c>
      <c r="HI59">
        <f>VLOOKUP($A59,DW_avgs_500ns!$A:$HH,COLUMN(FZ59),FALSE)</f>
        <v>0</v>
      </c>
      <c r="HJ59">
        <f>VLOOKUP($A59,DW_avgs_500ns!$A:$HH,COLUMN(GA59),FALSE)</f>
        <v>0</v>
      </c>
      <c r="HK59">
        <f>VLOOKUP($A59,DW_avgs_500ns!$A:$HH,COLUMN(GB59),FALSE)</f>
        <v>9.7999999999999997E-3</v>
      </c>
      <c r="HL59">
        <f>VLOOKUP($A59,DW_avgs_500ns!$A:$HH,COLUMN(GC59),FALSE)</f>
        <v>1.06E-2</v>
      </c>
      <c r="HM59">
        <f>VLOOKUP($A59,DW_avgs_500ns!$A:$HH,COLUMN(GD59),FALSE)</f>
        <v>0.28520000000000001</v>
      </c>
      <c r="HN59">
        <f>VLOOKUP($A59,DW_avgs_500ns!$A:$HH,COLUMN(GE59),FALSE)</f>
        <v>0.74980000000000002</v>
      </c>
      <c r="HO59">
        <f>VLOOKUP($A59,DW_avgs_500ns!$A:$HH,COLUMN(GF59),FALSE)</f>
        <v>0.7954</v>
      </c>
      <c r="HP59">
        <f>VLOOKUP($A59,DW_avgs_500ns!$A:$HH,COLUMN(GG59),FALSE)</f>
        <v>0.25019999999999998</v>
      </c>
      <c r="HQ59">
        <f>VLOOKUP($A59,DW_avgs_500ns!$A:$HH,COLUMN(GH59),FALSE)</f>
        <v>0.39279999999999998</v>
      </c>
      <c r="HR59">
        <f>VLOOKUP($A59,DW_avgs_500ns!$A:$HH,COLUMN(GI59),FALSE)</f>
        <v>4.1000000000000003E-3</v>
      </c>
      <c r="HS59">
        <f>VLOOKUP($A59,DW_avgs_500ns!$A:$HH,COLUMN(GJ59),FALSE)</f>
        <v>0.1736</v>
      </c>
      <c r="HT59">
        <f>VLOOKUP($A59,DW_avgs_500ns!$A:$HH,COLUMN(GK59),FALSE)</f>
        <v>0.36099999999999999</v>
      </c>
      <c r="HU59">
        <f>VLOOKUP($A59,DW_avgs_500ns!$A:$HH,COLUMN(GL59),FALSE)</f>
        <v>0.58440000000000003</v>
      </c>
      <c r="HV59">
        <f>VLOOKUP($A59,DW_avgs_500ns!$A:$HH,COLUMN(GM59),FALSE)</f>
        <v>0.65690000000000004</v>
      </c>
      <c r="HW59">
        <f>VLOOKUP($A59,DW_avgs_500ns!$A:$HH,COLUMN(GN59),FALSE)</f>
        <v>0.45639999999999997</v>
      </c>
      <c r="HX59">
        <f>VLOOKUP($A59,DW_avgs_500ns!$A:$HH,COLUMN(GO59),FALSE)</f>
        <v>0.13450000000000001</v>
      </c>
      <c r="HY59">
        <f>VLOOKUP($A59,DW_avgs_500ns!$A:$HH,COLUMN(GP59),FALSE)</f>
        <v>0.23960000000000001</v>
      </c>
      <c r="HZ59">
        <f>VLOOKUP($A59,DW_avgs_500ns!$A:$HH,COLUMN(GQ59),FALSE)</f>
        <v>0</v>
      </c>
      <c r="IA59">
        <f>VLOOKUP($A59,DW_avgs_500ns!$A:$HH,COLUMN(GR59),FALSE)</f>
        <v>0</v>
      </c>
      <c r="IB59">
        <f>VLOOKUP($A59,DW_avgs_500ns!$A:$HH,COLUMN(GS59),FALSE)</f>
        <v>7.3000000000000001E-3</v>
      </c>
      <c r="IC59">
        <f>VLOOKUP($A59,DW_avgs_500ns!$A:$HH,COLUMN(GT59),FALSE)</f>
        <v>6.8500000000000005E-2</v>
      </c>
      <c r="ID59">
        <f>VLOOKUP($A59,DW_avgs_500ns!$A:$HH,COLUMN(GU59),FALSE)</f>
        <v>0.61939999999999995</v>
      </c>
      <c r="IE59">
        <f>VLOOKUP($A59,DW_avgs_500ns!$A:$HH,COLUMN(GV59),FALSE)</f>
        <v>0.36840000000000001</v>
      </c>
      <c r="IF59">
        <f>VLOOKUP($A59,DW_avgs_500ns!$A:$HH,COLUMN(GW59),FALSE)</f>
        <v>0</v>
      </c>
      <c r="IG59">
        <f>VLOOKUP($A59,DW_avgs_500ns!$A:$HH,COLUMN(GX59),FALSE)</f>
        <v>3.3E-3</v>
      </c>
      <c r="IH59">
        <f>VLOOKUP($A59,DW_avgs_500ns!$A:$HH,COLUMN(GY59),FALSE)</f>
        <v>0</v>
      </c>
      <c r="II59">
        <f>VLOOKUP($A59,DW_avgs_500ns!$A:$HH,COLUMN(GZ59),FALSE)</f>
        <v>0</v>
      </c>
      <c r="IJ59">
        <f>VLOOKUP($A59,DW_avgs_500ns!$A:$HH,COLUMN(HA59),FALSE)</f>
        <v>0</v>
      </c>
      <c r="IK59">
        <f>VLOOKUP($A59,DW_avgs_500ns!$A:$HH,COLUMN(HB59),FALSE)</f>
        <v>0</v>
      </c>
      <c r="IL59">
        <f>VLOOKUP($A59,DW_avgs_500ns!$A:$HH,COLUMN(HC59),FALSE)</f>
        <v>0</v>
      </c>
      <c r="IM59">
        <f>VLOOKUP($A59,DW_avgs_500ns!$A:$HH,COLUMN(HD59),FALSE)</f>
        <v>0</v>
      </c>
      <c r="IN59">
        <f>VLOOKUP($A59,DW_avgs_500ns!$A:$HH,COLUMN(HE59),FALSE)</f>
        <v>0</v>
      </c>
      <c r="IO59">
        <f>VLOOKUP($A59,DW_avgs_500ns!$A:$HH,COLUMN(HF59),FALSE)</f>
        <v>0</v>
      </c>
      <c r="IP59">
        <f>VLOOKUP($A59,DW_avgs_500ns!$A:$HH,COLUMN(HG59),FALSE)</f>
        <v>0</v>
      </c>
      <c r="IQ59">
        <f>VLOOKUP($A59,DW_avgs_500ns!$A:$HH,COLUMN(HH59),FALSE)</f>
        <v>0</v>
      </c>
      <c r="IR59">
        <f>VLOOKUP(A59,pkt_vol!A:H,COLUMN(C59),FALSE)</f>
        <v>890.85363903154803</v>
      </c>
      <c r="IS59" t="str">
        <f>VLOOKUP($A59,pkt_vol!A:H,COLUMN(D59),FALSE)</f>
        <v>130.70239737126994</v>
      </c>
      <c r="IT59" t="str">
        <f>VLOOKUP($A59,pkt_vol!A:H,COLUMN(G59),FALSE)</f>
        <v>0.18268525311812178</v>
      </c>
      <c r="IU59" t="str">
        <f>VLOOKUP($A59,lig_contacts!$A:$U,COLUMN(B59),FALSE)</f>
        <v>12.315888155213171</v>
      </c>
      <c r="IV59" t="str">
        <f>VLOOKUP($A59,lig_contacts!$A:$U,COLUMN(C59),FALSE)</f>
        <v>1.3287685800748843</v>
      </c>
      <c r="IW59">
        <f>VLOOKUP($A59,lig_contacts!$A:$U,COLUMN(D59),FALSE)</f>
        <v>1</v>
      </c>
      <c r="IX59" t="str">
        <f>VLOOKUP($A59,lig_contacts!$A:$U,COLUMN(E59),FALSE)</f>
        <v>2.695687617184316</v>
      </c>
      <c r="IY59" t="str">
        <f>VLOOKUP($A59,lig_contacts!$A:$U,COLUMN(F59),FALSE)</f>
        <v>0.6381145468136779</v>
      </c>
      <c r="IZ59">
        <f>VLOOKUP($A59,lig_contacts!$A:$U,COLUMN(G59),FALSE)</f>
        <v>0.99991848047607401</v>
      </c>
      <c r="JA59" t="str">
        <f>VLOOKUP($A59,lig_contacts!$A:$U,COLUMN(H59),FALSE)</f>
        <v>2.4284666177549523</v>
      </c>
      <c r="JB59" t="str">
        <f>VLOOKUP($A59,lig_contacts!$A:$U,COLUMN(I59),FALSE)</f>
        <v>1.1780435903084518</v>
      </c>
      <c r="JC59">
        <f>VLOOKUP($A59,lig_contacts!$A:$U,COLUMN(J59),FALSE)</f>
        <v>0.99967392190429605</v>
      </c>
      <c r="JD59" t="str">
        <f>VLOOKUP($A59,lig_contacts!$A:$U,COLUMN(K59),FALSE)</f>
        <v>0.2209179098394065</v>
      </c>
      <c r="JE59" t="str">
        <f>VLOOKUP($A59,lig_contacts!$A:$U,COLUMN(L59),FALSE)</f>
        <v>0.4148652636116868</v>
      </c>
      <c r="JF59" t="str">
        <f>VLOOKUP($A59,lig_contacts!$A:$U,COLUMN(M59),FALSE)</f>
        <v>0.2209179098394065</v>
      </c>
      <c r="JG59">
        <f>VLOOKUP($A59,lig_contacts!$A:$U,COLUMN(N59),FALSE)</f>
        <v>0</v>
      </c>
      <c r="JH59">
        <f>VLOOKUP($A59,lig_contacts!$A:$U,COLUMN(O59),FALSE)</f>
        <v>0</v>
      </c>
      <c r="JI59">
        <f>VLOOKUP($A59,lig_contacts!$A:$U,COLUMN(P59),FALSE)</f>
        <v>0</v>
      </c>
      <c r="JJ59" t="str">
        <f>VLOOKUP($A59,lig_contacts!$A:$U,COLUMN(Q59),FALSE)</f>
        <v>17.66096029999185</v>
      </c>
      <c r="JK59" t="str">
        <f>VLOOKUP($A59,lig_contacts!$A:$U,COLUMN(R59),FALSE)</f>
        <v>1.9627852128472727</v>
      </c>
      <c r="JL59">
        <f>VLOOKUP($A59,lig_contacts!$A:$U,COLUMN(S59),FALSE)</f>
        <v>1</v>
      </c>
      <c r="JM59" t="str">
        <f>VLOOKUP($A59,lig_contacts!$A:$U,COLUMN(T59),FALSE)</f>
        <v>0.6992775813371466</v>
      </c>
      <c r="JN59">
        <f>VLOOKUP($A59,lig_contacts!$A:$U,COLUMN(U59),FALSE)</f>
        <v>5.0307716052130497E-2</v>
      </c>
      <c r="JO59">
        <v>1.2310000000000001</v>
      </c>
      <c r="JP59" s="7" t="s">
        <v>3025</v>
      </c>
      <c r="JQ59">
        <v>0.748</v>
      </c>
      <c r="JR59">
        <v>1.3149999999999999</v>
      </c>
    </row>
    <row r="60" spans="1:278" x14ac:dyDescent="0.2">
      <c r="A60" t="s">
        <v>120</v>
      </c>
      <c r="B60" s="4" t="s">
        <v>24</v>
      </c>
      <c r="C60" s="2" t="s">
        <v>12</v>
      </c>
      <c r="D60">
        <f t="shared" si="0"/>
        <v>0</v>
      </c>
      <c r="F60" t="s">
        <v>694</v>
      </c>
      <c r="G60">
        <v>0.59740000000000004</v>
      </c>
      <c r="H60">
        <v>7.0699999999999999E-2</v>
      </c>
      <c r="I60">
        <v>0.38700000000000001</v>
      </c>
      <c r="J60">
        <v>6.4899999999999999E-2</v>
      </c>
      <c r="K60">
        <v>0.71430000000000005</v>
      </c>
      <c r="L60">
        <v>0.14299999999999999</v>
      </c>
      <c r="M60">
        <v>0.39879999999999999</v>
      </c>
      <c r="N60">
        <v>8.5400000000000004E-2</v>
      </c>
      <c r="O60">
        <v>10.138199999999999</v>
      </c>
      <c r="P60">
        <v>1.6042000000000001</v>
      </c>
      <c r="Q60">
        <v>38.99</v>
      </c>
      <c r="R60">
        <v>20.23</v>
      </c>
      <c r="S60">
        <v>40.78</v>
      </c>
      <c r="T60">
        <f>VLOOKUP(A60,R_scores!A:T,3,FALSE)</f>
        <v>-5.2699999999999997E-2</v>
      </c>
      <c r="U60">
        <f>VLOOKUP($A60,R_scores!$A:$T,4,FALSE)</f>
        <v>0.33779999999999999</v>
      </c>
      <c r="V60">
        <f>VLOOKUP($A60,R_scores!$A:$T,5,FALSE)</f>
        <v>0.2833</v>
      </c>
      <c r="W60">
        <f>VLOOKUP($A60,R_scores!$A:$T,6,FALSE)</f>
        <v>0.5353</v>
      </c>
      <c r="X60">
        <f>VLOOKUP($A60,R_scores!$A:$T,7,FALSE)</f>
        <v>1.18E-2</v>
      </c>
      <c r="Y60">
        <f>VLOOKUP($A60,R_scores!$A:$T,8,FALSE)</f>
        <v>-1E-4</v>
      </c>
      <c r="Z60">
        <f>VLOOKUP($A60,R_scores!$A:$T,9,FALSE)</f>
        <v>0.33110000000000001</v>
      </c>
      <c r="AA60">
        <f>VLOOKUP($A60,R_scores!$A:$T,10,FALSE)</f>
        <v>0.64900000000000002</v>
      </c>
      <c r="AB60">
        <f>VLOOKUP($A60,R_scores!$A:$T,11,FALSE)</f>
        <v>0.10630000000000001</v>
      </c>
      <c r="AC60">
        <f>VLOOKUP($A60,R_scores!$A:$T,12,FALSE)</f>
        <v>0.2006</v>
      </c>
      <c r="AD60">
        <f>VLOOKUP($A60,R_scores!$A:$T,13,FALSE)</f>
        <v>0</v>
      </c>
      <c r="AE60">
        <f>VLOOKUP($A60,R_scores!$A:$T,14,FALSE)</f>
        <v>0</v>
      </c>
      <c r="AF60">
        <f>VLOOKUP($A60,R_scores!$A:$T,15,FALSE)</f>
        <v>0.26700000000000002</v>
      </c>
      <c r="AG60">
        <f>VLOOKUP($A60,R_scores!$A:$T,16,FALSE)</f>
        <v>0.2286</v>
      </c>
      <c r="AH60">
        <f>VLOOKUP($A60,R_scores!$A:$T,17,FALSE)</f>
        <v>-2.0000000000000001E-4</v>
      </c>
      <c r="AI60">
        <f>VLOOKUP($A60,R_scores!$A:$T,18,FALSE)</f>
        <v>0</v>
      </c>
      <c r="AJ60">
        <f>VLOOKUP($A60,R_scores!$A:$T,19,FALSE)</f>
        <v>0.34670000000000001</v>
      </c>
      <c r="AK60">
        <f>VLOOKUP($A60,R_scores!$A:$T,20,FALSE)</f>
        <v>0.66569999999999996</v>
      </c>
      <c r="AL60">
        <f>VLOOKUP($A60,DW_avgs_500ns!$A:$HH,COLUMN(C60),FALSE)</f>
        <v>0</v>
      </c>
      <c r="AM60">
        <f>VLOOKUP($A60,DW_avgs_500ns!$A:$HH,COLUMN(D60),FALSE)</f>
        <v>0</v>
      </c>
      <c r="AN60">
        <f>VLOOKUP($A60,DW_avgs_500ns!$A:$HH,COLUMN(E60),FALSE)</f>
        <v>0</v>
      </c>
      <c r="AO60">
        <f>VLOOKUP($A60,DW_avgs_500ns!$A:$HH,COLUMN(F60),FALSE)</f>
        <v>0</v>
      </c>
      <c r="AP60">
        <f>VLOOKUP($A60,DW_avgs_500ns!$A:$HH,COLUMN(G60),FALSE)</f>
        <v>0</v>
      </c>
      <c r="AQ60">
        <f>VLOOKUP($A60,DW_avgs_500ns!$A:$HH,COLUMN(H60),FALSE)</f>
        <v>0</v>
      </c>
      <c r="AR60">
        <f>VLOOKUP($A60,DW_avgs_500ns!$A:$HH,COLUMN(I60),FALSE)</f>
        <v>0</v>
      </c>
      <c r="AS60">
        <f>VLOOKUP($A60,DW_avgs_500ns!$A:$HH,COLUMN(J60),FALSE)</f>
        <v>0</v>
      </c>
      <c r="AT60">
        <f>VLOOKUP($A60,DW_avgs_500ns!$A:$HH,COLUMN(K60),FALSE)</f>
        <v>0</v>
      </c>
      <c r="AU60">
        <f>VLOOKUP($A60,DW_avgs_500ns!$A:$HH,COLUMN(L60),FALSE)</f>
        <v>0</v>
      </c>
      <c r="AV60">
        <f>VLOOKUP($A60,DW_avgs_500ns!$A:$HH,COLUMN(M60),FALSE)</f>
        <v>0</v>
      </c>
      <c r="AW60">
        <f>VLOOKUP($A60,DW_avgs_500ns!$A:$HH,COLUMN(N60),FALSE)</f>
        <v>0</v>
      </c>
      <c r="AX60">
        <f>VLOOKUP($A60,DW_avgs_500ns!$A:$HH,COLUMN(O60),FALSE)</f>
        <v>0</v>
      </c>
      <c r="AY60">
        <f>VLOOKUP($A60,DW_avgs_500ns!$A:$HH,COLUMN(P60),FALSE)</f>
        <v>9.0499999999999997E-2</v>
      </c>
      <c r="AZ60">
        <f>VLOOKUP($A60,DW_avgs_500ns!$A:$HH,COLUMN(Q60),FALSE)</f>
        <v>2.93E-2</v>
      </c>
      <c r="BA60">
        <f>VLOOKUP($A60,DW_avgs_500ns!$A:$HH,COLUMN(R60),FALSE)</f>
        <v>0.66830000000000001</v>
      </c>
      <c r="BB60">
        <f>VLOOKUP($A60,DW_avgs_500ns!$A:$HH,COLUMN(S60),FALSE)</f>
        <v>0</v>
      </c>
      <c r="BC60">
        <f>VLOOKUP($A60,DW_avgs_500ns!$A:$HH,COLUMN(T60),FALSE)</f>
        <v>2.6100000000000002E-2</v>
      </c>
      <c r="BD60">
        <f>VLOOKUP($A60,DW_avgs_500ns!$A:$HH,COLUMN(U60),FALSE)</f>
        <v>8.9999999999999993E-3</v>
      </c>
      <c r="BE60">
        <f>VLOOKUP($A60,DW_avgs_500ns!$A:$HH,COLUMN(V60),FALSE)</f>
        <v>0.53139999999999998</v>
      </c>
      <c r="BF60">
        <f>VLOOKUP($A60,DW_avgs_500ns!$A:$HH,COLUMN(W60),FALSE)</f>
        <v>1.6000000000000001E-3</v>
      </c>
      <c r="BG60">
        <f>VLOOKUP($A60,DW_avgs_500ns!$A:$HH,COLUMN(X60),FALSE)</f>
        <v>0.48080000000000001</v>
      </c>
      <c r="BH60">
        <f>VLOOKUP($A60,DW_avgs_500ns!$A:$HH,COLUMN(Y60),FALSE)</f>
        <v>0</v>
      </c>
      <c r="BI60">
        <f>VLOOKUP($A60,DW_avgs_500ns!$A:$HH,COLUMN(Z60),FALSE)</f>
        <v>9.6199999999999994E-2</v>
      </c>
      <c r="BJ60">
        <f>VLOOKUP($A60,DW_avgs_500ns!$A:$HH,COLUMN(AA60),FALSE)</f>
        <v>0</v>
      </c>
      <c r="BK60">
        <f>VLOOKUP($A60,DW_avgs_500ns!$A:$HH,COLUMN(AB60),FALSE)</f>
        <v>2.69E-2</v>
      </c>
      <c r="BL60">
        <f>VLOOKUP($A60,DW_avgs_500ns!$A:$HH,COLUMN(AC60),FALSE)</f>
        <v>0.37980000000000003</v>
      </c>
      <c r="BM60">
        <f>VLOOKUP($A60,DW_avgs_500ns!$A:$HH,COLUMN(AD60),FALSE)</f>
        <v>0.3553</v>
      </c>
      <c r="BN60">
        <f>VLOOKUP($A60,DW_avgs_500ns!$A:$HH,COLUMN(AE60),FALSE)</f>
        <v>0</v>
      </c>
      <c r="BO60">
        <f>VLOOKUP($A60,DW_avgs_500ns!$A:$HH,COLUMN(AF60),FALSE)</f>
        <v>0</v>
      </c>
      <c r="BP60">
        <f>VLOOKUP($A60,DW_avgs_500ns!$A:$HH,COLUMN(AG60),FALSE)</f>
        <v>0</v>
      </c>
      <c r="BQ60">
        <f>VLOOKUP($A60,DW_avgs_500ns!$A:$HH,COLUMN(AH60),FALSE)</f>
        <v>0</v>
      </c>
      <c r="BR60">
        <f>VLOOKUP($A60,DW_avgs_500ns!$A:$HH,COLUMN(AI60),FALSE)</f>
        <v>0.69359999999999999</v>
      </c>
      <c r="BS60">
        <f>VLOOKUP($A60,DW_avgs_500ns!$A:$HH,COLUMN(AJ60),FALSE)</f>
        <v>0.84109999999999996</v>
      </c>
      <c r="BT60">
        <f>VLOOKUP($A60,DW_avgs_500ns!$A:$HH,COLUMN(AK60),FALSE)</f>
        <v>0.57210000000000005</v>
      </c>
      <c r="BU60">
        <f>VLOOKUP($A60,DW_avgs_500ns!$A:$HH,COLUMN(AL60),FALSE)</f>
        <v>1.7100000000000001E-2</v>
      </c>
      <c r="BV60">
        <f>VLOOKUP($A60,DW_avgs_500ns!$A:$HH,COLUMN(AM60),FALSE)</f>
        <v>0.52890000000000004</v>
      </c>
      <c r="BW60">
        <f>VLOOKUP($A60,DW_avgs_500ns!$A:$HH,COLUMN(AN60),FALSE)</f>
        <v>0</v>
      </c>
      <c r="BX60">
        <f>VLOOKUP($A60,DW_avgs_500ns!$A:$HH,COLUMN(AO60),FALSE)</f>
        <v>3.5000000000000003E-2</v>
      </c>
      <c r="BY60">
        <f>VLOOKUP($A60,DW_avgs_500ns!$A:$HH,COLUMN(AP60),FALSE)</f>
        <v>9.7999999999999997E-3</v>
      </c>
      <c r="BZ60">
        <f>VLOOKUP($A60,DW_avgs_500ns!$A:$HH,COLUMN(AQ60),FALSE)</f>
        <v>0.51829999999999998</v>
      </c>
      <c r="CA60">
        <f>VLOOKUP($A60,DW_avgs_500ns!$A:$HH,COLUMN(AR60),FALSE)</f>
        <v>0</v>
      </c>
      <c r="CB60">
        <f>VLOOKUP($A60,DW_avgs_500ns!$A:$HH,COLUMN(AS60),FALSE)</f>
        <v>0</v>
      </c>
      <c r="CC60">
        <f>VLOOKUP($A60,DW_avgs_500ns!$A:$HH,COLUMN(AT60),FALSE)</f>
        <v>0</v>
      </c>
      <c r="CD60">
        <f>VLOOKUP($A60,DW_avgs_500ns!$A:$HH,COLUMN(AU60),FALSE)</f>
        <v>0</v>
      </c>
      <c r="CE60">
        <f>VLOOKUP($A60,DW_avgs_500ns!$A:$HH,COLUMN(AV60),FALSE)</f>
        <v>0</v>
      </c>
      <c r="CF60">
        <f>VLOOKUP($A60,DW_avgs_500ns!$A:$HH,COLUMN(AW60),FALSE)</f>
        <v>0</v>
      </c>
      <c r="CG60">
        <f>VLOOKUP($A60,DW_avgs_500ns!$A:$HH,COLUMN(AX60),FALSE)</f>
        <v>0</v>
      </c>
      <c r="CH60">
        <f>VLOOKUP($A60,DW_avgs_500ns!$A:$HH,COLUMN(AY60),FALSE)</f>
        <v>0</v>
      </c>
      <c r="CI60">
        <f>VLOOKUP($A60,DW_avgs_500ns!$A:$HH,COLUMN(AZ60),FALSE)</f>
        <v>0</v>
      </c>
      <c r="CJ60">
        <f>VLOOKUP($A60,DW_avgs_500ns!$A:$HH,COLUMN(BA60),FALSE)</f>
        <v>0</v>
      </c>
      <c r="CK60">
        <f>VLOOKUP($A60,DW_avgs_500ns!$A:$HH,COLUMN(BB60),FALSE)</f>
        <v>0</v>
      </c>
      <c r="CL60">
        <f>VLOOKUP($A60,DW_avgs_500ns!$A:$HH,COLUMN(BC60),FALSE)</f>
        <v>0</v>
      </c>
      <c r="CM60">
        <f>VLOOKUP($A60,DW_avgs_500ns!$A:$HH,COLUMN(BD60),FALSE)</f>
        <v>1.6000000000000001E-3</v>
      </c>
      <c r="CN60">
        <f>VLOOKUP($A60,DW_avgs_500ns!$A:$HH,COLUMN(BE60),FALSE)</f>
        <v>0</v>
      </c>
      <c r="CO60">
        <f>VLOOKUP($A60,DW_avgs_500ns!$A:$HH,COLUMN(BF60),FALSE)</f>
        <v>0</v>
      </c>
      <c r="CP60">
        <f>VLOOKUP($A60,DW_avgs_500ns!$A:$HH,COLUMN(BG60),FALSE)</f>
        <v>0</v>
      </c>
      <c r="CQ60">
        <f>VLOOKUP($A60,DW_avgs_500ns!$A:$HH,COLUMN(BH60),FALSE)</f>
        <v>0</v>
      </c>
      <c r="CR60">
        <f>VLOOKUP($A60,DW_avgs_500ns!$A:$HH,COLUMN(BI60),FALSE)</f>
        <v>0</v>
      </c>
      <c r="CS60">
        <f>VLOOKUP($A60,DW_avgs_500ns!$A:$HH,COLUMN(BJ60),FALSE)</f>
        <v>0</v>
      </c>
      <c r="CT60">
        <f>VLOOKUP($A60,DW_avgs_500ns!$A:$HH,COLUMN(BK60),FALSE)</f>
        <v>0.64380000000000004</v>
      </c>
      <c r="CU60">
        <f>VLOOKUP($A60,DW_avgs_500ns!$A:$HH,COLUMN(BL60),FALSE)</f>
        <v>0.81830000000000003</v>
      </c>
      <c r="CV60">
        <f>VLOOKUP($A60,DW_avgs_500ns!$A:$HH,COLUMN(BM60),FALSE)</f>
        <v>0</v>
      </c>
      <c r="CW60">
        <f>VLOOKUP($A60,DW_avgs_500ns!$A:$HH,COLUMN(BN60),FALSE)</f>
        <v>0</v>
      </c>
      <c r="CX60">
        <f>VLOOKUP($A60,DW_avgs_500ns!$A:$HH,COLUMN(BO60),FALSE)</f>
        <v>0.94620000000000004</v>
      </c>
      <c r="CY60">
        <f>VLOOKUP($A60,DW_avgs_500ns!$A:$HH,COLUMN(BP60),FALSE)</f>
        <v>1.3899999999999999E-2</v>
      </c>
      <c r="CZ60">
        <f>VLOOKUP($A60,DW_avgs_500ns!$A:$HH,COLUMN(BQ60),FALSE)</f>
        <v>0.51919999999999999</v>
      </c>
      <c r="DA60">
        <f>VLOOKUP($A60,DW_avgs_500ns!$A:$HH,COLUMN(BR60),FALSE)</f>
        <v>1.6000000000000001E-3</v>
      </c>
      <c r="DB60">
        <f>VLOOKUP($A60,DW_avgs_500ns!$A:$HH,COLUMN(BS60),FALSE)</f>
        <v>0.7319</v>
      </c>
      <c r="DC60">
        <f>VLOOKUP($A60,DW_avgs_500ns!$A:$HH,COLUMN(BT60),FALSE)</f>
        <v>7.3000000000000001E-3</v>
      </c>
      <c r="DD60">
        <f>VLOOKUP($A60,DW_avgs_500ns!$A:$HH,COLUMN(BU60),FALSE)</f>
        <v>0</v>
      </c>
      <c r="DE60">
        <f>VLOOKUP($A60,DW_avgs_500ns!$A:$HH,COLUMN(BV60),FALSE)</f>
        <v>4.1000000000000003E-3</v>
      </c>
      <c r="DF60">
        <f>VLOOKUP($A60,DW_avgs_500ns!$A:$HH,COLUMN(BW60),FALSE)</f>
        <v>0</v>
      </c>
      <c r="DG60">
        <f>VLOOKUP($A60,DW_avgs_500ns!$A:$HH,COLUMN(BX60),FALSE)</f>
        <v>0</v>
      </c>
      <c r="DH60">
        <f>VLOOKUP($A60,DW_avgs_500ns!$A:$HH,COLUMN(BY60),FALSE)</f>
        <v>0</v>
      </c>
      <c r="DI60">
        <f>VLOOKUP($A60,DW_avgs_500ns!$A:$HH,COLUMN(BZ60),FALSE)</f>
        <v>0</v>
      </c>
      <c r="DJ60">
        <f>VLOOKUP($A60,DW_avgs_500ns!$A:$HH,COLUMN(CA60),FALSE)</f>
        <v>0.1043</v>
      </c>
      <c r="DK60">
        <f>VLOOKUP($A60,DW_avgs_500ns!$A:$HH,COLUMN(CB60),FALSE)</f>
        <v>1.55E-2</v>
      </c>
      <c r="DL60">
        <f>VLOOKUP($A60,DW_avgs_500ns!$A:$HH,COLUMN(CC60),FALSE)</f>
        <v>0</v>
      </c>
      <c r="DM60">
        <f>VLOOKUP($A60,DW_avgs_500ns!$A:$HH,COLUMN(CD60),FALSE)</f>
        <v>8.9999999999999993E-3</v>
      </c>
      <c r="DN60">
        <f>VLOOKUP($A60,DW_avgs_500ns!$A:$HH,COLUMN(CE60),FALSE)</f>
        <v>0.71150000000000002</v>
      </c>
      <c r="DO60">
        <f>VLOOKUP($A60,DW_avgs_500ns!$A:$HH,COLUMN(CF60),FALSE)</f>
        <v>0.26490000000000002</v>
      </c>
      <c r="DP60">
        <f>VLOOKUP($A60,DW_avgs_500ns!$A:$HH,COLUMN(CG60),FALSE)</f>
        <v>0.82230000000000003</v>
      </c>
      <c r="DQ60">
        <f>VLOOKUP($A60,DW_avgs_500ns!$A:$HH,COLUMN(CH60),FALSE)</f>
        <v>0.1125</v>
      </c>
      <c r="DR60">
        <f>VLOOKUP($A60,DW_avgs_500ns!$A:$HH,COLUMN(CI60),FALSE)</f>
        <v>0.84350000000000003</v>
      </c>
      <c r="DS60">
        <f>VLOOKUP($A60,DW_avgs_500ns!$A:$HH,COLUMN(CJ60),FALSE)</f>
        <v>0.29749999999999999</v>
      </c>
      <c r="DT60">
        <f>VLOOKUP($A60,DW_avgs_500ns!$A:$HH,COLUMN(CK60),FALSE)</f>
        <v>0.84760000000000002</v>
      </c>
      <c r="DU60">
        <f>VLOOKUP($A60,DW_avgs_500ns!$A:$HH,COLUMN(CL60),FALSE)</f>
        <v>8.8800000000000004E-2</v>
      </c>
      <c r="DV60">
        <f>VLOOKUP($A60,DW_avgs_500ns!$A:$HH,COLUMN(CM60),FALSE)</f>
        <v>7.3300000000000004E-2</v>
      </c>
      <c r="DW60">
        <f>VLOOKUP($A60,DW_avgs_500ns!$A:$HH,COLUMN(CN60),FALSE)</f>
        <v>2.53E-2</v>
      </c>
      <c r="DX60">
        <f>VLOOKUP($A60,DW_avgs_500ns!$A:$HH,COLUMN(CO60),FALSE)</f>
        <v>0.16059999999999999</v>
      </c>
      <c r="DY60">
        <f>VLOOKUP($A60,DW_avgs_500ns!$A:$HH,COLUMN(CP60),FALSE)</f>
        <v>0.30320000000000003</v>
      </c>
      <c r="DZ60">
        <f>VLOOKUP($A60,DW_avgs_500ns!$A:$HH,COLUMN(CQ60),FALSE)</f>
        <v>0</v>
      </c>
      <c r="EA60">
        <f>VLOOKUP($A60,DW_avgs_500ns!$A:$HH,COLUMN(CR60),FALSE)</f>
        <v>0</v>
      </c>
      <c r="EB60">
        <f>VLOOKUP($A60,DW_avgs_500ns!$A:$HH,COLUMN(CS60),FALSE)</f>
        <v>0</v>
      </c>
      <c r="EC60">
        <f>VLOOKUP($A60,DW_avgs_500ns!$A:$HH,COLUMN(CT60),FALSE)</f>
        <v>6.1100000000000002E-2</v>
      </c>
      <c r="ED60">
        <f>VLOOKUP($A60,DW_avgs_500ns!$A:$HH,COLUMN(CU60),FALSE)</f>
        <v>0</v>
      </c>
      <c r="EE60">
        <f>VLOOKUP($A60,DW_avgs_500ns!$A:$HH,COLUMN(CV60),FALSE)</f>
        <v>0</v>
      </c>
      <c r="EF60">
        <f>VLOOKUP($A60,DW_avgs_500ns!$A:$HH,COLUMN(CW60),FALSE)</f>
        <v>0</v>
      </c>
      <c r="EG60">
        <f>VLOOKUP($A60,DW_avgs_500ns!$A:$HH,COLUMN(CX60),FALSE)</f>
        <v>0</v>
      </c>
      <c r="EH60">
        <f>VLOOKUP($A60,DW_avgs_500ns!$A:$HH,COLUMN(CY60),FALSE)</f>
        <v>0</v>
      </c>
      <c r="EI60">
        <f>VLOOKUP($A60,DW_avgs_500ns!$A:$HH,COLUMN(CZ60),FALSE)</f>
        <v>0</v>
      </c>
      <c r="EJ60">
        <f>VLOOKUP($A60,DW_avgs_500ns!$A:$HH,COLUMN(DA60),FALSE)</f>
        <v>0</v>
      </c>
      <c r="EK60">
        <f>VLOOKUP($A60,DW_avgs_500ns!$A:$HH,COLUMN(DB60),FALSE)</f>
        <v>0</v>
      </c>
      <c r="EL60">
        <f>VLOOKUP($A60,DW_avgs_500ns!$A:$HH,COLUMN(DC60),FALSE)</f>
        <v>1.6000000000000001E-3</v>
      </c>
      <c r="EM60">
        <f>VLOOKUP($A60,DW_avgs_500ns!$A:$HH,COLUMN(DD60),FALSE)</f>
        <v>0.42220000000000002</v>
      </c>
      <c r="EN60">
        <f>VLOOKUP($A60,DW_avgs_500ns!$A:$HH,COLUMN(DE60),FALSE)</f>
        <v>8.0000000000000004E-4</v>
      </c>
      <c r="EO60">
        <f>VLOOKUP($A60,DW_avgs_500ns!$A:$HH,COLUMN(DF60),FALSE)</f>
        <v>0.16220000000000001</v>
      </c>
      <c r="EP60">
        <f>VLOOKUP($A60,DW_avgs_500ns!$A:$HH,COLUMN(DG60),FALSE)</f>
        <v>7.4999999999999997E-2</v>
      </c>
      <c r="EQ60">
        <f>VLOOKUP($A60,DW_avgs_500ns!$A:$HH,COLUMN(DH60),FALSE)</f>
        <v>0.64470000000000005</v>
      </c>
      <c r="ER60">
        <f>VLOOKUP($A60,DW_avgs_500ns!$A:$HH,COLUMN(DI60),FALSE)</f>
        <v>0</v>
      </c>
      <c r="ES60">
        <f>VLOOKUP($A60,DW_avgs_500ns!$A:$HH,COLUMN(DJ60),FALSE)</f>
        <v>0</v>
      </c>
      <c r="ET60">
        <f>VLOOKUP($A60,DW_avgs_500ns!$A:$HH,COLUMN(DK60),FALSE)</f>
        <v>0.317</v>
      </c>
      <c r="EU60">
        <f>VLOOKUP($A60,DW_avgs_500ns!$A:$HH,COLUMN(DL60),FALSE)</f>
        <v>5.1299999999999998E-2</v>
      </c>
      <c r="EV60">
        <f>VLOOKUP($A60,DW_avgs_500ns!$A:$HH,COLUMN(DM60),FALSE)</f>
        <v>0</v>
      </c>
      <c r="EW60">
        <f>VLOOKUP($A60,DW_avgs_500ns!$A:$HH,COLUMN(DN60),FALSE)</f>
        <v>3.3E-3</v>
      </c>
      <c r="EX60">
        <f>VLOOKUP($A60,DW_avgs_500ns!$A:$HH,COLUMN(DO60),FALSE)</f>
        <v>6.4999999999999997E-3</v>
      </c>
      <c r="EY60">
        <f>VLOOKUP($A60,DW_avgs_500ns!$A:$HH,COLUMN(DP60),FALSE)</f>
        <v>5.0500000000000003E-2</v>
      </c>
      <c r="EZ60">
        <f>VLOOKUP($A60,DW_avgs_500ns!$A:$HH,COLUMN(DQ60),FALSE)</f>
        <v>0</v>
      </c>
      <c r="FA60">
        <f>VLOOKUP($A60,DW_avgs_500ns!$A:$HH,COLUMN(DR60),FALSE)</f>
        <v>0.2021</v>
      </c>
      <c r="FB60">
        <f>VLOOKUP($A60,DW_avgs_500ns!$A:$HH,COLUMN(DS60),FALSE)</f>
        <v>0</v>
      </c>
      <c r="FC60">
        <f>VLOOKUP($A60,DW_avgs_500ns!$A:$HH,COLUMN(DT60),FALSE)</f>
        <v>0.28520000000000001</v>
      </c>
      <c r="FD60">
        <f>VLOOKUP($A60,DW_avgs_500ns!$A:$HH,COLUMN(DU60),FALSE)</f>
        <v>0.57540000000000002</v>
      </c>
      <c r="FE60">
        <f>VLOOKUP($A60,DW_avgs_500ns!$A:$HH,COLUMN(DV60),FALSE)</f>
        <v>0.34150000000000003</v>
      </c>
      <c r="FF60">
        <f>VLOOKUP($A60,DW_avgs_500ns!$A:$HH,COLUMN(DW60),FALSE)</f>
        <v>0</v>
      </c>
      <c r="FG60">
        <f>VLOOKUP($A60,DW_avgs_500ns!$A:$HH,COLUMN(DX60),FALSE)</f>
        <v>4.1000000000000003E-3</v>
      </c>
      <c r="FH60">
        <f>VLOOKUP($A60,DW_avgs_500ns!$A:$HH,COLUMN(DY60),FALSE)</f>
        <v>2.3599999999999999E-2</v>
      </c>
      <c r="FI60">
        <f>VLOOKUP($A60,DW_avgs_500ns!$A:$HH,COLUMN(DZ60),FALSE)</f>
        <v>1.14E-2</v>
      </c>
      <c r="FJ60">
        <f>VLOOKUP($A60,DW_avgs_500ns!$A:$HH,COLUMN(EA60),FALSE)</f>
        <v>0</v>
      </c>
      <c r="FK60">
        <f>VLOOKUP($A60,DW_avgs_500ns!$A:$HH,COLUMN(EB60),FALSE)</f>
        <v>0</v>
      </c>
      <c r="FL60">
        <f>VLOOKUP($A60,DW_avgs_500ns!$A:$HH,COLUMN(EC60),FALSE)</f>
        <v>0</v>
      </c>
      <c r="FM60">
        <f>VLOOKUP($A60,DW_avgs_500ns!$A:$HH,COLUMN(ED60),FALSE)</f>
        <v>0</v>
      </c>
      <c r="FN60">
        <f>VLOOKUP($A60,DW_avgs_500ns!$A:$HH,COLUMN(EE60),FALSE)</f>
        <v>0.51429999999999998</v>
      </c>
      <c r="FO60">
        <f>VLOOKUP($A60,DW_avgs_500ns!$A:$HH,COLUMN(EF60),FALSE)</f>
        <v>4.1000000000000003E-3</v>
      </c>
      <c r="FP60">
        <f>VLOOKUP($A60,DW_avgs_500ns!$A:$HH,COLUMN(EG60),FALSE)</f>
        <v>0</v>
      </c>
      <c r="FQ60">
        <f>VLOOKUP($A60,DW_avgs_500ns!$A:$HH,COLUMN(EH60),FALSE)</f>
        <v>0</v>
      </c>
      <c r="FR60">
        <f>VLOOKUP($A60,DW_avgs_500ns!$A:$HH,COLUMN(EI60),FALSE)</f>
        <v>0.92579999999999996</v>
      </c>
      <c r="FS60">
        <f>VLOOKUP($A60,DW_avgs_500ns!$A:$HH,COLUMN(EJ60),FALSE)</f>
        <v>0.75139999999999996</v>
      </c>
      <c r="FT60">
        <f>VLOOKUP($A60,DW_avgs_500ns!$A:$HH,COLUMN(EK60),FALSE)</f>
        <v>0</v>
      </c>
      <c r="FU60">
        <f>VLOOKUP($A60,DW_avgs_500ns!$A:$HH,COLUMN(EL60),FALSE)</f>
        <v>9.4500000000000001E-2</v>
      </c>
      <c r="FV60">
        <f>VLOOKUP($A60,DW_avgs_500ns!$A:$HH,COLUMN(EM60),FALSE)</f>
        <v>9.4500000000000001E-2</v>
      </c>
      <c r="FW60">
        <f>VLOOKUP($A60,DW_avgs_500ns!$A:$HH,COLUMN(EN60),FALSE)</f>
        <v>0.63570000000000004</v>
      </c>
      <c r="FX60">
        <f>VLOOKUP($A60,DW_avgs_500ns!$A:$HH,COLUMN(EO60),FALSE)</f>
        <v>0</v>
      </c>
      <c r="FY60">
        <f>VLOOKUP($A60,DW_avgs_500ns!$A:$HH,COLUMN(EP60),FALSE)</f>
        <v>0</v>
      </c>
      <c r="FZ60">
        <f>VLOOKUP($A60,DW_avgs_500ns!$A:$HH,COLUMN(EQ60),FALSE)</f>
        <v>0</v>
      </c>
      <c r="GA60">
        <f>VLOOKUP($A60,DW_avgs_500ns!$A:$HH,COLUMN(ER60),FALSE)</f>
        <v>0</v>
      </c>
      <c r="GB60">
        <f>VLOOKUP($A60,DW_avgs_500ns!$A:$HH,COLUMN(ES60),FALSE)</f>
        <v>0</v>
      </c>
      <c r="GC60">
        <f>VLOOKUP($A60,DW_avgs_500ns!$A:$HH,COLUMN(ET60),FALSE)</f>
        <v>0.10920000000000001</v>
      </c>
      <c r="GD60">
        <f>VLOOKUP($A60,DW_avgs_500ns!$A:$HH,COLUMN(EU60),FALSE)</f>
        <v>0</v>
      </c>
      <c r="GE60">
        <f>VLOOKUP($A60,DW_avgs_500ns!$A:$HH,COLUMN(EV60),FALSE)</f>
        <v>0</v>
      </c>
      <c r="GF60">
        <f>VLOOKUP($A60,DW_avgs_500ns!$A:$HH,COLUMN(EW60),FALSE)</f>
        <v>0.41560000000000002</v>
      </c>
      <c r="GG60">
        <f>VLOOKUP($A60,DW_avgs_500ns!$A:$HH,COLUMN(EX60),FALSE)</f>
        <v>0.65039999999999998</v>
      </c>
      <c r="GH60">
        <f>VLOOKUP($A60,DW_avgs_500ns!$A:$HH,COLUMN(EY60),FALSE)</f>
        <v>0</v>
      </c>
      <c r="GI60">
        <f>VLOOKUP($A60,DW_avgs_500ns!$A:$HH,COLUMN(EZ60),FALSE)</f>
        <v>0</v>
      </c>
      <c r="GJ60">
        <f>VLOOKUP($A60,DW_avgs_500ns!$A:$HH,COLUMN(FA60),FALSE)</f>
        <v>0</v>
      </c>
      <c r="GK60">
        <f>VLOOKUP($A60,DW_avgs_500ns!$A:$HH,COLUMN(FB60),FALSE)</f>
        <v>0</v>
      </c>
      <c r="GL60">
        <f>VLOOKUP($A60,DW_avgs_500ns!$A:$HH,COLUMN(FC60),FALSE)</f>
        <v>0</v>
      </c>
      <c r="GM60">
        <f>VLOOKUP($A60,DW_avgs_500ns!$A:$HH,COLUMN(FD60),FALSE)</f>
        <v>0</v>
      </c>
      <c r="GN60">
        <f>VLOOKUP($A60,DW_avgs_500ns!$A:$HH,COLUMN(FE60),FALSE)</f>
        <v>0</v>
      </c>
      <c r="GO60">
        <f>VLOOKUP($A60,DW_avgs_500ns!$A:$HH,COLUMN(FF60),FALSE)</f>
        <v>0</v>
      </c>
      <c r="GP60">
        <f>VLOOKUP($A60,DW_avgs_500ns!$A:$HH,COLUMN(FG60),FALSE)</f>
        <v>0</v>
      </c>
      <c r="GQ60">
        <f>VLOOKUP($A60,DW_avgs_500ns!$A:$HH,COLUMN(FH60),FALSE)</f>
        <v>0</v>
      </c>
      <c r="GR60">
        <f>VLOOKUP($A60,DW_avgs_500ns!$A:$HH,COLUMN(FI60),FALSE)</f>
        <v>0</v>
      </c>
      <c r="GS60">
        <f>VLOOKUP($A60,DW_avgs_500ns!$A:$HH,COLUMN(FJ60),FALSE)</f>
        <v>0</v>
      </c>
      <c r="GT60">
        <f>VLOOKUP($A60,DW_avgs_500ns!$A:$HH,COLUMN(FK60),FALSE)</f>
        <v>0</v>
      </c>
      <c r="GU60">
        <f>VLOOKUP($A60,DW_avgs_500ns!$A:$HH,COLUMN(FL60),FALSE)</f>
        <v>0</v>
      </c>
      <c r="GV60">
        <f>VLOOKUP($A60,DW_avgs_500ns!$A:$HH,COLUMN(FM60),FALSE)</f>
        <v>0</v>
      </c>
      <c r="GW60">
        <f>VLOOKUP($A60,DW_avgs_500ns!$A:$HH,COLUMN(FN60),FALSE)</f>
        <v>0</v>
      </c>
      <c r="GX60">
        <f>VLOOKUP($A60,DW_avgs_500ns!$A:$HH,COLUMN(FO60),FALSE)</f>
        <v>0</v>
      </c>
      <c r="GY60">
        <f>VLOOKUP($A60,DW_avgs_500ns!$A:$HH,COLUMN(FP60),FALSE)</f>
        <v>0</v>
      </c>
      <c r="GZ60">
        <f>VLOOKUP($A60,DW_avgs_500ns!$A:$HH,COLUMN(FQ60),FALSE)</f>
        <v>0</v>
      </c>
      <c r="HA60">
        <f>VLOOKUP($A60,DW_avgs_500ns!$A:$HH,COLUMN(FR60),FALSE)</f>
        <v>0</v>
      </c>
      <c r="HB60">
        <f>VLOOKUP($A60,DW_avgs_500ns!$A:$HH,COLUMN(FS60),FALSE)</f>
        <v>0</v>
      </c>
      <c r="HC60">
        <f>VLOOKUP($A60,DW_avgs_500ns!$A:$HH,COLUMN(FT60),FALSE)</f>
        <v>0</v>
      </c>
      <c r="HD60">
        <f>VLOOKUP($A60,DW_avgs_500ns!$A:$HH,COLUMN(FU60),FALSE)</f>
        <v>0</v>
      </c>
      <c r="HE60">
        <f>VLOOKUP($A60,DW_avgs_500ns!$A:$HH,COLUMN(FV60),FALSE)</f>
        <v>0</v>
      </c>
      <c r="HF60">
        <f>VLOOKUP($A60,DW_avgs_500ns!$A:$HH,COLUMN(FW60),FALSE)</f>
        <v>0</v>
      </c>
      <c r="HG60">
        <f>VLOOKUP($A60,DW_avgs_500ns!$A:$HH,COLUMN(FX60),FALSE)</f>
        <v>0</v>
      </c>
      <c r="HH60">
        <f>VLOOKUP($A60,DW_avgs_500ns!$A:$HH,COLUMN(FY60),FALSE)</f>
        <v>0</v>
      </c>
      <c r="HI60">
        <f>VLOOKUP($A60,DW_avgs_500ns!$A:$HH,COLUMN(FZ60),FALSE)</f>
        <v>0</v>
      </c>
      <c r="HJ60">
        <f>VLOOKUP($A60,DW_avgs_500ns!$A:$HH,COLUMN(GA60),FALSE)</f>
        <v>0</v>
      </c>
      <c r="HK60">
        <f>VLOOKUP($A60,DW_avgs_500ns!$A:$HH,COLUMN(GB60),FALSE)</f>
        <v>0</v>
      </c>
      <c r="HL60">
        <f>VLOOKUP($A60,DW_avgs_500ns!$A:$HH,COLUMN(GC60),FALSE)</f>
        <v>0</v>
      </c>
      <c r="HM60">
        <f>VLOOKUP($A60,DW_avgs_500ns!$A:$HH,COLUMN(GD60),FALSE)</f>
        <v>0</v>
      </c>
      <c r="HN60">
        <f>VLOOKUP($A60,DW_avgs_500ns!$A:$HH,COLUMN(GE60),FALSE)</f>
        <v>5.7000000000000002E-3</v>
      </c>
      <c r="HO60">
        <f>VLOOKUP($A60,DW_avgs_500ns!$A:$HH,COLUMN(GF60),FALSE)</f>
        <v>1.6299999999999999E-2</v>
      </c>
      <c r="HP60">
        <f>VLOOKUP($A60,DW_avgs_500ns!$A:$HH,COLUMN(GG60),FALSE)</f>
        <v>0</v>
      </c>
      <c r="HQ60">
        <f>VLOOKUP($A60,DW_avgs_500ns!$A:$HH,COLUMN(GH60),FALSE)</f>
        <v>1.6000000000000001E-3</v>
      </c>
      <c r="HR60">
        <f>VLOOKUP($A60,DW_avgs_500ns!$A:$HH,COLUMN(GI60),FALSE)</f>
        <v>0</v>
      </c>
      <c r="HS60">
        <f>VLOOKUP($A60,DW_avgs_500ns!$A:$HH,COLUMN(GJ60),FALSE)</f>
        <v>0</v>
      </c>
      <c r="HT60">
        <f>VLOOKUP($A60,DW_avgs_500ns!$A:$HH,COLUMN(GK60),FALSE)</f>
        <v>0</v>
      </c>
      <c r="HU60">
        <f>VLOOKUP($A60,DW_avgs_500ns!$A:$HH,COLUMN(GL60),FALSE)</f>
        <v>0</v>
      </c>
      <c r="HV60">
        <f>VLOOKUP($A60,DW_avgs_500ns!$A:$HH,COLUMN(GM60),FALSE)</f>
        <v>0.58760000000000001</v>
      </c>
      <c r="HW60">
        <f>VLOOKUP($A60,DW_avgs_500ns!$A:$HH,COLUMN(GN60),FALSE)</f>
        <v>1.06E-2</v>
      </c>
      <c r="HX60">
        <f>VLOOKUP($A60,DW_avgs_500ns!$A:$HH,COLUMN(GO60),FALSE)</f>
        <v>0.81579999999999997</v>
      </c>
      <c r="HY60">
        <f>VLOOKUP($A60,DW_avgs_500ns!$A:$HH,COLUMN(GP60),FALSE)</f>
        <v>1.7899999999999999E-2</v>
      </c>
      <c r="HZ60">
        <f>VLOOKUP($A60,DW_avgs_500ns!$A:$HH,COLUMN(GQ60),FALSE)</f>
        <v>0</v>
      </c>
      <c r="IA60">
        <f>VLOOKUP($A60,DW_avgs_500ns!$A:$HH,COLUMN(GR60),FALSE)</f>
        <v>0</v>
      </c>
      <c r="IB60">
        <f>VLOOKUP($A60,DW_avgs_500ns!$A:$HH,COLUMN(GS60),FALSE)</f>
        <v>0</v>
      </c>
      <c r="IC60">
        <f>VLOOKUP($A60,DW_avgs_500ns!$A:$HH,COLUMN(GT60),FALSE)</f>
        <v>0</v>
      </c>
      <c r="ID60">
        <f>VLOOKUP($A60,DW_avgs_500ns!$A:$HH,COLUMN(GU60),FALSE)</f>
        <v>0.65039999999999998</v>
      </c>
      <c r="IE60">
        <f>VLOOKUP($A60,DW_avgs_500ns!$A:$HH,COLUMN(GV60),FALSE)</f>
        <v>0.1744</v>
      </c>
      <c r="IF60">
        <f>VLOOKUP($A60,DW_avgs_500ns!$A:$HH,COLUMN(GW60),FALSE)</f>
        <v>1.6000000000000001E-3</v>
      </c>
      <c r="IG60">
        <f>VLOOKUP($A60,DW_avgs_500ns!$A:$HH,COLUMN(GX60),FALSE)</f>
        <v>0.15570000000000001</v>
      </c>
      <c r="IH60">
        <f>VLOOKUP($A60,DW_avgs_500ns!$A:$HH,COLUMN(GY60),FALSE)</f>
        <v>0</v>
      </c>
      <c r="II60">
        <f>VLOOKUP($A60,DW_avgs_500ns!$A:$HH,COLUMN(GZ60),FALSE)</f>
        <v>0</v>
      </c>
      <c r="IJ60">
        <f>VLOOKUP($A60,DW_avgs_500ns!$A:$HH,COLUMN(HA60),FALSE)</f>
        <v>0</v>
      </c>
      <c r="IK60">
        <f>VLOOKUP($A60,DW_avgs_500ns!$A:$HH,COLUMN(HB60),FALSE)</f>
        <v>0</v>
      </c>
      <c r="IL60">
        <f>VLOOKUP($A60,DW_avgs_500ns!$A:$HH,COLUMN(HC60),FALSE)</f>
        <v>2.93E-2</v>
      </c>
      <c r="IM60">
        <f>VLOOKUP($A60,DW_avgs_500ns!$A:$HH,COLUMN(HD60),FALSE)</f>
        <v>0.13689999999999999</v>
      </c>
      <c r="IN60">
        <f>VLOOKUP($A60,DW_avgs_500ns!$A:$HH,COLUMN(HE60),FALSE)</f>
        <v>0</v>
      </c>
      <c r="IO60">
        <f>VLOOKUP($A60,DW_avgs_500ns!$A:$HH,COLUMN(HF60),FALSE)</f>
        <v>0</v>
      </c>
      <c r="IP60">
        <f>VLOOKUP($A60,DW_avgs_500ns!$A:$HH,COLUMN(HG60),FALSE)</f>
        <v>0</v>
      </c>
      <c r="IQ60">
        <f>VLOOKUP($A60,DW_avgs_500ns!$A:$HH,COLUMN(HH60),FALSE)</f>
        <v>0</v>
      </c>
      <c r="IR60" t="str">
        <f>VLOOKUP(A60,pkt_vol!A:H,COLUMN(C60),FALSE)</f>
        <v>883.3971565990055</v>
      </c>
      <c r="IS60" t="str">
        <f>VLOOKUP($A60,pkt_vol!A:H,COLUMN(D60),FALSE)</f>
        <v>90.40199410247867</v>
      </c>
      <c r="IT60" t="str">
        <f>VLOOKUP($A60,pkt_vol!A:H,COLUMN(G60),FALSE)</f>
        <v>0.18121790168745414</v>
      </c>
      <c r="IU60" t="str">
        <f>VLOOKUP($A60,lig_contacts!$A:$U,COLUMN(B60),FALSE)</f>
        <v>13.332681177141923</v>
      </c>
      <c r="IV60" t="str">
        <f>VLOOKUP($A60,lig_contacts!$A:$U,COLUMN(C60),FALSE)</f>
        <v>1.1505747680620055</v>
      </c>
      <c r="IW60">
        <f>VLOOKUP($A60,lig_contacts!$A:$U,COLUMN(D60),FALSE)</f>
        <v>1</v>
      </c>
      <c r="IX60" t="str">
        <f>VLOOKUP($A60,lig_contacts!$A:$U,COLUMN(E60),FALSE)</f>
        <v>4.990543735224587</v>
      </c>
      <c r="IY60" t="str">
        <f>VLOOKUP($A60,lig_contacts!$A:$U,COLUMN(F60),FALSE)</f>
        <v>0.8986690281272132</v>
      </c>
      <c r="IZ60">
        <f>VLOOKUP($A60,lig_contacts!$A:$U,COLUMN(G60),FALSE)</f>
        <v>1</v>
      </c>
      <c r="JA60" t="str">
        <f>VLOOKUP($A60,lig_contacts!$A:$U,COLUMN(H60),FALSE)</f>
        <v>2.707100350533953</v>
      </c>
      <c r="JB60" t="str">
        <f>VLOOKUP($A60,lig_contacts!$A:$U,COLUMN(I60),FALSE)</f>
        <v>0.6575936503191947</v>
      </c>
      <c r="JC60" t="str">
        <f>VLOOKUP($A60,lig_contacts!$A:$U,COLUMN(J60),FALSE)</f>
        <v>0.9985326485693324</v>
      </c>
      <c r="JD60">
        <f>VLOOKUP($A60,lig_contacts!$A:$U,COLUMN(K60),FALSE)</f>
        <v>2.4455857177790001E-4</v>
      </c>
      <c r="JE60">
        <f>VLOOKUP($A60,lig_contacts!$A:$U,COLUMN(L60),FALSE)</f>
        <v>1.5636456212419401E-2</v>
      </c>
      <c r="JF60">
        <f>VLOOKUP($A60,lig_contacts!$A:$U,COLUMN(M60),FALSE)</f>
        <v>2.4455857177790001E-4</v>
      </c>
      <c r="JG60">
        <f>VLOOKUP($A60,lig_contacts!$A:$U,COLUMN(N60),FALSE)</f>
        <v>0</v>
      </c>
      <c r="JH60">
        <f>VLOOKUP($A60,lig_contacts!$A:$U,COLUMN(O60),FALSE)</f>
        <v>0</v>
      </c>
      <c r="JI60">
        <f>VLOOKUP($A60,lig_contacts!$A:$U,COLUMN(P60),FALSE)</f>
        <v>0</v>
      </c>
      <c r="JJ60" t="str">
        <f>VLOOKUP($A60,lig_contacts!$A:$U,COLUMN(Q60),FALSE)</f>
        <v>21.03056982147224</v>
      </c>
      <c r="JK60" t="str">
        <f>VLOOKUP($A60,lig_contacts!$A:$U,COLUMN(R60),FALSE)</f>
        <v>1.5445752127999723</v>
      </c>
      <c r="JL60">
        <f>VLOOKUP($A60,lig_contacts!$A:$U,COLUMN(S60),FALSE)</f>
        <v>1</v>
      </c>
      <c r="JM60" t="str">
        <f>VLOOKUP($A60,lig_contacts!$A:$U,COLUMN(T60),FALSE)</f>
        <v>0.6344752962343502</v>
      </c>
      <c r="JN60">
        <f>VLOOKUP($A60,lig_contacts!$A:$U,COLUMN(U60),FALSE)</f>
        <v>3.84937683315901E-2</v>
      </c>
      <c r="JO60">
        <v>1.4339999999999999</v>
      </c>
      <c r="JP60">
        <v>1.6120000000000001</v>
      </c>
      <c r="JQ60" s="7" t="s">
        <v>3026</v>
      </c>
      <c r="JR60">
        <v>1.069</v>
      </c>
    </row>
    <row r="61" spans="1:278" x14ac:dyDescent="0.2">
      <c r="A61" t="s">
        <v>121</v>
      </c>
      <c r="B61" s="4" t="s">
        <v>20</v>
      </c>
      <c r="C61" s="2" t="s">
        <v>12</v>
      </c>
      <c r="D61">
        <f t="shared" si="0"/>
        <v>0</v>
      </c>
      <c r="F61" t="s">
        <v>688</v>
      </c>
      <c r="G61">
        <v>0.31490000000000001</v>
      </c>
      <c r="H61">
        <v>5.4399999999999997E-2</v>
      </c>
      <c r="I61">
        <v>0.40360000000000001</v>
      </c>
      <c r="J61">
        <v>8.4699999999999998E-2</v>
      </c>
      <c r="K61">
        <v>0.73719999999999997</v>
      </c>
      <c r="L61">
        <v>0.1608</v>
      </c>
      <c r="M61">
        <v>0.53610000000000002</v>
      </c>
      <c r="N61">
        <v>0.1132</v>
      </c>
      <c r="O61">
        <v>7.1772999999999998</v>
      </c>
      <c r="P61">
        <v>1.3148</v>
      </c>
      <c r="Q61">
        <v>91.69</v>
      </c>
      <c r="R61">
        <v>1.1399999999999999</v>
      </c>
      <c r="S61">
        <v>7.17</v>
      </c>
      <c r="T61">
        <f>VLOOKUP(A61,R_scores!A:T,3,FALSE)</f>
        <v>0.1341</v>
      </c>
      <c r="U61">
        <f>VLOOKUP($A61,R_scores!$A:$T,4,FALSE)</f>
        <v>0.13350000000000001</v>
      </c>
      <c r="V61">
        <f>VLOOKUP($A61,R_scores!$A:$T,5,FALSE)</f>
        <v>5.8500000000000003E-2</v>
      </c>
      <c r="W61">
        <f>VLOOKUP($A61,R_scores!$A:$T,6,FALSE)</f>
        <v>0.1608</v>
      </c>
      <c r="X61">
        <f>VLOOKUP($A61,R_scores!$A:$T,7,FALSE)</f>
        <v>6.1199999999999997E-2</v>
      </c>
      <c r="Y61">
        <f>VLOOKUP($A61,R_scores!$A:$T,8,FALSE)</f>
        <v>-1.3899999999999999E-2</v>
      </c>
      <c r="Z61">
        <f>VLOOKUP($A61,R_scores!$A:$T,9,FALSE)</f>
        <v>0.18890000000000001</v>
      </c>
      <c r="AA61">
        <f>VLOOKUP($A61,R_scores!$A:$T,10,FALSE)</f>
        <v>4.1700000000000001E-2</v>
      </c>
      <c r="AB61">
        <f>VLOOKUP($A61,R_scores!$A:$T,11,FALSE)</f>
        <v>-4.8099999999999997E-2</v>
      </c>
      <c r="AC61">
        <f>VLOOKUP($A61,R_scores!$A:$T,12,FALSE)</f>
        <v>-0.26919999999999999</v>
      </c>
      <c r="AD61">
        <f>VLOOKUP($A61,R_scores!$A:$T,13,FALSE)</f>
        <v>-3.9199999999999999E-2</v>
      </c>
      <c r="AE61">
        <f>VLOOKUP($A61,R_scores!$A:$T,14,FALSE)</f>
        <v>2.8899999999999999E-2</v>
      </c>
      <c r="AF61">
        <f>VLOOKUP($A61,R_scores!$A:$T,15,FALSE)</f>
        <v>0.42720000000000002</v>
      </c>
      <c r="AG61">
        <f>VLOOKUP($A61,R_scores!$A:$T,16,FALSE)</f>
        <v>0.2429</v>
      </c>
      <c r="AH61">
        <f>VLOOKUP($A61,R_scores!$A:$T,17,FALSE)</f>
        <v>-8.0000000000000004E-4</v>
      </c>
      <c r="AI61">
        <f>VLOOKUP($A61,R_scores!$A:$T,18,FALSE)</f>
        <v>5.1999999999999998E-3</v>
      </c>
      <c r="AJ61">
        <f>VLOOKUP($A61,R_scores!$A:$T,19,FALSE)</f>
        <v>0.49009999999999998</v>
      </c>
      <c r="AK61">
        <f>VLOOKUP($A61,R_scores!$A:$T,20,FALSE)</f>
        <v>0.38450000000000001</v>
      </c>
      <c r="AL61">
        <f>VLOOKUP($A61,DW_avgs_500ns!$A:$HH,COLUMN(C61),FALSE)</f>
        <v>0</v>
      </c>
      <c r="AM61">
        <f>VLOOKUP($A61,DW_avgs_500ns!$A:$HH,COLUMN(D61),FALSE)</f>
        <v>0</v>
      </c>
      <c r="AN61">
        <f>VLOOKUP($A61,DW_avgs_500ns!$A:$HH,COLUMN(E61),FALSE)</f>
        <v>0</v>
      </c>
      <c r="AO61">
        <f>VLOOKUP($A61,DW_avgs_500ns!$A:$HH,COLUMN(F61),FALSE)</f>
        <v>0</v>
      </c>
      <c r="AP61">
        <f>VLOOKUP($A61,DW_avgs_500ns!$A:$HH,COLUMN(G61),FALSE)</f>
        <v>0</v>
      </c>
      <c r="AQ61">
        <f>VLOOKUP($A61,DW_avgs_500ns!$A:$HH,COLUMN(H61),FALSE)</f>
        <v>0</v>
      </c>
      <c r="AR61">
        <f>VLOOKUP($A61,DW_avgs_500ns!$A:$HH,COLUMN(I61),FALSE)</f>
        <v>0</v>
      </c>
      <c r="AS61">
        <f>VLOOKUP($A61,DW_avgs_500ns!$A:$HH,COLUMN(J61),FALSE)</f>
        <v>3.3E-3</v>
      </c>
      <c r="AT61">
        <f>VLOOKUP($A61,DW_avgs_500ns!$A:$HH,COLUMN(K61),FALSE)</f>
        <v>0</v>
      </c>
      <c r="AU61">
        <f>VLOOKUP($A61,DW_avgs_500ns!$A:$HH,COLUMN(L61),FALSE)</f>
        <v>0</v>
      </c>
      <c r="AV61">
        <f>VLOOKUP($A61,DW_avgs_500ns!$A:$HH,COLUMN(M61),FALSE)</f>
        <v>0</v>
      </c>
      <c r="AW61">
        <f>VLOOKUP($A61,DW_avgs_500ns!$A:$HH,COLUMN(N61),FALSE)</f>
        <v>0</v>
      </c>
      <c r="AX61">
        <f>VLOOKUP($A61,DW_avgs_500ns!$A:$HH,COLUMN(O61),FALSE)</f>
        <v>0</v>
      </c>
      <c r="AY61">
        <f>VLOOKUP($A61,DW_avgs_500ns!$A:$HH,COLUMN(P61),FALSE)</f>
        <v>7.3000000000000001E-3</v>
      </c>
      <c r="AZ61">
        <f>VLOOKUP($A61,DW_avgs_500ns!$A:$HH,COLUMN(Q61),FALSE)</f>
        <v>7.4999999999999997E-2</v>
      </c>
      <c r="BA61">
        <f>VLOOKUP($A61,DW_avgs_500ns!$A:$HH,COLUMN(R61),FALSE)</f>
        <v>0.35449999999999998</v>
      </c>
      <c r="BB61">
        <f>VLOOKUP($A61,DW_avgs_500ns!$A:$HH,COLUMN(S61),FALSE)</f>
        <v>0</v>
      </c>
      <c r="BC61">
        <f>VLOOKUP($A61,DW_avgs_500ns!$A:$HH,COLUMN(T61),FALSE)</f>
        <v>8.9999999999999993E-3</v>
      </c>
      <c r="BD61">
        <f>VLOOKUP($A61,DW_avgs_500ns!$A:$HH,COLUMN(U61),FALSE)</f>
        <v>4.8999999999999998E-3</v>
      </c>
      <c r="BE61">
        <f>VLOOKUP($A61,DW_avgs_500ns!$A:$HH,COLUMN(V61),FALSE)</f>
        <v>7.8200000000000006E-2</v>
      </c>
      <c r="BF61">
        <f>VLOOKUP($A61,DW_avgs_500ns!$A:$HH,COLUMN(W61),FALSE)</f>
        <v>8.0000000000000004E-4</v>
      </c>
      <c r="BG61">
        <f>VLOOKUP($A61,DW_avgs_500ns!$A:$HH,COLUMN(X61),FALSE)</f>
        <v>5.7000000000000002E-2</v>
      </c>
      <c r="BH61">
        <f>VLOOKUP($A61,DW_avgs_500ns!$A:$HH,COLUMN(Y61),FALSE)</f>
        <v>0</v>
      </c>
      <c r="BI61">
        <f>VLOOKUP($A61,DW_avgs_500ns!$A:$HH,COLUMN(Z61),FALSE)</f>
        <v>0</v>
      </c>
      <c r="BJ61">
        <f>VLOOKUP($A61,DW_avgs_500ns!$A:$HH,COLUMN(AA61),FALSE)</f>
        <v>0</v>
      </c>
      <c r="BK61">
        <f>VLOOKUP($A61,DW_avgs_500ns!$A:$HH,COLUMN(AB61),FALSE)</f>
        <v>8.0000000000000004E-4</v>
      </c>
      <c r="BL61">
        <f>VLOOKUP($A61,DW_avgs_500ns!$A:$HH,COLUMN(AC61),FALSE)</f>
        <v>2.3599999999999999E-2</v>
      </c>
      <c r="BM61">
        <f>VLOOKUP($A61,DW_avgs_500ns!$A:$HH,COLUMN(AD61),FALSE)</f>
        <v>0.1239</v>
      </c>
      <c r="BN61">
        <f>VLOOKUP($A61,DW_avgs_500ns!$A:$HH,COLUMN(AE61),FALSE)</f>
        <v>0</v>
      </c>
      <c r="BO61">
        <f>VLOOKUP($A61,DW_avgs_500ns!$A:$HH,COLUMN(AF61),FALSE)</f>
        <v>0</v>
      </c>
      <c r="BP61">
        <f>VLOOKUP($A61,DW_avgs_500ns!$A:$HH,COLUMN(AG61),FALSE)</f>
        <v>0</v>
      </c>
      <c r="BQ61">
        <f>VLOOKUP($A61,DW_avgs_500ns!$A:$HH,COLUMN(AH61),FALSE)</f>
        <v>8.0000000000000004E-4</v>
      </c>
      <c r="BR61">
        <f>VLOOKUP($A61,DW_avgs_500ns!$A:$HH,COLUMN(AI61),FALSE)</f>
        <v>0.79139999999999999</v>
      </c>
      <c r="BS61">
        <f>VLOOKUP($A61,DW_avgs_500ns!$A:$HH,COLUMN(AJ61),FALSE)</f>
        <v>0.70740000000000003</v>
      </c>
      <c r="BT61">
        <f>VLOOKUP($A61,DW_avgs_500ns!$A:$HH,COLUMN(AK61),FALSE)</f>
        <v>0.35859999999999997</v>
      </c>
      <c r="BU61">
        <f>VLOOKUP($A61,DW_avgs_500ns!$A:$HH,COLUMN(AL61),FALSE)</f>
        <v>5.2200000000000003E-2</v>
      </c>
      <c r="BV61">
        <f>VLOOKUP($A61,DW_avgs_500ns!$A:$HH,COLUMN(AM61),FALSE)</f>
        <v>0</v>
      </c>
      <c r="BW61">
        <f>VLOOKUP($A61,DW_avgs_500ns!$A:$HH,COLUMN(AN61),FALSE)</f>
        <v>1.3899999999999999E-2</v>
      </c>
      <c r="BX61">
        <f>VLOOKUP($A61,DW_avgs_500ns!$A:$HH,COLUMN(AO61),FALSE)</f>
        <v>0.4955</v>
      </c>
      <c r="BY61">
        <f>VLOOKUP($A61,DW_avgs_500ns!$A:$HH,COLUMN(AP61),FALSE)</f>
        <v>5.79E-2</v>
      </c>
      <c r="BZ61">
        <f>VLOOKUP($A61,DW_avgs_500ns!$A:$HH,COLUMN(AQ61),FALSE)</f>
        <v>0.2331</v>
      </c>
      <c r="CA61">
        <f>VLOOKUP($A61,DW_avgs_500ns!$A:$HH,COLUMN(AR61),FALSE)</f>
        <v>1.6299999999999999E-2</v>
      </c>
      <c r="CB61">
        <f>VLOOKUP($A61,DW_avgs_500ns!$A:$HH,COLUMN(AS61),FALSE)</f>
        <v>0</v>
      </c>
      <c r="CC61">
        <f>VLOOKUP($A61,DW_avgs_500ns!$A:$HH,COLUMN(AT61),FALSE)</f>
        <v>0</v>
      </c>
      <c r="CD61">
        <f>VLOOKUP($A61,DW_avgs_500ns!$A:$HH,COLUMN(AU61),FALSE)</f>
        <v>0</v>
      </c>
      <c r="CE61">
        <f>VLOOKUP($A61,DW_avgs_500ns!$A:$HH,COLUMN(AV61),FALSE)</f>
        <v>0</v>
      </c>
      <c r="CF61">
        <f>VLOOKUP($A61,DW_avgs_500ns!$A:$HH,COLUMN(AW61),FALSE)</f>
        <v>0</v>
      </c>
      <c r="CG61">
        <f>VLOOKUP($A61,DW_avgs_500ns!$A:$HH,COLUMN(AX61),FALSE)</f>
        <v>0</v>
      </c>
      <c r="CH61">
        <f>VLOOKUP($A61,DW_avgs_500ns!$A:$HH,COLUMN(AY61),FALSE)</f>
        <v>0</v>
      </c>
      <c r="CI61">
        <f>VLOOKUP($A61,DW_avgs_500ns!$A:$HH,COLUMN(AZ61),FALSE)</f>
        <v>0</v>
      </c>
      <c r="CJ61">
        <f>VLOOKUP($A61,DW_avgs_500ns!$A:$HH,COLUMN(BA61),FALSE)</f>
        <v>0</v>
      </c>
      <c r="CK61">
        <f>VLOOKUP($A61,DW_avgs_500ns!$A:$HH,COLUMN(BB61),FALSE)</f>
        <v>0</v>
      </c>
      <c r="CL61">
        <f>VLOOKUP($A61,DW_avgs_500ns!$A:$HH,COLUMN(BC61),FALSE)</f>
        <v>0</v>
      </c>
      <c r="CM61">
        <f>VLOOKUP($A61,DW_avgs_500ns!$A:$HH,COLUMN(BD61),FALSE)</f>
        <v>8.0000000000000004E-4</v>
      </c>
      <c r="CN61">
        <f>VLOOKUP($A61,DW_avgs_500ns!$A:$HH,COLUMN(BE61),FALSE)</f>
        <v>0</v>
      </c>
      <c r="CO61">
        <f>VLOOKUP($A61,DW_avgs_500ns!$A:$HH,COLUMN(BF61),FALSE)</f>
        <v>0</v>
      </c>
      <c r="CP61">
        <f>VLOOKUP($A61,DW_avgs_500ns!$A:$HH,COLUMN(BG61),FALSE)</f>
        <v>0</v>
      </c>
      <c r="CQ61">
        <f>VLOOKUP($A61,DW_avgs_500ns!$A:$HH,COLUMN(BH61),FALSE)</f>
        <v>0</v>
      </c>
      <c r="CR61">
        <f>VLOOKUP($A61,DW_avgs_500ns!$A:$HH,COLUMN(BI61),FALSE)</f>
        <v>0</v>
      </c>
      <c r="CS61">
        <f>VLOOKUP($A61,DW_avgs_500ns!$A:$HH,COLUMN(BJ61),FALSE)</f>
        <v>0</v>
      </c>
      <c r="CT61">
        <f>VLOOKUP($A61,DW_avgs_500ns!$A:$HH,COLUMN(BK61),FALSE)</f>
        <v>4.1599999999999998E-2</v>
      </c>
      <c r="CU61">
        <f>VLOOKUP($A61,DW_avgs_500ns!$A:$HH,COLUMN(BL61),FALSE)</f>
        <v>0.1263</v>
      </c>
      <c r="CV61">
        <f>VLOOKUP($A61,DW_avgs_500ns!$A:$HH,COLUMN(BM61),FALSE)</f>
        <v>0</v>
      </c>
      <c r="CW61">
        <f>VLOOKUP($A61,DW_avgs_500ns!$A:$HH,COLUMN(BN61),FALSE)</f>
        <v>0</v>
      </c>
      <c r="CX61">
        <f>VLOOKUP($A61,DW_avgs_500ns!$A:$HH,COLUMN(BO61),FALSE)</f>
        <v>0.1108</v>
      </c>
      <c r="CY61">
        <f>VLOOKUP($A61,DW_avgs_500ns!$A:$HH,COLUMN(BP61),FALSE)</f>
        <v>1.14E-2</v>
      </c>
      <c r="CZ61">
        <f>VLOOKUP($A61,DW_avgs_500ns!$A:$HH,COLUMN(BQ61),FALSE)</f>
        <v>0</v>
      </c>
      <c r="DA61">
        <f>VLOOKUP($A61,DW_avgs_500ns!$A:$HH,COLUMN(BR61),FALSE)</f>
        <v>0</v>
      </c>
      <c r="DB61">
        <f>VLOOKUP($A61,DW_avgs_500ns!$A:$HH,COLUMN(BS61),FALSE)</f>
        <v>0.40749999999999997</v>
      </c>
      <c r="DC61">
        <f>VLOOKUP($A61,DW_avgs_500ns!$A:$HH,COLUMN(BT61),FALSE)</f>
        <v>1.6000000000000001E-3</v>
      </c>
      <c r="DD61">
        <f>VLOOKUP($A61,DW_avgs_500ns!$A:$HH,COLUMN(BU61),FALSE)</f>
        <v>8.0000000000000004E-4</v>
      </c>
      <c r="DE61">
        <f>VLOOKUP($A61,DW_avgs_500ns!$A:$HH,COLUMN(BV61),FALSE)</f>
        <v>0</v>
      </c>
      <c r="DF61">
        <f>VLOOKUP($A61,DW_avgs_500ns!$A:$HH,COLUMN(BW61),FALSE)</f>
        <v>0</v>
      </c>
      <c r="DG61">
        <f>VLOOKUP($A61,DW_avgs_500ns!$A:$HH,COLUMN(BX61),FALSE)</f>
        <v>0</v>
      </c>
      <c r="DH61">
        <f>VLOOKUP($A61,DW_avgs_500ns!$A:$HH,COLUMN(BY61),FALSE)</f>
        <v>0</v>
      </c>
      <c r="DI61">
        <f>VLOOKUP($A61,DW_avgs_500ns!$A:$HH,COLUMN(BZ61),FALSE)</f>
        <v>0</v>
      </c>
      <c r="DJ61">
        <f>VLOOKUP($A61,DW_avgs_500ns!$A:$HH,COLUMN(CA61),FALSE)</f>
        <v>0.23799999999999999</v>
      </c>
      <c r="DK61">
        <f>VLOOKUP($A61,DW_avgs_500ns!$A:$HH,COLUMN(CB61),FALSE)</f>
        <v>6.4999999999999997E-3</v>
      </c>
      <c r="DL61">
        <f>VLOOKUP($A61,DW_avgs_500ns!$A:$HH,COLUMN(CC61),FALSE)</f>
        <v>0.1646</v>
      </c>
      <c r="DM61">
        <f>VLOOKUP($A61,DW_avgs_500ns!$A:$HH,COLUMN(CD61),FALSE)</f>
        <v>0.1777</v>
      </c>
      <c r="DN61">
        <f>VLOOKUP($A61,DW_avgs_500ns!$A:$HH,COLUMN(CE61),FALSE)</f>
        <v>0.42459999999999998</v>
      </c>
      <c r="DO61">
        <f>VLOOKUP($A61,DW_avgs_500ns!$A:$HH,COLUMN(CF61),FALSE)</f>
        <v>6.6000000000000003E-2</v>
      </c>
      <c r="DP61">
        <f>VLOOKUP($A61,DW_avgs_500ns!$A:$HH,COLUMN(CG61),FALSE)</f>
        <v>0</v>
      </c>
      <c r="DQ61">
        <f>VLOOKUP($A61,DW_avgs_500ns!$A:$HH,COLUMN(CH61),FALSE)</f>
        <v>0</v>
      </c>
      <c r="DR61">
        <f>VLOOKUP($A61,DW_avgs_500ns!$A:$HH,COLUMN(CI61),FALSE)</f>
        <v>0</v>
      </c>
      <c r="DS61">
        <f>VLOOKUP($A61,DW_avgs_500ns!$A:$HH,COLUMN(CJ61),FALSE)</f>
        <v>7.3000000000000001E-3</v>
      </c>
      <c r="DT61">
        <f>VLOOKUP($A61,DW_avgs_500ns!$A:$HH,COLUMN(CK61),FALSE)</f>
        <v>0.21190000000000001</v>
      </c>
      <c r="DU61">
        <f>VLOOKUP($A61,DW_avgs_500ns!$A:$HH,COLUMN(CL61),FALSE)</f>
        <v>2.12E-2</v>
      </c>
      <c r="DV61">
        <f>VLOOKUP($A61,DW_avgs_500ns!$A:$HH,COLUMN(CM61),FALSE)</f>
        <v>0</v>
      </c>
      <c r="DW61">
        <f>VLOOKUP($A61,DW_avgs_500ns!$A:$HH,COLUMN(CN61),FALSE)</f>
        <v>0</v>
      </c>
      <c r="DX61">
        <f>VLOOKUP($A61,DW_avgs_500ns!$A:$HH,COLUMN(CO61),FALSE)</f>
        <v>3.3E-3</v>
      </c>
      <c r="DY61">
        <f>VLOOKUP($A61,DW_avgs_500ns!$A:$HH,COLUMN(CP61),FALSE)</f>
        <v>4.8999999999999998E-3</v>
      </c>
      <c r="DZ61">
        <f>VLOOKUP($A61,DW_avgs_500ns!$A:$HH,COLUMN(CQ61),FALSE)</f>
        <v>0</v>
      </c>
      <c r="EA61">
        <f>VLOOKUP($A61,DW_avgs_500ns!$A:$HH,COLUMN(CR61),FALSE)</f>
        <v>0</v>
      </c>
      <c r="EB61">
        <f>VLOOKUP($A61,DW_avgs_500ns!$A:$HH,COLUMN(CS61),FALSE)</f>
        <v>0</v>
      </c>
      <c r="EC61">
        <f>VLOOKUP($A61,DW_avgs_500ns!$A:$HH,COLUMN(CT61),FALSE)</f>
        <v>8.9999999999999993E-3</v>
      </c>
      <c r="ED61">
        <f>VLOOKUP($A61,DW_avgs_500ns!$A:$HH,COLUMN(CU61),FALSE)</f>
        <v>0</v>
      </c>
      <c r="EE61">
        <f>VLOOKUP($A61,DW_avgs_500ns!$A:$HH,COLUMN(CV61),FALSE)</f>
        <v>0</v>
      </c>
      <c r="EF61">
        <f>VLOOKUP($A61,DW_avgs_500ns!$A:$HH,COLUMN(CW61),FALSE)</f>
        <v>0</v>
      </c>
      <c r="EG61">
        <f>VLOOKUP($A61,DW_avgs_500ns!$A:$HH,COLUMN(CX61),FALSE)</f>
        <v>0</v>
      </c>
      <c r="EH61">
        <f>VLOOKUP($A61,DW_avgs_500ns!$A:$HH,COLUMN(CY61),FALSE)</f>
        <v>0</v>
      </c>
      <c r="EI61">
        <f>VLOOKUP($A61,DW_avgs_500ns!$A:$HH,COLUMN(CZ61),FALSE)</f>
        <v>0</v>
      </c>
      <c r="EJ61">
        <f>VLOOKUP($A61,DW_avgs_500ns!$A:$HH,COLUMN(DA61),FALSE)</f>
        <v>0</v>
      </c>
      <c r="EK61">
        <f>VLOOKUP($A61,DW_avgs_500ns!$A:$HH,COLUMN(DB61),FALSE)</f>
        <v>0</v>
      </c>
      <c r="EL61">
        <f>VLOOKUP($A61,DW_avgs_500ns!$A:$HH,COLUMN(DC61),FALSE)</f>
        <v>1.6000000000000001E-3</v>
      </c>
      <c r="EM61">
        <f>VLOOKUP($A61,DW_avgs_500ns!$A:$HH,COLUMN(DD61),FALSE)</f>
        <v>0.34310000000000002</v>
      </c>
      <c r="EN61">
        <f>VLOOKUP($A61,DW_avgs_500ns!$A:$HH,COLUMN(DE61),FALSE)</f>
        <v>0</v>
      </c>
      <c r="EO61">
        <f>VLOOKUP($A61,DW_avgs_500ns!$A:$HH,COLUMN(DF61),FALSE)</f>
        <v>0.1198</v>
      </c>
      <c r="EP61">
        <f>VLOOKUP($A61,DW_avgs_500ns!$A:$HH,COLUMN(DG61),FALSE)</f>
        <v>2.3999999999999998E-3</v>
      </c>
      <c r="EQ61">
        <f>VLOOKUP($A61,DW_avgs_500ns!$A:$HH,COLUMN(DH61),FALSE)</f>
        <v>4.7300000000000002E-2</v>
      </c>
      <c r="ER61">
        <f>VLOOKUP($A61,DW_avgs_500ns!$A:$HH,COLUMN(DI61),FALSE)</f>
        <v>0</v>
      </c>
      <c r="ES61">
        <f>VLOOKUP($A61,DW_avgs_500ns!$A:$HH,COLUMN(DJ61),FALSE)</f>
        <v>0</v>
      </c>
      <c r="ET61">
        <f>VLOOKUP($A61,DW_avgs_500ns!$A:$HH,COLUMN(DK61),FALSE)</f>
        <v>0.20699999999999999</v>
      </c>
      <c r="EU61">
        <f>VLOOKUP($A61,DW_avgs_500ns!$A:$HH,COLUMN(DL61),FALSE)</f>
        <v>0.3301</v>
      </c>
      <c r="EV61">
        <f>VLOOKUP($A61,DW_avgs_500ns!$A:$HH,COLUMN(DM61),FALSE)</f>
        <v>0</v>
      </c>
      <c r="EW61">
        <f>VLOOKUP($A61,DW_avgs_500ns!$A:$HH,COLUMN(DN61),FALSE)</f>
        <v>3.3E-3</v>
      </c>
      <c r="EX61">
        <f>VLOOKUP($A61,DW_avgs_500ns!$A:$HH,COLUMN(DO61),FALSE)</f>
        <v>0</v>
      </c>
      <c r="EY61">
        <f>VLOOKUP($A61,DW_avgs_500ns!$A:$HH,COLUMN(DP61),FALSE)</f>
        <v>3.2599999999999997E-2</v>
      </c>
      <c r="EZ61">
        <f>VLOOKUP($A61,DW_avgs_500ns!$A:$HH,COLUMN(DQ61),FALSE)</f>
        <v>0</v>
      </c>
      <c r="FA61">
        <f>VLOOKUP($A61,DW_avgs_500ns!$A:$HH,COLUMN(DR61),FALSE)</f>
        <v>1.7100000000000001E-2</v>
      </c>
      <c r="FB61">
        <f>VLOOKUP($A61,DW_avgs_500ns!$A:$HH,COLUMN(DS61),FALSE)</f>
        <v>0</v>
      </c>
      <c r="FC61">
        <f>VLOOKUP($A61,DW_avgs_500ns!$A:$HH,COLUMN(DT61),FALSE)</f>
        <v>8.9999999999999993E-3</v>
      </c>
      <c r="FD61">
        <f>VLOOKUP($A61,DW_avgs_500ns!$A:$HH,COLUMN(DU61),FALSE)</f>
        <v>0.2535</v>
      </c>
      <c r="FE61">
        <f>VLOOKUP($A61,DW_avgs_500ns!$A:$HH,COLUMN(DV61),FALSE)</f>
        <v>0.61699999999999999</v>
      </c>
      <c r="FF61">
        <f>VLOOKUP($A61,DW_avgs_500ns!$A:$HH,COLUMN(DW61),FALSE)</f>
        <v>2.3999999999999998E-3</v>
      </c>
      <c r="FG61">
        <f>VLOOKUP($A61,DW_avgs_500ns!$A:$HH,COLUMN(DX61),FALSE)</f>
        <v>0.1711</v>
      </c>
      <c r="FH61">
        <f>VLOOKUP($A61,DW_avgs_500ns!$A:$HH,COLUMN(DY61),FALSE)</f>
        <v>0.72130000000000005</v>
      </c>
      <c r="FI61">
        <f>VLOOKUP($A61,DW_avgs_500ns!$A:$HH,COLUMN(DZ61),FALSE)</f>
        <v>0.66180000000000005</v>
      </c>
      <c r="FJ61">
        <f>VLOOKUP($A61,DW_avgs_500ns!$A:$HH,COLUMN(EA61),FALSE)</f>
        <v>5.4600000000000003E-2</v>
      </c>
      <c r="FK61">
        <f>VLOOKUP($A61,DW_avgs_500ns!$A:$HH,COLUMN(EB61),FALSE)</f>
        <v>0.34720000000000001</v>
      </c>
      <c r="FL61">
        <f>VLOOKUP($A61,DW_avgs_500ns!$A:$HH,COLUMN(EC61),FALSE)</f>
        <v>1.55E-2</v>
      </c>
      <c r="FM61">
        <f>VLOOKUP($A61,DW_avgs_500ns!$A:$HH,COLUMN(ED61),FALSE)</f>
        <v>0.24859999999999999</v>
      </c>
      <c r="FN61">
        <f>VLOOKUP($A61,DW_avgs_500ns!$A:$HH,COLUMN(EE61),FALSE)</f>
        <v>0.8851</v>
      </c>
      <c r="FO61">
        <f>VLOOKUP($A61,DW_avgs_500ns!$A:$HH,COLUMN(EF61),FALSE)</f>
        <v>0.44340000000000002</v>
      </c>
      <c r="FP61">
        <f>VLOOKUP($A61,DW_avgs_500ns!$A:$HH,COLUMN(EG61),FALSE)</f>
        <v>0</v>
      </c>
      <c r="FQ61">
        <f>VLOOKUP($A61,DW_avgs_500ns!$A:$HH,COLUMN(EH61),FALSE)</f>
        <v>0</v>
      </c>
      <c r="FR61">
        <f>VLOOKUP($A61,DW_avgs_500ns!$A:$HH,COLUMN(EI61),FALSE)</f>
        <v>0.94699999999999995</v>
      </c>
      <c r="FS61">
        <f>VLOOKUP($A61,DW_avgs_500ns!$A:$HH,COLUMN(EJ61),FALSE)</f>
        <v>0.75629999999999997</v>
      </c>
      <c r="FT61">
        <f>VLOOKUP($A61,DW_avgs_500ns!$A:$HH,COLUMN(EK61),FALSE)</f>
        <v>1.3899999999999999E-2</v>
      </c>
      <c r="FU61">
        <f>VLOOKUP($A61,DW_avgs_500ns!$A:$HH,COLUMN(EL61),FALSE)</f>
        <v>9.1300000000000006E-2</v>
      </c>
      <c r="FV61">
        <f>VLOOKUP($A61,DW_avgs_500ns!$A:$HH,COLUMN(EM61),FALSE)</f>
        <v>0.7571</v>
      </c>
      <c r="FW61">
        <f>VLOOKUP($A61,DW_avgs_500ns!$A:$HH,COLUMN(EN61),FALSE)</f>
        <v>0.62749999999999995</v>
      </c>
      <c r="FX61">
        <f>VLOOKUP($A61,DW_avgs_500ns!$A:$HH,COLUMN(EO61),FALSE)</f>
        <v>0</v>
      </c>
      <c r="FY61">
        <f>VLOOKUP($A61,DW_avgs_500ns!$A:$HH,COLUMN(EP61),FALSE)</f>
        <v>0</v>
      </c>
      <c r="FZ61">
        <f>VLOOKUP($A61,DW_avgs_500ns!$A:$HH,COLUMN(EQ61),FALSE)</f>
        <v>0</v>
      </c>
      <c r="GA61">
        <f>VLOOKUP($A61,DW_avgs_500ns!$A:$HH,COLUMN(ER61),FALSE)</f>
        <v>0</v>
      </c>
      <c r="GB61">
        <f>VLOOKUP($A61,DW_avgs_500ns!$A:$HH,COLUMN(ES61),FALSE)</f>
        <v>3.9100000000000003E-2</v>
      </c>
      <c r="GC61">
        <f>VLOOKUP($A61,DW_avgs_500ns!$A:$HH,COLUMN(ET61),FALSE)</f>
        <v>7.7399999999999997E-2</v>
      </c>
      <c r="GD61">
        <f>VLOOKUP($A61,DW_avgs_500ns!$A:$HH,COLUMN(EU61),FALSE)</f>
        <v>0</v>
      </c>
      <c r="GE61">
        <f>VLOOKUP($A61,DW_avgs_500ns!$A:$HH,COLUMN(EV61),FALSE)</f>
        <v>1.6000000000000001E-3</v>
      </c>
      <c r="GF61">
        <f>VLOOKUP($A61,DW_avgs_500ns!$A:$HH,COLUMN(EW61),FALSE)</f>
        <v>0.91690000000000005</v>
      </c>
      <c r="GG61">
        <f>VLOOKUP($A61,DW_avgs_500ns!$A:$HH,COLUMN(EX61),FALSE)</f>
        <v>0.1532</v>
      </c>
      <c r="GH61">
        <f>VLOOKUP($A61,DW_avgs_500ns!$A:$HH,COLUMN(EY61),FALSE)</f>
        <v>0</v>
      </c>
      <c r="GI61">
        <f>VLOOKUP($A61,DW_avgs_500ns!$A:$HH,COLUMN(EZ61),FALSE)</f>
        <v>8.0000000000000004E-4</v>
      </c>
      <c r="GJ61">
        <f>VLOOKUP($A61,DW_avgs_500ns!$A:$HH,COLUMN(FA61),FALSE)</f>
        <v>0</v>
      </c>
      <c r="GK61">
        <f>VLOOKUP($A61,DW_avgs_500ns!$A:$HH,COLUMN(FB61),FALSE)</f>
        <v>4.8999999999999998E-3</v>
      </c>
      <c r="GL61">
        <f>VLOOKUP($A61,DW_avgs_500ns!$A:$HH,COLUMN(FC61),FALSE)</f>
        <v>0</v>
      </c>
      <c r="GM61">
        <f>VLOOKUP($A61,DW_avgs_500ns!$A:$HH,COLUMN(FD61),FALSE)</f>
        <v>0</v>
      </c>
      <c r="GN61">
        <f>VLOOKUP($A61,DW_avgs_500ns!$A:$HH,COLUMN(FE61),FALSE)</f>
        <v>0.14510000000000001</v>
      </c>
      <c r="GO61">
        <f>VLOOKUP($A61,DW_avgs_500ns!$A:$HH,COLUMN(FF61),FALSE)</f>
        <v>7.3000000000000001E-3</v>
      </c>
      <c r="GP61">
        <f>VLOOKUP($A61,DW_avgs_500ns!$A:$HH,COLUMN(FG61),FALSE)</f>
        <v>0</v>
      </c>
      <c r="GQ61">
        <f>VLOOKUP($A61,DW_avgs_500ns!$A:$HH,COLUMN(FH61),FALSE)</f>
        <v>0</v>
      </c>
      <c r="GR61">
        <f>VLOOKUP($A61,DW_avgs_500ns!$A:$HH,COLUMN(FI61),FALSE)</f>
        <v>0</v>
      </c>
      <c r="GS61">
        <f>VLOOKUP($A61,DW_avgs_500ns!$A:$HH,COLUMN(FJ61),FALSE)</f>
        <v>0</v>
      </c>
      <c r="GT61">
        <f>VLOOKUP($A61,DW_avgs_500ns!$A:$HH,COLUMN(FK61),FALSE)</f>
        <v>0</v>
      </c>
      <c r="GU61">
        <f>VLOOKUP($A61,DW_avgs_500ns!$A:$HH,COLUMN(FL61),FALSE)</f>
        <v>0</v>
      </c>
      <c r="GV61">
        <f>VLOOKUP($A61,DW_avgs_500ns!$A:$HH,COLUMN(FM61),FALSE)</f>
        <v>0</v>
      </c>
      <c r="GW61">
        <f>VLOOKUP($A61,DW_avgs_500ns!$A:$HH,COLUMN(FN61),FALSE)</f>
        <v>0</v>
      </c>
      <c r="GX61">
        <f>VLOOKUP($A61,DW_avgs_500ns!$A:$HH,COLUMN(FO61),FALSE)</f>
        <v>0</v>
      </c>
      <c r="GY61">
        <f>VLOOKUP($A61,DW_avgs_500ns!$A:$HH,COLUMN(FP61),FALSE)</f>
        <v>0</v>
      </c>
      <c r="GZ61">
        <f>VLOOKUP($A61,DW_avgs_500ns!$A:$HH,COLUMN(FQ61),FALSE)</f>
        <v>0</v>
      </c>
      <c r="HA61">
        <f>VLOOKUP($A61,DW_avgs_500ns!$A:$HH,COLUMN(FR61),FALSE)</f>
        <v>0</v>
      </c>
      <c r="HB61">
        <f>VLOOKUP($A61,DW_avgs_500ns!$A:$HH,COLUMN(FS61),FALSE)</f>
        <v>0</v>
      </c>
      <c r="HC61">
        <f>VLOOKUP($A61,DW_avgs_500ns!$A:$HH,COLUMN(FT61),FALSE)</f>
        <v>0</v>
      </c>
      <c r="HD61">
        <f>VLOOKUP($A61,DW_avgs_500ns!$A:$HH,COLUMN(FU61),FALSE)</f>
        <v>0</v>
      </c>
      <c r="HE61">
        <f>VLOOKUP($A61,DW_avgs_500ns!$A:$HH,COLUMN(FV61),FALSE)</f>
        <v>0</v>
      </c>
      <c r="HF61">
        <f>VLOOKUP($A61,DW_avgs_500ns!$A:$HH,COLUMN(FW61),FALSE)</f>
        <v>0</v>
      </c>
      <c r="HG61">
        <f>VLOOKUP($A61,DW_avgs_500ns!$A:$HH,COLUMN(FX61),FALSE)</f>
        <v>0</v>
      </c>
      <c r="HH61">
        <f>VLOOKUP($A61,DW_avgs_500ns!$A:$HH,COLUMN(FY61),FALSE)</f>
        <v>0</v>
      </c>
      <c r="HI61">
        <f>VLOOKUP($A61,DW_avgs_500ns!$A:$HH,COLUMN(FZ61),FALSE)</f>
        <v>0</v>
      </c>
      <c r="HJ61">
        <f>VLOOKUP($A61,DW_avgs_500ns!$A:$HH,COLUMN(GA61),FALSE)</f>
        <v>0</v>
      </c>
      <c r="HK61">
        <f>VLOOKUP($A61,DW_avgs_500ns!$A:$HH,COLUMN(GB61),FALSE)</f>
        <v>0</v>
      </c>
      <c r="HL61">
        <f>VLOOKUP($A61,DW_avgs_500ns!$A:$HH,COLUMN(GC61),FALSE)</f>
        <v>0</v>
      </c>
      <c r="HM61">
        <f>VLOOKUP($A61,DW_avgs_500ns!$A:$HH,COLUMN(GD61),FALSE)</f>
        <v>0</v>
      </c>
      <c r="HN61">
        <f>VLOOKUP($A61,DW_avgs_500ns!$A:$HH,COLUMN(GE61),FALSE)</f>
        <v>1.2999999999999999E-2</v>
      </c>
      <c r="HO61">
        <f>VLOOKUP($A61,DW_avgs_500ns!$A:$HH,COLUMN(GF61),FALSE)</f>
        <v>3.5900000000000001E-2</v>
      </c>
      <c r="HP61">
        <f>VLOOKUP($A61,DW_avgs_500ns!$A:$HH,COLUMN(GG61),FALSE)</f>
        <v>7.0099999999999996E-2</v>
      </c>
      <c r="HQ61">
        <f>VLOOKUP($A61,DW_avgs_500ns!$A:$HH,COLUMN(GH61),FALSE)</f>
        <v>9.7999999999999997E-3</v>
      </c>
      <c r="HR61">
        <f>VLOOKUP($A61,DW_avgs_500ns!$A:$HH,COLUMN(GI61),FALSE)</f>
        <v>0</v>
      </c>
      <c r="HS61">
        <f>VLOOKUP($A61,DW_avgs_500ns!$A:$HH,COLUMN(GJ61),FALSE)</f>
        <v>0</v>
      </c>
      <c r="HT61">
        <f>VLOOKUP($A61,DW_avgs_500ns!$A:$HH,COLUMN(GK61),FALSE)</f>
        <v>0</v>
      </c>
      <c r="HU61">
        <f>VLOOKUP($A61,DW_avgs_500ns!$A:$HH,COLUMN(GL61),FALSE)</f>
        <v>4.1000000000000003E-3</v>
      </c>
      <c r="HV61">
        <f>VLOOKUP($A61,DW_avgs_500ns!$A:$HH,COLUMN(GM61),FALSE)</f>
        <v>0.73019999999999996</v>
      </c>
      <c r="HW61">
        <f>VLOOKUP($A61,DW_avgs_500ns!$A:$HH,COLUMN(GN61),FALSE)</f>
        <v>7.17E-2</v>
      </c>
      <c r="HX61">
        <f>VLOOKUP($A61,DW_avgs_500ns!$A:$HH,COLUMN(GO61),FALSE)</f>
        <v>0.67400000000000004</v>
      </c>
      <c r="HY61">
        <f>VLOOKUP($A61,DW_avgs_500ns!$A:$HH,COLUMN(GP61),FALSE)</f>
        <v>7.17E-2</v>
      </c>
      <c r="HZ61">
        <f>VLOOKUP($A61,DW_avgs_500ns!$A:$HH,COLUMN(GQ61),FALSE)</f>
        <v>0</v>
      </c>
      <c r="IA61">
        <f>VLOOKUP($A61,DW_avgs_500ns!$A:$HH,COLUMN(GR61),FALSE)</f>
        <v>2.69E-2</v>
      </c>
      <c r="IB61">
        <f>VLOOKUP($A61,DW_avgs_500ns!$A:$HH,COLUMN(GS61),FALSE)</f>
        <v>0</v>
      </c>
      <c r="IC61">
        <f>VLOOKUP($A61,DW_avgs_500ns!$A:$HH,COLUMN(GT61),FALSE)</f>
        <v>5.2200000000000003E-2</v>
      </c>
      <c r="ID61">
        <f>VLOOKUP($A61,DW_avgs_500ns!$A:$HH,COLUMN(GU61),FALSE)</f>
        <v>0.55089999999999995</v>
      </c>
      <c r="IE61">
        <f>VLOOKUP($A61,DW_avgs_500ns!$A:$HH,COLUMN(GV61),FALSE)</f>
        <v>9.4500000000000001E-2</v>
      </c>
      <c r="IF61">
        <f>VLOOKUP($A61,DW_avgs_500ns!$A:$HH,COLUMN(GW61),FALSE)</f>
        <v>0.25019999999999998</v>
      </c>
      <c r="IG61">
        <f>VLOOKUP($A61,DW_avgs_500ns!$A:$HH,COLUMN(GX61),FALSE)</f>
        <v>0.15</v>
      </c>
      <c r="IH61">
        <f>VLOOKUP($A61,DW_avgs_500ns!$A:$HH,COLUMN(GY61),FALSE)</f>
        <v>0</v>
      </c>
      <c r="II61">
        <f>VLOOKUP($A61,DW_avgs_500ns!$A:$HH,COLUMN(GZ61),FALSE)</f>
        <v>0</v>
      </c>
      <c r="IJ61">
        <f>VLOOKUP($A61,DW_avgs_500ns!$A:$HH,COLUMN(HA61),FALSE)</f>
        <v>0</v>
      </c>
      <c r="IK61">
        <f>VLOOKUP($A61,DW_avgs_500ns!$A:$HH,COLUMN(HB61),FALSE)</f>
        <v>0</v>
      </c>
      <c r="IL61">
        <f>VLOOKUP($A61,DW_avgs_500ns!$A:$HH,COLUMN(HC61),FALSE)</f>
        <v>5.7000000000000002E-2</v>
      </c>
      <c r="IM61">
        <f>VLOOKUP($A61,DW_avgs_500ns!$A:$HH,COLUMN(HD61),FALSE)</f>
        <v>0.1011</v>
      </c>
      <c r="IN61">
        <f>VLOOKUP($A61,DW_avgs_500ns!$A:$HH,COLUMN(HE61),FALSE)</f>
        <v>0</v>
      </c>
      <c r="IO61">
        <f>VLOOKUP($A61,DW_avgs_500ns!$A:$HH,COLUMN(HF61),FALSE)</f>
        <v>0</v>
      </c>
      <c r="IP61">
        <f>VLOOKUP($A61,DW_avgs_500ns!$A:$HH,COLUMN(HG61),FALSE)</f>
        <v>0</v>
      </c>
      <c r="IQ61">
        <f>VLOOKUP($A61,DW_avgs_500ns!$A:$HH,COLUMN(HH61),FALSE)</f>
        <v>0</v>
      </c>
      <c r="IR61" t="str">
        <f>VLOOKUP(A61,pkt_vol!A:H,COLUMN(C61),FALSE)</f>
        <v>1043.696378087552</v>
      </c>
      <c r="IS61" t="str">
        <f>VLOOKUP($A61,pkt_vol!A:H,COLUMN(D61),FALSE)</f>
        <v>100.70805825756528</v>
      </c>
      <c r="IT61">
        <f>VLOOKUP($A61,pkt_vol!A:H,COLUMN(G61),FALSE)</f>
        <v>1.19833700171191E-2</v>
      </c>
      <c r="IU61" t="str">
        <f>VLOOKUP($A61,lig_contacts!$A:$U,COLUMN(B61),FALSE)</f>
        <v>14.304883019483166</v>
      </c>
      <c r="IV61" t="str">
        <f>VLOOKUP($A61,lig_contacts!$A:$U,COLUMN(C61),FALSE)</f>
        <v>1.672933620061836</v>
      </c>
      <c r="IW61">
        <f>VLOOKUP($A61,lig_contacts!$A:$U,COLUMN(D61),FALSE)</f>
        <v>1</v>
      </c>
      <c r="IX61" t="str">
        <f>VLOOKUP($A61,lig_contacts!$A:$U,COLUMN(E61),FALSE)</f>
        <v>3.0789924186842748</v>
      </c>
      <c r="IY61" t="str">
        <f>VLOOKUP($A61,lig_contacts!$A:$U,COLUMN(F61),FALSE)</f>
        <v>0.5546998147010311</v>
      </c>
      <c r="IZ61">
        <f>VLOOKUP($A61,lig_contacts!$A:$U,COLUMN(G61),FALSE)</f>
        <v>0.99991848047607401</v>
      </c>
      <c r="JA61" t="str">
        <f>VLOOKUP($A61,lig_contacts!$A:$U,COLUMN(H61),FALSE)</f>
        <v>0.4622157006603081</v>
      </c>
      <c r="JB61" t="str">
        <f>VLOOKUP($A61,lig_contacts!$A:$U,COLUMN(I61),FALSE)</f>
        <v>0.5463170282593327</v>
      </c>
      <c r="JC61" t="str">
        <f>VLOOKUP($A61,lig_contacts!$A:$U,COLUMN(J61),FALSE)</f>
        <v>0.4372707263389582</v>
      </c>
      <c r="JD61">
        <f>VLOOKUP($A61,lig_contacts!$A:$U,COLUMN(K61),FALSE)</f>
        <v>1.6303904785190001E-4</v>
      </c>
      <c r="JE61">
        <f>VLOOKUP($A61,lig_contacts!$A:$U,COLUMN(L61),FALSE)</f>
        <v>1.2767633536440301E-2</v>
      </c>
      <c r="JF61">
        <f>VLOOKUP($A61,lig_contacts!$A:$U,COLUMN(M61),FALSE)</f>
        <v>1.6303904785190001E-4</v>
      </c>
      <c r="JG61">
        <f>VLOOKUP($A61,lig_contacts!$A:$U,COLUMN(N61),FALSE)</f>
        <v>0</v>
      </c>
      <c r="JH61">
        <f>VLOOKUP($A61,lig_contacts!$A:$U,COLUMN(O61),FALSE)</f>
        <v>0</v>
      </c>
      <c r="JI61">
        <f>VLOOKUP($A61,lig_contacts!$A:$U,COLUMN(P61),FALSE)</f>
        <v>0</v>
      </c>
      <c r="JJ61">
        <f>VLOOKUP($A61,lig_contacts!$A:$U,COLUMN(Q61),FALSE)</f>
        <v>17.846254177875601</v>
      </c>
      <c r="JK61" t="str">
        <f>VLOOKUP($A61,lig_contacts!$A:$U,COLUMN(R61),FALSE)</f>
        <v>1.644931281929116</v>
      </c>
      <c r="JL61">
        <f>VLOOKUP($A61,lig_contacts!$A:$U,COLUMN(S61),FALSE)</f>
        <v>1</v>
      </c>
      <c r="JM61" t="str">
        <f>VLOOKUP($A61,lig_contacts!$A:$U,COLUMN(T61),FALSE)</f>
        <v>0.8006017342518824</v>
      </c>
      <c r="JN61">
        <f>VLOOKUP($A61,lig_contacts!$A:$U,COLUMN(U61),FALSE)</f>
        <v>4.3616792495256698E-2</v>
      </c>
      <c r="JO61">
        <v>2.1419999999999999</v>
      </c>
      <c r="JP61">
        <v>2.218</v>
      </c>
      <c r="JQ61">
        <v>0.75600000000000001</v>
      </c>
      <c r="JR61" s="7" t="s">
        <v>3028</v>
      </c>
    </row>
    <row r="62" spans="1:278" x14ac:dyDescent="0.2">
      <c r="A62" t="s">
        <v>122</v>
      </c>
      <c r="B62" s="4" t="s">
        <v>70</v>
      </c>
      <c r="C62" s="2" t="s">
        <v>12</v>
      </c>
      <c r="D62">
        <f t="shared" si="0"/>
        <v>0</v>
      </c>
      <c r="F62" t="s">
        <v>795</v>
      </c>
      <c r="G62">
        <v>0.41909999999999997</v>
      </c>
      <c r="H62">
        <v>7.9399999999999998E-2</v>
      </c>
      <c r="I62">
        <v>0.33579999999999999</v>
      </c>
      <c r="J62">
        <v>7.6899999999999996E-2</v>
      </c>
      <c r="K62">
        <v>0.62270000000000003</v>
      </c>
      <c r="L62">
        <v>0.14130000000000001</v>
      </c>
      <c r="M62">
        <v>0.52749999999999997</v>
      </c>
      <c r="N62">
        <v>0.1356</v>
      </c>
      <c r="O62">
        <v>9.4535</v>
      </c>
      <c r="P62">
        <v>1.0445</v>
      </c>
      <c r="Q62">
        <v>60.49</v>
      </c>
      <c r="R62">
        <v>6.03</v>
      </c>
      <c r="S62">
        <v>33.479999999999997</v>
      </c>
      <c r="T62">
        <f>VLOOKUP(A62,R_scores!A:T,3,FALSE)</f>
        <v>0.50039999999999996</v>
      </c>
      <c r="U62">
        <f>VLOOKUP($A62,R_scores!$A:$T,4,FALSE)</f>
        <v>0.59670000000000001</v>
      </c>
      <c r="V62">
        <f>VLOOKUP($A62,R_scores!$A:$T,5,FALSE)</f>
        <v>2.2700000000000001E-2</v>
      </c>
      <c r="W62">
        <f>VLOOKUP($A62,R_scores!$A:$T,6,FALSE)</f>
        <v>0.26440000000000002</v>
      </c>
      <c r="X62">
        <f>VLOOKUP($A62,R_scores!$A:$T,7,FALSE)</f>
        <v>0.42020000000000002</v>
      </c>
      <c r="Y62">
        <f>VLOOKUP($A62,R_scores!$A:$T,8,FALSE)</f>
        <v>0.2591</v>
      </c>
      <c r="Z62">
        <f>VLOOKUP($A62,R_scores!$A:$T,9,FALSE)</f>
        <v>0.69940000000000002</v>
      </c>
      <c r="AA62">
        <f>VLOOKUP($A62,R_scores!$A:$T,10,FALSE)</f>
        <v>4.9000000000000002E-2</v>
      </c>
      <c r="AB62">
        <f>VLOOKUP($A62,R_scores!$A:$T,11,FALSE)</f>
        <v>0.3664</v>
      </c>
      <c r="AC62">
        <f>VLOOKUP($A62,R_scores!$A:$T,12,FALSE)</f>
        <v>0.17430000000000001</v>
      </c>
      <c r="AD62">
        <f>VLOOKUP($A62,R_scores!$A:$T,13,FALSE)</f>
        <v>-6.8400000000000002E-2</v>
      </c>
      <c r="AE62">
        <f>VLOOKUP($A62,R_scores!$A:$T,14,FALSE)</f>
        <v>-2.6499999999999999E-2</v>
      </c>
      <c r="AF62">
        <f>VLOOKUP($A62,R_scores!$A:$T,15,FALSE)</f>
        <v>0.28770000000000001</v>
      </c>
      <c r="AG62">
        <f>VLOOKUP($A62,R_scores!$A:$T,16,FALSE)</f>
        <v>0.66869999999999996</v>
      </c>
      <c r="AH62">
        <f>VLOOKUP($A62,R_scores!$A:$T,17,FALSE)</f>
        <v>-7.4999999999999997E-3</v>
      </c>
      <c r="AI62">
        <f>VLOOKUP($A62,R_scores!$A:$T,18,FALSE)</f>
        <v>1.43E-2</v>
      </c>
      <c r="AJ62">
        <f>VLOOKUP($A62,R_scores!$A:$T,19,FALSE)</f>
        <v>0.49380000000000002</v>
      </c>
      <c r="AK62">
        <f>VLOOKUP($A62,R_scores!$A:$T,20,FALSE)</f>
        <v>0.56920000000000004</v>
      </c>
      <c r="AL62">
        <f>VLOOKUP($A62,DW_avgs_500ns!$A:$HH,COLUMN(C62),FALSE)</f>
        <v>0</v>
      </c>
      <c r="AM62">
        <f>VLOOKUP($A62,DW_avgs_500ns!$A:$HH,COLUMN(D62),FALSE)</f>
        <v>0</v>
      </c>
      <c r="AN62">
        <f>VLOOKUP($A62,DW_avgs_500ns!$A:$HH,COLUMN(E62),FALSE)</f>
        <v>0</v>
      </c>
      <c r="AO62">
        <f>VLOOKUP($A62,DW_avgs_500ns!$A:$HH,COLUMN(F62),FALSE)</f>
        <v>0</v>
      </c>
      <c r="AP62">
        <f>VLOOKUP($A62,DW_avgs_500ns!$A:$HH,COLUMN(G62),FALSE)</f>
        <v>0</v>
      </c>
      <c r="AQ62">
        <f>VLOOKUP($A62,DW_avgs_500ns!$A:$HH,COLUMN(H62),FALSE)</f>
        <v>0</v>
      </c>
      <c r="AR62">
        <f>VLOOKUP($A62,DW_avgs_500ns!$A:$HH,COLUMN(I62),FALSE)</f>
        <v>0</v>
      </c>
      <c r="AS62">
        <f>VLOOKUP($A62,DW_avgs_500ns!$A:$HH,COLUMN(J62),FALSE)</f>
        <v>0</v>
      </c>
      <c r="AT62">
        <f>VLOOKUP($A62,DW_avgs_500ns!$A:$HH,COLUMN(K62),FALSE)</f>
        <v>0</v>
      </c>
      <c r="AU62">
        <f>VLOOKUP($A62,DW_avgs_500ns!$A:$HH,COLUMN(L62),FALSE)</f>
        <v>0</v>
      </c>
      <c r="AV62">
        <f>VLOOKUP($A62,DW_avgs_500ns!$A:$HH,COLUMN(M62),FALSE)</f>
        <v>0</v>
      </c>
      <c r="AW62">
        <f>VLOOKUP($A62,DW_avgs_500ns!$A:$HH,COLUMN(N62),FALSE)</f>
        <v>0</v>
      </c>
      <c r="AX62">
        <f>VLOOKUP($A62,DW_avgs_500ns!$A:$HH,COLUMN(O62),FALSE)</f>
        <v>0</v>
      </c>
      <c r="AY62">
        <f>VLOOKUP($A62,DW_avgs_500ns!$A:$HH,COLUMN(P62),FALSE)</f>
        <v>0</v>
      </c>
      <c r="AZ62">
        <f>VLOOKUP($A62,DW_avgs_500ns!$A:$HH,COLUMN(Q62),FALSE)</f>
        <v>2.1999999999999999E-2</v>
      </c>
      <c r="BA62">
        <f>VLOOKUP($A62,DW_avgs_500ns!$A:$HH,COLUMN(R62),FALSE)</f>
        <v>0.4425</v>
      </c>
      <c r="BB62">
        <f>VLOOKUP($A62,DW_avgs_500ns!$A:$HH,COLUMN(S62),FALSE)</f>
        <v>7.3000000000000001E-3</v>
      </c>
      <c r="BC62">
        <f>VLOOKUP($A62,DW_avgs_500ns!$A:$HH,COLUMN(T62),FALSE)</f>
        <v>0.1263</v>
      </c>
      <c r="BD62">
        <f>VLOOKUP($A62,DW_avgs_500ns!$A:$HH,COLUMN(U62),FALSE)</f>
        <v>0.1239</v>
      </c>
      <c r="BE62">
        <f>VLOOKUP($A62,DW_avgs_500ns!$A:$HH,COLUMN(V62),FALSE)</f>
        <v>0.1353</v>
      </c>
      <c r="BF62">
        <f>VLOOKUP($A62,DW_avgs_500ns!$A:$HH,COLUMN(W62),FALSE)</f>
        <v>0.80600000000000005</v>
      </c>
      <c r="BG62">
        <f>VLOOKUP($A62,DW_avgs_500ns!$A:$HH,COLUMN(X62),FALSE)</f>
        <v>0.2747</v>
      </c>
      <c r="BH62">
        <f>VLOOKUP($A62,DW_avgs_500ns!$A:$HH,COLUMN(Y62),FALSE)</f>
        <v>0</v>
      </c>
      <c r="BI62">
        <f>VLOOKUP($A62,DW_avgs_500ns!$A:$HH,COLUMN(Z62),FALSE)</f>
        <v>0</v>
      </c>
      <c r="BJ62">
        <f>VLOOKUP($A62,DW_avgs_500ns!$A:$HH,COLUMN(AA62),FALSE)</f>
        <v>0</v>
      </c>
      <c r="BK62">
        <f>VLOOKUP($A62,DW_avgs_500ns!$A:$HH,COLUMN(AB62),FALSE)</f>
        <v>1.6000000000000001E-3</v>
      </c>
      <c r="BL62">
        <f>VLOOKUP($A62,DW_avgs_500ns!$A:$HH,COLUMN(AC62),FALSE)</f>
        <v>0.78569999999999995</v>
      </c>
      <c r="BM62">
        <f>VLOOKUP($A62,DW_avgs_500ns!$A:$HH,COLUMN(AD62),FALSE)</f>
        <v>3.7499999999999999E-2</v>
      </c>
      <c r="BN62">
        <f>VLOOKUP($A62,DW_avgs_500ns!$A:$HH,COLUMN(AE62),FALSE)</f>
        <v>0</v>
      </c>
      <c r="BO62">
        <f>VLOOKUP($A62,DW_avgs_500ns!$A:$HH,COLUMN(AF62),FALSE)</f>
        <v>0</v>
      </c>
      <c r="BP62">
        <f>VLOOKUP($A62,DW_avgs_500ns!$A:$HH,COLUMN(AG62),FALSE)</f>
        <v>0</v>
      </c>
      <c r="BQ62">
        <f>VLOOKUP($A62,DW_avgs_500ns!$A:$HH,COLUMN(AH62),FALSE)</f>
        <v>8.0000000000000004E-4</v>
      </c>
      <c r="BR62">
        <f>VLOOKUP($A62,DW_avgs_500ns!$A:$HH,COLUMN(AI62),FALSE)</f>
        <v>0.90790000000000004</v>
      </c>
      <c r="BS62">
        <f>VLOOKUP($A62,DW_avgs_500ns!$A:$HH,COLUMN(AJ62),FALSE)</f>
        <v>0.40339999999999998</v>
      </c>
      <c r="BT62">
        <f>VLOOKUP($A62,DW_avgs_500ns!$A:$HH,COLUMN(AK62),FALSE)</f>
        <v>0.7661</v>
      </c>
      <c r="BU62">
        <f>VLOOKUP($A62,DW_avgs_500ns!$A:$HH,COLUMN(AL62),FALSE)</f>
        <v>1.14E-2</v>
      </c>
      <c r="BV62">
        <f>VLOOKUP($A62,DW_avgs_500ns!$A:$HH,COLUMN(AM62),FALSE)</f>
        <v>0</v>
      </c>
      <c r="BW62">
        <f>VLOOKUP($A62,DW_avgs_500ns!$A:$HH,COLUMN(AN62),FALSE)</f>
        <v>5.7000000000000002E-3</v>
      </c>
      <c r="BX62">
        <f>VLOOKUP($A62,DW_avgs_500ns!$A:$HH,COLUMN(AO62),FALSE)</f>
        <v>0.4083</v>
      </c>
      <c r="BY62">
        <f>VLOOKUP($A62,DW_avgs_500ns!$A:$HH,COLUMN(AP62),FALSE)</f>
        <v>8.0999999999999996E-3</v>
      </c>
      <c r="BZ62">
        <f>VLOOKUP($A62,DW_avgs_500ns!$A:$HH,COLUMN(AQ62),FALSE)</f>
        <v>0.13039999999999999</v>
      </c>
      <c r="CA62">
        <f>VLOOKUP($A62,DW_avgs_500ns!$A:$HH,COLUMN(AR62),FALSE)</f>
        <v>0</v>
      </c>
      <c r="CB62">
        <f>VLOOKUP($A62,DW_avgs_500ns!$A:$HH,COLUMN(AS62),FALSE)</f>
        <v>0</v>
      </c>
      <c r="CC62">
        <f>VLOOKUP($A62,DW_avgs_500ns!$A:$HH,COLUMN(AT62),FALSE)</f>
        <v>0</v>
      </c>
      <c r="CD62">
        <f>VLOOKUP($A62,DW_avgs_500ns!$A:$HH,COLUMN(AU62),FALSE)</f>
        <v>0</v>
      </c>
      <c r="CE62">
        <f>VLOOKUP($A62,DW_avgs_500ns!$A:$HH,COLUMN(AV62),FALSE)</f>
        <v>0</v>
      </c>
      <c r="CF62">
        <f>VLOOKUP($A62,DW_avgs_500ns!$A:$HH,COLUMN(AW62),FALSE)</f>
        <v>0</v>
      </c>
      <c r="CG62">
        <f>VLOOKUP($A62,DW_avgs_500ns!$A:$HH,COLUMN(AX62),FALSE)</f>
        <v>0</v>
      </c>
      <c r="CH62">
        <f>VLOOKUP($A62,DW_avgs_500ns!$A:$HH,COLUMN(AY62),FALSE)</f>
        <v>0</v>
      </c>
      <c r="CI62">
        <f>VLOOKUP($A62,DW_avgs_500ns!$A:$HH,COLUMN(AZ62),FALSE)</f>
        <v>0</v>
      </c>
      <c r="CJ62">
        <f>VLOOKUP($A62,DW_avgs_500ns!$A:$HH,COLUMN(BA62),FALSE)</f>
        <v>0</v>
      </c>
      <c r="CK62">
        <f>VLOOKUP($A62,DW_avgs_500ns!$A:$HH,COLUMN(BB62),FALSE)</f>
        <v>0</v>
      </c>
      <c r="CL62">
        <f>VLOOKUP($A62,DW_avgs_500ns!$A:$HH,COLUMN(BC62),FALSE)</f>
        <v>0</v>
      </c>
      <c r="CM62">
        <f>VLOOKUP($A62,DW_avgs_500ns!$A:$HH,COLUMN(BD62),FALSE)</f>
        <v>8.0000000000000004E-4</v>
      </c>
      <c r="CN62">
        <f>VLOOKUP($A62,DW_avgs_500ns!$A:$HH,COLUMN(BE62),FALSE)</f>
        <v>0</v>
      </c>
      <c r="CO62">
        <f>VLOOKUP($A62,DW_avgs_500ns!$A:$HH,COLUMN(BF62),FALSE)</f>
        <v>0</v>
      </c>
      <c r="CP62">
        <f>VLOOKUP($A62,DW_avgs_500ns!$A:$HH,COLUMN(BG62),FALSE)</f>
        <v>0</v>
      </c>
      <c r="CQ62">
        <f>VLOOKUP($A62,DW_avgs_500ns!$A:$HH,COLUMN(BH62),FALSE)</f>
        <v>0</v>
      </c>
      <c r="CR62">
        <f>VLOOKUP($A62,DW_avgs_500ns!$A:$HH,COLUMN(BI62),FALSE)</f>
        <v>0</v>
      </c>
      <c r="CS62">
        <f>VLOOKUP($A62,DW_avgs_500ns!$A:$HH,COLUMN(BJ62),FALSE)</f>
        <v>0</v>
      </c>
      <c r="CT62">
        <f>VLOOKUP($A62,DW_avgs_500ns!$A:$HH,COLUMN(BK62),FALSE)</f>
        <v>0.98370000000000002</v>
      </c>
      <c r="CU62">
        <f>VLOOKUP($A62,DW_avgs_500ns!$A:$HH,COLUMN(BL62),FALSE)</f>
        <v>8.9999999999999993E-3</v>
      </c>
      <c r="CV62">
        <f>VLOOKUP($A62,DW_avgs_500ns!$A:$HH,COLUMN(BM62),FALSE)</f>
        <v>0</v>
      </c>
      <c r="CW62">
        <f>VLOOKUP($A62,DW_avgs_500ns!$A:$HH,COLUMN(BN62),FALSE)</f>
        <v>0</v>
      </c>
      <c r="CX62">
        <f>VLOOKUP($A62,DW_avgs_500ns!$A:$HH,COLUMN(BO62),FALSE)</f>
        <v>0.11899999999999999</v>
      </c>
      <c r="CY62">
        <f>VLOOKUP($A62,DW_avgs_500ns!$A:$HH,COLUMN(BP62),FALSE)</f>
        <v>0</v>
      </c>
      <c r="CZ62">
        <f>VLOOKUP($A62,DW_avgs_500ns!$A:$HH,COLUMN(BQ62),FALSE)</f>
        <v>0</v>
      </c>
      <c r="DA62">
        <f>VLOOKUP($A62,DW_avgs_500ns!$A:$HH,COLUMN(BR62),FALSE)</f>
        <v>0</v>
      </c>
      <c r="DB62">
        <f>VLOOKUP($A62,DW_avgs_500ns!$A:$HH,COLUMN(BS62),FALSE)</f>
        <v>0.55579999999999996</v>
      </c>
      <c r="DC62">
        <f>VLOOKUP($A62,DW_avgs_500ns!$A:$HH,COLUMN(BT62),FALSE)</f>
        <v>4.1000000000000003E-3</v>
      </c>
      <c r="DD62">
        <f>VLOOKUP($A62,DW_avgs_500ns!$A:$HH,COLUMN(BU62),FALSE)</f>
        <v>0</v>
      </c>
      <c r="DE62">
        <f>VLOOKUP($A62,DW_avgs_500ns!$A:$HH,COLUMN(BV62),FALSE)</f>
        <v>9.7999999999999997E-3</v>
      </c>
      <c r="DF62">
        <f>VLOOKUP($A62,DW_avgs_500ns!$A:$HH,COLUMN(BW62),FALSE)</f>
        <v>0</v>
      </c>
      <c r="DG62">
        <f>VLOOKUP($A62,DW_avgs_500ns!$A:$HH,COLUMN(BX62),FALSE)</f>
        <v>4.8999999999999998E-3</v>
      </c>
      <c r="DH62">
        <f>VLOOKUP($A62,DW_avgs_500ns!$A:$HH,COLUMN(BY62),FALSE)</f>
        <v>0</v>
      </c>
      <c r="DI62">
        <f>VLOOKUP($A62,DW_avgs_500ns!$A:$HH,COLUMN(BZ62),FALSE)</f>
        <v>6.4999999999999997E-3</v>
      </c>
      <c r="DJ62">
        <f>VLOOKUP($A62,DW_avgs_500ns!$A:$HH,COLUMN(CA62),FALSE)</f>
        <v>0.70169999999999999</v>
      </c>
      <c r="DK62">
        <f>VLOOKUP($A62,DW_avgs_500ns!$A:$HH,COLUMN(CB62),FALSE)</f>
        <v>5.4600000000000003E-2</v>
      </c>
      <c r="DL62">
        <f>VLOOKUP($A62,DW_avgs_500ns!$A:$HH,COLUMN(CC62),FALSE)</f>
        <v>0.66749999999999998</v>
      </c>
      <c r="DM62">
        <f>VLOOKUP($A62,DW_avgs_500ns!$A:$HH,COLUMN(CD62),FALSE)</f>
        <v>0.28360000000000002</v>
      </c>
      <c r="DN62">
        <f>VLOOKUP($A62,DW_avgs_500ns!$A:$HH,COLUMN(CE62),FALSE)</f>
        <v>0.92010000000000003</v>
      </c>
      <c r="DO62">
        <f>VLOOKUP($A62,DW_avgs_500ns!$A:$HH,COLUMN(CF62),FALSE)</f>
        <v>0.13450000000000001</v>
      </c>
      <c r="DP62">
        <f>VLOOKUP($A62,DW_avgs_500ns!$A:$HH,COLUMN(CG62),FALSE)</f>
        <v>8.0000000000000004E-4</v>
      </c>
      <c r="DQ62">
        <f>VLOOKUP($A62,DW_avgs_500ns!$A:$HH,COLUMN(CH62),FALSE)</f>
        <v>9.7999999999999997E-3</v>
      </c>
      <c r="DR62">
        <f>VLOOKUP($A62,DW_avgs_500ns!$A:$HH,COLUMN(CI62),FALSE)</f>
        <v>1.6299999999999999E-2</v>
      </c>
      <c r="DS62">
        <f>VLOOKUP($A62,DW_avgs_500ns!$A:$HH,COLUMN(CJ62),FALSE)</f>
        <v>5.7000000000000002E-3</v>
      </c>
      <c r="DT62">
        <f>VLOOKUP($A62,DW_avgs_500ns!$A:$HH,COLUMN(CK62),FALSE)</f>
        <v>0.1883</v>
      </c>
      <c r="DU62">
        <f>VLOOKUP($A62,DW_avgs_500ns!$A:$HH,COLUMN(CL62),FALSE)</f>
        <v>8.0999999999999996E-3</v>
      </c>
      <c r="DV62">
        <f>VLOOKUP($A62,DW_avgs_500ns!$A:$HH,COLUMN(CM62),FALSE)</f>
        <v>0</v>
      </c>
      <c r="DW62">
        <f>VLOOKUP($A62,DW_avgs_500ns!$A:$HH,COLUMN(CN62),FALSE)</f>
        <v>0</v>
      </c>
      <c r="DX62">
        <f>VLOOKUP($A62,DW_avgs_500ns!$A:$HH,COLUMN(CO62),FALSE)</f>
        <v>0.69930000000000003</v>
      </c>
      <c r="DY62">
        <f>VLOOKUP($A62,DW_avgs_500ns!$A:$HH,COLUMN(CP62),FALSE)</f>
        <v>0</v>
      </c>
      <c r="DZ62">
        <f>VLOOKUP($A62,DW_avgs_500ns!$A:$HH,COLUMN(CQ62),FALSE)</f>
        <v>0</v>
      </c>
      <c r="EA62">
        <f>VLOOKUP($A62,DW_avgs_500ns!$A:$HH,COLUMN(CR62),FALSE)</f>
        <v>0</v>
      </c>
      <c r="EB62">
        <f>VLOOKUP($A62,DW_avgs_500ns!$A:$HH,COLUMN(CS62),FALSE)</f>
        <v>0</v>
      </c>
      <c r="EC62">
        <f>VLOOKUP($A62,DW_avgs_500ns!$A:$HH,COLUMN(CT62),FALSE)</f>
        <v>3.6700000000000003E-2</v>
      </c>
      <c r="ED62">
        <f>VLOOKUP($A62,DW_avgs_500ns!$A:$HH,COLUMN(CU62),FALSE)</f>
        <v>0</v>
      </c>
      <c r="EE62">
        <f>VLOOKUP($A62,DW_avgs_500ns!$A:$HH,COLUMN(CV62),FALSE)</f>
        <v>0</v>
      </c>
      <c r="EF62">
        <f>VLOOKUP($A62,DW_avgs_500ns!$A:$HH,COLUMN(CW62),FALSE)</f>
        <v>0</v>
      </c>
      <c r="EG62">
        <f>VLOOKUP($A62,DW_avgs_500ns!$A:$HH,COLUMN(CX62),FALSE)</f>
        <v>0</v>
      </c>
      <c r="EH62">
        <f>VLOOKUP($A62,DW_avgs_500ns!$A:$HH,COLUMN(CY62),FALSE)</f>
        <v>0</v>
      </c>
      <c r="EI62">
        <f>VLOOKUP($A62,DW_avgs_500ns!$A:$HH,COLUMN(CZ62),FALSE)</f>
        <v>8.0000000000000004E-4</v>
      </c>
      <c r="EJ62">
        <f>VLOOKUP($A62,DW_avgs_500ns!$A:$HH,COLUMN(DA62),FALSE)</f>
        <v>0</v>
      </c>
      <c r="EK62">
        <f>VLOOKUP($A62,DW_avgs_500ns!$A:$HH,COLUMN(DB62),FALSE)</f>
        <v>0</v>
      </c>
      <c r="EL62">
        <f>VLOOKUP($A62,DW_avgs_500ns!$A:$HH,COLUMN(DC62),FALSE)</f>
        <v>0</v>
      </c>
      <c r="EM62">
        <f>VLOOKUP($A62,DW_avgs_500ns!$A:$HH,COLUMN(DD62),FALSE)</f>
        <v>0.40910000000000002</v>
      </c>
      <c r="EN62">
        <f>VLOOKUP($A62,DW_avgs_500ns!$A:$HH,COLUMN(DE62),FALSE)</f>
        <v>0</v>
      </c>
      <c r="EO62">
        <f>VLOOKUP($A62,DW_avgs_500ns!$A:$HH,COLUMN(DF62),FALSE)</f>
        <v>1.47E-2</v>
      </c>
      <c r="EP62">
        <f>VLOOKUP($A62,DW_avgs_500ns!$A:$HH,COLUMN(DG62),FALSE)</f>
        <v>0.2445</v>
      </c>
      <c r="EQ62">
        <f>VLOOKUP($A62,DW_avgs_500ns!$A:$HH,COLUMN(DH62),FALSE)</f>
        <v>8.0999999999999996E-3</v>
      </c>
      <c r="ER62">
        <f>VLOOKUP($A62,DW_avgs_500ns!$A:$HH,COLUMN(DI62),FALSE)</f>
        <v>0</v>
      </c>
      <c r="ES62">
        <f>VLOOKUP($A62,DW_avgs_500ns!$A:$HH,COLUMN(DJ62),FALSE)</f>
        <v>0</v>
      </c>
      <c r="ET62">
        <f>VLOOKUP($A62,DW_avgs_500ns!$A:$HH,COLUMN(DK62),FALSE)</f>
        <v>0.62180000000000002</v>
      </c>
      <c r="EU62">
        <f>VLOOKUP($A62,DW_avgs_500ns!$A:$HH,COLUMN(DL62),FALSE)</f>
        <v>5.7000000000000002E-3</v>
      </c>
      <c r="EV62">
        <f>VLOOKUP($A62,DW_avgs_500ns!$A:$HH,COLUMN(DM62),FALSE)</f>
        <v>0</v>
      </c>
      <c r="EW62">
        <f>VLOOKUP($A62,DW_avgs_500ns!$A:$HH,COLUMN(DN62),FALSE)</f>
        <v>0</v>
      </c>
      <c r="EX62">
        <f>VLOOKUP($A62,DW_avgs_500ns!$A:$HH,COLUMN(DO62),FALSE)</f>
        <v>0</v>
      </c>
      <c r="EY62">
        <f>VLOOKUP($A62,DW_avgs_500ns!$A:$HH,COLUMN(DP62),FALSE)</f>
        <v>3.3E-3</v>
      </c>
      <c r="EZ62">
        <f>VLOOKUP($A62,DW_avgs_500ns!$A:$HH,COLUMN(DQ62),FALSE)</f>
        <v>0</v>
      </c>
      <c r="FA62">
        <f>VLOOKUP($A62,DW_avgs_500ns!$A:$HH,COLUMN(DR62),FALSE)</f>
        <v>4.8999999999999998E-3</v>
      </c>
      <c r="FB62">
        <f>VLOOKUP($A62,DW_avgs_500ns!$A:$HH,COLUMN(DS62),FALSE)</f>
        <v>0</v>
      </c>
      <c r="FC62">
        <f>VLOOKUP($A62,DW_avgs_500ns!$A:$HH,COLUMN(DT62),FALSE)</f>
        <v>0</v>
      </c>
      <c r="FD62">
        <f>VLOOKUP($A62,DW_avgs_500ns!$A:$HH,COLUMN(DU62),FALSE)</f>
        <v>0.49390000000000001</v>
      </c>
      <c r="FE62">
        <f>VLOOKUP($A62,DW_avgs_500ns!$A:$HH,COLUMN(DV62),FALSE)</f>
        <v>0.2152</v>
      </c>
      <c r="FF62">
        <f>VLOOKUP($A62,DW_avgs_500ns!$A:$HH,COLUMN(DW62),FALSE)</f>
        <v>0</v>
      </c>
      <c r="FG62">
        <f>VLOOKUP($A62,DW_avgs_500ns!$A:$HH,COLUMN(DX62),FALSE)</f>
        <v>0.2266</v>
      </c>
      <c r="FH62">
        <f>VLOOKUP($A62,DW_avgs_500ns!$A:$HH,COLUMN(DY62),FALSE)</f>
        <v>0.15160000000000001</v>
      </c>
      <c r="FI62">
        <f>VLOOKUP($A62,DW_avgs_500ns!$A:$HH,COLUMN(DZ62),FALSE)</f>
        <v>0.2412</v>
      </c>
      <c r="FJ62">
        <f>VLOOKUP($A62,DW_avgs_500ns!$A:$HH,COLUMN(EA62),FALSE)</f>
        <v>0</v>
      </c>
      <c r="FK62">
        <f>VLOOKUP($A62,DW_avgs_500ns!$A:$HH,COLUMN(EB62),FALSE)</f>
        <v>0</v>
      </c>
      <c r="FL62">
        <f>VLOOKUP($A62,DW_avgs_500ns!$A:$HH,COLUMN(EC62),FALSE)</f>
        <v>0</v>
      </c>
      <c r="FM62">
        <f>VLOOKUP($A62,DW_avgs_500ns!$A:$HH,COLUMN(ED62),FALSE)</f>
        <v>0</v>
      </c>
      <c r="FN62">
        <f>VLOOKUP($A62,DW_avgs_500ns!$A:$HH,COLUMN(EE62),FALSE)</f>
        <v>0.55830000000000002</v>
      </c>
      <c r="FO62">
        <f>VLOOKUP($A62,DW_avgs_500ns!$A:$HH,COLUMN(EF62),FALSE)</f>
        <v>2.3999999999999998E-3</v>
      </c>
      <c r="FP62">
        <f>VLOOKUP($A62,DW_avgs_500ns!$A:$HH,COLUMN(EG62),FALSE)</f>
        <v>0</v>
      </c>
      <c r="FQ62">
        <f>VLOOKUP($A62,DW_avgs_500ns!$A:$HH,COLUMN(EH62),FALSE)</f>
        <v>0</v>
      </c>
      <c r="FR62">
        <f>VLOOKUP($A62,DW_avgs_500ns!$A:$HH,COLUMN(EI62),FALSE)</f>
        <v>0.95760000000000001</v>
      </c>
      <c r="FS62">
        <f>VLOOKUP($A62,DW_avgs_500ns!$A:$HH,COLUMN(EJ62),FALSE)</f>
        <v>0.2893</v>
      </c>
      <c r="FT62">
        <f>VLOOKUP($A62,DW_avgs_500ns!$A:$HH,COLUMN(EK62),FALSE)</f>
        <v>0</v>
      </c>
      <c r="FU62">
        <f>VLOOKUP($A62,DW_avgs_500ns!$A:$HH,COLUMN(EL62),FALSE)</f>
        <v>0</v>
      </c>
      <c r="FV62">
        <f>VLOOKUP($A62,DW_avgs_500ns!$A:$HH,COLUMN(EM62),FALSE)</f>
        <v>0</v>
      </c>
      <c r="FW62">
        <f>VLOOKUP($A62,DW_avgs_500ns!$A:$HH,COLUMN(EN62),FALSE)</f>
        <v>0</v>
      </c>
      <c r="FX62">
        <f>VLOOKUP($A62,DW_avgs_500ns!$A:$HH,COLUMN(EO62),FALSE)</f>
        <v>0</v>
      </c>
      <c r="FY62">
        <f>VLOOKUP($A62,DW_avgs_500ns!$A:$HH,COLUMN(EP62),FALSE)</f>
        <v>0</v>
      </c>
      <c r="FZ62">
        <f>VLOOKUP($A62,DW_avgs_500ns!$A:$HH,COLUMN(EQ62),FALSE)</f>
        <v>0</v>
      </c>
      <c r="GA62">
        <f>VLOOKUP($A62,DW_avgs_500ns!$A:$HH,COLUMN(ER62),FALSE)</f>
        <v>0</v>
      </c>
      <c r="GB62">
        <f>VLOOKUP($A62,DW_avgs_500ns!$A:$HH,COLUMN(ES62),FALSE)</f>
        <v>0</v>
      </c>
      <c r="GC62">
        <f>VLOOKUP($A62,DW_avgs_500ns!$A:$HH,COLUMN(ET62),FALSE)</f>
        <v>0</v>
      </c>
      <c r="GD62">
        <f>VLOOKUP($A62,DW_avgs_500ns!$A:$HH,COLUMN(EU62),FALSE)</f>
        <v>0</v>
      </c>
      <c r="GE62">
        <f>VLOOKUP($A62,DW_avgs_500ns!$A:$HH,COLUMN(EV62),FALSE)</f>
        <v>0</v>
      </c>
      <c r="GF62">
        <f>VLOOKUP($A62,DW_avgs_500ns!$A:$HH,COLUMN(EW62),FALSE)</f>
        <v>4.8999999999999998E-3</v>
      </c>
      <c r="GG62">
        <f>VLOOKUP($A62,DW_avgs_500ns!$A:$HH,COLUMN(EX62),FALSE)</f>
        <v>8.0999999999999996E-3</v>
      </c>
      <c r="GH62">
        <f>VLOOKUP($A62,DW_avgs_500ns!$A:$HH,COLUMN(EY62),FALSE)</f>
        <v>0</v>
      </c>
      <c r="GI62">
        <f>VLOOKUP($A62,DW_avgs_500ns!$A:$HH,COLUMN(EZ62),FALSE)</f>
        <v>0</v>
      </c>
      <c r="GJ62">
        <f>VLOOKUP($A62,DW_avgs_500ns!$A:$HH,COLUMN(FA62),FALSE)</f>
        <v>0</v>
      </c>
      <c r="GK62">
        <f>VLOOKUP($A62,DW_avgs_500ns!$A:$HH,COLUMN(FB62),FALSE)</f>
        <v>0</v>
      </c>
      <c r="GL62">
        <f>VLOOKUP($A62,DW_avgs_500ns!$A:$HH,COLUMN(FC62),FALSE)</f>
        <v>0</v>
      </c>
      <c r="GM62">
        <f>VLOOKUP($A62,DW_avgs_500ns!$A:$HH,COLUMN(FD62),FALSE)</f>
        <v>0</v>
      </c>
      <c r="GN62">
        <f>VLOOKUP($A62,DW_avgs_500ns!$A:$HH,COLUMN(FE62),FALSE)</f>
        <v>0</v>
      </c>
      <c r="GO62">
        <f>VLOOKUP($A62,DW_avgs_500ns!$A:$HH,COLUMN(FF62),FALSE)</f>
        <v>0</v>
      </c>
      <c r="GP62">
        <f>VLOOKUP($A62,DW_avgs_500ns!$A:$HH,COLUMN(FG62),FALSE)</f>
        <v>0</v>
      </c>
      <c r="GQ62">
        <f>VLOOKUP($A62,DW_avgs_500ns!$A:$HH,COLUMN(FH62),FALSE)</f>
        <v>0</v>
      </c>
      <c r="GR62">
        <f>VLOOKUP($A62,DW_avgs_500ns!$A:$HH,COLUMN(FI62),FALSE)</f>
        <v>0</v>
      </c>
      <c r="GS62">
        <f>VLOOKUP($A62,DW_avgs_500ns!$A:$HH,COLUMN(FJ62),FALSE)</f>
        <v>0</v>
      </c>
      <c r="GT62">
        <f>VLOOKUP($A62,DW_avgs_500ns!$A:$HH,COLUMN(FK62),FALSE)</f>
        <v>0</v>
      </c>
      <c r="GU62">
        <f>VLOOKUP($A62,DW_avgs_500ns!$A:$HH,COLUMN(FL62),FALSE)</f>
        <v>0</v>
      </c>
      <c r="GV62">
        <f>VLOOKUP($A62,DW_avgs_500ns!$A:$HH,COLUMN(FM62),FALSE)</f>
        <v>0</v>
      </c>
      <c r="GW62">
        <f>VLOOKUP($A62,DW_avgs_500ns!$A:$HH,COLUMN(FN62),FALSE)</f>
        <v>0</v>
      </c>
      <c r="GX62">
        <f>VLOOKUP($A62,DW_avgs_500ns!$A:$HH,COLUMN(FO62),FALSE)</f>
        <v>0</v>
      </c>
      <c r="GY62">
        <f>VLOOKUP($A62,DW_avgs_500ns!$A:$HH,COLUMN(FP62),FALSE)</f>
        <v>0</v>
      </c>
      <c r="GZ62">
        <f>VLOOKUP($A62,DW_avgs_500ns!$A:$HH,COLUMN(FQ62),FALSE)</f>
        <v>0</v>
      </c>
      <c r="HA62">
        <f>VLOOKUP($A62,DW_avgs_500ns!$A:$HH,COLUMN(FR62),FALSE)</f>
        <v>0</v>
      </c>
      <c r="HB62">
        <f>VLOOKUP($A62,DW_avgs_500ns!$A:$HH,COLUMN(FS62),FALSE)</f>
        <v>0</v>
      </c>
      <c r="HC62">
        <f>VLOOKUP($A62,DW_avgs_500ns!$A:$HH,COLUMN(FT62),FALSE)</f>
        <v>0</v>
      </c>
      <c r="HD62">
        <f>VLOOKUP($A62,DW_avgs_500ns!$A:$HH,COLUMN(FU62),FALSE)</f>
        <v>0</v>
      </c>
      <c r="HE62">
        <f>VLOOKUP($A62,DW_avgs_500ns!$A:$HH,COLUMN(FV62),FALSE)</f>
        <v>0</v>
      </c>
      <c r="HF62">
        <f>VLOOKUP($A62,DW_avgs_500ns!$A:$HH,COLUMN(FW62),FALSE)</f>
        <v>0</v>
      </c>
      <c r="HG62">
        <f>VLOOKUP($A62,DW_avgs_500ns!$A:$HH,COLUMN(FX62),FALSE)</f>
        <v>0</v>
      </c>
      <c r="HH62">
        <f>VLOOKUP($A62,DW_avgs_500ns!$A:$HH,COLUMN(FY62),FALSE)</f>
        <v>0</v>
      </c>
      <c r="HI62">
        <f>VLOOKUP($A62,DW_avgs_500ns!$A:$HH,COLUMN(FZ62),FALSE)</f>
        <v>0</v>
      </c>
      <c r="HJ62">
        <f>VLOOKUP($A62,DW_avgs_500ns!$A:$HH,COLUMN(GA62),FALSE)</f>
        <v>0</v>
      </c>
      <c r="HK62">
        <f>VLOOKUP($A62,DW_avgs_500ns!$A:$HH,COLUMN(GB62),FALSE)</f>
        <v>0</v>
      </c>
      <c r="HL62">
        <f>VLOOKUP($A62,DW_avgs_500ns!$A:$HH,COLUMN(GC62),FALSE)</f>
        <v>0</v>
      </c>
      <c r="HM62">
        <f>VLOOKUP($A62,DW_avgs_500ns!$A:$HH,COLUMN(GD62),FALSE)</f>
        <v>8.0000000000000004E-4</v>
      </c>
      <c r="HN62">
        <f>VLOOKUP($A62,DW_avgs_500ns!$A:$HH,COLUMN(GE62),FALSE)</f>
        <v>1.6299999999999999E-2</v>
      </c>
      <c r="HO62">
        <f>VLOOKUP($A62,DW_avgs_500ns!$A:$HH,COLUMN(GF62),FALSE)</f>
        <v>7.6600000000000001E-2</v>
      </c>
      <c r="HP62">
        <f>VLOOKUP($A62,DW_avgs_500ns!$A:$HH,COLUMN(GG62),FALSE)</f>
        <v>0.18010000000000001</v>
      </c>
      <c r="HQ62">
        <f>VLOOKUP($A62,DW_avgs_500ns!$A:$HH,COLUMN(GH62),FALSE)</f>
        <v>0.14910000000000001</v>
      </c>
      <c r="HR62">
        <f>VLOOKUP($A62,DW_avgs_500ns!$A:$HH,COLUMN(GI62),FALSE)</f>
        <v>0</v>
      </c>
      <c r="HS62">
        <f>VLOOKUP($A62,DW_avgs_500ns!$A:$HH,COLUMN(GJ62),FALSE)</f>
        <v>0</v>
      </c>
      <c r="HT62">
        <f>VLOOKUP($A62,DW_avgs_500ns!$A:$HH,COLUMN(GK62),FALSE)</f>
        <v>0</v>
      </c>
      <c r="HU62">
        <f>VLOOKUP($A62,DW_avgs_500ns!$A:$HH,COLUMN(GL62),FALSE)</f>
        <v>0</v>
      </c>
      <c r="HV62">
        <f>VLOOKUP($A62,DW_avgs_500ns!$A:$HH,COLUMN(GM62),FALSE)</f>
        <v>0.78890000000000005</v>
      </c>
      <c r="HW62">
        <f>VLOOKUP($A62,DW_avgs_500ns!$A:$HH,COLUMN(GN62),FALSE)</f>
        <v>0.17929999999999999</v>
      </c>
      <c r="HX62">
        <f>VLOOKUP($A62,DW_avgs_500ns!$A:$HH,COLUMN(GO62),FALSE)</f>
        <v>0.75309999999999999</v>
      </c>
      <c r="HY62">
        <f>VLOOKUP($A62,DW_avgs_500ns!$A:$HH,COLUMN(GP62),FALSE)</f>
        <v>5.7000000000000002E-3</v>
      </c>
      <c r="HZ62">
        <f>VLOOKUP($A62,DW_avgs_500ns!$A:$HH,COLUMN(GQ62),FALSE)</f>
        <v>0</v>
      </c>
      <c r="IA62">
        <f>VLOOKUP($A62,DW_avgs_500ns!$A:$HH,COLUMN(GR62),FALSE)</f>
        <v>0</v>
      </c>
      <c r="IB62">
        <f>VLOOKUP($A62,DW_avgs_500ns!$A:$HH,COLUMN(GS62),FALSE)</f>
        <v>0</v>
      </c>
      <c r="IC62">
        <f>VLOOKUP($A62,DW_avgs_500ns!$A:$HH,COLUMN(GT62),FALSE)</f>
        <v>0</v>
      </c>
      <c r="ID62">
        <f>VLOOKUP($A62,DW_avgs_500ns!$A:$HH,COLUMN(GU62),FALSE)</f>
        <v>4.65E-2</v>
      </c>
      <c r="IE62">
        <f>VLOOKUP($A62,DW_avgs_500ns!$A:$HH,COLUMN(GV62),FALSE)</f>
        <v>1.7899999999999999E-2</v>
      </c>
      <c r="IF62">
        <f>VLOOKUP($A62,DW_avgs_500ns!$A:$HH,COLUMN(GW62),FALSE)</f>
        <v>0</v>
      </c>
      <c r="IG62">
        <f>VLOOKUP($A62,DW_avgs_500ns!$A:$HH,COLUMN(GX62),FALSE)</f>
        <v>0</v>
      </c>
      <c r="IH62">
        <f>VLOOKUP($A62,DW_avgs_500ns!$A:$HH,COLUMN(GY62),FALSE)</f>
        <v>0</v>
      </c>
      <c r="II62">
        <f>VLOOKUP($A62,DW_avgs_500ns!$A:$HH,COLUMN(GZ62),FALSE)</f>
        <v>0</v>
      </c>
      <c r="IJ62">
        <f>VLOOKUP($A62,DW_avgs_500ns!$A:$HH,COLUMN(HA62),FALSE)</f>
        <v>0</v>
      </c>
      <c r="IK62">
        <f>VLOOKUP($A62,DW_avgs_500ns!$A:$HH,COLUMN(HB62),FALSE)</f>
        <v>0</v>
      </c>
      <c r="IL62">
        <f>VLOOKUP($A62,DW_avgs_500ns!$A:$HH,COLUMN(HC62),FALSE)</f>
        <v>0</v>
      </c>
      <c r="IM62">
        <f>VLOOKUP($A62,DW_avgs_500ns!$A:$HH,COLUMN(HD62),FALSE)</f>
        <v>0</v>
      </c>
      <c r="IN62">
        <f>VLOOKUP($A62,DW_avgs_500ns!$A:$HH,COLUMN(HE62),FALSE)</f>
        <v>0</v>
      </c>
      <c r="IO62">
        <f>VLOOKUP($A62,DW_avgs_500ns!$A:$HH,COLUMN(HF62),FALSE)</f>
        <v>0</v>
      </c>
      <c r="IP62">
        <f>VLOOKUP($A62,DW_avgs_500ns!$A:$HH,COLUMN(HG62),FALSE)</f>
        <v>0</v>
      </c>
      <c r="IQ62">
        <f>VLOOKUP($A62,DW_avgs_500ns!$A:$HH,COLUMN(HH62),FALSE)</f>
        <v>0</v>
      </c>
      <c r="IR62" t="str">
        <f>VLOOKUP(A62,pkt_vol!A:H,COLUMN(C62),FALSE)</f>
        <v>840.9394505584088</v>
      </c>
      <c r="IS62" t="str">
        <f>VLOOKUP($A62,pkt_vol!A:H,COLUMN(D62),FALSE)</f>
        <v>101.21988029834864</v>
      </c>
      <c r="IT62" t="str">
        <f>VLOOKUP($A62,pkt_vol!A:H,COLUMN(G62),FALSE)</f>
        <v>0.2958343523273824</v>
      </c>
      <c r="IU62" t="str">
        <f>VLOOKUP($A62,lig_contacts!$A:$U,COLUMN(B62),FALSE)</f>
        <v>15.87772071411103</v>
      </c>
      <c r="IV62" t="str">
        <f>VLOOKUP($A62,lig_contacts!$A:$U,COLUMN(C62),FALSE)</f>
        <v>1.179032777589614</v>
      </c>
      <c r="IW62">
        <f>VLOOKUP($A62,lig_contacts!$A:$U,COLUMN(D62),FALSE)</f>
        <v>1</v>
      </c>
      <c r="IX62" t="str">
        <f>VLOOKUP($A62,lig_contacts!$A:$U,COLUMN(E62),FALSE)</f>
        <v>1.468411184478683</v>
      </c>
      <c r="IY62" t="str">
        <f>VLOOKUP($A62,lig_contacts!$A:$U,COLUMN(F62),FALSE)</f>
        <v>0.6065126648455409</v>
      </c>
      <c r="IZ62" t="str">
        <f>VLOOKUP($A62,lig_contacts!$A:$U,COLUMN(G62),FALSE)</f>
        <v>0.9893209423656966</v>
      </c>
      <c r="JA62" t="str">
        <f>VLOOKUP($A62,lig_contacts!$A:$U,COLUMN(H62),FALSE)</f>
        <v>2.217820167930219</v>
      </c>
      <c r="JB62" t="str">
        <f>VLOOKUP($A62,lig_contacts!$A:$U,COLUMN(I62),FALSE)</f>
        <v>0.6345905652955409</v>
      </c>
      <c r="JC62">
        <f>VLOOKUP($A62,lig_contacts!$A:$U,COLUMN(J62),FALSE)</f>
        <v>1</v>
      </c>
      <c r="JD62" t="str">
        <f>VLOOKUP($A62,lig_contacts!$A:$U,COLUMN(K62),FALSE)</f>
        <v>0.3611314909920926</v>
      </c>
      <c r="JE62" t="str">
        <f>VLOOKUP($A62,lig_contacts!$A:$U,COLUMN(L62),FALSE)</f>
        <v>0.4803285721315366</v>
      </c>
      <c r="JF62" t="str">
        <f>VLOOKUP($A62,lig_contacts!$A:$U,COLUMN(M62),FALSE)</f>
        <v>0.3611314909920926</v>
      </c>
      <c r="JG62">
        <f>VLOOKUP($A62,lig_contacts!$A:$U,COLUMN(N62),FALSE)</f>
        <v>0</v>
      </c>
      <c r="JH62">
        <f>VLOOKUP($A62,lig_contacts!$A:$U,COLUMN(O62),FALSE)</f>
        <v>0</v>
      </c>
      <c r="JI62">
        <f>VLOOKUP($A62,lig_contacts!$A:$U,COLUMN(P62),FALSE)</f>
        <v>0</v>
      </c>
      <c r="JJ62" t="str">
        <f>VLOOKUP($A62,lig_contacts!$A:$U,COLUMN(Q62),FALSE)</f>
        <v>19.925083557512025</v>
      </c>
      <c r="JK62" t="str">
        <f>VLOOKUP($A62,lig_contacts!$A:$U,COLUMN(R62),FALSE)</f>
        <v>1.5245645410980109</v>
      </c>
      <c r="JL62">
        <f>VLOOKUP($A62,lig_contacts!$A:$U,COLUMN(S62),FALSE)</f>
        <v>1</v>
      </c>
      <c r="JM62" t="str">
        <f>VLOOKUP($A62,lig_contacts!$A:$U,COLUMN(T62),FALSE)</f>
        <v>0.7979590860258253</v>
      </c>
      <c r="JN62">
        <f>VLOOKUP($A62,lig_contacts!$A:$U,COLUMN(U62),FALSE)</f>
        <v>3.9335463070114297E-2</v>
      </c>
      <c r="JO62" s="7" t="s">
        <v>3029</v>
      </c>
      <c r="JP62" s="7" t="s">
        <v>3030</v>
      </c>
      <c r="JQ62">
        <v>0.876</v>
      </c>
      <c r="JR62">
        <v>1.5349999999999999</v>
      </c>
    </row>
    <row r="63" spans="1:278" x14ac:dyDescent="0.2">
      <c r="A63" t="s">
        <v>123</v>
      </c>
      <c r="B63" s="4" t="s">
        <v>71</v>
      </c>
      <c r="C63" s="2" t="s">
        <v>12</v>
      </c>
      <c r="D63">
        <f t="shared" si="0"/>
        <v>0</v>
      </c>
      <c r="F63" t="s">
        <v>1123</v>
      </c>
      <c r="G63">
        <v>0.66669999999999996</v>
      </c>
      <c r="H63">
        <v>0.15840000000000001</v>
      </c>
      <c r="I63">
        <v>0.43959999999999999</v>
      </c>
      <c r="J63">
        <v>0.1452</v>
      </c>
      <c r="K63">
        <v>0.71440000000000003</v>
      </c>
      <c r="L63">
        <v>0.104</v>
      </c>
      <c r="M63">
        <v>0.39739999999999998</v>
      </c>
      <c r="N63">
        <v>9.2899999999999996E-2</v>
      </c>
      <c r="O63">
        <v>10.914</v>
      </c>
      <c r="P63">
        <v>1.7669999999999999</v>
      </c>
      <c r="Q63">
        <v>26.99</v>
      </c>
      <c r="R63">
        <v>33.479999999999997</v>
      </c>
      <c r="S63">
        <v>39.53</v>
      </c>
      <c r="T63">
        <f>VLOOKUP(A63,R_scores!A:T,3,FALSE)</f>
        <v>-0.35610000000000003</v>
      </c>
      <c r="U63">
        <f>VLOOKUP($A63,R_scores!$A:$T,4,FALSE)</f>
        <v>0.33210000000000001</v>
      </c>
      <c r="V63">
        <f>VLOOKUP($A63,R_scores!$A:$T,5,FALSE)</f>
        <v>0.3115</v>
      </c>
      <c r="W63">
        <f>VLOOKUP($A63,R_scores!$A:$T,6,FALSE)</f>
        <v>0.2422</v>
      </c>
      <c r="X63">
        <f>VLOOKUP($A63,R_scores!$A:$T,7,FALSE)</f>
        <v>9.69E-2</v>
      </c>
      <c r="Y63">
        <f>VLOOKUP($A63,R_scores!$A:$T,8,FALSE)</f>
        <v>-0.15740000000000001</v>
      </c>
      <c r="Z63">
        <f>VLOOKUP($A63,R_scores!$A:$T,9,FALSE)</f>
        <v>0.19070000000000001</v>
      </c>
      <c r="AA63">
        <f>VLOOKUP($A63,R_scores!$A:$T,10,FALSE)</f>
        <v>6.4000000000000003E-3</v>
      </c>
      <c r="AB63">
        <f>VLOOKUP($A63,R_scores!$A:$T,11,FALSE)</f>
        <v>0.11799999999999999</v>
      </c>
      <c r="AC63">
        <f>VLOOKUP($A63,R_scores!$A:$T,12,FALSE)</f>
        <v>0.38190000000000002</v>
      </c>
      <c r="AD63">
        <f>VLOOKUP($A63,R_scores!$A:$T,13,FALSE)</f>
        <v>-7.9799999999999996E-2</v>
      </c>
      <c r="AE63">
        <f>VLOOKUP($A63,R_scores!$A:$T,14,FALSE)</f>
        <v>4.7199999999999999E-2</v>
      </c>
      <c r="AF63">
        <f>VLOOKUP($A63,R_scores!$A:$T,15,FALSE)</f>
        <v>0.60189999999999999</v>
      </c>
      <c r="AG63">
        <f>VLOOKUP($A63,R_scores!$A:$T,16,FALSE)</f>
        <v>0.2427</v>
      </c>
      <c r="AH63">
        <f>VLOOKUP($A63,R_scores!$A:$T,17,FALSE)</f>
        <v>-0.2326</v>
      </c>
      <c r="AI63">
        <f>VLOOKUP($A63,R_scores!$A:$T,18,FALSE)</f>
        <v>4.0000000000000002E-4</v>
      </c>
      <c r="AJ63">
        <f>VLOOKUP($A63,R_scores!$A:$T,19,FALSE)</f>
        <v>0.50939999999999996</v>
      </c>
      <c r="AK63">
        <f>VLOOKUP($A63,R_scores!$A:$T,20,FALSE)</f>
        <v>0.2369</v>
      </c>
      <c r="AL63">
        <f>VLOOKUP($A63,DW_avgs_500ns!$A:$HH,COLUMN(C63),FALSE)</f>
        <v>0</v>
      </c>
      <c r="AM63">
        <f>VLOOKUP($A63,DW_avgs_500ns!$A:$HH,COLUMN(D63),FALSE)</f>
        <v>0</v>
      </c>
      <c r="AN63">
        <f>VLOOKUP($A63,DW_avgs_500ns!$A:$HH,COLUMN(E63),FALSE)</f>
        <v>0</v>
      </c>
      <c r="AO63">
        <f>VLOOKUP($A63,DW_avgs_500ns!$A:$HH,COLUMN(F63),FALSE)</f>
        <v>0</v>
      </c>
      <c r="AP63">
        <f>VLOOKUP($A63,DW_avgs_500ns!$A:$HH,COLUMN(G63),FALSE)</f>
        <v>0</v>
      </c>
      <c r="AQ63">
        <f>VLOOKUP($A63,DW_avgs_500ns!$A:$HH,COLUMN(H63),FALSE)</f>
        <v>0</v>
      </c>
      <c r="AR63">
        <f>VLOOKUP($A63,DW_avgs_500ns!$A:$HH,COLUMN(I63),FALSE)</f>
        <v>0</v>
      </c>
      <c r="AS63">
        <f>VLOOKUP($A63,DW_avgs_500ns!$A:$HH,COLUMN(J63),FALSE)</f>
        <v>0</v>
      </c>
      <c r="AT63">
        <f>VLOOKUP($A63,DW_avgs_500ns!$A:$HH,COLUMN(K63),FALSE)</f>
        <v>0</v>
      </c>
      <c r="AU63">
        <f>VLOOKUP($A63,DW_avgs_500ns!$A:$HH,COLUMN(L63),FALSE)</f>
        <v>0</v>
      </c>
      <c r="AV63">
        <f>VLOOKUP($A63,DW_avgs_500ns!$A:$HH,COLUMN(M63),FALSE)</f>
        <v>0</v>
      </c>
      <c r="AW63">
        <f>VLOOKUP($A63,DW_avgs_500ns!$A:$HH,COLUMN(N63),FALSE)</f>
        <v>0</v>
      </c>
      <c r="AX63">
        <f>VLOOKUP($A63,DW_avgs_500ns!$A:$HH,COLUMN(O63),FALSE)</f>
        <v>0</v>
      </c>
      <c r="AY63">
        <f>VLOOKUP($A63,DW_avgs_500ns!$A:$HH,COLUMN(P63),FALSE)</f>
        <v>0</v>
      </c>
      <c r="AZ63">
        <f>VLOOKUP($A63,DW_avgs_500ns!$A:$HH,COLUMN(Q63),FALSE)</f>
        <v>0</v>
      </c>
      <c r="BA63">
        <f>VLOOKUP($A63,DW_avgs_500ns!$A:$HH,COLUMN(R63),FALSE)</f>
        <v>7.2499999999999995E-2</v>
      </c>
      <c r="BB63">
        <f>VLOOKUP($A63,DW_avgs_500ns!$A:$HH,COLUMN(S63),FALSE)</f>
        <v>0</v>
      </c>
      <c r="BC63">
        <f>VLOOKUP($A63,DW_avgs_500ns!$A:$HH,COLUMN(T63),FALSE)</f>
        <v>0</v>
      </c>
      <c r="BD63">
        <f>VLOOKUP($A63,DW_avgs_500ns!$A:$HH,COLUMN(U63),FALSE)</f>
        <v>0</v>
      </c>
      <c r="BE63">
        <f>VLOOKUP($A63,DW_avgs_500ns!$A:$HH,COLUMN(V63),FALSE)</f>
        <v>0</v>
      </c>
      <c r="BF63">
        <f>VLOOKUP($A63,DW_avgs_500ns!$A:$HH,COLUMN(W63),FALSE)</f>
        <v>0</v>
      </c>
      <c r="BG63">
        <f>VLOOKUP($A63,DW_avgs_500ns!$A:$HH,COLUMN(X63),FALSE)</f>
        <v>3.3E-3</v>
      </c>
      <c r="BH63">
        <f>VLOOKUP($A63,DW_avgs_500ns!$A:$HH,COLUMN(Y63),FALSE)</f>
        <v>0</v>
      </c>
      <c r="BI63">
        <f>VLOOKUP($A63,DW_avgs_500ns!$A:$HH,COLUMN(Z63),FALSE)</f>
        <v>0</v>
      </c>
      <c r="BJ63">
        <f>VLOOKUP($A63,DW_avgs_500ns!$A:$HH,COLUMN(AA63),FALSE)</f>
        <v>0</v>
      </c>
      <c r="BK63">
        <f>VLOOKUP($A63,DW_avgs_500ns!$A:$HH,COLUMN(AB63),FALSE)</f>
        <v>0</v>
      </c>
      <c r="BL63">
        <f>VLOOKUP($A63,DW_avgs_500ns!$A:$HH,COLUMN(AC63),FALSE)</f>
        <v>0</v>
      </c>
      <c r="BM63">
        <f>VLOOKUP($A63,DW_avgs_500ns!$A:$HH,COLUMN(AD63),FALSE)</f>
        <v>4.3200000000000002E-2</v>
      </c>
      <c r="BN63">
        <f>VLOOKUP($A63,DW_avgs_500ns!$A:$HH,COLUMN(AE63),FALSE)</f>
        <v>0</v>
      </c>
      <c r="BO63">
        <f>VLOOKUP($A63,DW_avgs_500ns!$A:$HH,COLUMN(AF63),FALSE)</f>
        <v>0</v>
      </c>
      <c r="BP63">
        <f>VLOOKUP($A63,DW_avgs_500ns!$A:$HH,COLUMN(AG63),FALSE)</f>
        <v>0</v>
      </c>
      <c r="BQ63">
        <f>VLOOKUP($A63,DW_avgs_500ns!$A:$HH,COLUMN(AH63),FALSE)</f>
        <v>0</v>
      </c>
      <c r="BR63">
        <f>VLOOKUP($A63,DW_avgs_500ns!$A:$HH,COLUMN(AI63),FALSE)</f>
        <v>0.1956</v>
      </c>
      <c r="BS63">
        <f>VLOOKUP($A63,DW_avgs_500ns!$A:$HH,COLUMN(AJ63),FALSE)</f>
        <v>0.75390000000000001</v>
      </c>
      <c r="BT63">
        <f>VLOOKUP($A63,DW_avgs_500ns!$A:$HH,COLUMN(AK63),FALSE)</f>
        <v>0.83540000000000003</v>
      </c>
      <c r="BU63">
        <f>VLOOKUP($A63,DW_avgs_500ns!$A:$HH,COLUMN(AL63),FALSE)</f>
        <v>0.51100000000000001</v>
      </c>
      <c r="BV63">
        <f>VLOOKUP($A63,DW_avgs_500ns!$A:$HH,COLUMN(AM63),FALSE)</f>
        <v>0.8085</v>
      </c>
      <c r="BW63">
        <f>VLOOKUP($A63,DW_avgs_500ns!$A:$HH,COLUMN(AN63),FALSE)</f>
        <v>0</v>
      </c>
      <c r="BX63">
        <f>VLOOKUP($A63,DW_avgs_500ns!$A:$HH,COLUMN(AO63),FALSE)</f>
        <v>0.51919999999999999</v>
      </c>
      <c r="BY63">
        <f>VLOOKUP($A63,DW_avgs_500ns!$A:$HH,COLUMN(AP63),FALSE)</f>
        <v>0.1638</v>
      </c>
      <c r="BZ63">
        <f>VLOOKUP($A63,DW_avgs_500ns!$A:$HH,COLUMN(AQ63),FALSE)</f>
        <v>0.56889999999999996</v>
      </c>
      <c r="CA63">
        <f>VLOOKUP($A63,DW_avgs_500ns!$A:$HH,COLUMN(AR63),FALSE)</f>
        <v>5.7000000000000002E-3</v>
      </c>
      <c r="CB63">
        <f>VLOOKUP($A63,DW_avgs_500ns!$A:$HH,COLUMN(AS63),FALSE)</f>
        <v>0</v>
      </c>
      <c r="CC63">
        <f>VLOOKUP($A63,DW_avgs_500ns!$A:$HH,COLUMN(AT63),FALSE)</f>
        <v>0</v>
      </c>
      <c r="CD63">
        <f>VLOOKUP($A63,DW_avgs_500ns!$A:$HH,COLUMN(AU63),FALSE)</f>
        <v>0</v>
      </c>
      <c r="CE63">
        <f>VLOOKUP($A63,DW_avgs_500ns!$A:$HH,COLUMN(AV63),FALSE)</f>
        <v>0</v>
      </c>
      <c r="CF63">
        <f>VLOOKUP($A63,DW_avgs_500ns!$A:$HH,COLUMN(AW63),FALSE)</f>
        <v>0</v>
      </c>
      <c r="CG63">
        <f>VLOOKUP($A63,DW_avgs_500ns!$A:$HH,COLUMN(AX63),FALSE)</f>
        <v>0</v>
      </c>
      <c r="CH63">
        <f>VLOOKUP($A63,DW_avgs_500ns!$A:$HH,COLUMN(AY63),FALSE)</f>
        <v>0</v>
      </c>
      <c r="CI63">
        <f>VLOOKUP($A63,DW_avgs_500ns!$A:$HH,COLUMN(AZ63),FALSE)</f>
        <v>0</v>
      </c>
      <c r="CJ63">
        <f>VLOOKUP($A63,DW_avgs_500ns!$A:$HH,COLUMN(BA63),FALSE)</f>
        <v>0</v>
      </c>
      <c r="CK63">
        <f>VLOOKUP($A63,DW_avgs_500ns!$A:$HH,COLUMN(BB63),FALSE)</f>
        <v>0</v>
      </c>
      <c r="CL63">
        <f>VLOOKUP($A63,DW_avgs_500ns!$A:$HH,COLUMN(BC63),FALSE)</f>
        <v>0</v>
      </c>
      <c r="CM63">
        <f>VLOOKUP($A63,DW_avgs_500ns!$A:$HH,COLUMN(BD63),FALSE)</f>
        <v>0</v>
      </c>
      <c r="CN63">
        <f>VLOOKUP($A63,DW_avgs_500ns!$A:$HH,COLUMN(BE63),FALSE)</f>
        <v>0</v>
      </c>
      <c r="CO63">
        <f>VLOOKUP($A63,DW_avgs_500ns!$A:$HH,COLUMN(BF63),FALSE)</f>
        <v>0</v>
      </c>
      <c r="CP63">
        <f>VLOOKUP($A63,DW_avgs_500ns!$A:$HH,COLUMN(BG63),FALSE)</f>
        <v>0</v>
      </c>
      <c r="CQ63">
        <f>VLOOKUP($A63,DW_avgs_500ns!$A:$HH,COLUMN(BH63),FALSE)</f>
        <v>0</v>
      </c>
      <c r="CR63">
        <f>VLOOKUP($A63,DW_avgs_500ns!$A:$HH,COLUMN(BI63),FALSE)</f>
        <v>0</v>
      </c>
      <c r="CS63">
        <f>VLOOKUP($A63,DW_avgs_500ns!$A:$HH,COLUMN(BJ63),FALSE)</f>
        <v>0</v>
      </c>
      <c r="CT63">
        <f>VLOOKUP($A63,DW_avgs_500ns!$A:$HH,COLUMN(BK63),FALSE)</f>
        <v>0</v>
      </c>
      <c r="CU63">
        <f>VLOOKUP($A63,DW_avgs_500ns!$A:$HH,COLUMN(BL63),FALSE)</f>
        <v>1.6000000000000001E-3</v>
      </c>
      <c r="CV63">
        <f>VLOOKUP($A63,DW_avgs_500ns!$A:$HH,COLUMN(BM63),FALSE)</f>
        <v>0</v>
      </c>
      <c r="CW63">
        <f>VLOOKUP($A63,DW_avgs_500ns!$A:$HH,COLUMN(BN63),FALSE)</f>
        <v>0</v>
      </c>
      <c r="CX63">
        <f>VLOOKUP($A63,DW_avgs_500ns!$A:$HH,COLUMN(BO63),FALSE)</f>
        <v>0.1157</v>
      </c>
      <c r="CY63">
        <f>VLOOKUP($A63,DW_avgs_500ns!$A:$HH,COLUMN(BP63),FALSE)</f>
        <v>8.8800000000000004E-2</v>
      </c>
      <c r="CZ63">
        <f>VLOOKUP($A63,DW_avgs_500ns!$A:$HH,COLUMN(BQ63),FALSE)</f>
        <v>0</v>
      </c>
      <c r="DA63">
        <f>VLOOKUP($A63,DW_avgs_500ns!$A:$HH,COLUMN(BR63),FALSE)</f>
        <v>4.1000000000000003E-3</v>
      </c>
      <c r="DB63">
        <f>VLOOKUP($A63,DW_avgs_500ns!$A:$HH,COLUMN(BS63),FALSE)</f>
        <v>0.46289999999999998</v>
      </c>
      <c r="DC63">
        <f>VLOOKUP($A63,DW_avgs_500ns!$A:$HH,COLUMN(BT63),FALSE)</f>
        <v>8.0999999999999996E-3</v>
      </c>
      <c r="DD63">
        <f>VLOOKUP($A63,DW_avgs_500ns!$A:$HH,COLUMN(BU63),FALSE)</f>
        <v>0</v>
      </c>
      <c r="DE63">
        <f>VLOOKUP($A63,DW_avgs_500ns!$A:$HH,COLUMN(BV63),FALSE)</f>
        <v>1.06E-2</v>
      </c>
      <c r="DF63">
        <f>VLOOKUP($A63,DW_avgs_500ns!$A:$HH,COLUMN(BW63),FALSE)</f>
        <v>0</v>
      </c>
      <c r="DG63">
        <f>VLOOKUP($A63,DW_avgs_500ns!$A:$HH,COLUMN(BX63),FALSE)</f>
        <v>2.3999999999999998E-3</v>
      </c>
      <c r="DH63">
        <f>VLOOKUP($A63,DW_avgs_500ns!$A:$HH,COLUMN(BY63),FALSE)</f>
        <v>0</v>
      </c>
      <c r="DI63">
        <f>VLOOKUP($A63,DW_avgs_500ns!$A:$HH,COLUMN(BZ63),FALSE)</f>
        <v>7.3000000000000001E-3</v>
      </c>
      <c r="DJ63">
        <f>VLOOKUP($A63,DW_avgs_500ns!$A:$HH,COLUMN(CA63),FALSE)</f>
        <v>0.36020000000000002</v>
      </c>
      <c r="DK63">
        <f>VLOOKUP($A63,DW_avgs_500ns!$A:$HH,COLUMN(CB63),FALSE)</f>
        <v>0.18990000000000001</v>
      </c>
      <c r="DL63">
        <f>VLOOKUP($A63,DW_avgs_500ns!$A:$HH,COLUMN(CC63),FALSE)</f>
        <v>0.21920000000000001</v>
      </c>
      <c r="DM63">
        <f>VLOOKUP($A63,DW_avgs_500ns!$A:$HH,COLUMN(CD63),FALSE)</f>
        <v>0.48980000000000001</v>
      </c>
      <c r="DN63">
        <f>VLOOKUP($A63,DW_avgs_500ns!$A:$HH,COLUMN(CE63),FALSE)</f>
        <v>0.50770000000000004</v>
      </c>
      <c r="DO63">
        <f>VLOOKUP($A63,DW_avgs_500ns!$A:$HH,COLUMN(CF63),FALSE)</f>
        <v>0.2021</v>
      </c>
      <c r="DP63">
        <f>VLOOKUP($A63,DW_avgs_500ns!$A:$HH,COLUMN(CG63),FALSE)</f>
        <v>3.6700000000000003E-2</v>
      </c>
      <c r="DQ63">
        <f>VLOOKUP($A63,DW_avgs_500ns!$A:$HH,COLUMN(CH63),FALSE)</f>
        <v>5.79E-2</v>
      </c>
      <c r="DR63">
        <f>VLOOKUP($A63,DW_avgs_500ns!$A:$HH,COLUMN(CI63),FALSE)</f>
        <v>0.14430000000000001</v>
      </c>
      <c r="DS63">
        <f>VLOOKUP($A63,DW_avgs_500ns!$A:$HH,COLUMN(CJ63),FALSE)</f>
        <v>0.12959999999999999</v>
      </c>
      <c r="DT63">
        <f>VLOOKUP($A63,DW_avgs_500ns!$A:$HH,COLUMN(CK63),FALSE)</f>
        <v>9.3700000000000006E-2</v>
      </c>
      <c r="DU63">
        <f>VLOOKUP($A63,DW_avgs_500ns!$A:$HH,COLUMN(CL63),FALSE)</f>
        <v>6.5199999999999994E-2</v>
      </c>
      <c r="DV63">
        <f>VLOOKUP($A63,DW_avgs_500ns!$A:$HH,COLUMN(CM63),FALSE)</f>
        <v>0</v>
      </c>
      <c r="DW63">
        <f>VLOOKUP($A63,DW_avgs_500ns!$A:$HH,COLUMN(CN63),FALSE)</f>
        <v>0</v>
      </c>
      <c r="DX63">
        <f>VLOOKUP($A63,DW_avgs_500ns!$A:$HH,COLUMN(CO63),FALSE)</f>
        <v>1.6000000000000001E-3</v>
      </c>
      <c r="DY63">
        <f>VLOOKUP($A63,DW_avgs_500ns!$A:$HH,COLUMN(CP63),FALSE)</f>
        <v>4.8999999999999998E-3</v>
      </c>
      <c r="DZ63">
        <f>VLOOKUP($A63,DW_avgs_500ns!$A:$HH,COLUMN(CQ63),FALSE)</f>
        <v>0</v>
      </c>
      <c r="EA63">
        <f>VLOOKUP($A63,DW_avgs_500ns!$A:$HH,COLUMN(CR63),FALSE)</f>
        <v>0</v>
      </c>
      <c r="EB63">
        <f>VLOOKUP($A63,DW_avgs_500ns!$A:$HH,COLUMN(CS63),FALSE)</f>
        <v>0</v>
      </c>
      <c r="EC63">
        <f>VLOOKUP($A63,DW_avgs_500ns!$A:$HH,COLUMN(CT63),FALSE)</f>
        <v>0</v>
      </c>
      <c r="ED63">
        <f>VLOOKUP($A63,DW_avgs_500ns!$A:$HH,COLUMN(CU63),FALSE)</f>
        <v>0</v>
      </c>
      <c r="EE63">
        <f>VLOOKUP($A63,DW_avgs_500ns!$A:$HH,COLUMN(CV63),FALSE)</f>
        <v>0</v>
      </c>
      <c r="EF63">
        <f>VLOOKUP($A63,DW_avgs_500ns!$A:$HH,COLUMN(CW63),FALSE)</f>
        <v>0</v>
      </c>
      <c r="EG63">
        <f>VLOOKUP($A63,DW_avgs_500ns!$A:$HH,COLUMN(CX63),FALSE)</f>
        <v>0</v>
      </c>
      <c r="EH63">
        <f>VLOOKUP($A63,DW_avgs_500ns!$A:$HH,COLUMN(CY63),FALSE)</f>
        <v>0</v>
      </c>
      <c r="EI63">
        <f>VLOOKUP($A63,DW_avgs_500ns!$A:$HH,COLUMN(CZ63),FALSE)</f>
        <v>0</v>
      </c>
      <c r="EJ63">
        <f>VLOOKUP($A63,DW_avgs_500ns!$A:$HH,COLUMN(DA63),FALSE)</f>
        <v>0</v>
      </c>
      <c r="EK63">
        <f>VLOOKUP($A63,DW_avgs_500ns!$A:$HH,COLUMN(DB63),FALSE)</f>
        <v>0</v>
      </c>
      <c r="EL63">
        <f>VLOOKUP($A63,DW_avgs_500ns!$A:$HH,COLUMN(DC63),FALSE)</f>
        <v>0</v>
      </c>
      <c r="EM63">
        <f>VLOOKUP($A63,DW_avgs_500ns!$A:$HH,COLUMN(DD63),FALSE)</f>
        <v>1.14E-2</v>
      </c>
      <c r="EN63">
        <f>VLOOKUP($A63,DW_avgs_500ns!$A:$HH,COLUMN(DE63),FALSE)</f>
        <v>0</v>
      </c>
      <c r="EO63">
        <f>VLOOKUP($A63,DW_avgs_500ns!$A:$HH,COLUMN(DF63),FALSE)</f>
        <v>2.3999999999999998E-3</v>
      </c>
      <c r="EP63">
        <f>VLOOKUP($A63,DW_avgs_500ns!$A:$HH,COLUMN(DG63),FALSE)</f>
        <v>1.8700000000000001E-2</v>
      </c>
      <c r="EQ63">
        <f>VLOOKUP($A63,DW_avgs_500ns!$A:$HH,COLUMN(DH63),FALSE)</f>
        <v>0.4662</v>
      </c>
      <c r="ER63">
        <f>VLOOKUP($A63,DW_avgs_500ns!$A:$HH,COLUMN(DI63),FALSE)</f>
        <v>0</v>
      </c>
      <c r="ES63">
        <f>VLOOKUP($A63,DW_avgs_500ns!$A:$HH,COLUMN(DJ63),FALSE)</f>
        <v>0</v>
      </c>
      <c r="ET63">
        <f>VLOOKUP($A63,DW_avgs_500ns!$A:$HH,COLUMN(DK63),FALSE)</f>
        <v>0.34560000000000002</v>
      </c>
      <c r="EU63">
        <f>VLOOKUP($A63,DW_avgs_500ns!$A:$HH,COLUMN(DL63),FALSE)</f>
        <v>1.2200000000000001E-2</v>
      </c>
      <c r="EV63">
        <f>VLOOKUP($A63,DW_avgs_500ns!$A:$HH,COLUMN(DM63),FALSE)</f>
        <v>0</v>
      </c>
      <c r="EW63">
        <f>VLOOKUP($A63,DW_avgs_500ns!$A:$HH,COLUMN(DN63),FALSE)</f>
        <v>0</v>
      </c>
      <c r="EX63">
        <f>VLOOKUP($A63,DW_avgs_500ns!$A:$HH,COLUMN(DO63),FALSE)</f>
        <v>0</v>
      </c>
      <c r="EY63">
        <f>VLOOKUP($A63,DW_avgs_500ns!$A:$HH,COLUMN(DP63),FALSE)</f>
        <v>1.14E-2</v>
      </c>
      <c r="EZ63">
        <f>VLOOKUP($A63,DW_avgs_500ns!$A:$HH,COLUMN(DQ63),FALSE)</f>
        <v>0</v>
      </c>
      <c r="FA63">
        <f>VLOOKUP($A63,DW_avgs_500ns!$A:$HH,COLUMN(DR63),FALSE)</f>
        <v>6.3600000000000004E-2</v>
      </c>
      <c r="FB63">
        <f>VLOOKUP($A63,DW_avgs_500ns!$A:$HH,COLUMN(DS63),FALSE)</f>
        <v>1.3899999999999999E-2</v>
      </c>
      <c r="FC63">
        <f>VLOOKUP($A63,DW_avgs_500ns!$A:$HH,COLUMN(DT63),FALSE)</f>
        <v>9.2100000000000001E-2</v>
      </c>
      <c r="FD63">
        <f>VLOOKUP($A63,DW_avgs_500ns!$A:$HH,COLUMN(DU63),FALSE)</f>
        <v>0.74490000000000001</v>
      </c>
      <c r="FE63">
        <f>VLOOKUP($A63,DW_avgs_500ns!$A:$HH,COLUMN(DV63),FALSE)</f>
        <v>0.29499999999999998</v>
      </c>
      <c r="FF63">
        <f>VLOOKUP($A63,DW_avgs_500ns!$A:$HH,COLUMN(DW63),FALSE)</f>
        <v>0.40260000000000001</v>
      </c>
      <c r="FG63">
        <f>VLOOKUP($A63,DW_avgs_500ns!$A:$HH,COLUMN(DX63),FALSE)</f>
        <v>0.54520000000000002</v>
      </c>
      <c r="FH63">
        <f>VLOOKUP($A63,DW_avgs_500ns!$A:$HH,COLUMN(DY63),FALSE)</f>
        <v>0.56559999999999999</v>
      </c>
      <c r="FI63">
        <f>VLOOKUP($A63,DW_avgs_500ns!$A:$HH,COLUMN(DZ63),FALSE)</f>
        <v>0.51259999999999994</v>
      </c>
      <c r="FJ63">
        <f>VLOOKUP($A63,DW_avgs_500ns!$A:$HH,COLUMN(EA63),FALSE)</f>
        <v>0</v>
      </c>
      <c r="FK63">
        <f>VLOOKUP($A63,DW_avgs_500ns!$A:$HH,COLUMN(EB63),FALSE)</f>
        <v>4.1000000000000003E-3</v>
      </c>
      <c r="FL63">
        <f>VLOOKUP($A63,DW_avgs_500ns!$A:$HH,COLUMN(EC63),FALSE)</f>
        <v>0</v>
      </c>
      <c r="FM63">
        <f>VLOOKUP($A63,DW_avgs_500ns!$A:$HH,COLUMN(ED63),FALSE)</f>
        <v>3.3E-3</v>
      </c>
      <c r="FN63">
        <f>VLOOKUP($A63,DW_avgs_500ns!$A:$HH,COLUMN(EE63),FALSE)</f>
        <v>0.79049999999999998</v>
      </c>
      <c r="FO63">
        <f>VLOOKUP($A63,DW_avgs_500ns!$A:$HH,COLUMN(EF63),FALSE)</f>
        <v>1.06E-2</v>
      </c>
      <c r="FP63">
        <f>VLOOKUP($A63,DW_avgs_500ns!$A:$HH,COLUMN(EG63),FALSE)</f>
        <v>0</v>
      </c>
      <c r="FQ63">
        <f>VLOOKUP($A63,DW_avgs_500ns!$A:$HH,COLUMN(EH63),FALSE)</f>
        <v>0</v>
      </c>
      <c r="FR63">
        <f>VLOOKUP($A63,DW_avgs_500ns!$A:$HH,COLUMN(EI63),FALSE)</f>
        <v>0.9446</v>
      </c>
      <c r="FS63">
        <f>VLOOKUP($A63,DW_avgs_500ns!$A:$HH,COLUMN(EJ63),FALSE)</f>
        <v>0.75629999999999997</v>
      </c>
      <c r="FT63">
        <f>VLOOKUP($A63,DW_avgs_500ns!$A:$HH,COLUMN(EK63),FALSE)</f>
        <v>0</v>
      </c>
      <c r="FU63">
        <f>VLOOKUP($A63,DW_avgs_500ns!$A:$HH,COLUMN(EL63),FALSE)</f>
        <v>4.1000000000000003E-3</v>
      </c>
      <c r="FV63">
        <f>VLOOKUP($A63,DW_avgs_500ns!$A:$HH,COLUMN(EM63),FALSE)</f>
        <v>3.1E-2</v>
      </c>
      <c r="FW63">
        <f>VLOOKUP($A63,DW_avgs_500ns!$A:$HH,COLUMN(EN63),FALSE)</f>
        <v>0.54930000000000001</v>
      </c>
      <c r="FX63">
        <f>VLOOKUP($A63,DW_avgs_500ns!$A:$HH,COLUMN(EO63),FALSE)</f>
        <v>0</v>
      </c>
      <c r="FY63">
        <f>VLOOKUP($A63,DW_avgs_500ns!$A:$HH,COLUMN(EP63),FALSE)</f>
        <v>0</v>
      </c>
      <c r="FZ63">
        <f>VLOOKUP($A63,DW_avgs_500ns!$A:$HH,COLUMN(EQ63),FALSE)</f>
        <v>0</v>
      </c>
      <c r="GA63">
        <f>VLOOKUP($A63,DW_avgs_500ns!$A:$HH,COLUMN(ER63),FALSE)</f>
        <v>0</v>
      </c>
      <c r="GB63">
        <f>VLOOKUP($A63,DW_avgs_500ns!$A:$HH,COLUMN(ES63),FALSE)</f>
        <v>0</v>
      </c>
      <c r="GC63">
        <f>VLOOKUP($A63,DW_avgs_500ns!$A:$HH,COLUMN(ET63),FALSE)</f>
        <v>4.8999999999999998E-3</v>
      </c>
      <c r="GD63">
        <f>VLOOKUP($A63,DW_avgs_500ns!$A:$HH,COLUMN(EU63),FALSE)</f>
        <v>0</v>
      </c>
      <c r="GE63">
        <f>VLOOKUP($A63,DW_avgs_500ns!$A:$HH,COLUMN(EV63),FALSE)</f>
        <v>0</v>
      </c>
      <c r="GF63">
        <f>VLOOKUP($A63,DW_avgs_500ns!$A:$HH,COLUMN(EW63),FALSE)</f>
        <v>0.93320000000000003</v>
      </c>
      <c r="GG63">
        <f>VLOOKUP($A63,DW_avgs_500ns!$A:$HH,COLUMN(EX63),FALSE)</f>
        <v>0.66339999999999999</v>
      </c>
      <c r="GH63">
        <f>VLOOKUP($A63,DW_avgs_500ns!$A:$HH,COLUMN(EY63),FALSE)</f>
        <v>0</v>
      </c>
      <c r="GI63">
        <f>VLOOKUP($A63,DW_avgs_500ns!$A:$HH,COLUMN(EZ63),FALSE)</f>
        <v>0</v>
      </c>
      <c r="GJ63">
        <f>VLOOKUP($A63,DW_avgs_500ns!$A:$HH,COLUMN(FA63),FALSE)</f>
        <v>0</v>
      </c>
      <c r="GK63">
        <f>VLOOKUP($A63,DW_avgs_500ns!$A:$HH,COLUMN(FB63),FALSE)</f>
        <v>0</v>
      </c>
      <c r="GL63">
        <f>VLOOKUP($A63,DW_avgs_500ns!$A:$HH,COLUMN(FC63),FALSE)</f>
        <v>0</v>
      </c>
      <c r="GM63">
        <f>VLOOKUP($A63,DW_avgs_500ns!$A:$HH,COLUMN(FD63),FALSE)</f>
        <v>0</v>
      </c>
      <c r="GN63">
        <f>VLOOKUP($A63,DW_avgs_500ns!$A:$HH,COLUMN(FE63),FALSE)</f>
        <v>0</v>
      </c>
      <c r="GO63">
        <f>VLOOKUP($A63,DW_avgs_500ns!$A:$HH,COLUMN(FF63),FALSE)</f>
        <v>0</v>
      </c>
      <c r="GP63">
        <f>VLOOKUP($A63,DW_avgs_500ns!$A:$HH,COLUMN(FG63),FALSE)</f>
        <v>0</v>
      </c>
      <c r="GQ63">
        <f>VLOOKUP($A63,DW_avgs_500ns!$A:$HH,COLUMN(FH63),FALSE)</f>
        <v>0</v>
      </c>
      <c r="GR63">
        <f>VLOOKUP($A63,DW_avgs_500ns!$A:$HH,COLUMN(FI63),FALSE)</f>
        <v>0</v>
      </c>
      <c r="GS63">
        <f>VLOOKUP($A63,DW_avgs_500ns!$A:$HH,COLUMN(FJ63),FALSE)</f>
        <v>0</v>
      </c>
      <c r="GT63">
        <f>VLOOKUP($A63,DW_avgs_500ns!$A:$HH,COLUMN(FK63),FALSE)</f>
        <v>0</v>
      </c>
      <c r="GU63">
        <f>VLOOKUP($A63,DW_avgs_500ns!$A:$HH,COLUMN(FL63),FALSE)</f>
        <v>0</v>
      </c>
      <c r="GV63">
        <f>VLOOKUP($A63,DW_avgs_500ns!$A:$HH,COLUMN(FM63),FALSE)</f>
        <v>0</v>
      </c>
      <c r="GW63">
        <f>VLOOKUP($A63,DW_avgs_500ns!$A:$HH,COLUMN(FN63),FALSE)</f>
        <v>0</v>
      </c>
      <c r="GX63">
        <f>VLOOKUP($A63,DW_avgs_500ns!$A:$HH,COLUMN(FO63),FALSE)</f>
        <v>0</v>
      </c>
      <c r="GY63">
        <f>VLOOKUP($A63,DW_avgs_500ns!$A:$HH,COLUMN(FP63),FALSE)</f>
        <v>0</v>
      </c>
      <c r="GZ63">
        <f>VLOOKUP($A63,DW_avgs_500ns!$A:$HH,COLUMN(FQ63),FALSE)</f>
        <v>0</v>
      </c>
      <c r="HA63">
        <f>VLOOKUP($A63,DW_avgs_500ns!$A:$HH,COLUMN(FR63),FALSE)</f>
        <v>0</v>
      </c>
      <c r="HB63">
        <f>VLOOKUP($A63,DW_avgs_500ns!$A:$HH,COLUMN(FS63),FALSE)</f>
        <v>0</v>
      </c>
      <c r="HC63">
        <f>VLOOKUP($A63,DW_avgs_500ns!$A:$HH,COLUMN(FT63),FALSE)</f>
        <v>0</v>
      </c>
      <c r="HD63">
        <f>VLOOKUP($A63,DW_avgs_500ns!$A:$HH,COLUMN(FU63),FALSE)</f>
        <v>0</v>
      </c>
      <c r="HE63">
        <f>VLOOKUP($A63,DW_avgs_500ns!$A:$HH,COLUMN(FV63),FALSE)</f>
        <v>0</v>
      </c>
      <c r="HF63">
        <f>VLOOKUP($A63,DW_avgs_500ns!$A:$HH,COLUMN(FW63),FALSE)</f>
        <v>0</v>
      </c>
      <c r="HG63">
        <f>VLOOKUP($A63,DW_avgs_500ns!$A:$HH,COLUMN(FX63),FALSE)</f>
        <v>0</v>
      </c>
      <c r="HH63">
        <f>VLOOKUP($A63,DW_avgs_500ns!$A:$HH,COLUMN(FY63),FALSE)</f>
        <v>0</v>
      </c>
      <c r="HI63">
        <f>VLOOKUP($A63,DW_avgs_500ns!$A:$HH,COLUMN(FZ63),FALSE)</f>
        <v>1.6000000000000001E-3</v>
      </c>
      <c r="HJ63">
        <f>VLOOKUP($A63,DW_avgs_500ns!$A:$HH,COLUMN(GA63),FALSE)</f>
        <v>0</v>
      </c>
      <c r="HK63">
        <f>VLOOKUP($A63,DW_avgs_500ns!$A:$HH,COLUMN(GB63),FALSE)</f>
        <v>0</v>
      </c>
      <c r="HL63">
        <f>VLOOKUP($A63,DW_avgs_500ns!$A:$HH,COLUMN(GC63),FALSE)</f>
        <v>0</v>
      </c>
      <c r="HM63">
        <f>VLOOKUP($A63,DW_avgs_500ns!$A:$HH,COLUMN(GD63),FALSE)</f>
        <v>0</v>
      </c>
      <c r="HN63">
        <f>VLOOKUP($A63,DW_avgs_500ns!$A:$HH,COLUMN(GE63),FALSE)</f>
        <v>0.4637</v>
      </c>
      <c r="HO63">
        <f>VLOOKUP($A63,DW_avgs_500ns!$A:$HH,COLUMN(GF63),FALSE)</f>
        <v>0.7319</v>
      </c>
      <c r="HP63">
        <f>VLOOKUP($A63,DW_avgs_500ns!$A:$HH,COLUMN(GG63),FALSE)</f>
        <v>2.3599999999999999E-2</v>
      </c>
      <c r="HQ63">
        <f>VLOOKUP($A63,DW_avgs_500ns!$A:$HH,COLUMN(GH63),FALSE)</f>
        <v>3.3E-3</v>
      </c>
      <c r="HR63">
        <f>VLOOKUP($A63,DW_avgs_500ns!$A:$HH,COLUMN(GI63),FALSE)</f>
        <v>0</v>
      </c>
      <c r="HS63">
        <f>VLOOKUP($A63,DW_avgs_500ns!$A:$HH,COLUMN(GJ63),FALSE)</f>
        <v>0</v>
      </c>
      <c r="HT63">
        <f>VLOOKUP($A63,DW_avgs_500ns!$A:$HH,COLUMN(GK63),FALSE)</f>
        <v>0</v>
      </c>
      <c r="HU63">
        <f>VLOOKUP($A63,DW_avgs_500ns!$A:$HH,COLUMN(GL63),FALSE)</f>
        <v>0</v>
      </c>
      <c r="HV63">
        <f>VLOOKUP($A63,DW_avgs_500ns!$A:$HH,COLUMN(GM63),FALSE)</f>
        <v>0.74819999999999998</v>
      </c>
      <c r="HW63">
        <f>VLOOKUP($A63,DW_avgs_500ns!$A:$HH,COLUMN(GN63),FALSE)</f>
        <v>0.10920000000000001</v>
      </c>
      <c r="HX63">
        <f>VLOOKUP($A63,DW_avgs_500ns!$A:$HH,COLUMN(GO63),FALSE)</f>
        <v>0.57950000000000002</v>
      </c>
      <c r="HY63">
        <f>VLOOKUP($A63,DW_avgs_500ns!$A:$HH,COLUMN(GP63),FALSE)</f>
        <v>0.21029999999999999</v>
      </c>
      <c r="HZ63">
        <f>VLOOKUP($A63,DW_avgs_500ns!$A:$HH,COLUMN(GQ63),FALSE)</f>
        <v>0</v>
      </c>
      <c r="IA63">
        <f>VLOOKUP($A63,DW_avgs_500ns!$A:$HH,COLUMN(GR63),FALSE)</f>
        <v>0</v>
      </c>
      <c r="IB63">
        <f>VLOOKUP($A63,DW_avgs_500ns!$A:$HH,COLUMN(GS63),FALSE)</f>
        <v>0</v>
      </c>
      <c r="IC63">
        <f>VLOOKUP($A63,DW_avgs_500ns!$A:$HH,COLUMN(GT63),FALSE)</f>
        <v>0</v>
      </c>
      <c r="ID63">
        <f>VLOOKUP($A63,DW_avgs_500ns!$A:$HH,COLUMN(GU63),FALSE)</f>
        <v>0.64470000000000005</v>
      </c>
      <c r="IE63">
        <f>VLOOKUP($A63,DW_avgs_500ns!$A:$HH,COLUMN(GV63),FALSE)</f>
        <v>0.4849</v>
      </c>
      <c r="IF63">
        <f>VLOOKUP($A63,DW_avgs_500ns!$A:$HH,COLUMN(GW63),FALSE)</f>
        <v>9.7999999999999997E-3</v>
      </c>
      <c r="IG63">
        <f>VLOOKUP($A63,DW_avgs_500ns!$A:$HH,COLUMN(GX63),FALSE)</f>
        <v>0.37409999999999999</v>
      </c>
      <c r="IH63">
        <f>VLOOKUP($A63,DW_avgs_500ns!$A:$HH,COLUMN(GY63),FALSE)</f>
        <v>0</v>
      </c>
      <c r="II63">
        <f>VLOOKUP($A63,DW_avgs_500ns!$A:$HH,COLUMN(GZ63),FALSE)</f>
        <v>0</v>
      </c>
      <c r="IJ63">
        <f>VLOOKUP($A63,DW_avgs_500ns!$A:$HH,COLUMN(HA63),FALSE)</f>
        <v>0</v>
      </c>
      <c r="IK63">
        <f>VLOOKUP($A63,DW_avgs_500ns!$A:$HH,COLUMN(HB63),FALSE)</f>
        <v>0</v>
      </c>
      <c r="IL63">
        <f>VLOOKUP($A63,DW_avgs_500ns!$A:$HH,COLUMN(HC63),FALSE)</f>
        <v>0</v>
      </c>
      <c r="IM63">
        <f>VLOOKUP($A63,DW_avgs_500ns!$A:$HH,COLUMN(HD63),FALSE)</f>
        <v>0.1769</v>
      </c>
      <c r="IN63">
        <f>VLOOKUP($A63,DW_avgs_500ns!$A:$HH,COLUMN(HE63),FALSE)</f>
        <v>0</v>
      </c>
      <c r="IO63">
        <f>VLOOKUP($A63,DW_avgs_500ns!$A:$HH,COLUMN(HF63),FALSE)</f>
        <v>0</v>
      </c>
      <c r="IP63">
        <f>VLOOKUP($A63,DW_avgs_500ns!$A:$HH,COLUMN(HG63),FALSE)</f>
        <v>0</v>
      </c>
      <c r="IQ63">
        <f>VLOOKUP($A63,DW_avgs_500ns!$A:$HH,COLUMN(HH63),FALSE)</f>
        <v>0</v>
      </c>
      <c r="IR63" t="str">
        <f>VLOOKUP(A63,pkt_vol!A:H,COLUMN(C63),FALSE)</f>
        <v>911.6474769707345</v>
      </c>
      <c r="IS63" t="str">
        <f>VLOOKUP($A63,pkt_vol!A:H,COLUMN(D63),FALSE)</f>
        <v>106.08003270771061</v>
      </c>
      <c r="IT63" t="str">
        <f>VLOOKUP($A63,pkt_vol!A:H,COLUMN(G63),FALSE)</f>
        <v>0.11706203635770768</v>
      </c>
      <c r="IU63" t="str">
        <f>VLOOKUP($A63,lig_contacts!$A:$U,COLUMN(B63),FALSE)</f>
        <v>12.678323958588082</v>
      </c>
      <c r="IV63" t="str">
        <f>VLOOKUP($A63,lig_contacts!$A:$U,COLUMN(C63),FALSE)</f>
        <v>1.5796730507107504</v>
      </c>
      <c r="IW63">
        <f>VLOOKUP($A63,lig_contacts!$A:$U,COLUMN(D63),FALSE)</f>
        <v>1</v>
      </c>
      <c r="IX63" t="str">
        <f>VLOOKUP($A63,lig_contacts!$A:$U,COLUMN(E63),FALSE)</f>
        <v>3.862232004565093</v>
      </c>
      <c r="IY63" t="str">
        <f>VLOOKUP($A63,lig_contacts!$A:$U,COLUMN(F63),FALSE)</f>
        <v>0.9694599629954956</v>
      </c>
      <c r="IZ63">
        <f>VLOOKUP($A63,lig_contacts!$A:$U,COLUMN(G63),FALSE)</f>
        <v>1</v>
      </c>
      <c r="JA63" t="str">
        <f>VLOOKUP($A63,lig_contacts!$A:$U,COLUMN(H63),FALSE)</f>
        <v>2.424635200130431</v>
      </c>
      <c r="JB63" t="str">
        <f>VLOOKUP($A63,lig_contacts!$A:$U,COLUMN(I63),FALSE)</f>
        <v>0.5418098738412876</v>
      </c>
      <c r="JC63" t="str">
        <f>VLOOKUP($A63,lig_contacts!$A:$U,COLUMN(J63),FALSE)</f>
        <v>0.9991032852368142</v>
      </c>
      <c r="JD63">
        <f>VLOOKUP($A63,lig_contacts!$A:$U,COLUMN(K63),FALSE)</f>
        <v>2.7390560039129298E-2</v>
      </c>
      <c r="JE63" t="str">
        <f>VLOOKUP($A63,lig_contacts!$A:$U,COLUMN(L63),FALSE)</f>
        <v>0.1632186179940028</v>
      </c>
      <c r="JF63">
        <f>VLOOKUP($A63,lig_contacts!$A:$U,COLUMN(M63),FALSE)</f>
        <v>2.7390560039129298E-2</v>
      </c>
      <c r="JG63">
        <f>VLOOKUP($A63,lig_contacts!$A:$U,COLUMN(N63),FALSE)</f>
        <v>0</v>
      </c>
      <c r="JH63">
        <f>VLOOKUP($A63,lig_contacts!$A:$U,COLUMN(O63),FALSE)</f>
        <v>0</v>
      </c>
      <c r="JI63">
        <f>VLOOKUP($A63,lig_contacts!$A:$U,COLUMN(P63),FALSE)</f>
        <v>0</v>
      </c>
      <c r="JJ63" t="str">
        <f>VLOOKUP($A63,lig_contacts!$A:$U,COLUMN(Q63),FALSE)</f>
        <v>18.992581723322736</v>
      </c>
      <c r="JK63" t="str">
        <f>VLOOKUP($A63,lig_contacts!$A:$U,COLUMN(R63),FALSE)</f>
        <v>2.1901222058368672</v>
      </c>
      <c r="JL63">
        <f>VLOOKUP($A63,lig_contacts!$A:$U,COLUMN(S63),FALSE)</f>
        <v>1</v>
      </c>
      <c r="JM63" t="str">
        <f>VLOOKUP($A63,lig_contacts!$A:$U,COLUMN(T63),FALSE)</f>
        <v>0.6681077327919928</v>
      </c>
      <c r="JN63">
        <f>VLOOKUP($A63,lig_contacts!$A:$U,COLUMN(U63),FALSE)</f>
        <v>4.4300740055597497E-2</v>
      </c>
      <c r="JO63">
        <v>1.3280000000000001</v>
      </c>
      <c r="JP63" s="7" t="s">
        <v>3031</v>
      </c>
      <c r="JQ63">
        <v>0.90200000000000002</v>
      </c>
      <c r="JR63">
        <v>1.8260000000000001</v>
      </c>
    </row>
    <row r="64" spans="1:278" x14ac:dyDescent="0.2">
      <c r="A64" t="s">
        <v>124</v>
      </c>
      <c r="B64" s="4" t="s">
        <v>72</v>
      </c>
      <c r="C64" s="2" t="s">
        <v>12</v>
      </c>
      <c r="D64">
        <f t="shared" si="0"/>
        <v>0</v>
      </c>
      <c r="F64" t="s">
        <v>762</v>
      </c>
      <c r="G64">
        <v>0.80359999999999998</v>
      </c>
      <c r="H64">
        <v>0.1032</v>
      </c>
      <c r="I64">
        <v>0.36280000000000001</v>
      </c>
      <c r="J64">
        <v>9.4500000000000001E-2</v>
      </c>
      <c r="K64">
        <v>0.74550000000000005</v>
      </c>
      <c r="L64">
        <v>9.5000000000000001E-2</v>
      </c>
      <c r="M64">
        <v>0.50480000000000003</v>
      </c>
      <c r="N64">
        <v>0.12659999999999999</v>
      </c>
      <c r="O64">
        <v>10.878399999999999</v>
      </c>
      <c r="P64">
        <v>2.1663000000000001</v>
      </c>
      <c r="Q64">
        <v>37.21</v>
      </c>
      <c r="R64">
        <v>40.72</v>
      </c>
      <c r="S64">
        <v>22.07</v>
      </c>
      <c r="T64">
        <f>VLOOKUP(A64,R_scores!A:T,3,FALSE)</f>
        <v>0.59709999999999996</v>
      </c>
      <c r="U64">
        <f>VLOOKUP($A64,R_scores!$A:$T,4,FALSE)</f>
        <v>0.28349999999999997</v>
      </c>
      <c r="V64">
        <f>VLOOKUP($A64,R_scores!$A:$T,5,FALSE)</f>
        <v>0.15310000000000001</v>
      </c>
      <c r="W64">
        <f>VLOOKUP($A64,R_scores!$A:$T,6,FALSE)</f>
        <v>0.23549999999999999</v>
      </c>
      <c r="X64">
        <f>VLOOKUP($A64,R_scores!$A:$T,7,FALSE)</f>
        <v>0.1726</v>
      </c>
      <c r="Y64">
        <f>VLOOKUP($A64,R_scores!$A:$T,8,FALSE)</f>
        <v>2.6200000000000001E-2</v>
      </c>
      <c r="Z64">
        <f>VLOOKUP($A64,R_scores!$A:$T,9,FALSE)</f>
        <v>0.24909999999999999</v>
      </c>
      <c r="AA64">
        <f>VLOOKUP($A64,R_scores!$A:$T,10,FALSE)</f>
        <v>5.3100000000000001E-2</v>
      </c>
      <c r="AB64">
        <f>VLOOKUP($A64,R_scores!$A:$T,11,FALSE)</f>
        <v>0.19719999999999999</v>
      </c>
      <c r="AC64">
        <f>VLOOKUP($A64,R_scores!$A:$T,12,FALSE)</f>
        <v>0.36699999999999999</v>
      </c>
      <c r="AD64">
        <f>VLOOKUP($A64,R_scores!$A:$T,13,FALSE)</f>
        <v>-6.8699999999999997E-2</v>
      </c>
      <c r="AE64">
        <f>VLOOKUP($A64,R_scores!$A:$T,14,FALSE)</f>
        <v>7.4099999999999999E-2</v>
      </c>
      <c r="AF64">
        <f>VLOOKUP($A64,R_scores!$A:$T,15,FALSE)</f>
        <v>0.61329999999999996</v>
      </c>
      <c r="AG64">
        <f>VLOOKUP($A64,R_scores!$A:$T,16,FALSE)</f>
        <v>0.59770000000000001</v>
      </c>
      <c r="AH64">
        <f>VLOOKUP($A64,R_scores!$A:$T,17,FALSE)</f>
        <v>3.4700000000000002E-2</v>
      </c>
      <c r="AI64">
        <f>VLOOKUP($A64,R_scores!$A:$T,18,FALSE)</f>
        <v>2.5000000000000001E-2</v>
      </c>
      <c r="AJ64">
        <f>VLOOKUP($A64,R_scores!$A:$T,19,FALSE)</f>
        <v>0.64580000000000004</v>
      </c>
      <c r="AK64">
        <f>VLOOKUP($A64,R_scores!$A:$T,20,FALSE)</f>
        <v>0.53249999999999997</v>
      </c>
      <c r="AL64">
        <f>VLOOKUP($A64,DW_avgs_500ns!$A:$HH,COLUMN(C64),FALSE)</f>
        <v>0</v>
      </c>
      <c r="AM64">
        <f>VLOOKUP($A64,DW_avgs_500ns!$A:$HH,COLUMN(D64),FALSE)</f>
        <v>0</v>
      </c>
      <c r="AN64">
        <f>VLOOKUP($A64,DW_avgs_500ns!$A:$HH,COLUMN(E64),FALSE)</f>
        <v>0</v>
      </c>
      <c r="AO64">
        <f>VLOOKUP($A64,DW_avgs_500ns!$A:$HH,COLUMN(F64),FALSE)</f>
        <v>0</v>
      </c>
      <c r="AP64">
        <f>VLOOKUP($A64,DW_avgs_500ns!$A:$HH,COLUMN(G64),FALSE)</f>
        <v>0</v>
      </c>
      <c r="AQ64">
        <f>VLOOKUP($A64,DW_avgs_500ns!$A:$HH,COLUMN(H64),FALSE)</f>
        <v>0</v>
      </c>
      <c r="AR64">
        <f>VLOOKUP($A64,DW_avgs_500ns!$A:$HH,COLUMN(I64),FALSE)</f>
        <v>0</v>
      </c>
      <c r="AS64">
        <f>VLOOKUP($A64,DW_avgs_500ns!$A:$HH,COLUMN(J64),FALSE)</f>
        <v>0</v>
      </c>
      <c r="AT64">
        <f>VLOOKUP($A64,DW_avgs_500ns!$A:$HH,COLUMN(K64),FALSE)</f>
        <v>0</v>
      </c>
      <c r="AU64">
        <f>VLOOKUP($A64,DW_avgs_500ns!$A:$HH,COLUMN(L64),FALSE)</f>
        <v>0</v>
      </c>
      <c r="AV64">
        <f>VLOOKUP($A64,DW_avgs_500ns!$A:$HH,COLUMN(M64),FALSE)</f>
        <v>0</v>
      </c>
      <c r="AW64">
        <f>VLOOKUP($A64,DW_avgs_500ns!$A:$HH,COLUMN(N64),FALSE)</f>
        <v>0</v>
      </c>
      <c r="AX64">
        <f>VLOOKUP($A64,DW_avgs_500ns!$A:$HH,COLUMN(O64),FALSE)</f>
        <v>0</v>
      </c>
      <c r="AY64">
        <f>VLOOKUP($A64,DW_avgs_500ns!$A:$HH,COLUMN(P64),FALSE)</f>
        <v>0</v>
      </c>
      <c r="AZ64">
        <f>VLOOKUP($A64,DW_avgs_500ns!$A:$HH,COLUMN(Q64),FALSE)</f>
        <v>0</v>
      </c>
      <c r="BA64">
        <f>VLOOKUP($A64,DW_avgs_500ns!$A:$HH,COLUMN(R64),FALSE)</f>
        <v>0</v>
      </c>
      <c r="BB64">
        <f>VLOOKUP($A64,DW_avgs_500ns!$A:$HH,COLUMN(S64),FALSE)</f>
        <v>0</v>
      </c>
      <c r="BC64">
        <f>VLOOKUP($A64,DW_avgs_500ns!$A:$HH,COLUMN(T64),FALSE)</f>
        <v>0</v>
      </c>
      <c r="BD64">
        <f>VLOOKUP($A64,DW_avgs_500ns!$A:$HH,COLUMN(U64),FALSE)</f>
        <v>0</v>
      </c>
      <c r="BE64">
        <f>VLOOKUP($A64,DW_avgs_500ns!$A:$HH,COLUMN(V64),FALSE)</f>
        <v>0</v>
      </c>
      <c r="BF64">
        <f>VLOOKUP($A64,DW_avgs_500ns!$A:$HH,COLUMN(W64),FALSE)</f>
        <v>0</v>
      </c>
      <c r="BG64">
        <f>VLOOKUP($A64,DW_avgs_500ns!$A:$HH,COLUMN(X64),FALSE)</f>
        <v>0</v>
      </c>
      <c r="BH64">
        <f>VLOOKUP($A64,DW_avgs_500ns!$A:$HH,COLUMN(Y64),FALSE)</f>
        <v>0</v>
      </c>
      <c r="BI64">
        <f>VLOOKUP($A64,DW_avgs_500ns!$A:$HH,COLUMN(Z64),FALSE)</f>
        <v>0</v>
      </c>
      <c r="BJ64">
        <f>VLOOKUP($A64,DW_avgs_500ns!$A:$HH,COLUMN(AA64),FALSE)</f>
        <v>0</v>
      </c>
      <c r="BK64">
        <f>VLOOKUP($A64,DW_avgs_500ns!$A:$HH,COLUMN(AB64),FALSE)</f>
        <v>0</v>
      </c>
      <c r="BL64">
        <f>VLOOKUP($A64,DW_avgs_500ns!$A:$HH,COLUMN(AC64),FALSE)</f>
        <v>0</v>
      </c>
      <c r="BM64">
        <f>VLOOKUP($A64,DW_avgs_500ns!$A:$HH,COLUMN(AD64),FALSE)</f>
        <v>1.6000000000000001E-3</v>
      </c>
      <c r="BN64">
        <f>VLOOKUP($A64,DW_avgs_500ns!$A:$HH,COLUMN(AE64),FALSE)</f>
        <v>0</v>
      </c>
      <c r="BO64">
        <f>VLOOKUP($A64,DW_avgs_500ns!$A:$HH,COLUMN(AF64),FALSE)</f>
        <v>0</v>
      </c>
      <c r="BP64">
        <f>VLOOKUP($A64,DW_avgs_500ns!$A:$HH,COLUMN(AG64),FALSE)</f>
        <v>0</v>
      </c>
      <c r="BQ64">
        <f>VLOOKUP($A64,DW_avgs_500ns!$A:$HH,COLUMN(AH64),FALSE)</f>
        <v>1.6000000000000001E-3</v>
      </c>
      <c r="BR64">
        <f>VLOOKUP($A64,DW_avgs_500ns!$A:$HH,COLUMN(AI64),FALSE)</f>
        <v>0.96250000000000002</v>
      </c>
      <c r="BS64">
        <f>VLOOKUP($A64,DW_avgs_500ns!$A:$HH,COLUMN(AJ64),FALSE)</f>
        <v>0.31459999999999999</v>
      </c>
      <c r="BT64">
        <f>VLOOKUP($A64,DW_avgs_500ns!$A:$HH,COLUMN(AK64),FALSE)</f>
        <v>0.55579999999999996</v>
      </c>
      <c r="BU64">
        <f>VLOOKUP($A64,DW_avgs_500ns!$A:$HH,COLUMN(AL64),FALSE)</f>
        <v>0.14749999999999999</v>
      </c>
      <c r="BV64">
        <f>VLOOKUP($A64,DW_avgs_500ns!$A:$HH,COLUMN(AM64),FALSE)</f>
        <v>0.83130000000000004</v>
      </c>
      <c r="BW64">
        <f>VLOOKUP($A64,DW_avgs_500ns!$A:$HH,COLUMN(AN64),FALSE)</f>
        <v>0.1769</v>
      </c>
      <c r="BX64">
        <f>VLOOKUP($A64,DW_avgs_500ns!$A:$HH,COLUMN(AO64),FALSE)</f>
        <v>8.7999999999999995E-2</v>
      </c>
      <c r="BY64">
        <f>VLOOKUP($A64,DW_avgs_500ns!$A:$HH,COLUMN(AP64),FALSE)</f>
        <v>7.0099999999999996E-2</v>
      </c>
      <c r="BZ64">
        <f>VLOOKUP($A64,DW_avgs_500ns!$A:$HH,COLUMN(AQ64),FALSE)</f>
        <v>0.44419999999999998</v>
      </c>
      <c r="CA64">
        <f>VLOOKUP($A64,DW_avgs_500ns!$A:$HH,COLUMN(AR64),FALSE)</f>
        <v>0.18659999999999999</v>
      </c>
      <c r="CB64">
        <f>VLOOKUP($A64,DW_avgs_500ns!$A:$HH,COLUMN(AS64),FALSE)</f>
        <v>0</v>
      </c>
      <c r="CC64">
        <f>VLOOKUP($A64,DW_avgs_500ns!$A:$HH,COLUMN(AT64),FALSE)</f>
        <v>0</v>
      </c>
      <c r="CD64">
        <f>VLOOKUP($A64,DW_avgs_500ns!$A:$HH,COLUMN(AU64),FALSE)</f>
        <v>0</v>
      </c>
      <c r="CE64">
        <f>VLOOKUP($A64,DW_avgs_500ns!$A:$HH,COLUMN(AV64),FALSE)</f>
        <v>0</v>
      </c>
      <c r="CF64">
        <f>VLOOKUP($A64,DW_avgs_500ns!$A:$HH,COLUMN(AW64),FALSE)</f>
        <v>0</v>
      </c>
      <c r="CG64">
        <f>VLOOKUP($A64,DW_avgs_500ns!$A:$HH,COLUMN(AX64),FALSE)</f>
        <v>0</v>
      </c>
      <c r="CH64">
        <f>VLOOKUP($A64,DW_avgs_500ns!$A:$HH,COLUMN(AY64),FALSE)</f>
        <v>0</v>
      </c>
      <c r="CI64">
        <f>VLOOKUP($A64,DW_avgs_500ns!$A:$HH,COLUMN(AZ64),FALSE)</f>
        <v>0</v>
      </c>
      <c r="CJ64">
        <f>VLOOKUP($A64,DW_avgs_500ns!$A:$HH,COLUMN(BA64),FALSE)</f>
        <v>0</v>
      </c>
      <c r="CK64">
        <f>VLOOKUP($A64,DW_avgs_500ns!$A:$HH,COLUMN(BB64),FALSE)</f>
        <v>0</v>
      </c>
      <c r="CL64">
        <f>VLOOKUP($A64,DW_avgs_500ns!$A:$HH,COLUMN(BC64),FALSE)</f>
        <v>0</v>
      </c>
      <c r="CM64">
        <f>VLOOKUP($A64,DW_avgs_500ns!$A:$HH,COLUMN(BD64),FALSE)</f>
        <v>0</v>
      </c>
      <c r="CN64">
        <f>VLOOKUP($A64,DW_avgs_500ns!$A:$HH,COLUMN(BE64),FALSE)</f>
        <v>0</v>
      </c>
      <c r="CO64">
        <f>VLOOKUP($A64,DW_avgs_500ns!$A:$HH,COLUMN(BF64),FALSE)</f>
        <v>0</v>
      </c>
      <c r="CP64">
        <f>VLOOKUP($A64,DW_avgs_500ns!$A:$HH,COLUMN(BG64),FALSE)</f>
        <v>0</v>
      </c>
      <c r="CQ64">
        <f>VLOOKUP($A64,DW_avgs_500ns!$A:$HH,COLUMN(BH64),FALSE)</f>
        <v>0</v>
      </c>
      <c r="CR64">
        <f>VLOOKUP($A64,DW_avgs_500ns!$A:$HH,COLUMN(BI64),FALSE)</f>
        <v>0</v>
      </c>
      <c r="CS64">
        <f>VLOOKUP($A64,DW_avgs_500ns!$A:$HH,COLUMN(BJ64),FALSE)</f>
        <v>0</v>
      </c>
      <c r="CT64">
        <f>VLOOKUP($A64,DW_avgs_500ns!$A:$HH,COLUMN(BK64),FALSE)</f>
        <v>0</v>
      </c>
      <c r="CU64">
        <f>VLOOKUP($A64,DW_avgs_500ns!$A:$HH,COLUMN(BL64),FALSE)</f>
        <v>2.0400000000000001E-2</v>
      </c>
      <c r="CV64">
        <f>VLOOKUP($A64,DW_avgs_500ns!$A:$HH,COLUMN(BM64),FALSE)</f>
        <v>0</v>
      </c>
      <c r="CW64">
        <f>VLOOKUP($A64,DW_avgs_500ns!$A:$HH,COLUMN(BN64),FALSE)</f>
        <v>0</v>
      </c>
      <c r="CX64">
        <f>VLOOKUP($A64,DW_avgs_500ns!$A:$HH,COLUMN(BO64),FALSE)</f>
        <v>0.56969999999999998</v>
      </c>
      <c r="CY64">
        <f>VLOOKUP($A64,DW_avgs_500ns!$A:$HH,COLUMN(BP64),FALSE)</f>
        <v>0.17929999999999999</v>
      </c>
      <c r="CZ64">
        <f>VLOOKUP($A64,DW_avgs_500ns!$A:$HH,COLUMN(BQ64),FALSE)</f>
        <v>5.7000000000000002E-2</v>
      </c>
      <c r="DA64">
        <f>VLOOKUP($A64,DW_avgs_500ns!$A:$HH,COLUMN(BR64),FALSE)</f>
        <v>1.47E-2</v>
      </c>
      <c r="DB64">
        <f>VLOOKUP($A64,DW_avgs_500ns!$A:$HH,COLUMN(BS64),FALSE)</f>
        <v>0.56479999999999997</v>
      </c>
      <c r="DC64">
        <f>VLOOKUP($A64,DW_avgs_500ns!$A:$HH,COLUMN(BT64),FALSE)</f>
        <v>0.1736</v>
      </c>
      <c r="DD64">
        <f>VLOOKUP($A64,DW_avgs_500ns!$A:$HH,COLUMN(BU64),FALSE)</f>
        <v>2.4400000000000002E-2</v>
      </c>
      <c r="DE64">
        <f>VLOOKUP($A64,DW_avgs_500ns!$A:$HH,COLUMN(BV64),FALSE)</f>
        <v>3.1800000000000002E-2</v>
      </c>
      <c r="DF64">
        <f>VLOOKUP($A64,DW_avgs_500ns!$A:$HH,COLUMN(BW64),FALSE)</f>
        <v>0</v>
      </c>
      <c r="DG64">
        <f>VLOOKUP($A64,DW_avgs_500ns!$A:$HH,COLUMN(BX64),FALSE)</f>
        <v>8.0000000000000004E-4</v>
      </c>
      <c r="DH64">
        <f>VLOOKUP($A64,DW_avgs_500ns!$A:$HH,COLUMN(BY64),FALSE)</f>
        <v>0</v>
      </c>
      <c r="DI64">
        <f>VLOOKUP($A64,DW_avgs_500ns!$A:$HH,COLUMN(BZ64),FALSE)</f>
        <v>0</v>
      </c>
      <c r="DJ64">
        <f>VLOOKUP($A64,DW_avgs_500ns!$A:$HH,COLUMN(CA64),FALSE)</f>
        <v>0.47189999999999999</v>
      </c>
      <c r="DK64">
        <f>VLOOKUP($A64,DW_avgs_500ns!$A:$HH,COLUMN(CB64),FALSE)</f>
        <v>0.17030000000000001</v>
      </c>
      <c r="DL64">
        <f>VLOOKUP($A64,DW_avgs_500ns!$A:$HH,COLUMN(CC64),FALSE)</f>
        <v>0.2404</v>
      </c>
      <c r="DM64">
        <f>VLOOKUP($A64,DW_avgs_500ns!$A:$HH,COLUMN(CD64),FALSE)</f>
        <v>0.15079999999999999</v>
      </c>
      <c r="DN64">
        <f>VLOOKUP($A64,DW_avgs_500ns!$A:$HH,COLUMN(CE64),FALSE)</f>
        <v>0.63160000000000005</v>
      </c>
      <c r="DO64">
        <f>VLOOKUP($A64,DW_avgs_500ns!$A:$HH,COLUMN(CF64),FALSE)</f>
        <v>0.31380000000000002</v>
      </c>
      <c r="DP64">
        <f>VLOOKUP($A64,DW_avgs_500ns!$A:$HH,COLUMN(CG64),FALSE)</f>
        <v>0.1769</v>
      </c>
      <c r="DQ64">
        <f>VLOOKUP($A64,DW_avgs_500ns!$A:$HH,COLUMN(CH64),FALSE)</f>
        <v>9.6199999999999994E-2</v>
      </c>
      <c r="DR64">
        <f>VLOOKUP($A64,DW_avgs_500ns!$A:$HH,COLUMN(CI64),FALSE)</f>
        <v>0.26729999999999998</v>
      </c>
      <c r="DS64">
        <f>VLOOKUP($A64,DW_avgs_500ns!$A:$HH,COLUMN(CJ64),FALSE)</f>
        <v>0.1426</v>
      </c>
      <c r="DT64">
        <f>VLOOKUP($A64,DW_avgs_500ns!$A:$HH,COLUMN(CK64),FALSE)</f>
        <v>0.2787</v>
      </c>
      <c r="DU64">
        <f>VLOOKUP($A64,DW_avgs_500ns!$A:$HH,COLUMN(CL64),FALSE)</f>
        <v>0.12139999999999999</v>
      </c>
      <c r="DV64">
        <f>VLOOKUP($A64,DW_avgs_500ns!$A:$HH,COLUMN(CM64),FALSE)</f>
        <v>9.7999999999999997E-3</v>
      </c>
      <c r="DW64">
        <f>VLOOKUP($A64,DW_avgs_500ns!$A:$HH,COLUMN(CN64),FALSE)</f>
        <v>5.4600000000000003E-2</v>
      </c>
      <c r="DX64">
        <f>VLOOKUP($A64,DW_avgs_500ns!$A:$HH,COLUMN(CO64),FALSE)</f>
        <v>3.7499999999999999E-2</v>
      </c>
      <c r="DY64">
        <f>VLOOKUP($A64,DW_avgs_500ns!$A:$HH,COLUMN(CP64),FALSE)</f>
        <v>8.0999999999999996E-3</v>
      </c>
      <c r="DZ64">
        <f>VLOOKUP($A64,DW_avgs_500ns!$A:$HH,COLUMN(CQ64),FALSE)</f>
        <v>0</v>
      </c>
      <c r="EA64">
        <f>VLOOKUP($A64,DW_avgs_500ns!$A:$HH,COLUMN(CR64),FALSE)</f>
        <v>0</v>
      </c>
      <c r="EB64">
        <f>VLOOKUP($A64,DW_avgs_500ns!$A:$HH,COLUMN(CS64),FALSE)</f>
        <v>0</v>
      </c>
      <c r="EC64">
        <f>VLOOKUP($A64,DW_avgs_500ns!$A:$HH,COLUMN(CT64),FALSE)</f>
        <v>0</v>
      </c>
      <c r="ED64">
        <f>VLOOKUP($A64,DW_avgs_500ns!$A:$HH,COLUMN(CU64),FALSE)</f>
        <v>0</v>
      </c>
      <c r="EE64">
        <f>VLOOKUP($A64,DW_avgs_500ns!$A:$HH,COLUMN(CV64),FALSE)</f>
        <v>0</v>
      </c>
      <c r="EF64">
        <f>VLOOKUP($A64,DW_avgs_500ns!$A:$HH,COLUMN(CW64),FALSE)</f>
        <v>0</v>
      </c>
      <c r="EG64">
        <f>VLOOKUP($A64,DW_avgs_500ns!$A:$HH,COLUMN(CX64),FALSE)</f>
        <v>0</v>
      </c>
      <c r="EH64">
        <f>VLOOKUP($A64,DW_avgs_500ns!$A:$HH,COLUMN(CY64),FALSE)</f>
        <v>0</v>
      </c>
      <c r="EI64">
        <f>VLOOKUP($A64,DW_avgs_500ns!$A:$HH,COLUMN(CZ64),FALSE)</f>
        <v>0</v>
      </c>
      <c r="EJ64">
        <f>VLOOKUP($A64,DW_avgs_500ns!$A:$HH,COLUMN(DA64),FALSE)</f>
        <v>0</v>
      </c>
      <c r="EK64">
        <f>VLOOKUP($A64,DW_avgs_500ns!$A:$HH,COLUMN(DB64),FALSE)</f>
        <v>0</v>
      </c>
      <c r="EL64">
        <f>VLOOKUP($A64,DW_avgs_500ns!$A:$HH,COLUMN(DC64),FALSE)</f>
        <v>0</v>
      </c>
      <c r="EM64">
        <f>VLOOKUP($A64,DW_avgs_500ns!$A:$HH,COLUMN(DD64),FALSE)</f>
        <v>0</v>
      </c>
      <c r="EN64">
        <f>VLOOKUP($A64,DW_avgs_500ns!$A:$HH,COLUMN(DE64),FALSE)</f>
        <v>0</v>
      </c>
      <c r="EO64">
        <f>VLOOKUP($A64,DW_avgs_500ns!$A:$HH,COLUMN(DF64),FALSE)</f>
        <v>0</v>
      </c>
      <c r="EP64">
        <f>VLOOKUP($A64,DW_avgs_500ns!$A:$HH,COLUMN(DG64),FALSE)</f>
        <v>0</v>
      </c>
      <c r="EQ64">
        <f>VLOOKUP($A64,DW_avgs_500ns!$A:$HH,COLUMN(DH64),FALSE)</f>
        <v>5.2200000000000003E-2</v>
      </c>
      <c r="ER64">
        <f>VLOOKUP($A64,DW_avgs_500ns!$A:$HH,COLUMN(DI64),FALSE)</f>
        <v>0</v>
      </c>
      <c r="ES64">
        <f>VLOOKUP($A64,DW_avgs_500ns!$A:$HH,COLUMN(DJ64),FALSE)</f>
        <v>0</v>
      </c>
      <c r="ET64">
        <f>VLOOKUP($A64,DW_avgs_500ns!$A:$HH,COLUMN(DK64),FALSE)</f>
        <v>0.4874</v>
      </c>
      <c r="EU64">
        <f>VLOOKUP($A64,DW_avgs_500ns!$A:$HH,COLUMN(DL64),FALSE)</f>
        <v>0.1051</v>
      </c>
      <c r="EV64">
        <f>VLOOKUP($A64,DW_avgs_500ns!$A:$HH,COLUMN(DM64),FALSE)</f>
        <v>0</v>
      </c>
      <c r="EW64">
        <f>VLOOKUP($A64,DW_avgs_500ns!$A:$HH,COLUMN(DN64),FALSE)</f>
        <v>2.53E-2</v>
      </c>
      <c r="EX64">
        <f>VLOOKUP($A64,DW_avgs_500ns!$A:$HH,COLUMN(DO64),FALSE)</f>
        <v>0</v>
      </c>
      <c r="EY64">
        <f>VLOOKUP($A64,DW_avgs_500ns!$A:$HH,COLUMN(DP64),FALSE)</f>
        <v>5.0500000000000003E-2</v>
      </c>
      <c r="EZ64">
        <f>VLOOKUP($A64,DW_avgs_500ns!$A:$HH,COLUMN(DQ64),FALSE)</f>
        <v>0</v>
      </c>
      <c r="FA64">
        <f>VLOOKUP($A64,DW_avgs_500ns!$A:$HH,COLUMN(DR64),FALSE)</f>
        <v>3.1800000000000002E-2</v>
      </c>
      <c r="FB64">
        <f>VLOOKUP($A64,DW_avgs_500ns!$A:$HH,COLUMN(DS64),FALSE)</f>
        <v>0</v>
      </c>
      <c r="FC64">
        <f>VLOOKUP($A64,DW_avgs_500ns!$A:$HH,COLUMN(DT64),FALSE)</f>
        <v>3.9100000000000003E-2</v>
      </c>
      <c r="FD64">
        <f>VLOOKUP($A64,DW_avgs_500ns!$A:$HH,COLUMN(DU64),FALSE)</f>
        <v>0.83940000000000003</v>
      </c>
      <c r="FE64">
        <f>VLOOKUP($A64,DW_avgs_500ns!$A:$HH,COLUMN(DV64),FALSE)</f>
        <v>0.4002</v>
      </c>
      <c r="FF64">
        <f>VLOOKUP($A64,DW_avgs_500ns!$A:$HH,COLUMN(DW64),FALSE)</f>
        <v>2.8500000000000001E-2</v>
      </c>
      <c r="FG64">
        <f>VLOOKUP($A64,DW_avgs_500ns!$A:$HH,COLUMN(DX64),FALSE)</f>
        <v>0.26889999999999997</v>
      </c>
      <c r="FH64">
        <f>VLOOKUP($A64,DW_avgs_500ns!$A:$HH,COLUMN(DY64),FALSE)</f>
        <v>0.44740000000000002</v>
      </c>
      <c r="FI64">
        <f>VLOOKUP($A64,DW_avgs_500ns!$A:$HH,COLUMN(DZ64),FALSE)</f>
        <v>0.313</v>
      </c>
      <c r="FJ64">
        <f>VLOOKUP($A64,DW_avgs_500ns!$A:$HH,COLUMN(EA64),FALSE)</f>
        <v>0</v>
      </c>
      <c r="FK64">
        <f>VLOOKUP($A64,DW_avgs_500ns!$A:$HH,COLUMN(EB64),FALSE)</f>
        <v>3.1800000000000002E-2</v>
      </c>
      <c r="FL64">
        <f>VLOOKUP($A64,DW_avgs_500ns!$A:$HH,COLUMN(EC64),FALSE)</f>
        <v>0</v>
      </c>
      <c r="FM64">
        <f>VLOOKUP($A64,DW_avgs_500ns!$A:$HH,COLUMN(ED64),FALSE)</f>
        <v>2.4400000000000002E-2</v>
      </c>
      <c r="FN64">
        <f>VLOOKUP($A64,DW_avgs_500ns!$A:$HH,COLUMN(EE64),FALSE)</f>
        <v>0.82969999999999999</v>
      </c>
      <c r="FO64">
        <f>VLOOKUP($A64,DW_avgs_500ns!$A:$HH,COLUMN(EF64),FALSE)</f>
        <v>5.1299999999999998E-2</v>
      </c>
      <c r="FP64">
        <f>VLOOKUP($A64,DW_avgs_500ns!$A:$HH,COLUMN(EG64),FALSE)</f>
        <v>0</v>
      </c>
      <c r="FQ64">
        <f>VLOOKUP($A64,DW_avgs_500ns!$A:$HH,COLUMN(EH64),FALSE)</f>
        <v>0</v>
      </c>
      <c r="FR64">
        <f>VLOOKUP($A64,DW_avgs_500ns!$A:$HH,COLUMN(EI64),FALSE)</f>
        <v>0.91359999999999997</v>
      </c>
      <c r="FS64">
        <f>VLOOKUP($A64,DW_avgs_500ns!$A:$HH,COLUMN(EJ64),FALSE)</f>
        <v>0.27379999999999999</v>
      </c>
      <c r="FT64">
        <f>VLOOKUP($A64,DW_avgs_500ns!$A:$HH,COLUMN(EK64),FALSE)</f>
        <v>0</v>
      </c>
      <c r="FU64">
        <f>VLOOKUP($A64,DW_avgs_500ns!$A:$HH,COLUMN(EL64),FALSE)</f>
        <v>0</v>
      </c>
      <c r="FV64">
        <f>VLOOKUP($A64,DW_avgs_500ns!$A:$HH,COLUMN(EM64),FALSE)</f>
        <v>0</v>
      </c>
      <c r="FW64">
        <f>VLOOKUP($A64,DW_avgs_500ns!$A:$HH,COLUMN(EN64),FALSE)</f>
        <v>1.06E-2</v>
      </c>
      <c r="FX64">
        <f>VLOOKUP($A64,DW_avgs_500ns!$A:$HH,COLUMN(EO64),FALSE)</f>
        <v>0</v>
      </c>
      <c r="FY64">
        <f>VLOOKUP($A64,DW_avgs_500ns!$A:$HH,COLUMN(EP64),FALSE)</f>
        <v>0</v>
      </c>
      <c r="FZ64">
        <f>VLOOKUP($A64,DW_avgs_500ns!$A:$HH,COLUMN(EQ64),FALSE)</f>
        <v>0</v>
      </c>
      <c r="GA64">
        <f>VLOOKUP($A64,DW_avgs_500ns!$A:$HH,COLUMN(ER64),FALSE)</f>
        <v>0</v>
      </c>
      <c r="GB64">
        <f>VLOOKUP($A64,DW_avgs_500ns!$A:$HH,COLUMN(ES64),FALSE)</f>
        <v>0</v>
      </c>
      <c r="GC64">
        <f>VLOOKUP($A64,DW_avgs_500ns!$A:$HH,COLUMN(ET64),FALSE)</f>
        <v>0</v>
      </c>
      <c r="GD64">
        <f>VLOOKUP($A64,DW_avgs_500ns!$A:$HH,COLUMN(EU64),FALSE)</f>
        <v>0</v>
      </c>
      <c r="GE64">
        <f>VLOOKUP($A64,DW_avgs_500ns!$A:$HH,COLUMN(EV64),FALSE)</f>
        <v>0</v>
      </c>
      <c r="GF64">
        <f>VLOOKUP($A64,DW_avgs_500ns!$A:$HH,COLUMN(EW64),FALSE)</f>
        <v>0.33900000000000002</v>
      </c>
      <c r="GG64">
        <f>VLOOKUP($A64,DW_avgs_500ns!$A:$HH,COLUMN(EX64),FALSE)</f>
        <v>0.51829999999999998</v>
      </c>
      <c r="GH64">
        <f>VLOOKUP($A64,DW_avgs_500ns!$A:$HH,COLUMN(EY64),FALSE)</f>
        <v>0</v>
      </c>
      <c r="GI64">
        <f>VLOOKUP($A64,DW_avgs_500ns!$A:$HH,COLUMN(EZ64),FALSE)</f>
        <v>0</v>
      </c>
      <c r="GJ64">
        <f>VLOOKUP($A64,DW_avgs_500ns!$A:$HH,COLUMN(FA64),FALSE)</f>
        <v>0</v>
      </c>
      <c r="GK64">
        <f>VLOOKUP($A64,DW_avgs_500ns!$A:$HH,COLUMN(FB64),FALSE)</f>
        <v>0</v>
      </c>
      <c r="GL64">
        <f>VLOOKUP($A64,DW_avgs_500ns!$A:$HH,COLUMN(FC64),FALSE)</f>
        <v>0</v>
      </c>
      <c r="GM64">
        <f>VLOOKUP($A64,DW_avgs_500ns!$A:$HH,COLUMN(FD64),FALSE)</f>
        <v>0</v>
      </c>
      <c r="GN64">
        <f>VLOOKUP($A64,DW_avgs_500ns!$A:$HH,COLUMN(FE64),FALSE)</f>
        <v>8.0000000000000004E-4</v>
      </c>
      <c r="GO64">
        <f>VLOOKUP($A64,DW_avgs_500ns!$A:$HH,COLUMN(FF64),FALSE)</f>
        <v>0</v>
      </c>
      <c r="GP64">
        <f>VLOOKUP($A64,DW_avgs_500ns!$A:$HH,COLUMN(FG64),FALSE)</f>
        <v>0</v>
      </c>
      <c r="GQ64">
        <f>VLOOKUP($A64,DW_avgs_500ns!$A:$HH,COLUMN(FH64),FALSE)</f>
        <v>0</v>
      </c>
      <c r="GR64">
        <f>VLOOKUP($A64,DW_avgs_500ns!$A:$HH,COLUMN(FI64),FALSE)</f>
        <v>0</v>
      </c>
      <c r="GS64">
        <f>VLOOKUP($A64,DW_avgs_500ns!$A:$HH,COLUMN(FJ64),FALSE)</f>
        <v>0</v>
      </c>
      <c r="GT64">
        <f>VLOOKUP($A64,DW_avgs_500ns!$A:$HH,COLUMN(FK64),FALSE)</f>
        <v>0</v>
      </c>
      <c r="GU64">
        <f>VLOOKUP($A64,DW_avgs_500ns!$A:$HH,COLUMN(FL64),FALSE)</f>
        <v>1.6000000000000001E-3</v>
      </c>
      <c r="GV64">
        <f>VLOOKUP($A64,DW_avgs_500ns!$A:$HH,COLUMN(FM64),FALSE)</f>
        <v>0</v>
      </c>
      <c r="GW64">
        <f>VLOOKUP($A64,DW_avgs_500ns!$A:$HH,COLUMN(FN64),FALSE)</f>
        <v>0</v>
      </c>
      <c r="GX64">
        <f>VLOOKUP($A64,DW_avgs_500ns!$A:$HH,COLUMN(FO64),FALSE)</f>
        <v>0</v>
      </c>
      <c r="GY64">
        <f>VLOOKUP($A64,DW_avgs_500ns!$A:$HH,COLUMN(FP64),FALSE)</f>
        <v>0</v>
      </c>
      <c r="GZ64">
        <f>VLOOKUP($A64,DW_avgs_500ns!$A:$HH,COLUMN(FQ64),FALSE)</f>
        <v>0</v>
      </c>
      <c r="HA64">
        <f>VLOOKUP($A64,DW_avgs_500ns!$A:$HH,COLUMN(FR64),FALSE)</f>
        <v>8.0000000000000004E-4</v>
      </c>
      <c r="HB64">
        <f>VLOOKUP($A64,DW_avgs_500ns!$A:$HH,COLUMN(FS64),FALSE)</f>
        <v>0</v>
      </c>
      <c r="HC64">
        <f>VLOOKUP($A64,DW_avgs_500ns!$A:$HH,COLUMN(FT64),FALSE)</f>
        <v>0</v>
      </c>
      <c r="HD64">
        <f>VLOOKUP($A64,DW_avgs_500ns!$A:$HH,COLUMN(FU64),FALSE)</f>
        <v>0</v>
      </c>
      <c r="HE64">
        <f>VLOOKUP($A64,DW_avgs_500ns!$A:$HH,COLUMN(FV64),FALSE)</f>
        <v>0</v>
      </c>
      <c r="HF64">
        <f>VLOOKUP($A64,DW_avgs_500ns!$A:$HH,COLUMN(FW64),FALSE)</f>
        <v>0</v>
      </c>
      <c r="HG64">
        <f>VLOOKUP($A64,DW_avgs_500ns!$A:$HH,COLUMN(FX64),FALSE)</f>
        <v>0</v>
      </c>
      <c r="HH64">
        <f>VLOOKUP($A64,DW_avgs_500ns!$A:$HH,COLUMN(FY64),FALSE)</f>
        <v>8.0000000000000004E-4</v>
      </c>
      <c r="HI64">
        <f>VLOOKUP($A64,DW_avgs_500ns!$A:$HH,COLUMN(FZ64),FALSE)</f>
        <v>8.9999999999999993E-3</v>
      </c>
      <c r="HJ64">
        <f>VLOOKUP($A64,DW_avgs_500ns!$A:$HH,COLUMN(GA64),FALSE)</f>
        <v>0</v>
      </c>
      <c r="HK64">
        <f>VLOOKUP($A64,DW_avgs_500ns!$A:$HH,COLUMN(GB64),FALSE)</f>
        <v>0</v>
      </c>
      <c r="HL64">
        <f>VLOOKUP($A64,DW_avgs_500ns!$A:$HH,COLUMN(GC64),FALSE)</f>
        <v>0</v>
      </c>
      <c r="HM64">
        <f>VLOOKUP($A64,DW_avgs_500ns!$A:$HH,COLUMN(GD64),FALSE)</f>
        <v>0</v>
      </c>
      <c r="HN64">
        <f>VLOOKUP($A64,DW_avgs_500ns!$A:$HH,COLUMN(GE64),FALSE)</f>
        <v>0.31950000000000001</v>
      </c>
      <c r="HO64">
        <f>VLOOKUP($A64,DW_avgs_500ns!$A:$HH,COLUMN(GF64),FALSE)</f>
        <v>0.23230000000000001</v>
      </c>
      <c r="HP64">
        <f>VLOOKUP($A64,DW_avgs_500ns!$A:$HH,COLUMN(GG64),FALSE)</f>
        <v>0.16950000000000001</v>
      </c>
      <c r="HQ64">
        <f>VLOOKUP($A64,DW_avgs_500ns!$A:$HH,COLUMN(GH64),FALSE)</f>
        <v>1.3899999999999999E-2</v>
      </c>
      <c r="HR64">
        <f>VLOOKUP($A64,DW_avgs_500ns!$A:$HH,COLUMN(GI64),FALSE)</f>
        <v>0</v>
      </c>
      <c r="HS64">
        <f>VLOOKUP($A64,DW_avgs_500ns!$A:$HH,COLUMN(GJ64),FALSE)</f>
        <v>0</v>
      </c>
      <c r="HT64">
        <f>VLOOKUP($A64,DW_avgs_500ns!$A:$HH,COLUMN(GK64),FALSE)</f>
        <v>0</v>
      </c>
      <c r="HU64">
        <f>VLOOKUP($A64,DW_avgs_500ns!$A:$HH,COLUMN(GL64),FALSE)</f>
        <v>0</v>
      </c>
      <c r="HV64">
        <f>VLOOKUP($A64,DW_avgs_500ns!$A:$HH,COLUMN(GM64),FALSE)</f>
        <v>0.83209999999999995</v>
      </c>
      <c r="HW64">
        <f>VLOOKUP($A64,DW_avgs_500ns!$A:$HH,COLUMN(GN64),FALSE)</f>
        <v>5.79E-2</v>
      </c>
      <c r="HX64">
        <f>VLOOKUP($A64,DW_avgs_500ns!$A:$HH,COLUMN(GO64),FALSE)</f>
        <v>0.90300000000000002</v>
      </c>
      <c r="HY64">
        <f>VLOOKUP($A64,DW_avgs_500ns!$A:$HH,COLUMN(GP64),FALSE)</f>
        <v>0.39610000000000001</v>
      </c>
      <c r="HZ64">
        <f>VLOOKUP($A64,DW_avgs_500ns!$A:$HH,COLUMN(GQ64),FALSE)</f>
        <v>0</v>
      </c>
      <c r="IA64">
        <f>VLOOKUP($A64,DW_avgs_500ns!$A:$HH,COLUMN(GR64),FALSE)</f>
        <v>0</v>
      </c>
      <c r="IB64">
        <f>VLOOKUP($A64,DW_avgs_500ns!$A:$HH,COLUMN(GS64),FALSE)</f>
        <v>0</v>
      </c>
      <c r="IC64">
        <f>VLOOKUP($A64,DW_avgs_500ns!$A:$HH,COLUMN(GT64),FALSE)</f>
        <v>1.6000000000000001E-3</v>
      </c>
      <c r="ID64">
        <f>VLOOKUP($A64,DW_avgs_500ns!$A:$HH,COLUMN(GU64),FALSE)</f>
        <v>0.81830000000000003</v>
      </c>
      <c r="IE64">
        <f>VLOOKUP($A64,DW_avgs_500ns!$A:$HH,COLUMN(GV64),FALSE)</f>
        <v>0.23719999999999999</v>
      </c>
      <c r="IF64">
        <f>VLOOKUP($A64,DW_avgs_500ns!$A:$HH,COLUMN(GW64),FALSE)</f>
        <v>0</v>
      </c>
      <c r="IG64">
        <f>VLOOKUP($A64,DW_avgs_500ns!$A:$HH,COLUMN(GX64),FALSE)</f>
        <v>8.6400000000000005E-2</v>
      </c>
      <c r="IH64">
        <f>VLOOKUP($A64,DW_avgs_500ns!$A:$HH,COLUMN(GY64),FALSE)</f>
        <v>0</v>
      </c>
      <c r="II64">
        <f>VLOOKUP($A64,DW_avgs_500ns!$A:$HH,COLUMN(GZ64),FALSE)</f>
        <v>0</v>
      </c>
      <c r="IJ64">
        <f>VLOOKUP($A64,DW_avgs_500ns!$A:$HH,COLUMN(HA64),FALSE)</f>
        <v>0</v>
      </c>
      <c r="IK64">
        <f>VLOOKUP($A64,DW_avgs_500ns!$A:$HH,COLUMN(HB64),FALSE)</f>
        <v>0</v>
      </c>
      <c r="IL64">
        <f>VLOOKUP($A64,DW_avgs_500ns!$A:$HH,COLUMN(HC64),FALSE)</f>
        <v>0</v>
      </c>
      <c r="IM64">
        <f>VLOOKUP($A64,DW_avgs_500ns!$A:$HH,COLUMN(HD64),FALSE)</f>
        <v>0</v>
      </c>
      <c r="IN64">
        <f>VLOOKUP($A64,DW_avgs_500ns!$A:$HH,COLUMN(HE64),FALSE)</f>
        <v>0</v>
      </c>
      <c r="IO64">
        <f>VLOOKUP($A64,DW_avgs_500ns!$A:$HH,COLUMN(HF64),FALSE)</f>
        <v>0</v>
      </c>
      <c r="IP64">
        <f>VLOOKUP($A64,DW_avgs_500ns!$A:$HH,COLUMN(HG64),FALSE)</f>
        <v>0</v>
      </c>
      <c r="IQ64">
        <f>VLOOKUP($A64,DW_avgs_500ns!$A:$HH,COLUMN(HH64),FALSE)</f>
        <v>0</v>
      </c>
      <c r="IR64" t="str">
        <f>VLOOKUP(A64,pkt_vol!A:H,COLUMN(C64),FALSE)</f>
        <v>835.4784005869407</v>
      </c>
      <c r="IS64" t="str">
        <f>VLOOKUP($A64,pkt_vol!A:H,COLUMN(D64),FALSE)</f>
        <v>113.99616074570537</v>
      </c>
      <c r="IT64" t="str">
        <f>VLOOKUP($A64,pkt_vol!A:H,COLUMN(G64),FALSE)</f>
        <v>0.3260780957039211</v>
      </c>
      <c r="IU64" t="str">
        <f>VLOOKUP($A64,lig_contacts!$A:$U,COLUMN(B64),FALSE)</f>
        <v>13.93551805657455</v>
      </c>
      <c r="IV64" t="str">
        <f>VLOOKUP($A64,lig_contacts!$A:$U,COLUMN(C64),FALSE)</f>
        <v>1.976424074478305</v>
      </c>
      <c r="IW64">
        <f>VLOOKUP($A64,lig_contacts!$A:$U,COLUMN(D64),FALSE)</f>
        <v>1</v>
      </c>
      <c r="IX64" t="str">
        <f>VLOOKUP($A64,lig_contacts!$A:$U,COLUMN(E64),FALSE)</f>
        <v>1.7369364962908616</v>
      </c>
      <c r="IY64" t="str">
        <f>VLOOKUP($A64,lig_contacts!$A:$U,COLUMN(F64),FALSE)</f>
        <v>0.8711799105697432</v>
      </c>
      <c r="IZ64">
        <f>VLOOKUP($A64,lig_contacts!$A:$U,COLUMN(G64),FALSE)</f>
        <v>0.99991848047607401</v>
      </c>
      <c r="JA64" t="str">
        <f>VLOOKUP($A64,lig_contacts!$A:$U,COLUMN(H64),FALSE)</f>
        <v>2.4390641558653297</v>
      </c>
      <c r="JB64" t="str">
        <f>VLOOKUP($A64,lig_contacts!$A:$U,COLUMN(I64),FALSE)</f>
        <v>0.5665321763287529</v>
      </c>
      <c r="JC64">
        <f>VLOOKUP($A64,lig_contacts!$A:$U,COLUMN(J64),FALSE)</f>
        <v>1</v>
      </c>
      <c r="JD64">
        <f>VLOOKUP($A64,lig_contacts!$A:$U,COLUMN(K64),FALSE)</f>
        <v>4.8911714355580002E-4</v>
      </c>
      <c r="JE64">
        <f>VLOOKUP($A64,lig_contacts!$A:$U,COLUMN(L64),FALSE)</f>
        <v>2.2110583619067099E-2</v>
      </c>
      <c r="JF64">
        <f>VLOOKUP($A64,lig_contacts!$A:$U,COLUMN(M64),FALSE)</f>
        <v>4.8911714355580002E-4</v>
      </c>
      <c r="JG64">
        <f>VLOOKUP($A64,lig_contacts!$A:$U,COLUMN(N64),FALSE)</f>
        <v>0</v>
      </c>
      <c r="JH64">
        <f>VLOOKUP($A64,lig_contacts!$A:$U,COLUMN(O64),FALSE)</f>
        <v>0</v>
      </c>
      <c r="JI64">
        <f>VLOOKUP($A64,lig_contacts!$A:$U,COLUMN(P64),FALSE)</f>
        <v>0</v>
      </c>
      <c r="JJ64" t="str">
        <f>VLOOKUP($A64,lig_contacts!$A:$U,COLUMN(Q64),FALSE)</f>
        <v>18.112007825874297</v>
      </c>
      <c r="JK64" t="str">
        <f>VLOOKUP($A64,lig_contacts!$A:$U,COLUMN(R64),FALSE)</f>
        <v>2.160173336146541</v>
      </c>
      <c r="JL64">
        <f>VLOOKUP($A64,lig_contacts!$A:$U,COLUMN(S64),FALSE)</f>
        <v>1</v>
      </c>
      <c r="JM64" t="str">
        <f>VLOOKUP($A64,lig_contacts!$A:$U,COLUMN(T64),FALSE)</f>
        <v>0.7682034946589436</v>
      </c>
      <c r="JN64">
        <f>VLOOKUP($A64,lig_contacts!$A:$U,COLUMN(U64),FALSE)</f>
        <v>4.5091217161511599E-2</v>
      </c>
      <c r="JO64">
        <v>1.151</v>
      </c>
      <c r="JP64">
        <v>1.0469999999999999</v>
      </c>
      <c r="JQ64">
        <v>0.68799999999999994</v>
      </c>
      <c r="JR64" s="7" t="s">
        <v>3032</v>
      </c>
    </row>
    <row r="65" spans="1:278" x14ac:dyDescent="0.2">
      <c r="A65" t="s">
        <v>125</v>
      </c>
      <c r="B65" s="4" t="s">
        <v>73</v>
      </c>
      <c r="C65" s="2" t="s">
        <v>12</v>
      </c>
      <c r="D65">
        <f t="shared" si="0"/>
        <v>0</v>
      </c>
      <c r="F65" t="s">
        <v>714</v>
      </c>
      <c r="G65">
        <v>0.37069999999999997</v>
      </c>
      <c r="H65">
        <v>0.13189999999999999</v>
      </c>
      <c r="I65">
        <v>0.23319999999999999</v>
      </c>
      <c r="J65">
        <v>2.63E-2</v>
      </c>
      <c r="K65">
        <v>0.7601</v>
      </c>
      <c r="L65">
        <v>0.2097</v>
      </c>
      <c r="M65">
        <v>0.37990000000000002</v>
      </c>
      <c r="N65">
        <v>6.0100000000000001E-2</v>
      </c>
      <c r="O65">
        <v>7.8685</v>
      </c>
      <c r="P65">
        <v>1.2529999999999999</v>
      </c>
      <c r="Q65">
        <v>95.8</v>
      </c>
      <c r="R65">
        <v>0.79</v>
      </c>
      <c r="S65">
        <v>3.41</v>
      </c>
      <c r="T65">
        <f>VLOOKUP(A65,R_scores!A:T,3,FALSE)</f>
        <v>0.19370000000000001</v>
      </c>
      <c r="U65">
        <f>VLOOKUP($A65,R_scores!$A:$T,4,FALSE)</f>
        <v>5.4600000000000003E-2</v>
      </c>
      <c r="V65">
        <f>VLOOKUP($A65,R_scores!$A:$T,5,FALSE)</f>
        <v>0.22090000000000001</v>
      </c>
      <c r="W65">
        <f>VLOOKUP($A65,R_scores!$A:$T,6,FALSE)</f>
        <v>0.32629999999999998</v>
      </c>
      <c r="X65">
        <f>VLOOKUP($A65,R_scores!$A:$T,7,FALSE)</f>
        <v>3.15E-2</v>
      </c>
      <c r="Y65">
        <f>VLOOKUP($A65,R_scores!$A:$T,8,FALSE)</f>
        <v>-0.31569999999999998</v>
      </c>
      <c r="Z65">
        <f>VLOOKUP($A65,R_scores!$A:$T,9,FALSE)</f>
        <v>0.35639999999999999</v>
      </c>
      <c r="AA65">
        <f>VLOOKUP($A65,R_scores!$A:$T,10,FALSE)</f>
        <v>2.2000000000000001E-3</v>
      </c>
      <c r="AB65">
        <f>VLOOKUP($A65,R_scores!$A:$T,11,FALSE)</f>
        <v>1.4E-3</v>
      </c>
      <c r="AC65">
        <f>VLOOKUP($A65,R_scores!$A:$T,12,FALSE)</f>
        <v>-0.30370000000000003</v>
      </c>
      <c r="AD65">
        <f>VLOOKUP($A65,R_scores!$A:$T,13,FALSE)</f>
        <v>-0.38840000000000002</v>
      </c>
      <c r="AE65">
        <f>VLOOKUP($A65,R_scores!$A:$T,14,FALSE)</f>
        <v>-1.95E-2</v>
      </c>
      <c r="AF65">
        <f>VLOOKUP($A65,R_scores!$A:$T,15,FALSE)</f>
        <v>0.16</v>
      </c>
      <c r="AG65">
        <f>VLOOKUP($A65,R_scores!$A:$T,16,FALSE)</f>
        <v>0.19869999999999999</v>
      </c>
      <c r="AH65">
        <f>VLOOKUP($A65,R_scores!$A:$T,17,FALSE)</f>
        <v>-0.10249999999999999</v>
      </c>
      <c r="AI65">
        <f>VLOOKUP($A65,R_scores!$A:$T,18,FALSE)</f>
        <v>0.114</v>
      </c>
      <c r="AJ65">
        <f>VLOOKUP($A65,R_scores!$A:$T,19,FALSE)</f>
        <v>0.48720000000000002</v>
      </c>
      <c r="AK65">
        <f>VLOOKUP($A65,R_scores!$A:$T,20,FALSE)</f>
        <v>0.69330000000000003</v>
      </c>
      <c r="AL65">
        <f>VLOOKUP($A65,DW_avgs_500ns!$A:$HH,COLUMN(C65),FALSE)</f>
        <v>0</v>
      </c>
      <c r="AM65">
        <f>VLOOKUP($A65,DW_avgs_500ns!$A:$HH,COLUMN(D65),FALSE)</f>
        <v>0</v>
      </c>
      <c r="AN65">
        <f>VLOOKUP($A65,DW_avgs_500ns!$A:$HH,COLUMN(E65),FALSE)</f>
        <v>0</v>
      </c>
      <c r="AO65">
        <f>VLOOKUP($A65,DW_avgs_500ns!$A:$HH,COLUMN(F65),FALSE)</f>
        <v>0</v>
      </c>
      <c r="AP65">
        <f>VLOOKUP($A65,DW_avgs_500ns!$A:$HH,COLUMN(G65),FALSE)</f>
        <v>0</v>
      </c>
      <c r="AQ65">
        <f>VLOOKUP($A65,DW_avgs_500ns!$A:$HH,COLUMN(H65),FALSE)</f>
        <v>0</v>
      </c>
      <c r="AR65">
        <f>VLOOKUP($A65,DW_avgs_500ns!$A:$HH,COLUMN(I65),FALSE)</f>
        <v>0</v>
      </c>
      <c r="AS65">
        <f>VLOOKUP($A65,DW_avgs_500ns!$A:$HH,COLUMN(J65),FALSE)</f>
        <v>0</v>
      </c>
      <c r="AT65">
        <f>VLOOKUP($A65,DW_avgs_500ns!$A:$HH,COLUMN(K65),FALSE)</f>
        <v>0</v>
      </c>
      <c r="AU65">
        <f>VLOOKUP($A65,DW_avgs_500ns!$A:$HH,COLUMN(L65),FALSE)</f>
        <v>0</v>
      </c>
      <c r="AV65">
        <f>VLOOKUP($A65,DW_avgs_500ns!$A:$HH,COLUMN(M65),FALSE)</f>
        <v>0</v>
      </c>
      <c r="AW65">
        <f>VLOOKUP($A65,DW_avgs_500ns!$A:$HH,COLUMN(N65),FALSE)</f>
        <v>0</v>
      </c>
      <c r="AX65">
        <f>VLOOKUP($A65,DW_avgs_500ns!$A:$HH,COLUMN(O65),FALSE)</f>
        <v>0</v>
      </c>
      <c r="AY65">
        <f>VLOOKUP($A65,DW_avgs_500ns!$A:$HH,COLUMN(P65),FALSE)</f>
        <v>1.6000000000000001E-3</v>
      </c>
      <c r="AZ65">
        <f>VLOOKUP($A65,DW_avgs_500ns!$A:$HH,COLUMN(Q65),FALSE)</f>
        <v>2.6100000000000002E-2</v>
      </c>
      <c r="BA65">
        <f>VLOOKUP($A65,DW_avgs_500ns!$A:$HH,COLUMN(R65),FALSE)</f>
        <v>0.43359999999999999</v>
      </c>
      <c r="BB65">
        <f>VLOOKUP($A65,DW_avgs_500ns!$A:$HH,COLUMN(S65),FALSE)</f>
        <v>0</v>
      </c>
      <c r="BC65">
        <f>VLOOKUP($A65,DW_avgs_500ns!$A:$HH,COLUMN(T65),FALSE)</f>
        <v>1.2999999999999999E-2</v>
      </c>
      <c r="BD65">
        <f>VLOOKUP($A65,DW_avgs_500ns!$A:$HH,COLUMN(U65),FALSE)</f>
        <v>3.8300000000000001E-2</v>
      </c>
      <c r="BE65">
        <f>VLOOKUP($A65,DW_avgs_500ns!$A:$HH,COLUMN(V65),FALSE)</f>
        <v>3.8300000000000001E-2</v>
      </c>
      <c r="BF65">
        <f>VLOOKUP($A65,DW_avgs_500ns!$A:$HH,COLUMN(W65),FALSE)</f>
        <v>2.7699999999999999E-2</v>
      </c>
      <c r="BG65">
        <f>VLOOKUP($A65,DW_avgs_500ns!$A:$HH,COLUMN(X65),FALSE)</f>
        <v>7.2499999999999995E-2</v>
      </c>
      <c r="BH65">
        <f>VLOOKUP($A65,DW_avgs_500ns!$A:$HH,COLUMN(Y65),FALSE)</f>
        <v>0</v>
      </c>
      <c r="BI65">
        <f>VLOOKUP($A65,DW_avgs_500ns!$A:$HH,COLUMN(Z65),FALSE)</f>
        <v>0</v>
      </c>
      <c r="BJ65">
        <f>VLOOKUP($A65,DW_avgs_500ns!$A:$HH,COLUMN(AA65),FALSE)</f>
        <v>0</v>
      </c>
      <c r="BK65">
        <f>VLOOKUP($A65,DW_avgs_500ns!$A:$HH,COLUMN(AB65),FALSE)</f>
        <v>0</v>
      </c>
      <c r="BL65">
        <f>VLOOKUP($A65,DW_avgs_500ns!$A:$HH,COLUMN(AC65),FALSE)</f>
        <v>0.1084</v>
      </c>
      <c r="BM65">
        <f>VLOOKUP($A65,DW_avgs_500ns!$A:$HH,COLUMN(AD65),FALSE)</f>
        <v>0.41649999999999998</v>
      </c>
      <c r="BN65">
        <f>VLOOKUP($A65,DW_avgs_500ns!$A:$HH,COLUMN(AE65),FALSE)</f>
        <v>0</v>
      </c>
      <c r="BO65">
        <f>VLOOKUP($A65,DW_avgs_500ns!$A:$HH,COLUMN(AF65),FALSE)</f>
        <v>0</v>
      </c>
      <c r="BP65">
        <f>VLOOKUP($A65,DW_avgs_500ns!$A:$HH,COLUMN(AG65),FALSE)</f>
        <v>0</v>
      </c>
      <c r="BQ65">
        <f>VLOOKUP($A65,DW_avgs_500ns!$A:$HH,COLUMN(AH65),FALSE)</f>
        <v>0</v>
      </c>
      <c r="BR65">
        <f>VLOOKUP($A65,DW_avgs_500ns!$A:$HH,COLUMN(AI65),FALSE)</f>
        <v>0.84519999999999995</v>
      </c>
      <c r="BS65">
        <f>VLOOKUP($A65,DW_avgs_500ns!$A:$HH,COLUMN(AJ65),FALSE)</f>
        <v>0.70660000000000001</v>
      </c>
      <c r="BT65">
        <f>VLOOKUP($A65,DW_avgs_500ns!$A:$HH,COLUMN(AK65),FALSE)</f>
        <v>0.3765</v>
      </c>
      <c r="BU65">
        <f>VLOOKUP($A65,DW_avgs_500ns!$A:$HH,COLUMN(AL65),FALSE)</f>
        <v>0.34639999999999999</v>
      </c>
      <c r="BV65">
        <f>VLOOKUP($A65,DW_avgs_500ns!$A:$HH,COLUMN(AM65),FALSE)</f>
        <v>0.73350000000000004</v>
      </c>
      <c r="BW65">
        <f>VLOOKUP($A65,DW_avgs_500ns!$A:$HH,COLUMN(AN65),FALSE)</f>
        <v>0.1125</v>
      </c>
      <c r="BX65">
        <f>VLOOKUP($A65,DW_avgs_500ns!$A:$HH,COLUMN(AO65),FALSE)</f>
        <v>0.37730000000000002</v>
      </c>
      <c r="BY65">
        <f>VLOOKUP($A65,DW_avgs_500ns!$A:$HH,COLUMN(AP65),FALSE)</f>
        <v>3.2599999999999997E-2</v>
      </c>
      <c r="BZ65">
        <f>VLOOKUP($A65,DW_avgs_500ns!$A:$HH,COLUMN(AQ65),FALSE)</f>
        <v>0.49709999999999999</v>
      </c>
      <c r="CA65">
        <f>VLOOKUP($A65,DW_avgs_500ns!$A:$HH,COLUMN(AR65),FALSE)</f>
        <v>5.7000000000000002E-2</v>
      </c>
      <c r="CB65">
        <f>VLOOKUP($A65,DW_avgs_500ns!$A:$HH,COLUMN(AS65),FALSE)</f>
        <v>0</v>
      </c>
      <c r="CC65">
        <f>VLOOKUP($A65,DW_avgs_500ns!$A:$HH,COLUMN(AT65),FALSE)</f>
        <v>0</v>
      </c>
      <c r="CD65">
        <f>VLOOKUP($A65,DW_avgs_500ns!$A:$HH,COLUMN(AU65),FALSE)</f>
        <v>0</v>
      </c>
      <c r="CE65">
        <f>VLOOKUP($A65,DW_avgs_500ns!$A:$HH,COLUMN(AV65),FALSE)</f>
        <v>0</v>
      </c>
      <c r="CF65">
        <f>VLOOKUP($A65,DW_avgs_500ns!$A:$HH,COLUMN(AW65),FALSE)</f>
        <v>0</v>
      </c>
      <c r="CG65">
        <f>VLOOKUP($A65,DW_avgs_500ns!$A:$HH,COLUMN(AX65),FALSE)</f>
        <v>0</v>
      </c>
      <c r="CH65">
        <f>VLOOKUP($A65,DW_avgs_500ns!$A:$HH,COLUMN(AY65),FALSE)</f>
        <v>0</v>
      </c>
      <c r="CI65">
        <f>VLOOKUP($A65,DW_avgs_500ns!$A:$HH,COLUMN(AZ65),FALSE)</f>
        <v>0</v>
      </c>
      <c r="CJ65">
        <f>VLOOKUP($A65,DW_avgs_500ns!$A:$HH,COLUMN(BA65),FALSE)</f>
        <v>0</v>
      </c>
      <c r="CK65">
        <f>VLOOKUP($A65,DW_avgs_500ns!$A:$HH,COLUMN(BB65),FALSE)</f>
        <v>0</v>
      </c>
      <c r="CL65">
        <f>VLOOKUP($A65,DW_avgs_500ns!$A:$HH,COLUMN(BC65),FALSE)</f>
        <v>0</v>
      </c>
      <c r="CM65">
        <f>VLOOKUP($A65,DW_avgs_500ns!$A:$HH,COLUMN(BD65),FALSE)</f>
        <v>0</v>
      </c>
      <c r="CN65">
        <f>VLOOKUP($A65,DW_avgs_500ns!$A:$HH,COLUMN(BE65),FALSE)</f>
        <v>0</v>
      </c>
      <c r="CO65">
        <f>VLOOKUP($A65,DW_avgs_500ns!$A:$HH,COLUMN(BF65),FALSE)</f>
        <v>0</v>
      </c>
      <c r="CP65">
        <f>VLOOKUP($A65,DW_avgs_500ns!$A:$HH,COLUMN(BG65),FALSE)</f>
        <v>0</v>
      </c>
      <c r="CQ65">
        <f>VLOOKUP($A65,DW_avgs_500ns!$A:$HH,COLUMN(BH65),FALSE)</f>
        <v>0</v>
      </c>
      <c r="CR65">
        <f>VLOOKUP($A65,DW_avgs_500ns!$A:$HH,COLUMN(BI65),FALSE)</f>
        <v>0</v>
      </c>
      <c r="CS65">
        <f>VLOOKUP($A65,DW_avgs_500ns!$A:$HH,COLUMN(BJ65),FALSE)</f>
        <v>0</v>
      </c>
      <c r="CT65">
        <f>VLOOKUP($A65,DW_avgs_500ns!$A:$HH,COLUMN(BK65),FALSE)</f>
        <v>0.1565</v>
      </c>
      <c r="CU65">
        <f>VLOOKUP($A65,DW_avgs_500ns!$A:$HH,COLUMN(BL65),FALSE)</f>
        <v>0.71879999999999999</v>
      </c>
      <c r="CV65">
        <f>VLOOKUP($A65,DW_avgs_500ns!$A:$HH,COLUMN(BM65),FALSE)</f>
        <v>0</v>
      </c>
      <c r="CW65">
        <f>VLOOKUP($A65,DW_avgs_500ns!$A:$HH,COLUMN(BN65),FALSE)</f>
        <v>0</v>
      </c>
      <c r="CX65">
        <f>VLOOKUP($A65,DW_avgs_500ns!$A:$HH,COLUMN(BO65),FALSE)</f>
        <v>0.2339</v>
      </c>
      <c r="CY65">
        <f>VLOOKUP($A65,DW_avgs_500ns!$A:$HH,COLUMN(BP65),FALSE)</f>
        <v>0.52649999999999997</v>
      </c>
      <c r="CZ65">
        <f>VLOOKUP($A65,DW_avgs_500ns!$A:$HH,COLUMN(BQ65),FALSE)</f>
        <v>0</v>
      </c>
      <c r="DA65">
        <f>VLOOKUP($A65,DW_avgs_500ns!$A:$HH,COLUMN(BR65),FALSE)</f>
        <v>0</v>
      </c>
      <c r="DB65">
        <f>VLOOKUP($A65,DW_avgs_500ns!$A:$HH,COLUMN(BS65),FALSE)</f>
        <v>0.60150000000000003</v>
      </c>
      <c r="DC65">
        <f>VLOOKUP($A65,DW_avgs_500ns!$A:$HH,COLUMN(BT65),FALSE)</f>
        <v>0</v>
      </c>
      <c r="DD65">
        <f>VLOOKUP($A65,DW_avgs_500ns!$A:$HH,COLUMN(BU65),FALSE)</f>
        <v>0</v>
      </c>
      <c r="DE65">
        <f>VLOOKUP($A65,DW_avgs_500ns!$A:$HH,COLUMN(BV65),FALSE)</f>
        <v>0</v>
      </c>
      <c r="DF65">
        <f>VLOOKUP($A65,DW_avgs_500ns!$A:$HH,COLUMN(BW65),FALSE)</f>
        <v>0</v>
      </c>
      <c r="DG65">
        <f>VLOOKUP($A65,DW_avgs_500ns!$A:$HH,COLUMN(BX65),FALSE)</f>
        <v>0</v>
      </c>
      <c r="DH65">
        <f>VLOOKUP($A65,DW_avgs_500ns!$A:$HH,COLUMN(BY65),FALSE)</f>
        <v>0</v>
      </c>
      <c r="DI65">
        <f>VLOOKUP($A65,DW_avgs_500ns!$A:$HH,COLUMN(BZ65),FALSE)</f>
        <v>0</v>
      </c>
      <c r="DJ65">
        <f>VLOOKUP($A65,DW_avgs_500ns!$A:$HH,COLUMN(CA65),FALSE)</f>
        <v>0.1817</v>
      </c>
      <c r="DK65">
        <f>VLOOKUP($A65,DW_avgs_500ns!$A:$HH,COLUMN(CB65),FALSE)</f>
        <v>2.0400000000000001E-2</v>
      </c>
      <c r="DL65">
        <f>VLOOKUP($A65,DW_avgs_500ns!$A:$HH,COLUMN(CC65),FALSE)</f>
        <v>0.26729999999999998</v>
      </c>
      <c r="DM65">
        <f>VLOOKUP($A65,DW_avgs_500ns!$A:$HH,COLUMN(CD65),FALSE)</f>
        <v>0.73509999999999998</v>
      </c>
      <c r="DN65">
        <f>VLOOKUP($A65,DW_avgs_500ns!$A:$HH,COLUMN(CE65),FALSE)</f>
        <v>0.6976</v>
      </c>
      <c r="DO65">
        <f>VLOOKUP($A65,DW_avgs_500ns!$A:$HH,COLUMN(CF65),FALSE)</f>
        <v>0.12139999999999999</v>
      </c>
      <c r="DP65">
        <f>VLOOKUP($A65,DW_avgs_500ns!$A:$HH,COLUMN(CG65),FALSE)</f>
        <v>0</v>
      </c>
      <c r="DQ65">
        <f>VLOOKUP($A65,DW_avgs_500ns!$A:$HH,COLUMN(CH65),FALSE)</f>
        <v>8.0000000000000004E-4</v>
      </c>
      <c r="DR65">
        <f>VLOOKUP($A65,DW_avgs_500ns!$A:$HH,COLUMN(CI65),FALSE)</f>
        <v>0</v>
      </c>
      <c r="DS65">
        <f>VLOOKUP($A65,DW_avgs_500ns!$A:$HH,COLUMN(CJ65),FALSE)</f>
        <v>0</v>
      </c>
      <c r="DT65">
        <f>VLOOKUP($A65,DW_avgs_500ns!$A:$HH,COLUMN(CK65),FALSE)</f>
        <v>4.9700000000000001E-2</v>
      </c>
      <c r="DU65">
        <f>VLOOKUP($A65,DW_avgs_500ns!$A:$HH,COLUMN(CL65),FALSE)</f>
        <v>0</v>
      </c>
      <c r="DV65">
        <f>VLOOKUP($A65,DW_avgs_500ns!$A:$HH,COLUMN(CM65),FALSE)</f>
        <v>0</v>
      </c>
      <c r="DW65">
        <f>VLOOKUP($A65,DW_avgs_500ns!$A:$HH,COLUMN(CN65),FALSE)</f>
        <v>0</v>
      </c>
      <c r="DX65">
        <f>VLOOKUP($A65,DW_avgs_500ns!$A:$HH,COLUMN(CO65),FALSE)</f>
        <v>0</v>
      </c>
      <c r="DY65">
        <f>VLOOKUP($A65,DW_avgs_500ns!$A:$HH,COLUMN(CP65),FALSE)</f>
        <v>0.21029999999999999</v>
      </c>
      <c r="DZ65">
        <f>VLOOKUP($A65,DW_avgs_500ns!$A:$HH,COLUMN(CQ65),FALSE)</f>
        <v>0</v>
      </c>
      <c r="EA65">
        <f>VLOOKUP($A65,DW_avgs_500ns!$A:$HH,COLUMN(CR65),FALSE)</f>
        <v>0</v>
      </c>
      <c r="EB65">
        <f>VLOOKUP($A65,DW_avgs_500ns!$A:$HH,COLUMN(CS65),FALSE)</f>
        <v>8.0000000000000004E-4</v>
      </c>
      <c r="EC65">
        <f>VLOOKUP($A65,DW_avgs_500ns!$A:$HH,COLUMN(CT65),FALSE)</f>
        <v>7.0099999999999996E-2</v>
      </c>
      <c r="ED65">
        <f>VLOOKUP($A65,DW_avgs_500ns!$A:$HH,COLUMN(CU65),FALSE)</f>
        <v>0</v>
      </c>
      <c r="EE65">
        <f>VLOOKUP($A65,DW_avgs_500ns!$A:$HH,COLUMN(CV65),FALSE)</f>
        <v>0</v>
      </c>
      <c r="EF65">
        <f>VLOOKUP($A65,DW_avgs_500ns!$A:$HH,COLUMN(CW65),FALSE)</f>
        <v>0</v>
      </c>
      <c r="EG65">
        <f>VLOOKUP($A65,DW_avgs_500ns!$A:$HH,COLUMN(CX65),FALSE)</f>
        <v>0</v>
      </c>
      <c r="EH65">
        <f>VLOOKUP($A65,DW_avgs_500ns!$A:$HH,COLUMN(CY65),FALSE)</f>
        <v>0</v>
      </c>
      <c r="EI65">
        <f>VLOOKUP($A65,DW_avgs_500ns!$A:$HH,COLUMN(CZ65),FALSE)</f>
        <v>0</v>
      </c>
      <c r="EJ65">
        <f>VLOOKUP($A65,DW_avgs_500ns!$A:$HH,COLUMN(DA65),FALSE)</f>
        <v>0</v>
      </c>
      <c r="EK65">
        <f>VLOOKUP($A65,DW_avgs_500ns!$A:$HH,COLUMN(DB65),FALSE)</f>
        <v>0</v>
      </c>
      <c r="EL65">
        <f>VLOOKUP($A65,DW_avgs_500ns!$A:$HH,COLUMN(DC65),FALSE)</f>
        <v>1.6000000000000001E-3</v>
      </c>
      <c r="EM65">
        <f>VLOOKUP($A65,DW_avgs_500ns!$A:$HH,COLUMN(DD65),FALSE)</f>
        <v>0.69189999999999996</v>
      </c>
      <c r="EN65">
        <f>VLOOKUP($A65,DW_avgs_500ns!$A:$HH,COLUMN(DE65),FALSE)</f>
        <v>0</v>
      </c>
      <c r="EO65">
        <f>VLOOKUP($A65,DW_avgs_500ns!$A:$HH,COLUMN(DF65),FALSE)</f>
        <v>0.34560000000000002</v>
      </c>
      <c r="EP65">
        <f>VLOOKUP($A65,DW_avgs_500ns!$A:$HH,COLUMN(DG65),FALSE)</f>
        <v>3.4200000000000001E-2</v>
      </c>
      <c r="EQ65">
        <f>VLOOKUP($A65,DW_avgs_500ns!$A:$HH,COLUMN(DH65),FALSE)</f>
        <v>0.33090000000000003</v>
      </c>
      <c r="ER65">
        <f>VLOOKUP($A65,DW_avgs_500ns!$A:$HH,COLUMN(DI65),FALSE)</f>
        <v>0</v>
      </c>
      <c r="ES65">
        <f>VLOOKUP($A65,DW_avgs_500ns!$A:$HH,COLUMN(DJ65),FALSE)</f>
        <v>0</v>
      </c>
      <c r="ET65">
        <f>VLOOKUP($A65,DW_avgs_500ns!$A:$HH,COLUMN(DK65),FALSE)</f>
        <v>4.1599999999999998E-2</v>
      </c>
      <c r="EU65">
        <f>VLOOKUP($A65,DW_avgs_500ns!$A:$HH,COLUMN(DL65),FALSE)</f>
        <v>1.6000000000000001E-3</v>
      </c>
      <c r="EV65">
        <f>VLOOKUP($A65,DW_avgs_500ns!$A:$HH,COLUMN(DM65),FALSE)</f>
        <v>0</v>
      </c>
      <c r="EW65">
        <f>VLOOKUP($A65,DW_avgs_500ns!$A:$HH,COLUMN(DN65),FALSE)</f>
        <v>0</v>
      </c>
      <c r="EX65">
        <f>VLOOKUP($A65,DW_avgs_500ns!$A:$HH,COLUMN(DO65),FALSE)</f>
        <v>0</v>
      </c>
      <c r="EY65">
        <f>VLOOKUP($A65,DW_avgs_500ns!$A:$HH,COLUMN(DP65),FALSE)</f>
        <v>0</v>
      </c>
      <c r="EZ65">
        <f>VLOOKUP($A65,DW_avgs_500ns!$A:$HH,COLUMN(DQ65),FALSE)</f>
        <v>0</v>
      </c>
      <c r="FA65">
        <f>VLOOKUP($A65,DW_avgs_500ns!$A:$HH,COLUMN(DR65),FALSE)</f>
        <v>0</v>
      </c>
      <c r="FB65">
        <f>VLOOKUP($A65,DW_avgs_500ns!$A:$HH,COLUMN(DS65),FALSE)</f>
        <v>0</v>
      </c>
      <c r="FC65">
        <f>VLOOKUP($A65,DW_avgs_500ns!$A:$HH,COLUMN(DT65),FALSE)</f>
        <v>0</v>
      </c>
      <c r="FD65">
        <f>VLOOKUP($A65,DW_avgs_500ns!$A:$HH,COLUMN(DU65),FALSE)</f>
        <v>2.1999999999999999E-2</v>
      </c>
      <c r="FE65">
        <f>VLOOKUP($A65,DW_avgs_500ns!$A:$HH,COLUMN(DV65),FALSE)</f>
        <v>0.60229999999999995</v>
      </c>
      <c r="FF65">
        <f>VLOOKUP($A65,DW_avgs_500ns!$A:$HH,COLUMN(DW65),FALSE)</f>
        <v>2.1999999999999999E-2</v>
      </c>
      <c r="FG65">
        <f>VLOOKUP($A65,DW_avgs_500ns!$A:$HH,COLUMN(DX65),FALSE)</f>
        <v>0.68789999999999996</v>
      </c>
      <c r="FH65">
        <f>VLOOKUP($A65,DW_avgs_500ns!$A:$HH,COLUMN(DY65),FALSE)</f>
        <v>0.69599999999999995</v>
      </c>
      <c r="FI65">
        <f>VLOOKUP($A65,DW_avgs_500ns!$A:$HH,COLUMN(DZ65),FALSE)</f>
        <v>0.73760000000000003</v>
      </c>
      <c r="FJ65">
        <f>VLOOKUP($A65,DW_avgs_500ns!$A:$HH,COLUMN(EA65),FALSE)</f>
        <v>0</v>
      </c>
      <c r="FK65">
        <f>VLOOKUP($A65,DW_avgs_500ns!$A:$HH,COLUMN(EB65),FALSE)</f>
        <v>2.3999999999999998E-3</v>
      </c>
      <c r="FL65">
        <f>VLOOKUP($A65,DW_avgs_500ns!$A:$HH,COLUMN(EC65),FALSE)</f>
        <v>0</v>
      </c>
      <c r="FM65">
        <f>VLOOKUP($A65,DW_avgs_500ns!$A:$HH,COLUMN(ED65),FALSE)</f>
        <v>2.3999999999999998E-3</v>
      </c>
      <c r="FN65">
        <f>VLOOKUP($A65,DW_avgs_500ns!$A:$HH,COLUMN(EE65),FALSE)</f>
        <v>0.3594</v>
      </c>
      <c r="FO65">
        <f>VLOOKUP($A65,DW_avgs_500ns!$A:$HH,COLUMN(EF65),FALSE)</f>
        <v>3.0200000000000001E-2</v>
      </c>
      <c r="FP65">
        <f>VLOOKUP($A65,DW_avgs_500ns!$A:$HH,COLUMN(EG65),FALSE)</f>
        <v>0</v>
      </c>
      <c r="FQ65">
        <f>VLOOKUP($A65,DW_avgs_500ns!$A:$HH,COLUMN(EH65),FALSE)</f>
        <v>0</v>
      </c>
      <c r="FR65">
        <f>VLOOKUP($A65,DW_avgs_500ns!$A:$HH,COLUMN(EI65),FALSE)</f>
        <v>0.92989999999999995</v>
      </c>
      <c r="FS65">
        <f>VLOOKUP($A65,DW_avgs_500ns!$A:$HH,COLUMN(EJ65),FALSE)</f>
        <v>0.79630000000000001</v>
      </c>
      <c r="FT65">
        <f>VLOOKUP($A65,DW_avgs_500ns!$A:$HH,COLUMN(EK65),FALSE)</f>
        <v>0</v>
      </c>
      <c r="FU65">
        <f>VLOOKUP($A65,DW_avgs_500ns!$A:$HH,COLUMN(EL65),FALSE)</f>
        <v>0.27379999999999999</v>
      </c>
      <c r="FV65">
        <f>VLOOKUP($A65,DW_avgs_500ns!$A:$HH,COLUMN(EM65),FALSE)</f>
        <v>0.66990000000000005</v>
      </c>
      <c r="FW65">
        <f>VLOOKUP($A65,DW_avgs_500ns!$A:$HH,COLUMN(EN65),FALSE)</f>
        <v>0.73019999999999996</v>
      </c>
      <c r="FX65">
        <f>VLOOKUP($A65,DW_avgs_500ns!$A:$HH,COLUMN(EO65),FALSE)</f>
        <v>0</v>
      </c>
      <c r="FY65">
        <f>VLOOKUP($A65,DW_avgs_500ns!$A:$HH,COLUMN(EP65),FALSE)</f>
        <v>0</v>
      </c>
      <c r="FZ65">
        <f>VLOOKUP($A65,DW_avgs_500ns!$A:$HH,COLUMN(EQ65),FALSE)</f>
        <v>0</v>
      </c>
      <c r="GA65">
        <f>VLOOKUP($A65,DW_avgs_500ns!$A:$HH,COLUMN(ER65),FALSE)</f>
        <v>0</v>
      </c>
      <c r="GB65">
        <f>VLOOKUP($A65,DW_avgs_500ns!$A:$HH,COLUMN(ES65),FALSE)</f>
        <v>0</v>
      </c>
      <c r="GC65">
        <f>VLOOKUP($A65,DW_avgs_500ns!$A:$HH,COLUMN(ET65),FALSE)</f>
        <v>8.0999999999999996E-3</v>
      </c>
      <c r="GD65">
        <f>VLOOKUP($A65,DW_avgs_500ns!$A:$HH,COLUMN(EU65),FALSE)</f>
        <v>0</v>
      </c>
      <c r="GE65">
        <f>VLOOKUP($A65,DW_avgs_500ns!$A:$HH,COLUMN(EV65),FALSE)</f>
        <v>0</v>
      </c>
      <c r="GF65">
        <f>VLOOKUP($A65,DW_avgs_500ns!$A:$HH,COLUMN(EW65),FALSE)</f>
        <v>0.75139999999999996</v>
      </c>
      <c r="GG65">
        <f>VLOOKUP($A65,DW_avgs_500ns!$A:$HH,COLUMN(EX65),FALSE)</f>
        <v>0.34310000000000002</v>
      </c>
      <c r="GH65">
        <f>VLOOKUP($A65,DW_avgs_500ns!$A:$HH,COLUMN(EY65),FALSE)</f>
        <v>0</v>
      </c>
      <c r="GI65">
        <f>VLOOKUP($A65,DW_avgs_500ns!$A:$HH,COLUMN(EZ65),FALSE)</f>
        <v>7.8200000000000006E-2</v>
      </c>
      <c r="GJ65">
        <f>VLOOKUP($A65,DW_avgs_500ns!$A:$HH,COLUMN(FA65),FALSE)</f>
        <v>0</v>
      </c>
      <c r="GK65">
        <f>VLOOKUP($A65,DW_avgs_500ns!$A:$HH,COLUMN(FB65),FALSE)</f>
        <v>2.3999999999999998E-3</v>
      </c>
      <c r="GL65">
        <f>VLOOKUP($A65,DW_avgs_500ns!$A:$HH,COLUMN(FC65),FALSE)</f>
        <v>0</v>
      </c>
      <c r="GM65">
        <f>VLOOKUP($A65,DW_avgs_500ns!$A:$HH,COLUMN(FD65),FALSE)</f>
        <v>0</v>
      </c>
      <c r="GN65">
        <f>VLOOKUP($A65,DW_avgs_500ns!$A:$HH,COLUMN(FE65),FALSE)</f>
        <v>8.0000000000000004E-4</v>
      </c>
      <c r="GO65">
        <f>VLOOKUP($A65,DW_avgs_500ns!$A:$HH,COLUMN(FF65),FALSE)</f>
        <v>2.3999999999999998E-3</v>
      </c>
      <c r="GP65">
        <f>VLOOKUP($A65,DW_avgs_500ns!$A:$HH,COLUMN(FG65),FALSE)</f>
        <v>0</v>
      </c>
      <c r="GQ65">
        <f>VLOOKUP($A65,DW_avgs_500ns!$A:$HH,COLUMN(FH65),FALSE)</f>
        <v>0</v>
      </c>
      <c r="GR65">
        <f>VLOOKUP($A65,DW_avgs_500ns!$A:$HH,COLUMN(FI65),FALSE)</f>
        <v>0</v>
      </c>
      <c r="GS65">
        <f>VLOOKUP($A65,DW_avgs_500ns!$A:$HH,COLUMN(FJ65),FALSE)</f>
        <v>0</v>
      </c>
      <c r="GT65">
        <f>VLOOKUP($A65,DW_avgs_500ns!$A:$HH,COLUMN(FK65),FALSE)</f>
        <v>8.0000000000000004E-4</v>
      </c>
      <c r="GU65">
        <f>VLOOKUP($A65,DW_avgs_500ns!$A:$HH,COLUMN(FL65),FALSE)</f>
        <v>8.72E-2</v>
      </c>
      <c r="GV65">
        <f>VLOOKUP($A65,DW_avgs_500ns!$A:$HH,COLUMN(FM65),FALSE)</f>
        <v>0</v>
      </c>
      <c r="GW65">
        <f>VLOOKUP($A65,DW_avgs_500ns!$A:$HH,COLUMN(FN65),FALSE)</f>
        <v>0</v>
      </c>
      <c r="GX65">
        <f>VLOOKUP($A65,DW_avgs_500ns!$A:$HH,COLUMN(FO65),FALSE)</f>
        <v>0</v>
      </c>
      <c r="GY65">
        <f>VLOOKUP($A65,DW_avgs_500ns!$A:$HH,COLUMN(FP65),FALSE)</f>
        <v>0</v>
      </c>
      <c r="GZ65">
        <f>VLOOKUP($A65,DW_avgs_500ns!$A:$HH,COLUMN(FQ65),FALSE)</f>
        <v>0</v>
      </c>
      <c r="HA65">
        <f>VLOOKUP($A65,DW_avgs_500ns!$A:$HH,COLUMN(FR65),FALSE)</f>
        <v>0</v>
      </c>
      <c r="HB65">
        <f>VLOOKUP($A65,DW_avgs_500ns!$A:$HH,COLUMN(FS65),FALSE)</f>
        <v>0</v>
      </c>
      <c r="HC65">
        <f>VLOOKUP($A65,DW_avgs_500ns!$A:$HH,COLUMN(FT65),FALSE)</f>
        <v>0</v>
      </c>
      <c r="HD65">
        <f>VLOOKUP($A65,DW_avgs_500ns!$A:$HH,COLUMN(FU65),FALSE)</f>
        <v>0</v>
      </c>
      <c r="HE65">
        <f>VLOOKUP($A65,DW_avgs_500ns!$A:$HH,COLUMN(FV65),FALSE)</f>
        <v>0</v>
      </c>
      <c r="HF65">
        <f>VLOOKUP($A65,DW_avgs_500ns!$A:$HH,COLUMN(FW65),FALSE)</f>
        <v>0</v>
      </c>
      <c r="HG65">
        <f>VLOOKUP($A65,DW_avgs_500ns!$A:$HH,COLUMN(FX65),FALSE)</f>
        <v>0</v>
      </c>
      <c r="HH65">
        <f>VLOOKUP($A65,DW_avgs_500ns!$A:$HH,COLUMN(FY65),FALSE)</f>
        <v>0</v>
      </c>
      <c r="HI65">
        <f>VLOOKUP($A65,DW_avgs_500ns!$A:$HH,COLUMN(FZ65),FALSE)</f>
        <v>2.3599999999999999E-2</v>
      </c>
      <c r="HJ65">
        <f>VLOOKUP($A65,DW_avgs_500ns!$A:$HH,COLUMN(GA65),FALSE)</f>
        <v>0</v>
      </c>
      <c r="HK65">
        <f>VLOOKUP($A65,DW_avgs_500ns!$A:$HH,COLUMN(GB65),FALSE)</f>
        <v>0</v>
      </c>
      <c r="HL65">
        <f>VLOOKUP($A65,DW_avgs_500ns!$A:$HH,COLUMN(GC65),FALSE)</f>
        <v>0</v>
      </c>
      <c r="HM65">
        <f>VLOOKUP($A65,DW_avgs_500ns!$A:$HH,COLUMN(GD65),FALSE)</f>
        <v>0</v>
      </c>
      <c r="HN65">
        <f>VLOOKUP($A65,DW_avgs_500ns!$A:$HH,COLUMN(GE65),FALSE)</f>
        <v>0.2331</v>
      </c>
      <c r="HO65">
        <f>VLOOKUP($A65,DW_avgs_500ns!$A:$HH,COLUMN(GF65),FALSE)</f>
        <v>0.46210000000000001</v>
      </c>
      <c r="HP65">
        <f>VLOOKUP($A65,DW_avgs_500ns!$A:$HH,COLUMN(GG65),FALSE)</f>
        <v>0.3896</v>
      </c>
      <c r="HQ65">
        <f>VLOOKUP($A65,DW_avgs_500ns!$A:$HH,COLUMN(GH65),FALSE)</f>
        <v>0.2445</v>
      </c>
      <c r="HR65">
        <f>VLOOKUP($A65,DW_avgs_500ns!$A:$HH,COLUMN(GI65),FALSE)</f>
        <v>0</v>
      </c>
      <c r="HS65">
        <f>VLOOKUP($A65,DW_avgs_500ns!$A:$HH,COLUMN(GJ65),FALSE)</f>
        <v>0</v>
      </c>
      <c r="HT65">
        <f>VLOOKUP($A65,DW_avgs_500ns!$A:$HH,COLUMN(GK65),FALSE)</f>
        <v>0</v>
      </c>
      <c r="HU65">
        <f>VLOOKUP($A65,DW_avgs_500ns!$A:$HH,COLUMN(GL65),FALSE)</f>
        <v>0</v>
      </c>
      <c r="HV65">
        <f>VLOOKUP($A65,DW_avgs_500ns!$A:$HH,COLUMN(GM65),FALSE)</f>
        <v>0.73509999999999998</v>
      </c>
      <c r="HW65">
        <f>VLOOKUP($A65,DW_avgs_500ns!$A:$HH,COLUMN(GN65),FALSE)</f>
        <v>0.11169999999999999</v>
      </c>
      <c r="HX65">
        <f>VLOOKUP($A65,DW_avgs_500ns!$A:$HH,COLUMN(GO65),FALSE)</f>
        <v>0.90949999999999998</v>
      </c>
      <c r="HY65">
        <f>VLOOKUP($A65,DW_avgs_500ns!$A:$HH,COLUMN(GP65),FALSE)</f>
        <v>0.17599999999999999</v>
      </c>
      <c r="HZ65">
        <f>VLOOKUP($A65,DW_avgs_500ns!$A:$HH,COLUMN(GQ65),FALSE)</f>
        <v>0</v>
      </c>
      <c r="IA65">
        <f>VLOOKUP($A65,DW_avgs_500ns!$A:$HH,COLUMN(GR65),FALSE)</f>
        <v>0</v>
      </c>
      <c r="IB65">
        <f>VLOOKUP($A65,DW_avgs_500ns!$A:$HH,COLUMN(GS65),FALSE)</f>
        <v>0</v>
      </c>
      <c r="IC65">
        <f>VLOOKUP($A65,DW_avgs_500ns!$A:$HH,COLUMN(GT65),FALSE)</f>
        <v>7.3000000000000001E-3</v>
      </c>
      <c r="ID65">
        <f>VLOOKUP($A65,DW_avgs_500ns!$A:$HH,COLUMN(GU65),FALSE)</f>
        <v>0.65769999999999995</v>
      </c>
      <c r="IE65">
        <f>VLOOKUP($A65,DW_avgs_500ns!$A:$HH,COLUMN(GV65),FALSE)</f>
        <v>0.16950000000000001</v>
      </c>
      <c r="IF65">
        <f>VLOOKUP($A65,DW_avgs_500ns!$A:$HH,COLUMN(GW65),FALSE)</f>
        <v>7.3000000000000001E-3</v>
      </c>
      <c r="IG65">
        <f>VLOOKUP($A65,DW_avgs_500ns!$A:$HH,COLUMN(GX65),FALSE)</f>
        <v>0.11169999999999999</v>
      </c>
      <c r="IH65">
        <f>VLOOKUP($A65,DW_avgs_500ns!$A:$HH,COLUMN(GY65),FALSE)</f>
        <v>0</v>
      </c>
      <c r="II65">
        <f>VLOOKUP($A65,DW_avgs_500ns!$A:$HH,COLUMN(GZ65),FALSE)</f>
        <v>0</v>
      </c>
      <c r="IJ65">
        <f>VLOOKUP($A65,DW_avgs_500ns!$A:$HH,COLUMN(HA65),FALSE)</f>
        <v>0</v>
      </c>
      <c r="IK65">
        <f>VLOOKUP($A65,DW_avgs_500ns!$A:$HH,COLUMN(HB65),FALSE)</f>
        <v>0</v>
      </c>
      <c r="IL65">
        <f>VLOOKUP($A65,DW_avgs_500ns!$A:$HH,COLUMN(HC65),FALSE)</f>
        <v>3.3E-3</v>
      </c>
      <c r="IM65">
        <f>VLOOKUP($A65,DW_avgs_500ns!$A:$HH,COLUMN(HD65),FALSE)</f>
        <v>6.3600000000000004E-2</v>
      </c>
      <c r="IN65">
        <f>VLOOKUP($A65,DW_avgs_500ns!$A:$HH,COLUMN(HE65),FALSE)</f>
        <v>0</v>
      </c>
      <c r="IO65">
        <f>VLOOKUP($A65,DW_avgs_500ns!$A:$HH,COLUMN(HF65),FALSE)</f>
        <v>0</v>
      </c>
      <c r="IP65">
        <f>VLOOKUP($A65,DW_avgs_500ns!$A:$HH,COLUMN(HG65),FALSE)</f>
        <v>0</v>
      </c>
      <c r="IQ65">
        <f>VLOOKUP($A65,DW_avgs_500ns!$A:$HH,COLUMN(HH65),FALSE)</f>
        <v>0</v>
      </c>
      <c r="IR65" t="str">
        <f>VLOOKUP(A65,pkt_vol!A:H,COLUMN(C65),FALSE)</f>
        <v>996.5525156925085</v>
      </c>
      <c r="IS65">
        <f>VLOOKUP($A65,pkt_vol!A:H,COLUMN(D65),FALSE)</f>
        <v>99.077027685106103</v>
      </c>
      <c r="IT65" t="str">
        <f>VLOOKUP($A65,pkt_vol!A:H,COLUMN(G65),FALSE)</f>
        <v>0.040026086247656315</v>
      </c>
      <c r="IU65" t="str">
        <f>VLOOKUP($A65,lig_contacts!$A:$U,COLUMN(B65),FALSE)</f>
        <v>14.067172087715008</v>
      </c>
      <c r="IV65" t="str">
        <f>VLOOKUP($A65,lig_contacts!$A:$U,COLUMN(C65),FALSE)</f>
        <v>1.5440767470275176</v>
      </c>
      <c r="IW65">
        <f>VLOOKUP($A65,lig_contacts!$A:$U,COLUMN(D65),FALSE)</f>
        <v>1</v>
      </c>
      <c r="IX65" t="str">
        <f>VLOOKUP($A65,lig_contacts!$A:$U,COLUMN(E65),FALSE)</f>
        <v>3.0855139805983534</v>
      </c>
      <c r="IY65" t="str">
        <f>VLOOKUP($A65,lig_contacts!$A:$U,COLUMN(F65),FALSE)</f>
        <v>0.8215377379395017</v>
      </c>
      <c r="IZ65">
        <f>VLOOKUP($A65,lig_contacts!$A:$U,COLUMN(G65),FALSE)</f>
        <v>0.99983696095214802</v>
      </c>
      <c r="JA65" t="str">
        <f>VLOOKUP($A65,lig_contacts!$A:$U,COLUMN(H65),FALSE)</f>
        <v>1.2657536479986955</v>
      </c>
      <c r="JB65" t="str">
        <f>VLOOKUP($A65,lig_contacts!$A:$U,COLUMN(I65),FALSE)</f>
        <v>0.6614890102866007</v>
      </c>
      <c r="JC65">
        <f>VLOOKUP($A65,lig_contacts!$A:$U,COLUMN(J65),FALSE)</f>
        <v>0.97089752995842504</v>
      </c>
      <c r="JD65" t="str">
        <f>VLOOKUP($A65,lig_contacts!$A:$U,COLUMN(K65),FALSE)</f>
        <v>8.151952392598027e-05</v>
      </c>
      <c r="JE65">
        <f>VLOOKUP($A65,lig_contacts!$A:$U,COLUMN(L65),FALSE)</f>
        <v>9.0284482882275006E-3</v>
      </c>
      <c r="JF65" t="str">
        <f>VLOOKUP($A65,lig_contacts!$A:$U,COLUMN(M65),FALSE)</f>
        <v>8.151952392598027e-05</v>
      </c>
      <c r="JG65">
        <f>VLOOKUP($A65,lig_contacts!$A:$U,COLUMN(N65),FALSE)</f>
        <v>0</v>
      </c>
      <c r="JH65">
        <f>VLOOKUP($A65,lig_contacts!$A:$U,COLUMN(O65),FALSE)</f>
        <v>0</v>
      </c>
      <c r="JI65">
        <f>VLOOKUP($A65,lig_contacts!$A:$U,COLUMN(P65),FALSE)</f>
        <v>0</v>
      </c>
      <c r="JJ65" t="str">
        <f>VLOOKUP($A65,lig_contacts!$A:$U,COLUMN(Q65),FALSE)</f>
        <v>18.418521235835986</v>
      </c>
      <c r="JK65" t="str">
        <f>VLOOKUP($A65,lig_contacts!$A:$U,COLUMN(R65),FALSE)</f>
        <v>1.7213412120230138</v>
      </c>
      <c r="JL65">
        <f>VLOOKUP($A65,lig_contacts!$A:$U,COLUMN(S65),FALSE)</f>
        <v>1</v>
      </c>
      <c r="JM65" t="str">
        <f>VLOOKUP($A65,lig_contacts!$A:$U,COLUMN(T65),FALSE)</f>
        <v>0.7634355560520487</v>
      </c>
      <c r="JN65">
        <f>VLOOKUP($A65,lig_contacts!$A:$U,COLUMN(U65),FALSE)</f>
        <v>3.7378364693334901E-2</v>
      </c>
      <c r="JO65">
        <v>1.131</v>
      </c>
      <c r="JP65">
        <v>0.498</v>
      </c>
      <c r="JQ65">
        <v>0.88800000000000001</v>
      </c>
      <c r="JR65" s="7" t="s">
        <v>3033</v>
      </c>
    </row>
    <row r="66" spans="1:278" x14ac:dyDescent="0.2">
      <c r="A66" t="s">
        <v>126</v>
      </c>
      <c r="B66" s="4" t="s">
        <v>210</v>
      </c>
      <c r="C66" s="2" t="s">
        <v>12</v>
      </c>
      <c r="D66">
        <f t="shared" si="0"/>
        <v>0</v>
      </c>
      <c r="F66" t="s">
        <v>988</v>
      </c>
      <c r="G66">
        <v>0.4103</v>
      </c>
      <c r="H66">
        <v>8.5599999999999996E-2</v>
      </c>
      <c r="I66">
        <v>0.46939999999999998</v>
      </c>
      <c r="J66">
        <v>0.2165</v>
      </c>
      <c r="K66">
        <v>0.57520000000000004</v>
      </c>
      <c r="L66">
        <v>0.1162</v>
      </c>
      <c r="M66">
        <v>0.73140000000000005</v>
      </c>
      <c r="N66">
        <v>0.2281</v>
      </c>
      <c r="O66">
        <v>10.8149</v>
      </c>
      <c r="P66">
        <v>1.6668000000000001</v>
      </c>
      <c r="Q66">
        <v>12.54</v>
      </c>
      <c r="R66">
        <v>33.61</v>
      </c>
      <c r="S66">
        <v>53.85</v>
      </c>
      <c r="T66">
        <f>VLOOKUP(A66,R_scores!A:T,3,FALSE)</f>
        <v>-0.1032</v>
      </c>
      <c r="U66">
        <f>VLOOKUP($A66,R_scores!$A:$T,4,FALSE)</f>
        <v>0.11310000000000001</v>
      </c>
      <c r="V66">
        <f>VLOOKUP($A66,R_scores!$A:$T,5,FALSE)</f>
        <v>0.14330000000000001</v>
      </c>
      <c r="W66">
        <f>VLOOKUP($A66,R_scores!$A:$T,6,FALSE)</f>
        <v>0.36919999999999997</v>
      </c>
      <c r="X66">
        <f>VLOOKUP($A66,R_scores!$A:$T,7,FALSE)</f>
        <v>-8.0500000000000002E-2</v>
      </c>
      <c r="Y66">
        <f>VLOOKUP($A66,R_scores!$A:$T,8,FALSE)</f>
        <v>-0.13100000000000001</v>
      </c>
      <c r="Z66">
        <f>VLOOKUP($A66,R_scores!$A:$T,9,FALSE)</f>
        <v>-2.7400000000000001E-2</v>
      </c>
      <c r="AA66">
        <f>VLOOKUP($A66,R_scores!$A:$T,10,FALSE)</f>
        <v>-2.0000000000000001E-4</v>
      </c>
      <c r="AB66">
        <f>VLOOKUP($A66,R_scores!$A:$T,11,FALSE)</f>
        <v>0.15</v>
      </c>
      <c r="AC66">
        <f>VLOOKUP($A66,R_scores!$A:$T,12,FALSE)</f>
        <v>0.2326</v>
      </c>
      <c r="AD66">
        <f>VLOOKUP($A66,R_scores!$A:$T,13,FALSE)</f>
        <v>-5.7500000000000002E-2</v>
      </c>
      <c r="AE66">
        <f>VLOOKUP($A66,R_scores!$A:$T,14,FALSE)</f>
        <v>0.1047</v>
      </c>
      <c r="AF66">
        <f>VLOOKUP($A66,R_scores!$A:$T,15,FALSE)</f>
        <v>0.59640000000000004</v>
      </c>
      <c r="AG66">
        <f>VLOOKUP($A66,R_scores!$A:$T,16,FALSE)</f>
        <v>0.14549999999999999</v>
      </c>
      <c r="AH66">
        <f>VLOOKUP($A66,R_scores!$A:$T,17,FALSE)</f>
        <v>-0.1275</v>
      </c>
      <c r="AI66">
        <f>VLOOKUP($A66,R_scores!$A:$T,18,FALSE)</f>
        <v>-7.8899999999999998E-2</v>
      </c>
      <c r="AJ66">
        <f>VLOOKUP($A66,R_scores!$A:$T,19,FALSE)</f>
        <v>-8.9200000000000002E-2</v>
      </c>
      <c r="AK66">
        <f>VLOOKUP($A66,R_scores!$A:$T,20,FALSE)</f>
        <v>-0.3609</v>
      </c>
      <c r="AL66">
        <f>VLOOKUP($A66,DW_avgs_500ns!$A:$HH,COLUMN(C66),FALSE)</f>
        <v>0</v>
      </c>
      <c r="AM66">
        <f>VLOOKUP($A66,DW_avgs_500ns!$A:$HH,COLUMN(D66),FALSE)</f>
        <v>0</v>
      </c>
      <c r="AN66">
        <f>VLOOKUP($A66,DW_avgs_500ns!$A:$HH,COLUMN(E66),FALSE)</f>
        <v>0</v>
      </c>
      <c r="AO66">
        <f>VLOOKUP($A66,DW_avgs_500ns!$A:$HH,COLUMN(F66),FALSE)</f>
        <v>0</v>
      </c>
      <c r="AP66">
        <f>VLOOKUP($A66,DW_avgs_500ns!$A:$HH,COLUMN(G66),FALSE)</f>
        <v>0</v>
      </c>
      <c r="AQ66">
        <f>VLOOKUP($A66,DW_avgs_500ns!$A:$HH,COLUMN(H66),FALSE)</f>
        <v>0</v>
      </c>
      <c r="AR66">
        <f>VLOOKUP($A66,DW_avgs_500ns!$A:$HH,COLUMN(I66),FALSE)</f>
        <v>0</v>
      </c>
      <c r="AS66">
        <f>VLOOKUP($A66,DW_avgs_500ns!$A:$HH,COLUMN(J66),FALSE)</f>
        <v>0</v>
      </c>
      <c r="AT66">
        <f>VLOOKUP($A66,DW_avgs_500ns!$A:$HH,COLUMN(K66),FALSE)</f>
        <v>0</v>
      </c>
      <c r="AU66">
        <f>VLOOKUP($A66,DW_avgs_500ns!$A:$HH,COLUMN(L66),FALSE)</f>
        <v>0</v>
      </c>
      <c r="AV66">
        <f>VLOOKUP($A66,DW_avgs_500ns!$A:$HH,COLUMN(M66),FALSE)</f>
        <v>0</v>
      </c>
      <c r="AW66">
        <f>VLOOKUP($A66,DW_avgs_500ns!$A:$HH,COLUMN(N66),FALSE)</f>
        <v>0</v>
      </c>
      <c r="AX66">
        <f>VLOOKUP($A66,DW_avgs_500ns!$A:$HH,COLUMN(O66),FALSE)</f>
        <v>0</v>
      </c>
      <c r="AY66">
        <f>VLOOKUP($A66,DW_avgs_500ns!$A:$HH,COLUMN(P66),FALSE)</f>
        <v>7.4999999999999997E-2</v>
      </c>
      <c r="AZ66">
        <f>VLOOKUP($A66,DW_avgs_500ns!$A:$HH,COLUMN(Q66),FALSE)</f>
        <v>4.8999999999999998E-3</v>
      </c>
      <c r="BA66">
        <f>VLOOKUP($A66,DW_avgs_500ns!$A:$HH,COLUMN(R66),FALSE)</f>
        <v>0.3619</v>
      </c>
      <c r="BB66">
        <f>VLOOKUP($A66,DW_avgs_500ns!$A:$HH,COLUMN(S66),FALSE)</f>
        <v>0</v>
      </c>
      <c r="BC66">
        <f>VLOOKUP($A66,DW_avgs_500ns!$A:$HH,COLUMN(T66),FALSE)</f>
        <v>1.14E-2</v>
      </c>
      <c r="BD66">
        <f>VLOOKUP($A66,DW_avgs_500ns!$A:$HH,COLUMN(U66),FALSE)</f>
        <v>0</v>
      </c>
      <c r="BE66">
        <f>VLOOKUP($A66,DW_avgs_500ns!$A:$HH,COLUMN(V66),FALSE)</f>
        <v>0.23799999999999999</v>
      </c>
      <c r="BF66">
        <f>VLOOKUP($A66,DW_avgs_500ns!$A:$HH,COLUMN(W66),FALSE)</f>
        <v>0.30320000000000003</v>
      </c>
      <c r="BG66">
        <f>VLOOKUP($A66,DW_avgs_500ns!$A:$HH,COLUMN(X66),FALSE)</f>
        <v>0.49059999999999998</v>
      </c>
      <c r="BH66">
        <f>VLOOKUP($A66,DW_avgs_500ns!$A:$HH,COLUMN(Y66),FALSE)</f>
        <v>0</v>
      </c>
      <c r="BI66">
        <f>VLOOKUP($A66,DW_avgs_500ns!$A:$HH,COLUMN(Z66),FALSE)</f>
        <v>0</v>
      </c>
      <c r="BJ66">
        <f>VLOOKUP($A66,DW_avgs_500ns!$A:$HH,COLUMN(AA66),FALSE)</f>
        <v>0</v>
      </c>
      <c r="BK66">
        <f>VLOOKUP($A66,DW_avgs_500ns!$A:$HH,COLUMN(AB66),FALSE)</f>
        <v>0</v>
      </c>
      <c r="BL66">
        <f>VLOOKUP($A66,DW_avgs_500ns!$A:$HH,COLUMN(AC66),FALSE)</f>
        <v>0.24779999999999999</v>
      </c>
      <c r="BM66">
        <f>VLOOKUP($A66,DW_avgs_500ns!$A:$HH,COLUMN(AD66),FALSE)</f>
        <v>0.29420000000000002</v>
      </c>
      <c r="BN66">
        <f>VLOOKUP($A66,DW_avgs_500ns!$A:$HH,COLUMN(AE66),FALSE)</f>
        <v>0</v>
      </c>
      <c r="BO66">
        <f>VLOOKUP($A66,DW_avgs_500ns!$A:$HH,COLUMN(AF66),FALSE)</f>
        <v>0</v>
      </c>
      <c r="BP66">
        <f>VLOOKUP($A66,DW_avgs_500ns!$A:$HH,COLUMN(AG66),FALSE)</f>
        <v>0</v>
      </c>
      <c r="BQ66">
        <f>VLOOKUP($A66,DW_avgs_500ns!$A:$HH,COLUMN(AH66),FALSE)</f>
        <v>0</v>
      </c>
      <c r="BR66">
        <f>VLOOKUP($A66,DW_avgs_500ns!$A:$HH,COLUMN(AI66),FALSE)</f>
        <v>0.40910000000000002</v>
      </c>
      <c r="BS66">
        <f>VLOOKUP($A66,DW_avgs_500ns!$A:$HH,COLUMN(AJ66),FALSE)</f>
        <v>0.56889999999999996</v>
      </c>
      <c r="BT66">
        <f>VLOOKUP($A66,DW_avgs_500ns!$A:$HH,COLUMN(AK66),FALSE)</f>
        <v>0.66100000000000003</v>
      </c>
      <c r="BU66">
        <f>VLOOKUP($A66,DW_avgs_500ns!$A:$HH,COLUMN(AL66),FALSE)</f>
        <v>0.56230000000000002</v>
      </c>
      <c r="BV66">
        <f>VLOOKUP($A66,DW_avgs_500ns!$A:$HH,COLUMN(AM66),FALSE)</f>
        <v>0.30480000000000002</v>
      </c>
      <c r="BW66">
        <f>VLOOKUP($A66,DW_avgs_500ns!$A:$HH,COLUMN(AN66),FALSE)</f>
        <v>0.60880000000000001</v>
      </c>
      <c r="BX66">
        <f>VLOOKUP($A66,DW_avgs_500ns!$A:$HH,COLUMN(AO66),FALSE)</f>
        <v>0.83540000000000003</v>
      </c>
      <c r="BY66">
        <f>VLOOKUP($A66,DW_avgs_500ns!$A:$HH,COLUMN(AP66),FALSE)</f>
        <v>0.66180000000000005</v>
      </c>
      <c r="BZ66">
        <f>VLOOKUP($A66,DW_avgs_500ns!$A:$HH,COLUMN(AQ66),FALSE)</f>
        <v>0.4148</v>
      </c>
      <c r="CA66">
        <f>VLOOKUP($A66,DW_avgs_500ns!$A:$HH,COLUMN(AR66),FALSE)</f>
        <v>6.93E-2</v>
      </c>
      <c r="CB66">
        <f>VLOOKUP($A66,DW_avgs_500ns!$A:$HH,COLUMN(AS66),FALSE)</f>
        <v>0</v>
      </c>
      <c r="CC66">
        <f>VLOOKUP($A66,DW_avgs_500ns!$A:$HH,COLUMN(AT66),FALSE)</f>
        <v>0</v>
      </c>
      <c r="CD66">
        <f>VLOOKUP($A66,DW_avgs_500ns!$A:$HH,COLUMN(AU66),FALSE)</f>
        <v>0</v>
      </c>
      <c r="CE66">
        <f>VLOOKUP($A66,DW_avgs_500ns!$A:$HH,COLUMN(AV66),FALSE)</f>
        <v>0</v>
      </c>
      <c r="CF66">
        <f>VLOOKUP($A66,DW_avgs_500ns!$A:$HH,COLUMN(AW66),FALSE)</f>
        <v>0</v>
      </c>
      <c r="CG66">
        <f>VLOOKUP($A66,DW_avgs_500ns!$A:$HH,COLUMN(AX66),FALSE)</f>
        <v>0</v>
      </c>
      <c r="CH66">
        <f>VLOOKUP($A66,DW_avgs_500ns!$A:$HH,COLUMN(AY66),FALSE)</f>
        <v>0</v>
      </c>
      <c r="CI66">
        <f>VLOOKUP($A66,DW_avgs_500ns!$A:$HH,COLUMN(AZ66),FALSE)</f>
        <v>0</v>
      </c>
      <c r="CJ66">
        <f>VLOOKUP($A66,DW_avgs_500ns!$A:$HH,COLUMN(BA66),FALSE)</f>
        <v>0</v>
      </c>
      <c r="CK66">
        <f>VLOOKUP($A66,DW_avgs_500ns!$A:$HH,COLUMN(BB66),FALSE)</f>
        <v>0</v>
      </c>
      <c r="CL66">
        <f>VLOOKUP($A66,DW_avgs_500ns!$A:$HH,COLUMN(BC66),FALSE)</f>
        <v>0</v>
      </c>
      <c r="CM66">
        <f>VLOOKUP($A66,DW_avgs_500ns!$A:$HH,COLUMN(BD66),FALSE)</f>
        <v>0</v>
      </c>
      <c r="CN66">
        <f>VLOOKUP($A66,DW_avgs_500ns!$A:$HH,COLUMN(BE66),FALSE)</f>
        <v>0</v>
      </c>
      <c r="CO66">
        <f>VLOOKUP($A66,DW_avgs_500ns!$A:$HH,COLUMN(BF66),FALSE)</f>
        <v>0</v>
      </c>
      <c r="CP66">
        <f>VLOOKUP($A66,DW_avgs_500ns!$A:$HH,COLUMN(BG66),FALSE)</f>
        <v>0</v>
      </c>
      <c r="CQ66">
        <f>VLOOKUP($A66,DW_avgs_500ns!$A:$HH,COLUMN(BH66),FALSE)</f>
        <v>0</v>
      </c>
      <c r="CR66">
        <f>VLOOKUP($A66,DW_avgs_500ns!$A:$HH,COLUMN(BI66),FALSE)</f>
        <v>0</v>
      </c>
      <c r="CS66">
        <f>VLOOKUP($A66,DW_avgs_500ns!$A:$HH,COLUMN(BJ66),FALSE)</f>
        <v>0</v>
      </c>
      <c r="CT66">
        <f>VLOOKUP($A66,DW_avgs_500ns!$A:$HH,COLUMN(BK66),FALSE)</f>
        <v>0</v>
      </c>
      <c r="CU66">
        <f>VLOOKUP($A66,DW_avgs_500ns!$A:$HH,COLUMN(BL66),FALSE)</f>
        <v>0</v>
      </c>
      <c r="CV66">
        <f>VLOOKUP($A66,DW_avgs_500ns!$A:$HH,COLUMN(BM66),FALSE)</f>
        <v>0</v>
      </c>
      <c r="CW66">
        <f>VLOOKUP($A66,DW_avgs_500ns!$A:$HH,COLUMN(BN66),FALSE)</f>
        <v>0</v>
      </c>
      <c r="CX66">
        <f>VLOOKUP($A66,DW_avgs_500ns!$A:$HH,COLUMN(BO66),FALSE)</f>
        <v>0.34799999999999998</v>
      </c>
      <c r="CY66">
        <f>VLOOKUP($A66,DW_avgs_500ns!$A:$HH,COLUMN(BP66),FALSE)</f>
        <v>0</v>
      </c>
      <c r="CZ66">
        <f>VLOOKUP($A66,DW_avgs_500ns!$A:$HH,COLUMN(BQ66),FALSE)</f>
        <v>0</v>
      </c>
      <c r="DA66">
        <f>VLOOKUP($A66,DW_avgs_500ns!$A:$HH,COLUMN(BR66),FALSE)</f>
        <v>0</v>
      </c>
      <c r="DB66">
        <f>VLOOKUP($A66,DW_avgs_500ns!$A:$HH,COLUMN(BS66),FALSE)</f>
        <v>0.6764</v>
      </c>
      <c r="DC66">
        <f>VLOOKUP($A66,DW_avgs_500ns!$A:$HH,COLUMN(BT66),FALSE)</f>
        <v>0.17929999999999999</v>
      </c>
      <c r="DD66">
        <f>VLOOKUP($A66,DW_avgs_500ns!$A:$HH,COLUMN(BU66),FALSE)</f>
        <v>0</v>
      </c>
      <c r="DE66">
        <f>VLOOKUP($A66,DW_avgs_500ns!$A:$HH,COLUMN(BV66),FALSE)</f>
        <v>2.3999999999999998E-3</v>
      </c>
      <c r="DF66">
        <f>VLOOKUP($A66,DW_avgs_500ns!$A:$HH,COLUMN(BW66),FALSE)</f>
        <v>0</v>
      </c>
      <c r="DG66">
        <f>VLOOKUP($A66,DW_avgs_500ns!$A:$HH,COLUMN(BX66),FALSE)</f>
        <v>0</v>
      </c>
      <c r="DH66">
        <f>VLOOKUP($A66,DW_avgs_500ns!$A:$HH,COLUMN(BY66),FALSE)</f>
        <v>0</v>
      </c>
      <c r="DI66">
        <f>VLOOKUP($A66,DW_avgs_500ns!$A:$HH,COLUMN(BZ66),FALSE)</f>
        <v>1.8700000000000001E-2</v>
      </c>
      <c r="DJ66">
        <f>VLOOKUP($A66,DW_avgs_500ns!$A:$HH,COLUMN(CA66),FALSE)</f>
        <v>0.29909999999999998</v>
      </c>
      <c r="DK66">
        <f>VLOOKUP($A66,DW_avgs_500ns!$A:$HH,COLUMN(CB66),FALSE)</f>
        <v>0.45400000000000001</v>
      </c>
      <c r="DL66">
        <f>VLOOKUP($A66,DW_avgs_500ns!$A:$HH,COLUMN(CC66),FALSE)</f>
        <v>0.1817</v>
      </c>
      <c r="DM66">
        <f>VLOOKUP($A66,DW_avgs_500ns!$A:$HH,COLUMN(CD66),FALSE)</f>
        <v>0.46939999999999998</v>
      </c>
      <c r="DN66">
        <f>VLOOKUP($A66,DW_avgs_500ns!$A:$HH,COLUMN(CE66),FALSE)</f>
        <v>7.9899999999999999E-2</v>
      </c>
      <c r="DO66">
        <f>VLOOKUP($A66,DW_avgs_500ns!$A:$HH,COLUMN(CF66),FALSE)</f>
        <v>0.20949999999999999</v>
      </c>
      <c r="DP66">
        <f>VLOOKUP($A66,DW_avgs_500ns!$A:$HH,COLUMN(CG66),FALSE)</f>
        <v>0</v>
      </c>
      <c r="DQ66">
        <f>VLOOKUP($A66,DW_avgs_500ns!$A:$HH,COLUMN(CH66),FALSE)</f>
        <v>1.6000000000000001E-3</v>
      </c>
      <c r="DR66">
        <f>VLOOKUP($A66,DW_avgs_500ns!$A:$HH,COLUMN(CI66),FALSE)</f>
        <v>0</v>
      </c>
      <c r="DS66">
        <f>VLOOKUP($A66,DW_avgs_500ns!$A:$HH,COLUMN(CJ66),FALSE)</f>
        <v>1.6000000000000001E-3</v>
      </c>
      <c r="DT66">
        <f>VLOOKUP($A66,DW_avgs_500ns!$A:$HH,COLUMN(CK66),FALSE)</f>
        <v>0</v>
      </c>
      <c r="DU66">
        <f>VLOOKUP($A66,DW_avgs_500ns!$A:$HH,COLUMN(CL66),FALSE)</f>
        <v>1.3899999999999999E-2</v>
      </c>
      <c r="DV66">
        <f>VLOOKUP($A66,DW_avgs_500ns!$A:$HH,COLUMN(CM66),FALSE)</f>
        <v>0</v>
      </c>
      <c r="DW66">
        <f>VLOOKUP($A66,DW_avgs_500ns!$A:$HH,COLUMN(CN66),FALSE)</f>
        <v>0</v>
      </c>
      <c r="DX66">
        <f>VLOOKUP($A66,DW_avgs_500ns!$A:$HH,COLUMN(CO66),FALSE)</f>
        <v>0</v>
      </c>
      <c r="DY66">
        <f>VLOOKUP($A66,DW_avgs_500ns!$A:$HH,COLUMN(CP66),FALSE)</f>
        <v>0</v>
      </c>
      <c r="DZ66">
        <f>VLOOKUP($A66,DW_avgs_500ns!$A:$HH,COLUMN(CQ66),FALSE)</f>
        <v>0</v>
      </c>
      <c r="EA66">
        <f>VLOOKUP($A66,DW_avgs_500ns!$A:$HH,COLUMN(CR66),FALSE)</f>
        <v>0</v>
      </c>
      <c r="EB66">
        <f>VLOOKUP($A66,DW_avgs_500ns!$A:$HH,COLUMN(CS66),FALSE)</f>
        <v>0</v>
      </c>
      <c r="EC66">
        <f>VLOOKUP($A66,DW_avgs_500ns!$A:$HH,COLUMN(CT66),FALSE)</f>
        <v>0</v>
      </c>
      <c r="ED66">
        <f>VLOOKUP($A66,DW_avgs_500ns!$A:$HH,COLUMN(CU66),FALSE)</f>
        <v>0</v>
      </c>
      <c r="EE66">
        <f>VLOOKUP($A66,DW_avgs_500ns!$A:$HH,COLUMN(CV66),FALSE)</f>
        <v>0</v>
      </c>
      <c r="EF66">
        <f>VLOOKUP($A66,DW_avgs_500ns!$A:$HH,COLUMN(CW66),FALSE)</f>
        <v>0</v>
      </c>
      <c r="EG66">
        <f>VLOOKUP($A66,DW_avgs_500ns!$A:$HH,COLUMN(CX66),FALSE)</f>
        <v>0</v>
      </c>
      <c r="EH66">
        <f>VLOOKUP($A66,DW_avgs_500ns!$A:$HH,COLUMN(CY66),FALSE)</f>
        <v>0</v>
      </c>
      <c r="EI66">
        <f>VLOOKUP($A66,DW_avgs_500ns!$A:$HH,COLUMN(CZ66),FALSE)</f>
        <v>0</v>
      </c>
      <c r="EJ66">
        <f>VLOOKUP($A66,DW_avgs_500ns!$A:$HH,COLUMN(DA66),FALSE)</f>
        <v>0</v>
      </c>
      <c r="EK66">
        <f>VLOOKUP($A66,DW_avgs_500ns!$A:$HH,COLUMN(DB66),FALSE)</f>
        <v>0</v>
      </c>
      <c r="EL66">
        <f>VLOOKUP($A66,DW_avgs_500ns!$A:$HH,COLUMN(DC66),FALSE)</f>
        <v>0</v>
      </c>
      <c r="EM66">
        <f>VLOOKUP($A66,DW_avgs_500ns!$A:$HH,COLUMN(DD66),FALSE)</f>
        <v>0.10589999999999999</v>
      </c>
      <c r="EN66">
        <f>VLOOKUP($A66,DW_avgs_500ns!$A:$HH,COLUMN(DE66),FALSE)</f>
        <v>0</v>
      </c>
      <c r="EO66">
        <f>VLOOKUP($A66,DW_avgs_500ns!$A:$HH,COLUMN(DF66),FALSE)</f>
        <v>3.3E-3</v>
      </c>
      <c r="EP66">
        <f>VLOOKUP($A66,DW_avgs_500ns!$A:$HH,COLUMN(DG66),FALSE)</f>
        <v>4.8999999999999998E-3</v>
      </c>
      <c r="EQ66">
        <f>VLOOKUP($A66,DW_avgs_500ns!$A:$HH,COLUMN(DH66),FALSE)</f>
        <v>0.50609999999999999</v>
      </c>
      <c r="ER66">
        <f>VLOOKUP($A66,DW_avgs_500ns!$A:$HH,COLUMN(DI66),FALSE)</f>
        <v>0</v>
      </c>
      <c r="ES66">
        <f>VLOOKUP($A66,DW_avgs_500ns!$A:$HH,COLUMN(DJ66),FALSE)</f>
        <v>0</v>
      </c>
      <c r="ET66">
        <f>VLOOKUP($A66,DW_avgs_500ns!$A:$HH,COLUMN(DK66),FALSE)</f>
        <v>0.46939999999999998</v>
      </c>
      <c r="EU66">
        <f>VLOOKUP($A66,DW_avgs_500ns!$A:$HH,COLUMN(DL66),FALSE)</f>
        <v>0.1467</v>
      </c>
      <c r="EV66">
        <f>VLOOKUP($A66,DW_avgs_500ns!$A:$HH,COLUMN(DM66),FALSE)</f>
        <v>0</v>
      </c>
      <c r="EW66">
        <f>VLOOKUP($A66,DW_avgs_500ns!$A:$HH,COLUMN(DN66),FALSE)</f>
        <v>2.3999999999999998E-3</v>
      </c>
      <c r="EX66">
        <f>VLOOKUP($A66,DW_avgs_500ns!$A:$HH,COLUMN(DO66),FALSE)</f>
        <v>0</v>
      </c>
      <c r="EY66">
        <f>VLOOKUP($A66,DW_avgs_500ns!$A:$HH,COLUMN(DP66),FALSE)</f>
        <v>3.0200000000000001E-2</v>
      </c>
      <c r="EZ66">
        <f>VLOOKUP($A66,DW_avgs_500ns!$A:$HH,COLUMN(DQ66),FALSE)</f>
        <v>0</v>
      </c>
      <c r="FA66">
        <f>VLOOKUP($A66,DW_avgs_500ns!$A:$HH,COLUMN(DR66),FALSE)</f>
        <v>4.5600000000000002E-2</v>
      </c>
      <c r="FB66">
        <f>VLOOKUP($A66,DW_avgs_500ns!$A:$HH,COLUMN(DS66),FALSE)</f>
        <v>0</v>
      </c>
      <c r="FC66">
        <f>VLOOKUP($A66,DW_avgs_500ns!$A:$HH,COLUMN(DT66),FALSE)</f>
        <v>1.2200000000000001E-2</v>
      </c>
      <c r="FD66">
        <f>VLOOKUP($A66,DW_avgs_500ns!$A:$HH,COLUMN(DU66),FALSE)</f>
        <v>0.82310000000000005</v>
      </c>
      <c r="FE66">
        <f>VLOOKUP($A66,DW_avgs_500ns!$A:$HH,COLUMN(DV66),FALSE)</f>
        <v>0.52400000000000002</v>
      </c>
      <c r="FF66">
        <f>VLOOKUP($A66,DW_avgs_500ns!$A:$HH,COLUMN(DW66),FALSE)</f>
        <v>1.6000000000000001E-3</v>
      </c>
      <c r="FG66">
        <f>VLOOKUP($A66,DW_avgs_500ns!$A:$HH,COLUMN(DX66),FALSE)</f>
        <v>0.2616</v>
      </c>
      <c r="FH66">
        <f>VLOOKUP($A66,DW_avgs_500ns!$A:$HH,COLUMN(DY66),FALSE)</f>
        <v>0.5575</v>
      </c>
      <c r="FI66">
        <f>VLOOKUP($A66,DW_avgs_500ns!$A:$HH,COLUMN(DZ66),FALSE)</f>
        <v>0.43190000000000001</v>
      </c>
      <c r="FJ66">
        <f>VLOOKUP($A66,DW_avgs_500ns!$A:$HH,COLUMN(EA66),FALSE)</f>
        <v>1.6000000000000001E-3</v>
      </c>
      <c r="FK66">
        <f>VLOOKUP($A66,DW_avgs_500ns!$A:$HH,COLUMN(EB66),FALSE)</f>
        <v>0.16789999999999999</v>
      </c>
      <c r="FL66">
        <f>VLOOKUP($A66,DW_avgs_500ns!$A:$HH,COLUMN(EC66),FALSE)</f>
        <v>0</v>
      </c>
      <c r="FM66">
        <f>VLOOKUP($A66,DW_avgs_500ns!$A:$HH,COLUMN(ED66),FALSE)</f>
        <v>0.1149</v>
      </c>
      <c r="FN66">
        <f>VLOOKUP($A66,DW_avgs_500ns!$A:$HH,COLUMN(EE66),FALSE)</f>
        <v>0.92090000000000005</v>
      </c>
      <c r="FO66">
        <f>VLOOKUP($A66,DW_avgs_500ns!$A:$HH,COLUMN(EF66),FALSE)</f>
        <v>0.29749999999999999</v>
      </c>
      <c r="FP66">
        <f>VLOOKUP($A66,DW_avgs_500ns!$A:$HH,COLUMN(EG66),FALSE)</f>
        <v>0</v>
      </c>
      <c r="FQ66">
        <f>VLOOKUP($A66,DW_avgs_500ns!$A:$HH,COLUMN(EH66),FALSE)</f>
        <v>0</v>
      </c>
      <c r="FR66">
        <f>VLOOKUP($A66,DW_avgs_500ns!$A:$HH,COLUMN(EI66),FALSE)</f>
        <v>0.90059999999999996</v>
      </c>
      <c r="FS66">
        <f>VLOOKUP($A66,DW_avgs_500ns!$A:$HH,COLUMN(EJ66),FALSE)</f>
        <v>0.74819999999999998</v>
      </c>
      <c r="FT66">
        <f>VLOOKUP($A66,DW_avgs_500ns!$A:$HH,COLUMN(EK66),FALSE)</f>
        <v>0</v>
      </c>
      <c r="FU66">
        <f>VLOOKUP($A66,DW_avgs_500ns!$A:$HH,COLUMN(EL66),FALSE)</f>
        <v>3.3E-3</v>
      </c>
      <c r="FV66">
        <f>VLOOKUP($A66,DW_avgs_500ns!$A:$HH,COLUMN(EM66),FALSE)</f>
        <v>0</v>
      </c>
      <c r="FW66">
        <f>VLOOKUP($A66,DW_avgs_500ns!$A:$HH,COLUMN(EN66),FALSE)</f>
        <v>0.26569999999999999</v>
      </c>
      <c r="FX66">
        <f>VLOOKUP($A66,DW_avgs_500ns!$A:$HH,COLUMN(EO66),FALSE)</f>
        <v>0</v>
      </c>
      <c r="FY66">
        <f>VLOOKUP($A66,DW_avgs_500ns!$A:$HH,COLUMN(EP66),FALSE)</f>
        <v>0</v>
      </c>
      <c r="FZ66">
        <f>VLOOKUP($A66,DW_avgs_500ns!$A:$HH,COLUMN(EQ66),FALSE)</f>
        <v>0</v>
      </c>
      <c r="GA66">
        <f>VLOOKUP($A66,DW_avgs_500ns!$A:$HH,COLUMN(ER66),FALSE)</f>
        <v>0</v>
      </c>
      <c r="GB66">
        <f>VLOOKUP($A66,DW_avgs_500ns!$A:$HH,COLUMN(ES66),FALSE)</f>
        <v>0</v>
      </c>
      <c r="GC66">
        <f>VLOOKUP($A66,DW_avgs_500ns!$A:$HH,COLUMN(ET66),FALSE)</f>
        <v>0</v>
      </c>
      <c r="GD66">
        <f>VLOOKUP($A66,DW_avgs_500ns!$A:$HH,COLUMN(EU66),FALSE)</f>
        <v>0</v>
      </c>
      <c r="GE66">
        <f>VLOOKUP($A66,DW_avgs_500ns!$A:$HH,COLUMN(EV66),FALSE)</f>
        <v>0</v>
      </c>
      <c r="GF66">
        <f>VLOOKUP($A66,DW_avgs_500ns!$A:$HH,COLUMN(EW66),FALSE)</f>
        <v>0.82230000000000003</v>
      </c>
      <c r="GG66">
        <f>VLOOKUP($A66,DW_avgs_500ns!$A:$HH,COLUMN(EX66),FALSE)</f>
        <v>0.92579999999999996</v>
      </c>
      <c r="GH66">
        <f>VLOOKUP($A66,DW_avgs_500ns!$A:$HH,COLUMN(EY66),FALSE)</f>
        <v>0</v>
      </c>
      <c r="GI66">
        <f>VLOOKUP($A66,DW_avgs_500ns!$A:$HH,COLUMN(EZ66),FALSE)</f>
        <v>2.3999999999999998E-3</v>
      </c>
      <c r="GJ66">
        <f>VLOOKUP($A66,DW_avgs_500ns!$A:$HH,COLUMN(FA66),FALSE)</f>
        <v>0</v>
      </c>
      <c r="GK66">
        <f>VLOOKUP($A66,DW_avgs_500ns!$A:$HH,COLUMN(FB66),FALSE)</f>
        <v>9.7799999999999998E-2</v>
      </c>
      <c r="GL66">
        <f>VLOOKUP($A66,DW_avgs_500ns!$A:$HH,COLUMN(FC66),FALSE)</f>
        <v>0</v>
      </c>
      <c r="GM66">
        <f>VLOOKUP($A66,DW_avgs_500ns!$A:$HH,COLUMN(FD66),FALSE)</f>
        <v>0</v>
      </c>
      <c r="GN66">
        <f>VLOOKUP($A66,DW_avgs_500ns!$A:$HH,COLUMN(FE66),FALSE)</f>
        <v>0</v>
      </c>
      <c r="GO66">
        <f>VLOOKUP($A66,DW_avgs_500ns!$A:$HH,COLUMN(FF66),FALSE)</f>
        <v>8.0000000000000004E-4</v>
      </c>
      <c r="GP66">
        <f>VLOOKUP($A66,DW_avgs_500ns!$A:$HH,COLUMN(FG66),FALSE)</f>
        <v>0</v>
      </c>
      <c r="GQ66">
        <f>VLOOKUP($A66,DW_avgs_500ns!$A:$HH,COLUMN(FH66),FALSE)</f>
        <v>0</v>
      </c>
      <c r="GR66">
        <f>VLOOKUP($A66,DW_avgs_500ns!$A:$HH,COLUMN(FI66),FALSE)</f>
        <v>0</v>
      </c>
      <c r="GS66">
        <f>VLOOKUP($A66,DW_avgs_500ns!$A:$HH,COLUMN(FJ66),FALSE)</f>
        <v>0</v>
      </c>
      <c r="GT66">
        <f>VLOOKUP($A66,DW_avgs_500ns!$A:$HH,COLUMN(FK66),FALSE)</f>
        <v>0</v>
      </c>
      <c r="GU66">
        <f>VLOOKUP($A66,DW_avgs_500ns!$A:$HH,COLUMN(FL66),FALSE)</f>
        <v>1.6000000000000001E-3</v>
      </c>
      <c r="GV66">
        <f>VLOOKUP($A66,DW_avgs_500ns!$A:$HH,COLUMN(FM66),FALSE)</f>
        <v>0</v>
      </c>
      <c r="GW66">
        <f>VLOOKUP($A66,DW_avgs_500ns!$A:$HH,COLUMN(FN66),FALSE)</f>
        <v>0</v>
      </c>
      <c r="GX66">
        <f>VLOOKUP($A66,DW_avgs_500ns!$A:$HH,COLUMN(FO66),FALSE)</f>
        <v>0</v>
      </c>
      <c r="GY66">
        <f>VLOOKUP($A66,DW_avgs_500ns!$A:$HH,COLUMN(FP66),FALSE)</f>
        <v>0</v>
      </c>
      <c r="GZ66">
        <f>VLOOKUP($A66,DW_avgs_500ns!$A:$HH,COLUMN(FQ66),FALSE)</f>
        <v>0</v>
      </c>
      <c r="HA66">
        <f>VLOOKUP($A66,DW_avgs_500ns!$A:$HH,COLUMN(FR66),FALSE)</f>
        <v>0</v>
      </c>
      <c r="HB66">
        <f>VLOOKUP($A66,DW_avgs_500ns!$A:$HH,COLUMN(FS66),FALSE)</f>
        <v>0</v>
      </c>
      <c r="HC66">
        <f>VLOOKUP($A66,DW_avgs_500ns!$A:$HH,COLUMN(FT66),FALSE)</f>
        <v>0</v>
      </c>
      <c r="HD66">
        <f>VLOOKUP($A66,DW_avgs_500ns!$A:$HH,COLUMN(FU66),FALSE)</f>
        <v>0</v>
      </c>
      <c r="HE66">
        <f>VLOOKUP($A66,DW_avgs_500ns!$A:$HH,COLUMN(FV66),FALSE)</f>
        <v>0</v>
      </c>
      <c r="HF66">
        <f>VLOOKUP($A66,DW_avgs_500ns!$A:$HH,COLUMN(FW66),FALSE)</f>
        <v>0</v>
      </c>
      <c r="HG66">
        <f>VLOOKUP($A66,DW_avgs_500ns!$A:$HH,COLUMN(FX66),FALSE)</f>
        <v>0</v>
      </c>
      <c r="HH66">
        <f>VLOOKUP($A66,DW_avgs_500ns!$A:$HH,COLUMN(FY66),FALSE)</f>
        <v>0</v>
      </c>
      <c r="HI66">
        <f>VLOOKUP($A66,DW_avgs_500ns!$A:$HH,COLUMN(FZ66),FALSE)</f>
        <v>0</v>
      </c>
      <c r="HJ66">
        <f>VLOOKUP($A66,DW_avgs_500ns!$A:$HH,COLUMN(GA66),FALSE)</f>
        <v>0</v>
      </c>
      <c r="HK66">
        <f>VLOOKUP($A66,DW_avgs_500ns!$A:$HH,COLUMN(GB66),FALSE)</f>
        <v>0</v>
      </c>
      <c r="HL66">
        <f>VLOOKUP($A66,DW_avgs_500ns!$A:$HH,COLUMN(GC66),FALSE)</f>
        <v>0</v>
      </c>
      <c r="HM66">
        <f>VLOOKUP($A66,DW_avgs_500ns!$A:$HH,COLUMN(GD66),FALSE)</f>
        <v>9.7999999999999997E-3</v>
      </c>
      <c r="HN66">
        <f>VLOOKUP($A66,DW_avgs_500ns!$A:$HH,COLUMN(GE66),FALSE)</f>
        <v>0.31459999999999999</v>
      </c>
      <c r="HO66">
        <f>VLOOKUP($A66,DW_avgs_500ns!$A:$HH,COLUMN(GF66),FALSE)</f>
        <v>0.53059999999999996</v>
      </c>
      <c r="HP66">
        <f>VLOOKUP($A66,DW_avgs_500ns!$A:$HH,COLUMN(GG66),FALSE)</f>
        <v>0.36020000000000002</v>
      </c>
      <c r="HQ66">
        <f>VLOOKUP($A66,DW_avgs_500ns!$A:$HH,COLUMN(GH66),FALSE)</f>
        <v>0.53869999999999996</v>
      </c>
      <c r="HR66">
        <f>VLOOKUP($A66,DW_avgs_500ns!$A:$HH,COLUMN(GI66),FALSE)</f>
        <v>0</v>
      </c>
      <c r="HS66">
        <f>VLOOKUP($A66,DW_avgs_500ns!$A:$HH,COLUMN(GJ66),FALSE)</f>
        <v>4.07E-2</v>
      </c>
      <c r="HT66">
        <f>VLOOKUP($A66,DW_avgs_500ns!$A:$HH,COLUMN(GK66),FALSE)</f>
        <v>3.4200000000000001E-2</v>
      </c>
      <c r="HU66">
        <f>VLOOKUP($A66,DW_avgs_500ns!$A:$HH,COLUMN(GL66),FALSE)</f>
        <v>0.36919999999999997</v>
      </c>
      <c r="HV66">
        <f>VLOOKUP($A66,DW_avgs_500ns!$A:$HH,COLUMN(GM66),FALSE)</f>
        <v>2.8500000000000001E-2</v>
      </c>
      <c r="HW66">
        <f>VLOOKUP($A66,DW_avgs_500ns!$A:$HH,COLUMN(GN66),FALSE)</f>
        <v>0.32929999999999998</v>
      </c>
      <c r="HX66">
        <f>VLOOKUP($A66,DW_avgs_500ns!$A:$HH,COLUMN(GO66),FALSE)</f>
        <v>5.2200000000000003E-2</v>
      </c>
      <c r="HY66">
        <f>VLOOKUP($A66,DW_avgs_500ns!$A:$HH,COLUMN(GP66),FALSE)</f>
        <v>0.66500000000000004</v>
      </c>
      <c r="HZ66">
        <f>VLOOKUP($A66,DW_avgs_500ns!$A:$HH,COLUMN(GQ66),FALSE)</f>
        <v>0</v>
      </c>
      <c r="IA66">
        <f>VLOOKUP($A66,DW_avgs_500ns!$A:$HH,COLUMN(GR66),FALSE)</f>
        <v>0</v>
      </c>
      <c r="IB66">
        <f>VLOOKUP($A66,DW_avgs_500ns!$A:$HH,COLUMN(GS66),FALSE)</f>
        <v>0</v>
      </c>
      <c r="IC66">
        <f>VLOOKUP($A66,DW_avgs_500ns!$A:$HH,COLUMN(GT66),FALSE)</f>
        <v>8.0000000000000004E-4</v>
      </c>
      <c r="ID66">
        <f>VLOOKUP($A66,DW_avgs_500ns!$A:$HH,COLUMN(GU66),FALSE)</f>
        <v>0.33739999999999998</v>
      </c>
      <c r="IE66">
        <f>VLOOKUP($A66,DW_avgs_500ns!$A:$HH,COLUMN(GV66),FALSE)</f>
        <v>0.77100000000000002</v>
      </c>
      <c r="IF66">
        <f>VLOOKUP($A66,DW_avgs_500ns!$A:$HH,COLUMN(GW66),FALSE)</f>
        <v>0</v>
      </c>
      <c r="IG66">
        <f>VLOOKUP($A66,DW_avgs_500ns!$A:$HH,COLUMN(GX66),FALSE)</f>
        <v>4.3200000000000002E-2</v>
      </c>
      <c r="IH66">
        <f>VLOOKUP($A66,DW_avgs_500ns!$A:$HH,COLUMN(GY66),FALSE)</f>
        <v>0</v>
      </c>
      <c r="II66">
        <f>VLOOKUP($A66,DW_avgs_500ns!$A:$HH,COLUMN(GZ66),FALSE)</f>
        <v>0</v>
      </c>
      <c r="IJ66">
        <f>VLOOKUP($A66,DW_avgs_500ns!$A:$HH,COLUMN(HA66),FALSE)</f>
        <v>0</v>
      </c>
      <c r="IK66">
        <f>VLOOKUP($A66,DW_avgs_500ns!$A:$HH,COLUMN(HB66),FALSE)</f>
        <v>0</v>
      </c>
      <c r="IL66">
        <f>VLOOKUP($A66,DW_avgs_500ns!$A:$HH,COLUMN(HC66),FALSE)</f>
        <v>0</v>
      </c>
      <c r="IM66">
        <f>VLOOKUP($A66,DW_avgs_500ns!$A:$HH,COLUMN(HD66),FALSE)</f>
        <v>4.24E-2</v>
      </c>
      <c r="IN66">
        <f>VLOOKUP($A66,DW_avgs_500ns!$A:$HH,COLUMN(HE66),FALSE)</f>
        <v>0</v>
      </c>
      <c r="IO66">
        <f>VLOOKUP($A66,DW_avgs_500ns!$A:$HH,COLUMN(HF66),FALSE)</f>
        <v>0</v>
      </c>
      <c r="IP66">
        <f>VLOOKUP($A66,DW_avgs_500ns!$A:$HH,COLUMN(HG66),FALSE)</f>
        <v>0</v>
      </c>
      <c r="IQ66">
        <f>VLOOKUP($A66,DW_avgs_500ns!$A:$HH,COLUMN(HH66),FALSE)</f>
        <v>0</v>
      </c>
      <c r="IR66" t="str">
        <f>VLOOKUP(A66,pkt_vol!A:H,COLUMN(C66),FALSE)</f>
        <v>1017.1212562158638</v>
      </c>
      <c r="IS66" t="str">
        <f>VLOOKUP($A66,pkt_vol!A:H,COLUMN(D66),FALSE)</f>
        <v>103.02093723783453</v>
      </c>
      <c r="IT66">
        <f>VLOOKUP($A66,pkt_vol!A:H,COLUMN(G66),FALSE)</f>
        <v>2.6167767180239599E-2</v>
      </c>
      <c r="IU66" t="str">
        <f>VLOOKUP($A66,lig_contacts!$A:$U,COLUMN(B66),FALSE)</f>
        <v>12.076791391538274</v>
      </c>
      <c r="IV66" t="str">
        <f>VLOOKUP($A66,lig_contacts!$A:$U,COLUMN(C66),FALSE)</f>
        <v>1.580421051808765</v>
      </c>
      <c r="IW66">
        <f>VLOOKUP($A66,lig_contacts!$A:$U,COLUMN(D66),FALSE)</f>
        <v>0.99975544142822204</v>
      </c>
      <c r="IX66" t="str">
        <f>VLOOKUP($A66,lig_contacts!$A:$U,COLUMN(E66),FALSE)</f>
        <v>1.2377924512920844</v>
      </c>
      <c r="IY66" t="str">
        <f>VLOOKUP($A66,lig_contacts!$A:$U,COLUMN(F66),FALSE)</f>
        <v>0.8242156832943216</v>
      </c>
      <c r="IZ66" t="str">
        <f>VLOOKUP($A66,lig_contacts!$A:$U,COLUMN(G66),FALSE)</f>
        <v>0.7750061139642944</v>
      </c>
      <c r="JA66">
        <f>VLOOKUP($A66,lig_contacts!$A:$U,COLUMN(H66),FALSE)</f>
        <v>2.5688432379554902</v>
      </c>
      <c r="JB66" t="str">
        <f>VLOOKUP($A66,lig_contacts!$A:$U,COLUMN(I66),FALSE)</f>
        <v>0.5649046798042496</v>
      </c>
      <c r="JC66">
        <f>VLOOKUP($A66,lig_contacts!$A:$U,COLUMN(J66),FALSE)</f>
        <v>0.99951088285644396</v>
      </c>
      <c r="JD66">
        <f>VLOOKUP($A66,lig_contacts!$A:$U,COLUMN(K66),FALSE)</f>
        <v>0</v>
      </c>
      <c r="JE66">
        <f>VLOOKUP($A66,lig_contacts!$A:$U,COLUMN(L66),FALSE)</f>
        <v>0</v>
      </c>
      <c r="JF66">
        <f>VLOOKUP($A66,lig_contacts!$A:$U,COLUMN(M66),FALSE)</f>
        <v>0</v>
      </c>
      <c r="JG66">
        <f>VLOOKUP($A66,lig_contacts!$A:$U,COLUMN(N66),FALSE)</f>
        <v>0</v>
      </c>
      <c r="JH66">
        <f>VLOOKUP($A66,lig_contacts!$A:$U,COLUMN(O66),FALSE)</f>
        <v>0</v>
      </c>
      <c r="JI66">
        <f>VLOOKUP($A66,lig_contacts!$A:$U,COLUMN(P66),FALSE)</f>
        <v>0</v>
      </c>
      <c r="JJ66" t="str">
        <f>VLOOKUP($A66,lig_contacts!$A:$U,COLUMN(Q66),FALSE)</f>
        <v>15.883427080785848</v>
      </c>
      <c r="JK66" t="str">
        <f>VLOOKUP($A66,lig_contacts!$A:$U,COLUMN(R66),FALSE)</f>
        <v>1.840800523150934</v>
      </c>
      <c r="JL66">
        <f>VLOOKUP($A66,lig_contacts!$A:$U,COLUMN(S66),FALSE)</f>
        <v>0.99975544142822204</v>
      </c>
      <c r="JM66" t="str">
        <f>VLOOKUP($A66,lig_contacts!$A:$U,COLUMN(T66),FALSE)</f>
        <v>0.7608788549997387</v>
      </c>
      <c r="JN66">
        <f>VLOOKUP($A66,lig_contacts!$A:$U,COLUMN(U66),FALSE)</f>
        <v>5.9810219095692098E-2</v>
      </c>
      <c r="JO66">
        <v>1.236</v>
      </c>
      <c r="JP66">
        <v>0.65100000000000002</v>
      </c>
      <c r="JQ66">
        <v>0.75600000000000001</v>
      </c>
      <c r="JR66" s="7" t="s">
        <v>3034</v>
      </c>
    </row>
    <row r="67" spans="1:278" x14ac:dyDescent="0.2">
      <c r="A67" t="s">
        <v>127</v>
      </c>
      <c r="B67" s="4" t="s">
        <v>211</v>
      </c>
      <c r="C67" s="2" t="s">
        <v>12</v>
      </c>
      <c r="D67">
        <f t="shared" si="0"/>
        <v>0</v>
      </c>
      <c r="F67" t="s">
        <v>901</v>
      </c>
      <c r="G67">
        <v>0.31459999999999999</v>
      </c>
      <c r="H67">
        <v>5.3600000000000002E-2</v>
      </c>
      <c r="I67">
        <v>0.33119999999999999</v>
      </c>
      <c r="J67">
        <v>4.4999999999999998E-2</v>
      </c>
      <c r="K67">
        <v>0.57589999999999997</v>
      </c>
      <c r="L67">
        <v>7.9200000000000007E-2</v>
      </c>
      <c r="M67">
        <v>0.3392</v>
      </c>
      <c r="N67">
        <v>6.0600000000000001E-2</v>
      </c>
      <c r="O67">
        <v>10.3019</v>
      </c>
      <c r="P67">
        <v>0.91069999999999995</v>
      </c>
      <c r="Q67">
        <v>17.28</v>
      </c>
      <c r="R67">
        <v>9.44</v>
      </c>
      <c r="S67">
        <v>73.28</v>
      </c>
      <c r="T67">
        <f>VLOOKUP(A67,R_scores!A:T,3,FALSE)</f>
        <v>-1.5100000000000001E-2</v>
      </c>
      <c r="U67">
        <f>VLOOKUP($A67,R_scores!$A:$T,4,FALSE)</f>
        <v>0.16569999999999999</v>
      </c>
      <c r="V67">
        <f>VLOOKUP($A67,R_scores!$A:$T,5,FALSE)</f>
        <v>-8.9999999999999998E-4</v>
      </c>
      <c r="W67">
        <f>VLOOKUP($A67,R_scores!$A:$T,6,FALSE)</f>
        <v>-1.0800000000000001E-2</v>
      </c>
      <c r="X67">
        <f>VLOOKUP($A67,R_scores!$A:$T,7,FALSE)</f>
        <v>0.1794</v>
      </c>
      <c r="Y67">
        <f>VLOOKUP($A67,R_scores!$A:$T,8,FALSE)</f>
        <v>-9.7500000000000003E-2</v>
      </c>
      <c r="Z67">
        <f>VLOOKUP($A67,R_scores!$A:$T,9,FALSE)</f>
        <v>0.17530000000000001</v>
      </c>
      <c r="AA67">
        <f>VLOOKUP($A67,R_scores!$A:$T,10,FALSE)</f>
        <v>-2.9499999999999998E-2</v>
      </c>
      <c r="AB67">
        <f>VLOOKUP($A67,R_scores!$A:$T,11,FALSE)</f>
        <v>2.01E-2</v>
      </c>
      <c r="AC67">
        <f>VLOOKUP($A67,R_scores!$A:$T,12,FALSE)</f>
        <v>0.22939999999999999</v>
      </c>
      <c r="AD67">
        <f>VLOOKUP($A67,R_scores!$A:$T,13,FALSE)</f>
        <v>-0.46839999999999998</v>
      </c>
      <c r="AE67">
        <f>VLOOKUP($A67,R_scores!$A:$T,14,FALSE)</f>
        <v>-7.4800000000000005E-2</v>
      </c>
      <c r="AF67">
        <f>VLOOKUP($A67,R_scores!$A:$T,15,FALSE)</f>
        <v>0.8508</v>
      </c>
      <c r="AG67">
        <f>VLOOKUP($A67,R_scores!$A:$T,16,FALSE)</f>
        <v>0.27479999999999999</v>
      </c>
      <c r="AH67">
        <f>VLOOKUP($A67,R_scores!$A:$T,17,FALSE)</f>
        <v>0.19059999999999999</v>
      </c>
      <c r="AI67">
        <f>VLOOKUP($A67,R_scores!$A:$T,18,FALSE)</f>
        <v>0.4531</v>
      </c>
      <c r="AJ67">
        <f>VLOOKUP($A67,R_scores!$A:$T,19,FALSE)</f>
        <v>0.74680000000000002</v>
      </c>
      <c r="AK67">
        <f>VLOOKUP($A67,R_scores!$A:$T,20,FALSE)</f>
        <v>0.43240000000000001</v>
      </c>
      <c r="AL67">
        <f>VLOOKUP($A67,DW_avgs_500ns!$A:$HH,COLUMN(C67),FALSE)</f>
        <v>0</v>
      </c>
      <c r="AM67">
        <f>VLOOKUP($A67,DW_avgs_500ns!$A:$HH,COLUMN(D67),FALSE)</f>
        <v>0</v>
      </c>
      <c r="AN67">
        <f>VLOOKUP($A67,DW_avgs_500ns!$A:$HH,COLUMN(E67),FALSE)</f>
        <v>0</v>
      </c>
      <c r="AO67">
        <f>VLOOKUP($A67,DW_avgs_500ns!$A:$HH,COLUMN(F67),FALSE)</f>
        <v>0</v>
      </c>
      <c r="AP67">
        <f>VLOOKUP($A67,DW_avgs_500ns!$A:$HH,COLUMN(G67),FALSE)</f>
        <v>0</v>
      </c>
      <c r="AQ67">
        <f>VLOOKUP($A67,DW_avgs_500ns!$A:$HH,COLUMN(H67),FALSE)</f>
        <v>0</v>
      </c>
      <c r="AR67">
        <f>VLOOKUP($A67,DW_avgs_500ns!$A:$HH,COLUMN(I67),FALSE)</f>
        <v>0</v>
      </c>
      <c r="AS67">
        <f>VLOOKUP($A67,DW_avgs_500ns!$A:$HH,COLUMN(J67),FALSE)</f>
        <v>0</v>
      </c>
      <c r="AT67">
        <f>VLOOKUP($A67,DW_avgs_500ns!$A:$HH,COLUMN(K67),FALSE)</f>
        <v>0</v>
      </c>
      <c r="AU67">
        <f>VLOOKUP($A67,DW_avgs_500ns!$A:$HH,COLUMN(L67),FALSE)</f>
        <v>0</v>
      </c>
      <c r="AV67">
        <f>VLOOKUP($A67,DW_avgs_500ns!$A:$HH,COLUMN(M67),FALSE)</f>
        <v>0</v>
      </c>
      <c r="AW67">
        <f>VLOOKUP($A67,DW_avgs_500ns!$A:$HH,COLUMN(N67),FALSE)</f>
        <v>0</v>
      </c>
      <c r="AX67">
        <f>VLOOKUP($A67,DW_avgs_500ns!$A:$HH,COLUMN(O67),FALSE)</f>
        <v>0</v>
      </c>
      <c r="AY67">
        <f>VLOOKUP($A67,DW_avgs_500ns!$A:$HH,COLUMN(P67),FALSE)</f>
        <v>0</v>
      </c>
      <c r="AZ67">
        <f>VLOOKUP($A67,DW_avgs_500ns!$A:$HH,COLUMN(Q67),FALSE)</f>
        <v>0</v>
      </c>
      <c r="BA67">
        <f>VLOOKUP($A67,DW_avgs_500ns!$A:$HH,COLUMN(R67),FALSE)</f>
        <v>1.6000000000000001E-3</v>
      </c>
      <c r="BB67">
        <f>VLOOKUP($A67,DW_avgs_500ns!$A:$HH,COLUMN(S67),FALSE)</f>
        <v>0</v>
      </c>
      <c r="BC67">
        <f>VLOOKUP($A67,DW_avgs_500ns!$A:$HH,COLUMN(T67),FALSE)</f>
        <v>0</v>
      </c>
      <c r="BD67">
        <f>VLOOKUP($A67,DW_avgs_500ns!$A:$HH,COLUMN(U67),FALSE)</f>
        <v>0</v>
      </c>
      <c r="BE67">
        <f>VLOOKUP($A67,DW_avgs_500ns!$A:$HH,COLUMN(V67),FALSE)</f>
        <v>0</v>
      </c>
      <c r="BF67">
        <f>VLOOKUP($A67,DW_avgs_500ns!$A:$HH,COLUMN(W67),FALSE)</f>
        <v>0</v>
      </c>
      <c r="BG67">
        <f>VLOOKUP($A67,DW_avgs_500ns!$A:$HH,COLUMN(X67),FALSE)</f>
        <v>0</v>
      </c>
      <c r="BH67">
        <f>VLOOKUP($A67,DW_avgs_500ns!$A:$HH,COLUMN(Y67),FALSE)</f>
        <v>0</v>
      </c>
      <c r="BI67">
        <f>VLOOKUP($A67,DW_avgs_500ns!$A:$HH,COLUMN(Z67),FALSE)</f>
        <v>0</v>
      </c>
      <c r="BJ67">
        <f>VLOOKUP($A67,DW_avgs_500ns!$A:$HH,COLUMN(AA67),FALSE)</f>
        <v>0</v>
      </c>
      <c r="BK67">
        <f>VLOOKUP($A67,DW_avgs_500ns!$A:$HH,COLUMN(AB67),FALSE)</f>
        <v>0</v>
      </c>
      <c r="BL67">
        <f>VLOOKUP($A67,DW_avgs_500ns!$A:$HH,COLUMN(AC67),FALSE)</f>
        <v>0</v>
      </c>
      <c r="BM67">
        <f>VLOOKUP($A67,DW_avgs_500ns!$A:$HH,COLUMN(AD67),FALSE)</f>
        <v>1.6000000000000001E-3</v>
      </c>
      <c r="BN67">
        <f>VLOOKUP($A67,DW_avgs_500ns!$A:$HH,COLUMN(AE67),FALSE)</f>
        <v>0</v>
      </c>
      <c r="BO67">
        <f>VLOOKUP($A67,DW_avgs_500ns!$A:$HH,COLUMN(AF67),FALSE)</f>
        <v>0</v>
      </c>
      <c r="BP67">
        <f>VLOOKUP($A67,DW_avgs_500ns!$A:$HH,COLUMN(AG67),FALSE)</f>
        <v>0</v>
      </c>
      <c r="BQ67">
        <f>VLOOKUP($A67,DW_avgs_500ns!$A:$HH,COLUMN(AH67),FALSE)</f>
        <v>0</v>
      </c>
      <c r="BR67">
        <f>VLOOKUP($A67,DW_avgs_500ns!$A:$HH,COLUMN(AI67),FALSE)</f>
        <v>8.0000000000000004E-4</v>
      </c>
      <c r="BS67">
        <f>VLOOKUP($A67,DW_avgs_500ns!$A:$HH,COLUMN(AJ67),FALSE)</f>
        <v>0.1222</v>
      </c>
      <c r="BT67">
        <f>VLOOKUP($A67,DW_avgs_500ns!$A:$HH,COLUMN(AK67),FALSE)</f>
        <v>0.94210000000000005</v>
      </c>
      <c r="BU67">
        <f>VLOOKUP($A67,DW_avgs_500ns!$A:$HH,COLUMN(AL67),FALSE)</f>
        <v>0.78649999999999998</v>
      </c>
      <c r="BV67">
        <f>VLOOKUP($A67,DW_avgs_500ns!$A:$HH,COLUMN(AM67),FALSE)</f>
        <v>8.0000000000000004E-4</v>
      </c>
      <c r="BW67">
        <f>VLOOKUP($A67,DW_avgs_500ns!$A:$HH,COLUMN(AN67),FALSE)</f>
        <v>0.1231</v>
      </c>
      <c r="BX67">
        <f>VLOOKUP($A67,DW_avgs_500ns!$A:$HH,COLUMN(AO67),FALSE)</f>
        <v>0.96740000000000004</v>
      </c>
      <c r="BY67">
        <f>VLOOKUP($A67,DW_avgs_500ns!$A:$HH,COLUMN(AP67),FALSE)</f>
        <v>0.57379999999999998</v>
      </c>
      <c r="BZ67">
        <f>VLOOKUP($A67,DW_avgs_500ns!$A:$HH,COLUMN(AQ67),FALSE)</f>
        <v>0</v>
      </c>
      <c r="CA67">
        <f>VLOOKUP($A67,DW_avgs_500ns!$A:$HH,COLUMN(AR67),FALSE)</f>
        <v>3.1800000000000002E-2</v>
      </c>
      <c r="CB67">
        <f>VLOOKUP($A67,DW_avgs_500ns!$A:$HH,COLUMN(AS67),FALSE)</f>
        <v>0</v>
      </c>
      <c r="CC67">
        <f>VLOOKUP($A67,DW_avgs_500ns!$A:$HH,COLUMN(AT67),FALSE)</f>
        <v>0</v>
      </c>
      <c r="CD67">
        <f>VLOOKUP($A67,DW_avgs_500ns!$A:$HH,COLUMN(AU67),FALSE)</f>
        <v>0</v>
      </c>
      <c r="CE67">
        <f>VLOOKUP($A67,DW_avgs_500ns!$A:$HH,COLUMN(AV67),FALSE)</f>
        <v>0</v>
      </c>
      <c r="CF67">
        <f>VLOOKUP($A67,DW_avgs_500ns!$A:$HH,COLUMN(AW67),FALSE)</f>
        <v>0</v>
      </c>
      <c r="CG67">
        <f>VLOOKUP($A67,DW_avgs_500ns!$A:$HH,COLUMN(AX67),FALSE)</f>
        <v>0</v>
      </c>
      <c r="CH67">
        <f>VLOOKUP($A67,DW_avgs_500ns!$A:$HH,COLUMN(AY67),FALSE)</f>
        <v>0</v>
      </c>
      <c r="CI67">
        <f>VLOOKUP($A67,DW_avgs_500ns!$A:$HH,COLUMN(AZ67),FALSE)</f>
        <v>0</v>
      </c>
      <c r="CJ67">
        <f>VLOOKUP($A67,DW_avgs_500ns!$A:$HH,COLUMN(BA67),FALSE)</f>
        <v>0</v>
      </c>
      <c r="CK67">
        <f>VLOOKUP($A67,DW_avgs_500ns!$A:$HH,COLUMN(BB67),FALSE)</f>
        <v>0</v>
      </c>
      <c r="CL67">
        <f>VLOOKUP($A67,DW_avgs_500ns!$A:$HH,COLUMN(BC67),FALSE)</f>
        <v>0</v>
      </c>
      <c r="CM67">
        <f>VLOOKUP($A67,DW_avgs_500ns!$A:$HH,COLUMN(BD67),FALSE)</f>
        <v>0</v>
      </c>
      <c r="CN67">
        <f>VLOOKUP($A67,DW_avgs_500ns!$A:$HH,COLUMN(BE67),FALSE)</f>
        <v>0</v>
      </c>
      <c r="CO67">
        <f>VLOOKUP($A67,DW_avgs_500ns!$A:$HH,COLUMN(BF67),FALSE)</f>
        <v>0</v>
      </c>
      <c r="CP67">
        <f>VLOOKUP($A67,DW_avgs_500ns!$A:$HH,COLUMN(BG67),FALSE)</f>
        <v>0</v>
      </c>
      <c r="CQ67">
        <f>VLOOKUP($A67,DW_avgs_500ns!$A:$HH,COLUMN(BH67),FALSE)</f>
        <v>0</v>
      </c>
      <c r="CR67">
        <f>VLOOKUP($A67,DW_avgs_500ns!$A:$HH,COLUMN(BI67),FALSE)</f>
        <v>0</v>
      </c>
      <c r="CS67">
        <f>VLOOKUP($A67,DW_avgs_500ns!$A:$HH,COLUMN(BJ67),FALSE)</f>
        <v>0</v>
      </c>
      <c r="CT67">
        <f>VLOOKUP($A67,DW_avgs_500ns!$A:$HH,COLUMN(BK67),FALSE)</f>
        <v>0</v>
      </c>
      <c r="CU67">
        <f>VLOOKUP($A67,DW_avgs_500ns!$A:$HH,COLUMN(BL67),FALSE)</f>
        <v>0</v>
      </c>
      <c r="CV67">
        <f>VLOOKUP($A67,DW_avgs_500ns!$A:$HH,COLUMN(BM67),FALSE)</f>
        <v>0</v>
      </c>
      <c r="CW67">
        <f>VLOOKUP($A67,DW_avgs_500ns!$A:$HH,COLUMN(BN67),FALSE)</f>
        <v>0</v>
      </c>
      <c r="CX67">
        <f>VLOOKUP($A67,DW_avgs_500ns!$A:$HH,COLUMN(BO67),FALSE)</f>
        <v>0</v>
      </c>
      <c r="CY67">
        <f>VLOOKUP($A67,DW_avgs_500ns!$A:$HH,COLUMN(BP67),FALSE)</f>
        <v>9.1300000000000006E-2</v>
      </c>
      <c r="CZ67">
        <f>VLOOKUP($A67,DW_avgs_500ns!$A:$HH,COLUMN(BQ67),FALSE)</f>
        <v>0</v>
      </c>
      <c r="DA67">
        <f>VLOOKUP($A67,DW_avgs_500ns!$A:$HH,COLUMN(BR67),FALSE)</f>
        <v>0</v>
      </c>
      <c r="DB67">
        <f>VLOOKUP($A67,DW_avgs_500ns!$A:$HH,COLUMN(BS67),FALSE)</f>
        <v>8.2299999999999998E-2</v>
      </c>
      <c r="DC67">
        <f>VLOOKUP($A67,DW_avgs_500ns!$A:$HH,COLUMN(BT67),FALSE)</f>
        <v>0.14019999999999999</v>
      </c>
      <c r="DD67">
        <f>VLOOKUP($A67,DW_avgs_500ns!$A:$HH,COLUMN(BU67),FALSE)</f>
        <v>2.3999999999999998E-3</v>
      </c>
      <c r="DE67">
        <f>VLOOKUP($A67,DW_avgs_500ns!$A:$HH,COLUMN(BV67),FALSE)</f>
        <v>5.7000000000000002E-3</v>
      </c>
      <c r="DF67">
        <f>VLOOKUP($A67,DW_avgs_500ns!$A:$HH,COLUMN(BW67),FALSE)</f>
        <v>0</v>
      </c>
      <c r="DG67">
        <f>VLOOKUP($A67,DW_avgs_500ns!$A:$HH,COLUMN(BX67),FALSE)</f>
        <v>8.0000000000000004E-4</v>
      </c>
      <c r="DH67">
        <f>VLOOKUP($A67,DW_avgs_500ns!$A:$HH,COLUMN(BY67),FALSE)</f>
        <v>0</v>
      </c>
      <c r="DI67">
        <f>VLOOKUP($A67,DW_avgs_500ns!$A:$HH,COLUMN(BZ67),FALSE)</f>
        <v>1.6000000000000001E-3</v>
      </c>
      <c r="DJ67">
        <f>VLOOKUP($A67,DW_avgs_500ns!$A:$HH,COLUMN(CA67),FALSE)</f>
        <v>0.43440000000000001</v>
      </c>
      <c r="DK67">
        <f>VLOOKUP($A67,DW_avgs_500ns!$A:$HH,COLUMN(CB67),FALSE)</f>
        <v>3.3399999999999999E-2</v>
      </c>
      <c r="DL67">
        <f>VLOOKUP($A67,DW_avgs_500ns!$A:$HH,COLUMN(CC67),FALSE)</f>
        <v>0.29830000000000001</v>
      </c>
      <c r="DM67">
        <f>VLOOKUP($A67,DW_avgs_500ns!$A:$HH,COLUMN(CD67),FALSE)</f>
        <v>0.44090000000000001</v>
      </c>
      <c r="DN67">
        <f>VLOOKUP($A67,DW_avgs_500ns!$A:$HH,COLUMN(CE67),FALSE)</f>
        <v>0.4425</v>
      </c>
      <c r="DO67">
        <f>VLOOKUP($A67,DW_avgs_500ns!$A:$HH,COLUMN(CF67),FALSE)</f>
        <v>0.1222</v>
      </c>
      <c r="DP67">
        <f>VLOOKUP($A67,DW_avgs_500ns!$A:$HH,COLUMN(CG67),FALSE)</f>
        <v>0</v>
      </c>
      <c r="DQ67">
        <f>VLOOKUP($A67,DW_avgs_500ns!$A:$HH,COLUMN(CH67),FALSE)</f>
        <v>4.8999999999999998E-3</v>
      </c>
      <c r="DR67">
        <f>VLOOKUP($A67,DW_avgs_500ns!$A:$HH,COLUMN(CI67),FALSE)</f>
        <v>0</v>
      </c>
      <c r="DS67">
        <f>VLOOKUP($A67,DW_avgs_500ns!$A:$HH,COLUMN(CJ67),FALSE)</f>
        <v>0.18659999999999999</v>
      </c>
      <c r="DT67">
        <f>VLOOKUP($A67,DW_avgs_500ns!$A:$HH,COLUMN(CK67),FALSE)</f>
        <v>0</v>
      </c>
      <c r="DU67">
        <f>VLOOKUP($A67,DW_avgs_500ns!$A:$HH,COLUMN(CL67),FALSE)</f>
        <v>0.17030000000000001</v>
      </c>
      <c r="DV67">
        <f>VLOOKUP($A67,DW_avgs_500ns!$A:$HH,COLUMN(CM67),FALSE)</f>
        <v>0</v>
      </c>
      <c r="DW67">
        <f>VLOOKUP($A67,DW_avgs_500ns!$A:$HH,COLUMN(CN67),FALSE)</f>
        <v>4.1000000000000003E-3</v>
      </c>
      <c r="DX67">
        <f>VLOOKUP($A67,DW_avgs_500ns!$A:$HH,COLUMN(CO67),FALSE)</f>
        <v>0</v>
      </c>
      <c r="DY67">
        <f>VLOOKUP($A67,DW_avgs_500ns!$A:$HH,COLUMN(CP67),FALSE)</f>
        <v>6.2799999999999995E-2</v>
      </c>
      <c r="DZ67">
        <f>VLOOKUP($A67,DW_avgs_500ns!$A:$HH,COLUMN(CQ67),FALSE)</f>
        <v>0</v>
      </c>
      <c r="EA67">
        <f>VLOOKUP($A67,DW_avgs_500ns!$A:$HH,COLUMN(CR67),FALSE)</f>
        <v>0</v>
      </c>
      <c r="EB67">
        <f>VLOOKUP($A67,DW_avgs_500ns!$A:$HH,COLUMN(CS67),FALSE)</f>
        <v>0</v>
      </c>
      <c r="EC67">
        <f>VLOOKUP($A67,DW_avgs_500ns!$A:$HH,COLUMN(CT67),FALSE)</f>
        <v>0</v>
      </c>
      <c r="ED67">
        <f>VLOOKUP($A67,DW_avgs_500ns!$A:$HH,COLUMN(CU67),FALSE)</f>
        <v>0</v>
      </c>
      <c r="EE67">
        <f>VLOOKUP($A67,DW_avgs_500ns!$A:$HH,COLUMN(CV67),FALSE)</f>
        <v>0</v>
      </c>
      <c r="EF67">
        <f>VLOOKUP($A67,DW_avgs_500ns!$A:$HH,COLUMN(CW67),FALSE)</f>
        <v>0</v>
      </c>
      <c r="EG67">
        <f>VLOOKUP($A67,DW_avgs_500ns!$A:$HH,COLUMN(CX67),FALSE)</f>
        <v>0</v>
      </c>
      <c r="EH67">
        <f>VLOOKUP($A67,DW_avgs_500ns!$A:$HH,COLUMN(CY67),FALSE)</f>
        <v>0</v>
      </c>
      <c r="EI67">
        <f>VLOOKUP($A67,DW_avgs_500ns!$A:$HH,COLUMN(CZ67),FALSE)</f>
        <v>0</v>
      </c>
      <c r="EJ67">
        <f>VLOOKUP($A67,DW_avgs_500ns!$A:$HH,COLUMN(DA67),FALSE)</f>
        <v>0</v>
      </c>
      <c r="EK67">
        <f>VLOOKUP($A67,DW_avgs_500ns!$A:$HH,COLUMN(DB67),FALSE)</f>
        <v>0</v>
      </c>
      <c r="EL67">
        <f>VLOOKUP($A67,DW_avgs_500ns!$A:$HH,COLUMN(DC67),FALSE)</f>
        <v>0</v>
      </c>
      <c r="EM67">
        <f>VLOOKUP($A67,DW_avgs_500ns!$A:$HH,COLUMN(DD67),FALSE)</f>
        <v>2.3999999999999998E-3</v>
      </c>
      <c r="EN67">
        <f>VLOOKUP($A67,DW_avgs_500ns!$A:$HH,COLUMN(DE67),FALSE)</f>
        <v>0</v>
      </c>
      <c r="EO67">
        <f>VLOOKUP($A67,DW_avgs_500ns!$A:$HH,COLUMN(DF67),FALSE)</f>
        <v>8.0000000000000004E-4</v>
      </c>
      <c r="EP67">
        <f>VLOOKUP($A67,DW_avgs_500ns!$A:$HH,COLUMN(DG67),FALSE)</f>
        <v>0</v>
      </c>
      <c r="EQ67">
        <f>VLOOKUP($A67,DW_avgs_500ns!$A:$HH,COLUMN(DH67),FALSE)</f>
        <v>8.0000000000000004E-4</v>
      </c>
      <c r="ER67">
        <f>VLOOKUP($A67,DW_avgs_500ns!$A:$HH,COLUMN(DI67),FALSE)</f>
        <v>0</v>
      </c>
      <c r="ES67">
        <f>VLOOKUP($A67,DW_avgs_500ns!$A:$HH,COLUMN(DJ67),FALSE)</f>
        <v>0</v>
      </c>
      <c r="ET67">
        <f>VLOOKUP($A67,DW_avgs_500ns!$A:$HH,COLUMN(DK67),FALSE)</f>
        <v>0.2266</v>
      </c>
      <c r="EU67">
        <f>VLOOKUP($A67,DW_avgs_500ns!$A:$HH,COLUMN(DL67),FALSE)</f>
        <v>0.16789999999999999</v>
      </c>
      <c r="EV67">
        <f>VLOOKUP($A67,DW_avgs_500ns!$A:$HH,COLUMN(DM67),FALSE)</f>
        <v>0</v>
      </c>
      <c r="EW67">
        <f>VLOOKUP($A67,DW_avgs_500ns!$A:$HH,COLUMN(DN67),FALSE)</f>
        <v>8.0999999999999996E-3</v>
      </c>
      <c r="EX67">
        <f>VLOOKUP($A67,DW_avgs_500ns!$A:$HH,COLUMN(DO67),FALSE)</f>
        <v>0</v>
      </c>
      <c r="EY67">
        <f>VLOOKUP($A67,DW_avgs_500ns!$A:$HH,COLUMN(DP67),FALSE)</f>
        <v>1.14E-2</v>
      </c>
      <c r="EZ67">
        <f>VLOOKUP($A67,DW_avgs_500ns!$A:$HH,COLUMN(DQ67),FALSE)</f>
        <v>0</v>
      </c>
      <c r="FA67">
        <f>VLOOKUP($A67,DW_avgs_500ns!$A:$HH,COLUMN(DR67),FALSE)</f>
        <v>7.3000000000000001E-3</v>
      </c>
      <c r="FB67">
        <f>VLOOKUP($A67,DW_avgs_500ns!$A:$HH,COLUMN(DS67),FALSE)</f>
        <v>0</v>
      </c>
      <c r="FC67">
        <f>VLOOKUP($A67,DW_avgs_500ns!$A:$HH,COLUMN(DT67),FALSE)</f>
        <v>4.1000000000000003E-3</v>
      </c>
      <c r="FD67">
        <f>VLOOKUP($A67,DW_avgs_500ns!$A:$HH,COLUMN(DU67),FALSE)</f>
        <v>0.88590000000000002</v>
      </c>
      <c r="FE67">
        <f>VLOOKUP($A67,DW_avgs_500ns!$A:$HH,COLUMN(DV67),FALSE)</f>
        <v>0.63239999999999996</v>
      </c>
      <c r="FF67">
        <f>VLOOKUP($A67,DW_avgs_500ns!$A:$HH,COLUMN(DW67),FALSE)</f>
        <v>4.8099999999999997E-2</v>
      </c>
      <c r="FG67">
        <f>VLOOKUP($A67,DW_avgs_500ns!$A:$HH,COLUMN(DX67),FALSE)</f>
        <v>0.70989999999999998</v>
      </c>
      <c r="FH67">
        <f>VLOOKUP($A67,DW_avgs_500ns!$A:$HH,COLUMN(DY67),FALSE)</f>
        <v>0.68620000000000003</v>
      </c>
      <c r="FI67">
        <f>VLOOKUP($A67,DW_avgs_500ns!$A:$HH,COLUMN(DZ67),FALSE)</f>
        <v>0.76849999999999996</v>
      </c>
      <c r="FJ67">
        <f>VLOOKUP($A67,DW_avgs_500ns!$A:$HH,COLUMN(EA67),FALSE)</f>
        <v>0</v>
      </c>
      <c r="FK67">
        <f>VLOOKUP($A67,DW_avgs_500ns!$A:$HH,COLUMN(EB67),FALSE)</f>
        <v>0</v>
      </c>
      <c r="FL67">
        <f>VLOOKUP($A67,DW_avgs_500ns!$A:$HH,COLUMN(EC67),FALSE)</f>
        <v>0</v>
      </c>
      <c r="FM67">
        <f>VLOOKUP($A67,DW_avgs_500ns!$A:$HH,COLUMN(ED67),FALSE)</f>
        <v>0</v>
      </c>
      <c r="FN67">
        <f>VLOOKUP($A67,DW_avgs_500ns!$A:$HH,COLUMN(EE67),FALSE)</f>
        <v>0.92989999999999995</v>
      </c>
      <c r="FO67">
        <f>VLOOKUP($A67,DW_avgs_500ns!$A:$HH,COLUMN(EF67),FALSE)</f>
        <v>1.3899999999999999E-2</v>
      </c>
      <c r="FP67">
        <f>VLOOKUP($A67,DW_avgs_500ns!$A:$HH,COLUMN(EG67),FALSE)</f>
        <v>8.0000000000000004E-4</v>
      </c>
      <c r="FQ67">
        <f>VLOOKUP($A67,DW_avgs_500ns!$A:$HH,COLUMN(EH67),FALSE)</f>
        <v>0</v>
      </c>
      <c r="FR67">
        <f>VLOOKUP($A67,DW_avgs_500ns!$A:$HH,COLUMN(EI67),FALSE)</f>
        <v>0.91439999999999999</v>
      </c>
      <c r="FS67">
        <f>VLOOKUP($A67,DW_avgs_500ns!$A:$HH,COLUMN(EJ67),FALSE)</f>
        <v>0.65529999999999999</v>
      </c>
      <c r="FT67">
        <f>VLOOKUP($A67,DW_avgs_500ns!$A:$HH,COLUMN(EK67),FALSE)</f>
        <v>0</v>
      </c>
      <c r="FU67">
        <f>VLOOKUP($A67,DW_avgs_500ns!$A:$HH,COLUMN(EL67),FALSE)</f>
        <v>8.0999999999999996E-3</v>
      </c>
      <c r="FV67">
        <f>VLOOKUP($A67,DW_avgs_500ns!$A:$HH,COLUMN(EM67),FALSE)</f>
        <v>1.2999999999999999E-2</v>
      </c>
      <c r="FW67">
        <f>VLOOKUP($A67,DW_avgs_500ns!$A:$HH,COLUMN(EN67),FALSE)</f>
        <v>0.34560000000000002</v>
      </c>
      <c r="FX67">
        <f>VLOOKUP($A67,DW_avgs_500ns!$A:$HH,COLUMN(EO67),FALSE)</f>
        <v>0</v>
      </c>
      <c r="FY67">
        <f>VLOOKUP($A67,DW_avgs_500ns!$A:$HH,COLUMN(EP67),FALSE)</f>
        <v>0</v>
      </c>
      <c r="FZ67">
        <f>VLOOKUP($A67,DW_avgs_500ns!$A:$HH,COLUMN(EQ67),FALSE)</f>
        <v>0</v>
      </c>
      <c r="GA67">
        <f>VLOOKUP($A67,DW_avgs_500ns!$A:$HH,COLUMN(ER67),FALSE)</f>
        <v>0</v>
      </c>
      <c r="GB67">
        <f>VLOOKUP($A67,DW_avgs_500ns!$A:$HH,COLUMN(ES67),FALSE)</f>
        <v>0</v>
      </c>
      <c r="GC67">
        <f>VLOOKUP($A67,DW_avgs_500ns!$A:$HH,COLUMN(ET67),FALSE)</f>
        <v>0</v>
      </c>
      <c r="GD67">
        <f>VLOOKUP($A67,DW_avgs_500ns!$A:$HH,COLUMN(EU67),FALSE)</f>
        <v>0</v>
      </c>
      <c r="GE67">
        <f>VLOOKUP($A67,DW_avgs_500ns!$A:$HH,COLUMN(EV67),FALSE)</f>
        <v>0</v>
      </c>
      <c r="GF67">
        <f>VLOOKUP($A67,DW_avgs_500ns!$A:$HH,COLUMN(EW67),FALSE)</f>
        <v>0.89410000000000001</v>
      </c>
      <c r="GG67">
        <f>VLOOKUP($A67,DW_avgs_500ns!$A:$HH,COLUMN(EX67),FALSE)</f>
        <v>0.44740000000000002</v>
      </c>
      <c r="GH67">
        <f>VLOOKUP($A67,DW_avgs_500ns!$A:$HH,COLUMN(EY67),FALSE)</f>
        <v>8.0000000000000004E-4</v>
      </c>
      <c r="GI67">
        <f>VLOOKUP($A67,DW_avgs_500ns!$A:$HH,COLUMN(EZ67),FALSE)</f>
        <v>4.8899999999999999E-2</v>
      </c>
      <c r="GJ67">
        <f>VLOOKUP($A67,DW_avgs_500ns!$A:$HH,COLUMN(FA67),FALSE)</f>
        <v>0.68220000000000003</v>
      </c>
      <c r="GK67">
        <f>VLOOKUP($A67,DW_avgs_500ns!$A:$HH,COLUMN(FB67),FALSE)</f>
        <v>3.9899999999999998E-2</v>
      </c>
      <c r="GL67">
        <f>VLOOKUP($A67,DW_avgs_500ns!$A:$HH,COLUMN(FC67),FALSE)</f>
        <v>0</v>
      </c>
      <c r="GM67">
        <f>VLOOKUP($A67,DW_avgs_500ns!$A:$HH,COLUMN(FD67),FALSE)</f>
        <v>0</v>
      </c>
      <c r="GN67">
        <f>VLOOKUP($A67,DW_avgs_500ns!$A:$HH,COLUMN(FE67),FALSE)</f>
        <v>0</v>
      </c>
      <c r="GO67">
        <f>VLOOKUP($A67,DW_avgs_500ns!$A:$HH,COLUMN(FF67),FALSE)</f>
        <v>0</v>
      </c>
      <c r="GP67">
        <f>VLOOKUP($A67,DW_avgs_500ns!$A:$HH,COLUMN(FG67),FALSE)</f>
        <v>0</v>
      </c>
      <c r="GQ67">
        <f>VLOOKUP($A67,DW_avgs_500ns!$A:$HH,COLUMN(FH67),FALSE)</f>
        <v>0</v>
      </c>
      <c r="GR67">
        <f>VLOOKUP($A67,DW_avgs_500ns!$A:$HH,COLUMN(FI67),FALSE)</f>
        <v>0</v>
      </c>
      <c r="GS67">
        <f>VLOOKUP($A67,DW_avgs_500ns!$A:$HH,COLUMN(FJ67),FALSE)</f>
        <v>0</v>
      </c>
      <c r="GT67">
        <f>VLOOKUP($A67,DW_avgs_500ns!$A:$HH,COLUMN(FK67),FALSE)</f>
        <v>0</v>
      </c>
      <c r="GU67">
        <f>VLOOKUP($A67,DW_avgs_500ns!$A:$HH,COLUMN(FL67),FALSE)</f>
        <v>1.6000000000000001E-3</v>
      </c>
      <c r="GV67">
        <f>VLOOKUP($A67,DW_avgs_500ns!$A:$HH,COLUMN(FM67),FALSE)</f>
        <v>0</v>
      </c>
      <c r="GW67">
        <f>VLOOKUP($A67,DW_avgs_500ns!$A:$HH,COLUMN(FN67),FALSE)</f>
        <v>0</v>
      </c>
      <c r="GX67">
        <f>VLOOKUP($A67,DW_avgs_500ns!$A:$HH,COLUMN(FO67),FALSE)</f>
        <v>0</v>
      </c>
      <c r="GY67">
        <f>VLOOKUP($A67,DW_avgs_500ns!$A:$HH,COLUMN(FP67),FALSE)</f>
        <v>0</v>
      </c>
      <c r="GZ67">
        <f>VLOOKUP($A67,DW_avgs_500ns!$A:$HH,COLUMN(FQ67),FALSE)</f>
        <v>0</v>
      </c>
      <c r="HA67">
        <f>VLOOKUP($A67,DW_avgs_500ns!$A:$HH,COLUMN(FR67),FALSE)</f>
        <v>4.1000000000000003E-3</v>
      </c>
      <c r="HB67">
        <f>VLOOKUP($A67,DW_avgs_500ns!$A:$HH,COLUMN(FS67),FALSE)</f>
        <v>0</v>
      </c>
      <c r="HC67">
        <f>VLOOKUP($A67,DW_avgs_500ns!$A:$HH,COLUMN(FT67),FALSE)</f>
        <v>0</v>
      </c>
      <c r="HD67">
        <f>VLOOKUP($A67,DW_avgs_500ns!$A:$HH,COLUMN(FU67),FALSE)</f>
        <v>0</v>
      </c>
      <c r="HE67">
        <f>VLOOKUP($A67,DW_avgs_500ns!$A:$HH,COLUMN(FV67),FALSE)</f>
        <v>0</v>
      </c>
      <c r="HF67">
        <f>VLOOKUP($A67,DW_avgs_500ns!$A:$HH,COLUMN(FW67),FALSE)</f>
        <v>0</v>
      </c>
      <c r="HG67">
        <f>VLOOKUP($A67,DW_avgs_500ns!$A:$HH,COLUMN(FX67),FALSE)</f>
        <v>8.0000000000000004E-4</v>
      </c>
      <c r="HH67">
        <f>VLOOKUP($A67,DW_avgs_500ns!$A:$HH,COLUMN(FY67),FALSE)</f>
        <v>8.0000000000000004E-4</v>
      </c>
      <c r="HI67">
        <f>VLOOKUP($A67,DW_avgs_500ns!$A:$HH,COLUMN(FZ67),FALSE)</f>
        <v>4.1000000000000003E-3</v>
      </c>
      <c r="HJ67">
        <f>VLOOKUP($A67,DW_avgs_500ns!$A:$HH,COLUMN(GA67),FALSE)</f>
        <v>0</v>
      </c>
      <c r="HK67">
        <f>VLOOKUP($A67,DW_avgs_500ns!$A:$HH,COLUMN(GB67),FALSE)</f>
        <v>0</v>
      </c>
      <c r="HL67">
        <f>VLOOKUP($A67,DW_avgs_500ns!$A:$HH,COLUMN(GC67),FALSE)</f>
        <v>0</v>
      </c>
      <c r="HM67">
        <f>VLOOKUP($A67,DW_avgs_500ns!$A:$HH,COLUMN(GD67),FALSE)</f>
        <v>0</v>
      </c>
      <c r="HN67">
        <f>VLOOKUP($A67,DW_avgs_500ns!$A:$HH,COLUMN(GE67),FALSE)</f>
        <v>0.51749999999999996</v>
      </c>
      <c r="HO67">
        <f>VLOOKUP($A67,DW_avgs_500ns!$A:$HH,COLUMN(GF67),FALSE)</f>
        <v>0.18990000000000001</v>
      </c>
      <c r="HP67">
        <f>VLOOKUP($A67,DW_avgs_500ns!$A:$HH,COLUMN(GG67),FALSE)</f>
        <v>0.69599999999999995</v>
      </c>
      <c r="HQ67">
        <f>VLOOKUP($A67,DW_avgs_500ns!$A:$HH,COLUMN(GH67),FALSE)</f>
        <v>0</v>
      </c>
      <c r="HR67">
        <f>VLOOKUP($A67,DW_avgs_500ns!$A:$HH,COLUMN(GI67),FALSE)</f>
        <v>0</v>
      </c>
      <c r="HS67">
        <f>VLOOKUP($A67,DW_avgs_500ns!$A:$HH,COLUMN(GJ67),FALSE)</f>
        <v>0</v>
      </c>
      <c r="HT67">
        <f>VLOOKUP($A67,DW_avgs_500ns!$A:$HH,COLUMN(GK67),FALSE)</f>
        <v>0</v>
      </c>
      <c r="HU67">
        <f>VLOOKUP($A67,DW_avgs_500ns!$A:$HH,COLUMN(GL67),FALSE)</f>
        <v>0</v>
      </c>
      <c r="HV67">
        <f>VLOOKUP($A67,DW_avgs_500ns!$A:$HH,COLUMN(GM67),FALSE)</f>
        <v>0.91520000000000001</v>
      </c>
      <c r="HW67">
        <f>VLOOKUP($A67,DW_avgs_500ns!$A:$HH,COLUMN(GN67),FALSE)</f>
        <v>0.1084</v>
      </c>
      <c r="HX67">
        <f>VLOOKUP($A67,DW_avgs_500ns!$A:$HH,COLUMN(GO67),FALSE)</f>
        <v>0.66669999999999996</v>
      </c>
      <c r="HY67">
        <f>VLOOKUP($A67,DW_avgs_500ns!$A:$HH,COLUMN(GP67),FALSE)</f>
        <v>5.0500000000000003E-2</v>
      </c>
      <c r="HZ67">
        <f>VLOOKUP($A67,DW_avgs_500ns!$A:$HH,COLUMN(GQ67),FALSE)</f>
        <v>0</v>
      </c>
      <c r="IA67">
        <f>VLOOKUP($A67,DW_avgs_500ns!$A:$HH,COLUMN(GR67),FALSE)</f>
        <v>0</v>
      </c>
      <c r="IB67">
        <f>VLOOKUP($A67,DW_avgs_500ns!$A:$HH,COLUMN(GS67),FALSE)</f>
        <v>0</v>
      </c>
      <c r="IC67">
        <f>VLOOKUP($A67,DW_avgs_500ns!$A:$HH,COLUMN(GT67),FALSE)</f>
        <v>0</v>
      </c>
      <c r="ID67">
        <f>VLOOKUP($A67,DW_avgs_500ns!$A:$HH,COLUMN(GU67),FALSE)</f>
        <v>0.75309999999999999</v>
      </c>
      <c r="IE67">
        <f>VLOOKUP($A67,DW_avgs_500ns!$A:$HH,COLUMN(GV67),FALSE)</f>
        <v>0.34310000000000002</v>
      </c>
      <c r="IF67">
        <f>VLOOKUP($A67,DW_avgs_500ns!$A:$HH,COLUMN(GW67),FALSE)</f>
        <v>0</v>
      </c>
      <c r="IG67">
        <f>VLOOKUP($A67,DW_avgs_500ns!$A:$HH,COLUMN(GX67),FALSE)</f>
        <v>4.3200000000000002E-2</v>
      </c>
      <c r="IH67">
        <f>VLOOKUP($A67,DW_avgs_500ns!$A:$HH,COLUMN(GY67),FALSE)</f>
        <v>0</v>
      </c>
      <c r="II67">
        <f>VLOOKUP($A67,DW_avgs_500ns!$A:$HH,COLUMN(GZ67),FALSE)</f>
        <v>0</v>
      </c>
      <c r="IJ67">
        <f>VLOOKUP($A67,DW_avgs_500ns!$A:$HH,COLUMN(HA67),FALSE)</f>
        <v>0</v>
      </c>
      <c r="IK67">
        <f>VLOOKUP($A67,DW_avgs_500ns!$A:$HH,COLUMN(HB67),FALSE)</f>
        <v>0</v>
      </c>
      <c r="IL67">
        <f>VLOOKUP($A67,DW_avgs_500ns!$A:$HH,COLUMN(HC67),FALSE)</f>
        <v>0</v>
      </c>
      <c r="IM67">
        <f>VLOOKUP($A67,DW_avgs_500ns!$A:$HH,COLUMN(HD67),FALSE)</f>
        <v>2.3999999999999998E-3</v>
      </c>
      <c r="IN67">
        <f>VLOOKUP($A67,DW_avgs_500ns!$A:$HH,COLUMN(HE67),FALSE)</f>
        <v>0</v>
      </c>
      <c r="IO67">
        <f>VLOOKUP($A67,DW_avgs_500ns!$A:$HH,COLUMN(HF67),FALSE)</f>
        <v>0</v>
      </c>
      <c r="IP67">
        <f>VLOOKUP($A67,DW_avgs_500ns!$A:$HH,COLUMN(HG67),FALSE)</f>
        <v>0</v>
      </c>
      <c r="IQ67">
        <f>VLOOKUP($A67,DW_avgs_500ns!$A:$HH,COLUMN(HH67),FALSE)</f>
        <v>0</v>
      </c>
      <c r="IR67" t="str">
        <f>VLOOKUP(A67,pkt_vol!A:H,COLUMN(C67),FALSE)</f>
        <v>997.8727944892802</v>
      </c>
      <c r="IS67" t="str">
        <f>VLOOKUP($A67,pkt_vol!A:H,COLUMN(D67),FALSE)</f>
        <v>84.64034414682115</v>
      </c>
      <c r="IT67" t="str">
        <f>VLOOKUP($A67,pkt_vol!A:H,COLUMN(G67),FALSE)</f>
        <v>0.014265916687046548</v>
      </c>
      <c r="IU67" t="str">
        <f>VLOOKUP($A67,lig_contacts!$A:$U,COLUMN(B67),FALSE)</f>
        <v>11.363087959566316</v>
      </c>
      <c r="IV67" t="str">
        <f>VLOOKUP($A67,lig_contacts!$A:$U,COLUMN(C67),FALSE)</f>
        <v>1.060753596532477</v>
      </c>
      <c r="IW67">
        <f>VLOOKUP($A67,lig_contacts!$A:$U,COLUMN(D67),FALSE)</f>
        <v>1</v>
      </c>
      <c r="IX67" t="str">
        <f>VLOOKUP($A67,lig_contacts!$A:$U,COLUMN(E67),FALSE)</f>
        <v>2.847803048830195</v>
      </c>
      <c r="IY67" t="str">
        <f>VLOOKUP($A67,lig_contacts!$A:$U,COLUMN(F67),FALSE)</f>
        <v>0.4952573879740402</v>
      </c>
      <c r="IZ67">
        <f>VLOOKUP($A67,lig_contacts!$A:$U,COLUMN(G67),FALSE)</f>
        <v>0.99991848047607401</v>
      </c>
      <c r="JA67" t="str">
        <f>VLOOKUP($A67,lig_contacts!$A:$U,COLUMN(H67),FALSE)</f>
        <v>2.189858971223608</v>
      </c>
      <c r="JB67" t="str">
        <f>VLOOKUP($A67,lig_contacts!$A:$U,COLUMN(I67),FALSE)</f>
        <v>0.4579682692968407</v>
      </c>
      <c r="JC67">
        <f>VLOOKUP($A67,lig_contacts!$A:$U,COLUMN(J67),FALSE)</f>
        <v>0.99959240238036995</v>
      </c>
      <c r="JD67" t="str">
        <f>VLOOKUP($A67,lig_contacts!$A:$U,COLUMN(K67),FALSE)</f>
        <v>8.151952392598027e-05</v>
      </c>
      <c r="JE67">
        <f>VLOOKUP($A67,lig_contacts!$A:$U,COLUMN(L67),FALSE)</f>
        <v>9.0284482882275006E-3</v>
      </c>
      <c r="JF67" t="str">
        <f>VLOOKUP($A67,lig_contacts!$A:$U,COLUMN(M67),FALSE)</f>
        <v>8.151952392598027e-05</v>
      </c>
      <c r="JG67">
        <f>VLOOKUP($A67,lig_contacts!$A:$U,COLUMN(N67),FALSE)</f>
        <v>0</v>
      </c>
      <c r="JH67">
        <f>VLOOKUP($A67,lig_contacts!$A:$U,COLUMN(O67),FALSE)</f>
        <v>0</v>
      </c>
      <c r="JI67">
        <f>VLOOKUP($A67,lig_contacts!$A:$U,COLUMN(P67),FALSE)</f>
        <v>0</v>
      </c>
      <c r="JJ67" t="str">
        <f>VLOOKUP($A67,lig_contacts!$A:$U,COLUMN(Q67),FALSE)</f>
        <v>16.400831499144044</v>
      </c>
      <c r="JK67" t="str">
        <f>VLOOKUP($A67,lig_contacts!$A:$U,COLUMN(R67),FALSE)</f>
        <v>1.197471301038166</v>
      </c>
      <c r="JL67">
        <f>VLOOKUP($A67,lig_contacts!$A:$U,COLUMN(S67),FALSE)</f>
        <v>1</v>
      </c>
      <c r="JM67" t="str">
        <f>VLOOKUP($A67,lig_contacts!$A:$U,COLUMN(T67),FALSE)</f>
        <v>0.6925116393820279</v>
      </c>
      <c r="JN67">
        <f>VLOOKUP($A67,lig_contacts!$A:$U,COLUMN(U67),FALSE)</f>
        <v>3.5583437685366599E-2</v>
      </c>
      <c r="JO67" s="7" t="s">
        <v>3035</v>
      </c>
      <c r="JP67">
        <v>0.70099999999999996</v>
      </c>
      <c r="JQ67">
        <v>0.78400000000000003</v>
      </c>
      <c r="JR67" s="7" t="s">
        <v>3036</v>
      </c>
    </row>
    <row r="68" spans="1:278" x14ac:dyDescent="0.2">
      <c r="A68" t="s">
        <v>128</v>
      </c>
      <c r="B68" s="4" t="s">
        <v>212</v>
      </c>
      <c r="C68" s="2" t="s">
        <v>12</v>
      </c>
      <c r="D68">
        <f t="shared" ref="D68:D131" si="1">IF(C68="Binder", 1,0)</f>
        <v>0</v>
      </c>
      <c r="F68" t="s">
        <v>1000</v>
      </c>
      <c r="G68">
        <v>0.37440000000000001</v>
      </c>
      <c r="H68">
        <v>2.64E-2</v>
      </c>
      <c r="I68">
        <v>0.29399999999999998</v>
      </c>
      <c r="J68">
        <v>8.2500000000000004E-2</v>
      </c>
      <c r="K68">
        <v>0.58050000000000002</v>
      </c>
      <c r="L68">
        <v>7.8799999999999995E-2</v>
      </c>
      <c r="M68">
        <v>0.51880000000000004</v>
      </c>
      <c r="N68">
        <v>0.15540000000000001</v>
      </c>
      <c r="O68">
        <v>9.2032000000000007</v>
      </c>
      <c r="P68">
        <v>1.0767</v>
      </c>
      <c r="Q68">
        <v>64.040000000000006</v>
      </c>
      <c r="R68">
        <v>1.23</v>
      </c>
      <c r="S68">
        <v>34.729999999999997</v>
      </c>
      <c r="T68">
        <f>VLOOKUP(A68,R_scores!A:T,3,FALSE)</f>
        <v>-6.7400000000000002E-2</v>
      </c>
      <c r="U68">
        <f>VLOOKUP($A68,R_scores!$A:$T,4,FALSE)</f>
        <v>-2.4899999999999999E-2</v>
      </c>
      <c r="V68">
        <f>VLOOKUP($A68,R_scores!$A:$T,5,FALSE)</f>
        <v>9.1899999999999996E-2</v>
      </c>
      <c r="W68">
        <f>VLOOKUP($A68,R_scores!$A:$T,6,FALSE)</f>
        <v>0.25629999999999997</v>
      </c>
      <c r="X68">
        <f>VLOOKUP($A68,R_scores!$A:$T,7,FALSE)</f>
        <v>-3.0999999999999999E-3</v>
      </c>
      <c r="Y68">
        <f>VLOOKUP($A68,R_scores!$A:$T,8,FALSE)</f>
        <v>-7.3499999999999996E-2</v>
      </c>
      <c r="Z68">
        <f>VLOOKUP($A68,R_scores!$A:$T,9,FALSE)</f>
        <v>0.22239999999999999</v>
      </c>
      <c r="AA68">
        <f>VLOOKUP($A68,R_scores!$A:$T,10,FALSE)</f>
        <v>0.25530000000000003</v>
      </c>
      <c r="AB68">
        <f>VLOOKUP($A68,R_scores!$A:$T,11,FALSE)</f>
        <v>-5.7299999999999997E-2</v>
      </c>
      <c r="AC68">
        <f>VLOOKUP($A68,R_scores!$A:$T,12,FALSE)</f>
        <v>0.1399</v>
      </c>
      <c r="AD68">
        <f>VLOOKUP($A68,R_scores!$A:$T,13,FALSE)</f>
        <v>-0.1338</v>
      </c>
      <c r="AE68">
        <f>VLOOKUP($A68,R_scores!$A:$T,14,FALSE)</f>
        <v>-0.1018</v>
      </c>
      <c r="AF68">
        <f>VLOOKUP($A68,R_scores!$A:$T,15,FALSE)</f>
        <v>0.18429999999999999</v>
      </c>
      <c r="AG68">
        <f>VLOOKUP($A68,R_scores!$A:$T,16,FALSE)</f>
        <v>-3.5900000000000001E-2</v>
      </c>
      <c r="AH68">
        <f>VLOOKUP($A68,R_scores!$A:$T,17,FALSE)</f>
        <v>4.7500000000000001E-2</v>
      </c>
      <c r="AI68">
        <f>VLOOKUP($A68,R_scores!$A:$T,18,FALSE)</f>
        <v>0.1163</v>
      </c>
      <c r="AJ68">
        <f>VLOOKUP($A68,R_scores!$A:$T,19,FALSE)</f>
        <v>0.2082</v>
      </c>
      <c r="AK68">
        <f>VLOOKUP($A68,R_scores!$A:$T,20,FALSE)</f>
        <v>7.0099999999999996E-2</v>
      </c>
      <c r="AL68">
        <f>VLOOKUP($A68,DW_avgs_500ns!$A:$HH,COLUMN(C68),FALSE)</f>
        <v>0</v>
      </c>
      <c r="AM68">
        <f>VLOOKUP($A68,DW_avgs_500ns!$A:$HH,COLUMN(D68),FALSE)</f>
        <v>8.0000000000000004E-4</v>
      </c>
      <c r="AN68">
        <f>VLOOKUP($A68,DW_avgs_500ns!$A:$HH,COLUMN(E68),FALSE)</f>
        <v>0</v>
      </c>
      <c r="AO68">
        <f>VLOOKUP($A68,DW_avgs_500ns!$A:$HH,COLUMN(F68),FALSE)</f>
        <v>0</v>
      </c>
      <c r="AP68">
        <f>VLOOKUP($A68,DW_avgs_500ns!$A:$HH,COLUMN(G68),FALSE)</f>
        <v>0</v>
      </c>
      <c r="AQ68">
        <f>VLOOKUP($A68,DW_avgs_500ns!$A:$HH,COLUMN(H68),FALSE)</f>
        <v>0</v>
      </c>
      <c r="AR68">
        <f>VLOOKUP($A68,DW_avgs_500ns!$A:$HH,COLUMN(I68),FALSE)</f>
        <v>0</v>
      </c>
      <c r="AS68">
        <f>VLOOKUP($A68,DW_avgs_500ns!$A:$HH,COLUMN(J68),FALSE)</f>
        <v>0</v>
      </c>
      <c r="AT68">
        <f>VLOOKUP($A68,DW_avgs_500ns!$A:$HH,COLUMN(K68),FALSE)</f>
        <v>0</v>
      </c>
      <c r="AU68">
        <f>VLOOKUP($A68,DW_avgs_500ns!$A:$HH,COLUMN(L68),FALSE)</f>
        <v>0</v>
      </c>
      <c r="AV68">
        <f>VLOOKUP($A68,DW_avgs_500ns!$A:$HH,COLUMN(M68),FALSE)</f>
        <v>0</v>
      </c>
      <c r="AW68">
        <f>VLOOKUP($A68,DW_avgs_500ns!$A:$HH,COLUMN(N68),FALSE)</f>
        <v>0</v>
      </c>
      <c r="AX68">
        <f>VLOOKUP($A68,DW_avgs_500ns!$A:$HH,COLUMN(O68),FALSE)</f>
        <v>0</v>
      </c>
      <c r="AY68">
        <f>VLOOKUP($A68,DW_avgs_500ns!$A:$HH,COLUMN(P68),FALSE)</f>
        <v>0.24610000000000001</v>
      </c>
      <c r="AZ68">
        <f>VLOOKUP($A68,DW_avgs_500ns!$A:$HH,COLUMN(Q68),FALSE)</f>
        <v>2.3999999999999998E-3</v>
      </c>
      <c r="BA68">
        <f>VLOOKUP($A68,DW_avgs_500ns!$A:$HH,COLUMN(R68),FALSE)</f>
        <v>0.60389999999999999</v>
      </c>
      <c r="BB68">
        <f>VLOOKUP($A68,DW_avgs_500ns!$A:$HH,COLUMN(S68),FALSE)</f>
        <v>0</v>
      </c>
      <c r="BC68">
        <f>VLOOKUP($A68,DW_avgs_500ns!$A:$HH,COLUMN(T68),FALSE)</f>
        <v>3.6700000000000003E-2</v>
      </c>
      <c r="BD68">
        <f>VLOOKUP($A68,DW_avgs_500ns!$A:$HH,COLUMN(U68),FALSE)</f>
        <v>0.21840000000000001</v>
      </c>
      <c r="BE68">
        <f>VLOOKUP($A68,DW_avgs_500ns!$A:$HH,COLUMN(V68),FALSE)</f>
        <v>0.84919999999999995</v>
      </c>
      <c r="BF68">
        <f>VLOOKUP($A68,DW_avgs_500ns!$A:$HH,COLUMN(W68),FALSE)</f>
        <v>0.19320000000000001</v>
      </c>
      <c r="BG68">
        <f>VLOOKUP($A68,DW_avgs_500ns!$A:$HH,COLUMN(X68),FALSE)</f>
        <v>0.73509999999999998</v>
      </c>
      <c r="BH68">
        <f>VLOOKUP($A68,DW_avgs_500ns!$A:$HH,COLUMN(Y68),FALSE)</f>
        <v>0</v>
      </c>
      <c r="BI68">
        <f>VLOOKUP($A68,DW_avgs_500ns!$A:$HH,COLUMN(Z68),FALSE)</f>
        <v>8.8800000000000004E-2</v>
      </c>
      <c r="BJ68">
        <f>VLOOKUP($A68,DW_avgs_500ns!$A:$HH,COLUMN(AA68),FALSE)</f>
        <v>1.14E-2</v>
      </c>
      <c r="BK68">
        <f>VLOOKUP($A68,DW_avgs_500ns!$A:$HH,COLUMN(AB68),FALSE)</f>
        <v>0.21110000000000001</v>
      </c>
      <c r="BL68">
        <f>VLOOKUP($A68,DW_avgs_500ns!$A:$HH,COLUMN(AC68),FALSE)</f>
        <v>0.59409999999999996</v>
      </c>
      <c r="BM68">
        <f>VLOOKUP($A68,DW_avgs_500ns!$A:$HH,COLUMN(AD68),FALSE)</f>
        <v>0.5998</v>
      </c>
      <c r="BN68">
        <f>VLOOKUP($A68,DW_avgs_500ns!$A:$HH,COLUMN(AE68),FALSE)</f>
        <v>0</v>
      </c>
      <c r="BO68">
        <f>VLOOKUP($A68,DW_avgs_500ns!$A:$HH,COLUMN(AF68),FALSE)</f>
        <v>0</v>
      </c>
      <c r="BP68">
        <f>VLOOKUP($A68,DW_avgs_500ns!$A:$HH,COLUMN(AG68),FALSE)</f>
        <v>0</v>
      </c>
      <c r="BQ68">
        <f>VLOOKUP($A68,DW_avgs_500ns!$A:$HH,COLUMN(AH68),FALSE)</f>
        <v>0.1157</v>
      </c>
      <c r="BR68">
        <f>VLOOKUP($A68,DW_avgs_500ns!$A:$HH,COLUMN(AI68),FALSE)</f>
        <v>0.72450000000000003</v>
      </c>
      <c r="BS68">
        <f>VLOOKUP($A68,DW_avgs_500ns!$A:$HH,COLUMN(AJ68),FALSE)</f>
        <v>0.8085</v>
      </c>
      <c r="BT68">
        <f>VLOOKUP($A68,DW_avgs_500ns!$A:$HH,COLUMN(AK68),FALSE)</f>
        <v>0.1565</v>
      </c>
      <c r="BU68">
        <f>VLOOKUP($A68,DW_avgs_500ns!$A:$HH,COLUMN(AL68),FALSE)</f>
        <v>0.24529999999999999</v>
      </c>
      <c r="BV68">
        <f>VLOOKUP($A68,DW_avgs_500ns!$A:$HH,COLUMN(AM68),FALSE)</f>
        <v>0</v>
      </c>
      <c r="BW68">
        <f>VLOOKUP($A68,DW_avgs_500ns!$A:$HH,COLUMN(AN68),FALSE)</f>
        <v>0</v>
      </c>
      <c r="BX68">
        <f>VLOOKUP($A68,DW_avgs_500ns!$A:$HH,COLUMN(AO68),FALSE)</f>
        <v>0.40989999999999999</v>
      </c>
      <c r="BY68">
        <f>VLOOKUP($A68,DW_avgs_500ns!$A:$HH,COLUMN(AP68),FALSE)</f>
        <v>4.8099999999999997E-2</v>
      </c>
      <c r="BZ68">
        <f>VLOOKUP($A68,DW_avgs_500ns!$A:$HH,COLUMN(AQ68),FALSE)</f>
        <v>0.29909999999999998</v>
      </c>
      <c r="CA68">
        <f>VLOOKUP($A68,DW_avgs_500ns!$A:$HH,COLUMN(AR68),FALSE)</f>
        <v>3.3E-3</v>
      </c>
      <c r="CB68">
        <f>VLOOKUP($A68,DW_avgs_500ns!$A:$HH,COLUMN(AS68),FALSE)</f>
        <v>0</v>
      </c>
      <c r="CC68">
        <f>VLOOKUP($A68,DW_avgs_500ns!$A:$HH,COLUMN(AT68),FALSE)</f>
        <v>0</v>
      </c>
      <c r="CD68">
        <f>VLOOKUP($A68,DW_avgs_500ns!$A:$HH,COLUMN(AU68),FALSE)</f>
        <v>0</v>
      </c>
      <c r="CE68">
        <f>VLOOKUP($A68,DW_avgs_500ns!$A:$HH,COLUMN(AV68),FALSE)</f>
        <v>8.0000000000000004E-4</v>
      </c>
      <c r="CF68">
        <f>VLOOKUP($A68,DW_avgs_500ns!$A:$HH,COLUMN(AW68),FALSE)</f>
        <v>0</v>
      </c>
      <c r="CG68">
        <f>VLOOKUP($A68,DW_avgs_500ns!$A:$HH,COLUMN(AX68),FALSE)</f>
        <v>0</v>
      </c>
      <c r="CH68">
        <f>VLOOKUP($A68,DW_avgs_500ns!$A:$HH,COLUMN(AY68),FALSE)</f>
        <v>0</v>
      </c>
      <c r="CI68">
        <f>VLOOKUP($A68,DW_avgs_500ns!$A:$HH,COLUMN(AZ68),FALSE)</f>
        <v>0</v>
      </c>
      <c r="CJ68">
        <f>VLOOKUP($A68,DW_avgs_500ns!$A:$HH,COLUMN(BA68),FALSE)</f>
        <v>0</v>
      </c>
      <c r="CK68">
        <f>VLOOKUP($A68,DW_avgs_500ns!$A:$HH,COLUMN(BB68),FALSE)</f>
        <v>0</v>
      </c>
      <c r="CL68">
        <f>VLOOKUP($A68,DW_avgs_500ns!$A:$HH,COLUMN(BC68),FALSE)</f>
        <v>8.0000000000000004E-4</v>
      </c>
      <c r="CM68">
        <f>VLOOKUP($A68,DW_avgs_500ns!$A:$HH,COLUMN(BD68),FALSE)</f>
        <v>0.24859999999999999</v>
      </c>
      <c r="CN68">
        <f>VLOOKUP($A68,DW_avgs_500ns!$A:$HH,COLUMN(BE68),FALSE)</f>
        <v>0</v>
      </c>
      <c r="CO68">
        <f>VLOOKUP($A68,DW_avgs_500ns!$A:$HH,COLUMN(BF68),FALSE)</f>
        <v>0</v>
      </c>
      <c r="CP68">
        <f>VLOOKUP($A68,DW_avgs_500ns!$A:$HH,COLUMN(BG68),FALSE)</f>
        <v>0</v>
      </c>
      <c r="CQ68">
        <f>VLOOKUP($A68,DW_avgs_500ns!$A:$HH,COLUMN(BH68),FALSE)</f>
        <v>2.3999999999999998E-3</v>
      </c>
      <c r="CR68">
        <f>VLOOKUP($A68,DW_avgs_500ns!$A:$HH,COLUMN(BI68),FALSE)</f>
        <v>0</v>
      </c>
      <c r="CS68">
        <f>VLOOKUP($A68,DW_avgs_500ns!$A:$HH,COLUMN(BJ68),FALSE)</f>
        <v>0</v>
      </c>
      <c r="CT68">
        <f>VLOOKUP($A68,DW_avgs_500ns!$A:$HH,COLUMN(BK68),FALSE)</f>
        <v>0.72860000000000003</v>
      </c>
      <c r="CU68">
        <f>VLOOKUP($A68,DW_avgs_500ns!$A:$HH,COLUMN(BL68),FALSE)</f>
        <v>0.76280000000000003</v>
      </c>
      <c r="CV68">
        <f>VLOOKUP($A68,DW_avgs_500ns!$A:$HH,COLUMN(BM68),FALSE)</f>
        <v>0</v>
      </c>
      <c r="CW68">
        <f>VLOOKUP($A68,DW_avgs_500ns!$A:$HH,COLUMN(BN68),FALSE)</f>
        <v>0</v>
      </c>
      <c r="CX68">
        <f>VLOOKUP($A68,DW_avgs_500ns!$A:$HH,COLUMN(BO68),FALSE)</f>
        <v>0.67969999999999997</v>
      </c>
      <c r="CY68">
        <f>VLOOKUP($A68,DW_avgs_500ns!$A:$HH,COLUMN(BP68),FALSE)</f>
        <v>6.4999999999999997E-3</v>
      </c>
      <c r="CZ68">
        <f>VLOOKUP($A68,DW_avgs_500ns!$A:$HH,COLUMN(BQ68),FALSE)</f>
        <v>0</v>
      </c>
      <c r="DA68">
        <f>VLOOKUP($A68,DW_avgs_500ns!$A:$HH,COLUMN(BR68),FALSE)</f>
        <v>0</v>
      </c>
      <c r="DB68">
        <f>VLOOKUP($A68,DW_avgs_500ns!$A:$HH,COLUMN(BS68),FALSE)</f>
        <v>0.49059999999999998</v>
      </c>
      <c r="DC68">
        <f>VLOOKUP($A68,DW_avgs_500ns!$A:$HH,COLUMN(BT68),FALSE)</f>
        <v>1.2999999999999999E-2</v>
      </c>
      <c r="DD68">
        <f>VLOOKUP($A68,DW_avgs_500ns!$A:$HH,COLUMN(BU68),FALSE)</f>
        <v>0</v>
      </c>
      <c r="DE68">
        <f>VLOOKUP($A68,DW_avgs_500ns!$A:$HH,COLUMN(BV68),FALSE)</f>
        <v>0</v>
      </c>
      <c r="DF68">
        <f>VLOOKUP($A68,DW_avgs_500ns!$A:$HH,COLUMN(BW68),FALSE)</f>
        <v>0</v>
      </c>
      <c r="DG68">
        <f>VLOOKUP($A68,DW_avgs_500ns!$A:$HH,COLUMN(BX68),FALSE)</f>
        <v>0</v>
      </c>
      <c r="DH68">
        <f>VLOOKUP($A68,DW_avgs_500ns!$A:$HH,COLUMN(BY68),FALSE)</f>
        <v>0</v>
      </c>
      <c r="DI68">
        <f>VLOOKUP($A68,DW_avgs_500ns!$A:$HH,COLUMN(BZ68),FALSE)</f>
        <v>0</v>
      </c>
      <c r="DJ68">
        <f>VLOOKUP($A68,DW_avgs_500ns!$A:$HH,COLUMN(CA68),FALSE)</f>
        <v>1.7100000000000001E-2</v>
      </c>
      <c r="DK68">
        <f>VLOOKUP($A68,DW_avgs_500ns!$A:$HH,COLUMN(CB68),FALSE)</f>
        <v>6.8500000000000005E-2</v>
      </c>
      <c r="DL68">
        <f>VLOOKUP($A68,DW_avgs_500ns!$A:$HH,COLUMN(CC68),FALSE)</f>
        <v>6.4999999999999997E-3</v>
      </c>
      <c r="DM68">
        <f>VLOOKUP($A68,DW_avgs_500ns!$A:$HH,COLUMN(CD68),FALSE)</f>
        <v>0.27550000000000002</v>
      </c>
      <c r="DN68">
        <f>VLOOKUP($A68,DW_avgs_500ns!$A:$HH,COLUMN(CE68),FALSE)</f>
        <v>0.56810000000000005</v>
      </c>
      <c r="DO68">
        <f>VLOOKUP($A68,DW_avgs_500ns!$A:$HH,COLUMN(CF68),FALSE)</f>
        <v>0.2722</v>
      </c>
      <c r="DP68">
        <f>VLOOKUP($A68,DW_avgs_500ns!$A:$HH,COLUMN(CG68),FALSE)</f>
        <v>0</v>
      </c>
      <c r="DQ68">
        <f>VLOOKUP($A68,DW_avgs_500ns!$A:$HH,COLUMN(CH68),FALSE)</f>
        <v>0</v>
      </c>
      <c r="DR68">
        <f>VLOOKUP($A68,DW_avgs_500ns!$A:$HH,COLUMN(CI68),FALSE)</f>
        <v>1.6000000000000001E-3</v>
      </c>
      <c r="DS68">
        <f>VLOOKUP($A68,DW_avgs_500ns!$A:$HH,COLUMN(CJ68),FALSE)</f>
        <v>0</v>
      </c>
      <c r="DT68">
        <f>VLOOKUP($A68,DW_avgs_500ns!$A:$HH,COLUMN(CK68),FALSE)</f>
        <v>0.53220000000000001</v>
      </c>
      <c r="DU68">
        <f>VLOOKUP($A68,DW_avgs_500ns!$A:$HH,COLUMN(CL68),FALSE)</f>
        <v>0</v>
      </c>
      <c r="DV68">
        <f>VLOOKUP($A68,DW_avgs_500ns!$A:$HH,COLUMN(CM68),FALSE)</f>
        <v>0</v>
      </c>
      <c r="DW68">
        <f>VLOOKUP($A68,DW_avgs_500ns!$A:$HH,COLUMN(CN68),FALSE)</f>
        <v>0</v>
      </c>
      <c r="DX68">
        <f>VLOOKUP($A68,DW_avgs_500ns!$A:$HH,COLUMN(CO68),FALSE)</f>
        <v>0.2306</v>
      </c>
      <c r="DY68">
        <f>VLOOKUP($A68,DW_avgs_500ns!$A:$HH,COLUMN(CP68),FALSE)</f>
        <v>0.18010000000000001</v>
      </c>
      <c r="DZ68">
        <f>VLOOKUP($A68,DW_avgs_500ns!$A:$HH,COLUMN(CQ68),FALSE)</f>
        <v>0</v>
      </c>
      <c r="EA68">
        <f>VLOOKUP($A68,DW_avgs_500ns!$A:$HH,COLUMN(CR68),FALSE)</f>
        <v>8.0999999999999996E-3</v>
      </c>
      <c r="EB68">
        <f>VLOOKUP($A68,DW_avgs_500ns!$A:$HH,COLUMN(CS68),FALSE)</f>
        <v>3.3E-3</v>
      </c>
      <c r="EC68">
        <f>VLOOKUP($A68,DW_avgs_500ns!$A:$HH,COLUMN(CT68),FALSE)</f>
        <v>0.18909999999999999</v>
      </c>
      <c r="ED68">
        <f>VLOOKUP($A68,DW_avgs_500ns!$A:$HH,COLUMN(CU68),FALSE)</f>
        <v>0</v>
      </c>
      <c r="EE68">
        <f>VLOOKUP($A68,DW_avgs_500ns!$A:$HH,COLUMN(CV68),FALSE)</f>
        <v>0</v>
      </c>
      <c r="EF68">
        <f>VLOOKUP($A68,DW_avgs_500ns!$A:$HH,COLUMN(CW68),FALSE)</f>
        <v>0</v>
      </c>
      <c r="EG68">
        <f>VLOOKUP($A68,DW_avgs_500ns!$A:$HH,COLUMN(CX68),FALSE)</f>
        <v>0</v>
      </c>
      <c r="EH68">
        <f>VLOOKUP($A68,DW_avgs_500ns!$A:$HH,COLUMN(CY68),FALSE)</f>
        <v>0</v>
      </c>
      <c r="EI68">
        <f>VLOOKUP($A68,DW_avgs_500ns!$A:$HH,COLUMN(CZ68),FALSE)</f>
        <v>0</v>
      </c>
      <c r="EJ68">
        <f>VLOOKUP($A68,DW_avgs_500ns!$A:$HH,COLUMN(DA68),FALSE)</f>
        <v>0</v>
      </c>
      <c r="EK68">
        <f>VLOOKUP($A68,DW_avgs_500ns!$A:$HH,COLUMN(DB68),FALSE)</f>
        <v>0</v>
      </c>
      <c r="EL68">
        <f>VLOOKUP($A68,DW_avgs_500ns!$A:$HH,COLUMN(DC68),FALSE)</f>
        <v>0</v>
      </c>
      <c r="EM68">
        <f>VLOOKUP($A68,DW_avgs_500ns!$A:$HH,COLUMN(DD68),FALSE)</f>
        <v>3.7499999999999999E-2</v>
      </c>
      <c r="EN68">
        <f>VLOOKUP($A68,DW_avgs_500ns!$A:$HH,COLUMN(DE68),FALSE)</f>
        <v>0</v>
      </c>
      <c r="EO68">
        <f>VLOOKUP($A68,DW_avgs_500ns!$A:$HH,COLUMN(DF68),FALSE)</f>
        <v>8.0000000000000004E-4</v>
      </c>
      <c r="EP68">
        <f>VLOOKUP($A68,DW_avgs_500ns!$A:$HH,COLUMN(DG68),FALSE)</f>
        <v>0.87690000000000001</v>
      </c>
      <c r="EQ68">
        <f>VLOOKUP($A68,DW_avgs_500ns!$A:$HH,COLUMN(DH68),FALSE)</f>
        <v>0.85089999999999999</v>
      </c>
      <c r="ER68">
        <f>VLOOKUP($A68,DW_avgs_500ns!$A:$HH,COLUMN(DI68),FALSE)</f>
        <v>0</v>
      </c>
      <c r="ES68">
        <f>VLOOKUP($A68,DW_avgs_500ns!$A:$HH,COLUMN(DJ68),FALSE)</f>
        <v>0</v>
      </c>
      <c r="ET68">
        <f>VLOOKUP($A68,DW_avgs_500ns!$A:$HH,COLUMN(DK68),FALSE)</f>
        <v>0.47599999999999998</v>
      </c>
      <c r="EU68">
        <f>VLOOKUP($A68,DW_avgs_500ns!$A:$HH,COLUMN(DL68),FALSE)</f>
        <v>0.5958</v>
      </c>
      <c r="EV68">
        <f>VLOOKUP($A68,DW_avgs_500ns!$A:$HH,COLUMN(DM68),FALSE)</f>
        <v>0</v>
      </c>
      <c r="EW68">
        <f>VLOOKUP($A68,DW_avgs_500ns!$A:$HH,COLUMN(DN68),FALSE)</f>
        <v>0</v>
      </c>
      <c r="EX68">
        <f>VLOOKUP($A68,DW_avgs_500ns!$A:$HH,COLUMN(DO68),FALSE)</f>
        <v>0</v>
      </c>
      <c r="EY68">
        <f>VLOOKUP($A68,DW_avgs_500ns!$A:$HH,COLUMN(DP68),FALSE)</f>
        <v>0</v>
      </c>
      <c r="EZ68">
        <f>VLOOKUP($A68,DW_avgs_500ns!$A:$HH,COLUMN(DQ68),FALSE)</f>
        <v>0</v>
      </c>
      <c r="FA68">
        <f>VLOOKUP($A68,DW_avgs_500ns!$A:$HH,COLUMN(DR68),FALSE)</f>
        <v>0</v>
      </c>
      <c r="FB68">
        <f>VLOOKUP($A68,DW_avgs_500ns!$A:$HH,COLUMN(DS68),FALSE)</f>
        <v>0</v>
      </c>
      <c r="FC68">
        <f>VLOOKUP($A68,DW_avgs_500ns!$A:$HH,COLUMN(DT68),FALSE)</f>
        <v>0</v>
      </c>
      <c r="FD68">
        <f>VLOOKUP($A68,DW_avgs_500ns!$A:$HH,COLUMN(DU68),FALSE)</f>
        <v>0.872</v>
      </c>
      <c r="FE68">
        <f>VLOOKUP($A68,DW_avgs_500ns!$A:$HH,COLUMN(DV68),FALSE)</f>
        <v>0.75139999999999996</v>
      </c>
      <c r="FF68">
        <f>VLOOKUP($A68,DW_avgs_500ns!$A:$HH,COLUMN(DW68),FALSE)</f>
        <v>0</v>
      </c>
      <c r="FG68">
        <f>VLOOKUP($A68,DW_avgs_500ns!$A:$HH,COLUMN(DX68),FALSE)</f>
        <v>0.37330000000000002</v>
      </c>
      <c r="FH68">
        <f>VLOOKUP($A68,DW_avgs_500ns!$A:$HH,COLUMN(DY68),FALSE)</f>
        <v>0.61609999999999998</v>
      </c>
      <c r="FI68">
        <f>VLOOKUP($A68,DW_avgs_500ns!$A:$HH,COLUMN(DZ68),FALSE)</f>
        <v>0.78239999999999998</v>
      </c>
      <c r="FJ68">
        <f>VLOOKUP($A68,DW_avgs_500ns!$A:$HH,COLUMN(EA68),FALSE)</f>
        <v>1.2999999999999999E-2</v>
      </c>
      <c r="FK68">
        <f>VLOOKUP($A68,DW_avgs_500ns!$A:$HH,COLUMN(EB68),FALSE)</f>
        <v>0.63239999999999996</v>
      </c>
      <c r="FL68">
        <f>VLOOKUP($A68,DW_avgs_500ns!$A:$HH,COLUMN(EC68),FALSE)</f>
        <v>0</v>
      </c>
      <c r="FM68">
        <f>VLOOKUP($A68,DW_avgs_500ns!$A:$HH,COLUMN(ED68),FALSE)</f>
        <v>0.62019999999999997</v>
      </c>
      <c r="FN68">
        <f>VLOOKUP($A68,DW_avgs_500ns!$A:$HH,COLUMN(EE68),FALSE)</f>
        <v>0.92749999999999999</v>
      </c>
      <c r="FO68">
        <f>VLOOKUP($A68,DW_avgs_500ns!$A:$HH,COLUMN(EF68),FALSE)</f>
        <v>0.74329999999999996</v>
      </c>
      <c r="FP68">
        <f>VLOOKUP($A68,DW_avgs_500ns!$A:$HH,COLUMN(EG68),FALSE)</f>
        <v>0</v>
      </c>
      <c r="FQ68">
        <f>VLOOKUP($A68,DW_avgs_500ns!$A:$HH,COLUMN(EH68),FALSE)</f>
        <v>0</v>
      </c>
      <c r="FR68">
        <f>VLOOKUP($A68,DW_avgs_500ns!$A:$HH,COLUMN(EI68),FALSE)</f>
        <v>0</v>
      </c>
      <c r="FS68">
        <f>VLOOKUP($A68,DW_avgs_500ns!$A:$HH,COLUMN(EJ68),FALSE)</f>
        <v>0.19969999999999999</v>
      </c>
      <c r="FT68">
        <f>VLOOKUP($A68,DW_avgs_500ns!$A:$HH,COLUMN(EK68),FALSE)</f>
        <v>0</v>
      </c>
      <c r="FU68">
        <f>VLOOKUP($A68,DW_avgs_500ns!$A:$HH,COLUMN(EL68),FALSE)</f>
        <v>0</v>
      </c>
      <c r="FV68">
        <f>VLOOKUP($A68,DW_avgs_500ns!$A:$HH,COLUMN(EM68),FALSE)</f>
        <v>0</v>
      </c>
      <c r="FW68">
        <f>VLOOKUP($A68,DW_avgs_500ns!$A:$HH,COLUMN(EN68),FALSE)</f>
        <v>8.8800000000000004E-2</v>
      </c>
      <c r="FX68">
        <f>VLOOKUP($A68,DW_avgs_500ns!$A:$HH,COLUMN(EO68),FALSE)</f>
        <v>0</v>
      </c>
      <c r="FY68">
        <f>VLOOKUP($A68,DW_avgs_500ns!$A:$HH,COLUMN(EP68),FALSE)</f>
        <v>0</v>
      </c>
      <c r="FZ68">
        <f>VLOOKUP($A68,DW_avgs_500ns!$A:$HH,COLUMN(EQ68),FALSE)</f>
        <v>0</v>
      </c>
      <c r="GA68">
        <f>VLOOKUP($A68,DW_avgs_500ns!$A:$HH,COLUMN(ER68),FALSE)</f>
        <v>0</v>
      </c>
      <c r="GB68">
        <f>VLOOKUP($A68,DW_avgs_500ns!$A:$HH,COLUMN(ES68),FALSE)</f>
        <v>0</v>
      </c>
      <c r="GC68">
        <f>VLOOKUP($A68,DW_avgs_500ns!$A:$HH,COLUMN(ET68),FALSE)</f>
        <v>0</v>
      </c>
      <c r="GD68">
        <f>VLOOKUP($A68,DW_avgs_500ns!$A:$HH,COLUMN(EU68),FALSE)</f>
        <v>0</v>
      </c>
      <c r="GE68">
        <f>VLOOKUP($A68,DW_avgs_500ns!$A:$HH,COLUMN(EV68),FALSE)</f>
        <v>0</v>
      </c>
      <c r="GF68">
        <f>VLOOKUP($A68,DW_avgs_500ns!$A:$HH,COLUMN(EW68),FALSE)</f>
        <v>4.8999999999999998E-3</v>
      </c>
      <c r="GG68">
        <f>VLOOKUP($A68,DW_avgs_500ns!$A:$HH,COLUMN(EX68),FALSE)</f>
        <v>0.5786</v>
      </c>
      <c r="GH68">
        <f>VLOOKUP($A68,DW_avgs_500ns!$A:$HH,COLUMN(EY68),FALSE)</f>
        <v>0</v>
      </c>
      <c r="GI68">
        <f>VLOOKUP($A68,DW_avgs_500ns!$A:$HH,COLUMN(EZ68),FALSE)</f>
        <v>0</v>
      </c>
      <c r="GJ68">
        <f>VLOOKUP($A68,DW_avgs_500ns!$A:$HH,COLUMN(FA68),FALSE)</f>
        <v>0</v>
      </c>
      <c r="GK68">
        <f>VLOOKUP($A68,DW_avgs_500ns!$A:$HH,COLUMN(FB68),FALSE)</f>
        <v>0</v>
      </c>
      <c r="GL68">
        <f>VLOOKUP($A68,DW_avgs_500ns!$A:$HH,COLUMN(FC68),FALSE)</f>
        <v>0</v>
      </c>
      <c r="GM68">
        <f>VLOOKUP($A68,DW_avgs_500ns!$A:$HH,COLUMN(FD68),FALSE)</f>
        <v>0</v>
      </c>
      <c r="GN68">
        <f>VLOOKUP($A68,DW_avgs_500ns!$A:$HH,COLUMN(FE68),FALSE)</f>
        <v>0.19889999999999999</v>
      </c>
      <c r="GO68">
        <f>VLOOKUP($A68,DW_avgs_500ns!$A:$HH,COLUMN(FF68),FALSE)</f>
        <v>3.7499999999999999E-2</v>
      </c>
      <c r="GP68">
        <f>VLOOKUP($A68,DW_avgs_500ns!$A:$HH,COLUMN(FG68),FALSE)</f>
        <v>0</v>
      </c>
      <c r="GQ68">
        <f>VLOOKUP($A68,DW_avgs_500ns!$A:$HH,COLUMN(FH68),FALSE)</f>
        <v>2.3999999999999998E-3</v>
      </c>
      <c r="GR68">
        <f>VLOOKUP($A68,DW_avgs_500ns!$A:$HH,COLUMN(FI68),FALSE)</f>
        <v>0</v>
      </c>
      <c r="GS68">
        <f>VLOOKUP($A68,DW_avgs_500ns!$A:$HH,COLUMN(FJ68),FALSE)</f>
        <v>0</v>
      </c>
      <c r="GT68">
        <f>VLOOKUP($A68,DW_avgs_500ns!$A:$HH,COLUMN(FK68),FALSE)</f>
        <v>0</v>
      </c>
      <c r="GU68">
        <f>VLOOKUP($A68,DW_avgs_500ns!$A:$HH,COLUMN(FL68),FALSE)</f>
        <v>7.3000000000000001E-3</v>
      </c>
      <c r="GV68">
        <f>VLOOKUP($A68,DW_avgs_500ns!$A:$HH,COLUMN(FM68),FALSE)</f>
        <v>0</v>
      </c>
      <c r="GW68">
        <f>VLOOKUP($A68,DW_avgs_500ns!$A:$HH,COLUMN(FN68),FALSE)</f>
        <v>0</v>
      </c>
      <c r="GX68">
        <f>VLOOKUP($A68,DW_avgs_500ns!$A:$HH,COLUMN(FO68),FALSE)</f>
        <v>0</v>
      </c>
      <c r="GY68">
        <f>VLOOKUP($A68,DW_avgs_500ns!$A:$HH,COLUMN(FP68),FALSE)</f>
        <v>0</v>
      </c>
      <c r="GZ68">
        <f>VLOOKUP($A68,DW_avgs_500ns!$A:$HH,COLUMN(FQ68),FALSE)</f>
        <v>0</v>
      </c>
      <c r="HA68">
        <f>VLOOKUP($A68,DW_avgs_500ns!$A:$HH,COLUMN(FR68),FALSE)</f>
        <v>0</v>
      </c>
      <c r="HB68">
        <f>VLOOKUP($A68,DW_avgs_500ns!$A:$HH,COLUMN(FS68),FALSE)</f>
        <v>0</v>
      </c>
      <c r="HC68">
        <f>VLOOKUP($A68,DW_avgs_500ns!$A:$HH,COLUMN(FT68),FALSE)</f>
        <v>0</v>
      </c>
      <c r="HD68">
        <f>VLOOKUP($A68,DW_avgs_500ns!$A:$HH,COLUMN(FU68),FALSE)</f>
        <v>0</v>
      </c>
      <c r="HE68">
        <f>VLOOKUP($A68,DW_avgs_500ns!$A:$HH,COLUMN(FV68),FALSE)</f>
        <v>0</v>
      </c>
      <c r="HF68">
        <f>VLOOKUP($A68,DW_avgs_500ns!$A:$HH,COLUMN(FW68),FALSE)</f>
        <v>0</v>
      </c>
      <c r="HG68">
        <f>VLOOKUP($A68,DW_avgs_500ns!$A:$HH,COLUMN(FX68),FALSE)</f>
        <v>8.0000000000000004E-4</v>
      </c>
      <c r="HH68">
        <f>VLOOKUP($A68,DW_avgs_500ns!$A:$HH,COLUMN(FY68),FALSE)</f>
        <v>8.0000000000000004E-4</v>
      </c>
      <c r="HI68">
        <f>VLOOKUP($A68,DW_avgs_500ns!$A:$HH,COLUMN(FZ68),FALSE)</f>
        <v>6.1100000000000002E-2</v>
      </c>
      <c r="HJ68">
        <f>VLOOKUP($A68,DW_avgs_500ns!$A:$HH,COLUMN(GA68),FALSE)</f>
        <v>0</v>
      </c>
      <c r="HK68">
        <f>VLOOKUP($A68,DW_avgs_500ns!$A:$HH,COLUMN(GB68),FALSE)</f>
        <v>0</v>
      </c>
      <c r="HL68">
        <f>VLOOKUP($A68,DW_avgs_500ns!$A:$HH,COLUMN(GC68),FALSE)</f>
        <v>0</v>
      </c>
      <c r="HM68">
        <f>VLOOKUP($A68,DW_avgs_500ns!$A:$HH,COLUMN(GD68),FALSE)</f>
        <v>0</v>
      </c>
      <c r="HN68">
        <f>VLOOKUP($A68,DW_avgs_500ns!$A:$HH,COLUMN(GE68),FALSE)</f>
        <v>0.42380000000000001</v>
      </c>
      <c r="HO68">
        <f>VLOOKUP($A68,DW_avgs_500ns!$A:$HH,COLUMN(GF68),FALSE)</f>
        <v>0.35289999999999999</v>
      </c>
      <c r="HP68">
        <f>VLOOKUP($A68,DW_avgs_500ns!$A:$HH,COLUMN(GG68),FALSE)</f>
        <v>0.3553</v>
      </c>
      <c r="HQ68">
        <f>VLOOKUP($A68,DW_avgs_500ns!$A:$HH,COLUMN(GH68),FALSE)</f>
        <v>7.17E-2</v>
      </c>
      <c r="HR68">
        <f>VLOOKUP($A68,DW_avgs_500ns!$A:$HH,COLUMN(GI68),FALSE)</f>
        <v>0</v>
      </c>
      <c r="HS68">
        <f>VLOOKUP($A68,DW_avgs_500ns!$A:$HH,COLUMN(GJ68),FALSE)</f>
        <v>0</v>
      </c>
      <c r="HT68">
        <f>VLOOKUP($A68,DW_avgs_500ns!$A:$HH,COLUMN(GK68),FALSE)</f>
        <v>0</v>
      </c>
      <c r="HU68">
        <f>VLOOKUP($A68,DW_avgs_500ns!$A:$HH,COLUMN(GL68),FALSE)</f>
        <v>0</v>
      </c>
      <c r="HV68">
        <f>VLOOKUP($A68,DW_avgs_500ns!$A:$HH,COLUMN(GM68),FALSE)</f>
        <v>0.57289999999999996</v>
      </c>
      <c r="HW68">
        <f>VLOOKUP($A68,DW_avgs_500ns!$A:$HH,COLUMN(GN68),FALSE)</f>
        <v>0.23960000000000001</v>
      </c>
      <c r="HX68">
        <f>VLOOKUP($A68,DW_avgs_500ns!$A:$HH,COLUMN(GO68),FALSE)</f>
        <v>0.40749999999999997</v>
      </c>
      <c r="HY68">
        <f>VLOOKUP($A68,DW_avgs_500ns!$A:$HH,COLUMN(GP68),FALSE)</f>
        <v>0.2298</v>
      </c>
      <c r="HZ68">
        <f>VLOOKUP($A68,DW_avgs_500ns!$A:$HH,COLUMN(GQ68),FALSE)</f>
        <v>0</v>
      </c>
      <c r="IA68">
        <f>VLOOKUP($A68,DW_avgs_500ns!$A:$HH,COLUMN(GR68),FALSE)</f>
        <v>0</v>
      </c>
      <c r="IB68">
        <f>VLOOKUP($A68,DW_avgs_500ns!$A:$HH,COLUMN(GS68),FALSE)</f>
        <v>0</v>
      </c>
      <c r="IC68">
        <f>VLOOKUP($A68,DW_avgs_500ns!$A:$HH,COLUMN(GT68),FALSE)</f>
        <v>4.8999999999999998E-3</v>
      </c>
      <c r="ID68">
        <f>VLOOKUP($A68,DW_avgs_500ns!$A:$HH,COLUMN(GU68),FALSE)</f>
        <v>8.0999999999999996E-3</v>
      </c>
      <c r="IE68">
        <f>VLOOKUP($A68,DW_avgs_500ns!$A:$HH,COLUMN(GV68),FALSE)</f>
        <v>0.1915</v>
      </c>
      <c r="IF68">
        <f>VLOOKUP($A68,DW_avgs_500ns!$A:$HH,COLUMN(GW68),FALSE)</f>
        <v>0</v>
      </c>
      <c r="IG68">
        <f>VLOOKUP($A68,DW_avgs_500ns!$A:$HH,COLUMN(GX68),FALSE)</f>
        <v>3.2599999999999997E-2</v>
      </c>
      <c r="IH68">
        <f>VLOOKUP($A68,DW_avgs_500ns!$A:$HH,COLUMN(GY68),FALSE)</f>
        <v>0</v>
      </c>
      <c r="II68">
        <f>VLOOKUP($A68,DW_avgs_500ns!$A:$HH,COLUMN(GZ68),FALSE)</f>
        <v>0</v>
      </c>
      <c r="IJ68">
        <f>VLOOKUP($A68,DW_avgs_500ns!$A:$HH,COLUMN(HA68),FALSE)</f>
        <v>0</v>
      </c>
      <c r="IK68">
        <f>VLOOKUP($A68,DW_avgs_500ns!$A:$HH,COLUMN(HB68),FALSE)</f>
        <v>1.55E-2</v>
      </c>
      <c r="IL68">
        <f>VLOOKUP($A68,DW_avgs_500ns!$A:$HH,COLUMN(HC68),FALSE)</f>
        <v>0</v>
      </c>
      <c r="IM68">
        <f>VLOOKUP($A68,DW_avgs_500ns!$A:$HH,COLUMN(HD68),FALSE)</f>
        <v>0.22170000000000001</v>
      </c>
      <c r="IN68">
        <f>VLOOKUP($A68,DW_avgs_500ns!$A:$HH,COLUMN(HE68),FALSE)</f>
        <v>0</v>
      </c>
      <c r="IO68">
        <f>VLOOKUP($A68,DW_avgs_500ns!$A:$HH,COLUMN(HF68),FALSE)</f>
        <v>0</v>
      </c>
      <c r="IP68">
        <f>VLOOKUP($A68,DW_avgs_500ns!$A:$HH,COLUMN(HG68),FALSE)</f>
        <v>0</v>
      </c>
      <c r="IQ68">
        <f>VLOOKUP($A68,DW_avgs_500ns!$A:$HH,COLUMN(HH68),FALSE)</f>
        <v>0</v>
      </c>
      <c r="IR68" t="str">
        <f>VLOOKUP(A68,pkt_vol!A:H,COLUMN(C68),FALSE)</f>
        <v>889.0438151137196</v>
      </c>
      <c r="IS68" t="str">
        <f>VLOOKUP($A68,pkt_vol!A:H,COLUMN(D68),FALSE)</f>
        <v>94.89991685926314</v>
      </c>
      <c r="IT68" t="str">
        <f>VLOOKUP($A68,pkt_vol!A:H,COLUMN(G68),FALSE)</f>
        <v>0.13499633162142333</v>
      </c>
      <c r="IU68" t="str">
        <f>VLOOKUP($A68,lig_contacts!$A:$U,COLUMN(B68),FALSE)</f>
        <v>12.82823836308796</v>
      </c>
      <c r="IV68" t="str">
        <f>VLOOKUP($A68,lig_contacts!$A:$U,COLUMN(C68),FALSE)</f>
        <v>1.2767109651939537</v>
      </c>
      <c r="IW68">
        <f>VLOOKUP($A68,lig_contacts!$A:$U,COLUMN(D68),FALSE)</f>
        <v>1</v>
      </c>
      <c r="IX68">
        <f>VLOOKUP($A68,lig_contacts!$A:$U,COLUMN(E68),FALSE)</f>
        <v>3.0004075976196298</v>
      </c>
      <c r="IY68" t="str">
        <f>VLOOKUP($A68,lig_contacts!$A:$U,COLUMN(F68),FALSE)</f>
        <v>0.5119424804469805</v>
      </c>
      <c r="IZ68">
        <f>VLOOKUP($A68,lig_contacts!$A:$U,COLUMN(G68),FALSE)</f>
        <v>1</v>
      </c>
      <c r="JA68" t="str">
        <f>VLOOKUP($A68,lig_contacts!$A:$U,COLUMN(H68),FALSE)</f>
        <v>2.6038966332436617</v>
      </c>
      <c r="JB68" t="str">
        <f>VLOOKUP($A68,lig_contacts!$A:$U,COLUMN(I68),FALSE)</f>
        <v>0.7874418742883895</v>
      </c>
      <c r="JC68">
        <f>VLOOKUP($A68,lig_contacts!$A:$U,COLUMN(J68),FALSE)</f>
        <v>0.99991848047607401</v>
      </c>
      <c r="JD68">
        <f>VLOOKUP($A68,lig_contacts!$A:$U,COLUMN(K68),FALSE)</f>
        <v>3.6683785766691E-3</v>
      </c>
      <c r="JE68">
        <f>VLOOKUP($A68,lig_contacts!$A:$U,COLUMN(L68),FALSE)</f>
        <v>6.0455947393844897E-2</v>
      </c>
      <c r="JF68">
        <f>VLOOKUP($A68,lig_contacts!$A:$U,COLUMN(M68),FALSE)</f>
        <v>3.6683785766691E-3</v>
      </c>
      <c r="JG68">
        <f>VLOOKUP($A68,lig_contacts!$A:$U,COLUMN(N68),FALSE)</f>
        <v>0</v>
      </c>
      <c r="JH68">
        <f>VLOOKUP($A68,lig_contacts!$A:$U,COLUMN(O68),FALSE)</f>
        <v>0</v>
      </c>
      <c r="JI68">
        <f>VLOOKUP($A68,lig_contacts!$A:$U,COLUMN(P68),FALSE)</f>
        <v>0</v>
      </c>
      <c r="JJ68" t="str">
        <f>VLOOKUP($A68,lig_contacts!$A:$U,COLUMN(Q68),FALSE)</f>
        <v>18.43621097252792</v>
      </c>
      <c r="JK68" t="str">
        <f>VLOOKUP($A68,lig_contacts!$A:$U,COLUMN(R68),FALSE)</f>
        <v>1.503855946747545</v>
      </c>
      <c r="JL68">
        <f>VLOOKUP($A68,lig_contacts!$A:$U,COLUMN(S68),FALSE)</f>
        <v>1</v>
      </c>
      <c r="JM68">
        <f>VLOOKUP($A68,lig_contacts!$A:$U,COLUMN(T68),FALSE)</f>
        <v>0.69576522866988499</v>
      </c>
      <c r="JN68">
        <f>VLOOKUP($A68,lig_contacts!$A:$U,COLUMN(U68),FALSE)</f>
        <v>4.0054876764886997E-2</v>
      </c>
      <c r="JO68" s="7" t="s">
        <v>3037</v>
      </c>
      <c r="JP68">
        <v>2.7069999999999999</v>
      </c>
      <c r="JQ68">
        <v>0.91200000000000003</v>
      </c>
      <c r="JR68" s="7" t="s">
        <v>3038</v>
      </c>
    </row>
    <row r="69" spans="1:278" x14ac:dyDescent="0.2">
      <c r="A69" t="s">
        <v>129</v>
      </c>
      <c r="B69" s="4" t="s">
        <v>213</v>
      </c>
      <c r="C69" s="2" t="s">
        <v>12</v>
      </c>
      <c r="D69">
        <f t="shared" si="1"/>
        <v>0</v>
      </c>
      <c r="F69" t="s">
        <v>863</v>
      </c>
      <c r="G69">
        <v>0.55469999999999997</v>
      </c>
      <c r="H69">
        <v>8.8499999999999995E-2</v>
      </c>
      <c r="I69">
        <v>0.69899999999999995</v>
      </c>
      <c r="J69">
        <v>0.32840000000000003</v>
      </c>
      <c r="K69">
        <v>0.51590000000000003</v>
      </c>
      <c r="L69">
        <v>0.1305</v>
      </c>
      <c r="M69">
        <v>0.46010000000000001</v>
      </c>
      <c r="N69">
        <v>0.15659999999999999</v>
      </c>
      <c r="O69">
        <v>10.9011</v>
      </c>
      <c r="P69">
        <v>1.2672000000000001</v>
      </c>
      <c r="Q69">
        <v>10.51</v>
      </c>
      <c r="R69">
        <v>22.79</v>
      </c>
      <c r="S69">
        <v>66.7</v>
      </c>
      <c r="T69">
        <f>VLOOKUP(A69,R_scores!A:T,3,FALSE)</f>
        <v>-1.0800000000000001E-2</v>
      </c>
      <c r="U69">
        <f>VLOOKUP($A69,R_scores!$A:$T,4,FALSE)</f>
        <v>0.26619999999999999</v>
      </c>
      <c r="V69">
        <f>VLOOKUP($A69,R_scores!$A:$T,5,FALSE)</f>
        <v>0.3715</v>
      </c>
      <c r="W69">
        <f>VLOOKUP($A69,R_scores!$A:$T,6,FALSE)</f>
        <v>0.24360000000000001</v>
      </c>
      <c r="X69">
        <f>VLOOKUP($A69,R_scores!$A:$T,7,FALSE)</f>
        <v>0.19950000000000001</v>
      </c>
      <c r="Y69">
        <f>VLOOKUP($A69,R_scores!$A:$T,8,FALSE)</f>
        <v>-7.1000000000000004E-3</v>
      </c>
      <c r="Z69">
        <f>VLOOKUP($A69,R_scores!$A:$T,9,FALSE)</f>
        <v>0.3785</v>
      </c>
      <c r="AA69">
        <f>VLOOKUP($A69,R_scores!$A:$T,10,FALSE)</f>
        <v>0.34139999999999998</v>
      </c>
      <c r="AB69">
        <f>VLOOKUP($A69,R_scores!$A:$T,11,FALSE)</f>
        <v>0.1414</v>
      </c>
      <c r="AC69">
        <f>VLOOKUP($A69,R_scores!$A:$T,12,FALSE)</f>
        <v>4.0099999999999997E-2</v>
      </c>
      <c r="AD69">
        <f>VLOOKUP($A69,R_scores!$A:$T,13,FALSE)</f>
        <v>0.51219999999999999</v>
      </c>
      <c r="AE69">
        <f>VLOOKUP($A69,R_scores!$A:$T,14,FALSE)</f>
        <v>0.53779999999999994</v>
      </c>
      <c r="AF69">
        <f>VLOOKUP($A69,R_scores!$A:$T,15,FALSE)</f>
        <v>9.4E-2</v>
      </c>
      <c r="AG69">
        <f>VLOOKUP($A69,R_scores!$A:$T,16,FALSE)</f>
        <v>0.42609999999999998</v>
      </c>
      <c r="AH69">
        <f>VLOOKUP($A69,R_scores!$A:$T,17,FALSE)</f>
        <v>-2.5999999999999999E-3</v>
      </c>
      <c r="AI69">
        <f>VLOOKUP($A69,R_scores!$A:$T,18,FALSE)</f>
        <v>0</v>
      </c>
      <c r="AJ69">
        <f>VLOOKUP($A69,R_scores!$A:$T,19,FALSE)</f>
        <v>0.26600000000000001</v>
      </c>
      <c r="AK69">
        <f>VLOOKUP($A69,R_scores!$A:$T,20,FALSE)</f>
        <v>0.30380000000000001</v>
      </c>
      <c r="AL69">
        <f>VLOOKUP($A69,DW_avgs_500ns!$A:$HH,COLUMN(C69),FALSE)</f>
        <v>0</v>
      </c>
      <c r="AM69">
        <f>VLOOKUP($A69,DW_avgs_500ns!$A:$HH,COLUMN(D69),FALSE)</f>
        <v>0</v>
      </c>
      <c r="AN69">
        <f>VLOOKUP($A69,DW_avgs_500ns!$A:$HH,COLUMN(E69),FALSE)</f>
        <v>0</v>
      </c>
      <c r="AO69">
        <f>VLOOKUP($A69,DW_avgs_500ns!$A:$HH,COLUMN(F69),FALSE)</f>
        <v>0</v>
      </c>
      <c r="AP69">
        <f>VLOOKUP($A69,DW_avgs_500ns!$A:$HH,COLUMN(G69),FALSE)</f>
        <v>0</v>
      </c>
      <c r="AQ69">
        <f>VLOOKUP($A69,DW_avgs_500ns!$A:$HH,COLUMN(H69),FALSE)</f>
        <v>0</v>
      </c>
      <c r="AR69">
        <f>VLOOKUP($A69,DW_avgs_500ns!$A:$HH,COLUMN(I69),FALSE)</f>
        <v>0</v>
      </c>
      <c r="AS69">
        <f>VLOOKUP($A69,DW_avgs_500ns!$A:$HH,COLUMN(J69),FALSE)</f>
        <v>0</v>
      </c>
      <c r="AT69">
        <f>VLOOKUP($A69,DW_avgs_500ns!$A:$HH,COLUMN(K69),FALSE)</f>
        <v>0</v>
      </c>
      <c r="AU69">
        <f>VLOOKUP($A69,DW_avgs_500ns!$A:$HH,COLUMN(L69),FALSE)</f>
        <v>0</v>
      </c>
      <c r="AV69">
        <f>VLOOKUP($A69,DW_avgs_500ns!$A:$HH,COLUMN(M69),FALSE)</f>
        <v>0</v>
      </c>
      <c r="AW69">
        <f>VLOOKUP($A69,DW_avgs_500ns!$A:$HH,COLUMN(N69),FALSE)</f>
        <v>0</v>
      </c>
      <c r="AX69">
        <f>VLOOKUP($A69,DW_avgs_500ns!$A:$HH,COLUMN(O69),FALSE)</f>
        <v>0</v>
      </c>
      <c r="AY69">
        <f>VLOOKUP($A69,DW_avgs_500ns!$A:$HH,COLUMN(P69),FALSE)</f>
        <v>0</v>
      </c>
      <c r="AZ69">
        <f>VLOOKUP($A69,DW_avgs_500ns!$A:$HH,COLUMN(Q69),FALSE)</f>
        <v>0</v>
      </c>
      <c r="BA69">
        <f>VLOOKUP($A69,DW_avgs_500ns!$A:$HH,COLUMN(R69),FALSE)</f>
        <v>2.53E-2</v>
      </c>
      <c r="BB69">
        <f>VLOOKUP($A69,DW_avgs_500ns!$A:$HH,COLUMN(S69),FALSE)</f>
        <v>0</v>
      </c>
      <c r="BC69">
        <f>VLOOKUP($A69,DW_avgs_500ns!$A:$HH,COLUMN(T69),FALSE)</f>
        <v>0</v>
      </c>
      <c r="BD69">
        <f>VLOOKUP($A69,DW_avgs_500ns!$A:$HH,COLUMN(U69),FALSE)</f>
        <v>0</v>
      </c>
      <c r="BE69">
        <f>VLOOKUP($A69,DW_avgs_500ns!$A:$HH,COLUMN(V69),FALSE)</f>
        <v>8.0000000000000004E-4</v>
      </c>
      <c r="BF69">
        <f>VLOOKUP($A69,DW_avgs_500ns!$A:$HH,COLUMN(W69),FALSE)</f>
        <v>0</v>
      </c>
      <c r="BG69">
        <f>VLOOKUP($A69,DW_avgs_500ns!$A:$HH,COLUMN(X69),FALSE)</f>
        <v>0</v>
      </c>
      <c r="BH69">
        <f>VLOOKUP($A69,DW_avgs_500ns!$A:$HH,COLUMN(Y69),FALSE)</f>
        <v>0</v>
      </c>
      <c r="BI69">
        <f>VLOOKUP($A69,DW_avgs_500ns!$A:$HH,COLUMN(Z69),FALSE)</f>
        <v>0</v>
      </c>
      <c r="BJ69">
        <f>VLOOKUP($A69,DW_avgs_500ns!$A:$HH,COLUMN(AA69),FALSE)</f>
        <v>0</v>
      </c>
      <c r="BK69">
        <f>VLOOKUP($A69,DW_avgs_500ns!$A:$HH,COLUMN(AB69),FALSE)</f>
        <v>0</v>
      </c>
      <c r="BL69">
        <f>VLOOKUP($A69,DW_avgs_500ns!$A:$HH,COLUMN(AC69),FALSE)</f>
        <v>0</v>
      </c>
      <c r="BM69">
        <f>VLOOKUP($A69,DW_avgs_500ns!$A:$HH,COLUMN(AD69),FALSE)</f>
        <v>2.1999999999999999E-2</v>
      </c>
      <c r="BN69">
        <f>VLOOKUP($A69,DW_avgs_500ns!$A:$HH,COLUMN(AE69),FALSE)</f>
        <v>0</v>
      </c>
      <c r="BO69">
        <f>VLOOKUP($A69,DW_avgs_500ns!$A:$HH,COLUMN(AF69),FALSE)</f>
        <v>0</v>
      </c>
      <c r="BP69">
        <f>VLOOKUP($A69,DW_avgs_500ns!$A:$HH,COLUMN(AG69),FALSE)</f>
        <v>0</v>
      </c>
      <c r="BQ69">
        <f>VLOOKUP($A69,DW_avgs_500ns!$A:$HH,COLUMN(AH69),FALSE)</f>
        <v>0</v>
      </c>
      <c r="BR69">
        <f>VLOOKUP($A69,DW_avgs_500ns!$A:$HH,COLUMN(AI69),FALSE)</f>
        <v>6.2799999999999995E-2</v>
      </c>
      <c r="BS69">
        <f>VLOOKUP($A69,DW_avgs_500ns!$A:$HH,COLUMN(AJ69),FALSE)</f>
        <v>0.18579999999999999</v>
      </c>
      <c r="BT69">
        <f>VLOOKUP($A69,DW_avgs_500ns!$A:$HH,COLUMN(AK69),FALSE)</f>
        <v>0.89319999999999999</v>
      </c>
      <c r="BU69">
        <f>VLOOKUP($A69,DW_avgs_500ns!$A:$HH,COLUMN(AL69),FALSE)</f>
        <v>0.64959999999999996</v>
      </c>
      <c r="BV69">
        <f>VLOOKUP($A69,DW_avgs_500ns!$A:$HH,COLUMN(AM69),FALSE)</f>
        <v>0.48899999999999999</v>
      </c>
      <c r="BW69">
        <f>VLOOKUP($A69,DW_avgs_500ns!$A:$HH,COLUMN(AN69),FALSE)</f>
        <v>0.61119999999999997</v>
      </c>
      <c r="BX69">
        <f>VLOOKUP($A69,DW_avgs_500ns!$A:$HH,COLUMN(AO69),FALSE)</f>
        <v>0.30320000000000003</v>
      </c>
      <c r="BY69">
        <f>VLOOKUP($A69,DW_avgs_500ns!$A:$HH,COLUMN(AP69),FALSE)</f>
        <v>3.5000000000000003E-2</v>
      </c>
      <c r="BZ69">
        <f>VLOOKUP($A69,DW_avgs_500ns!$A:$HH,COLUMN(AQ69),FALSE)</f>
        <v>0.62180000000000002</v>
      </c>
      <c r="CA69">
        <f>VLOOKUP($A69,DW_avgs_500ns!$A:$HH,COLUMN(AR69),FALSE)</f>
        <v>7.3300000000000004E-2</v>
      </c>
      <c r="CB69">
        <f>VLOOKUP($A69,DW_avgs_500ns!$A:$HH,COLUMN(AS69),FALSE)</f>
        <v>0</v>
      </c>
      <c r="CC69">
        <f>VLOOKUP($A69,DW_avgs_500ns!$A:$HH,COLUMN(AT69),FALSE)</f>
        <v>0</v>
      </c>
      <c r="CD69">
        <f>VLOOKUP($A69,DW_avgs_500ns!$A:$HH,COLUMN(AU69),FALSE)</f>
        <v>0</v>
      </c>
      <c r="CE69">
        <f>VLOOKUP($A69,DW_avgs_500ns!$A:$HH,COLUMN(AV69),FALSE)</f>
        <v>0</v>
      </c>
      <c r="CF69">
        <f>VLOOKUP($A69,DW_avgs_500ns!$A:$HH,COLUMN(AW69),FALSE)</f>
        <v>0</v>
      </c>
      <c r="CG69">
        <f>VLOOKUP($A69,DW_avgs_500ns!$A:$HH,COLUMN(AX69),FALSE)</f>
        <v>0</v>
      </c>
      <c r="CH69">
        <f>VLOOKUP($A69,DW_avgs_500ns!$A:$HH,COLUMN(AY69),FALSE)</f>
        <v>0</v>
      </c>
      <c r="CI69">
        <f>VLOOKUP($A69,DW_avgs_500ns!$A:$HH,COLUMN(AZ69),FALSE)</f>
        <v>0</v>
      </c>
      <c r="CJ69">
        <f>VLOOKUP($A69,DW_avgs_500ns!$A:$HH,COLUMN(BA69),FALSE)</f>
        <v>0</v>
      </c>
      <c r="CK69">
        <f>VLOOKUP($A69,DW_avgs_500ns!$A:$HH,COLUMN(BB69),FALSE)</f>
        <v>0</v>
      </c>
      <c r="CL69">
        <f>VLOOKUP($A69,DW_avgs_500ns!$A:$HH,COLUMN(BC69),FALSE)</f>
        <v>0</v>
      </c>
      <c r="CM69">
        <f>VLOOKUP($A69,DW_avgs_500ns!$A:$HH,COLUMN(BD69),FALSE)</f>
        <v>0</v>
      </c>
      <c r="CN69">
        <f>VLOOKUP($A69,DW_avgs_500ns!$A:$HH,COLUMN(BE69),FALSE)</f>
        <v>0</v>
      </c>
      <c r="CO69">
        <f>VLOOKUP($A69,DW_avgs_500ns!$A:$HH,COLUMN(BF69),FALSE)</f>
        <v>0</v>
      </c>
      <c r="CP69">
        <f>VLOOKUP($A69,DW_avgs_500ns!$A:$HH,COLUMN(BG69),FALSE)</f>
        <v>0</v>
      </c>
      <c r="CQ69">
        <f>VLOOKUP($A69,DW_avgs_500ns!$A:$HH,COLUMN(BH69),FALSE)</f>
        <v>0</v>
      </c>
      <c r="CR69">
        <f>VLOOKUP($A69,DW_avgs_500ns!$A:$HH,COLUMN(BI69),FALSE)</f>
        <v>0</v>
      </c>
      <c r="CS69">
        <f>VLOOKUP($A69,DW_avgs_500ns!$A:$HH,COLUMN(BJ69),FALSE)</f>
        <v>0</v>
      </c>
      <c r="CT69">
        <f>VLOOKUP($A69,DW_avgs_500ns!$A:$HH,COLUMN(BK69),FALSE)</f>
        <v>0</v>
      </c>
      <c r="CU69">
        <f>VLOOKUP($A69,DW_avgs_500ns!$A:$HH,COLUMN(BL69),FALSE)</f>
        <v>0</v>
      </c>
      <c r="CV69">
        <f>VLOOKUP($A69,DW_avgs_500ns!$A:$HH,COLUMN(BM69),FALSE)</f>
        <v>0</v>
      </c>
      <c r="CW69">
        <f>VLOOKUP($A69,DW_avgs_500ns!$A:$HH,COLUMN(BN69),FALSE)</f>
        <v>0</v>
      </c>
      <c r="CX69">
        <f>VLOOKUP($A69,DW_avgs_500ns!$A:$HH,COLUMN(BO69),FALSE)</f>
        <v>0.46289999999999998</v>
      </c>
      <c r="CY69">
        <f>VLOOKUP($A69,DW_avgs_500ns!$A:$HH,COLUMN(BP69),FALSE)</f>
        <v>1.6299999999999999E-2</v>
      </c>
      <c r="CZ69">
        <f>VLOOKUP($A69,DW_avgs_500ns!$A:$HH,COLUMN(BQ69),FALSE)</f>
        <v>0</v>
      </c>
      <c r="DA69">
        <f>VLOOKUP($A69,DW_avgs_500ns!$A:$HH,COLUMN(BR69),FALSE)</f>
        <v>0</v>
      </c>
      <c r="DB69">
        <f>VLOOKUP($A69,DW_avgs_500ns!$A:$HH,COLUMN(BS69),FALSE)</f>
        <v>0.53059999999999996</v>
      </c>
      <c r="DC69">
        <f>VLOOKUP($A69,DW_avgs_500ns!$A:$HH,COLUMN(BT69),FALSE)</f>
        <v>1.55E-2</v>
      </c>
      <c r="DD69">
        <f>VLOOKUP($A69,DW_avgs_500ns!$A:$HH,COLUMN(BU69),FALSE)</f>
        <v>0</v>
      </c>
      <c r="DE69">
        <f>VLOOKUP($A69,DW_avgs_500ns!$A:$HH,COLUMN(BV69),FALSE)</f>
        <v>2.1999999999999999E-2</v>
      </c>
      <c r="DF69">
        <f>VLOOKUP($A69,DW_avgs_500ns!$A:$HH,COLUMN(BW69),FALSE)</f>
        <v>0</v>
      </c>
      <c r="DG69">
        <f>VLOOKUP($A69,DW_avgs_500ns!$A:$HH,COLUMN(BX69),FALSE)</f>
        <v>1.6000000000000001E-3</v>
      </c>
      <c r="DH69">
        <f>VLOOKUP($A69,DW_avgs_500ns!$A:$HH,COLUMN(BY69),FALSE)</f>
        <v>0</v>
      </c>
      <c r="DI69">
        <f>VLOOKUP($A69,DW_avgs_500ns!$A:$HH,COLUMN(BZ69),FALSE)</f>
        <v>4.1000000000000003E-3</v>
      </c>
      <c r="DJ69">
        <f>VLOOKUP($A69,DW_avgs_500ns!$A:$HH,COLUMN(CA69),FALSE)</f>
        <v>0.49059999999999998</v>
      </c>
      <c r="DK69">
        <f>VLOOKUP($A69,DW_avgs_500ns!$A:$HH,COLUMN(CB69),FALSE)</f>
        <v>6.7599999999999993E-2</v>
      </c>
      <c r="DL69">
        <f>VLOOKUP($A69,DW_avgs_500ns!$A:$HH,COLUMN(CC69),FALSE)</f>
        <v>2.7699999999999999E-2</v>
      </c>
      <c r="DM69">
        <f>VLOOKUP($A69,DW_avgs_500ns!$A:$HH,COLUMN(CD69),FALSE)</f>
        <v>7.9899999999999999E-2</v>
      </c>
      <c r="DN69">
        <f>VLOOKUP($A69,DW_avgs_500ns!$A:$HH,COLUMN(CE69),FALSE)</f>
        <v>0.80769999999999997</v>
      </c>
      <c r="DO69">
        <f>VLOOKUP($A69,DW_avgs_500ns!$A:$HH,COLUMN(CF69),FALSE)</f>
        <v>0.36430000000000001</v>
      </c>
      <c r="DP69">
        <f>VLOOKUP($A69,DW_avgs_500ns!$A:$HH,COLUMN(CG69),FALSE)</f>
        <v>0.56810000000000005</v>
      </c>
      <c r="DQ69">
        <f>VLOOKUP($A69,DW_avgs_500ns!$A:$HH,COLUMN(CH69),FALSE)</f>
        <v>1.47E-2</v>
      </c>
      <c r="DR69">
        <f>VLOOKUP($A69,DW_avgs_500ns!$A:$HH,COLUMN(CI69),FALSE)</f>
        <v>0.81340000000000001</v>
      </c>
      <c r="DS69">
        <f>VLOOKUP($A69,DW_avgs_500ns!$A:$HH,COLUMN(CJ69),FALSE)</f>
        <v>0.43359999999999999</v>
      </c>
      <c r="DT69">
        <f>VLOOKUP($A69,DW_avgs_500ns!$A:$HH,COLUMN(CK69),FALSE)</f>
        <v>0.63160000000000005</v>
      </c>
      <c r="DU69">
        <f>VLOOKUP($A69,DW_avgs_500ns!$A:$HH,COLUMN(CL69),FALSE)</f>
        <v>0.1353</v>
      </c>
      <c r="DV69">
        <f>VLOOKUP($A69,DW_avgs_500ns!$A:$HH,COLUMN(CM69),FALSE)</f>
        <v>3.3E-3</v>
      </c>
      <c r="DW69">
        <f>VLOOKUP($A69,DW_avgs_500ns!$A:$HH,COLUMN(CN69),FALSE)</f>
        <v>6.5199999999999994E-2</v>
      </c>
      <c r="DX69">
        <f>VLOOKUP($A69,DW_avgs_500ns!$A:$HH,COLUMN(CO69),FALSE)</f>
        <v>0.45879999999999999</v>
      </c>
      <c r="DY69">
        <f>VLOOKUP($A69,DW_avgs_500ns!$A:$HH,COLUMN(CP69),FALSE)</f>
        <v>8.0000000000000004E-4</v>
      </c>
      <c r="DZ69">
        <f>VLOOKUP($A69,DW_avgs_500ns!$A:$HH,COLUMN(CQ69),FALSE)</f>
        <v>0</v>
      </c>
      <c r="EA69">
        <f>VLOOKUP($A69,DW_avgs_500ns!$A:$HH,COLUMN(CR69),FALSE)</f>
        <v>0</v>
      </c>
      <c r="EB69">
        <f>VLOOKUP($A69,DW_avgs_500ns!$A:$HH,COLUMN(CS69),FALSE)</f>
        <v>0</v>
      </c>
      <c r="EC69">
        <f>VLOOKUP($A69,DW_avgs_500ns!$A:$HH,COLUMN(CT69),FALSE)</f>
        <v>0</v>
      </c>
      <c r="ED69">
        <f>VLOOKUP($A69,DW_avgs_500ns!$A:$HH,COLUMN(CU69),FALSE)</f>
        <v>0</v>
      </c>
      <c r="EE69">
        <f>VLOOKUP($A69,DW_avgs_500ns!$A:$HH,COLUMN(CV69),FALSE)</f>
        <v>0</v>
      </c>
      <c r="EF69">
        <f>VLOOKUP($A69,DW_avgs_500ns!$A:$HH,COLUMN(CW69),FALSE)</f>
        <v>0</v>
      </c>
      <c r="EG69">
        <f>VLOOKUP($A69,DW_avgs_500ns!$A:$HH,COLUMN(CX69),FALSE)</f>
        <v>0</v>
      </c>
      <c r="EH69">
        <f>VLOOKUP($A69,DW_avgs_500ns!$A:$HH,COLUMN(CY69),FALSE)</f>
        <v>0</v>
      </c>
      <c r="EI69">
        <f>VLOOKUP($A69,DW_avgs_500ns!$A:$HH,COLUMN(CZ69),FALSE)</f>
        <v>0</v>
      </c>
      <c r="EJ69">
        <f>VLOOKUP($A69,DW_avgs_500ns!$A:$HH,COLUMN(DA69),FALSE)</f>
        <v>0</v>
      </c>
      <c r="EK69">
        <f>VLOOKUP($A69,DW_avgs_500ns!$A:$HH,COLUMN(DB69),FALSE)</f>
        <v>0</v>
      </c>
      <c r="EL69">
        <f>VLOOKUP($A69,DW_avgs_500ns!$A:$HH,COLUMN(DC69),FALSE)</f>
        <v>0</v>
      </c>
      <c r="EM69">
        <f>VLOOKUP($A69,DW_avgs_500ns!$A:$HH,COLUMN(DD69),FALSE)</f>
        <v>2.12E-2</v>
      </c>
      <c r="EN69">
        <f>VLOOKUP($A69,DW_avgs_500ns!$A:$HH,COLUMN(DE69),FALSE)</f>
        <v>0</v>
      </c>
      <c r="EO69">
        <f>VLOOKUP($A69,DW_avgs_500ns!$A:$HH,COLUMN(DF69),FALSE)</f>
        <v>6.4999999999999997E-3</v>
      </c>
      <c r="EP69">
        <f>VLOOKUP($A69,DW_avgs_500ns!$A:$HH,COLUMN(DG69),FALSE)</f>
        <v>2.6100000000000002E-2</v>
      </c>
      <c r="EQ69">
        <f>VLOOKUP($A69,DW_avgs_500ns!$A:$HH,COLUMN(DH69),FALSE)</f>
        <v>0.38790000000000002</v>
      </c>
      <c r="ER69">
        <f>VLOOKUP($A69,DW_avgs_500ns!$A:$HH,COLUMN(DI69),FALSE)</f>
        <v>0</v>
      </c>
      <c r="ES69">
        <f>VLOOKUP($A69,DW_avgs_500ns!$A:$HH,COLUMN(DJ69),FALSE)</f>
        <v>0</v>
      </c>
      <c r="ET69">
        <f>VLOOKUP($A69,DW_avgs_500ns!$A:$HH,COLUMN(DK69),FALSE)</f>
        <v>0.53459999999999996</v>
      </c>
      <c r="EU69">
        <f>VLOOKUP($A69,DW_avgs_500ns!$A:$HH,COLUMN(DL69),FALSE)</f>
        <v>0.25750000000000001</v>
      </c>
      <c r="EV69">
        <f>VLOOKUP($A69,DW_avgs_500ns!$A:$HH,COLUMN(DM69),FALSE)</f>
        <v>0</v>
      </c>
      <c r="EW69">
        <f>VLOOKUP($A69,DW_avgs_500ns!$A:$HH,COLUMN(DN69),FALSE)</f>
        <v>6.93E-2</v>
      </c>
      <c r="EX69">
        <f>VLOOKUP($A69,DW_avgs_500ns!$A:$HH,COLUMN(DO69),FALSE)</f>
        <v>8.5599999999999996E-2</v>
      </c>
      <c r="EY69">
        <f>VLOOKUP($A69,DW_avgs_500ns!$A:$HH,COLUMN(DP69),FALSE)</f>
        <v>9.0499999999999997E-2</v>
      </c>
      <c r="EZ69">
        <f>VLOOKUP($A69,DW_avgs_500ns!$A:$HH,COLUMN(DQ69),FALSE)</f>
        <v>0.26650000000000001</v>
      </c>
      <c r="FA69">
        <f>VLOOKUP($A69,DW_avgs_500ns!$A:$HH,COLUMN(DR69),FALSE)</f>
        <v>0.46860000000000002</v>
      </c>
      <c r="FB69">
        <f>VLOOKUP($A69,DW_avgs_500ns!$A:$HH,COLUMN(DS69),FALSE)</f>
        <v>0.8468</v>
      </c>
      <c r="FC69">
        <f>VLOOKUP($A69,DW_avgs_500ns!$A:$HH,COLUMN(DT69),FALSE)</f>
        <v>0.50039999999999996</v>
      </c>
      <c r="FD69">
        <f>VLOOKUP($A69,DW_avgs_500ns!$A:$HH,COLUMN(DU69),FALSE)</f>
        <v>0.1948</v>
      </c>
      <c r="FE69">
        <f>VLOOKUP($A69,DW_avgs_500ns!$A:$HH,COLUMN(DV69),FALSE)</f>
        <v>6.8500000000000005E-2</v>
      </c>
      <c r="FF69">
        <f>VLOOKUP($A69,DW_avgs_500ns!$A:$HH,COLUMN(DW69),FALSE)</f>
        <v>0.74490000000000001</v>
      </c>
      <c r="FG69">
        <f>VLOOKUP($A69,DW_avgs_500ns!$A:$HH,COLUMN(DX69),FALSE)</f>
        <v>8.8800000000000004E-2</v>
      </c>
      <c r="FH69">
        <f>VLOOKUP($A69,DW_avgs_500ns!$A:$HH,COLUMN(DY69),FALSE)</f>
        <v>0.92010000000000003</v>
      </c>
      <c r="FI69">
        <f>VLOOKUP($A69,DW_avgs_500ns!$A:$HH,COLUMN(DZ69),FALSE)</f>
        <v>0.30070000000000002</v>
      </c>
      <c r="FJ69">
        <f>VLOOKUP($A69,DW_avgs_500ns!$A:$HH,COLUMN(EA69),FALSE)</f>
        <v>3.3399999999999999E-2</v>
      </c>
      <c r="FK69">
        <f>VLOOKUP($A69,DW_avgs_500ns!$A:$HH,COLUMN(EB69),FALSE)</f>
        <v>4.65E-2</v>
      </c>
      <c r="FL69">
        <f>VLOOKUP($A69,DW_avgs_500ns!$A:$HH,COLUMN(EC69),FALSE)</f>
        <v>0</v>
      </c>
      <c r="FM69">
        <f>VLOOKUP($A69,DW_avgs_500ns!$A:$HH,COLUMN(ED69),FALSE)</f>
        <v>4.8999999999999998E-3</v>
      </c>
      <c r="FN69">
        <f>VLOOKUP($A69,DW_avgs_500ns!$A:$HH,COLUMN(EE69),FALSE)</f>
        <v>0.34560000000000002</v>
      </c>
      <c r="FO69">
        <f>VLOOKUP($A69,DW_avgs_500ns!$A:$HH,COLUMN(EF69),FALSE)</f>
        <v>8.48E-2</v>
      </c>
      <c r="FP69">
        <f>VLOOKUP($A69,DW_avgs_500ns!$A:$HH,COLUMN(EG69),FALSE)</f>
        <v>0</v>
      </c>
      <c r="FQ69">
        <f>VLOOKUP($A69,DW_avgs_500ns!$A:$HH,COLUMN(EH69),FALSE)</f>
        <v>0</v>
      </c>
      <c r="FR69">
        <f>VLOOKUP($A69,DW_avgs_500ns!$A:$HH,COLUMN(EI69),FALSE)</f>
        <v>0.94699999999999995</v>
      </c>
      <c r="FS69">
        <f>VLOOKUP($A69,DW_avgs_500ns!$A:$HH,COLUMN(EJ69),FALSE)</f>
        <v>0.54690000000000005</v>
      </c>
      <c r="FT69">
        <f>VLOOKUP($A69,DW_avgs_500ns!$A:$HH,COLUMN(EK69),FALSE)</f>
        <v>0</v>
      </c>
      <c r="FU69">
        <f>VLOOKUP($A69,DW_avgs_500ns!$A:$HH,COLUMN(EL69),FALSE)</f>
        <v>1.06E-2</v>
      </c>
      <c r="FV69">
        <f>VLOOKUP($A69,DW_avgs_500ns!$A:$HH,COLUMN(EM69),FALSE)</f>
        <v>3.3E-3</v>
      </c>
      <c r="FW69">
        <f>VLOOKUP($A69,DW_avgs_500ns!$A:$HH,COLUMN(EN69),FALSE)</f>
        <v>0.1002</v>
      </c>
      <c r="FX69">
        <f>VLOOKUP($A69,DW_avgs_500ns!$A:$HH,COLUMN(EO69),FALSE)</f>
        <v>0</v>
      </c>
      <c r="FY69">
        <f>VLOOKUP($A69,DW_avgs_500ns!$A:$HH,COLUMN(EP69),FALSE)</f>
        <v>0</v>
      </c>
      <c r="FZ69">
        <f>VLOOKUP($A69,DW_avgs_500ns!$A:$HH,COLUMN(EQ69),FALSE)</f>
        <v>0</v>
      </c>
      <c r="GA69">
        <f>VLOOKUP($A69,DW_avgs_500ns!$A:$HH,COLUMN(ER69),FALSE)</f>
        <v>0</v>
      </c>
      <c r="GB69">
        <f>VLOOKUP($A69,DW_avgs_500ns!$A:$HH,COLUMN(ES69),FALSE)</f>
        <v>0</v>
      </c>
      <c r="GC69">
        <f>VLOOKUP($A69,DW_avgs_500ns!$A:$HH,COLUMN(ET69),FALSE)</f>
        <v>0</v>
      </c>
      <c r="GD69">
        <f>VLOOKUP($A69,DW_avgs_500ns!$A:$HH,COLUMN(EU69),FALSE)</f>
        <v>0</v>
      </c>
      <c r="GE69">
        <f>VLOOKUP($A69,DW_avgs_500ns!$A:$HH,COLUMN(EV69),FALSE)</f>
        <v>0</v>
      </c>
      <c r="GF69">
        <f>VLOOKUP($A69,DW_avgs_500ns!$A:$HH,COLUMN(EW69),FALSE)</f>
        <v>0.94779999999999998</v>
      </c>
      <c r="GG69">
        <f>VLOOKUP($A69,DW_avgs_500ns!$A:$HH,COLUMN(EX69),FALSE)</f>
        <v>0.24690000000000001</v>
      </c>
      <c r="GH69">
        <f>VLOOKUP($A69,DW_avgs_500ns!$A:$HH,COLUMN(EY69),FALSE)</f>
        <v>0</v>
      </c>
      <c r="GI69">
        <f>VLOOKUP($A69,DW_avgs_500ns!$A:$HH,COLUMN(EZ69),FALSE)</f>
        <v>0</v>
      </c>
      <c r="GJ69">
        <f>VLOOKUP($A69,DW_avgs_500ns!$A:$HH,COLUMN(FA69),FALSE)</f>
        <v>0</v>
      </c>
      <c r="GK69">
        <f>VLOOKUP($A69,DW_avgs_500ns!$A:$HH,COLUMN(FB69),FALSE)</f>
        <v>0</v>
      </c>
      <c r="GL69">
        <f>VLOOKUP($A69,DW_avgs_500ns!$A:$HH,COLUMN(FC69),FALSE)</f>
        <v>0</v>
      </c>
      <c r="GM69">
        <f>VLOOKUP($A69,DW_avgs_500ns!$A:$HH,COLUMN(FD69),FALSE)</f>
        <v>0</v>
      </c>
      <c r="GN69">
        <f>VLOOKUP($A69,DW_avgs_500ns!$A:$HH,COLUMN(FE69),FALSE)</f>
        <v>0</v>
      </c>
      <c r="GO69">
        <f>VLOOKUP($A69,DW_avgs_500ns!$A:$HH,COLUMN(FF69),FALSE)</f>
        <v>0</v>
      </c>
      <c r="GP69">
        <f>VLOOKUP($A69,DW_avgs_500ns!$A:$HH,COLUMN(FG69),FALSE)</f>
        <v>0</v>
      </c>
      <c r="GQ69">
        <f>VLOOKUP($A69,DW_avgs_500ns!$A:$HH,COLUMN(FH69),FALSE)</f>
        <v>0</v>
      </c>
      <c r="GR69">
        <f>VLOOKUP($A69,DW_avgs_500ns!$A:$HH,COLUMN(FI69),FALSE)</f>
        <v>0</v>
      </c>
      <c r="GS69">
        <f>VLOOKUP($A69,DW_avgs_500ns!$A:$HH,COLUMN(FJ69),FALSE)</f>
        <v>0</v>
      </c>
      <c r="GT69">
        <f>VLOOKUP($A69,DW_avgs_500ns!$A:$HH,COLUMN(FK69),FALSE)</f>
        <v>0</v>
      </c>
      <c r="GU69">
        <f>VLOOKUP($A69,DW_avgs_500ns!$A:$HH,COLUMN(FL69),FALSE)</f>
        <v>0</v>
      </c>
      <c r="GV69">
        <f>VLOOKUP($A69,DW_avgs_500ns!$A:$HH,COLUMN(FM69),FALSE)</f>
        <v>0</v>
      </c>
      <c r="GW69">
        <f>VLOOKUP($A69,DW_avgs_500ns!$A:$HH,COLUMN(FN69),FALSE)</f>
        <v>0</v>
      </c>
      <c r="GX69">
        <f>VLOOKUP($A69,DW_avgs_500ns!$A:$HH,COLUMN(FO69),FALSE)</f>
        <v>0</v>
      </c>
      <c r="GY69">
        <f>VLOOKUP($A69,DW_avgs_500ns!$A:$HH,COLUMN(FP69),FALSE)</f>
        <v>0</v>
      </c>
      <c r="GZ69">
        <f>VLOOKUP($A69,DW_avgs_500ns!$A:$HH,COLUMN(FQ69),FALSE)</f>
        <v>0</v>
      </c>
      <c r="HA69">
        <f>VLOOKUP($A69,DW_avgs_500ns!$A:$HH,COLUMN(FR69),FALSE)</f>
        <v>0</v>
      </c>
      <c r="HB69">
        <f>VLOOKUP($A69,DW_avgs_500ns!$A:$HH,COLUMN(FS69),FALSE)</f>
        <v>0</v>
      </c>
      <c r="HC69">
        <f>VLOOKUP($A69,DW_avgs_500ns!$A:$HH,COLUMN(FT69),FALSE)</f>
        <v>0</v>
      </c>
      <c r="HD69">
        <f>VLOOKUP($A69,DW_avgs_500ns!$A:$HH,COLUMN(FU69),FALSE)</f>
        <v>0</v>
      </c>
      <c r="HE69">
        <f>VLOOKUP($A69,DW_avgs_500ns!$A:$HH,COLUMN(FV69),FALSE)</f>
        <v>0</v>
      </c>
      <c r="HF69">
        <f>VLOOKUP($A69,DW_avgs_500ns!$A:$HH,COLUMN(FW69),FALSE)</f>
        <v>0</v>
      </c>
      <c r="HG69">
        <f>VLOOKUP($A69,DW_avgs_500ns!$A:$HH,COLUMN(FX69),FALSE)</f>
        <v>0</v>
      </c>
      <c r="HH69">
        <f>VLOOKUP($A69,DW_avgs_500ns!$A:$HH,COLUMN(FY69),FALSE)</f>
        <v>0</v>
      </c>
      <c r="HI69">
        <f>VLOOKUP($A69,DW_avgs_500ns!$A:$HH,COLUMN(FZ69),FALSE)</f>
        <v>0</v>
      </c>
      <c r="HJ69">
        <f>VLOOKUP($A69,DW_avgs_500ns!$A:$HH,COLUMN(GA69),FALSE)</f>
        <v>0</v>
      </c>
      <c r="HK69">
        <f>VLOOKUP($A69,DW_avgs_500ns!$A:$HH,COLUMN(GB69),FALSE)</f>
        <v>0</v>
      </c>
      <c r="HL69">
        <f>VLOOKUP($A69,DW_avgs_500ns!$A:$HH,COLUMN(GC69),FALSE)</f>
        <v>0</v>
      </c>
      <c r="HM69">
        <f>VLOOKUP($A69,DW_avgs_500ns!$A:$HH,COLUMN(GD69),FALSE)</f>
        <v>0</v>
      </c>
      <c r="HN69">
        <f>VLOOKUP($A69,DW_avgs_500ns!$A:$HH,COLUMN(GE69),FALSE)</f>
        <v>2.3999999999999998E-3</v>
      </c>
      <c r="HO69">
        <f>VLOOKUP($A69,DW_avgs_500ns!$A:$HH,COLUMN(GF69),FALSE)</f>
        <v>5.0500000000000003E-2</v>
      </c>
      <c r="HP69">
        <f>VLOOKUP($A69,DW_avgs_500ns!$A:$HH,COLUMN(GG69),FALSE)</f>
        <v>8.0000000000000004E-4</v>
      </c>
      <c r="HQ69">
        <f>VLOOKUP($A69,DW_avgs_500ns!$A:$HH,COLUMN(GH69),FALSE)</f>
        <v>4.8999999999999998E-3</v>
      </c>
      <c r="HR69">
        <f>VLOOKUP($A69,DW_avgs_500ns!$A:$HH,COLUMN(GI69),FALSE)</f>
        <v>0</v>
      </c>
      <c r="HS69">
        <f>VLOOKUP($A69,DW_avgs_500ns!$A:$HH,COLUMN(GJ69),FALSE)</f>
        <v>0</v>
      </c>
      <c r="HT69">
        <f>VLOOKUP($A69,DW_avgs_500ns!$A:$HH,COLUMN(GK69),FALSE)</f>
        <v>0</v>
      </c>
      <c r="HU69">
        <f>VLOOKUP($A69,DW_avgs_500ns!$A:$HH,COLUMN(GL69),FALSE)</f>
        <v>0</v>
      </c>
      <c r="HV69">
        <f>VLOOKUP($A69,DW_avgs_500ns!$A:$HH,COLUMN(GM69),FALSE)</f>
        <v>0.86309999999999998</v>
      </c>
      <c r="HW69">
        <f>VLOOKUP($A69,DW_avgs_500ns!$A:$HH,COLUMN(GN69),FALSE)</f>
        <v>0.62270000000000003</v>
      </c>
      <c r="HX69">
        <f>VLOOKUP($A69,DW_avgs_500ns!$A:$HH,COLUMN(GO69),FALSE)</f>
        <v>0.87529999999999997</v>
      </c>
      <c r="HY69">
        <f>VLOOKUP($A69,DW_avgs_500ns!$A:$HH,COLUMN(GP69),FALSE)</f>
        <v>0.57620000000000005</v>
      </c>
      <c r="HZ69">
        <f>VLOOKUP($A69,DW_avgs_500ns!$A:$HH,COLUMN(GQ69),FALSE)</f>
        <v>0</v>
      </c>
      <c r="IA69">
        <f>VLOOKUP($A69,DW_avgs_500ns!$A:$HH,COLUMN(GR69),FALSE)</f>
        <v>2.3999999999999998E-3</v>
      </c>
      <c r="IB69">
        <f>VLOOKUP($A69,DW_avgs_500ns!$A:$HH,COLUMN(GS69),FALSE)</f>
        <v>0</v>
      </c>
      <c r="IC69">
        <f>VLOOKUP($A69,DW_avgs_500ns!$A:$HH,COLUMN(GT69),FALSE)</f>
        <v>5.7000000000000002E-3</v>
      </c>
      <c r="ID69">
        <f>VLOOKUP($A69,DW_avgs_500ns!$A:$HH,COLUMN(GU69),FALSE)</f>
        <v>0.45150000000000001</v>
      </c>
      <c r="IE69">
        <f>VLOOKUP($A69,DW_avgs_500ns!$A:$HH,COLUMN(GV69),FALSE)</f>
        <v>0.57950000000000002</v>
      </c>
      <c r="IF69">
        <f>VLOOKUP($A69,DW_avgs_500ns!$A:$HH,COLUMN(GW69),FALSE)</f>
        <v>0</v>
      </c>
      <c r="IG69">
        <f>VLOOKUP($A69,DW_avgs_500ns!$A:$HH,COLUMN(GX69),FALSE)</f>
        <v>8.0000000000000004E-4</v>
      </c>
      <c r="IH69">
        <f>VLOOKUP($A69,DW_avgs_500ns!$A:$HH,COLUMN(GY69),FALSE)</f>
        <v>0</v>
      </c>
      <c r="II69">
        <f>VLOOKUP($A69,DW_avgs_500ns!$A:$HH,COLUMN(GZ69),FALSE)</f>
        <v>0</v>
      </c>
      <c r="IJ69">
        <f>VLOOKUP($A69,DW_avgs_500ns!$A:$HH,COLUMN(HA69),FALSE)</f>
        <v>0</v>
      </c>
      <c r="IK69">
        <f>VLOOKUP($A69,DW_avgs_500ns!$A:$HH,COLUMN(HB69),FALSE)</f>
        <v>0</v>
      </c>
      <c r="IL69">
        <f>VLOOKUP($A69,DW_avgs_500ns!$A:$HH,COLUMN(HC69),FALSE)</f>
        <v>0</v>
      </c>
      <c r="IM69">
        <f>VLOOKUP($A69,DW_avgs_500ns!$A:$HH,COLUMN(HD69),FALSE)</f>
        <v>0</v>
      </c>
      <c r="IN69">
        <f>VLOOKUP($A69,DW_avgs_500ns!$A:$HH,COLUMN(HE69),FALSE)</f>
        <v>0</v>
      </c>
      <c r="IO69">
        <f>VLOOKUP($A69,DW_avgs_500ns!$A:$HH,COLUMN(HF69),FALSE)</f>
        <v>0</v>
      </c>
      <c r="IP69">
        <f>VLOOKUP($A69,DW_avgs_500ns!$A:$HH,COLUMN(HG69),FALSE)</f>
        <v>0</v>
      </c>
      <c r="IQ69">
        <f>VLOOKUP($A69,DW_avgs_500ns!$A:$HH,COLUMN(HH69),FALSE)</f>
        <v>0</v>
      </c>
      <c r="IR69" t="str">
        <f>VLOOKUP(A69,pkt_vol!A:H,COLUMN(C69),FALSE)</f>
        <v>890.7242805902014</v>
      </c>
      <c r="IS69">
        <f>VLOOKUP($A69,pkt_vol!A:H,COLUMN(D69),FALSE)</f>
        <v>67.207995679153498</v>
      </c>
      <c r="IT69">
        <f>VLOOKUP($A69,pkt_vol!A:H,COLUMN(G69),FALSE)</f>
        <v>8.4617265835167502E-2</v>
      </c>
      <c r="IU69" t="str">
        <f>VLOOKUP($A69,lig_contacts!$A:$U,COLUMN(B69),FALSE)</f>
        <v>14.970163854243092</v>
      </c>
      <c r="IV69" t="str">
        <f>VLOOKUP($A69,lig_contacts!$A:$U,COLUMN(C69),FALSE)</f>
        <v>1.7730783850058596</v>
      </c>
      <c r="IW69">
        <f>VLOOKUP($A69,lig_contacts!$A:$U,COLUMN(D69),FALSE)</f>
        <v>1</v>
      </c>
      <c r="IX69" t="str">
        <f>VLOOKUP($A69,lig_contacts!$A:$U,COLUMN(E69),FALSE)</f>
        <v>3.065378658188636</v>
      </c>
      <c r="IY69" t="str">
        <f>VLOOKUP($A69,lig_contacts!$A:$U,COLUMN(F69),FALSE)</f>
        <v>0.7450587924677691</v>
      </c>
      <c r="IZ69">
        <f>VLOOKUP($A69,lig_contacts!$A:$U,COLUMN(G69),FALSE)</f>
        <v>0.99959240238036995</v>
      </c>
      <c r="JA69" t="str">
        <f>VLOOKUP($A69,lig_contacts!$A:$U,COLUMN(H69),FALSE)</f>
        <v>3.2581723322735794</v>
      </c>
      <c r="JB69" t="str">
        <f>VLOOKUP($A69,lig_contacts!$A:$U,COLUMN(I69),FALSE)</f>
        <v>0.7913162962402118</v>
      </c>
      <c r="JC69">
        <f>VLOOKUP($A69,lig_contacts!$A:$U,COLUMN(J69),FALSE)</f>
        <v>1</v>
      </c>
      <c r="JD69" t="str">
        <f>VLOOKUP($A69,lig_contacts!$A:$U,COLUMN(K69),FALSE)</f>
        <v>0.9055188717697888</v>
      </c>
      <c r="JE69" t="str">
        <f>VLOOKUP($A69,lig_contacts!$A:$U,COLUMN(L69),FALSE)</f>
        <v>0.2924969138957837</v>
      </c>
      <c r="JF69" t="str">
        <f>VLOOKUP($A69,lig_contacts!$A:$U,COLUMN(M69),FALSE)</f>
        <v>0.9055188717697888</v>
      </c>
      <c r="JG69">
        <f>VLOOKUP($A69,lig_contacts!$A:$U,COLUMN(N69),FALSE)</f>
        <v>0</v>
      </c>
      <c r="JH69">
        <f>VLOOKUP($A69,lig_contacts!$A:$U,COLUMN(O69),FALSE)</f>
        <v>0</v>
      </c>
      <c r="JI69">
        <f>VLOOKUP($A69,lig_contacts!$A:$U,COLUMN(P69),FALSE)</f>
        <v>0</v>
      </c>
      <c r="JJ69" t="str">
        <f>VLOOKUP($A69,lig_contacts!$A:$U,COLUMN(Q69),FALSE)</f>
        <v>22.199233716475096</v>
      </c>
      <c r="JK69" t="str">
        <f>VLOOKUP($A69,lig_contacts!$A:$U,COLUMN(R69),FALSE)</f>
        <v>2.0713032030757565</v>
      </c>
      <c r="JL69">
        <f>VLOOKUP($A69,lig_contacts!$A:$U,COLUMN(S69),FALSE)</f>
        <v>1</v>
      </c>
      <c r="JM69" t="str">
        <f>VLOOKUP($A69,lig_contacts!$A:$U,COLUMN(T69),FALSE)</f>
        <v>0.6734306795269809</v>
      </c>
      <c r="JN69">
        <f>VLOOKUP($A69,lig_contacts!$A:$U,COLUMN(U69),FALSE)</f>
        <v>3.8493919986725501E-2</v>
      </c>
      <c r="JO69">
        <v>3.524</v>
      </c>
      <c r="JP69">
        <v>1.081</v>
      </c>
      <c r="JQ69">
        <v>0.68400000000000005</v>
      </c>
      <c r="JR69">
        <v>1.163</v>
      </c>
    </row>
    <row r="70" spans="1:278" x14ac:dyDescent="0.2">
      <c r="A70" t="s">
        <v>130</v>
      </c>
      <c r="B70" s="4" t="s">
        <v>214</v>
      </c>
      <c r="C70" s="2" t="s">
        <v>12</v>
      </c>
      <c r="D70">
        <f t="shared" si="1"/>
        <v>0</v>
      </c>
      <c r="F70" t="s">
        <v>1117</v>
      </c>
      <c r="G70">
        <v>0.31090000000000001</v>
      </c>
      <c r="H70">
        <v>5.6000000000000001E-2</v>
      </c>
      <c r="I70">
        <v>0.37259999999999999</v>
      </c>
      <c r="J70">
        <v>9.1300000000000006E-2</v>
      </c>
      <c r="K70">
        <v>0.42709999999999998</v>
      </c>
      <c r="L70">
        <v>8.2600000000000007E-2</v>
      </c>
      <c r="M70">
        <v>0.4163</v>
      </c>
      <c r="N70">
        <v>0.10970000000000001</v>
      </c>
      <c r="O70">
        <v>7.8287000000000004</v>
      </c>
      <c r="P70">
        <v>0.57479999999999998</v>
      </c>
      <c r="Q70">
        <v>98.97</v>
      </c>
      <c r="R70">
        <v>0.01</v>
      </c>
      <c r="S70">
        <v>1.02</v>
      </c>
      <c r="T70">
        <f>VLOOKUP(A70,R_scores!A:T,3,FALSE)</f>
        <v>-0.33929999999999999</v>
      </c>
      <c r="U70">
        <f>VLOOKUP($A70,R_scores!$A:$T,4,FALSE)</f>
        <v>0.18679999999999999</v>
      </c>
      <c r="V70">
        <f>VLOOKUP($A70,R_scores!$A:$T,5,FALSE)</f>
        <v>0.40029999999999999</v>
      </c>
      <c r="W70">
        <f>VLOOKUP($A70,R_scores!$A:$T,6,FALSE)</f>
        <v>2.1600000000000001E-2</v>
      </c>
      <c r="X70">
        <f>VLOOKUP($A70,R_scores!$A:$T,7,FALSE)</f>
        <v>2.5999999999999999E-2</v>
      </c>
      <c r="Y70">
        <f>VLOOKUP($A70,R_scores!$A:$T,8,FALSE)</f>
        <v>-2.1600000000000001E-2</v>
      </c>
      <c r="Z70">
        <f>VLOOKUP($A70,R_scores!$A:$T,9,FALSE)</f>
        <v>0.56399999999999995</v>
      </c>
      <c r="AA70">
        <f>VLOOKUP($A70,R_scores!$A:$T,10,FALSE)</f>
        <v>8.3900000000000002E-2</v>
      </c>
      <c r="AB70">
        <f>VLOOKUP($A70,R_scores!$A:$T,11,FALSE)</f>
        <v>0.1235</v>
      </c>
      <c r="AC70">
        <f>VLOOKUP($A70,R_scores!$A:$T,12,FALSE)</f>
        <v>-0.1658</v>
      </c>
      <c r="AD70">
        <f>VLOOKUP($A70,R_scores!$A:$T,13,FALSE)</f>
        <v>-0.45839999999999997</v>
      </c>
      <c r="AE70">
        <f>VLOOKUP($A70,R_scores!$A:$T,14,FALSE)</f>
        <v>-3.15E-2</v>
      </c>
      <c r="AF70">
        <f>VLOOKUP($A70,R_scores!$A:$T,15,FALSE)</f>
        <v>0.29459999999999997</v>
      </c>
      <c r="AG70">
        <f>VLOOKUP($A70,R_scores!$A:$T,16,FALSE)</f>
        <v>0.15049999999999999</v>
      </c>
      <c r="AH70">
        <f>VLOOKUP($A70,R_scores!$A:$T,17,FALSE)</f>
        <v>0.29520000000000002</v>
      </c>
      <c r="AI70">
        <f>VLOOKUP($A70,R_scores!$A:$T,18,FALSE)</f>
        <v>0.13250000000000001</v>
      </c>
      <c r="AJ70">
        <f>VLOOKUP($A70,R_scores!$A:$T,19,FALSE)</f>
        <v>0.2641</v>
      </c>
      <c r="AK70">
        <f>VLOOKUP($A70,R_scores!$A:$T,20,FALSE)</f>
        <v>0.39950000000000002</v>
      </c>
      <c r="AL70">
        <f>VLOOKUP($A70,DW_avgs_500ns!$A:$HH,COLUMN(C70),FALSE)</f>
        <v>0</v>
      </c>
      <c r="AM70">
        <f>VLOOKUP($A70,DW_avgs_500ns!$A:$HH,COLUMN(D70),FALSE)</f>
        <v>0</v>
      </c>
      <c r="AN70">
        <f>VLOOKUP($A70,DW_avgs_500ns!$A:$HH,COLUMN(E70),FALSE)</f>
        <v>0</v>
      </c>
      <c r="AO70">
        <f>VLOOKUP($A70,DW_avgs_500ns!$A:$HH,COLUMN(F70),FALSE)</f>
        <v>0</v>
      </c>
      <c r="AP70">
        <f>VLOOKUP($A70,DW_avgs_500ns!$A:$HH,COLUMN(G70),FALSE)</f>
        <v>0</v>
      </c>
      <c r="AQ70">
        <f>VLOOKUP($A70,DW_avgs_500ns!$A:$HH,COLUMN(H70),FALSE)</f>
        <v>0</v>
      </c>
      <c r="AR70">
        <f>VLOOKUP($A70,DW_avgs_500ns!$A:$HH,COLUMN(I70),FALSE)</f>
        <v>0</v>
      </c>
      <c r="AS70">
        <f>VLOOKUP($A70,DW_avgs_500ns!$A:$HH,COLUMN(J70),FALSE)</f>
        <v>6.4999999999999997E-3</v>
      </c>
      <c r="AT70">
        <f>VLOOKUP($A70,DW_avgs_500ns!$A:$HH,COLUMN(K70),FALSE)</f>
        <v>0</v>
      </c>
      <c r="AU70">
        <f>VLOOKUP($A70,DW_avgs_500ns!$A:$HH,COLUMN(L70),FALSE)</f>
        <v>0</v>
      </c>
      <c r="AV70">
        <f>VLOOKUP($A70,DW_avgs_500ns!$A:$HH,COLUMN(M70),FALSE)</f>
        <v>0</v>
      </c>
      <c r="AW70">
        <f>VLOOKUP($A70,DW_avgs_500ns!$A:$HH,COLUMN(N70),FALSE)</f>
        <v>0</v>
      </c>
      <c r="AX70">
        <f>VLOOKUP($A70,DW_avgs_500ns!$A:$HH,COLUMN(O70),FALSE)</f>
        <v>0</v>
      </c>
      <c r="AY70">
        <f>VLOOKUP($A70,DW_avgs_500ns!$A:$HH,COLUMN(P70),FALSE)</f>
        <v>0.4254</v>
      </c>
      <c r="AZ70">
        <f>VLOOKUP($A70,DW_avgs_500ns!$A:$HH,COLUMN(Q70),FALSE)</f>
        <v>1.3899999999999999E-2</v>
      </c>
      <c r="BA70">
        <f>VLOOKUP($A70,DW_avgs_500ns!$A:$HH,COLUMN(R70),FALSE)</f>
        <v>0.80200000000000005</v>
      </c>
      <c r="BB70">
        <f>VLOOKUP($A70,DW_avgs_500ns!$A:$HH,COLUMN(S70),FALSE)</f>
        <v>0</v>
      </c>
      <c r="BC70">
        <f>VLOOKUP($A70,DW_avgs_500ns!$A:$HH,COLUMN(T70),FALSE)</f>
        <v>0.13120000000000001</v>
      </c>
      <c r="BD70">
        <f>VLOOKUP($A70,DW_avgs_500ns!$A:$HH,COLUMN(U70),FALSE)</f>
        <v>0.37080000000000002</v>
      </c>
      <c r="BE70">
        <f>VLOOKUP($A70,DW_avgs_500ns!$A:$HH,COLUMN(V70),FALSE)</f>
        <v>0.91849999999999998</v>
      </c>
      <c r="BF70">
        <f>VLOOKUP($A70,DW_avgs_500ns!$A:$HH,COLUMN(W70),FALSE)</f>
        <v>0.3594</v>
      </c>
      <c r="BG70">
        <f>VLOOKUP($A70,DW_avgs_500ns!$A:$HH,COLUMN(X70),FALSE)</f>
        <v>0.83620000000000005</v>
      </c>
      <c r="BH70">
        <f>VLOOKUP($A70,DW_avgs_500ns!$A:$HH,COLUMN(Y70),FALSE)</f>
        <v>2.3999999999999998E-3</v>
      </c>
      <c r="BI70">
        <f>VLOOKUP($A70,DW_avgs_500ns!$A:$HH,COLUMN(Z70),FALSE)</f>
        <v>6.1899999999999997E-2</v>
      </c>
      <c r="BJ70">
        <f>VLOOKUP($A70,DW_avgs_500ns!$A:$HH,COLUMN(AA70),FALSE)</f>
        <v>0</v>
      </c>
      <c r="BK70">
        <f>VLOOKUP($A70,DW_avgs_500ns!$A:$HH,COLUMN(AB70),FALSE)</f>
        <v>2.3999999999999998E-3</v>
      </c>
      <c r="BL70">
        <f>VLOOKUP($A70,DW_avgs_500ns!$A:$HH,COLUMN(AC70),FALSE)</f>
        <v>0.22739999999999999</v>
      </c>
      <c r="BM70">
        <f>VLOOKUP($A70,DW_avgs_500ns!$A:$HH,COLUMN(AD70),FALSE)</f>
        <v>0.53549999999999998</v>
      </c>
      <c r="BN70">
        <f>VLOOKUP($A70,DW_avgs_500ns!$A:$HH,COLUMN(AE70),FALSE)</f>
        <v>0</v>
      </c>
      <c r="BO70">
        <f>VLOOKUP($A70,DW_avgs_500ns!$A:$HH,COLUMN(AF70),FALSE)</f>
        <v>0</v>
      </c>
      <c r="BP70">
        <f>VLOOKUP($A70,DW_avgs_500ns!$A:$HH,COLUMN(AG70),FALSE)</f>
        <v>0</v>
      </c>
      <c r="BQ70">
        <f>VLOOKUP($A70,DW_avgs_500ns!$A:$HH,COLUMN(AH70),FALSE)</f>
        <v>0</v>
      </c>
      <c r="BR70">
        <f>VLOOKUP($A70,DW_avgs_500ns!$A:$HH,COLUMN(AI70),FALSE)</f>
        <v>0.45879999999999999</v>
      </c>
      <c r="BS70">
        <f>VLOOKUP($A70,DW_avgs_500ns!$A:$HH,COLUMN(AJ70),FALSE)</f>
        <v>0.8337</v>
      </c>
      <c r="BT70">
        <f>VLOOKUP($A70,DW_avgs_500ns!$A:$HH,COLUMN(AK70),FALSE)</f>
        <v>0.54120000000000001</v>
      </c>
      <c r="BU70">
        <f>VLOOKUP($A70,DW_avgs_500ns!$A:$HH,COLUMN(AL70),FALSE)</f>
        <v>0.2225</v>
      </c>
      <c r="BV70">
        <f>VLOOKUP($A70,DW_avgs_500ns!$A:$HH,COLUMN(AM70),FALSE)</f>
        <v>0</v>
      </c>
      <c r="BW70">
        <f>VLOOKUP($A70,DW_avgs_500ns!$A:$HH,COLUMN(AN70),FALSE)</f>
        <v>8.0000000000000004E-4</v>
      </c>
      <c r="BX70">
        <f>VLOOKUP($A70,DW_avgs_500ns!$A:$HH,COLUMN(AO70),FALSE)</f>
        <v>0.1956</v>
      </c>
      <c r="BY70">
        <f>VLOOKUP($A70,DW_avgs_500ns!$A:$HH,COLUMN(AP70),FALSE)</f>
        <v>6.4999999999999997E-3</v>
      </c>
      <c r="BZ70">
        <f>VLOOKUP($A70,DW_avgs_500ns!$A:$HH,COLUMN(AQ70),FALSE)</f>
        <v>0.64059999999999995</v>
      </c>
      <c r="CA70">
        <f>VLOOKUP($A70,DW_avgs_500ns!$A:$HH,COLUMN(AR70),FALSE)</f>
        <v>1.6000000000000001E-3</v>
      </c>
      <c r="CB70">
        <f>VLOOKUP($A70,DW_avgs_500ns!$A:$HH,COLUMN(AS70),FALSE)</f>
        <v>0</v>
      </c>
      <c r="CC70">
        <f>VLOOKUP($A70,DW_avgs_500ns!$A:$HH,COLUMN(AT70),FALSE)</f>
        <v>0</v>
      </c>
      <c r="CD70">
        <f>VLOOKUP($A70,DW_avgs_500ns!$A:$HH,COLUMN(AU70),FALSE)</f>
        <v>0</v>
      </c>
      <c r="CE70">
        <f>VLOOKUP($A70,DW_avgs_500ns!$A:$HH,COLUMN(AV70),FALSE)</f>
        <v>0</v>
      </c>
      <c r="CF70">
        <f>VLOOKUP($A70,DW_avgs_500ns!$A:$HH,COLUMN(AW70),FALSE)</f>
        <v>0</v>
      </c>
      <c r="CG70">
        <f>VLOOKUP($A70,DW_avgs_500ns!$A:$HH,COLUMN(AX70),FALSE)</f>
        <v>0</v>
      </c>
      <c r="CH70">
        <f>VLOOKUP($A70,DW_avgs_500ns!$A:$HH,COLUMN(AY70),FALSE)</f>
        <v>0</v>
      </c>
      <c r="CI70">
        <f>VLOOKUP($A70,DW_avgs_500ns!$A:$HH,COLUMN(AZ70),FALSE)</f>
        <v>0</v>
      </c>
      <c r="CJ70">
        <f>VLOOKUP($A70,DW_avgs_500ns!$A:$HH,COLUMN(BA70),FALSE)</f>
        <v>0</v>
      </c>
      <c r="CK70">
        <f>VLOOKUP($A70,DW_avgs_500ns!$A:$HH,COLUMN(BB70),FALSE)</f>
        <v>0</v>
      </c>
      <c r="CL70">
        <f>VLOOKUP($A70,DW_avgs_500ns!$A:$HH,COLUMN(BC70),FALSE)</f>
        <v>0</v>
      </c>
      <c r="CM70">
        <f>VLOOKUP($A70,DW_avgs_500ns!$A:$HH,COLUMN(BD70),FALSE)</f>
        <v>1.6000000000000001E-3</v>
      </c>
      <c r="CN70">
        <f>VLOOKUP($A70,DW_avgs_500ns!$A:$HH,COLUMN(BE70),FALSE)</f>
        <v>0</v>
      </c>
      <c r="CO70">
        <f>VLOOKUP($A70,DW_avgs_500ns!$A:$HH,COLUMN(BF70),FALSE)</f>
        <v>0</v>
      </c>
      <c r="CP70">
        <f>VLOOKUP($A70,DW_avgs_500ns!$A:$HH,COLUMN(BG70),FALSE)</f>
        <v>0</v>
      </c>
      <c r="CQ70">
        <f>VLOOKUP($A70,DW_avgs_500ns!$A:$HH,COLUMN(BH70),FALSE)</f>
        <v>0</v>
      </c>
      <c r="CR70">
        <f>VLOOKUP($A70,DW_avgs_500ns!$A:$HH,COLUMN(BI70),FALSE)</f>
        <v>0</v>
      </c>
      <c r="CS70">
        <f>VLOOKUP($A70,DW_avgs_500ns!$A:$HH,COLUMN(BJ70),FALSE)</f>
        <v>0</v>
      </c>
      <c r="CT70">
        <f>VLOOKUP($A70,DW_avgs_500ns!$A:$HH,COLUMN(BK70),FALSE)</f>
        <v>0</v>
      </c>
      <c r="CU70">
        <f>VLOOKUP($A70,DW_avgs_500ns!$A:$HH,COLUMN(BL70),FALSE)</f>
        <v>4.7300000000000002E-2</v>
      </c>
      <c r="CV70">
        <f>VLOOKUP($A70,DW_avgs_500ns!$A:$HH,COLUMN(BM70),FALSE)</f>
        <v>0</v>
      </c>
      <c r="CW70">
        <f>VLOOKUP($A70,DW_avgs_500ns!$A:$HH,COLUMN(BN70),FALSE)</f>
        <v>0</v>
      </c>
      <c r="CX70">
        <f>VLOOKUP($A70,DW_avgs_500ns!$A:$HH,COLUMN(BO70),FALSE)</f>
        <v>0.37409999999999999</v>
      </c>
      <c r="CY70">
        <f>VLOOKUP($A70,DW_avgs_500ns!$A:$HH,COLUMN(BP70),FALSE)</f>
        <v>7.4999999999999997E-2</v>
      </c>
      <c r="CZ70">
        <f>VLOOKUP($A70,DW_avgs_500ns!$A:$HH,COLUMN(BQ70),FALSE)</f>
        <v>0</v>
      </c>
      <c r="DA70">
        <f>VLOOKUP($A70,DW_avgs_500ns!$A:$HH,COLUMN(BR70),FALSE)</f>
        <v>0</v>
      </c>
      <c r="DB70">
        <f>VLOOKUP($A70,DW_avgs_500ns!$A:$HH,COLUMN(BS70),FALSE)</f>
        <v>0.15240000000000001</v>
      </c>
      <c r="DC70">
        <f>VLOOKUP($A70,DW_avgs_500ns!$A:$HH,COLUMN(BT70),FALSE)</f>
        <v>0</v>
      </c>
      <c r="DD70">
        <f>VLOOKUP($A70,DW_avgs_500ns!$A:$HH,COLUMN(BU70),FALSE)</f>
        <v>0</v>
      </c>
      <c r="DE70">
        <f>VLOOKUP($A70,DW_avgs_500ns!$A:$HH,COLUMN(BV70),FALSE)</f>
        <v>0</v>
      </c>
      <c r="DF70">
        <f>VLOOKUP($A70,DW_avgs_500ns!$A:$HH,COLUMN(BW70),FALSE)</f>
        <v>0</v>
      </c>
      <c r="DG70">
        <f>VLOOKUP($A70,DW_avgs_500ns!$A:$HH,COLUMN(BX70),FALSE)</f>
        <v>0</v>
      </c>
      <c r="DH70">
        <f>VLOOKUP($A70,DW_avgs_500ns!$A:$HH,COLUMN(BY70),FALSE)</f>
        <v>0</v>
      </c>
      <c r="DI70">
        <f>VLOOKUP($A70,DW_avgs_500ns!$A:$HH,COLUMN(BZ70),FALSE)</f>
        <v>0</v>
      </c>
      <c r="DJ70">
        <f>VLOOKUP($A70,DW_avgs_500ns!$A:$HH,COLUMN(CA70),FALSE)</f>
        <v>0.1646</v>
      </c>
      <c r="DK70">
        <f>VLOOKUP($A70,DW_avgs_500ns!$A:$HH,COLUMN(CB70),FALSE)</f>
        <v>1.6000000000000001E-3</v>
      </c>
      <c r="DL70">
        <f>VLOOKUP($A70,DW_avgs_500ns!$A:$HH,COLUMN(CC70),FALSE)</f>
        <v>0.64059999999999995</v>
      </c>
      <c r="DM70">
        <f>VLOOKUP($A70,DW_avgs_500ns!$A:$HH,COLUMN(CD70),FALSE)</f>
        <v>0.67159999999999997</v>
      </c>
      <c r="DN70">
        <f>VLOOKUP($A70,DW_avgs_500ns!$A:$HH,COLUMN(CE70),FALSE)</f>
        <v>0.76529999999999998</v>
      </c>
      <c r="DO70">
        <f>VLOOKUP($A70,DW_avgs_500ns!$A:$HH,COLUMN(CF70),FALSE)</f>
        <v>5.2200000000000003E-2</v>
      </c>
      <c r="DP70">
        <f>VLOOKUP($A70,DW_avgs_500ns!$A:$HH,COLUMN(CG70),FALSE)</f>
        <v>0</v>
      </c>
      <c r="DQ70">
        <f>VLOOKUP($A70,DW_avgs_500ns!$A:$HH,COLUMN(CH70),FALSE)</f>
        <v>0</v>
      </c>
      <c r="DR70">
        <f>VLOOKUP($A70,DW_avgs_500ns!$A:$HH,COLUMN(CI70),FALSE)</f>
        <v>0</v>
      </c>
      <c r="DS70">
        <f>VLOOKUP($A70,DW_avgs_500ns!$A:$HH,COLUMN(CJ70),FALSE)</f>
        <v>8.0000000000000004E-4</v>
      </c>
      <c r="DT70">
        <f>VLOOKUP($A70,DW_avgs_500ns!$A:$HH,COLUMN(CK70),FALSE)</f>
        <v>0.29260000000000003</v>
      </c>
      <c r="DU70">
        <f>VLOOKUP($A70,DW_avgs_500ns!$A:$HH,COLUMN(CL70),FALSE)</f>
        <v>8.0000000000000004E-4</v>
      </c>
      <c r="DV70">
        <f>VLOOKUP($A70,DW_avgs_500ns!$A:$HH,COLUMN(CM70),FALSE)</f>
        <v>0</v>
      </c>
      <c r="DW70">
        <f>VLOOKUP($A70,DW_avgs_500ns!$A:$HH,COLUMN(CN70),FALSE)</f>
        <v>0</v>
      </c>
      <c r="DX70">
        <f>VLOOKUP($A70,DW_avgs_500ns!$A:$HH,COLUMN(CO70),FALSE)</f>
        <v>0.2828</v>
      </c>
      <c r="DY70">
        <f>VLOOKUP($A70,DW_avgs_500ns!$A:$HH,COLUMN(CP70),FALSE)</f>
        <v>0.2021</v>
      </c>
      <c r="DZ70">
        <f>VLOOKUP($A70,DW_avgs_500ns!$A:$HH,COLUMN(CQ70),FALSE)</f>
        <v>0</v>
      </c>
      <c r="EA70">
        <f>VLOOKUP($A70,DW_avgs_500ns!$A:$HH,COLUMN(CR70),FALSE)</f>
        <v>0</v>
      </c>
      <c r="EB70">
        <f>VLOOKUP($A70,DW_avgs_500ns!$A:$HH,COLUMN(CS70),FALSE)</f>
        <v>0</v>
      </c>
      <c r="EC70">
        <f>VLOOKUP($A70,DW_avgs_500ns!$A:$HH,COLUMN(CT70),FALSE)</f>
        <v>9.3700000000000006E-2</v>
      </c>
      <c r="ED70">
        <f>VLOOKUP($A70,DW_avgs_500ns!$A:$HH,COLUMN(CU70),FALSE)</f>
        <v>0</v>
      </c>
      <c r="EE70">
        <f>VLOOKUP($A70,DW_avgs_500ns!$A:$HH,COLUMN(CV70),FALSE)</f>
        <v>0</v>
      </c>
      <c r="EF70">
        <f>VLOOKUP($A70,DW_avgs_500ns!$A:$HH,COLUMN(CW70),FALSE)</f>
        <v>0</v>
      </c>
      <c r="EG70">
        <f>VLOOKUP($A70,DW_avgs_500ns!$A:$HH,COLUMN(CX70),FALSE)</f>
        <v>0</v>
      </c>
      <c r="EH70">
        <f>VLOOKUP($A70,DW_avgs_500ns!$A:$HH,COLUMN(CY70),FALSE)</f>
        <v>0</v>
      </c>
      <c r="EI70">
        <f>VLOOKUP($A70,DW_avgs_500ns!$A:$HH,COLUMN(CZ70),FALSE)</f>
        <v>0</v>
      </c>
      <c r="EJ70">
        <f>VLOOKUP($A70,DW_avgs_500ns!$A:$HH,COLUMN(DA70),FALSE)</f>
        <v>0</v>
      </c>
      <c r="EK70">
        <f>VLOOKUP($A70,DW_avgs_500ns!$A:$HH,COLUMN(DB70),FALSE)</f>
        <v>0</v>
      </c>
      <c r="EL70">
        <f>VLOOKUP($A70,DW_avgs_500ns!$A:$HH,COLUMN(DC70),FALSE)</f>
        <v>0</v>
      </c>
      <c r="EM70">
        <f>VLOOKUP($A70,DW_avgs_500ns!$A:$HH,COLUMN(DD70),FALSE)</f>
        <v>0.57540000000000002</v>
      </c>
      <c r="EN70">
        <f>VLOOKUP($A70,DW_avgs_500ns!$A:$HH,COLUMN(DE70),FALSE)</f>
        <v>0</v>
      </c>
      <c r="EO70">
        <f>VLOOKUP($A70,DW_avgs_500ns!$A:$HH,COLUMN(DF70),FALSE)</f>
        <v>0.31950000000000001</v>
      </c>
      <c r="EP70">
        <f>VLOOKUP($A70,DW_avgs_500ns!$A:$HH,COLUMN(DG70),FALSE)</f>
        <v>3.2599999999999997E-2</v>
      </c>
      <c r="EQ70">
        <f>VLOOKUP($A70,DW_avgs_500ns!$A:$HH,COLUMN(DH70),FALSE)</f>
        <v>0.3276</v>
      </c>
      <c r="ER70">
        <f>VLOOKUP($A70,DW_avgs_500ns!$A:$HH,COLUMN(DI70),FALSE)</f>
        <v>0</v>
      </c>
      <c r="ES70">
        <f>VLOOKUP($A70,DW_avgs_500ns!$A:$HH,COLUMN(DJ70),FALSE)</f>
        <v>0</v>
      </c>
      <c r="ET70">
        <f>VLOOKUP($A70,DW_avgs_500ns!$A:$HH,COLUMN(DK70),FALSE)</f>
        <v>0.3896</v>
      </c>
      <c r="EU70">
        <f>VLOOKUP($A70,DW_avgs_500ns!$A:$HH,COLUMN(DL70),FALSE)</f>
        <v>0.10680000000000001</v>
      </c>
      <c r="EV70">
        <f>VLOOKUP($A70,DW_avgs_500ns!$A:$HH,COLUMN(DM70),FALSE)</f>
        <v>0</v>
      </c>
      <c r="EW70">
        <f>VLOOKUP($A70,DW_avgs_500ns!$A:$HH,COLUMN(DN70),FALSE)</f>
        <v>0</v>
      </c>
      <c r="EX70">
        <f>VLOOKUP($A70,DW_avgs_500ns!$A:$HH,COLUMN(DO70),FALSE)</f>
        <v>0</v>
      </c>
      <c r="EY70">
        <f>VLOOKUP($A70,DW_avgs_500ns!$A:$HH,COLUMN(DP70),FALSE)</f>
        <v>0</v>
      </c>
      <c r="EZ70">
        <f>VLOOKUP($A70,DW_avgs_500ns!$A:$HH,COLUMN(DQ70),FALSE)</f>
        <v>0</v>
      </c>
      <c r="FA70">
        <f>VLOOKUP($A70,DW_avgs_500ns!$A:$HH,COLUMN(DR70),FALSE)</f>
        <v>8.0000000000000004E-4</v>
      </c>
      <c r="FB70">
        <f>VLOOKUP($A70,DW_avgs_500ns!$A:$HH,COLUMN(DS70),FALSE)</f>
        <v>0</v>
      </c>
      <c r="FC70">
        <f>VLOOKUP($A70,DW_avgs_500ns!$A:$HH,COLUMN(DT70),FALSE)</f>
        <v>8.0000000000000004E-4</v>
      </c>
      <c r="FD70">
        <f>VLOOKUP($A70,DW_avgs_500ns!$A:$HH,COLUMN(DU70),FALSE)</f>
        <v>0.22090000000000001</v>
      </c>
      <c r="FE70">
        <f>VLOOKUP($A70,DW_avgs_500ns!$A:$HH,COLUMN(DV70),FALSE)</f>
        <v>0.48899999999999999</v>
      </c>
      <c r="FF70">
        <f>VLOOKUP($A70,DW_avgs_500ns!$A:$HH,COLUMN(DW70),FALSE)</f>
        <v>1.8700000000000001E-2</v>
      </c>
      <c r="FG70">
        <f>VLOOKUP($A70,DW_avgs_500ns!$A:$HH,COLUMN(DX70),FALSE)</f>
        <v>0.66420000000000001</v>
      </c>
      <c r="FH70">
        <f>VLOOKUP($A70,DW_avgs_500ns!$A:$HH,COLUMN(DY70),FALSE)</f>
        <v>0.7359</v>
      </c>
      <c r="FI70">
        <f>VLOOKUP($A70,DW_avgs_500ns!$A:$HH,COLUMN(DZ70),FALSE)</f>
        <v>0.74329999999999996</v>
      </c>
      <c r="FJ70">
        <f>VLOOKUP($A70,DW_avgs_500ns!$A:$HH,COLUMN(EA70),FALSE)</f>
        <v>0</v>
      </c>
      <c r="FK70">
        <f>VLOOKUP($A70,DW_avgs_500ns!$A:$HH,COLUMN(EB70),FALSE)</f>
        <v>0.10680000000000001</v>
      </c>
      <c r="FL70">
        <f>VLOOKUP($A70,DW_avgs_500ns!$A:$HH,COLUMN(EC70),FALSE)</f>
        <v>0</v>
      </c>
      <c r="FM70">
        <f>VLOOKUP($A70,DW_avgs_500ns!$A:$HH,COLUMN(ED70),FALSE)</f>
        <v>9.6199999999999994E-2</v>
      </c>
      <c r="FN70">
        <f>VLOOKUP($A70,DW_avgs_500ns!$A:$HH,COLUMN(EE70),FALSE)</f>
        <v>0.60550000000000004</v>
      </c>
      <c r="FO70">
        <f>VLOOKUP($A70,DW_avgs_500ns!$A:$HH,COLUMN(EF70),FALSE)</f>
        <v>0.1263</v>
      </c>
      <c r="FP70">
        <f>VLOOKUP($A70,DW_avgs_500ns!$A:$HH,COLUMN(EG70),FALSE)</f>
        <v>0</v>
      </c>
      <c r="FQ70">
        <f>VLOOKUP($A70,DW_avgs_500ns!$A:$HH,COLUMN(EH70),FALSE)</f>
        <v>0</v>
      </c>
      <c r="FR70">
        <f>VLOOKUP($A70,DW_avgs_500ns!$A:$HH,COLUMN(EI70),FALSE)</f>
        <v>0.9234</v>
      </c>
      <c r="FS70">
        <f>VLOOKUP($A70,DW_avgs_500ns!$A:$HH,COLUMN(EJ70),FALSE)</f>
        <v>0.78</v>
      </c>
      <c r="FT70">
        <f>VLOOKUP($A70,DW_avgs_500ns!$A:$HH,COLUMN(EK70),FALSE)</f>
        <v>0</v>
      </c>
      <c r="FU70">
        <f>VLOOKUP($A70,DW_avgs_500ns!$A:$HH,COLUMN(EL70),FALSE)</f>
        <v>0.11169999999999999</v>
      </c>
      <c r="FV70">
        <f>VLOOKUP($A70,DW_avgs_500ns!$A:$HH,COLUMN(EM70),FALSE)</f>
        <v>2.7699999999999999E-2</v>
      </c>
      <c r="FW70">
        <f>VLOOKUP($A70,DW_avgs_500ns!$A:$HH,COLUMN(EN70),FALSE)</f>
        <v>0.53549999999999998</v>
      </c>
      <c r="FX70">
        <f>VLOOKUP($A70,DW_avgs_500ns!$A:$HH,COLUMN(EO70),FALSE)</f>
        <v>0</v>
      </c>
      <c r="FY70">
        <f>VLOOKUP($A70,DW_avgs_500ns!$A:$HH,COLUMN(EP70),FALSE)</f>
        <v>0</v>
      </c>
      <c r="FZ70">
        <f>VLOOKUP($A70,DW_avgs_500ns!$A:$HH,COLUMN(EQ70),FALSE)</f>
        <v>0</v>
      </c>
      <c r="GA70">
        <f>VLOOKUP($A70,DW_avgs_500ns!$A:$HH,COLUMN(ER70),FALSE)</f>
        <v>0</v>
      </c>
      <c r="GB70">
        <f>VLOOKUP($A70,DW_avgs_500ns!$A:$HH,COLUMN(ES70),FALSE)</f>
        <v>0</v>
      </c>
      <c r="GC70">
        <f>VLOOKUP($A70,DW_avgs_500ns!$A:$HH,COLUMN(ET70),FALSE)</f>
        <v>0</v>
      </c>
      <c r="GD70">
        <f>VLOOKUP($A70,DW_avgs_500ns!$A:$HH,COLUMN(EU70),FALSE)</f>
        <v>0</v>
      </c>
      <c r="GE70">
        <f>VLOOKUP($A70,DW_avgs_500ns!$A:$HH,COLUMN(EV70),FALSE)</f>
        <v>0</v>
      </c>
      <c r="GF70">
        <f>VLOOKUP($A70,DW_avgs_500ns!$A:$HH,COLUMN(EW70),FALSE)</f>
        <v>0.4768</v>
      </c>
      <c r="GG70">
        <f>VLOOKUP($A70,DW_avgs_500ns!$A:$HH,COLUMN(EX70),FALSE)</f>
        <v>0.96009999999999995</v>
      </c>
      <c r="GH70">
        <f>VLOOKUP($A70,DW_avgs_500ns!$A:$HH,COLUMN(EY70),FALSE)</f>
        <v>0</v>
      </c>
      <c r="GI70">
        <f>VLOOKUP($A70,DW_avgs_500ns!$A:$HH,COLUMN(EZ70),FALSE)</f>
        <v>0</v>
      </c>
      <c r="GJ70">
        <f>VLOOKUP($A70,DW_avgs_500ns!$A:$HH,COLUMN(FA70),FALSE)</f>
        <v>0</v>
      </c>
      <c r="GK70">
        <f>VLOOKUP($A70,DW_avgs_500ns!$A:$HH,COLUMN(FB70),FALSE)</f>
        <v>0</v>
      </c>
      <c r="GL70">
        <f>VLOOKUP($A70,DW_avgs_500ns!$A:$HH,COLUMN(FC70),FALSE)</f>
        <v>0</v>
      </c>
      <c r="GM70">
        <f>VLOOKUP($A70,DW_avgs_500ns!$A:$HH,COLUMN(FD70),FALSE)</f>
        <v>0</v>
      </c>
      <c r="GN70">
        <f>VLOOKUP($A70,DW_avgs_500ns!$A:$HH,COLUMN(FE70),FALSE)</f>
        <v>0</v>
      </c>
      <c r="GO70">
        <f>VLOOKUP($A70,DW_avgs_500ns!$A:$HH,COLUMN(FF70),FALSE)</f>
        <v>0</v>
      </c>
      <c r="GP70">
        <f>VLOOKUP($A70,DW_avgs_500ns!$A:$HH,COLUMN(FG70),FALSE)</f>
        <v>0</v>
      </c>
      <c r="GQ70">
        <f>VLOOKUP($A70,DW_avgs_500ns!$A:$HH,COLUMN(FH70),FALSE)</f>
        <v>0</v>
      </c>
      <c r="GR70">
        <f>VLOOKUP($A70,DW_avgs_500ns!$A:$HH,COLUMN(FI70),FALSE)</f>
        <v>0</v>
      </c>
      <c r="GS70">
        <f>VLOOKUP($A70,DW_avgs_500ns!$A:$HH,COLUMN(FJ70),FALSE)</f>
        <v>0</v>
      </c>
      <c r="GT70">
        <f>VLOOKUP($A70,DW_avgs_500ns!$A:$HH,COLUMN(FK70),FALSE)</f>
        <v>0</v>
      </c>
      <c r="GU70">
        <f>VLOOKUP($A70,DW_avgs_500ns!$A:$HH,COLUMN(FL70),FALSE)</f>
        <v>0</v>
      </c>
      <c r="GV70">
        <f>VLOOKUP($A70,DW_avgs_500ns!$A:$HH,COLUMN(FM70),FALSE)</f>
        <v>0</v>
      </c>
      <c r="GW70">
        <f>VLOOKUP($A70,DW_avgs_500ns!$A:$HH,COLUMN(FN70),FALSE)</f>
        <v>0</v>
      </c>
      <c r="GX70">
        <f>VLOOKUP($A70,DW_avgs_500ns!$A:$HH,COLUMN(FO70),FALSE)</f>
        <v>0</v>
      </c>
      <c r="GY70">
        <f>VLOOKUP($A70,DW_avgs_500ns!$A:$HH,COLUMN(FP70),FALSE)</f>
        <v>0</v>
      </c>
      <c r="GZ70">
        <f>VLOOKUP($A70,DW_avgs_500ns!$A:$HH,COLUMN(FQ70),FALSE)</f>
        <v>0</v>
      </c>
      <c r="HA70">
        <f>VLOOKUP($A70,DW_avgs_500ns!$A:$HH,COLUMN(FR70),FALSE)</f>
        <v>0</v>
      </c>
      <c r="HB70">
        <f>VLOOKUP($A70,DW_avgs_500ns!$A:$HH,COLUMN(FS70),FALSE)</f>
        <v>0</v>
      </c>
      <c r="HC70">
        <f>VLOOKUP($A70,DW_avgs_500ns!$A:$HH,COLUMN(FT70),FALSE)</f>
        <v>0</v>
      </c>
      <c r="HD70">
        <f>VLOOKUP($A70,DW_avgs_500ns!$A:$HH,COLUMN(FU70),FALSE)</f>
        <v>0</v>
      </c>
      <c r="HE70">
        <f>VLOOKUP($A70,DW_avgs_500ns!$A:$HH,COLUMN(FV70),FALSE)</f>
        <v>0</v>
      </c>
      <c r="HF70">
        <f>VLOOKUP($A70,DW_avgs_500ns!$A:$HH,COLUMN(FW70),FALSE)</f>
        <v>0</v>
      </c>
      <c r="HG70">
        <f>VLOOKUP($A70,DW_avgs_500ns!$A:$HH,COLUMN(FX70),FALSE)</f>
        <v>0</v>
      </c>
      <c r="HH70">
        <f>VLOOKUP($A70,DW_avgs_500ns!$A:$HH,COLUMN(FY70),FALSE)</f>
        <v>0</v>
      </c>
      <c r="HI70">
        <f>VLOOKUP($A70,DW_avgs_500ns!$A:$HH,COLUMN(FZ70),FALSE)</f>
        <v>0</v>
      </c>
      <c r="HJ70">
        <f>VLOOKUP($A70,DW_avgs_500ns!$A:$HH,COLUMN(GA70),FALSE)</f>
        <v>0</v>
      </c>
      <c r="HK70">
        <f>VLOOKUP($A70,DW_avgs_500ns!$A:$HH,COLUMN(GB70),FALSE)</f>
        <v>0</v>
      </c>
      <c r="HL70">
        <f>VLOOKUP($A70,DW_avgs_500ns!$A:$HH,COLUMN(GC70),FALSE)</f>
        <v>0</v>
      </c>
      <c r="HM70">
        <f>VLOOKUP($A70,DW_avgs_500ns!$A:$HH,COLUMN(GD70),FALSE)</f>
        <v>8.0000000000000004E-4</v>
      </c>
      <c r="HN70">
        <f>VLOOKUP($A70,DW_avgs_500ns!$A:$HH,COLUMN(GE70),FALSE)</f>
        <v>0.56230000000000002</v>
      </c>
      <c r="HO70">
        <f>VLOOKUP($A70,DW_avgs_500ns!$A:$HH,COLUMN(GF70),FALSE)</f>
        <v>0.13039999999999999</v>
      </c>
      <c r="HP70">
        <f>VLOOKUP($A70,DW_avgs_500ns!$A:$HH,COLUMN(GG70),FALSE)</f>
        <v>0.35370000000000001</v>
      </c>
      <c r="HQ70">
        <f>VLOOKUP($A70,DW_avgs_500ns!$A:$HH,COLUMN(GH70),FALSE)</f>
        <v>3.0200000000000001E-2</v>
      </c>
      <c r="HR70">
        <f>VLOOKUP($A70,DW_avgs_500ns!$A:$HH,COLUMN(GI70),FALSE)</f>
        <v>0</v>
      </c>
      <c r="HS70">
        <f>VLOOKUP($A70,DW_avgs_500ns!$A:$HH,COLUMN(GJ70),FALSE)</f>
        <v>0</v>
      </c>
      <c r="HT70">
        <f>VLOOKUP($A70,DW_avgs_500ns!$A:$HH,COLUMN(GK70),FALSE)</f>
        <v>0</v>
      </c>
      <c r="HU70">
        <f>VLOOKUP($A70,DW_avgs_500ns!$A:$HH,COLUMN(GL70),FALSE)</f>
        <v>8.0000000000000004E-4</v>
      </c>
      <c r="HV70">
        <f>VLOOKUP($A70,DW_avgs_500ns!$A:$HH,COLUMN(GM70),FALSE)</f>
        <v>0.52569999999999995</v>
      </c>
      <c r="HW70">
        <f>VLOOKUP($A70,DW_avgs_500ns!$A:$HH,COLUMN(GN70),FALSE)</f>
        <v>5.8700000000000002E-2</v>
      </c>
      <c r="HX70">
        <f>VLOOKUP($A70,DW_avgs_500ns!$A:$HH,COLUMN(GO70),FALSE)</f>
        <v>0.65769999999999995</v>
      </c>
      <c r="HY70">
        <f>VLOOKUP($A70,DW_avgs_500ns!$A:$HH,COLUMN(GP70),FALSE)</f>
        <v>4.65E-2</v>
      </c>
      <c r="HZ70">
        <f>VLOOKUP($A70,DW_avgs_500ns!$A:$HH,COLUMN(GQ70),FALSE)</f>
        <v>0</v>
      </c>
      <c r="IA70">
        <f>VLOOKUP($A70,DW_avgs_500ns!$A:$HH,COLUMN(GR70),FALSE)</f>
        <v>8.0000000000000004E-4</v>
      </c>
      <c r="IB70">
        <f>VLOOKUP($A70,DW_avgs_500ns!$A:$HH,COLUMN(GS70),FALSE)</f>
        <v>0</v>
      </c>
      <c r="IC70">
        <f>VLOOKUP($A70,DW_avgs_500ns!$A:$HH,COLUMN(GT70),FALSE)</f>
        <v>1.6000000000000001E-3</v>
      </c>
      <c r="ID70">
        <f>VLOOKUP($A70,DW_avgs_500ns!$A:$HH,COLUMN(GU70),FALSE)</f>
        <v>0.2437</v>
      </c>
      <c r="IE70">
        <f>VLOOKUP($A70,DW_avgs_500ns!$A:$HH,COLUMN(GV70),FALSE)</f>
        <v>0.47349999999999998</v>
      </c>
      <c r="IF70">
        <f>VLOOKUP($A70,DW_avgs_500ns!$A:$HH,COLUMN(GW70),FALSE)</f>
        <v>0</v>
      </c>
      <c r="IG70">
        <f>VLOOKUP($A70,DW_avgs_500ns!$A:$HH,COLUMN(GX70),FALSE)</f>
        <v>0.1108</v>
      </c>
      <c r="IH70">
        <f>VLOOKUP($A70,DW_avgs_500ns!$A:$HH,COLUMN(GY70),FALSE)</f>
        <v>0</v>
      </c>
      <c r="II70">
        <f>VLOOKUP($A70,DW_avgs_500ns!$A:$HH,COLUMN(GZ70),FALSE)</f>
        <v>0</v>
      </c>
      <c r="IJ70">
        <f>VLOOKUP($A70,DW_avgs_500ns!$A:$HH,COLUMN(HA70),FALSE)</f>
        <v>0</v>
      </c>
      <c r="IK70">
        <f>VLOOKUP($A70,DW_avgs_500ns!$A:$HH,COLUMN(HB70),FALSE)</f>
        <v>8.0000000000000004E-4</v>
      </c>
      <c r="IL70">
        <f>VLOOKUP($A70,DW_avgs_500ns!$A:$HH,COLUMN(HC70),FALSE)</f>
        <v>6.6799999999999998E-2</v>
      </c>
      <c r="IM70">
        <f>VLOOKUP($A70,DW_avgs_500ns!$A:$HH,COLUMN(HD70),FALSE)</f>
        <v>0.77829999999999999</v>
      </c>
      <c r="IN70">
        <f>VLOOKUP($A70,DW_avgs_500ns!$A:$HH,COLUMN(HE70),FALSE)</f>
        <v>0</v>
      </c>
      <c r="IO70">
        <f>VLOOKUP($A70,DW_avgs_500ns!$A:$HH,COLUMN(HF70),FALSE)</f>
        <v>0</v>
      </c>
      <c r="IP70">
        <f>VLOOKUP($A70,DW_avgs_500ns!$A:$HH,COLUMN(HG70),FALSE)</f>
        <v>0</v>
      </c>
      <c r="IQ70">
        <f>VLOOKUP($A70,DW_avgs_500ns!$A:$HH,COLUMN(HH70),FALSE)</f>
        <v>0</v>
      </c>
      <c r="IR70" t="str">
        <f>VLOOKUP(A70,pkt_vol!A:H,COLUMN(C70),FALSE)</f>
        <v>948.9318831010027</v>
      </c>
      <c r="IS70" t="str">
        <f>VLOOKUP($A70,pkt_vol!A:H,COLUMN(D70),FALSE)</f>
        <v>84.10257142626699</v>
      </c>
      <c r="IT70">
        <f>VLOOKUP($A70,pkt_vol!A:H,COLUMN(G70),FALSE)</f>
        <v>4.4509660063585199E-2</v>
      </c>
      <c r="IU70" t="str">
        <f>VLOOKUP($A70,lig_contacts!$A:$U,COLUMN(B70),FALSE)</f>
        <v>16.402461889622565</v>
      </c>
      <c r="IV70" t="str">
        <f>VLOOKUP($A70,lig_contacts!$A:$U,COLUMN(C70),FALSE)</f>
        <v>2.047413168064549</v>
      </c>
      <c r="IW70">
        <f>VLOOKUP($A70,lig_contacts!$A:$U,COLUMN(D70),FALSE)</f>
        <v>1</v>
      </c>
      <c r="IX70" t="str">
        <f>VLOOKUP($A70,lig_contacts!$A:$U,COLUMN(E70),FALSE)</f>
        <v>0.8034564278144616</v>
      </c>
      <c r="IY70" t="str">
        <f>VLOOKUP($A70,lig_contacts!$A:$U,COLUMN(F70),FALSE)</f>
        <v>0.4513625691885486</v>
      </c>
      <c r="IZ70">
        <f>VLOOKUP($A70,lig_contacts!$A:$U,COLUMN(G70),FALSE)</f>
        <v>0.78095703921089099</v>
      </c>
      <c r="JA70" t="str">
        <f>VLOOKUP($A70,lig_contacts!$A:$U,COLUMN(H70),FALSE)</f>
        <v>1.8854650688839976</v>
      </c>
      <c r="JB70" t="str">
        <f>VLOOKUP($A70,lig_contacts!$A:$U,COLUMN(I70),FALSE)</f>
        <v>0.7242258003178929</v>
      </c>
      <c r="JC70" t="str">
        <f>VLOOKUP($A70,lig_contacts!$A:$U,COLUMN(J70),FALSE)</f>
        <v>0.9801907556859868</v>
      </c>
      <c r="JD70">
        <f>VLOOKUP($A70,lig_contacts!$A:$U,COLUMN(K70),FALSE)</f>
        <v>1.69560609766038E-2</v>
      </c>
      <c r="JE70" t="str">
        <f>VLOOKUP($A70,lig_contacts!$A:$U,COLUMN(L70),FALSE)</f>
        <v>0.1291067502989738</v>
      </c>
      <c r="JF70">
        <f>VLOOKUP($A70,lig_contacts!$A:$U,COLUMN(M70),FALSE)</f>
        <v>1.69560609766038E-2</v>
      </c>
      <c r="JG70">
        <f>VLOOKUP($A70,lig_contacts!$A:$U,COLUMN(N70),FALSE)</f>
        <v>0</v>
      </c>
      <c r="JH70">
        <f>VLOOKUP($A70,lig_contacts!$A:$U,COLUMN(O70),FALSE)</f>
        <v>0</v>
      </c>
      <c r="JI70">
        <f>VLOOKUP($A70,lig_contacts!$A:$U,COLUMN(P70),FALSE)</f>
        <v>0</v>
      </c>
      <c r="JJ70" t="str">
        <f>VLOOKUP($A70,lig_contacts!$A:$U,COLUMN(Q70),FALSE)</f>
        <v>19.108339447297627</v>
      </c>
      <c r="JK70" t="str">
        <f>VLOOKUP($A70,lig_contacts!$A:$U,COLUMN(R70),FALSE)</f>
        <v>2.008115451275412</v>
      </c>
      <c r="JL70">
        <f>VLOOKUP($A70,lig_contacts!$A:$U,COLUMN(S70),FALSE)</f>
        <v>1</v>
      </c>
      <c r="JM70">
        <f>VLOOKUP($A70,lig_contacts!$A:$U,COLUMN(T70),FALSE)</f>
        <v>0.85758174250570696</v>
      </c>
      <c r="JN70">
        <f>VLOOKUP($A70,lig_contacts!$A:$U,COLUMN(U70),FALSE)</f>
        <v>4.63702739620959E-2</v>
      </c>
      <c r="JO70" s="7" t="s">
        <v>2990</v>
      </c>
      <c r="JP70" s="7" t="s">
        <v>3039</v>
      </c>
      <c r="JQ70" s="7" t="s">
        <v>3040</v>
      </c>
      <c r="JR70">
        <v>1.1479999999999999</v>
      </c>
    </row>
    <row r="71" spans="1:278" x14ac:dyDescent="0.2">
      <c r="A71" t="s">
        <v>131</v>
      </c>
      <c r="B71" s="4" t="s">
        <v>215</v>
      </c>
      <c r="C71" s="2" t="s">
        <v>12</v>
      </c>
      <c r="D71">
        <f t="shared" si="1"/>
        <v>0</v>
      </c>
      <c r="F71" t="s">
        <v>907</v>
      </c>
      <c r="G71">
        <v>0.50639999999999996</v>
      </c>
      <c r="H71">
        <v>0.1246</v>
      </c>
      <c r="I71">
        <v>0.41899999999999998</v>
      </c>
      <c r="J71">
        <v>0.13750000000000001</v>
      </c>
      <c r="K71">
        <v>0.8891</v>
      </c>
      <c r="L71">
        <v>0.15840000000000001</v>
      </c>
      <c r="M71">
        <v>0.56999999999999995</v>
      </c>
      <c r="N71">
        <v>0.192</v>
      </c>
      <c r="O71">
        <v>12.7234</v>
      </c>
      <c r="P71">
        <v>1.1433</v>
      </c>
      <c r="Q71">
        <v>1.53</v>
      </c>
      <c r="R71">
        <v>87.91</v>
      </c>
      <c r="S71">
        <v>10.56</v>
      </c>
      <c r="T71">
        <f>VLOOKUP(A71,R_scores!A:T,3,FALSE)</f>
        <v>-8.0000000000000004E-4</v>
      </c>
      <c r="U71">
        <f>VLOOKUP($A71,R_scores!$A:$T,4,FALSE)</f>
        <v>-0.2717</v>
      </c>
      <c r="V71">
        <f>VLOOKUP($A71,R_scores!$A:$T,5,FALSE)</f>
        <v>0.30509999999999998</v>
      </c>
      <c r="W71">
        <f>VLOOKUP($A71,R_scores!$A:$T,6,FALSE)</f>
        <v>0.4133</v>
      </c>
      <c r="X71">
        <f>VLOOKUP($A71,R_scores!$A:$T,7,FALSE)</f>
        <v>4.4699999999999997E-2</v>
      </c>
      <c r="Y71">
        <f>VLOOKUP($A71,R_scores!$A:$T,8,FALSE)</f>
        <v>-7.8799999999999995E-2</v>
      </c>
      <c r="Z71">
        <f>VLOOKUP($A71,R_scores!$A:$T,9,FALSE)</f>
        <v>0.1017</v>
      </c>
      <c r="AA71">
        <f>VLOOKUP($A71,R_scores!$A:$T,10,FALSE)</f>
        <v>0.32890000000000003</v>
      </c>
      <c r="AB71">
        <f>VLOOKUP($A71,R_scores!$A:$T,11,FALSE)</f>
        <v>0.10349999999999999</v>
      </c>
      <c r="AC71">
        <f>VLOOKUP($A71,R_scores!$A:$T,12,FALSE)</f>
        <v>0.4471</v>
      </c>
      <c r="AD71">
        <f>VLOOKUP($A71,R_scores!$A:$T,13,FALSE)</f>
        <v>-1.9800000000000002E-2</v>
      </c>
      <c r="AE71">
        <f>VLOOKUP($A71,R_scores!$A:$T,14,FALSE)</f>
        <v>0.2364</v>
      </c>
      <c r="AF71">
        <f>VLOOKUP($A71,R_scores!$A:$T,15,FALSE)</f>
        <v>0.53690000000000004</v>
      </c>
      <c r="AG71">
        <f>VLOOKUP($A71,R_scores!$A:$T,16,FALSE)</f>
        <v>-0.1817</v>
      </c>
      <c r="AH71">
        <f>VLOOKUP($A71,R_scores!$A:$T,17,FALSE)</f>
        <v>0.1045</v>
      </c>
      <c r="AI71">
        <f>VLOOKUP($A71,R_scores!$A:$T,18,FALSE)</f>
        <v>0.24740000000000001</v>
      </c>
      <c r="AJ71">
        <f>VLOOKUP($A71,R_scores!$A:$T,19,FALSE)</f>
        <v>0.2341</v>
      </c>
      <c r="AK71">
        <f>VLOOKUP($A71,R_scores!$A:$T,20,FALSE)</f>
        <v>5.1000000000000004E-3</v>
      </c>
      <c r="AL71">
        <f>VLOOKUP($A71,DW_avgs_500ns!$A:$HH,COLUMN(C71),FALSE)</f>
        <v>0</v>
      </c>
      <c r="AM71">
        <f>VLOOKUP($A71,DW_avgs_500ns!$A:$HH,COLUMN(D71),FALSE)</f>
        <v>0</v>
      </c>
      <c r="AN71">
        <f>VLOOKUP($A71,DW_avgs_500ns!$A:$HH,COLUMN(E71),FALSE)</f>
        <v>0</v>
      </c>
      <c r="AO71">
        <f>VLOOKUP($A71,DW_avgs_500ns!$A:$HH,COLUMN(F71),FALSE)</f>
        <v>0</v>
      </c>
      <c r="AP71">
        <f>VLOOKUP($A71,DW_avgs_500ns!$A:$HH,COLUMN(G71),FALSE)</f>
        <v>0</v>
      </c>
      <c r="AQ71">
        <f>VLOOKUP($A71,DW_avgs_500ns!$A:$HH,COLUMN(H71),FALSE)</f>
        <v>0</v>
      </c>
      <c r="AR71">
        <f>VLOOKUP($A71,DW_avgs_500ns!$A:$HH,COLUMN(I71),FALSE)</f>
        <v>0</v>
      </c>
      <c r="AS71">
        <f>VLOOKUP($A71,DW_avgs_500ns!$A:$HH,COLUMN(J71),FALSE)</f>
        <v>0</v>
      </c>
      <c r="AT71">
        <f>VLOOKUP($A71,DW_avgs_500ns!$A:$HH,COLUMN(K71),FALSE)</f>
        <v>0</v>
      </c>
      <c r="AU71">
        <f>VLOOKUP($A71,DW_avgs_500ns!$A:$HH,COLUMN(L71),FALSE)</f>
        <v>0</v>
      </c>
      <c r="AV71">
        <f>VLOOKUP($A71,DW_avgs_500ns!$A:$HH,COLUMN(M71),FALSE)</f>
        <v>0</v>
      </c>
      <c r="AW71">
        <f>VLOOKUP($A71,DW_avgs_500ns!$A:$HH,COLUMN(N71),FALSE)</f>
        <v>0</v>
      </c>
      <c r="AX71">
        <f>VLOOKUP($A71,DW_avgs_500ns!$A:$HH,COLUMN(O71),FALSE)</f>
        <v>0</v>
      </c>
      <c r="AY71">
        <f>VLOOKUP($A71,DW_avgs_500ns!$A:$HH,COLUMN(P71),FALSE)</f>
        <v>0</v>
      </c>
      <c r="AZ71">
        <f>VLOOKUP($A71,DW_avgs_500ns!$A:$HH,COLUMN(Q71),FALSE)</f>
        <v>0</v>
      </c>
      <c r="BA71">
        <f>VLOOKUP($A71,DW_avgs_500ns!$A:$HH,COLUMN(R71),FALSE)</f>
        <v>0</v>
      </c>
      <c r="BB71">
        <f>VLOOKUP($A71,DW_avgs_500ns!$A:$HH,COLUMN(S71),FALSE)</f>
        <v>0</v>
      </c>
      <c r="BC71">
        <f>VLOOKUP($A71,DW_avgs_500ns!$A:$HH,COLUMN(T71),FALSE)</f>
        <v>0</v>
      </c>
      <c r="BD71">
        <f>VLOOKUP($A71,DW_avgs_500ns!$A:$HH,COLUMN(U71),FALSE)</f>
        <v>0</v>
      </c>
      <c r="BE71">
        <f>VLOOKUP($A71,DW_avgs_500ns!$A:$HH,COLUMN(V71),FALSE)</f>
        <v>0</v>
      </c>
      <c r="BF71">
        <f>VLOOKUP($A71,DW_avgs_500ns!$A:$HH,COLUMN(W71),FALSE)</f>
        <v>0</v>
      </c>
      <c r="BG71">
        <f>VLOOKUP($A71,DW_avgs_500ns!$A:$HH,COLUMN(X71),FALSE)</f>
        <v>0</v>
      </c>
      <c r="BH71">
        <f>VLOOKUP($A71,DW_avgs_500ns!$A:$HH,COLUMN(Y71),FALSE)</f>
        <v>0</v>
      </c>
      <c r="BI71">
        <f>VLOOKUP($A71,DW_avgs_500ns!$A:$HH,COLUMN(Z71),FALSE)</f>
        <v>0</v>
      </c>
      <c r="BJ71">
        <f>VLOOKUP($A71,DW_avgs_500ns!$A:$HH,COLUMN(AA71),FALSE)</f>
        <v>0</v>
      </c>
      <c r="BK71">
        <f>VLOOKUP($A71,DW_avgs_500ns!$A:$HH,COLUMN(AB71),FALSE)</f>
        <v>0</v>
      </c>
      <c r="BL71">
        <f>VLOOKUP($A71,DW_avgs_500ns!$A:$HH,COLUMN(AC71),FALSE)</f>
        <v>2.0400000000000001E-2</v>
      </c>
      <c r="BM71">
        <f>VLOOKUP($A71,DW_avgs_500ns!$A:$HH,COLUMN(AD71),FALSE)</f>
        <v>0.19070000000000001</v>
      </c>
      <c r="BN71">
        <f>VLOOKUP($A71,DW_avgs_500ns!$A:$HH,COLUMN(AE71),FALSE)</f>
        <v>0</v>
      </c>
      <c r="BO71">
        <f>VLOOKUP($A71,DW_avgs_500ns!$A:$HH,COLUMN(AF71),FALSE)</f>
        <v>0</v>
      </c>
      <c r="BP71">
        <f>VLOOKUP($A71,DW_avgs_500ns!$A:$HH,COLUMN(AG71),FALSE)</f>
        <v>0</v>
      </c>
      <c r="BQ71">
        <f>VLOOKUP($A71,DW_avgs_500ns!$A:$HH,COLUMN(AH71),FALSE)</f>
        <v>0</v>
      </c>
      <c r="BR71">
        <f>VLOOKUP($A71,DW_avgs_500ns!$A:$HH,COLUMN(AI71),FALSE)</f>
        <v>0</v>
      </c>
      <c r="BS71">
        <f>VLOOKUP($A71,DW_avgs_500ns!$A:$HH,COLUMN(AJ71),FALSE)</f>
        <v>3.9100000000000003E-2</v>
      </c>
      <c r="BT71">
        <f>VLOOKUP($A71,DW_avgs_500ns!$A:$HH,COLUMN(AK71),FALSE)</f>
        <v>0.1638</v>
      </c>
      <c r="BU71">
        <f>VLOOKUP($A71,DW_avgs_500ns!$A:$HH,COLUMN(AL71),FALSE)</f>
        <v>0.61939999999999995</v>
      </c>
      <c r="BV71">
        <f>VLOOKUP($A71,DW_avgs_500ns!$A:$HH,COLUMN(AM71),FALSE)</f>
        <v>8.0000000000000004E-4</v>
      </c>
      <c r="BW71">
        <f>VLOOKUP($A71,DW_avgs_500ns!$A:$HH,COLUMN(AN71),FALSE)</f>
        <v>4.65E-2</v>
      </c>
      <c r="BX71">
        <f>VLOOKUP($A71,DW_avgs_500ns!$A:$HH,COLUMN(AO71),FALSE)</f>
        <v>7.0099999999999996E-2</v>
      </c>
      <c r="BY71">
        <f>VLOOKUP($A71,DW_avgs_500ns!$A:$HH,COLUMN(AP71),FALSE)</f>
        <v>8.2299999999999998E-2</v>
      </c>
      <c r="BZ71">
        <f>VLOOKUP($A71,DW_avgs_500ns!$A:$HH,COLUMN(AQ71),FALSE)</f>
        <v>0.6976</v>
      </c>
      <c r="CA71">
        <f>VLOOKUP($A71,DW_avgs_500ns!$A:$HH,COLUMN(AR71),FALSE)</f>
        <v>0.22739999999999999</v>
      </c>
      <c r="CB71">
        <f>VLOOKUP($A71,DW_avgs_500ns!$A:$HH,COLUMN(AS71),FALSE)</f>
        <v>0</v>
      </c>
      <c r="CC71">
        <f>VLOOKUP($A71,DW_avgs_500ns!$A:$HH,COLUMN(AT71),FALSE)</f>
        <v>0</v>
      </c>
      <c r="CD71">
        <f>VLOOKUP($A71,DW_avgs_500ns!$A:$HH,COLUMN(AU71),FALSE)</f>
        <v>0</v>
      </c>
      <c r="CE71">
        <f>VLOOKUP($A71,DW_avgs_500ns!$A:$HH,COLUMN(AV71),FALSE)</f>
        <v>0</v>
      </c>
      <c r="CF71">
        <f>VLOOKUP($A71,DW_avgs_500ns!$A:$HH,COLUMN(AW71),FALSE)</f>
        <v>0</v>
      </c>
      <c r="CG71">
        <f>VLOOKUP($A71,DW_avgs_500ns!$A:$HH,COLUMN(AX71),FALSE)</f>
        <v>0</v>
      </c>
      <c r="CH71">
        <f>VLOOKUP($A71,DW_avgs_500ns!$A:$HH,COLUMN(AY71),FALSE)</f>
        <v>0</v>
      </c>
      <c r="CI71">
        <f>VLOOKUP($A71,DW_avgs_500ns!$A:$HH,COLUMN(AZ71),FALSE)</f>
        <v>0</v>
      </c>
      <c r="CJ71">
        <f>VLOOKUP($A71,DW_avgs_500ns!$A:$HH,COLUMN(BA71),FALSE)</f>
        <v>0</v>
      </c>
      <c r="CK71">
        <f>VLOOKUP($A71,DW_avgs_500ns!$A:$HH,COLUMN(BB71),FALSE)</f>
        <v>0</v>
      </c>
      <c r="CL71">
        <f>VLOOKUP($A71,DW_avgs_500ns!$A:$HH,COLUMN(BC71),FALSE)</f>
        <v>0</v>
      </c>
      <c r="CM71">
        <f>VLOOKUP($A71,DW_avgs_500ns!$A:$HH,COLUMN(BD71),FALSE)</f>
        <v>0</v>
      </c>
      <c r="CN71">
        <f>VLOOKUP($A71,DW_avgs_500ns!$A:$HH,COLUMN(BE71),FALSE)</f>
        <v>0</v>
      </c>
      <c r="CO71">
        <f>VLOOKUP($A71,DW_avgs_500ns!$A:$HH,COLUMN(BF71),FALSE)</f>
        <v>0</v>
      </c>
      <c r="CP71">
        <f>VLOOKUP($A71,DW_avgs_500ns!$A:$HH,COLUMN(BG71),FALSE)</f>
        <v>0</v>
      </c>
      <c r="CQ71">
        <f>VLOOKUP($A71,DW_avgs_500ns!$A:$HH,COLUMN(BH71),FALSE)</f>
        <v>0</v>
      </c>
      <c r="CR71">
        <f>VLOOKUP($A71,DW_avgs_500ns!$A:$HH,COLUMN(BI71),FALSE)</f>
        <v>0</v>
      </c>
      <c r="CS71">
        <f>VLOOKUP($A71,DW_avgs_500ns!$A:$HH,COLUMN(BJ71),FALSE)</f>
        <v>0</v>
      </c>
      <c r="CT71">
        <f>VLOOKUP($A71,DW_avgs_500ns!$A:$HH,COLUMN(BK71),FALSE)</f>
        <v>0.45479999999999998</v>
      </c>
      <c r="CU71">
        <f>VLOOKUP($A71,DW_avgs_500ns!$A:$HH,COLUMN(BL71),FALSE)</f>
        <v>0.5615</v>
      </c>
      <c r="CV71">
        <f>VLOOKUP($A71,DW_avgs_500ns!$A:$HH,COLUMN(BM71),FALSE)</f>
        <v>0</v>
      </c>
      <c r="CW71">
        <f>VLOOKUP($A71,DW_avgs_500ns!$A:$HH,COLUMN(BN71),FALSE)</f>
        <v>0</v>
      </c>
      <c r="CX71">
        <f>VLOOKUP($A71,DW_avgs_500ns!$A:$HH,COLUMN(BO71),FALSE)</f>
        <v>0.89810000000000001</v>
      </c>
      <c r="CY71">
        <f>VLOOKUP($A71,DW_avgs_500ns!$A:$HH,COLUMN(BP71),FALSE)</f>
        <v>0.34310000000000002</v>
      </c>
      <c r="CZ71">
        <f>VLOOKUP($A71,DW_avgs_500ns!$A:$HH,COLUMN(BQ71),FALSE)</f>
        <v>0</v>
      </c>
      <c r="DA71">
        <f>VLOOKUP($A71,DW_avgs_500ns!$A:$HH,COLUMN(BR71),FALSE)</f>
        <v>0</v>
      </c>
      <c r="DB71">
        <f>VLOOKUP($A71,DW_avgs_500ns!$A:$HH,COLUMN(BS71),FALSE)</f>
        <v>0.64790000000000003</v>
      </c>
      <c r="DC71">
        <f>VLOOKUP($A71,DW_avgs_500ns!$A:$HH,COLUMN(BT71),FALSE)</f>
        <v>3.4200000000000001E-2</v>
      </c>
      <c r="DD71">
        <f>VLOOKUP($A71,DW_avgs_500ns!$A:$HH,COLUMN(BU71),FALSE)</f>
        <v>0</v>
      </c>
      <c r="DE71">
        <f>VLOOKUP($A71,DW_avgs_500ns!$A:$HH,COLUMN(BV71),FALSE)</f>
        <v>0</v>
      </c>
      <c r="DF71">
        <f>VLOOKUP($A71,DW_avgs_500ns!$A:$HH,COLUMN(BW71),FALSE)</f>
        <v>0</v>
      </c>
      <c r="DG71">
        <f>VLOOKUP($A71,DW_avgs_500ns!$A:$HH,COLUMN(BX71),FALSE)</f>
        <v>0</v>
      </c>
      <c r="DH71">
        <f>VLOOKUP($A71,DW_avgs_500ns!$A:$HH,COLUMN(BY71),FALSE)</f>
        <v>8.0000000000000004E-4</v>
      </c>
      <c r="DI71">
        <f>VLOOKUP($A71,DW_avgs_500ns!$A:$HH,COLUMN(BZ71),FALSE)</f>
        <v>3.3E-3</v>
      </c>
      <c r="DJ71">
        <f>VLOOKUP($A71,DW_avgs_500ns!$A:$HH,COLUMN(CA71),FALSE)</f>
        <v>0.25840000000000002</v>
      </c>
      <c r="DK71">
        <f>VLOOKUP($A71,DW_avgs_500ns!$A:$HH,COLUMN(CB71),FALSE)</f>
        <v>0.1125</v>
      </c>
      <c r="DL71">
        <f>VLOOKUP($A71,DW_avgs_500ns!$A:$HH,COLUMN(CC71),FALSE)</f>
        <v>0.48899999999999999</v>
      </c>
      <c r="DM71">
        <f>VLOOKUP($A71,DW_avgs_500ns!$A:$HH,COLUMN(CD71),FALSE)</f>
        <v>0.57050000000000001</v>
      </c>
      <c r="DN71">
        <f>VLOOKUP($A71,DW_avgs_500ns!$A:$HH,COLUMN(CE71),FALSE)</f>
        <v>0.36670000000000003</v>
      </c>
      <c r="DO71">
        <f>VLOOKUP($A71,DW_avgs_500ns!$A:$HH,COLUMN(CF71),FALSE)</f>
        <v>0.1434</v>
      </c>
      <c r="DP71">
        <f>VLOOKUP($A71,DW_avgs_500ns!$A:$HH,COLUMN(CG71),FALSE)</f>
        <v>0</v>
      </c>
      <c r="DQ71">
        <f>VLOOKUP($A71,DW_avgs_500ns!$A:$HH,COLUMN(CH71),FALSE)</f>
        <v>0</v>
      </c>
      <c r="DR71">
        <f>VLOOKUP($A71,DW_avgs_500ns!$A:$HH,COLUMN(CI71),FALSE)</f>
        <v>0</v>
      </c>
      <c r="DS71">
        <f>VLOOKUP($A71,DW_avgs_500ns!$A:$HH,COLUMN(CJ71),FALSE)</f>
        <v>3.1E-2</v>
      </c>
      <c r="DT71">
        <f>VLOOKUP($A71,DW_avgs_500ns!$A:$HH,COLUMN(CK71),FALSE)</f>
        <v>0.60640000000000005</v>
      </c>
      <c r="DU71">
        <f>VLOOKUP($A71,DW_avgs_500ns!$A:$HH,COLUMN(CL71),FALSE)</f>
        <v>4.7300000000000002E-2</v>
      </c>
      <c r="DV71">
        <f>VLOOKUP($A71,DW_avgs_500ns!$A:$HH,COLUMN(CM71),FALSE)</f>
        <v>0</v>
      </c>
      <c r="DW71">
        <f>VLOOKUP($A71,DW_avgs_500ns!$A:$HH,COLUMN(CN71),FALSE)</f>
        <v>0</v>
      </c>
      <c r="DX71">
        <f>VLOOKUP($A71,DW_avgs_500ns!$A:$HH,COLUMN(CO71),FALSE)</f>
        <v>0.69599999999999995</v>
      </c>
      <c r="DY71">
        <f>VLOOKUP($A71,DW_avgs_500ns!$A:$HH,COLUMN(CP71),FALSE)</f>
        <v>3.5000000000000003E-2</v>
      </c>
      <c r="DZ71">
        <f>VLOOKUP($A71,DW_avgs_500ns!$A:$HH,COLUMN(CQ71),FALSE)</f>
        <v>0</v>
      </c>
      <c r="EA71">
        <f>VLOOKUP($A71,DW_avgs_500ns!$A:$HH,COLUMN(CR71),FALSE)</f>
        <v>0</v>
      </c>
      <c r="EB71">
        <f>VLOOKUP($A71,DW_avgs_500ns!$A:$HH,COLUMN(CS71),FALSE)</f>
        <v>0</v>
      </c>
      <c r="EC71">
        <f>VLOOKUP($A71,DW_avgs_500ns!$A:$HH,COLUMN(CT71),FALSE)</f>
        <v>0</v>
      </c>
      <c r="ED71">
        <f>VLOOKUP($A71,DW_avgs_500ns!$A:$HH,COLUMN(CU71),FALSE)</f>
        <v>0</v>
      </c>
      <c r="EE71">
        <f>VLOOKUP($A71,DW_avgs_500ns!$A:$HH,COLUMN(CV71),FALSE)</f>
        <v>0</v>
      </c>
      <c r="EF71">
        <f>VLOOKUP($A71,DW_avgs_500ns!$A:$HH,COLUMN(CW71),FALSE)</f>
        <v>0</v>
      </c>
      <c r="EG71">
        <f>VLOOKUP($A71,DW_avgs_500ns!$A:$HH,COLUMN(CX71),FALSE)</f>
        <v>0</v>
      </c>
      <c r="EH71">
        <f>VLOOKUP($A71,DW_avgs_500ns!$A:$HH,COLUMN(CY71),FALSE)</f>
        <v>0</v>
      </c>
      <c r="EI71">
        <f>VLOOKUP($A71,DW_avgs_500ns!$A:$HH,COLUMN(CZ71),FALSE)</f>
        <v>0</v>
      </c>
      <c r="EJ71">
        <f>VLOOKUP($A71,DW_avgs_500ns!$A:$HH,COLUMN(DA71),FALSE)</f>
        <v>0</v>
      </c>
      <c r="EK71">
        <f>VLOOKUP($A71,DW_avgs_500ns!$A:$HH,COLUMN(DB71),FALSE)</f>
        <v>0</v>
      </c>
      <c r="EL71">
        <f>VLOOKUP($A71,DW_avgs_500ns!$A:$HH,COLUMN(DC71),FALSE)</f>
        <v>0</v>
      </c>
      <c r="EM71">
        <f>VLOOKUP($A71,DW_avgs_500ns!$A:$HH,COLUMN(DD71),FALSE)</f>
        <v>0</v>
      </c>
      <c r="EN71">
        <f>VLOOKUP($A71,DW_avgs_500ns!$A:$HH,COLUMN(DE71),FALSE)</f>
        <v>0</v>
      </c>
      <c r="EO71">
        <f>VLOOKUP($A71,DW_avgs_500ns!$A:$HH,COLUMN(DF71),FALSE)</f>
        <v>0</v>
      </c>
      <c r="EP71">
        <f>VLOOKUP($A71,DW_avgs_500ns!$A:$HH,COLUMN(DG71),FALSE)</f>
        <v>0</v>
      </c>
      <c r="EQ71">
        <f>VLOOKUP($A71,DW_avgs_500ns!$A:$HH,COLUMN(DH71),FALSE)</f>
        <v>0</v>
      </c>
      <c r="ER71">
        <f>VLOOKUP($A71,DW_avgs_500ns!$A:$HH,COLUMN(DI71),FALSE)</f>
        <v>0</v>
      </c>
      <c r="ES71">
        <f>VLOOKUP($A71,DW_avgs_500ns!$A:$HH,COLUMN(DJ71),FALSE)</f>
        <v>0</v>
      </c>
      <c r="ET71">
        <f>VLOOKUP($A71,DW_avgs_500ns!$A:$HH,COLUMN(DK71),FALSE)</f>
        <v>0.3553</v>
      </c>
      <c r="EU71">
        <f>VLOOKUP($A71,DW_avgs_500ns!$A:$HH,COLUMN(DL71),FALSE)</f>
        <v>5.9499999999999997E-2</v>
      </c>
      <c r="EV71">
        <f>VLOOKUP($A71,DW_avgs_500ns!$A:$HH,COLUMN(DM71),FALSE)</f>
        <v>0</v>
      </c>
      <c r="EW71">
        <f>VLOOKUP($A71,DW_avgs_500ns!$A:$HH,COLUMN(DN71),FALSE)</f>
        <v>0</v>
      </c>
      <c r="EX71">
        <f>VLOOKUP($A71,DW_avgs_500ns!$A:$HH,COLUMN(DO71),FALSE)</f>
        <v>0</v>
      </c>
      <c r="EY71">
        <f>VLOOKUP($A71,DW_avgs_500ns!$A:$HH,COLUMN(DP71),FALSE)</f>
        <v>1.47E-2</v>
      </c>
      <c r="EZ71">
        <f>VLOOKUP($A71,DW_avgs_500ns!$A:$HH,COLUMN(DQ71),FALSE)</f>
        <v>0</v>
      </c>
      <c r="FA71">
        <f>VLOOKUP($A71,DW_avgs_500ns!$A:$HH,COLUMN(DR71),FALSE)</f>
        <v>2.4400000000000002E-2</v>
      </c>
      <c r="FB71">
        <f>VLOOKUP($A71,DW_avgs_500ns!$A:$HH,COLUMN(DS71),FALSE)</f>
        <v>2.3599999999999999E-2</v>
      </c>
      <c r="FC71">
        <f>VLOOKUP($A71,DW_avgs_500ns!$A:$HH,COLUMN(DT71),FALSE)</f>
        <v>0.3301</v>
      </c>
      <c r="FD71">
        <f>VLOOKUP($A71,DW_avgs_500ns!$A:$HH,COLUMN(DU71),FALSE)</f>
        <v>0.9234</v>
      </c>
      <c r="FE71">
        <f>VLOOKUP($A71,DW_avgs_500ns!$A:$HH,COLUMN(DV71),FALSE)</f>
        <v>0.42620000000000002</v>
      </c>
      <c r="FF71">
        <f>VLOOKUP($A71,DW_avgs_500ns!$A:$HH,COLUMN(DW71),FALSE)</f>
        <v>0.65690000000000004</v>
      </c>
      <c r="FG71">
        <f>VLOOKUP($A71,DW_avgs_500ns!$A:$HH,COLUMN(DX71),FALSE)</f>
        <v>0.64059999999999995</v>
      </c>
      <c r="FH71">
        <f>VLOOKUP($A71,DW_avgs_500ns!$A:$HH,COLUMN(DY71),FALSE)</f>
        <v>0.61699999999999999</v>
      </c>
      <c r="FI71">
        <f>VLOOKUP($A71,DW_avgs_500ns!$A:$HH,COLUMN(DZ71),FALSE)</f>
        <v>0.2437</v>
      </c>
      <c r="FJ71">
        <f>VLOOKUP($A71,DW_avgs_500ns!$A:$HH,COLUMN(EA71),FALSE)</f>
        <v>8.0000000000000004E-4</v>
      </c>
      <c r="FK71">
        <f>VLOOKUP($A71,DW_avgs_500ns!$A:$HH,COLUMN(EB71),FALSE)</f>
        <v>3.5000000000000003E-2</v>
      </c>
      <c r="FL71">
        <f>VLOOKUP($A71,DW_avgs_500ns!$A:$HH,COLUMN(EC71),FALSE)</f>
        <v>0</v>
      </c>
      <c r="FM71">
        <f>VLOOKUP($A71,DW_avgs_500ns!$A:$HH,COLUMN(ED71),FALSE)</f>
        <v>2.3599999999999999E-2</v>
      </c>
      <c r="FN71">
        <f>VLOOKUP($A71,DW_avgs_500ns!$A:$HH,COLUMN(EE71),FALSE)</f>
        <v>0.75960000000000005</v>
      </c>
      <c r="FO71">
        <f>VLOOKUP($A71,DW_avgs_500ns!$A:$HH,COLUMN(EF71),FALSE)</f>
        <v>7.6600000000000001E-2</v>
      </c>
      <c r="FP71">
        <f>VLOOKUP($A71,DW_avgs_500ns!$A:$HH,COLUMN(EG71),FALSE)</f>
        <v>0</v>
      </c>
      <c r="FQ71">
        <f>VLOOKUP($A71,DW_avgs_500ns!$A:$HH,COLUMN(EH71),FALSE)</f>
        <v>0</v>
      </c>
      <c r="FR71">
        <f>VLOOKUP($A71,DW_avgs_500ns!$A:$HH,COLUMN(EI71),FALSE)</f>
        <v>0.58919999999999995</v>
      </c>
      <c r="FS71">
        <f>VLOOKUP($A71,DW_avgs_500ns!$A:$HH,COLUMN(EJ71),FALSE)</f>
        <v>0.83289999999999997</v>
      </c>
      <c r="FT71">
        <f>VLOOKUP($A71,DW_avgs_500ns!$A:$HH,COLUMN(EK71),FALSE)</f>
        <v>0</v>
      </c>
      <c r="FU71">
        <f>VLOOKUP($A71,DW_avgs_500ns!$A:$HH,COLUMN(EL71),FALSE)</f>
        <v>0</v>
      </c>
      <c r="FV71">
        <f>VLOOKUP($A71,DW_avgs_500ns!$A:$HH,COLUMN(EM71),FALSE)</f>
        <v>0</v>
      </c>
      <c r="FW71">
        <f>VLOOKUP($A71,DW_avgs_500ns!$A:$HH,COLUMN(EN71),FALSE)</f>
        <v>0</v>
      </c>
      <c r="FX71">
        <f>VLOOKUP($A71,DW_avgs_500ns!$A:$HH,COLUMN(EO71),FALSE)</f>
        <v>0</v>
      </c>
      <c r="FY71">
        <f>VLOOKUP($A71,DW_avgs_500ns!$A:$HH,COLUMN(EP71),FALSE)</f>
        <v>0</v>
      </c>
      <c r="FZ71">
        <f>VLOOKUP($A71,DW_avgs_500ns!$A:$HH,COLUMN(EQ71),FALSE)</f>
        <v>0</v>
      </c>
      <c r="GA71">
        <f>VLOOKUP($A71,DW_avgs_500ns!$A:$HH,COLUMN(ER71),FALSE)</f>
        <v>0</v>
      </c>
      <c r="GB71">
        <f>VLOOKUP($A71,DW_avgs_500ns!$A:$HH,COLUMN(ES71),FALSE)</f>
        <v>0</v>
      </c>
      <c r="GC71">
        <f>VLOOKUP($A71,DW_avgs_500ns!$A:$HH,COLUMN(ET71),FALSE)</f>
        <v>0</v>
      </c>
      <c r="GD71">
        <f>VLOOKUP($A71,DW_avgs_500ns!$A:$HH,COLUMN(EU71),FALSE)</f>
        <v>0</v>
      </c>
      <c r="GE71">
        <f>VLOOKUP($A71,DW_avgs_500ns!$A:$HH,COLUMN(EV71),FALSE)</f>
        <v>0</v>
      </c>
      <c r="GF71">
        <f>VLOOKUP($A71,DW_avgs_500ns!$A:$HH,COLUMN(EW71),FALSE)</f>
        <v>4.65E-2</v>
      </c>
      <c r="GG71">
        <f>VLOOKUP($A71,DW_avgs_500ns!$A:$HH,COLUMN(EX71),FALSE)</f>
        <v>0.1222</v>
      </c>
      <c r="GH71">
        <f>VLOOKUP($A71,DW_avgs_500ns!$A:$HH,COLUMN(EY71),FALSE)</f>
        <v>0</v>
      </c>
      <c r="GI71">
        <f>VLOOKUP($A71,DW_avgs_500ns!$A:$HH,COLUMN(EZ71),FALSE)</f>
        <v>0</v>
      </c>
      <c r="GJ71">
        <f>VLOOKUP($A71,DW_avgs_500ns!$A:$HH,COLUMN(FA71),FALSE)</f>
        <v>0</v>
      </c>
      <c r="GK71">
        <f>VLOOKUP($A71,DW_avgs_500ns!$A:$HH,COLUMN(FB71),FALSE)</f>
        <v>2.3999999999999998E-3</v>
      </c>
      <c r="GL71">
        <f>VLOOKUP($A71,DW_avgs_500ns!$A:$HH,COLUMN(FC71),FALSE)</f>
        <v>0</v>
      </c>
      <c r="GM71">
        <f>VLOOKUP($A71,DW_avgs_500ns!$A:$HH,COLUMN(FD71),FALSE)</f>
        <v>0</v>
      </c>
      <c r="GN71">
        <f>VLOOKUP($A71,DW_avgs_500ns!$A:$HH,COLUMN(FE71),FALSE)</f>
        <v>8.0000000000000004E-4</v>
      </c>
      <c r="GO71">
        <f>VLOOKUP($A71,DW_avgs_500ns!$A:$HH,COLUMN(FF71),FALSE)</f>
        <v>5.7000000000000002E-3</v>
      </c>
      <c r="GP71">
        <f>VLOOKUP($A71,DW_avgs_500ns!$A:$HH,COLUMN(FG71),FALSE)</f>
        <v>8.0000000000000004E-4</v>
      </c>
      <c r="GQ71">
        <f>VLOOKUP($A71,DW_avgs_500ns!$A:$HH,COLUMN(FH71),FALSE)</f>
        <v>6.4999999999999997E-3</v>
      </c>
      <c r="GR71">
        <f>VLOOKUP($A71,DW_avgs_500ns!$A:$HH,COLUMN(FI71),FALSE)</f>
        <v>0</v>
      </c>
      <c r="GS71">
        <f>VLOOKUP($A71,DW_avgs_500ns!$A:$HH,COLUMN(FJ71),FALSE)</f>
        <v>4.8999999999999998E-3</v>
      </c>
      <c r="GT71">
        <f>VLOOKUP($A71,DW_avgs_500ns!$A:$HH,COLUMN(FK71),FALSE)</f>
        <v>2.6100000000000002E-2</v>
      </c>
      <c r="GU71">
        <f>VLOOKUP($A71,DW_avgs_500ns!$A:$HH,COLUMN(FL71),FALSE)</f>
        <v>0.17280000000000001</v>
      </c>
      <c r="GV71">
        <f>VLOOKUP($A71,DW_avgs_500ns!$A:$HH,COLUMN(FM71),FALSE)</f>
        <v>8.0000000000000004E-4</v>
      </c>
      <c r="GW71">
        <f>VLOOKUP($A71,DW_avgs_500ns!$A:$HH,COLUMN(FN71),FALSE)</f>
        <v>2.7699999999999999E-2</v>
      </c>
      <c r="GX71">
        <f>VLOOKUP($A71,DW_avgs_500ns!$A:$HH,COLUMN(FO71),FALSE)</f>
        <v>0</v>
      </c>
      <c r="GY71">
        <f>VLOOKUP($A71,DW_avgs_500ns!$A:$HH,COLUMN(FP71),FALSE)</f>
        <v>8.0999999999999996E-3</v>
      </c>
      <c r="GZ71">
        <f>VLOOKUP($A71,DW_avgs_500ns!$A:$HH,COLUMN(FQ71),FALSE)</f>
        <v>0.1638</v>
      </c>
      <c r="HA71">
        <f>VLOOKUP($A71,DW_avgs_500ns!$A:$HH,COLUMN(FR71),FALSE)</f>
        <v>0.41320000000000001</v>
      </c>
      <c r="HB71">
        <f>VLOOKUP($A71,DW_avgs_500ns!$A:$HH,COLUMN(FS71),FALSE)</f>
        <v>0</v>
      </c>
      <c r="HC71">
        <f>VLOOKUP($A71,DW_avgs_500ns!$A:$HH,COLUMN(FT71),FALSE)</f>
        <v>4.8099999999999997E-2</v>
      </c>
      <c r="HD71">
        <f>VLOOKUP($A71,DW_avgs_500ns!$A:$HH,COLUMN(FU71),FALSE)</f>
        <v>0</v>
      </c>
      <c r="HE71">
        <f>VLOOKUP($A71,DW_avgs_500ns!$A:$HH,COLUMN(FV71),FALSE)</f>
        <v>1.6000000000000001E-3</v>
      </c>
      <c r="HF71">
        <f>VLOOKUP($A71,DW_avgs_500ns!$A:$HH,COLUMN(FW71),FALSE)</f>
        <v>2.7699999999999999E-2</v>
      </c>
      <c r="HG71">
        <f>VLOOKUP($A71,DW_avgs_500ns!$A:$HH,COLUMN(FX71),FALSE)</f>
        <v>0.38469999999999999</v>
      </c>
      <c r="HH71">
        <f>VLOOKUP($A71,DW_avgs_500ns!$A:$HH,COLUMN(FY71),FALSE)</f>
        <v>0.37</v>
      </c>
      <c r="HI71">
        <f>VLOOKUP($A71,DW_avgs_500ns!$A:$HH,COLUMN(FZ71),FALSE)</f>
        <v>0.48570000000000002</v>
      </c>
      <c r="HJ71">
        <f>VLOOKUP($A71,DW_avgs_500ns!$A:$HH,COLUMN(GA71),FALSE)</f>
        <v>0</v>
      </c>
      <c r="HK71">
        <f>VLOOKUP($A71,DW_avgs_500ns!$A:$HH,COLUMN(GB71),FALSE)</f>
        <v>0.1532</v>
      </c>
      <c r="HL71">
        <f>VLOOKUP($A71,DW_avgs_500ns!$A:$HH,COLUMN(GC71),FALSE)</f>
        <v>8.0000000000000004E-4</v>
      </c>
      <c r="HM71">
        <f>VLOOKUP($A71,DW_avgs_500ns!$A:$HH,COLUMN(GD71),FALSE)</f>
        <v>0.2021</v>
      </c>
      <c r="HN71">
        <f>VLOOKUP($A71,DW_avgs_500ns!$A:$HH,COLUMN(GE71),FALSE)</f>
        <v>0.64790000000000003</v>
      </c>
      <c r="HO71">
        <f>VLOOKUP($A71,DW_avgs_500ns!$A:$HH,COLUMN(GF71),FALSE)</f>
        <v>0.4703</v>
      </c>
      <c r="HP71">
        <f>VLOOKUP($A71,DW_avgs_500ns!$A:$HH,COLUMN(GG71),FALSE)</f>
        <v>0.59009999999999996</v>
      </c>
      <c r="HQ71">
        <f>VLOOKUP($A71,DW_avgs_500ns!$A:$HH,COLUMN(GH71),FALSE)</f>
        <v>0.18909999999999999</v>
      </c>
      <c r="HR71">
        <f>VLOOKUP($A71,DW_avgs_500ns!$A:$HH,COLUMN(GI71),FALSE)</f>
        <v>0</v>
      </c>
      <c r="HS71">
        <f>VLOOKUP($A71,DW_avgs_500ns!$A:$HH,COLUMN(GJ71),FALSE)</f>
        <v>0</v>
      </c>
      <c r="HT71">
        <f>VLOOKUP($A71,DW_avgs_500ns!$A:$HH,COLUMN(GK71),FALSE)</f>
        <v>0</v>
      </c>
      <c r="HU71">
        <f>VLOOKUP($A71,DW_avgs_500ns!$A:$HH,COLUMN(GL71),FALSE)</f>
        <v>4.1000000000000003E-3</v>
      </c>
      <c r="HV71">
        <f>VLOOKUP($A71,DW_avgs_500ns!$A:$HH,COLUMN(GM71),FALSE)</f>
        <v>0.56479999999999997</v>
      </c>
      <c r="HW71">
        <f>VLOOKUP($A71,DW_avgs_500ns!$A:$HH,COLUMN(GN71),FALSE)</f>
        <v>0.25259999999999999</v>
      </c>
      <c r="HX71">
        <f>VLOOKUP($A71,DW_avgs_500ns!$A:$HH,COLUMN(GO71),FALSE)</f>
        <v>3.4200000000000001E-2</v>
      </c>
      <c r="HY71">
        <f>VLOOKUP($A71,DW_avgs_500ns!$A:$HH,COLUMN(GP71),FALSE)</f>
        <v>2.4400000000000002E-2</v>
      </c>
      <c r="HZ71">
        <f>VLOOKUP($A71,DW_avgs_500ns!$A:$HH,COLUMN(GQ71),FALSE)</f>
        <v>0</v>
      </c>
      <c r="IA71">
        <f>VLOOKUP($A71,DW_avgs_500ns!$A:$HH,COLUMN(GR71),FALSE)</f>
        <v>0</v>
      </c>
      <c r="IB71">
        <f>VLOOKUP($A71,DW_avgs_500ns!$A:$HH,COLUMN(GS71),FALSE)</f>
        <v>0</v>
      </c>
      <c r="IC71">
        <f>VLOOKUP($A71,DW_avgs_500ns!$A:$HH,COLUMN(GT71),FALSE)</f>
        <v>0</v>
      </c>
      <c r="ID71">
        <f>VLOOKUP($A71,DW_avgs_500ns!$A:$HH,COLUMN(GU71),FALSE)</f>
        <v>0</v>
      </c>
      <c r="IE71">
        <f>VLOOKUP($A71,DW_avgs_500ns!$A:$HH,COLUMN(GV71),FALSE)</f>
        <v>0</v>
      </c>
      <c r="IF71">
        <f>VLOOKUP($A71,DW_avgs_500ns!$A:$HH,COLUMN(GW71),FALSE)</f>
        <v>0</v>
      </c>
      <c r="IG71">
        <f>VLOOKUP($A71,DW_avgs_500ns!$A:$HH,COLUMN(GX71),FALSE)</f>
        <v>1.6000000000000001E-3</v>
      </c>
      <c r="IH71">
        <f>VLOOKUP($A71,DW_avgs_500ns!$A:$HH,COLUMN(GY71),FALSE)</f>
        <v>0</v>
      </c>
      <c r="II71">
        <f>VLOOKUP($A71,DW_avgs_500ns!$A:$HH,COLUMN(GZ71),FALSE)</f>
        <v>0</v>
      </c>
      <c r="IJ71">
        <f>VLOOKUP($A71,DW_avgs_500ns!$A:$HH,COLUMN(HA71),FALSE)</f>
        <v>0</v>
      </c>
      <c r="IK71">
        <f>VLOOKUP($A71,DW_avgs_500ns!$A:$HH,COLUMN(HB71),FALSE)</f>
        <v>0</v>
      </c>
      <c r="IL71">
        <f>VLOOKUP($A71,DW_avgs_500ns!$A:$HH,COLUMN(HC71),FALSE)</f>
        <v>0</v>
      </c>
      <c r="IM71">
        <f>VLOOKUP($A71,DW_avgs_500ns!$A:$HH,COLUMN(HD71),FALSE)</f>
        <v>0</v>
      </c>
      <c r="IN71">
        <f>VLOOKUP($A71,DW_avgs_500ns!$A:$HH,COLUMN(HE71),FALSE)</f>
        <v>0</v>
      </c>
      <c r="IO71">
        <f>VLOOKUP($A71,DW_avgs_500ns!$A:$HH,COLUMN(HF71),FALSE)</f>
        <v>0</v>
      </c>
      <c r="IP71">
        <f>VLOOKUP($A71,DW_avgs_500ns!$A:$HH,COLUMN(HG71),FALSE)</f>
        <v>0</v>
      </c>
      <c r="IQ71">
        <f>VLOOKUP($A71,DW_avgs_500ns!$A:$HH,COLUMN(HH71),FALSE)</f>
        <v>0</v>
      </c>
      <c r="IR71" t="str">
        <f>VLOOKUP(A71,pkt_vol!A:H,COLUMN(C71),FALSE)</f>
        <v>824.8737034319719</v>
      </c>
      <c r="IS71" t="str">
        <f>VLOOKUP($A71,pkt_vol!A:H,COLUMN(D71),FALSE)</f>
        <v>149.18819244328427</v>
      </c>
      <c r="IT71" t="str">
        <f>VLOOKUP($A71,pkt_vol!A:H,COLUMN(G71),FALSE)</f>
        <v>0.39520665199315236</v>
      </c>
      <c r="IU71" t="str">
        <f>VLOOKUP($A71,lig_contacts!$A:$U,COLUMN(B71),FALSE)</f>
        <v>13.353631694790902</v>
      </c>
      <c r="IV71" t="str">
        <f>VLOOKUP($A71,lig_contacts!$A:$U,COLUMN(C71),FALSE)</f>
        <v>1.3036543287814468</v>
      </c>
      <c r="IW71">
        <f>VLOOKUP($A71,lig_contacts!$A:$U,COLUMN(D71),FALSE)</f>
        <v>1</v>
      </c>
      <c r="IX71" t="str">
        <f>VLOOKUP($A71,lig_contacts!$A:$U,COLUMN(E71),FALSE)</f>
        <v>0.8407923697725606</v>
      </c>
      <c r="IY71" t="str">
        <f>VLOOKUP($A71,lig_contacts!$A:$U,COLUMN(F71),FALSE)</f>
        <v>0.7738526508183543</v>
      </c>
      <c r="IZ71" t="str">
        <f>VLOOKUP($A71,lig_contacts!$A:$U,COLUMN(G71),FALSE)</f>
        <v>0.6110703513491481</v>
      </c>
      <c r="JA71" t="str">
        <f>VLOOKUP($A71,lig_contacts!$A:$U,COLUMN(H71),FALSE)</f>
        <v>2.5512350207874785</v>
      </c>
      <c r="JB71" t="str">
        <f>VLOOKUP($A71,lig_contacts!$A:$U,COLUMN(I71),FALSE)</f>
        <v>0.6153221970364264</v>
      </c>
      <c r="JC71">
        <f>VLOOKUP($A71,lig_contacts!$A:$U,COLUMN(J71),FALSE)</f>
        <v>0.99942936333251797</v>
      </c>
      <c r="JD71" t="str">
        <f>VLOOKUP($A71,lig_contacts!$A:$U,COLUMN(K71),FALSE)</f>
        <v>1.2775739789679628</v>
      </c>
      <c r="JE71" t="str">
        <f>VLOOKUP($A71,lig_contacts!$A:$U,COLUMN(L71),FALSE)</f>
        <v>0.5341413390207458</v>
      </c>
      <c r="JF71" t="str">
        <f>VLOOKUP($A71,lig_contacts!$A:$U,COLUMN(M71),FALSE)</f>
        <v>0.9735876742479824</v>
      </c>
      <c r="JG71">
        <f>VLOOKUP($A71,lig_contacts!$A:$U,COLUMN(N71),FALSE)</f>
        <v>0</v>
      </c>
      <c r="JH71">
        <f>VLOOKUP($A71,lig_contacts!$A:$U,COLUMN(O71),FALSE)</f>
        <v>0</v>
      </c>
      <c r="JI71">
        <f>VLOOKUP($A71,lig_contacts!$A:$U,COLUMN(P71),FALSE)</f>
        <v>0</v>
      </c>
      <c r="JJ71" t="str">
        <f>VLOOKUP($A71,lig_contacts!$A:$U,COLUMN(Q71),FALSE)</f>
        <v>18.023233064318905</v>
      </c>
      <c r="JK71" t="str">
        <f>VLOOKUP($A71,lig_contacts!$A:$U,COLUMN(R71),FALSE)</f>
        <v>1.5341651006918189</v>
      </c>
      <c r="JL71">
        <f>VLOOKUP($A71,lig_contacts!$A:$U,COLUMN(S71),FALSE)</f>
        <v>1</v>
      </c>
      <c r="JM71" t="str">
        <f>VLOOKUP($A71,lig_contacts!$A:$U,COLUMN(T71),FALSE)</f>
        <v>0.7425071168680488</v>
      </c>
      <c r="JN71">
        <f>VLOOKUP($A71,lig_contacts!$A:$U,COLUMN(U71),FALSE)</f>
        <v>6.0351500240800902E-2</v>
      </c>
      <c r="JO71">
        <v>1.3089999999999999</v>
      </c>
      <c r="JP71">
        <v>0.59899999999999998</v>
      </c>
      <c r="JQ71">
        <v>0.93200000000000005</v>
      </c>
      <c r="JR71">
        <v>1.266</v>
      </c>
    </row>
    <row r="72" spans="1:278" x14ac:dyDescent="0.2">
      <c r="A72" t="s">
        <v>132</v>
      </c>
      <c r="B72" s="4" t="s">
        <v>216</v>
      </c>
      <c r="C72" s="2" t="s">
        <v>12</v>
      </c>
      <c r="D72">
        <f t="shared" si="1"/>
        <v>0</v>
      </c>
      <c r="F72" t="s">
        <v>768</v>
      </c>
      <c r="G72">
        <v>0.46360000000000001</v>
      </c>
      <c r="H72">
        <v>9.8100000000000007E-2</v>
      </c>
      <c r="I72">
        <v>0.34200000000000003</v>
      </c>
      <c r="J72">
        <v>7.3899999999999993E-2</v>
      </c>
      <c r="K72">
        <v>0.76359999999999995</v>
      </c>
      <c r="L72">
        <v>0.1996</v>
      </c>
      <c r="M72">
        <v>0.57499999999999996</v>
      </c>
      <c r="N72">
        <v>0.18260000000000001</v>
      </c>
      <c r="O72">
        <v>8.1416000000000004</v>
      </c>
      <c r="P72">
        <v>0.92730000000000001</v>
      </c>
      <c r="Q72">
        <v>92.25</v>
      </c>
      <c r="R72">
        <v>0.83</v>
      </c>
      <c r="S72">
        <v>6.91</v>
      </c>
      <c r="T72">
        <f>VLOOKUP(A72,R_scores!A:T,3,FALSE)</f>
        <v>3.3500000000000002E-2</v>
      </c>
      <c r="U72">
        <f>VLOOKUP($A72,R_scores!$A:$T,4,FALSE)</f>
        <v>0.1197</v>
      </c>
      <c r="V72">
        <f>VLOOKUP($A72,R_scores!$A:$T,5,FALSE)</f>
        <v>0.1142</v>
      </c>
      <c r="W72">
        <f>VLOOKUP($A72,R_scores!$A:$T,6,FALSE)</f>
        <v>8.0000000000000004E-4</v>
      </c>
      <c r="X72">
        <f>VLOOKUP($A72,R_scores!$A:$T,7,FALSE)</f>
        <v>1.4500000000000001E-2</v>
      </c>
      <c r="Y72">
        <f>VLOOKUP($A72,R_scores!$A:$T,8,FALSE)</f>
        <v>4.65E-2</v>
      </c>
      <c r="Z72">
        <f>VLOOKUP($A72,R_scores!$A:$T,9,FALSE)</f>
        <v>0.48709999999999998</v>
      </c>
      <c r="AA72">
        <f>VLOOKUP($A72,R_scores!$A:$T,10,FALSE)</f>
        <v>0.17419999999999999</v>
      </c>
      <c r="AB72">
        <f>VLOOKUP($A72,R_scores!$A:$T,11,FALSE)</f>
        <v>-7.8799999999999995E-2</v>
      </c>
      <c r="AC72">
        <f>VLOOKUP($A72,R_scores!$A:$T,12,FALSE)</f>
        <v>8.3400000000000002E-2</v>
      </c>
      <c r="AD72">
        <f>VLOOKUP($A72,R_scores!$A:$T,13,FALSE)</f>
        <v>-2.9999999999999997E-4</v>
      </c>
      <c r="AE72">
        <f>VLOOKUP($A72,R_scores!$A:$T,14,FALSE)</f>
        <v>0.16250000000000001</v>
      </c>
      <c r="AF72">
        <f>VLOOKUP($A72,R_scores!$A:$T,15,FALSE)</f>
        <v>0.2651</v>
      </c>
      <c r="AG72">
        <f>VLOOKUP($A72,R_scores!$A:$T,16,FALSE)</f>
        <v>0.30349999999999999</v>
      </c>
      <c r="AH72">
        <f>VLOOKUP($A72,R_scores!$A:$T,17,FALSE)</f>
        <v>-5.0000000000000001E-4</v>
      </c>
      <c r="AI72">
        <f>VLOOKUP($A72,R_scores!$A:$T,18,FALSE)</f>
        <v>0.12670000000000001</v>
      </c>
      <c r="AJ72">
        <f>VLOOKUP($A72,R_scores!$A:$T,19,FALSE)</f>
        <v>0.33650000000000002</v>
      </c>
      <c r="AK72">
        <f>VLOOKUP($A72,R_scores!$A:$T,20,FALSE)</f>
        <v>0.11559999999999999</v>
      </c>
      <c r="AL72">
        <f>VLOOKUP($A72,DW_avgs_500ns!$A:$HH,COLUMN(C72),FALSE)</f>
        <v>0</v>
      </c>
      <c r="AM72">
        <f>VLOOKUP($A72,DW_avgs_500ns!$A:$HH,COLUMN(D72),FALSE)</f>
        <v>0</v>
      </c>
      <c r="AN72">
        <f>VLOOKUP($A72,DW_avgs_500ns!$A:$HH,COLUMN(E72),FALSE)</f>
        <v>0</v>
      </c>
      <c r="AO72">
        <f>VLOOKUP($A72,DW_avgs_500ns!$A:$HH,COLUMN(F72),FALSE)</f>
        <v>0</v>
      </c>
      <c r="AP72">
        <f>VLOOKUP($A72,DW_avgs_500ns!$A:$HH,COLUMN(G72),FALSE)</f>
        <v>0</v>
      </c>
      <c r="AQ72">
        <f>VLOOKUP($A72,DW_avgs_500ns!$A:$HH,COLUMN(H72),FALSE)</f>
        <v>0</v>
      </c>
      <c r="AR72">
        <f>VLOOKUP($A72,DW_avgs_500ns!$A:$HH,COLUMN(I72),FALSE)</f>
        <v>0</v>
      </c>
      <c r="AS72">
        <f>VLOOKUP($A72,DW_avgs_500ns!$A:$HH,COLUMN(J72),FALSE)</f>
        <v>0</v>
      </c>
      <c r="AT72">
        <f>VLOOKUP($A72,DW_avgs_500ns!$A:$HH,COLUMN(K72),FALSE)</f>
        <v>0</v>
      </c>
      <c r="AU72">
        <f>VLOOKUP($A72,DW_avgs_500ns!$A:$HH,COLUMN(L72),FALSE)</f>
        <v>0</v>
      </c>
      <c r="AV72">
        <f>VLOOKUP($A72,DW_avgs_500ns!$A:$HH,COLUMN(M72),FALSE)</f>
        <v>0</v>
      </c>
      <c r="AW72">
        <f>VLOOKUP($A72,DW_avgs_500ns!$A:$HH,COLUMN(N72),FALSE)</f>
        <v>0</v>
      </c>
      <c r="AX72">
        <f>VLOOKUP($A72,DW_avgs_500ns!$A:$HH,COLUMN(O72),FALSE)</f>
        <v>0</v>
      </c>
      <c r="AY72">
        <f>VLOOKUP($A72,DW_avgs_500ns!$A:$HH,COLUMN(P72),FALSE)</f>
        <v>4.8099999999999997E-2</v>
      </c>
      <c r="AZ72">
        <f>VLOOKUP($A72,DW_avgs_500ns!$A:$HH,COLUMN(Q72),FALSE)</f>
        <v>2.3999999999999998E-3</v>
      </c>
      <c r="BA72">
        <f>VLOOKUP($A72,DW_avgs_500ns!$A:$HH,COLUMN(R72),FALSE)</f>
        <v>0.36430000000000001</v>
      </c>
      <c r="BB72">
        <f>VLOOKUP($A72,DW_avgs_500ns!$A:$HH,COLUMN(S72),FALSE)</f>
        <v>0</v>
      </c>
      <c r="BC72">
        <f>VLOOKUP($A72,DW_avgs_500ns!$A:$HH,COLUMN(T72),FALSE)</f>
        <v>3.3399999999999999E-2</v>
      </c>
      <c r="BD72">
        <f>VLOOKUP($A72,DW_avgs_500ns!$A:$HH,COLUMN(U72),FALSE)</f>
        <v>5.79E-2</v>
      </c>
      <c r="BE72">
        <f>VLOOKUP($A72,DW_avgs_500ns!$A:$HH,COLUMN(V72),FALSE)</f>
        <v>0.39200000000000002</v>
      </c>
      <c r="BF72">
        <f>VLOOKUP($A72,DW_avgs_500ns!$A:$HH,COLUMN(W72),FALSE)</f>
        <v>8.2299999999999998E-2</v>
      </c>
      <c r="BG72">
        <f>VLOOKUP($A72,DW_avgs_500ns!$A:$HH,COLUMN(X72),FALSE)</f>
        <v>0.4572</v>
      </c>
      <c r="BH72">
        <f>VLOOKUP($A72,DW_avgs_500ns!$A:$HH,COLUMN(Y72),FALSE)</f>
        <v>0</v>
      </c>
      <c r="BI72">
        <f>VLOOKUP($A72,DW_avgs_500ns!$A:$HH,COLUMN(Z72),FALSE)</f>
        <v>9.7999999999999997E-3</v>
      </c>
      <c r="BJ72">
        <f>VLOOKUP($A72,DW_avgs_500ns!$A:$HH,COLUMN(AA72),FALSE)</f>
        <v>0</v>
      </c>
      <c r="BK72">
        <f>VLOOKUP($A72,DW_avgs_500ns!$A:$HH,COLUMN(AB72),FALSE)</f>
        <v>6.8500000000000005E-2</v>
      </c>
      <c r="BL72">
        <f>VLOOKUP($A72,DW_avgs_500ns!$A:$HH,COLUMN(AC72),FALSE)</f>
        <v>0.40910000000000002</v>
      </c>
      <c r="BM72">
        <f>VLOOKUP($A72,DW_avgs_500ns!$A:$HH,COLUMN(AD72),FALSE)</f>
        <v>0.40910000000000002</v>
      </c>
      <c r="BN72">
        <f>VLOOKUP($A72,DW_avgs_500ns!$A:$HH,COLUMN(AE72),FALSE)</f>
        <v>0</v>
      </c>
      <c r="BO72">
        <f>VLOOKUP($A72,DW_avgs_500ns!$A:$HH,COLUMN(AF72),FALSE)</f>
        <v>0</v>
      </c>
      <c r="BP72">
        <f>VLOOKUP($A72,DW_avgs_500ns!$A:$HH,COLUMN(AG72),FALSE)</f>
        <v>0</v>
      </c>
      <c r="BQ72">
        <f>VLOOKUP($A72,DW_avgs_500ns!$A:$HH,COLUMN(AH72),FALSE)</f>
        <v>2.12E-2</v>
      </c>
      <c r="BR72">
        <f>VLOOKUP($A72,DW_avgs_500ns!$A:$HH,COLUMN(AI72),FALSE)</f>
        <v>0.51590000000000003</v>
      </c>
      <c r="BS72">
        <f>VLOOKUP($A72,DW_avgs_500ns!$A:$HH,COLUMN(AJ72),FALSE)</f>
        <v>0.55910000000000004</v>
      </c>
      <c r="BT72">
        <f>VLOOKUP($A72,DW_avgs_500ns!$A:$HH,COLUMN(AK72),FALSE)</f>
        <v>0.44419999999999998</v>
      </c>
      <c r="BU72">
        <f>VLOOKUP($A72,DW_avgs_500ns!$A:$HH,COLUMN(AL72),FALSE)</f>
        <v>0.2535</v>
      </c>
      <c r="BV72">
        <f>VLOOKUP($A72,DW_avgs_500ns!$A:$HH,COLUMN(AM72),FALSE)</f>
        <v>0</v>
      </c>
      <c r="BW72">
        <f>VLOOKUP($A72,DW_avgs_500ns!$A:$HH,COLUMN(AN72),FALSE)</f>
        <v>0</v>
      </c>
      <c r="BX72">
        <f>VLOOKUP($A72,DW_avgs_500ns!$A:$HH,COLUMN(AO72),FALSE)</f>
        <v>0.379</v>
      </c>
      <c r="BY72">
        <f>VLOOKUP($A72,DW_avgs_500ns!$A:$HH,COLUMN(AP72),FALSE)</f>
        <v>8.0000000000000004E-4</v>
      </c>
      <c r="BZ72">
        <f>VLOOKUP($A72,DW_avgs_500ns!$A:$HH,COLUMN(AQ72),FALSE)</f>
        <v>0.32519999999999999</v>
      </c>
      <c r="CA72">
        <f>VLOOKUP($A72,DW_avgs_500ns!$A:$HH,COLUMN(AR72),FALSE)</f>
        <v>1.06E-2</v>
      </c>
      <c r="CB72">
        <f>VLOOKUP($A72,DW_avgs_500ns!$A:$HH,COLUMN(AS72),FALSE)</f>
        <v>0</v>
      </c>
      <c r="CC72">
        <f>VLOOKUP($A72,DW_avgs_500ns!$A:$HH,COLUMN(AT72),FALSE)</f>
        <v>0</v>
      </c>
      <c r="CD72">
        <f>VLOOKUP($A72,DW_avgs_500ns!$A:$HH,COLUMN(AU72),FALSE)</f>
        <v>0</v>
      </c>
      <c r="CE72">
        <f>VLOOKUP($A72,DW_avgs_500ns!$A:$HH,COLUMN(AV72),FALSE)</f>
        <v>0</v>
      </c>
      <c r="CF72">
        <f>VLOOKUP($A72,DW_avgs_500ns!$A:$HH,COLUMN(AW72),FALSE)</f>
        <v>0</v>
      </c>
      <c r="CG72">
        <f>VLOOKUP($A72,DW_avgs_500ns!$A:$HH,COLUMN(AX72),FALSE)</f>
        <v>0</v>
      </c>
      <c r="CH72">
        <f>VLOOKUP($A72,DW_avgs_500ns!$A:$HH,COLUMN(AY72),FALSE)</f>
        <v>0</v>
      </c>
      <c r="CI72">
        <f>VLOOKUP($A72,DW_avgs_500ns!$A:$HH,COLUMN(AZ72),FALSE)</f>
        <v>0</v>
      </c>
      <c r="CJ72">
        <f>VLOOKUP($A72,DW_avgs_500ns!$A:$HH,COLUMN(BA72),FALSE)</f>
        <v>0</v>
      </c>
      <c r="CK72">
        <f>VLOOKUP($A72,DW_avgs_500ns!$A:$HH,COLUMN(BB72),FALSE)</f>
        <v>0</v>
      </c>
      <c r="CL72">
        <f>VLOOKUP($A72,DW_avgs_500ns!$A:$HH,COLUMN(BC72),FALSE)</f>
        <v>0</v>
      </c>
      <c r="CM72">
        <f>VLOOKUP($A72,DW_avgs_500ns!$A:$HH,COLUMN(BD72),FALSE)</f>
        <v>0</v>
      </c>
      <c r="CN72">
        <f>VLOOKUP($A72,DW_avgs_500ns!$A:$HH,COLUMN(BE72),FALSE)</f>
        <v>0</v>
      </c>
      <c r="CO72">
        <f>VLOOKUP($A72,DW_avgs_500ns!$A:$HH,COLUMN(BF72),FALSE)</f>
        <v>0</v>
      </c>
      <c r="CP72">
        <f>VLOOKUP($A72,DW_avgs_500ns!$A:$HH,COLUMN(BG72),FALSE)</f>
        <v>0</v>
      </c>
      <c r="CQ72">
        <f>VLOOKUP($A72,DW_avgs_500ns!$A:$HH,COLUMN(BH72),FALSE)</f>
        <v>0</v>
      </c>
      <c r="CR72">
        <f>VLOOKUP($A72,DW_avgs_500ns!$A:$HH,COLUMN(BI72),FALSE)</f>
        <v>0</v>
      </c>
      <c r="CS72">
        <f>VLOOKUP($A72,DW_avgs_500ns!$A:$HH,COLUMN(BJ72),FALSE)</f>
        <v>0</v>
      </c>
      <c r="CT72">
        <f>VLOOKUP($A72,DW_avgs_500ns!$A:$HH,COLUMN(BK72),FALSE)</f>
        <v>0.73109999999999997</v>
      </c>
      <c r="CU72">
        <f>VLOOKUP($A72,DW_avgs_500ns!$A:$HH,COLUMN(BL72),FALSE)</f>
        <v>0.64629999999999999</v>
      </c>
      <c r="CV72">
        <f>VLOOKUP($A72,DW_avgs_500ns!$A:$HH,COLUMN(BM72),FALSE)</f>
        <v>0</v>
      </c>
      <c r="CW72">
        <f>VLOOKUP($A72,DW_avgs_500ns!$A:$HH,COLUMN(BN72),FALSE)</f>
        <v>0</v>
      </c>
      <c r="CX72">
        <f>VLOOKUP($A72,DW_avgs_500ns!$A:$HH,COLUMN(BO72),FALSE)</f>
        <v>0.37730000000000002</v>
      </c>
      <c r="CY72">
        <f>VLOOKUP($A72,DW_avgs_500ns!$A:$HH,COLUMN(BP72),FALSE)</f>
        <v>0.17280000000000001</v>
      </c>
      <c r="CZ72">
        <f>VLOOKUP($A72,DW_avgs_500ns!$A:$HH,COLUMN(BQ72),FALSE)</f>
        <v>8.0000000000000004E-4</v>
      </c>
      <c r="DA72">
        <f>VLOOKUP($A72,DW_avgs_500ns!$A:$HH,COLUMN(BR72),FALSE)</f>
        <v>2.3999999999999998E-3</v>
      </c>
      <c r="DB72">
        <f>VLOOKUP($A72,DW_avgs_500ns!$A:$HH,COLUMN(BS72),FALSE)</f>
        <v>3.1800000000000002E-2</v>
      </c>
      <c r="DC72">
        <f>VLOOKUP($A72,DW_avgs_500ns!$A:$HH,COLUMN(BT72),FALSE)</f>
        <v>1.2999999999999999E-2</v>
      </c>
      <c r="DD72">
        <f>VLOOKUP($A72,DW_avgs_500ns!$A:$HH,COLUMN(BU72),FALSE)</f>
        <v>0</v>
      </c>
      <c r="DE72">
        <f>VLOOKUP($A72,DW_avgs_500ns!$A:$HH,COLUMN(BV72),FALSE)</f>
        <v>8.0000000000000004E-4</v>
      </c>
      <c r="DF72">
        <f>VLOOKUP($A72,DW_avgs_500ns!$A:$HH,COLUMN(BW72),FALSE)</f>
        <v>0</v>
      </c>
      <c r="DG72">
        <f>VLOOKUP($A72,DW_avgs_500ns!$A:$HH,COLUMN(BX72),FALSE)</f>
        <v>0</v>
      </c>
      <c r="DH72">
        <f>VLOOKUP($A72,DW_avgs_500ns!$A:$HH,COLUMN(BY72),FALSE)</f>
        <v>0</v>
      </c>
      <c r="DI72">
        <f>VLOOKUP($A72,DW_avgs_500ns!$A:$HH,COLUMN(BZ72),FALSE)</f>
        <v>8.0000000000000004E-4</v>
      </c>
      <c r="DJ72">
        <f>VLOOKUP($A72,DW_avgs_500ns!$A:$HH,COLUMN(CA72),FALSE)</f>
        <v>0.13120000000000001</v>
      </c>
      <c r="DK72">
        <f>VLOOKUP($A72,DW_avgs_500ns!$A:$HH,COLUMN(CB72),FALSE)</f>
        <v>2.3599999999999999E-2</v>
      </c>
      <c r="DL72">
        <f>VLOOKUP($A72,DW_avgs_500ns!$A:$HH,COLUMN(CC72),FALSE)</f>
        <v>0.22409999999999999</v>
      </c>
      <c r="DM72">
        <f>VLOOKUP($A72,DW_avgs_500ns!$A:$HH,COLUMN(CD72),FALSE)</f>
        <v>4.48E-2</v>
      </c>
      <c r="DN72">
        <f>VLOOKUP($A72,DW_avgs_500ns!$A:$HH,COLUMN(CE72),FALSE)</f>
        <v>0.72209999999999996</v>
      </c>
      <c r="DO72">
        <f>VLOOKUP($A72,DW_avgs_500ns!$A:$HH,COLUMN(CF72),FALSE)</f>
        <v>5.1299999999999998E-2</v>
      </c>
      <c r="DP72">
        <f>VLOOKUP($A72,DW_avgs_500ns!$A:$HH,COLUMN(CG72),FALSE)</f>
        <v>1.47E-2</v>
      </c>
      <c r="DQ72">
        <f>VLOOKUP($A72,DW_avgs_500ns!$A:$HH,COLUMN(CH72),FALSE)</f>
        <v>2.1999999999999999E-2</v>
      </c>
      <c r="DR72">
        <f>VLOOKUP($A72,DW_avgs_500ns!$A:$HH,COLUMN(CI72),FALSE)</f>
        <v>4.1599999999999998E-2</v>
      </c>
      <c r="DS72">
        <f>VLOOKUP($A72,DW_avgs_500ns!$A:$HH,COLUMN(CJ72),FALSE)</f>
        <v>3.8300000000000001E-2</v>
      </c>
      <c r="DT72">
        <f>VLOOKUP($A72,DW_avgs_500ns!$A:$HH,COLUMN(CK72),FALSE)</f>
        <v>0.41160000000000002</v>
      </c>
      <c r="DU72">
        <f>VLOOKUP($A72,DW_avgs_500ns!$A:$HH,COLUMN(CL72),FALSE)</f>
        <v>4.3999999999999997E-2</v>
      </c>
      <c r="DV72">
        <f>VLOOKUP($A72,DW_avgs_500ns!$A:$HH,COLUMN(CM72),FALSE)</f>
        <v>0</v>
      </c>
      <c r="DW72">
        <f>VLOOKUP($A72,DW_avgs_500ns!$A:$HH,COLUMN(CN72),FALSE)</f>
        <v>0</v>
      </c>
      <c r="DX72">
        <f>VLOOKUP($A72,DW_avgs_500ns!$A:$HH,COLUMN(CO72),FALSE)</f>
        <v>0.1043</v>
      </c>
      <c r="DY72">
        <f>VLOOKUP($A72,DW_avgs_500ns!$A:$HH,COLUMN(CP72),FALSE)</f>
        <v>0.33989999999999998</v>
      </c>
      <c r="DZ72">
        <f>VLOOKUP($A72,DW_avgs_500ns!$A:$HH,COLUMN(CQ72),FALSE)</f>
        <v>0</v>
      </c>
      <c r="EA72">
        <f>VLOOKUP($A72,DW_avgs_500ns!$A:$HH,COLUMN(CR72),FALSE)</f>
        <v>1.6000000000000001E-3</v>
      </c>
      <c r="EB72">
        <f>VLOOKUP($A72,DW_avgs_500ns!$A:$HH,COLUMN(CS72),FALSE)</f>
        <v>0</v>
      </c>
      <c r="EC72">
        <f>VLOOKUP($A72,DW_avgs_500ns!$A:$HH,COLUMN(CT72),FALSE)</f>
        <v>0.1076</v>
      </c>
      <c r="ED72">
        <f>VLOOKUP($A72,DW_avgs_500ns!$A:$HH,COLUMN(CU72),FALSE)</f>
        <v>0</v>
      </c>
      <c r="EE72">
        <f>VLOOKUP($A72,DW_avgs_500ns!$A:$HH,COLUMN(CV72),FALSE)</f>
        <v>0</v>
      </c>
      <c r="EF72">
        <f>VLOOKUP($A72,DW_avgs_500ns!$A:$HH,COLUMN(CW72),FALSE)</f>
        <v>0</v>
      </c>
      <c r="EG72">
        <f>VLOOKUP($A72,DW_avgs_500ns!$A:$HH,COLUMN(CX72),FALSE)</f>
        <v>0</v>
      </c>
      <c r="EH72">
        <f>VLOOKUP($A72,DW_avgs_500ns!$A:$HH,COLUMN(CY72),FALSE)</f>
        <v>0</v>
      </c>
      <c r="EI72">
        <f>VLOOKUP($A72,DW_avgs_500ns!$A:$HH,COLUMN(CZ72),FALSE)</f>
        <v>0</v>
      </c>
      <c r="EJ72">
        <f>VLOOKUP($A72,DW_avgs_500ns!$A:$HH,COLUMN(DA72),FALSE)</f>
        <v>0</v>
      </c>
      <c r="EK72">
        <f>VLOOKUP($A72,DW_avgs_500ns!$A:$HH,COLUMN(DB72),FALSE)</f>
        <v>0</v>
      </c>
      <c r="EL72">
        <f>VLOOKUP($A72,DW_avgs_500ns!$A:$HH,COLUMN(DC72),FALSE)</f>
        <v>0</v>
      </c>
      <c r="EM72">
        <f>VLOOKUP($A72,DW_avgs_500ns!$A:$HH,COLUMN(DD72),FALSE)</f>
        <v>0.16300000000000001</v>
      </c>
      <c r="EN72">
        <f>VLOOKUP($A72,DW_avgs_500ns!$A:$HH,COLUMN(DE72),FALSE)</f>
        <v>0</v>
      </c>
      <c r="EO72">
        <f>VLOOKUP($A72,DW_avgs_500ns!$A:$HH,COLUMN(DF72),FALSE)</f>
        <v>7.9899999999999999E-2</v>
      </c>
      <c r="EP72">
        <f>VLOOKUP($A72,DW_avgs_500ns!$A:$HH,COLUMN(DG72),FALSE)</f>
        <v>0.15079999999999999</v>
      </c>
      <c r="EQ72">
        <f>VLOOKUP($A72,DW_avgs_500ns!$A:$HH,COLUMN(DH72),FALSE)</f>
        <v>0.3236</v>
      </c>
      <c r="ER72">
        <f>VLOOKUP($A72,DW_avgs_500ns!$A:$HH,COLUMN(DI72),FALSE)</f>
        <v>0</v>
      </c>
      <c r="ES72">
        <f>VLOOKUP($A72,DW_avgs_500ns!$A:$HH,COLUMN(DJ72),FALSE)</f>
        <v>5.7000000000000002E-3</v>
      </c>
      <c r="ET72">
        <f>VLOOKUP($A72,DW_avgs_500ns!$A:$HH,COLUMN(DK72),FALSE)</f>
        <v>0.50119999999999998</v>
      </c>
      <c r="EU72">
        <f>VLOOKUP($A72,DW_avgs_500ns!$A:$HH,COLUMN(DL72),FALSE)</f>
        <v>0.63729999999999998</v>
      </c>
      <c r="EV72">
        <f>VLOOKUP($A72,DW_avgs_500ns!$A:$HH,COLUMN(DM72),FALSE)</f>
        <v>1.6000000000000001E-3</v>
      </c>
      <c r="EW72">
        <f>VLOOKUP($A72,DW_avgs_500ns!$A:$HH,COLUMN(DN72),FALSE)</f>
        <v>1.14E-2</v>
      </c>
      <c r="EX72">
        <f>VLOOKUP($A72,DW_avgs_500ns!$A:$HH,COLUMN(DO72),FALSE)</f>
        <v>8.0000000000000004E-4</v>
      </c>
      <c r="EY72">
        <f>VLOOKUP($A72,DW_avgs_500ns!$A:$HH,COLUMN(DP72),FALSE)</f>
        <v>2.2800000000000001E-2</v>
      </c>
      <c r="EZ72">
        <f>VLOOKUP($A72,DW_avgs_500ns!$A:$HH,COLUMN(DQ72),FALSE)</f>
        <v>0</v>
      </c>
      <c r="FA72">
        <f>VLOOKUP($A72,DW_avgs_500ns!$A:$HH,COLUMN(DR72),FALSE)</f>
        <v>6.4999999999999997E-3</v>
      </c>
      <c r="FB72">
        <f>VLOOKUP($A72,DW_avgs_500ns!$A:$HH,COLUMN(DS72),FALSE)</f>
        <v>0</v>
      </c>
      <c r="FC72">
        <f>VLOOKUP($A72,DW_avgs_500ns!$A:$HH,COLUMN(DT72),FALSE)</f>
        <v>1.47E-2</v>
      </c>
      <c r="FD72">
        <f>VLOOKUP($A72,DW_avgs_500ns!$A:$HH,COLUMN(DU72),FALSE)</f>
        <v>0.76119999999999999</v>
      </c>
      <c r="FE72">
        <f>VLOOKUP($A72,DW_avgs_500ns!$A:$HH,COLUMN(DV72),FALSE)</f>
        <v>0.64870000000000005</v>
      </c>
      <c r="FF72">
        <f>VLOOKUP($A72,DW_avgs_500ns!$A:$HH,COLUMN(DW72),FALSE)</f>
        <v>0</v>
      </c>
      <c r="FG72">
        <f>VLOOKUP($A72,DW_avgs_500ns!$A:$HH,COLUMN(DX72),FALSE)</f>
        <v>9.7999999999999997E-3</v>
      </c>
      <c r="FH72">
        <f>VLOOKUP($A72,DW_avgs_500ns!$A:$HH,COLUMN(DY72),FALSE)</f>
        <v>0.79710000000000003</v>
      </c>
      <c r="FI72">
        <f>VLOOKUP($A72,DW_avgs_500ns!$A:$HH,COLUMN(DZ72),FALSE)</f>
        <v>0.63649999999999995</v>
      </c>
      <c r="FJ72">
        <f>VLOOKUP($A72,DW_avgs_500ns!$A:$HH,COLUMN(EA72),FALSE)</f>
        <v>4.07E-2</v>
      </c>
      <c r="FK72">
        <f>VLOOKUP($A72,DW_avgs_500ns!$A:$HH,COLUMN(EB72),FALSE)</f>
        <v>0.621</v>
      </c>
      <c r="FL72">
        <f>VLOOKUP($A72,DW_avgs_500ns!$A:$HH,COLUMN(EC72),FALSE)</f>
        <v>4.8999999999999998E-3</v>
      </c>
      <c r="FM72">
        <f>VLOOKUP($A72,DW_avgs_500ns!$A:$HH,COLUMN(ED72),FALSE)</f>
        <v>0.6129</v>
      </c>
      <c r="FN72">
        <f>VLOOKUP($A72,DW_avgs_500ns!$A:$HH,COLUMN(EE72),FALSE)</f>
        <v>0.96250000000000002</v>
      </c>
      <c r="FO72">
        <f>VLOOKUP($A72,DW_avgs_500ns!$A:$HH,COLUMN(EF72),FALSE)</f>
        <v>0.71560000000000001</v>
      </c>
      <c r="FP72">
        <f>VLOOKUP($A72,DW_avgs_500ns!$A:$HH,COLUMN(EG72),FALSE)</f>
        <v>0</v>
      </c>
      <c r="FQ72">
        <f>VLOOKUP($A72,DW_avgs_500ns!$A:$HH,COLUMN(EH72),FALSE)</f>
        <v>0</v>
      </c>
      <c r="FR72">
        <f>VLOOKUP($A72,DW_avgs_500ns!$A:$HH,COLUMN(EI72),FALSE)</f>
        <v>0.93810000000000004</v>
      </c>
      <c r="FS72">
        <f>VLOOKUP($A72,DW_avgs_500ns!$A:$HH,COLUMN(EJ72),FALSE)</f>
        <v>0.68300000000000005</v>
      </c>
      <c r="FT72">
        <f>VLOOKUP($A72,DW_avgs_500ns!$A:$HH,COLUMN(EK72),FALSE)</f>
        <v>0</v>
      </c>
      <c r="FU72">
        <f>VLOOKUP($A72,DW_avgs_500ns!$A:$HH,COLUMN(EL72),FALSE)</f>
        <v>0</v>
      </c>
      <c r="FV72">
        <f>VLOOKUP($A72,DW_avgs_500ns!$A:$HH,COLUMN(EM72),FALSE)</f>
        <v>8.0000000000000004E-4</v>
      </c>
      <c r="FW72">
        <f>VLOOKUP($A72,DW_avgs_500ns!$A:$HH,COLUMN(EN72),FALSE)</f>
        <v>7.3000000000000001E-3</v>
      </c>
      <c r="FX72">
        <f>VLOOKUP($A72,DW_avgs_500ns!$A:$HH,COLUMN(EO72),FALSE)</f>
        <v>0</v>
      </c>
      <c r="FY72">
        <f>VLOOKUP($A72,DW_avgs_500ns!$A:$HH,COLUMN(EP72),FALSE)</f>
        <v>0</v>
      </c>
      <c r="FZ72">
        <f>VLOOKUP($A72,DW_avgs_500ns!$A:$HH,COLUMN(EQ72),FALSE)</f>
        <v>0</v>
      </c>
      <c r="GA72">
        <f>VLOOKUP($A72,DW_avgs_500ns!$A:$HH,COLUMN(ER72),FALSE)</f>
        <v>0</v>
      </c>
      <c r="GB72">
        <f>VLOOKUP($A72,DW_avgs_500ns!$A:$HH,COLUMN(ES72),FALSE)</f>
        <v>0</v>
      </c>
      <c r="GC72">
        <f>VLOOKUP($A72,DW_avgs_500ns!$A:$HH,COLUMN(ET72),FALSE)</f>
        <v>0</v>
      </c>
      <c r="GD72">
        <f>VLOOKUP($A72,DW_avgs_500ns!$A:$HH,COLUMN(EU72),FALSE)</f>
        <v>0</v>
      </c>
      <c r="GE72">
        <f>VLOOKUP($A72,DW_avgs_500ns!$A:$HH,COLUMN(EV72),FALSE)</f>
        <v>0</v>
      </c>
      <c r="GF72">
        <f>VLOOKUP($A72,DW_avgs_500ns!$A:$HH,COLUMN(EW72),FALSE)</f>
        <v>0.36020000000000002</v>
      </c>
      <c r="GG72">
        <f>VLOOKUP($A72,DW_avgs_500ns!$A:$HH,COLUMN(EX72),FALSE)</f>
        <v>0.19400000000000001</v>
      </c>
      <c r="GH72">
        <f>VLOOKUP($A72,DW_avgs_500ns!$A:$HH,COLUMN(EY72),FALSE)</f>
        <v>0</v>
      </c>
      <c r="GI72">
        <f>VLOOKUP($A72,DW_avgs_500ns!$A:$HH,COLUMN(EZ72),FALSE)</f>
        <v>0</v>
      </c>
      <c r="GJ72">
        <f>VLOOKUP($A72,DW_avgs_500ns!$A:$HH,COLUMN(FA72),FALSE)</f>
        <v>0</v>
      </c>
      <c r="GK72">
        <f>VLOOKUP($A72,DW_avgs_500ns!$A:$HH,COLUMN(FB72),FALSE)</f>
        <v>8.0000000000000004E-4</v>
      </c>
      <c r="GL72">
        <f>VLOOKUP($A72,DW_avgs_500ns!$A:$HH,COLUMN(FC72),FALSE)</f>
        <v>0</v>
      </c>
      <c r="GM72">
        <f>VLOOKUP($A72,DW_avgs_500ns!$A:$HH,COLUMN(FD72),FALSE)</f>
        <v>0</v>
      </c>
      <c r="GN72">
        <f>VLOOKUP($A72,DW_avgs_500ns!$A:$HH,COLUMN(FE72),FALSE)</f>
        <v>0.20780000000000001</v>
      </c>
      <c r="GO72">
        <f>VLOOKUP($A72,DW_avgs_500ns!$A:$HH,COLUMN(FF72),FALSE)</f>
        <v>8.9999999999999993E-3</v>
      </c>
      <c r="GP72">
        <f>VLOOKUP($A72,DW_avgs_500ns!$A:$HH,COLUMN(FG72),FALSE)</f>
        <v>0</v>
      </c>
      <c r="GQ72">
        <f>VLOOKUP($A72,DW_avgs_500ns!$A:$HH,COLUMN(FH72),FALSE)</f>
        <v>0</v>
      </c>
      <c r="GR72">
        <f>VLOOKUP($A72,DW_avgs_500ns!$A:$HH,COLUMN(FI72),FALSE)</f>
        <v>0</v>
      </c>
      <c r="GS72">
        <f>VLOOKUP($A72,DW_avgs_500ns!$A:$HH,COLUMN(FJ72),FALSE)</f>
        <v>0</v>
      </c>
      <c r="GT72">
        <f>VLOOKUP($A72,DW_avgs_500ns!$A:$HH,COLUMN(FK72),FALSE)</f>
        <v>0</v>
      </c>
      <c r="GU72">
        <f>VLOOKUP($A72,DW_avgs_500ns!$A:$HH,COLUMN(FL72),FALSE)</f>
        <v>0</v>
      </c>
      <c r="GV72">
        <f>VLOOKUP($A72,DW_avgs_500ns!$A:$HH,COLUMN(FM72),FALSE)</f>
        <v>0</v>
      </c>
      <c r="GW72">
        <f>VLOOKUP($A72,DW_avgs_500ns!$A:$HH,COLUMN(FN72),FALSE)</f>
        <v>0</v>
      </c>
      <c r="GX72">
        <f>VLOOKUP($A72,DW_avgs_500ns!$A:$HH,COLUMN(FO72),FALSE)</f>
        <v>0</v>
      </c>
      <c r="GY72">
        <f>VLOOKUP($A72,DW_avgs_500ns!$A:$HH,COLUMN(FP72),FALSE)</f>
        <v>0</v>
      </c>
      <c r="GZ72">
        <f>VLOOKUP($A72,DW_avgs_500ns!$A:$HH,COLUMN(FQ72),FALSE)</f>
        <v>0</v>
      </c>
      <c r="HA72">
        <f>VLOOKUP($A72,DW_avgs_500ns!$A:$HH,COLUMN(FR72),FALSE)</f>
        <v>0</v>
      </c>
      <c r="HB72">
        <f>VLOOKUP($A72,DW_avgs_500ns!$A:$HH,COLUMN(FS72),FALSE)</f>
        <v>0</v>
      </c>
      <c r="HC72">
        <f>VLOOKUP($A72,DW_avgs_500ns!$A:$HH,COLUMN(FT72),FALSE)</f>
        <v>0</v>
      </c>
      <c r="HD72">
        <f>VLOOKUP($A72,DW_avgs_500ns!$A:$HH,COLUMN(FU72),FALSE)</f>
        <v>0</v>
      </c>
      <c r="HE72">
        <f>VLOOKUP($A72,DW_avgs_500ns!$A:$HH,COLUMN(FV72),FALSE)</f>
        <v>0</v>
      </c>
      <c r="HF72">
        <f>VLOOKUP($A72,DW_avgs_500ns!$A:$HH,COLUMN(FW72),FALSE)</f>
        <v>0</v>
      </c>
      <c r="HG72">
        <f>VLOOKUP($A72,DW_avgs_500ns!$A:$HH,COLUMN(FX72),FALSE)</f>
        <v>8.0000000000000004E-4</v>
      </c>
      <c r="HH72">
        <f>VLOOKUP($A72,DW_avgs_500ns!$A:$HH,COLUMN(FY72),FALSE)</f>
        <v>0</v>
      </c>
      <c r="HI72">
        <f>VLOOKUP($A72,DW_avgs_500ns!$A:$HH,COLUMN(FZ72),FALSE)</f>
        <v>3.3E-3</v>
      </c>
      <c r="HJ72">
        <f>VLOOKUP($A72,DW_avgs_500ns!$A:$HH,COLUMN(GA72),FALSE)</f>
        <v>0</v>
      </c>
      <c r="HK72">
        <f>VLOOKUP($A72,DW_avgs_500ns!$A:$HH,COLUMN(GB72),FALSE)</f>
        <v>0</v>
      </c>
      <c r="HL72">
        <f>VLOOKUP($A72,DW_avgs_500ns!$A:$HH,COLUMN(GC72),FALSE)</f>
        <v>0</v>
      </c>
      <c r="HM72">
        <f>VLOOKUP($A72,DW_avgs_500ns!$A:$HH,COLUMN(GD72),FALSE)</f>
        <v>0</v>
      </c>
      <c r="HN72">
        <f>VLOOKUP($A72,DW_avgs_500ns!$A:$HH,COLUMN(GE72),FALSE)</f>
        <v>1.8700000000000001E-2</v>
      </c>
      <c r="HO72">
        <f>VLOOKUP($A72,DW_avgs_500ns!$A:$HH,COLUMN(GF72),FALSE)</f>
        <v>3.1E-2</v>
      </c>
      <c r="HP72">
        <f>VLOOKUP($A72,DW_avgs_500ns!$A:$HH,COLUMN(GG72),FALSE)</f>
        <v>0.34229999999999999</v>
      </c>
      <c r="HQ72">
        <f>VLOOKUP($A72,DW_avgs_500ns!$A:$HH,COLUMN(GH72),FALSE)</f>
        <v>1.06E-2</v>
      </c>
      <c r="HR72">
        <f>VLOOKUP($A72,DW_avgs_500ns!$A:$HH,COLUMN(GI72),FALSE)</f>
        <v>0</v>
      </c>
      <c r="HS72">
        <f>VLOOKUP($A72,DW_avgs_500ns!$A:$HH,COLUMN(GJ72),FALSE)</f>
        <v>0</v>
      </c>
      <c r="HT72">
        <f>VLOOKUP($A72,DW_avgs_500ns!$A:$HH,COLUMN(GK72),FALSE)</f>
        <v>0</v>
      </c>
      <c r="HU72">
        <f>VLOOKUP($A72,DW_avgs_500ns!$A:$HH,COLUMN(GL72),FALSE)</f>
        <v>0</v>
      </c>
      <c r="HV72">
        <f>VLOOKUP($A72,DW_avgs_500ns!$A:$HH,COLUMN(GM72),FALSE)</f>
        <v>0.60070000000000001</v>
      </c>
      <c r="HW72">
        <f>VLOOKUP($A72,DW_avgs_500ns!$A:$HH,COLUMN(GN72),FALSE)</f>
        <v>1.6299999999999999E-2</v>
      </c>
      <c r="HX72">
        <f>VLOOKUP($A72,DW_avgs_500ns!$A:$HH,COLUMN(GO72),FALSE)</f>
        <v>0.3725</v>
      </c>
      <c r="HY72">
        <f>VLOOKUP($A72,DW_avgs_500ns!$A:$HH,COLUMN(GP72),FALSE)</f>
        <v>9.1300000000000006E-2</v>
      </c>
      <c r="HZ72">
        <f>VLOOKUP($A72,DW_avgs_500ns!$A:$HH,COLUMN(GQ72),FALSE)</f>
        <v>0</v>
      </c>
      <c r="IA72">
        <f>VLOOKUP($A72,DW_avgs_500ns!$A:$HH,COLUMN(GR72),FALSE)</f>
        <v>0</v>
      </c>
      <c r="IB72">
        <f>VLOOKUP($A72,DW_avgs_500ns!$A:$HH,COLUMN(GS72),FALSE)</f>
        <v>0</v>
      </c>
      <c r="IC72">
        <f>VLOOKUP($A72,DW_avgs_500ns!$A:$HH,COLUMN(GT72),FALSE)</f>
        <v>0</v>
      </c>
      <c r="ID72">
        <f>VLOOKUP($A72,DW_avgs_500ns!$A:$HH,COLUMN(GU72),FALSE)</f>
        <v>0.16789999999999999</v>
      </c>
      <c r="IE72">
        <f>VLOOKUP($A72,DW_avgs_500ns!$A:$HH,COLUMN(GV72),FALSE)</f>
        <v>9.7000000000000003E-2</v>
      </c>
      <c r="IF72">
        <f>VLOOKUP($A72,DW_avgs_500ns!$A:$HH,COLUMN(GW72),FALSE)</f>
        <v>2.2800000000000001E-2</v>
      </c>
      <c r="IG72">
        <f>VLOOKUP($A72,DW_avgs_500ns!$A:$HH,COLUMN(GX72),FALSE)</f>
        <v>6.3600000000000004E-2</v>
      </c>
      <c r="IH72">
        <f>VLOOKUP($A72,DW_avgs_500ns!$A:$HH,COLUMN(GY72),FALSE)</f>
        <v>0</v>
      </c>
      <c r="II72">
        <f>VLOOKUP($A72,DW_avgs_500ns!$A:$HH,COLUMN(GZ72),FALSE)</f>
        <v>0</v>
      </c>
      <c r="IJ72">
        <f>VLOOKUP($A72,DW_avgs_500ns!$A:$HH,COLUMN(HA72),FALSE)</f>
        <v>0</v>
      </c>
      <c r="IK72">
        <f>VLOOKUP($A72,DW_avgs_500ns!$A:$HH,COLUMN(HB72),FALSE)</f>
        <v>0</v>
      </c>
      <c r="IL72">
        <f>VLOOKUP($A72,DW_avgs_500ns!$A:$HH,COLUMN(HC72),FALSE)</f>
        <v>0</v>
      </c>
      <c r="IM72">
        <f>VLOOKUP($A72,DW_avgs_500ns!$A:$HH,COLUMN(HD72),FALSE)</f>
        <v>4.1000000000000003E-3</v>
      </c>
      <c r="IN72">
        <f>VLOOKUP($A72,DW_avgs_500ns!$A:$HH,COLUMN(HE72),FALSE)</f>
        <v>0</v>
      </c>
      <c r="IO72">
        <f>VLOOKUP($A72,DW_avgs_500ns!$A:$HH,COLUMN(HF72),FALSE)</f>
        <v>0</v>
      </c>
      <c r="IP72">
        <f>VLOOKUP($A72,DW_avgs_500ns!$A:$HH,COLUMN(HG72),FALSE)</f>
        <v>0</v>
      </c>
      <c r="IQ72">
        <f>VLOOKUP($A72,DW_avgs_500ns!$A:$HH,COLUMN(HH72),FALSE)</f>
        <v>0</v>
      </c>
      <c r="IR72" t="str">
        <f>VLOOKUP(A72,pkt_vol!A:H,COLUMN(C72),FALSE)</f>
        <v>914.1295051764898</v>
      </c>
      <c r="IS72" t="str">
        <f>VLOOKUP($A72,pkt_vol!A:H,COLUMN(D72),FALSE)</f>
        <v>111.06267854771721</v>
      </c>
      <c r="IT72" t="str">
        <f>VLOOKUP($A72,pkt_vol!A:H,COLUMN(G72),FALSE)</f>
        <v>0.12741501589630716</v>
      </c>
      <c r="IU72" t="str">
        <f>VLOOKUP($A72,lig_contacts!$A:$U,COLUMN(B72),FALSE)</f>
        <v>13.675144697154968</v>
      </c>
      <c r="IV72" t="str">
        <f>VLOOKUP($A72,lig_contacts!$A:$U,COLUMN(C72),FALSE)</f>
        <v>1.8652855268988835</v>
      </c>
      <c r="IW72">
        <f>VLOOKUP($A72,lig_contacts!$A:$U,COLUMN(D72),FALSE)</f>
        <v>1</v>
      </c>
      <c r="IX72" t="str">
        <f>VLOOKUP($A72,lig_contacts!$A:$U,COLUMN(E72),FALSE)</f>
        <v>2.6297383223281976</v>
      </c>
      <c r="IY72" t="str">
        <f>VLOOKUP($A72,lig_contacts!$A:$U,COLUMN(F72),FALSE)</f>
        <v>0.8205933200555304</v>
      </c>
      <c r="IZ72">
        <f>VLOOKUP($A72,lig_contacts!$A:$U,COLUMN(G72),FALSE)</f>
        <v>1</v>
      </c>
      <c r="JA72" t="str">
        <f>VLOOKUP($A72,lig_contacts!$A:$U,COLUMN(H72),FALSE)</f>
        <v>1.949947012309448</v>
      </c>
      <c r="JB72" t="str">
        <f>VLOOKUP($A72,lig_contacts!$A:$U,COLUMN(I72),FALSE)</f>
        <v>0.6630660571902066</v>
      </c>
      <c r="JC72">
        <f>VLOOKUP($A72,lig_contacts!$A:$U,COLUMN(J72),FALSE)</f>
        <v>0.979538599494579</v>
      </c>
      <c r="JD72">
        <f>VLOOKUP($A72,lig_contacts!$A:$U,COLUMN(K72),FALSE)</f>
        <v>1.6303904785190001E-4</v>
      </c>
      <c r="JE72">
        <f>VLOOKUP($A72,lig_contacts!$A:$U,COLUMN(L72),FALSE)</f>
        <v>1.2767633536440301E-2</v>
      </c>
      <c r="JF72">
        <f>VLOOKUP($A72,lig_contacts!$A:$U,COLUMN(M72),FALSE)</f>
        <v>1.6303904785190001E-4</v>
      </c>
      <c r="JG72">
        <f>VLOOKUP($A72,lig_contacts!$A:$U,COLUMN(N72),FALSE)</f>
        <v>0</v>
      </c>
      <c r="JH72">
        <f>VLOOKUP($A72,lig_contacts!$A:$U,COLUMN(O72),FALSE)</f>
        <v>0</v>
      </c>
      <c r="JI72">
        <f>VLOOKUP($A72,lig_contacts!$A:$U,COLUMN(P72),FALSE)</f>
        <v>0</v>
      </c>
      <c r="JJ72" t="str">
        <f>VLOOKUP($A72,lig_contacts!$A:$U,COLUMN(Q72),FALSE)</f>
        <v>18.254993070840467</v>
      </c>
      <c r="JK72" t="str">
        <f>VLOOKUP($A72,lig_contacts!$A:$U,COLUMN(R72),FALSE)</f>
        <v>2.015760468032559</v>
      </c>
      <c r="JL72">
        <f>VLOOKUP($A72,lig_contacts!$A:$U,COLUMN(S72),FALSE)</f>
        <v>1</v>
      </c>
      <c r="JM72" t="str">
        <f>VLOOKUP($A72,lig_contacts!$A:$U,COLUMN(T72),FALSE)</f>
        <v>0.7480788818702404</v>
      </c>
      <c r="JN72">
        <f>VLOOKUP($A72,lig_contacts!$A:$U,COLUMN(U72),FALSE)</f>
        <v>4.5721110906462199E-2</v>
      </c>
      <c r="JO72">
        <v>1.1930000000000001</v>
      </c>
      <c r="JP72">
        <v>1.42</v>
      </c>
      <c r="JQ72">
        <v>0.77400000000000002</v>
      </c>
      <c r="JR72">
        <v>1.145</v>
      </c>
    </row>
    <row r="73" spans="1:278" x14ac:dyDescent="0.2">
      <c r="A73" t="s">
        <v>133</v>
      </c>
      <c r="B73" s="4" t="s">
        <v>217</v>
      </c>
      <c r="C73" s="2" t="s">
        <v>12</v>
      </c>
      <c r="D73">
        <f t="shared" si="1"/>
        <v>0</v>
      </c>
      <c r="F73" t="s">
        <v>948</v>
      </c>
      <c r="G73">
        <v>0.43790000000000001</v>
      </c>
      <c r="H73">
        <v>9.2899999999999996E-2</v>
      </c>
      <c r="I73">
        <v>0.48680000000000001</v>
      </c>
      <c r="J73">
        <v>0.14249999999999999</v>
      </c>
      <c r="K73">
        <v>0.54549999999999998</v>
      </c>
      <c r="L73">
        <v>0.12330000000000001</v>
      </c>
      <c r="M73">
        <v>0.54079999999999995</v>
      </c>
      <c r="N73">
        <v>0.1323</v>
      </c>
      <c r="O73">
        <v>10.460699999999999</v>
      </c>
      <c r="P73">
        <v>1.4990000000000001</v>
      </c>
      <c r="Q73">
        <v>26.48</v>
      </c>
      <c r="R73">
        <v>27.94</v>
      </c>
      <c r="S73">
        <v>45.58</v>
      </c>
      <c r="T73">
        <f>VLOOKUP(A73,R_scores!A:T,3,FALSE)</f>
        <v>-0.15190000000000001</v>
      </c>
      <c r="U73">
        <f>VLOOKUP($A73,R_scores!$A:$T,4,FALSE)</f>
        <v>0.12609999999999999</v>
      </c>
      <c r="V73">
        <f>VLOOKUP($A73,R_scores!$A:$T,5,FALSE)</f>
        <v>0.25829999999999997</v>
      </c>
      <c r="W73">
        <f>VLOOKUP($A73,R_scores!$A:$T,6,FALSE)</f>
        <v>0.75090000000000001</v>
      </c>
      <c r="X73">
        <f>VLOOKUP($A73,R_scores!$A:$T,7,FALSE)</f>
        <v>9.1399999999999995E-2</v>
      </c>
      <c r="Y73">
        <f>VLOOKUP($A73,R_scores!$A:$T,8,FALSE)</f>
        <v>-5.9999999999999995E-4</v>
      </c>
      <c r="Z73">
        <f>VLOOKUP($A73,R_scores!$A:$T,9,FALSE)</f>
        <v>0.72840000000000005</v>
      </c>
      <c r="AA73">
        <f>VLOOKUP($A73,R_scores!$A:$T,10,FALSE)</f>
        <v>0.20549999999999999</v>
      </c>
      <c r="AB73">
        <f>VLOOKUP($A73,R_scores!$A:$T,11,FALSE)</f>
        <v>0.24210000000000001</v>
      </c>
      <c r="AC73">
        <f>VLOOKUP($A73,R_scores!$A:$T,12,FALSE)</f>
        <v>4.24E-2</v>
      </c>
      <c r="AD73">
        <f>VLOOKUP($A73,R_scores!$A:$T,13,FALSE)</f>
        <v>-1.1000000000000001E-3</v>
      </c>
      <c r="AE73">
        <f>VLOOKUP($A73,R_scores!$A:$T,14,FALSE)</f>
        <v>8.0999999999999996E-3</v>
      </c>
      <c r="AF73">
        <f>VLOOKUP($A73,R_scores!$A:$T,15,FALSE)</f>
        <v>0.37659999999999999</v>
      </c>
      <c r="AG73">
        <f>VLOOKUP($A73,R_scores!$A:$T,16,FALSE)</f>
        <v>0.30969999999999998</v>
      </c>
      <c r="AH73">
        <f>VLOOKUP($A73,R_scores!$A:$T,17,FALSE)</f>
        <v>-1E-4</v>
      </c>
      <c r="AI73">
        <f>VLOOKUP($A73,R_scores!$A:$T,18,FALSE)</f>
        <v>0</v>
      </c>
      <c r="AJ73">
        <f>VLOOKUP($A73,R_scores!$A:$T,19,FALSE)</f>
        <v>0.85399999999999998</v>
      </c>
      <c r="AK73">
        <f>VLOOKUP($A73,R_scores!$A:$T,20,FALSE)</f>
        <v>0.49690000000000001</v>
      </c>
      <c r="AL73">
        <f>VLOOKUP($A73,DW_avgs_500ns!$A:$HH,COLUMN(C73),FALSE)</f>
        <v>0</v>
      </c>
      <c r="AM73">
        <f>VLOOKUP($A73,DW_avgs_500ns!$A:$HH,COLUMN(D73),FALSE)</f>
        <v>0</v>
      </c>
      <c r="AN73">
        <f>VLOOKUP($A73,DW_avgs_500ns!$A:$HH,COLUMN(E73),FALSE)</f>
        <v>0</v>
      </c>
      <c r="AO73">
        <f>VLOOKUP($A73,DW_avgs_500ns!$A:$HH,COLUMN(F73),FALSE)</f>
        <v>0</v>
      </c>
      <c r="AP73">
        <f>VLOOKUP($A73,DW_avgs_500ns!$A:$HH,COLUMN(G73),FALSE)</f>
        <v>0</v>
      </c>
      <c r="AQ73">
        <f>VLOOKUP($A73,DW_avgs_500ns!$A:$HH,COLUMN(H73),FALSE)</f>
        <v>0</v>
      </c>
      <c r="AR73">
        <f>VLOOKUP($A73,DW_avgs_500ns!$A:$HH,COLUMN(I73),FALSE)</f>
        <v>8.0000000000000004E-4</v>
      </c>
      <c r="AS73">
        <f>VLOOKUP($A73,DW_avgs_500ns!$A:$HH,COLUMN(J73),FALSE)</f>
        <v>2.7699999999999999E-2</v>
      </c>
      <c r="AT73">
        <f>VLOOKUP($A73,DW_avgs_500ns!$A:$HH,COLUMN(K73),FALSE)</f>
        <v>0</v>
      </c>
      <c r="AU73">
        <f>VLOOKUP($A73,DW_avgs_500ns!$A:$HH,COLUMN(L73),FALSE)</f>
        <v>4.1000000000000003E-3</v>
      </c>
      <c r="AV73">
        <f>VLOOKUP($A73,DW_avgs_500ns!$A:$HH,COLUMN(M73),FALSE)</f>
        <v>0</v>
      </c>
      <c r="AW73">
        <f>VLOOKUP($A73,DW_avgs_500ns!$A:$HH,COLUMN(N73),FALSE)</f>
        <v>0</v>
      </c>
      <c r="AX73">
        <f>VLOOKUP($A73,DW_avgs_500ns!$A:$HH,COLUMN(O73),FALSE)</f>
        <v>0</v>
      </c>
      <c r="AY73">
        <f>VLOOKUP($A73,DW_avgs_500ns!$A:$HH,COLUMN(P73),FALSE)</f>
        <v>5.79E-2</v>
      </c>
      <c r="AZ73">
        <f>VLOOKUP($A73,DW_avgs_500ns!$A:$HH,COLUMN(Q73),FALSE)</f>
        <v>2.7699999999999999E-2</v>
      </c>
      <c r="BA73">
        <f>VLOOKUP($A73,DW_avgs_500ns!$A:$HH,COLUMN(R73),FALSE)</f>
        <v>0.55010000000000003</v>
      </c>
      <c r="BB73">
        <f>VLOOKUP($A73,DW_avgs_500ns!$A:$HH,COLUMN(S73),FALSE)</f>
        <v>0</v>
      </c>
      <c r="BC73">
        <f>VLOOKUP($A73,DW_avgs_500ns!$A:$HH,COLUMN(T73),FALSE)</f>
        <v>4.1000000000000003E-3</v>
      </c>
      <c r="BD73">
        <f>VLOOKUP($A73,DW_avgs_500ns!$A:$HH,COLUMN(U73),FALSE)</f>
        <v>0</v>
      </c>
      <c r="BE73">
        <f>VLOOKUP($A73,DW_avgs_500ns!$A:$HH,COLUMN(V73),FALSE)</f>
        <v>0.19070000000000001</v>
      </c>
      <c r="BF73">
        <f>VLOOKUP($A73,DW_avgs_500ns!$A:$HH,COLUMN(W73),FALSE)</f>
        <v>0</v>
      </c>
      <c r="BG73">
        <f>VLOOKUP($A73,DW_avgs_500ns!$A:$HH,COLUMN(X73),FALSE)</f>
        <v>0.11169999999999999</v>
      </c>
      <c r="BH73">
        <f>VLOOKUP($A73,DW_avgs_500ns!$A:$HH,COLUMN(Y73),FALSE)</f>
        <v>0</v>
      </c>
      <c r="BI73">
        <f>VLOOKUP($A73,DW_avgs_500ns!$A:$HH,COLUMN(Z73),FALSE)</f>
        <v>2.3999999999999998E-3</v>
      </c>
      <c r="BJ73">
        <f>VLOOKUP($A73,DW_avgs_500ns!$A:$HH,COLUMN(AA73),FALSE)</f>
        <v>0</v>
      </c>
      <c r="BK73">
        <f>VLOOKUP($A73,DW_avgs_500ns!$A:$HH,COLUMN(AB73),FALSE)</f>
        <v>0</v>
      </c>
      <c r="BL73">
        <f>VLOOKUP($A73,DW_avgs_500ns!$A:$HH,COLUMN(AC73),FALSE)</f>
        <v>1.9599999999999999E-2</v>
      </c>
      <c r="BM73">
        <f>VLOOKUP($A73,DW_avgs_500ns!$A:$HH,COLUMN(AD73),FALSE)</f>
        <v>0.14430000000000001</v>
      </c>
      <c r="BN73">
        <f>VLOOKUP($A73,DW_avgs_500ns!$A:$HH,COLUMN(AE73),FALSE)</f>
        <v>0</v>
      </c>
      <c r="BO73">
        <f>VLOOKUP($A73,DW_avgs_500ns!$A:$HH,COLUMN(AF73),FALSE)</f>
        <v>0</v>
      </c>
      <c r="BP73">
        <f>VLOOKUP($A73,DW_avgs_500ns!$A:$HH,COLUMN(AG73),FALSE)</f>
        <v>0</v>
      </c>
      <c r="BQ73">
        <f>VLOOKUP($A73,DW_avgs_500ns!$A:$HH,COLUMN(AH73),FALSE)</f>
        <v>0</v>
      </c>
      <c r="BR73">
        <f>VLOOKUP($A73,DW_avgs_500ns!$A:$HH,COLUMN(AI73),FALSE)</f>
        <v>0.39689999999999998</v>
      </c>
      <c r="BS73">
        <f>VLOOKUP($A73,DW_avgs_500ns!$A:$HH,COLUMN(AJ73),FALSE)</f>
        <v>0.6341</v>
      </c>
      <c r="BT73">
        <f>VLOOKUP($A73,DW_avgs_500ns!$A:$HH,COLUMN(AK73),FALSE)</f>
        <v>0.37730000000000002</v>
      </c>
      <c r="BU73">
        <f>VLOOKUP($A73,DW_avgs_500ns!$A:$HH,COLUMN(AL73),FALSE)</f>
        <v>0.11169999999999999</v>
      </c>
      <c r="BV73">
        <f>VLOOKUP($A73,DW_avgs_500ns!$A:$HH,COLUMN(AM73),FALSE)</f>
        <v>0</v>
      </c>
      <c r="BW73">
        <f>VLOOKUP($A73,DW_avgs_500ns!$A:$HH,COLUMN(AN73),FALSE)</f>
        <v>0</v>
      </c>
      <c r="BX73">
        <f>VLOOKUP($A73,DW_avgs_500ns!$A:$HH,COLUMN(AO73),FALSE)</f>
        <v>0.33989999999999998</v>
      </c>
      <c r="BY73">
        <f>VLOOKUP($A73,DW_avgs_500ns!$A:$HH,COLUMN(AP73),FALSE)</f>
        <v>1.9599999999999999E-2</v>
      </c>
      <c r="BZ73">
        <f>VLOOKUP($A73,DW_avgs_500ns!$A:$HH,COLUMN(AQ73),FALSE)</f>
        <v>0.50860000000000005</v>
      </c>
      <c r="CA73">
        <f>VLOOKUP($A73,DW_avgs_500ns!$A:$HH,COLUMN(AR73),FALSE)</f>
        <v>1.6000000000000001E-3</v>
      </c>
      <c r="CB73">
        <f>VLOOKUP($A73,DW_avgs_500ns!$A:$HH,COLUMN(AS73),FALSE)</f>
        <v>0</v>
      </c>
      <c r="CC73">
        <f>VLOOKUP($A73,DW_avgs_500ns!$A:$HH,COLUMN(AT73),FALSE)</f>
        <v>0</v>
      </c>
      <c r="CD73">
        <f>VLOOKUP($A73,DW_avgs_500ns!$A:$HH,COLUMN(AU73),FALSE)</f>
        <v>0</v>
      </c>
      <c r="CE73">
        <f>VLOOKUP($A73,DW_avgs_500ns!$A:$HH,COLUMN(AV73),FALSE)</f>
        <v>0</v>
      </c>
      <c r="CF73">
        <f>VLOOKUP($A73,DW_avgs_500ns!$A:$HH,COLUMN(AW73),FALSE)</f>
        <v>0</v>
      </c>
      <c r="CG73">
        <f>VLOOKUP($A73,DW_avgs_500ns!$A:$HH,COLUMN(AX73),FALSE)</f>
        <v>0</v>
      </c>
      <c r="CH73">
        <f>VLOOKUP($A73,DW_avgs_500ns!$A:$HH,COLUMN(AY73),FALSE)</f>
        <v>0</v>
      </c>
      <c r="CI73">
        <f>VLOOKUP($A73,DW_avgs_500ns!$A:$HH,COLUMN(AZ73),FALSE)</f>
        <v>0</v>
      </c>
      <c r="CJ73">
        <f>VLOOKUP($A73,DW_avgs_500ns!$A:$HH,COLUMN(BA73),FALSE)</f>
        <v>0</v>
      </c>
      <c r="CK73">
        <f>VLOOKUP($A73,DW_avgs_500ns!$A:$HH,COLUMN(BB73),FALSE)</f>
        <v>0</v>
      </c>
      <c r="CL73">
        <f>VLOOKUP($A73,DW_avgs_500ns!$A:$HH,COLUMN(BC73),FALSE)</f>
        <v>0</v>
      </c>
      <c r="CM73">
        <f>VLOOKUP($A73,DW_avgs_500ns!$A:$HH,COLUMN(BD73),FALSE)</f>
        <v>0</v>
      </c>
      <c r="CN73">
        <f>VLOOKUP($A73,DW_avgs_500ns!$A:$HH,COLUMN(BE73),FALSE)</f>
        <v>0</v>
      </c>
      <c r="CO73">
        <f>VLOOKUP($A73,DW_avgs_500ns!$A:$HH,COLUMN(BF73),FALSE)</f>
        <v>0</v>
      </c>
      <c r="CP73">
        <f>VLOOKUP($A73,DW_avgs_500ns!$A:$HH,COLUMN(BG73),FALSE)</f>
        <v>0</v>
      </c>
      <c r="CQ73">
        <f>VLOOKUP($A73,DW_avgs_500ns!$A:$HH,COLUMN(BH73),FALSE)</f>
        <v>0</v>
      </c>
      <c r="CR73">
        <f>VLOOKUP($A73,DW_avgs_500ns!$A:$HH,COLUMN(BI73),FALSE)</f>
        <v>0</v>
      </c>
      <c r="CS73">
        <f>VLOOKUP($A73,DW_avgs_500ns!$A:$HH,COLUMN(BJ73),FALSE)</f>
        <v>0</v>
      </c>
      <c r="CT73">
        <f>VLOOKUP($A73,DW_avgs_500ns!$A:$HH,COLUMN(BK73),FALSE)</f>
        <v>8.3900000000000002E-2</v>
      </c>
      <c r="CU73">
        <f>VLOOKUP($A73,DW_avgs_500ns!$A:$HH,COLUMN(BL73),FALSE)</f>
        <v>0.32440000000000002</v>
      </c>
      <c r="CV73">
        <f>VLOOKUP($A73,DW_avgs_500ns!$A:$HH,COLUMN(BM73),FALSE)</f>
        <v>0</v>
      </c>
      <c r="CW73">
        <f>VLOOKUP($A73,DW_avgs_500ns!$A:$HH,COLUMN(BN73),FALSE)</f>
        <v>0</v>
      </c>
      <c r="CX73">
        <f>VLOOKUP($A73,DW_avgs_500ns!$A:$HH,COLUMN(BO73),FALSE)</f>
        <v>0.64790000000000003</v>
      </c>
      <c r="CY73">
        <f>VLOOKUP($A73,DW_avgs_500ns!$A:$HH,COLUMN(BP73),FALSE)</f>
        <v>7.7399999999999997E-2</v>
      </c>
      <c r="CZ73">
        <f>VLOOKUP($A73,DW_avgs_500ns!$A:$HH,COLUMN(BQ73),FALSE)</f>
        <v>8.0999999999999996E-3</v>
      </c>
      <c r="DA73">
        <f>VLOOKUP($A73,DW_avgs_500ns!$A:$HH,COLUMN(BR73),FALSE)</f>
        <v>0</v>
      </c>
      <c r="DB73">
        <f>VLOOKUP($A73,DW_avgs_500ns!$A:$HH,COLUMN(BS73),FALSE)</f>
        <v>0.88590000000000002</v>
      </c>
      <c r="DC73">
        <f>VLOOKUP($A73,DW_avgs_500ns!$A:$HH,COLUMN(BT73),FALSE)</f>
        <v>8.9999999999999993E-3</v>
      </c>
      <c r="DD73">
        <f>VLOOKUP($A73,DW_avgs_500ns!$A:$HH,COLUMN(BU73),FALSE)</f>
        <v>0</v>
      </c>
      <c r="DE73">
        <f>VLOOKUP($A73,DW_avgs_500ns!$A:$HH,COLUMN(BV73),FALSE)</f>
        <v>5.7000000000000002E-3</v>
      </c>
      <c r="DF73">
        <f>VLOOKUP($A73,DW_avgs_500ns!$A:$HH,COLUMN(BW73),FALSE)</f>
        <v>0</v>
      </c>
      <c r="DG73">
        <f>VLOOKUP($A73,DW_avgs_500ns!$A:$HH,COLUMN(BX73),FALSE)</f>
        <v>8.0000000000000004E-4</v>
      </c>
      <c r="DH73">
        <f>VLOOKUP($A73,DW_avgs_500ns!$A:$HH,COLUMN(BY73),FALSE)</f>
        <v>0</v>
      </c>
      <c r="DI73">
        <f>VLOOKUP($A73,DW_avgs_500ns!$A:$HH,COLUMN(BZ73),FALSE)</f>
        <v>8.0000000000000004E-4</v>
      </c>
      <c r="DJ73">
        <f>VLOOKUP($A73,DW_avgs_500ns!$A:$HH,COLUMN(CA73),FALSE)</f>
        <v>0.29909999999999998</v>
      </c>
      <c r="DK73">
        <f>VLOOKUP($A73,DW_avgs_500ns!$A:$HH,COLUMN(CB73),FALSE)</f>
        <v>2.12E-2</v>
      </c>
      <c r="DL73">
        <f>VLOOKUP($A73,DW_avgs_500ns!$A:$HH,COLUMN(CC73),FALSE)</f>
        <v>1.06E-2</v>
      </c>
      <c r="DM73">
        <f>VLOOKUP($A73,DW_avgs_500ns!$A:$HH,COLUMN(CD73),FALSE)</f>
        <v>1.6299999999999999E-2</v>
      </c>
      <c r="DN73">
        <f>VLOOKUP($A73,DW_avgs_500ns!$A:$HH,COLUMN(CE73),FALSE)</f>
        <v>0.95930000000000004</v>
      </c>
      <c r="DO73">
        <f>VLOOKUP($A73,DW_avgs_500ns!$A:$HH,COLUMN(CF73),FALSE)</f>
        <v>0.2046</v>
      </c>
      <c r="DP73">
        <f>VLOOKUP($A73,DW_avgs_500ns!$A:$HH,COLUMN(CG73),FALSE)</f>
        <v>0.85329999999999995</v>
      </c>
      <c r="DQ73">
        <f>VLOOKUP($A73,DW_avgs_500ns!$A:$HH,COLUMN(CH73),FALSE)</f>
        <v>9.1300000000000006E-2</v>
      </c>
      <c r="DR73">
        <f>VLOOKUP($A73,DW_avgs_500ns!$A:$HH,COLUMN(CI73),FALSE)</f>
        <v>0.70169999999999999</v>
      </c>
      <c r="DS73">
        <f>VLOOKUP($A73,DW_avgs_500ns!$A:$HH,COLUMN(CJ73),FALSE)</f>
        <v>0.1923</v>
      </c>
      <c r="DT73">
        <f>VLOOKUP($A73,DW_avgs_500ns!$A:$HH,COLUMN(CK73),FALSE)</f>
        <v>0.4491</v>
      </c>
      <c r="DU73">
        <f>VLOOKUP($A73,DW_avgs_500ns!$A:$HH,COLUMN(CL73),FALSE)</f>
        <v>1.7899999999999999E-2</v>
      </c>
      <c r="DV73">
        <f>VLOOKUP($A73,DW_avgs_500ns!$A:$HH,COLUMN(CM73),FALSE)</f>
        <v>4.8999999999999998E-3</v>
      </c>
      <c r="DW73">
        <f>VLOOKUP($A73,DW_avgs_500ns!$A:$HH,COLUMN(CN73),FALSE)</f>
        <v>4.8999999999999998E-3</v>
      </c>
      <c r="DX73">
        <f>VLOOKUP($A73,DW_avgs_500ns!$A:$HH,COLUMN(CO73),FALSE)</f>
        <v>0.5232</v>
      </c>
      <c r="DY73">
        <f>VLOOKUP($A73,DW_avgs_500ns!$A:$HH,COLUMN(CP73),FALSE)</f>
        <v>0.1051</v>
      </c>
      <c r="DZ73">
        <f>VLOOKUP($A73,DW_avgs_500ns!$A:$HH,COLUMN(CQ73),FALSE)</f>
        <v>0</v>
      </c>
      <c r="EA73">
        <f>VLOOKUP($A73,DW_avgs_500ns!$A:$HH,COLUMN(CR73),FALSE)</f>
        <v>0</v>
      </c>
      <c r="EB73">
        <f>VLOOKUP($A73,DW_avgs_500ns!$A:$HH,COLUMN(CS73),FALSE)</f>
        <v>0</v>
      </c>
      <c r="EC73">
        <f>VLOOKUP($A73,DW_avgs_500ns!$A:$HH,COLUMN(CT73),FALSE)</f>
        <v>8.0000000000000004E-4</v>
      </c>
      <c r="ED73">
        <f>VLOOKUP($A73,DW_avgs_500ns!$A:$HH,COLUMN(CU73),FALSE)</f>
        <v>0</v>
      </c>
      <c r="EE73">
        <f>VLOOKUP($A73,DW_avgs_500ns!$A:$HH,COLUMN(CV73),FALSE)</f>
        <v>0</v>
      </c>
      <c r="EF73">
        <f>VLOOKUP($A73,DW_avgs_500ns!$A:$HH,COLUMN(CW73),FALSE)</f>
        <v>0</v>
      </c>
      <c r="EG73">
        <f>VLOOKUP($A73,DW_avgs_500ns!$A:$HH,COLUMN(CX73),FALSE)</f>
        <v>0</v>
      </c>
      <c r="EH73">
        <f>VLOOKUP($A73,DW_avgs_500ns!$A:$HH,COLUMN(CY73),FALSE)</f>
        <v>0</v>
      </c>
      <c r="EI73">
        <f>VLOOKUP($A73,DW_avgs_500ns!$A:$HH,COLUMN(CZ73),FALSE)</f>
        <v>0</v>
      </c>
      <c r="EJ73">
        <f>VLOOKUP($A73,DW_avgs_500ns!$A:$HH,COLUMN(DA73),FALSE)</f>
        <v>0</v>
      </c>
      <c r="EK73">
        <f>VLOOKUP($A73,DW_avgs_500ns!$A:$HH,COLUMN(DB73),FALSE)</f>
        <v>0</v>
      </c>
      <c r="EL73">
        <f>VLOOKUP($A73,DW_avgs_500ns!$A:$HH,COLUMN(DC73),FALSE)</f>
        <v>0</v>
      </c>
      <c r="EM73">
        <f>VLOOKUP($A73,DW_avgs_500ns!$A:$HH,COLUMN(DD73),FALSE)</f>
        <v>0.1744</v>
      </c>
      <c r="EN73">
        <f>VLOOKUP($A73,DW_avgs_500ns!$A:$HH,COLUMN(DE73),FALSE)</f>
        <v>0</v>
      </c>
      <c r="EO73">
        <f>VLOOKUP($A73,DW_avgs_500ns!$A:$HH,COLUMN(DF73),FALSE)</f>
        <v>5.7000000000000002E-2</v>
      </c>
      <c r="EP73">
        <f>VLOOKUP($A73,DW_avgs_500ns!$A:$HH,COLUMN(DG73),FALSE)</f>
        <v>8.0000000000000004E-4</v>
      </c>
      <c r="EQ73">
        <f>VLOOKUP($A73,DW_avgs_500ns!$A:$HH,COLUMN(DH73),FALSE)</f>
        <v>9.1300000000000006E-2</v>
      </c>
      <c r="ER73">
        <f>VLOOKUP($A73,DW_avgs_500ns!$A:$HH,COLUMN(DI73),FALSE)</f>
        <v>0</v>
      </c>
      <c r="ES73">
        <f>VLOOKUP($A73,DW_avgs_500ns!$A:$HH,COLUMN(DJ73),FALSE)</f>
        <v>0</v>
      </c>
      <c r="ET73">
        <f>VLOOKUP($A73,DW_avgs_500ns!$A:$HH,COLUMN(DK73),FALSE)</f>
        <v>0.50039999999999996</v>
      </c>
      <c r="EU73">
        <f>VLOOKUP($A73,DW_avgs_500ns!$A:$HH,COLUMN(DL73),FALSE)</f>
        <v>3.6700000000000003E-2</v>
      </c>
      <c r="EV73">
        <f>VLOOKUP($A73,DW_avgs_500ns!$A:$HH,COLUMN(DM73),FALSE)</f>
        <v>0</v>
      </c>
      <c r="EW73">
        <f>VLOOKUP($A73,DW_avgs_500ns!$A:$HH,COLUMN(DN73),FALSE)</f>
        <v>0</v>
      </c>
      <c r="EX73">
        <f>VLOOKUP($A73,DW_avgs_500ns!$A:$HH,COLUMN(DO73),FALSE)</f>
        <v>2.3999999999999998E-3</v>
      </c>
      <c r="EY73">
        <f>VLOOKUP($A73,DW_avgs_500ns!$A:$HH,COLUMN(DP73),FALSE)</f>
        <v>1.6299999999999999E-2</v>
      </c>
      <c r="EZ73">
        <f>VLOOKUP($A73,DW_avgs_500ns!$A:$HH,COLUMN(DQ73),FALSE)</f>
        <v>0</v>
      </c>
      <c r="FA73">
        <f>VLOOKUP($A73,DW_avgs_500ns!$A:$HH,COLUMN(DR73),FALSE)</f>
        <v>0.1051</v>
      </c>
      <c r="FB73">
        <f>VLOOKUP($A73,DW_avgs_500ns!$A:$HH,COLUMN(DS73),FALSE)</f>
        <v>0</v>
      </c>
      <c r="FC73">
        <f>VLOOKUP($A73,DW_avgs_500ns!$A:$HH,COLUMN(DT73),FALSE)</f>
        <v>0.154</v>
      </c>
      <c r="FD73">
        <f>VLOOKUP($A73,DW_avgs_500ns!$A:$HH,COLUMN(DU73),FALSE)</f>
        <v>0.31869999999999998</v>
      </c>
      <c r="FE73">
        <f>VLOOKUP($A73,DW_avgs_500ns!$A:$HH,COLUMN(DV73),FALSE)</f>
        <v>0.23960000000000001</v>
      </c>
      <c r="FF73">
        <f>VLOOKUP($A73,DW_avgs_500ns!$A:$HH,COLUMN(DW73),FALSE)</f>
        <v>0</v>
      </c>
      <c r="FG73">
        <f>VLOOKUP($A73,DW_avgs_500ns!$A:$HH,COLUMN(DX73),FALSE)</f>
        <v>3.1800000000000002E-2</v>
      </c>
      <c r="FH73">
        <f>VLOOKUP($A73,DW_avgs_500ns!$A:$HH,COLUMN(DY73),FALSE)</f>
        <v>0.11650000000000001</v>
      </c>
      <c r="FI73">
        <f>VLOOKUP($A73,DW_avgs_500ns!$A:$HH,COLUMN(DZ73),FALSE)</f>
        <v>6.7599999999999993E-2</v>
      </c>
      <c r="FJ73">
        <f>VLOOKUP($A73,DW_avgs_500ns!$A:$HH,COLUMN(EA73),FALSE)</f>
        <v>0</v>
      </c>
      <c r="FK73">
        <f>VLOOKUP($A73,DW_avgs_500ns!$A:$HH,COLUMN(EB73),FALSE)</f>
        <v>5.7000000000000002E-3</v>
      </c>
      <c r="FL73">
        <f>VLOOKUP($A73,DW_avgs_500ns!$A:$HH,COLUMN(EC73),FALSE)</f>
        <v>0</v>
      </c>
      <c r="FM73">
        <f>VLOOKUP($A73,DW_avgs_500ns!$A:$HH,COLUMN(ED73),FALSE)</f>
        <v>6.4999999999999997E-3</v>
      </c>
      <c r="FN73">
        <f>VLOOKUP($A73,DW_avgs_500ns!$A:$HH,COLUMN(EE73),FALSE)</f>
        <v>0.62429999999999997</v>
      </c>
      <c r="FO73">
        <f>VLOOKUP($A73,DW_avgs_500ns!$A:$HH,COLUMN(EF73),FALSE)</f>
        <v>3.4200000000000001E-2</v>
      </c>
      <c r="FP73">
        <f>VLOOKUP($A73,DW_avgs_500ns!$A:$HH,COLUMN(EG73),FALSE)</f>
        <v>0</v>
      </c>
      <c r="FQ73">
        <f>VLOOKUP($A73,DW_avgs_500ns!$A:$HH,COLUMN(EH73),FALSE)</f>
        <v>0</v>
      </c>
      <c r="FR73">
        <f>VLOOKUP($A73,DW_avgs_500ns!$A:$HH,COLUMN(EI73),FALSE)</f>
        <v>0.95930000000000004</v>
      </c>
      <c r="FS73">
        <f>VLOOKUP($A73,DW_avgs_500ns!$A:$HH,COLUMN(EJ73),FALSE)</f>
        <v>0.66420000000000001</v>
      </c>
      <c r="FT73">
        <f>VLOOKUP($A73,DW_avgs_500ns!$A:$HH,COLUMN(EK73),FALSE)</f>
        <v>0</v>
      </c>
      <c r="FU73">
        <f>VLOOKUP($A73,DW_avgs_500ns!$A:$HH,COLUMN(EL73),FALSE)</f>
        <v>0.1434</v>
      </c>
      <c r="FV73">
        <f>VLOOKUP($A73,DW_avgs_500ns!$A:$HH,COLUMN(EM73),FALSE)</f>
        <v>0.27710000000000001</v>
      </c>
      <c r="FW73">
        <f>VLOOKUP($A73,DW_avgs_500ns!$A:$HH,COLUMN(EN73),FALSE)</f>
        <v>0.76039999999999996</v>
      </c>
      <c r="FX73">
        <f>VLOOKUP($A73,DW_avgs_500ns!$A:$HH,COLUMN(EO73),FALSE)</f>
        <v>0</v>
      </c>
      <c r="FY73">
        <f>VLOOKUP($A73,DW_avgs_500ns!$A:$HH,COLUMN(EP73),FALSE)</f>
        <v>0</v>
      </c>
      <c r="FZ73">
        <f>VLOOKUP($A73,DW_avgs_500ns!$A:$HH,COLUMN(EQ73),FALSE)</f>
        <v>0</v>
      </c>
      <c r="GA73">
        <f>VLOOKUP($A73,DW_avgs_500ns!$A:$HH,COLUMN(ER73),FALSE)</f>
        <v>0</v>
      </c>
      <c r="GB73">
        <f>VLOOKUP($A73,DW_avgs_500ns!$A:$HH,COLUMN(ES73),FALSE)</f>
        <v>0</v>
      </c>
      <c r="GC73">
        <f>VLOOKUP($A73,DW_avgs_500ns!$A:$HH,COLUMN(ET73),FALSE)</f>
        <v>9.7999999999999997E-3</v>
      </c>
      <c r="GD73">
        <f>VLOOKUP($A73,DW_avgs_500ns!$A:$HH,COLUMN(EU73),FALSE)</f>
        <v>0</v>
      </c>
      <c r="GE73">
        <f>VLOOKUP($A73,DW_avgs_500ns!$A:$HH,COLUMN(EV73),FALSE)</f>
        <v>0</v>
      </c>
      <c r="GF73">
        <f>VLOOKUP($A73,DW_avgs_500ns!$A:$HH,COLUMN(EW73),FALSE)</f>
        <v>0.66259999999999997</v>
      </c>
      <c r="GG73">
        <f>VLOOKUP($A73,DW_avgs_500ns!$A:$HH,COLUMN(EX73),FALSE)</f>
        <v>0.79630000000000001</v>
      </c>
      <c r="GH73">
        <f>VLOOKUP($A73,DW_avgs_500ns!$A:$HH,COLUMN(EY73),FALSE)</f>
        <v>0</v>
      </c>
      <c r="GI73">
        <f>VLOOKUP($A73,DW_avgs_500ns!$A:$HH,COLUMN(EZ73),FALSE)</f>
        <v>5.79E-2</v>
      </c>
      <c r="GJ73">
        <f>VLOOKUP($A73,DW_avgs_500ns!$A:$HH,COLUMN(FA73),FALSE)</f>
        <v>0</v>
      </c>
      <c r="GK73">
        <f>VLOOKUP($A73,DW_avgs_500ns!$A:$HH,COLUMN(FB73),FALSE)</f>
        <v>2.3999999999999998E-3</v>
      </c>
      <c r="GL73">
        <f>VLOOKUP($A73,DW_avgs_500ns!$A:$HH,COLUMN(FC73),FALSE)</f>
        <v>0</v>
      </c>
      <c r="GM73">
        <f>VLOOKUP($A73,DW_avgs_500ns!$A:$HH,COLUMN(FD73),FALSE)</f>
        <v>0</v>
      </c>
      <c r="GN73">
        <f>VLOOKUP($A73,DW_avgs_500ns!$A:$HH,COLUMN(FE73),FALSE)</f>
        <v>0</v>
      </c>
      <c r="GO73">
        <f>VLOOKUP($A73,DW_avgs_500ns!$A:$HH,COLUMN(FF73),FALSE)</f>
        <v>0</v>
      </c>
      <c r="GP73">
        <f>VLOOKUP($A73,DW_avgs_500ns!$A:$HH,COLUMN(FG73),FALSE)</f>
        <v>0</v>
      </c>
      <c r="GQ73">
        <f>VLOOKUP($A73,DW_avgs_500ns!$A:$HH,COLUMN(FH73),FALSE)</f>
        <v>0</v>
      </c>
      <c r="GR73">
        <f>VLOOKUP($A73,DW_avgs_500ns!$A:$HH,COLUMN(FI73),FALSE)</f>
        <v>0</v>
      </c>
      <c r="GS73">
        <f>VLOOKUP($A73,DW_avgs_500ns!$A:$HH,COLUMN(FJ73),FALSE)</f>
        <v>0</v>
      </c>
      <c r="GT73">
        <f>VLOOKUP($A73,DW_avgs_500ns!$A:$HH,COLUMN(FK73),FALSE)</f>
        <v>0</v>
      </c>
      <c r="GU73">
        <f>VLOOKUP($A73,DW_avgs_500ns!$A:$HH,COLUMN(FL73),FALSE)</f>
        <v>0</v>
      </c>
      <c r="GV73">
        <f>VLOOKUP($A73,DW_avgs_500ns!$A:$HH,COLUMN(FM73),FALSE)</f>
        <v>0</v>
      </c>
      <c r="GW73">
        <f>VLOOKUP($A73,DW_avgs_500ns!$A:$HH,COLUMN(FN73),FALSE)</f>
        <v>0</v>
      </c>
      <c r="GX73">
        <f>VLOOKUP($A73,DW_avgs_500ns!$A:$HH,COLUMN(FO73),FALSE)</f>
        <v>0</v>
      </c>
      <c r="GY73">
        <f>VLOOKUP($A73,DW_avgs_500ns!$A:$HH,COLUMN(FP73),FALSE)</f>
        <v>0</v>
      </c>
      <c r="GZ73">
        <f>VLOOKUP($A73,DW_avgs_500ns!$A:$HH,COLUMN(FQ73),FALSE)</f>
        <v>0</v>
      </c>
      <c r="HA73">
        <f>VLOOKUP($A73,DW_avgs_500ns!$A:$HH,COLUMN(FR73),FALSE)</f>
        <v>0</v>
      </c>
      <c r="HB73">
        <f>VLOOKUP($A73,DW_avgs_500ns!$A:$HH,COLUMN(FS73),FALSE)</f>
        <v>0</v>
      </c>
      <c r="HC73">
        <f>VLOOKUP($A73,DW_avgs_500ns!$A:$HH,COLUMN(FT73),FALSE)</f>
        <v>0</v>
      </c>
      <c r="HD73">
        <f>VLOOKUP($A73,DW_avgs_500ns!$A:$HH,COLUMN(FU73),FALSE)</f>
        <v>0</v>
      </c>
      <c r="HE73">
        <f>VLOOKUP($A73,DW_avgs_500ns!$A:$HH,COLUMN(FV73),FALSE)</f>
        <v>0</v>
      </c>
      <c r="HF73">
        <f>VLOOKUP($A73,DW_avgs_500ns!$A:$HH,COLUMN(FW73),FALSE)</f>
        <v>0</v>
      </c>
      <c r="HG73">
        <f>VLOOKUP($A73,DW_avgs_500ns!$A:$HH,COLUMN(FX73),FALSE)</f>
        <v>0</v>
      </c>
      <c r="HH73">
        <f>VLOOKUP($A73,DW_avgs_500ns!$A:$HH,COLUMN(FY73),FALSE)</f>
        <v>0</v>
      </c>
      <c r="HI73">
        <f>VLOOKUP($A73,DW_avgs_500ns!$A:$HH,COLUMN(FZ73),FALSE)</f>
        <v>0</v>
      </c>
      <c r="HJ73">
        <f>VLOOKUP($A73,DW_avgs_500ns!$A:$HH,COLUMN(GA73),FALSE)</f>
        <v>0</v>
      </c>
      <c r="HK73">
        <f>VLOOKUP($A73,DW_avgs_500ns!$A:$HH,COLUMN(GB73),FALSE)</f>
        <v>0</v>
      </c>
      <c r="HL73">
        <f>VLOOKUP($A73,DW_avgs_500ns!$A:$HH,COLUMN(GC73),FALSE)</f>
        <v>0</v>
      </c>
      <c r="HM73">
        <f>VLOOKUP($A73,DW_avgs_500ns!$A:$HH,COLUMN(GD73),FALSE)</f>
        <v>0</v>
      </c>
      <c r="HN73">
        <f>VLOOKUP($A73,DW_avgs_500ns!$A:$HH,COLUMN(GE73),FALSE)</f>
        <v>0</v>
      </c>
      <c r="HO73">
        <f>VLOOKUP($A73,DW_avgs_500ns!$A:$HH,COLUMN(GF73),FALSE)</f>
        <v>7.3000000000000001E-3</v>
      </c>
      <c r="HP73">
        <f>VLOOKUP($A73,DW_avgs_500ns!$A:$HH,COLUMN(GG73),FALSE)</f>
        <v>3.3E-3</v>
      </c>
      <c r="HQ73">
        <f>VLOOKUP($A73,DW_avgs_500ns!$A:$HH,COLUMN(GH73),FALSE)</f>
        <v>8.0999999999999996E-3</v>
      </c>
      <c r="HR73">
        <f>VLOOKUP($A73,DW_avgs_500ns!$A:$HH,COLUMN(GI73),FALSE)</f>
        <v>0</v>
      </c>
      <c r="HS73">
        <f>VLOOKUP($A73,DW_avgs_500ns!$A:$HH,COLUMN(GJ73),FALSE)</f>
        <v>0</v>
      </c>
      <c r="HT73">
        <f>VLOOKUP($A73,DW_avgs_500ns!$A:$HH,COLUMN(GK73),FALSE)</f>
        <v>0</v>
      </c>
      <c r="HU73">
        <f>VLOOKUP($A73,DW_avgs_500ns!$A:$HH,COLUMN(GL73),FALSE)</f>
        <v>0</v>
      </c>
      <c r="HV73">
        <f>VLOOKUP($A73,DW_avgs_500ns!$A:$HH,COLUMN(GM73),FALSE)</f>
        <v>0.96660000000000001</v>
      </c>
      <c r="HW73">
        <f>VLOOKUP($A73,DW_avgs_500ns!$A:$HH,COLUMN(GN73),FALSE)</f>
        <v>8.72E-2</v>
      </c>
      <c r="HX73">
        <f>VLOOKUP($A73,DW_avgs_500ns!$A:$HH,COLUMN(GO73),FALSE)</f>
        <v>0.91200000000000003</v>
      </c>
      <c r="HY73">
        <f>VLOOKUP($A73,DW_avgs_500ns!$A:$HH,COLUMN(GP73),FALSE)</f>
        <v>0.39279999999999998</v>
      </c>
      <c r="HZ73">
        <f>VLOOKUP($A73,DW_avgs_500ns!$A:$HH,COLUMN(GQ73),FALSE)</f>
        <v>0</v>
      </c>
      <c r="IA73">
        <f>VLOOKUP($A73,DW_avgs_500ns!$A:$HH,COLUMN(GR73),FALSE)</f>
        <v>1.6299999999999999E-2</v>
      </c>
      <c r="IB73">
        <f>VLOOKUP($A73,DW_avgs_500ns!$A:$HH,COLUMN(GS73),FALSE)</f>
        <v>0</v>
      </c>
      <c r="IC73">
        <f>VLOOKUP($A73,DW_avgs_500ns!$A:$HH,COLUMN(GT73),FALSE)</f>
        <v>2.0400000000000001E-2</v>
      </c>
      <c r="ID73">
        <f>VLOOKUP($A73,DW_avgs_500ns!$A:$HH,COLUMN(GU73),FALSE)</f>
        <v>0.58599999999999997</v>
      </c>
      <c r="IE73">
        <f>VLOOKUP($A73,DW_avgs_500ns!$A:$HH,COLUMN(GV73),FALSE)</f>
        <v>0.39929999999999999</v>
      </c>
      <c r="IF73">
        <f>VLOOKUP($A73,DW_avgs_500ns!$A:$HH,COLUMN(GW73),FALSE)</f>
        <v>0.16789999999999999</v>
      </c>
      <c r="IG73">
        <f>VLOOKUP($A73,DW_avgs_500ns!$A:$HH,COLUMN(GX73),FALSE)</f>
        <v>0.30730000000000002</v>
      </c>
      <c r="IH73">
        <f>VLOOKUP($A73,DW_avgs_500ns!$A:$HH,COLUMN(GY73),FALSE)</f>
        <v>0</v>
      </c>
      <c r="II73">
        <f>VLOOKUP($A73,DW_avgs_500ns!$A:$HH,COLUMN(GZ73),FALSE)</f>
        <v>0</v>
      </c>
      <c r="IJ73">
        <f>VLOOKUP($A73,DW_avgs_500ns!$A:$HH,COLUMN(HA73),FALSE)</f>
        <v>0</v>
      </c>
      <c r="IK73">
        <f>VLOOKUP($A73,DW_avgs_500ns!$A:$HH,COLUMN(HB73),FALSE)</f>
        <v>0</v>
      </c>
      <c r="IL73">
        <f>VLOOKUP($A73,DW_avgs_500ns!$A:$HH,COLUMN(HC73),FALSE)</f>
        <v>0.1663</v>
      </c>
      <c r="IM73">
        <f>VLOOKUP($A73,DW_avgs_500ns!$A:$HH,COLUMN(HD73),FALSE)</f>
        <v>0.47349999999999998</v>
      </c>
      <c r="IN73">
        <f>VLOOKUP($A73,DW_avgs_500ns!$A:$HH,COLUMN(HE73),FALSE)</f>
        <v>0</v>
      </c>
      <c r="IO73">
        <f>VLOOKUP($A73,DW_avgs_500ns!$A:$HH,COLUMN(HF73),FALSE)</f>
        <v>0</v>
      </c>
      <c r="IP73">
        <f>VLOOKUP($A73,DW_avgs_500ns!$A:$HH,COLUMN(HG73),FALSE)</f>
        <v>0</v>
      </c>
      <c r="IQ73">
        <f>VLOOKUP($A73,DW_avgs_500ns!$A:$HH,COLUMN(HH73),FALSE)</f>
        <v>0</v>
      </c>
      <c r="IR73" t="str">
        <f>VLOOKUP(A73,pkt_vol!A:H,COLUMN(C73),FALSE)</f>
        <v>1019.9361082579277</v>
      </c>
      <c r="IS73">
        <f>VLOOKUP($A73,pkt_vol!A:H,COLUMN(D73),FALSE)</f>
        <v>91.504113723574505</v>
      </c>
      <c r="IT73" t="str">
        <f>VLOOKUP($A73,pkt_vol!A:H,COLUMN(G73),FALSE)</f>
        <v>0.019401646694383306</v>
      </c>
      <c r="IU73" t="str">
        <f>VLOOKUP($A73,lig_contacts!$A:$U,COLUMN(B73),FALSE)</f>
        <v>14.999021765712888</v>
      </c>
      <c r="IV73" t="str">
        <f>VLOOKUP($A73,lig_contacts!$A:$U,COLUMN(C73),FALSE)</f>
        <v>1.2619038883479905</v>
      </c>
      <c r="IW73">
        <f>VLOOKUP($A73,lig_contacts!$A:$U,COLUMN(D73),FALSE)</f>
        <v>1</v>
      </c>
      <c r="IX73" t="str">
        <f>VLOOKUP($A73,lig_contacts!$A:$U,COLUMN(E73),FALSE)</f>
        <v>3.0389663324366185</v>
      </c>
      <c r="IY73" t="str">
        <f>VLOOKUP($A73,lig_contacts!$A:$U,COLUMN(F73),FALSE)</f>
        <v>0.7375705247968488</v>
      </c>
      <c r="IZ73" t="str">
        <f>VLOOKUP($A73,lig_contacts!$A:$U,COLUMN(G73),FALSE)</f>
        <v>0.9986956876171844</v>
      </c>
      <c r="JA73" t="str">
        <f>VLOOKUP($A73,lig_contacts!$A:$U,COLUMN(H73),FALSE)</f>
        <v>1.5154479497839732</v>
      </c>
      <c r="JB73" t="str">
        <f>VLOOKUP($A73,lig_contacts!$A:$U,COLUMN(I73),FALSE)</f>
        <v>0.6805729016686517</v>
      </c>
      <c r="JC73">
        <f>VLOOKUP($A73,lig_contacts!$A:$U,COLUMN(J73),FALSE)</f>
        <v>0.97138664710198097</v>
      </c>
      <c r="JD73">
        <f>VLOOKUP($A73,lig_contacts!$A:$U,COLUMN(K73),FALSE)</f>
        <v>1.4673514306676001E-3</v>
      </c>
      <c r="JE73">
        <f>VLOOKUP($A73,lig_contacts!$A:$U,COLUMN(L73),FALSE)</f>
        <v>3.8277908909011199E-2</v>
      </c>
      <c r="JF73">
        <f>VLOOKUP($A73,lig_contacts!$A:$U,COLUMN(M73),FALSE)</f>
        <v>1.4673514306676001E-3</v>
      </c>
      <c r="JG73">
        <f>VLOOKUP($A73,lig_contacts!$A:$U,COLUMN(N73),FALSE)</f>
        <v>0</v>
      </c>
      <c r="JH73">
        <f>VLOOKUP($A73,lig_contacts!$A:$U,COLUMN(O73),FALSE)</f>
        <v>0</v>
      </c>
      <c r="JI73">
        <f>VLOOKUP($A73,lig_contacts!$A:$U,COLUMN(P73),FALSE)</f>
        <v>0</v>
      </c>
      <c r="JJ73" t="str">
        <f>VLOOKUP($A73,lig_contacts!$A:$U,COLUMN(Q73),FALSE)</f>
        <v>19.554903399364147</v>
      </c>
      <c r="JK73" t="str">
        <f>VLOOKUP($A73,lig_contacts!$A:$U,COLUMN(R73),FALSE)</f>
        <v>1.4988317115656131</v>
      </c>
      <c r="JL73">
        <f>VLOOKUP($A73,lig_contacts!$A:$U,COLUMN(S73),FALSE)</f>
        <v>1</v>
      </c>
      <c r="JM73" t="str">
        <f>VLOOKUP($A73,lig_contacts!$A:$U,COLUMN(T73),FALSE)</f>
        <v>0.7678959092217061</v>
      </c>
      <c r="JN73">
        <f>VLOOKUP($A73,lig_contacts!$A:$U,COLUMN(U73),FALSE)</f>
        <v>4.5447498222402398E-2</v>
      </c>
      <c r="JO73" s="7" t="s">
        <v>3041</v>
      </c>
      <c r="JP73">
        <v>0.60399999999999998</v>
      </c>
      <c r="JQ73">
        <v>0.64300000000000002</v>
      </c>
      <c r="JR73" s="7" t="s">
        <v>3042</v>
      </c>
    </row>
    <row r="74" spans="1:278" x14ac:dyDescent="0.2">
      <c r="A74" t="s">
        <v>134</v>
      </c>
      <c r="B74" s="4" t="s">
        <v>218</v>
      </c>
      <c r="C74" s="2" t="s">
        <v>12</v>
      </c>
      <c r="D74">
        <f t="shared" si="1"/>
        <v>0</v>
      </c>
      <c r="F74" t="s">
        <v>982</v>
      </c>
      <c r="G74">
        <v>0.31540000000000001</v>
      </c>
      <c r="H74">
        <v>5.4199999999999998E-2</v>
      </c>
      <c r="I74">
        <v>0.2198</v>
      </c>
      <c r="J74">
        <v>3.8399999999999997E-2</v>
      </c>
      <c r="K74">
        <v>0.59260000000000002</v>
      </c>
      <c r="L74">
        <v>0.1109</v>
      </c>
      <c r="M74">
        <v>0.42270000000000002</v>
      </c>
      <c r="N74">
        <v>8.2699999999999996E-2</v>
      </c>
      <c r="O74">
        <v>8.4663000000000004</v>
      </c>
      <c r="P74">
        <v>0.55769999999999997</v>
      </c>
      <c r="Q74">
        <v>99.18</v>
      </c>
      <c r="R74">
        <v>7.0000000000000007E-2</v>
      </c>
      <c r="S74">
        <v>0.76</v>
      </c>
      <c r="T74">
        <f>VLOOKUP(A74,R_scores!A:T,3,FALSE)</f>
        <v>4.1000000000000003E-3</v>
      </c>
      <c r="U74">
        <f>VLOOKUP($A74,R_scores!$A:$T,4,FALSE)</f>
        <v>0.40970000000000001</v>
      </c>
      <c r="V74">
        <f>VLOOKUP($A74,R_scores!$A:$T,5,FALSE)</f>
        <v>9.4E-2</v>
      </c>
      <c r="W74">
        <f>VLOOKUP($A74,R_scores!$A:$T,6,FALSE)</f>
        <v>4.0000000000000001E-3</v>
      </c>
      <c r="X74">
        <f>VLOOKUP($A74,R_scores!$A:$T,7,FALSE)</f>
        <v>5.0000000000000001E-4</v>
      </c>
      <c r="Y74">
        <f>VLOOKUP($A74,R_scores!$A:$T,8,FALSE)</f>
        <v>-1.5699999999999999E-2</v>
      </c>
      <c r="Z74">
        <f>VLOOKUP($A74,R_scores!$A:$T,9,FALSE)</f>
        <v>0.3201</v>
      </c>
      <c r="AA74">
        <f>VLOOKUP($A74,R_scores!$A:$T,10,FALSE)</f>
        <v>0.28010000000000002</v>
      </c>
      <c r="AB74">
        <f>VLOOKUP($A74,R_scores!$A:$T,11,FALSE)</f>
        <v>-0.1993</v>
      </c>
      <c r="AC74">
        <f>VLOOKUP($A74,R_scores!$A:$T,12,FALSE)</f>
        <v>0.2011</v>
      </c>
      <c r="AD74">
        <f>VLOOKUP($A74,R_scores!$A:$T,13,FALSE)</f>
        <v>-1.5599999999999999E-2</v>
      </c>
      <c r="AE74">
        <f>VLOOKUP($A74,R_scores!$A:$T,14,FALSE)</f>
        <v>0.33850000000000002</v>
      </c>
      <c r="AF74">
        <f>VLOOKUP($A74,R_scores!$A:$T,15,FALSE)</f>
        <v>0.35970000000000002</v>
      </c>
      <c r="AG74">
        <f>VLOOKUP($A74,R_scores!$A:$T,16,FALSE)</f>
        <v>0.21379999999999999</v>
      </c>
      <c r="AH74">
        <f>VLOOKUP($A74,R_scores!$A:$T,17,FALSE)</f>
        <v>0</v>
      </c>
      <c r="AI74">
        <f>VLOOKUP($A74,R_scores!$A:$T,18,FALSE)</f>
        <v>4.6800000000000001E-2</v>
      </c>
      <c r="AJ74">
        <f>VLOOKUP($A74,R_scores!$A:$T,19,FALSE)</f>
        <v>0.71740000000000004</v>
      </c>
      <c r="AK74">
        <f>VLOOKUP($A74,R_scores!$A:$T,20,FALSE)</f>
        <v>0.26</v>
      </c>
      <c r="AL74">
        <f>VLOOKUP($A74,DW_avgs_500ns!$A:$HH,COLUMN(C74),FALSE)</f>
        <v>0</v>
      </c>
      <c r="AM74">
        <f>VLOOKUP($A74,DW_avgs_500ns!$A:$HH,COLUMN(D74),FALSE)</f>
        <v>0</v>
      </c>
      <c r="AN74">
        <f>VLOOKUP($A74,DW_avgs_500ns!$A:$HH,COLUMN(E74),FALSE)</f>
        <v>0</v>
      </c>
      <c r="AO74">
        <f>VLOOKUP($A74,DW_avgs_500ns!$A:$HH,COLUMN(F74),FALSE)</f>
        <v>0</v>
      </c>
      <c r="AP74">
        <f>VLOOKUP($A74,DW_avgs_500ns!$A:$HH,COLUMN(G74),FALSE)</f>
        <v>0</v>
      </c>
      <c r="AQ74">
        <f>VLOOKUP($A74,DW_avgs_500ns!$A:$HH,COLUMN(H74),FALSE)</f>
        <v>0</v>
      </c>
      <c r="AR74">
        <f>VLOOKUP($A74,DW_avgs_500ns!$A:$HH,COLUMN(I74),FALSE)</f>
        <v>0</v>
      </c>
      <c r="AS74">
        <f>VLOOKUP($A74,DW_avgs_500ns!$A:$HH,COLUMN(J74),FALSE)</f>
        <v>0</v>
      </c>
      <c r="AT74">
        <f>VLOOKUP($A74,DW_avgs_500ns!$A:$HH,COLUMN(K74),FALSE)</f>
        <v>0</v>
      </c>
      <c r="AU74">
        <f>VLOOKUP($A74,DW_avgs_500ns!$A:$HH,COLUMN(L74),FALSE)</f>
        <v>0</v>
      </c>
      <c r="AV74">
        <f>VLOOKUP($A74,DW_avgs_500ns!$A:$HH,COLUMN(M74),FALSE)</f>
        <v>0</v>
      </c>
      <c r="AW74">
        <f>VLOOKUP($A74,DW_avgs_500ns!$A:$HH,COLUMN(N74),FALSE)</f>
        <v>0</v>
      </c>
      <c r="AX74">
        <f>VLOOKUP($A74,DW_avgs_500ns!$A:$HH,COLUMN(O74),FALSE)</f>
        <v>0</v>
      </c>
      <c r="AY74">
        <f>VLOOKUP($A74,DW_avgs_500ns!$A:$HH,COLUMN(P74),FALSE)</f>
        <v>1.6000000000000001E-3</v>
      </c>
      <c r="AZ74">
        <f>VLOOKUP($A74,DW_avgs_500ns!$A:$HH,COLUMN(Q74),FALSE)</f>
        <v>2.8500000000000001E-2</v>
      </c>
      <c r="BA74">
        <f>VLOOKUP($A74,DW_avgs_500ns!$A:$HH,COLUMN(R74),FALSE)</f>
        <v>0.40989999999999999</v>
      </c>
      <c r="BB74">
        <f>VLOOKUP($A74,DW_avgs_500ns!$A:$HH,COLUMN(S74),FALSE)</f>
        <v>0</v>
      </c>
      <c r="BC74">
        <f>VLOOKUP($A74,DW_avgs_500ns!$A:$HH,COLUMN(T74),FALSE)</f>
        <v>8.0000000000000004E-4</v>
      </c>
      <c r="BD74">
        <f>VLOOKUP($A74,DW_avgs_500ns!$A:$HH,COLUMN(U74),FALSE)</f>
        <v>0</v>
      </c>
      <c r="BE74">
        <f>VLOOKUP($A74,DW_avgs_500ns!$A:$HH,COLUMN(V74),FALSE)</f>
        <v>3.8300000000000001E-2</v>
      </c>
      <c r="BF74">
        <f>VLOOKUP($A74,DW_avgs_500ns!$A:$HH,COLUMN(W74),FALSE)</f>
        <v>0</v>
      </c>
      <c r="BG74">
        <f>VLOOKUP($A74,DW_avgs_500ns!$A:$HH,COLUMN(X74),FALSE)</f>
        <v>4.8999999999999998E-3</v>
      </c>
      <c r="BH74">
        <f>VLOOKUP($A74,DW_avgs_500ns!$A:$HH,COLUMN(Y74),FALSE)</f>
        <v>0</v>
      </c>
      <c r="BI74">
        <f>VLOOKUP($A74,DW_avgs_500ns!$A:$HH,COLUMN(Z74),FALSE)</f>
        <v>0</v>
      </c>
      <c r="BJ74">
        <f>VLOOKUP($A74,DW_avgs_500ns!$A:$HH,COLUMN(AA74),FALSE)</f>
        <v>0</v>
      </c>
      <c r="BK74">
        <f>VLOOKUP($A74,DW_avgs_500ns!$A:$HH,COLUMN(AB74),FALSE)</f>
        <v>0</v>
      </c>
      <c r="BL74">
        <f>VLOOKUP($A74,DW_avgs_500ns!$A:$HH,COLUMN(AC74),FALSE)</f>
        <v>0</v>
      </c>
      <c r="BM74">
        <f>VLOOKUP($A74,DW_avgs_500ns!$A:$HH,COLUMN(AD74),FALSE)</f>
        <v>0.13450000000000001</v>
      </c>
      <c r="BN74">
        <f>VLOOKUP($A74,DW_avgs_500ns!$A:$HH,COLUMN(AE74),FALSE)</f>
        <v>0</v>
      </c>
      <c r="BO74">
        <f>VLOOKUP($A74,DW_avgs_500ns!$A:$HH,COLUMN(AF74),FALSE)</f>
        <v>0</v>
      </c>
      <c r="BP74">
        <f>VLOOKUP($A74,DW_avgs_500ns!$A:$HH,COLUMN(AG74),FALSE)</f>
        <v>0</v>
      </c>
      <c r="BQ74">
        <f>VLOOKUP($A74,DW_avgs_500ns!$A:$HH,COLUMN(AH74),FALSE)</f>
        <v>0</v>
      </c>
      <c r="BR74">
        <f>VLOOKUP($A74,DW_avgs_500ns!$A:$HH,COLUMN(AI74),FALSE)</f>
        <v>0.76849999999999996</v>
      </c>
      <c r="BS74">
        <f>VLOOKUP($A74,DW_avgs_500ns!$A:$HH,COLUMN(AJ74),FALSE)</f>
        <v>0.79869999999999997</v>
      </c>
      <c r="BT74">
        <f>VLOOKUP($A74,DW_avgs_500ns!$A:$HH,COLUMN(AK74),FALSE)</f>
        <v>0.79049999999999998</v>
      </c>
      <c r="BU74">
        <f>VLOOKUP($A74,DW_avgs_500ns!$A:$HH,COLUMN(AL74),FALSE)</f>
        <v>0.27629999999999999</v>
      </c>
      <c r="BV74">
        <f>VLOOKUP($A74,DW_avgs_500ns!$A:$HH,COLUMN(AM74),FALSE)</f>
        <v>0.1157</v>
      </c>
      <c r="BW74">
        <f>VLOOKUP($A74,DW_avgs_500ns!$A:$HH,COLUMN(AN74),FALSE)</f>
        <v>2.12E-2</v>
      </c>
      <c r="BX74">
        <f>VLOOKUP($A74,DW_avgs_500ns!$A:$HH,COLUMN(AO74),FALSE)</f>
        <v>1.2200000000000001E-2</v>
      </c>
      <c r="BY74">
        <f>VLOOKUP($A74,DW_avgs_500ns!$A:$HH,COLUMN(AP74),FALSE)</f>
        <v>1.14E-2</v>
      </c>
      <c r="BZ74">
        <f>VLOOKUP($A74,DW_avgs_500ns!$A:$HH,COLUMN(AQ74),FALSE)</f>
        <v>0.317</v>
      </c>
      <c r="CA74">
        <f>VLOOKUP($A74,DW_avgs_500ns!$A:$HH,COLUMN(AR74),FALSE)</f>
        <v>4.8999999999999998E-3</v>
      </c>
      <c r="CB74">
        <f>VLOOKUP($A74,DW_avgs_500ns!$A:$HH,COLUMN(AS74),FALSE)</f>
        <v>0</v>
      </c>
      <c r="CC74">
        <f>VLOOKUP($A74,DW_avgs_500ns!$A:$HH,COLUMN(AT74),FALSE)</f>
        <v>0</v>
      </c>
      <c r="CD74">
        <f>VLOOKUP($A74,DW_avgs_500ns!$A:$HH,COLUMN(AU74),FALSE)</f>
        <v>0</v>
      </c>
      <c r="CE74">
        <f>VLOOKUP($A74,DW_avgs_500ns!$A:$HH,COLUMN(AV74),FALSE)</f>
        <v>0</v>
      </c>
      <c r="CF74">
        <f>VLOOKUP($A74,DW_avgs_500ns!$A:$HH,COLUMN(AW74),FALSE)</f>
        <v>0</v>
      </c>
      <c r="CG74">
        <f>VLOOKUP($A74,DW_avgs_500ns!$A:$HH,COLUMN(AX74),FALSE)</f>
        <v>0</v>
      </c>
      <c r="CH74">
        <f>VLOOKUP($A74,DW_avgs_500ns!$A:$HH,COLUMN(AY74),FALSE)</f>
        <v>0</v>
      </c>
      <c r="CI74">
        <f>VLOOKUP($A74,DW_avgs_500ns!$A:$HH,COLUMN(AZ74),FALSE)</f>
        <v>0</v>
      </c>
      <c r="CJ74">
        <f>VLOOKUP($A74,DW_avgs_500ns!$A:$HH,COLUMN(BA74),FALSE)</f>
        <v>0</v>
      </c>
      <c r="CK74">
        <f>VLOOKUP($A74,DW_avgs_500ns!$A:$HH,COLUMN(BB74),FALSE)</f>
        <v>0</v>
      </c>
      <c r="CL74">
        <f>VLOOKUP($A74,DW_avgs_500ns!$A:$HH,COLUMN(BC74),FALSE)</f>
        <v>0</v>
      </c>
      <c r="CM74">
        <f>VLOOKUP($A74,DW_avgs_500ns!$A:$HH,COLUMN(BD74),FALSE)</f>
        <v>0</v>
      </c>
      <c r="CN74">
        <f>VLOOKUP($A74,DW_avgs_500ns!$A:$HH,COLUMN(BE74),FALSE)</f>
        <v>0</v>
      </c>
      <c r="CO74">
        <f>VLOOKUP($A74,DW_avgs_500ns!$A:$HH,COLUMN(BF74),FALSE)</f>
        <v>0</v>
      </c>
      <c r="CP74">
        <f>VLOOKUP($A74,DW_avgs_500ns!$A:$HH,COLUMN(BG74),FALSE)</f>
        <v>0</v>
      </c>
      <c r="CQ74">
        <f>VLOOKUP($A74,DW_avgs_500ns!$A:$HH,COLUMN(BH74),FALSE)</f>
        <v>0</v>
      </c>
      <c r="CR74">
        <f>VLOOKUP($A74,DW_avgs_500ns!$A:$HH,COLUMN(BI74),FALSE)</f>
        <v>0</v>
      </c>
      <c r="CS74">
        <f>VLOOKUP($A74,DW_avgs_500ns!$A:$HH,COLUMN(BJ74),FALSE)</f>
        <v>0</v>
      </c>
      <c r="CT74">
        <f>VLOOKUP($A74,DW_avgs_500ns!$A:$HH,COLUMN(BK74),FALSE)</f>
        <v>3.3E-3</v>
      </c>
      <c r="CU74">
        <f>VLOOKUP($A74,DW_avgs_500ns!$A:$HH,COLUMN(BL74),FALSE)</f>
        <v>0.3211</v>
      </c>
      <c r="CV74">
        <f>VLOOKUP($A74,DW_avgs_500ns!$A:$HH,COLUMN(BM74),FALSE)</f>
        <v>0</v>
      </c>
      <c r="CW74">
        <f>VLOOKUP($A74,DW_avgs_500ns!$A:$HH,COLUMN(BN74),FALSE)</f>
        <v>0</v>
      </c>
      <c r="CX74">
        <f>VLOOKUP($A74,DW_avgs_500ns!$A:$HH,COLUMN(BO74),FALSE)</f>
        <v>0.40589999999999998</v>
      </c>
      <c r="CY74">
        <f>VLOOKUP($A74,DW_avgs_500ns!$A:$HH,COLUMN(BP74),FALSE)</f>
        <v>2.2800000000000001E-2</v>
      </c>
      <c r="CZ74">
        <f>VLOOKUP($A74,DW_avgs_500ns!$A:$HH,COLUMN(BQ74),FALSE)</f>
        <v>0</v>
      </c>
      <c r="DA74">
        <f>VLOOKUP($A74,DW_avgs_500ns!$A:$HH,COLUMN(BR74),FALSE)</f>
        <v>0</v>
      </c>
      <c r="DB74">
        <f>VLOOKUP($A74,DW_avgs_500ns!$A:$HH,COLUMN(BS74),FALSE)</f>
        <v>6.3600000000000004E-2</v>
      </c>
      <c r="DC74">
        <f>VLOOKUP($A74,DW_avgs_500ns!$A:$HH,COLUMN(BT74),FALSE)</f>
        <v>8.0000000000000004E-4</v>
      </c>
      <c r="DD74">
        <f>VLOOKUP($A74,DW_avgs_500ns!$A:$HH,COLUMN(BU74),FALSE)</f>
        <v>0</v>
      </c>
      <c r="DE74">
        <f>VLOOKUP($A74,DW_avgs_500ns!$A:$HH,COLUMN(BV74),FALSE)</f>
        <v>0</v>
      </c>
      <c r="DF74">
        <f>VLOOKUP($A74,DW_avgs_500ns!$A:$HH,COLUMN(BW74),FALSE)</f>
        <v>0</v>
      </c>
      <c r="DG74">
        <f>VLOOKUP($A74,DW_avgs_500ns!$A:$HH,COLUMN(BX74),FALSE)</f>
        <v>0</v>
      </c>
      <c r="DH74">
        <f>VLOOKUP($A74,DW_avgs_500ns!$A:$HH,COLUMN(BY74),FALSE)</f>
        <v>0</v>
      </c>
      <c r="DI74">
        <f>VLOOKUP($A74,DW_avgs_500ns!$A:$HH,COLUMN(BZ74),FALSE)</f>
        <v>0</v>
      </c>
      <c r="DJ74">
        <f>VLOOKUP($A74,DW_avgs_500ns!$A:$HH,COLUMN(CA74),FALSE)</f>
        <v>1.55E-2</v>
      </c>
      <c r="DK74">
        <f>VLOOKUP($A74,DW_avgs_500ns!$A:$HH,COLUMN(CB74),FALSE)</f>
        <v>3.3E-3</v>
      </c>
      <c r="DL74">
        <f>VLOOKUP($A74,DW_avgs_500ns!$A:$HH,COLUMN(CC74),FALSE)</f>
        <v>2.3999999999999998E-3</v>
      </c>
      <c r="DM74">
        <f>VLOOKUP($A74,DW_avgs_500ns!$A:$HH,COLUMN(CD74),FALSE)</f>
        <v>0.12139999999999999</v>
      </c>
      <c r="DN74">
        <f>VLOOKUP($A74,DW_avgs_500ns!$A:$HH,COLUMN(CE74),FALSE)</f>
        <v>0.57130000000000003</v>
      </c>
      <c r="DO74">
        <f>VLOOKUP($A74,DW_avgs_500ns!$A:$HH,COLUMN(CF74),FALSE)</f>
        <v>4.48E-2</v>
      </c>
      <c r="DP74">
        <f>VLOOKUP($A74,DW_avgs_500ns!$A:$HH,COLUMN(CG74),FALSE)</f>
        <v>0</v>
      </c>
      <c r="DQ74">
        <f>VLOOKUP($A74,DW_avgs_500ns!$A:$HH,COLUMN(CH74),FALSE)</f>
        <v>0</v>
      </c>
      <c r="DR74">
        <f>VLOOKUP($A74,DW_avgs_500ns!$A:$HH,COLUMN(CI74),FALSE)</f>
        <v>8.0000000000000004E-4</v>
      </c>
      <c r="DS74">
        <f>VLOOKUP($A74,DW_avgs_500ns!$A:$HH,COLUMN(CJ74),FALSE)</f>
        <v>0</v>
      </c>
      <c r="DT74">
        <f>VLOOKUP($A74,DW_avgs_500ns!$A:$HH,COLUMN(CK74),FALSE)</f>
        <v>0.54849999999999999</v>
      </c>
      <c r="DU74">
        <f>VLOOKUP($A74,DW_avgs_500ns!$A:$HH,COLUMN(CL74),FALSE)</f>
        <v>0</v>
      </c>
      <c r="DV74">
        <f>VLOOKUP($A74,DW_avgs_500ns!$A:$HH,COLUMN(CM74),FALSE)</f>
        <v>0</v>
      </c>
      <c r="DW74">
        <f>VLOOKUP($A74,DW_avgs_500ns!$A:$HH,COLUMN(CN74),FALSE)</f>
        <v>0</v>
      </c>
      <c r="DX74">
        <f>VLOOKUP($A74,DW_avgs_500ns!$A:$HH,COLUMN(CO74),FALSE)</f>
        <v>0</v>
      </c>
      <c r="DY74">
        <f>VLOOKUP($A74,DW_avgs_500ns!$A:$HH,COLUMN(CP74),FALSE)</f>
        <v>0</v>
      </c>
      <c r="DZ74">
        <f>VLOOKUP($A74,DW_avgs_500ns!$A:$HH,COLUMN(CQ74),FALSE)</f>
        <v>0</v>
      </c>
      <c r="EA74">
        <f>VLOOKUP($A74,DW_avgs_500ns!$A:$HH,COLUMN(CR74),FALSE)</f>
        <v>0</v>
      </c>
      <c r="EB74">
        <f>VLOOKUP($A74,DW_avgs_500ns!$A:$HH,COLUMN(CS74),FALSE)</f>
        <v>0</v>
      </c>
      <c r="EC74">
        <f>VLOOKUP($A74,DW_avgs_500ns!$A:$HH,COLUMN(CT74),FALSE)</f>
        <v>0</v>
      </c>
      <c r="ED74">
        <f>VLOOKUP($A74,DW_avgs_500ns!$A:$HH,COLUMN(CU74),FALSE)</f>
        <v>0</v>
      </c>
      <c r="EE74">
        <f>VLOOKUP($A74,DW_avgs_500ns!$A:$HH,COLUMN(CV74),FALSE)</f>
        <v>0</v>
      </c>
      <c r="EF74">
        <f>VLOOKUP($A74,DW_avgs_500ns!$A:$HH,COLUMN(CW74),FALSE)</f>
        <v>0</v>
      </c>
      <c r="EG74">
        <f>VLOOKUP($A74,DW_avgs_500ns!$A:$HH,COLUMN(CX74),FALSE)</f>
        <v>0</v>
      </c>
      <c r="EH74">
        <f>VLOOKUP($A74,DW_avgs_500ns!$A:$HH,COLUMN(CY74),FALSE)</f>
        <v>0</v>
      </c>
      <c r="EI74">
        <f>VLOOKUP($A74,DW_avgs_500ns!$A:$HH,COLUMN(CZ74),FALSE)</f>
        <v>0</v>
      </c>
      <c r="EJ74">
        <f>VLOOKUP($A74,DW_avgs_500ns!$A:$HH,COLUMN(DA74),FALSE)</f>
        <v>0</v>
      </c>
      <c r="EK74">
        <f>VLOOKUP($A74,DW_avgs_500ns!$A:$HH,COLUMN(DB74),FALSE)</f>
        <v>0</v>
      </c>
      <c r="EL74">
        <f>VLOOKUP($A74,DW_avgs_500ns!$A:$HH,COLUMN(DC74),FALSE)</f>
        <v>0</v>
      </c>
      <c r="EM74">
        <f>VLOOKUP($A74,DW_avgs_500ns!$A:$HH,COLUMN(DD74),FALSE)</f>
        <v>0.41320000000000001</v>
      </c>
      <c r="EN74">
        <f>VLOOKUP($A74,DW_avgs_500ns!$A:$HH,COLUMN(DE74),FALSE)</f>
        <v>0</v>
      </c>
      <c r="EO74">
        <f>VLOOKUP($A74,DW_avgs_500ns!$A:$HH,COLUMN(DF74),FALSE)</f>
        <v>5.4600000000000003E-2</v>
      </c>
      <c r="EP74">
        <f>VLOOKUP($A74,DW_avgs_500ns!$A:$HH,COLUMN(DG74),FALSE)</f>
        <v>0</v>
      </c>
      <c r="EQ74">
        <f>VLOOKUP($A74,DW_avgs_500ns!$A:$HH,COLUMN(DH74),FALSE)</f>
        <v>1.06E-2</v>
      </c>
      <c r="ER74">
        <f>VLOOKUP($A74,DW_avgs_500ns!$A:$HH,COLUMN(DI74),FALSE)</f>
        <v>0</v>
      </c>
      <c r="ES74">
        <f>VLOOKUP($A74,DW_avgs_500ns!$A:$HH,COLUMN(DJ74),FALSE)</f>
        <v>0</v>
      </c>
      <c r="ET74">
        <f>VLOOKUP($A74,DW_avgs_500ns!$A:$HH,COLUMN(DK74),FALSE)</f>
        <v>8.7999999999999995E-2</v>
      </c>
      <c r="EU74">
        <f>VLOOKUP($A74,DW_avgs_500ns!$A:$HH,COLUMN(DL74),FALSE)</f>
        <v>0.51259999999999994</v>
      </c>
      <c r="EV74">
        <f>VLOOKUP($A74,DW_avgs_500ns!$A:$HH,COLUMN(DM74),FALSE)</f>
        <v>0</v>
      </c>
      <c r="EW74">
        <f>VLOOKUP($A74,DW_avgs_500ns!$A:$HH,COLUMN(DN74),FALSE)</f>
        <v>0</v>
      </c>
      <c r="EX74">
        <f>VLOOKUP($A74,DW_avgs_500ns!$A:$HH,COLUMN(DO74),FALSE)</f>
        <v>0</v>
      </c>
      <c r="EY74">
        <f>VLOOKUP($A74,DW_avgs_500ns!$A:$HH,COLUMN(DP74),FALSE)</f>
        <v>0</v>
      </c>
      <c r="EZ74">
        <f>VLOOKUP($A74,DW_avgs_500ns!$A:$HH,COLUMN(DQ74),FALSE)</f>
        <v>0</v>
      </c>
      <c r="FA74">
        <f>VLOOKUP($A74,DW_avgs_500ns!$A:$HH,COLUMN(DR74),FALSE)</f>
        <v>0</v>
      </c>
      <c r="FB74">
        <f>VLOOKUP($A74,DW_avgs_500ns!$A:$HH,COLUMN(DS74),FALSE)</f>
        <v>0</v>
      </c>
      <c r="FC74">
        <f>VLOOKUP($A74,DW_avgs_500ns!$A:$HH,COLUMN(DT74),FALSE)</f>
        <v>0</v>
      </c>
      <c r="FD74">
        <f>VLOOKUP($A74,DW_avgs_500ns!$A:$HH,COLUMN(DU74),FALSE)</f>
        <v>0.87609999999999999</v>
      </c>
      <c r="FE74">
        <f>VLOOKUP($A74,DW_avgs_500ns!$A:$HH,COLUMN(DV74),FALSE)</f>
        <v>0.61370000000000002</v>
      </c>
      <c r="FF74">
        <f>VLOOKUP($A74,DW_avgs_500ns!$A:$HH,COLUMN(DW74),FALSE)</f>
        <v>5.2200000000000003E-2</v>
      </c>
      <c r="FG74">
        <f>VLOOKUP($A74,DW_avgs_500ns!$A:$HH,COLUMN(DX74),FALSE)</f>
        <v>0.1222</v>
      </c>
      <c r="FH74">
        <f>VLOOKUP($A74,DW_avgs_500ns!$A:$HH,COLUMN(DY74),FALSE)</f>
        <v>0.97640000000000005</v>
      </c>
      <c r="FI74">
        <f>VLOOKUP($A74,DW_avgs_500ns!$A:$HH,COLUMN(DZ74),FALSE)</f>
        <v>0.61609999999999998</v>
      </c>
      <c r="FJ74">
        <f>VLOOKUP($A74,DW_avgs_500ns!$A:$HH,COLUMN(EA74),FALSE)</f>
        <v>0</v>
      </c>
      <c r="FK74">
        <f>VLOOKUP($A74,DW_avgs_500ns!$A:$HH,COLUMN(EB74),FALSE)</f>
        <v>0.55089999999999995</v>
      </c>
      <c r="FL74">
        <f>VLOOKUP($A74,DW_avgs_500ns!$A:$HH,COLUMN(EC74),FALSE)</f>
        <v>0</v>
      </c>
      <c r="FM74">
        <f>VLOOKUP($A74,DW_avgs_500ns!$A:$HH,COLUMN(ED74),FALSE)</f>
        <v>0.53869999999999996</v>
      </c>
      <c r="FN74">
        <f>VLOOKUP($A74,DW_avgs_500ns!$A:$HH,COLUMN(EE74),FALSE)</f>
        <v>0.92259999999999998</v>
      </c>
      <c r="FO74">
        <f>VLOOKUP($A74,DW_avgs_500ns!$A:$HH,COLUMN(EF74),FALSE)</f>
        <v>0.5746</v>
      </c>
      <c r="FP74">
        <f>VLOOKUP($A74,DW_avgs_500ns!$A:$HH,COLUMN(EG74),FALSE)</f>
        <v>0</v>
      </c>
      <c r="FQ74">
        <f>VLOOKUP($A74,DW_avgs_500ns!$A:$HH,COLUMN(EH74),FALSE)</f>
        <v>0</v>
      </c>
      <c r="FR74">
        <f>VLOOKUP($A74,DW_avgs_500ns!$A:$HH,COLUMN(EI74),FALSE)</f>
        <v>0.93400000000000005</v>
      </c>
      <c r="FS74">
        <f>VLOOKUP($A74,DW_avgs_500ns!$A:$HH,COLUMN(EJ74),FALSE)</f>
        <v>0.74819999999999998</v>
      </c>
      <c r="FT74">
        <f>VLOOKUP($A74,DW_avgs_500ns!$A:$HH,COLUMN(EK74),FALSE)</f>
        <v>0</v>
      </c>
      <c r="FU74">
        <f>VLOOKUP($A74,DW_avgs_500ns!$A:$HH,COLUMN(EL74),FALSE)</f>
        <v>2.4400000000000002E-2</v>
      </c>
      <c r="FV74">
        <f>VLOOKUP($A74,DW_avgs_500ns!$A:$HH,COLUMN(EM74),FALSE)</f>
        <v>0.72209999999999996</v>
      </c>
      <c r="FW74">
        <f>VLOOKUP($A74,DW_avgs_500ns!$A:$HH,COLUMN(EN74),FALSE)</f>
        <v>0.71799999999999997</v>
      </c>
      <c r="FX74">
        <f>VLOOKUP($A74,DW_avgs_500ns!$A:$HH,COLUMN(EO74),FALSE)</f>
        <v>0</v>
      </c>
      <c r="FY74">
        <f>VLOOKUP($A74,DW_avgs_500ns!$A:$HH,COLUMN(EP74),FALSE)</f>
        <v>0</v>
      </c>
      <c r="FZ74">
        <f>VLOOKUP($A74,DW_avgs_500ns!$A:$HH,COLUMN(EQ74),FALSE)</f>
        <v>0</v>
      </c>
      <c r="GA74">
        <f>VLOOKUP($A74,DW_avgs_500ns!$A:$HH,COLUMN(ER74),FALSE)</f>
        <v>0</v>
      </c>
      <c r="GB74">
        <f>VLOOKUP($A74,DW_avgs_500ns!$A:$HH,COLUMN(ES74),FALSE)</f>
        <v>0</v>
      </c>
      <c r="GC74">
        <f>VLOOKUP($A74,DW_avgs_500ns!$A:$HH,COLUMN(ET74),FALSE)</f>
        <v>0.12959999999999999</v>
      </c>
      <c r="GD74">
        <f>VLOOKUP($A74,DW_avgs_500ns!$A:$HH,COLUMN(EU74),FALSE)</f>
        <v>0</v>
      </c>
      <c r="GE74">
        <f>VLOOKUP($A74,DW_avgs_500ns!$A:$HH,COLUMN(EV74),FALSE)</f>
        <v>0</v>
      </c>
      <c r="GF74">
        <f>VLOOKUP($A74,DW_avgs_500ns!$A:$HH,COLUMN(EW74),FALSE)</f>
        <v>0.87609999999999999</v>
      </c>
      <c r="GG74">
        <f>VLOOKUP($A74,DW_avgs_500ns!$A:$HH,COLUMN(EX74),FALSE)</f>
        <v>0.41160000000000002</v>
      </c>
      <c r="GH74">
        <f>VLOOKUP($A74,DW_avgs_500ns!$A:$HH,COLUMN(EY74),FALSE)</f>
        <v>0</v>
      </c>
      <c r="GI74">
        <f>VLOOKUP($A74,DW_avgs_500ns!$A:$HH,COLUMN(EZ74),FALSE)</f>
        <v>1.55E-2</v>
      </c>
      <c r="GJ74">
        <f>VLOOKUP($A74,DW_avgs_500ns!$A:$HH,COLUMN(FA74),FALSE)</f>
        <v>0</v>
      </c>
      <c r="GK74">
        <f>VLOOKUP($A74,DW_avgs_500ns!$A:$HH,COLUMN(FB74),FALSE)</f>
        <v>1.8700000000000001E-2</v>
      </c>
      <c r="GL74">
        <f>VLOOKUP($A74,DW_avgs_500ns!$A:$HH,COLUMN(FC74),FALSE)</f>
        <v>0</v>
      </c>
      <c r="GM74">
        <f>VLOOKUP($A74,DW_avgs_500ns!$A:$HH,COLUMN(FD74),FALSE)</f>
        <v>0</v>
      </c>
      <c r="GN74">
        <f>VLOOKUP($A74,DW_avgs_500ns!$A:$HH,COLUMN(FE74),FALSE)</f>
        <v>1.6000000000000001E-3</v>
      </c>
      <c r="GO74">
        <f>VLOOKUP($A74,DW_avgs_500ns!$A:$HH,COLUMN(FF74),FALSE)</f>
        <v>0</v>
      </c>
      <c r="GP74">
        <f>VLOOKUP($A74,DW_avgs_500ns!$A:$HH,COLUMN(FG74),FALSE)</f>
        <v>0</v>
      </c>
      <c r="GQ74">
        <f>VLOOKUP($A74,DW_avgs_500ns!$A:$HH,COLUMN(FH74),FALSE)</f>
        <v>0</v>
      </c>
      <c r="GR74">
        <f>VLOOKUP($A74,DW_avgs_500ns!$A:$HH,COLUMN(FI74),FALSE)</f>
        <v>0</v>
      </c>
      <c r="GS74">
        <f>VLOOKUP($A74,DW_avgs_500ns!$A:$HH,COLUMN(FJ74),FALSE)</f>
        <v>0</v>
      </c>
      <c r="GT74">
        <f>VLOOKUP($A74,DW_avgs_500ns!$A:$HH,COLUMN(FK74),FALSE)</f>
        <v>0</v>
      </c>
      <c r="GU74">
        <f>VLOOKUP($A74,DW_avgs_500ns!$A:$HH,COLUMN(FL74),FALSE)</f>
        <v>0</v>
      </c>
      <c r="GV74">
        <f>VLOOKUP($A74,DW_avgs_500ns!$A:$HH,COLUMN(FM74),FALSE)</f>
        <v>0</v>
      </c>
      <c r="GW74">
        <f>VLOOKUP($A74,DW_avgs_500ns!$A:$HH,COLUMN(FN74),FALSE)</f>
        <v>0</v>
      </c>
      <c r="GX74">
        <f>VLOOKUP($A74,DW_avgs_500ns!$A:$HH,COLUMN(FO74),FALSE)</f>
        <v>0</v>
      </c>
      <c r="GY74">
        <f>VLOOKUP($A74,DW_avgs_500ns!$A:$HH,COLUMN(FP74),FALSE)</f>
        <v>0</v>
      </c>
      <c r="GZ74">
        <f>VLOOKUP($A74,DW_avgs_500ns!$A:$HH,COLUMN(FQ74),FALSE)</f>
        <v>0</v>
      </c>
      <c r="HA74">
        <f>VLOOKUP($A74,DW_avgs_500ns!$A:$HH,COLUMN(FR74),FALSE)</f>
        <v>0</v>
      </c>
      <c r="HB74">
        <f>VLOOKUP($A74,DW_avgs_500ns!$A:$HH,COLUMN(FS74),FALSE)</f>
        <v>0</v>
      </c>
      <c r="HC74">
        <f>VLOOKUP($A74,DW_avgs_500ns!$A:$HH,COLUMN(FT74),FALSE)</f>
        <v>0</v>
      </c>
      <c r="HD74">
        <f>VLOOKUP($A74,DW_avgs_500ns!$A:$HH,COLUMN(FU74),FALSE)</f>
        <v>0</v>
      </c>
      <c r="HE74">
        <f>VLOOKUP($A74,DW_avgs_500ns!$A:$HH,COLUMN(FV74),FALSE)</f>
        <v>0</v>
      </c>
      <c r="HF74">
        <f>VLOOKUP($A74,DW_avgs_500ns!$A:$HH,COLUMN(FW74),FALSE)</f>
        <v>0</v>
      </c>
      <c r="HG74">
        <f>VLOOKUP($A74,DW_avgs_500ns!$A:$HH,COLUMN(FX74),FALSE)</f>
        <v>0</v>
      </c>
      <c r="HH74">
        <f>VLOOKUP($A74,DW_avgs_500ns!$A:$HH,COLUMN(FY74),FALSE)</f>
        <v>0</v>
      </c>
      <c r="HI74">
        <f>VLOOKUP($A74,DW_avgs_500ns!$A:$HH,COLUMN(FZ74),FALSE)</f>
        <v>0</v>
      </c>
      <c r="HJ74">
        <f>VLOOKUP($A74,DW_avgs_500ns!$A:$HH,COLUMN(GA74),FALSE)</f>
        <v>0</v>
      </c>
      <c r="HK74">
        <f>VLOOKUP($A74,DW_avgs_500ns!$A:$HH,COLUMN(GB74),FALSE)</f>
        <v>0</v>
      </c>
      <c r="HL74">
        <f>VLOOKUP($A74,DW_avgs_500ns!$A:$HH,COLUMN(GC74),FALSE)</f>
        <v>0</v>
      </c>
      <c r="HM74">
        <f>VLOOKUP($A74,DW_avgs_500ns!$A:$HH,COLUMN(GD74),FALSE)</f>
        <v>0</v>
      </c>
      <c r="HN74">
        <f>VLOOKUP($A74,DW_avgs_500ns!$A:$HH,COLUMN(GE74),FALSE)</f>
        <v>0</v>
      </c>
      <c r="HO74">
        <f>VLOOKUP($A74,DW_avgs_500ns!$A:$HH,COLUMN(GF74),FALSE)</f>
        <v>2.3999999999999998E-3</v>
      </c>
      <c r="HP74">
        <f>VLOOKUP($A74,DW_avgs_500ns!$A:$HH,COLUMN(GG74),FALSE)</f>
        <v>0.20949999999999999</v>
      </c>
      <c r="HQ74">
        <f>VLOOKUP($A74,DW_avgs_500ns!$A:$HH,COLUMN(GH74),FALSE)</f>
        <v>3.3E-3</v>
      </c>
      <c r="HR74">
        <f>VLOOKUP($A74,DW_avgs_500ns!$A:$HH,COLUMN(GI74),FALSE)</f>
        <v>0</v>
      </c>
      <c r="HS74">
        <f>VLOOKUP($A74,DW_avgs_500ns!$A:$HH,COLUMN(GJ74),FALSE)</f>
        <v>0</v>
      </c>
      <c r="HT74">
        <f>VLOOKUP($A74,DW_avgs_500ns!$A:$HH,COLUMN(GK74),FALSE)</f>
        <v>0</v>
      </c>
      <c r="HU74">
        <f>VLOOKUP($A74,DW_avgs_500ns!$A:$HH,COLUMN(GL74),FALSE)</f>
        <v>0</v>
      </c>
      <c r="HV74">
        <f>VLOOKUP($A74,DW_avgs_500ns!$A:$HH,COLUMN(GM74),FALSE)</f>
        <v>0.86309999999999998</v>
      </c>
      <c r="HW74">
        <f>VLOOKUP($A74,DW_avgs_500ns!$A:$HH,COLUMN(GN74),FALSE)</f>
        <v>2.6100000000000002E-2</v>
      </c>
      <c r="HX74">
        <f>VLOOKUP($A74,DW_avgs_500ns!$A:$HH,COLUMN(GO74),FALSE)</f>
        <v>0.53549999999999998</v>
      </c>
      <c r="HY74">
        <f>VLOOKUP($A74,DW_avgs_500ns!$A:$HH,COLUMN(GP74),FALSE)</f>
        <v>2.4400000000000002E-2</v>
      </c>
      <c r="HZ74">
        <f>VLOOKUP($A74,DW_avgs_500ns!$A:$HH,COLUMN(GQ74),FALSE)</f>
        <v>0</v>
      </c>
      <c r="IA74">
        <f>VLOOKUP($A74,DW_avgs_500ns!$A:$HH,COLUMN(GR74),FALSE)</f>
        <v>0</v>
      </c>
      <c r="IB74">
        <f>VLOOKUP($A74,DW_avgs_500ns!$A:$HH,COLUMN(GS74),FALSE)</f>
        <v>0</v>
      </c>
      <c r="IC74">
        <f>VLOOKUP($A74,DW_avgs_500ns!$A:$HH,COLUMN(GT74),FALSE)</f>
        <v>0</v>
      </c>
      <c r="ID74">
        <f>VLOOKUP($A74,DW_avgs_500ns!$A:$HH,COLUMN(GU74),FALSE)</f>
        <v>0.4572</v>
      </c>
      <c r="IE74">
        <f>VLOOKUP($A74,DW_avgs_500ns!$A:$HH,COLUMN(GV74),FALSE)</f>
        <v>0.29909999999999998</v>
      </c>
      <c r="IF74">
        <f>VLOOKUP($A74,DW_avgs_500ns!$A:$HH,COLUMN(GW74),FALSE)</f>
        <v>9.5399999999999999E-2</v>
      </c>
      <c r="IG74">
        <f>VLOOKUP($A74,DW_avgs_500ns!$A:$HH,COLUMN(GX74),FALSE)</f>
        <v>0.27550000000000002</v>
      </c>
      <c r="IH74">
        <f>VLOOKUP($A74,DW_avgs_500ns!$A:$HH,COLUMN(GY74),FALSE)</f>
        <v>0</v>
      </c>
      <c r="II74">
        <f>VLOOKUP($A74,DW_avgs_500ns!$A:$HH,COLUMN(GZ74),FALSE)</f>
        <v>0</v>
      </c>
      <c r="IJ74">
        <f>VLOOKUP($A74,DW_avgs_500ns!$A:$HH,COLUMN(HA74),FALSE)</f>
        <v>0</v>
      </c>
      <c r="IK74">
        <f>VLOOKUP($A74,DW_avgs_500ns!$A:$HH,COLUMN(HB74),FALSE)</f>
        <v>0</v>
      </c>
      <c r="IL74">
        <f>VLOOKUP($A74,DW_avgs_500ns!$A:$HH,COLUMN(HC74),FALSE)</f>
        <v>2.2800000000000001E-2</v>
      </c>
      <c r="IM74">
        <f>VLOOKUP($A74,DW_avgs_500ns!$A:$HH,COLUMN(HD74),FALSE)</f>
        <v>0.31540000000000001</v>
      </c>
      <c r="IN74">
        <f>VLOOKUP($A74,DW_avgs_500ns!$A:$HH,COLUMN(HE74),FALSE)</f>
        <v>0</v>
      </c>
      <c r="IO74">
        <f>VLOOKUP($A74,DW_avgs_500ns!$A:$HH,COLUMN(HF74),FALSE)</f>
        <v>0</v>
      </c>
      <c r="IP74">
        <f>VLOOKUP($A74,DW_avgs_500ns!$A:$HH,COLUMN(HG74),FALSE)</f>
        <v>0</v>
      </c>
      <c r="IQ74">
        <f>VLOOKUP($A74,DW_avgs_500ns!$A:$HH,COLUMN(HH74),FALSE)</f>
        <v>0</v>
      </c>
      <c r="IR74">
        <f>VLOOKUP(A74,pkt_vol!A:H,COLUMN(C74),FALSE)</f>
        <v>895.458449498655</v>
      </c>
      <c r="IS74" t="str">
        <f>VLOOKUP($A74,pkt_vol!A:H,COLUMN(D74),FALSE)</f>
        <v>78.07888818412597</v>
      </c>
      <c r="IT74">
        <f>VLOOKUP($A74,pkt_vol!A:H,COLUMN(G74),FALSE)</f>
        <v>9.8394065378658094E-2</v>
      </c>
      <c r="IU74" t="str">
        <f>VLOOKUP($A74,lig_contacts!$A:$U,COLUMN(B74),FALSE)</f>
        <v>12.614168093258336</v>
      </c>
      <c r="IV74" t="str">
        <f>VLOOKUP($A74,lig_contacts!$A:$U,COLUMN(C74),FALSE)</f>
        <v>1.2838982372977144</v>
      </c>
      <c r="IW74">
        <f>VLOOKUP($A74,lig_contacts!$A:$U,COLUMN(D74),FALSE)</f>
        <v>1</v>
      </c>
      <c r="IX74" t="str">
        <f>VLOOKUP($A74,lig_contacts!$A:$U,COLUMN(E74),FALSE)</f>
        <v>2.908290535583272</v>
      </c>
      <c r="IY74">
        <f>VLOOKUP($A74,lig_contacts!$A:$U,COLUMN(F74),FALSE)</f>
        <v>0.46142700570668099</v>
      </c>
      <c r="IZ74">
        <f>VLOOKUP($A74,lig_contacts!$A:$U,COLUMN(G74),FALSE)</f>
        <v>0.99967392190429605</v>
      </c>
      <c r="JA74">
        <f>VLOOKUP($A74,lig_contacts!$A:$U,COLUMN(H74),FALSE)</f>
        <v>2.1164098801662998</v>
      </c>
      <c r="JB74" t="str">
        <f>VLOOKUP($A74,lig_contacts!$A:$U,COLUMN(I74),FALSE)</f>
        <v>0.7001709774492411</v>
      </c>
      <c r="JC74">
        <f>VLOOKUP($A74,lig_contacts!$A:$U,COLUMN(J74),FALSE)</f>
        <v>0.99951088285644396</v>
      </c>
      <c r="JD74">
        <f>VLOOKUP($A74,lig_contacts!$A:$U,COLUMN(K74),FALSE)</f>
        <v>0</v>
      </c>
      <c r="JE74">
        <f>VLOOKUP($A74,lig_contacts!$A:$U,COLUMN(L74),FALSE)</f>
        <v>0</v>
      </c>
      <c r="JF74">
        <f>VLOOKUP($A74,lig_contacts!$A:$U,COLUMN(M74),FALSE)</f>
        <v>0</v>
      </c>
      <c r="JG74">
        <f>VLOOKUP($A74,lig_contacts!$A:$U,COLUMN(N74),FALSE)</f>
        <v>0</v>
      </c>
      <c r="JH74">
        <f>VLOOKUP($A74,lig_contacts!$A:$U,COLUMN(O74),FALSE)</f>
        <v>0</v>
      </c>
      <c r="JI74">
        <f>VLOOKUP($A74,lig_contacts!$A:$U,COLUMN(P74),FALSE)</f>
        <v>0</v>
      </c>
      <c r="JJ74" t="str">
        <f>VLOOKUP($A74,lig_contacts!$A:$U,COLUMN(Q74),FALSE)</f>
        <v>17.638868509007906</v>
      </c>
      <c r="JK74" t="str">
        <f>VLOOKUP($A74,lig_contacts!$A:$U,COLUMN(R74),FALSE)</f>
        <v>1.4175007972565512</v>
      </c>
      <c r="JL74">
        <f>VLOOKUP($A74,lig_contacts!$A:$U,COLUMN(S74),FALSE)</f>
        <v>1</v>
      </c>
      <c r="JM74" t="str">
        <f>VLOOKUP($A74,lig_contacts!$A:$U,COLUMN(T74),FALSE)</f>
        <v>0.7149179700485135</v>
      </c>
      <c r="JN74">
        <f>VLOOKUP($A74,lig_contacts!$A:$U,COLUMN(U74),FALSE)</f>
        <v>4.2035528395195698E-2</v>
      </c>
      <c r="JO74" s="7" t="s">
        <v>3043</v>
      </c>
      <c r="JP74">
        <v>1.3759999999999999</v>
      </c>
      <c r="JQ74">
        <v>1.0509999999999999</v>
      </c>
      <c r="JR74">
        <v>0.85699999999999998</v>
      </c>
    </row>
    <row r="75" spans="1:278" x14ac:dyDescent="0.2">
      <c r="A75" t="s">
        <v>135</v>
      </c>
      <c r="B75" s="4" t="s">
        <v>219</v>
      </c>
      <c r="C75" s="2" t="s">
        <v>12</v>
      </c>
      <c r="D75">
        <f t="shared" si="1"/>
        <v>0</v>
      </c>
      <c r="F75" t="s">
        <v>883</v>
      </c>
      <c r="G75">
        <v>0.56559999999999999</v>
      </c>
      <c r="H75">
        <v>0.13569999999999999</v>
      </c>
      <c r="I75">
        <v>0.76380000000000003</v>
      </c>
      <c r="J75">
        <v>9.3100000000000002E-2</v>
      </c>
      <c r="K75">
        <v>0.86709999999999998</v>
      </c>
      <c r="L75">
        <v>0.2399</v>
      </c>
      <c r="M75">
        <v>0.65849999999999997</v>
      </c>
      <c r="N75">
        <v>0.1573</v>
      </c>
      <c r="O75">
        <v>9.2052999999999994</v>
      </c>
      <c r="P75">
        <v>1.6798</v>
      </c>
      <c r="Q75">
        <v>68.489999999999995</v>
      </c>
      <c r="R75">
        <v>13.51</v>
      </c>
      <c r="S75">
        <v>17.989999999999998</v>
      </c>
      <c r="T75">
        <f>VLOOKUP(A75,R_scores!A:T,3,FALSE)</f>
        <v>-0.4914</v>
      </c>
      <c r="U75">
        <f>VLOOKUP($A75,R_scores!$A:$T,4,FALSE)</f>
        <v>0.31730000000000003</v>
      </c>
      <c r="V75">
        <f>VLOOKUP($A75,R_scores!$A:$T,5,FALSE)</f>
        <v>0.17749999999999999</v>
      </c>
      <c r="W75">
        <f>VLOOKUP($A75,R_scores!$A:$T,6,FALSE)</f>
        <v>7.9000000000000001E-2</v>
      </c>
      <c r="X75">
        <f>VLOOKUP($A75,R_scores!$A:$T,7,FALSE)</f>
        <v>1.4200000000000001E-2</v>
      </c>
      <c r="Y75">
        <f>VLOOKUP($A75,R_scores!$A:$T,8,FALSE)</f>
        <v>-2.3900000000000001E-2</v>
      </c>
      <c r="Z75">
        <f>VLOOKUP($A75,R_scores!$A:$T,9,FALSE)</f>
        <v>-3.61E-2</v>
      </c>
      <c r="AA75">
        <f>VLOOKUP($A75,R_scores!$A:$T,10,FALSE)</f>
        <v>-7.4999999999999997E-3</v>
      </c>
      <c r="AB75">
        <f>VLOOKUP($A75,R_scores!$A:$T,11,FALSE)</f>
        <v>1.5800000000000002E-2</v>
      </c>
      <c r="AC75">
        <f>VLOOKUP($A75,R_scores!$A:$T,12,FALSE)</f>
        <v>9.4999999999999998E-3</v>
      </c>
      <c r="AD75">
        <f>VLOOKUP($A75,R_scores!$A:$T,13,FALSE)</f>
        <v>0</v>
      </c>
      <c r="AE75">
        <f>VLOOKUP($A75,R_scores!$A:$T,14,FALSE)</f>
        <v>-2.64E-2</v>
      </c>
      <c r="AF75">
        <f>VLOOKUP($A75,R_scores!$A:$T,15,FALSE)</f>
        <v>0.62949999999999995</v>
      </c>
      <c r="AG75">
        <f>VLOOKUP($A75,R_scores!$A:$T,16,FALSE)</f>
        <v>0.48630000000000001</v>
      </c>
      <c r="AH75">
        <f>VLOOKUP($A75,R_scores!$A:$T,17,FALSE)</f>
        <v>0.14180000000000001</v>
      </c>
      <c r="AI75">
        <f>VLOOKUP($A75,R_scores!$A:$T,18,FALSE)</f>
        <v>0.26179999999999998</v>
      </c>
      <c r="AJ75">
        <f>VLOOKUP($A75,R_scores!$A:$T,19,FALSE)</f>
        <v>0.1181</v>
      </c>
      <c r="AK75">
        <f>VLOOKUP($A75,R_scores!$A:$T,20,FALSE)</f>
        <v>0.51970000000000005</v>
      </c>
      <c r="AL75">
        <f>VLOOKUP($A75,DW_avgs_500ns!$A:$HH,COLUMN(C75),FALSE)</f>
        <v>0</v>
      </c>
      <c r="AM75">
        <f>VLOOKUP($A75,DW_avgs_500ns!$A:$HH,COLUMN(D75),FALSE)</f>
        <v>0</v>
      </c>
      <c r="AN75">
        <f>VLOOKUP($A75,DW_avgs_500ns!$A:$HH,COLUMN(E75),FALSE)</f>
        <v>0</v>
      </c>
      <c r="AO75">
        <f>VLOOKUP($A75,DW_avgs_500ns!$A:$HH,COLUMN(F75),FALSE)</f>
        <v>0</v>
      </c>
      <c r="AP75">
        <f>VLOOKUP($A75,DW_avgs_500ns!$A:$HH,COLUMN(G75),FALSE)</f>
        <v>0</v>
      </c>
      <c r="AQ75">
        <f>VLOOKUP($A75,DW_avgs_500ns!$A:$HH,COLUMN(H75),FALSE)</f>
        <v>0</v>
      </c>
      <c r="AR75">
        <f>VLOOKUP($A75,DW_avgs_500ns!$A:$HH,COLUMN(I75),FALSE)</f>
        <v>0</v>
      </c>
      <c r="AS75">
        <f>VLOOKUP($A75,DW_avgs_500ns!$A:$HH,COLUMN(J75),FALSE)</f>
        <v>0</v>
      </c>
      <c r="AT75">
        <f>VLOOKUP($A75,DW_avgs_500ns!$A:$HH,COLUMN(K75),FALSE)</f>
        <v>0</v>
      </c>
      <c r="AU75">
        <f>VLOOKUP($A75,DW_avgs_500ns!$A:$HH,COLUMN(L75),FALSE)</f>
        <v>0</v>
      </c>
      <c r="AV75">
        <f>VLOOKUP($A75,DW_avgs_500ns!$A:$HH,COLUMN(M75),FALSE)</f>
        <v>0</v>
      </c>
      <c r="AW75">
        <f>VLOOKUP($A75,DW_avgs_500ns!$A:$HH,COLUMN(N75),FALSE)</f>
        <v>0</v>
      </c>
      <c r="AX75">
        <f>VLOOKUP($A75,DW_avgs_500ns!$A:$HH,COLUMN(O75),FALSE)</f>
        <v>0</v>
      </c>
      <c r="AY75">
        <f>VLOOKUP($A75,DW_avgs_500ns!$A:$HH,COLUMN(P75),FALSE)</f>
        <v>4.5600000000000002E-2</v>
      </c>
      <c r="AZ75">
        <f>VLOOKUP($A75,DW_avgs_500ns!$A:$HH,COLUMN(Q75),FALSE)</f>
        <v>3.5000000000000003E-2</v>
      </c>
      <c r="BA75">
        <f>VLOOKUP($A75,DW_avgs_500ns!$A:$HH,COLUMN(R75),FALSE)</f>
        <v>0.83940000000000003</v>
      </c>
      <c r="BB75">
        <f>VLOOKUP($A75,DW_avgs_500ns!$A:$HH,COLUMN(S75),FALSE)</f>
        <v>0</v>
      </c>
      <c r="BC75">
        <f>VLOOKUP($A75,DW_avgs_500ns!$A:$HH,COLUMN(T75),FALSE)</f>
        <v>0.21920000000000001</v>
      </c>
      <c r="BD75">
        <f>VLOOKUP($A75,DW_avgs_500ns!$A:$HH,COLUMN(U75),FALSE)</f>
        <v>0.24859999999999999</v>
      </c>
      <c r="BE75">
        <f>VLOOKUP($A75,DW_avgs_500ns!$A:$HH,COLUMN(V75),FALSE)</f>
        <v>0.64870000000000005</v>
      </c>
      <c r="BF75">
        <f>VLOOKUP($A75,DW_avgs_500ns!$A:$HH,COLUMN(W75),FALSE)</f>
        <v>0.26490000000000002</v>
      </c>
      <c r="BG75">
        <f>VLOOKUP($A75,DW_avgs_500ns!$A:$HH,COLUMN(X75),FALSE)</f>
        <v>0.36270000000000002</v>
      </c>
      <c r="BH75">
        <f>VLOOKUP($A75,DW_avgs_500ns!$A:$HH,COLUMN(Y75),FALSE)</f>
        <v>0</v>
      </c>
      <c r="BI75">
        <f>VLOOKUP($A75,DW_avgs_500ns!$A:$HH,COLUMN(Z75),FALSE)</f>
        <v>0</v>
      </c>
      <c r="BJ75">
        <f>VLOOKUP($A75,DW_avgs_500ns!$A:$HH,COLUMN(AA75),FALSE)</f>
        <v>0</v>
      </c>
      <c r="BK75">
        <f>VLOOKUP($A75,DW_avgs_500ns!$A:$HH,COLUMN(AB75),FALSE)</f>
        <v>0</v>
      </c>
      <c r="BL75">
        <f>VLOOKUP($A75,DW_avgs_500ns!$A:$HH,COLUMN(AC75),FALSE)</f>
        <v>0.14910000000000001</v>
      </c>
      <c r="BM75">
        <f>VLOOKUP($A75,DW_avgs_500ns!$A:$HH,COLUMN(AD75),FALSE)</f>
        <v>0.48</v>
      </c>
      <c r="BN75">
        <f>VLOOKUP($A75,DW_avgs_500ns!$A:$HH,COLUMN(AE75),FALSE)</f>
        <v>0</v>
      </c>
      <c r="BO75">
        <f>VLOOKUP($A75,DW_avgs_500ns!$A:$HH,COLUMN(AF75),FALSE)</f>
        <v>0</v>
      </c>
      <c r="BP75">
        <f>VLOOKUP($A75,DW_avgs_500ns!$A:$HH,COLUMN(AG75),FALSE)</f>
        <v>0</v>
      </c>
      <c r="BQ75">
        <f>VLOOKUP($A75,DW_avgs_500ns!$A:$HH,COLUMN(AH75),FALSE)</f>
        <v>0</v>
      </c>
      <c r="BR75">
        <f>VLOOKUP($A75,DW_avgs_500ns!$A:$HH,COLUMN(AI75),FALSE)</f>
        <v>3.5000000000000003E-2</v>
      </c>
      <c r="BS75">
        <f>VLOOKUP($A75,DW_avgs_500ns!$A:$HH,COLUMN(AJ75),FALSE)</f>
        <v>0.78320000000000001</v>
      </c>
      <c r="BT75">
        <f>VLOOKUP($A75,DW_avgs_500ns!$A:$HH,COLUMN(AK75),FALSE)</f>
        <v>0.64790000000000003</v>
      </c>
      <c r="BU75">
        <f>VLOOKUP($A75,DW_avgs_500ns!$A:$HH,COLUMN(AL75),FALSE)</f>
        <v>0.20949999999999999</v>
      </c>
      <c r="BV75">
        <f>VLOOKUP($A75,DW_avgs_500ns!$A:$HH,COLUMN(AM75),FALSE)</f>
        <v>0</v>
      </c>
      <c r="BW75">
        <f>VLOOKUP($A75,DW_avgs_500ns!$A:$HH,COLUMN(AN75),FALSE)</f>
        <v>0</v>
      </c>
      <c r="BX75">
        <f>VLOOKUP($A75,DW_avgs_500ns!$A:$HH,COLUMN(AO75),FALSE)</f>
        <v>0.379</v>
      </c>
      <c r="BY75">
        <f>VLOOKUP($A75,DW_avgs_500ns!$A:$HH,COLUMN(AP75),FALSE)</f>
        <v>0</v>
      </c>
      <c r="BZ75">
        <f>VLOOKUP($A75,DW_avgs_500ns!$A:$HH,COLUMN(AQ75),FALSE)</f>
        <v>0.41560000000000002</v>
      </c>
      <c r="CA75">
        <f>VLOOKUP($A75,DW_avgs_500ns!$A:$HH,COLUMN(AR75),FALSE)</f>
        <v>0</v>
      </c>
      <c r="CB75">
        <f>VLOOKUP($A75,DW_avgs_500ns!$A:$HH,COLUMN(AS75),FALSE)</f>
        <v>0</v>
      </c>
      <c r="CC75">
        <f>VLOOKUP($A75,DW_avgs_500ns!$A:$HH,COLUMN(AT75),FALSE)</f>
        <v>0</v>
      </c>
      <c r="CD75">
        <f>VLOOKUP($A75,DW_avgs_500ns!$A:$HH,COLUMN(AU75),FALSE)</f>
        <v>0</v>
      </c>
      <c r="CE75">
        <f>VLOOKUP($A75,DW_avgs_500ns!$A:$HH,COLUMN(AV75),FALSE)</f>
        <v>0</v>
      </c>
      <c r="CF75">
        <f>VLOOKUP($A75,DW_avgs_500ns!$A:$HH,COLUMN(AW75),FALSE)</f>
        <v>0</v>
      </c>
      <c r="CG75">
        <f>VLOOKUP($A75,DW_avgs_500ns!$A:$HH,COLUMN(AX75),FALSE)</f>
        <v>0</v>
      </c>
      <c r="CH75">
        <f>VLOOKUP($A75,DW_avgs_500ns!$A:$HH,COLUMN(AY75),FALSE)</f>
        <v>0</v>
      </c>
      <c r="CI75">
        <f>VLOOKUP($A75,DW_avgs_500ns!$A:$HH,COLUMN(AZ75),FALSE)</f>
        <v>0</v>
      </c>
      <c r="CJ75">
        <f>VLOOKUP($A75,DW_avgs_500ns!$A:$HH,COLUMN(BA75),FALSE)</f>
        <v>0</v>
      </c>
      <c r="CK75">
        <f>VLOOKUP($A75,DW_avgs_500ns!$A:$HH,COLUMN(BB75),FALSE)</f>
        <v>0</v>
      </c>
      <c r="CL75">
        <f>VLOOKUP($A75,DW_avgs_500ns!$A:$HH,COLUMN(BC75),FALSE)</f>
        <v>5.7000000000000002E-3</v>
      </c>
      <c r="CM75">
        <f>VLOOKUP($A75,DW_avgs_500ns!$A:$HH,COLUMN(BD75),FALSE)</f>
        <v>8.0999999999999996E-3</v>
      </c>
      <c r="CN75">
        <f>VLOOKUP($A75,DW_avgs_500ns!$A:$HH,COLUMN(BE75),FALSE)</f>
        <v>0</v>
      </c>
      <c r="CO75">
        <f>VLOOKUP($A75,DW_avgs_500ns!$A:$HH,COLUMN(BF75),FALSE)</f>
        <v>0</v>
      </c>
      <c r="CP75">
        <f>VLOOKUP($A75,DW_avgs_500ns!$A:$HH,COLUMN(BG75),FALSE)</f>
        <v>0</v>
      </c>
      <c r="CQ75">
        <f>VLOOKUP($A75,DW_avgs_500ns!$A:$HH,COLUMN(BH75),FALSE)</f>
        <v>0</v>
      </c>
      <c r="CR75">
        <f>VLOOKUP($A75,DW_avgs_500ns!$A:$HH,COLUMN(BI75),FALSE)</f>
        <v>0</v>
      </c>
      <c r="CS75">
        <f>VLOOKUP($A75,DW_avgs_500ns!$A:$HH,COLUMN(BJ75),FALSE)</f>
        <v>0</v>
      </c>
      <c r="CT75">
        <f>VLOOKUP($A75,DW_avgs_500ns!$A:$HH,COLUMN(BK75),FALSE)</f>
        <v>0.9405</v>
      </c>
      <c r="CU75">
        <f>VLOOKUP($A75,DW_avgs_500ns!$A:$HH,COLUMN(BL75),FALSE)</f>
        <v>0.11899999999999999</v>
      </c>
      <c r="CV75">
        <f>VLOOKUP($A75,DW_avgs_500ns!$A:$HH,COLUMN(BM75),FALSE)</f>
        <v>0</v>
      </c>
      <c r="CW75">
        <f>VLOOKUP($A75,DW_avgs_500ns!$A:$HH,COLUMN(BN75),FALSE)</f>
        <v>0</v>
      </c>
      <c r="CX75">
        <f>VLOOKUP($A75,DW_avgs_500ns!$A:$HH,COLUMN(BO75),FALSE)</f>
        <v>0.37409999999999999</v>
      </c>
      <c r="CY75">
        <f>VLOOKUP($A75,DW_avgs_500ns!$A:$HH,COLUMN(BP75),FALSE)</f>
        <v>4.5600000000000002E-2</v>
      </c>
      <c r="CZ75">
        <f>VLOOKUP($A75,DW_avgs_500ns!$A:$HH,COLUMN(BQ75),FALSE)</f>
        <v>0</v>
      </c>
      <c r="DA75">
        <f>VLOOKUP($A75,DW_avgs_500ns!$A:$HH,COLUMN(BR75),FALSE)</f>
        <v>0</v>
      </c>
      <c r="DB75">
        <f>VLOOKUP($A75,DW_avgs_500ns!$A:$HH,COLUMN(BS75),FALSE)</f>
        <v>0.28039999999999998</v>
      </c>
      <c r="DC75">
        <f>VLOOKUP($A75,DW_avgs_500ns!$A:$HH,COLUMN(BT75),FALSE)</f>
        <v>3.9100000000000003E-2</v>
      </c>
      <c r="DD75">
        <f>VLOOKUP($A75,DW_avgs_500ns!$A:$HH,COLUMN(BU75),FALSE)</f>
        <v>0</v>
      </c>
      <c r="DE75">
        <f>VLOOKUP($A75,DW_avgs_500ns!$A:$HH,COLUMN(BV75),FALSE)</f>
        <v>0</v>
      </c>
      <c r="DF75">
        <f>VLOOKUP($A75,DW_avgs_500ns!$A:$HH,COLUMN(BW75),FALSE)</f>
        <v>0</v>
      </c>
      <c r="DG75">
        <f>VLOOKUP($A75,DW_avgs_500ns!$A:$HH,COLUMN(BX75),FALSE)</f>
        <v>0</v>
      </c>
      <c r="DH75">
        <f>VLOOKUP($A75,DW_avgs_500ns!$A:$HH,COLUMN(BY75),FALSE)</f>
        <v>0</v>
      </c>
      <c r="DI75">
        <f>VLOOKUP($A75,DW_avgs_500ns!$A:$HH,COLUMN(BZ75),FALSE)</f>
        <v>0</v>
      </c>
      <c r="DJ75">
        <f>VLOOKUP($A75,DW_avgs_500ns!$A:$HH,COLUMN(CA75),FALSE)</f>
        <v>0.21190000000000001</v>
      </c>
      <c r="DK75">
        <f>VLOOKUP($A75,DW_avgs_500ns!$A:$HH,COLUMN(CB75),FALSE)</f>
        <v>0.1671</v>
      </c>
      <c r="DL75">
        <f>VLOOKUP($A75,DW_avgs_500ns!$A:$HH,COLUMN(CC75),FALSE)</f>
        <v>0.24690000000000001</v>
      </c>
      <c r="DM75">
        <f>VLOOKUP($A75,DW_avgs_500ns!$A:$HH,COLUMN(CD75),FALSE)</f>
        <v>0.28849999999999998</v>
      </c>
      <c r="DN75">
        <f>VLOOKUP($A75,DW_avgs_500ns!$A:$HH,COLUMN(CE75),FALSE)</f>
        <v>0.16869999999999999</v>
      </c>
      <c r="DO75">
        <f>VLOOKUP($A75,DW_avgs_500ns!$A:$HH,COLUMN(CF75),FALSE)</f>
        <v>0.27300000000000002</v>
      </c>
      <c r="DP75">
        <f>VLOOKUP($A75,DW_avgs_500ns!$A:$HH,COLUMN(CG75),FALSE)</f>
        <v>0</v>
      </c>
      <c r="DQ75">
        <f>VLOOKUP($A75,DW_avgs_500ns!$A:$HH,COLUMN(CH75),FALSE)</f>
        <v>0</v>
      </c>
      <c r="DR75">
        <f>VLOOKUP($A75,DW_avgs_500ns!$A:$HH,COLUMN(CI75),FALSE)</f>
        <v>0</v>
      </c>
      <c r="DS75">
        <f>VLOOKUP($A75,DW_avgs_500ns!$A:$HH,COLUMN(CJ75),FALSE)</f>
        <v>1.7899999999999999E-2</v>
      </c>
      <c r="DT75">
        <f>VLOOKUP($A75,DW_avgs_500ns!$A:$HH,COLUMN(CK75),FALSE)</f>
        <v>8.0000000000000004E-4</v>
      </c>
      <c r="DU75">
        <f>VLOOKUP($A75,DW_avgs_500ns!$A:$HH,COLUMN(CL75),FALSE)</f>
        <v>7.2499999999999995E-2</v>
      </c>
      <c r="DV75">
        <f>VLOOKUP($A75,DW_avgs_500ns!$A:$HH,COLUMN(CM75),FALSE)</f>
        <v>8.0000000000000004E-4</v>
      </c>
      <c r="DW75">
        <f>VLOOKUP($A75,DW_avgs_500ns!$A:$HH,COLUMN(CN75),FALSE)</f>
        <v>2.2800000000000001E-2</v>
      </c>
      <c r="DX75">
        <f>VLOOKUP($A75,DW_avgs_500ns!$A:$HH,COLUMN(CO75),FALSE)</f>
        <v>0.5575</v>
      </c>
      <c r="DY75">
        <f>VLOOKUP($A75,DW_avgs_500ns!$A:$HH,COLUMN(CP75),FALSE)</f>
        <v>0.10920000000000001</v>
      </c>
      <c r="DZ75">
        <f>VLOOKUP($A75,DW_avgs_500ns!$A:$HH,COLUMN(CQ75),FALSE)</f>
        <v>8.0000000000000004E-4</v>
      </c>
      <c r="EA75">
        <f>VLOOKUP($A75,DW_avgs_500ns!$A:$HH,COLUMN(CR75),FALSE)</f>
        <v>8.0000000000000004E-4</v>
      </c>
      <c r="EB75">
        <f>VLOOKUP($A75,DW_avgs_500ns!$A:$HH,COLUMN(CS75),FALSE)</f>
        <v>0.36759999999999998</v>
      </c>
      <c r="EC75">
        <f>VLOOKUP($A75,DW_avgs_500ns!$A:$HH,COLUMN(CT75),FALSE)</f>
        <v>0.38469999999999999</v>
      </c>
      <c r="ED75">
        <f>VLOOKUP($A75,DW_avgs_500ns!$A:$HH,COLUMN(CU75),FALSE)</f>
        <v>0</v>
      </c>
      <c r="EE75">
        <f>VLOOKUP($A75,DW_avgs_500ns!$A:$HH,COLUMN(CV75),FALSE)</f>
        <v>8.0000000000000004E-4</v>
      </c>
      <c r="EF75">
        <f>VLOOKUP($A75,DW_avgs_500ns!$A:$HH,COLUMN(CW75),FALSE)</f>
        <v>0</v>
      </c>
      <c r="EG75">
        <f>VLOOKUP($A75,DW_avgs_500ns!$A:$HH,COLUMN(CX75),FALSE)</f>
        <v>0.1671</v>
      </c>
      <c r="EH75">
        <f>VLOOKUP($A75,DW_avgs_500ns!$A:$HH,COLUMN(CY75),FALSE)</f>
        <v>0</v>
      </c>
      <c r="EI75">
        <f>VLOOKUP($A75,DW_avgs_500ns!$A:$HH,COLUMN(CZ75),FALSE)</f>
        <v>0.1149</v>
      </c>
      <c r="EJ75">
        <f>VLOOKUP($A75,DW_avgs_500ns!$A:$HH,COLUMN(DA75),FALSE)</f>
        <v>0</v>
      </c>
      <c r="EK75">
        <f>VLOOKUP($A75,DW_avgs_500ns!$A:$HH,COLUMN(DB75),FALSE)</f>
        <v>0</v>
      </c>
      <c r="EL75">
        <f>VLOOKUP($A75,DW_avgs_500ns!$A:$HH,COLUMN(DC75),FALSE)</f>
        <v>0.68620000000000003</v>
      </c>
      <c r="EM75">
        <f>VLOOKUP($A75,DW_avgs_500ns!$A:$HH,COLUMN(DD75),FALSE)</f>
        <v>0.52969999999999995</v>
      </c>
      <c r="EN75">
        <f>VLOOKUP($A75,DW_avgs_500ns!$A:$HH,COLUMN(DE75),FALSE)</f>
        <v>0.26079999999999998</v>
      </c>
      <c r="EO75">
        <f>VLOOKUP($A75,DW_avgs_500ns!$A:$HH,COLUMN(DF75),FALSE)</f>
        <v>0.2722</v>
      </c>
      <c r="EP75">
        <f>VLOOKUP($A75,DW_avgs_500ns!$A:$HH,COLUMN(DG75),FALSE)</f>
        <v>0.64219999999999999</v>
      </c>
      <c r="EQ75">
        <f>VLOOKUP($A75,DW_avgs_500ns!$A:$HH,COLUMN(DH75),FALSE)</f>
        <v>0.37730000000000002</v>
      </c>
      <c r="ER75">
        <f>VLOOKUP($A75,DW_avgs_500ns!$A:$HH,COLUMN(DI75),FALSE)</f>
        <v>0</v>
      </c>
      <c r="ES75">
        <f>VLOOKUP($A75,DW_avgs_500ns!$A:$HH,COLUMN(DJ75),FALSE)</f>
        <v>0.2225</v>
      </c>
      <c r="ET75">
        <f>VLOOKUP($A75,DW_avgs_500ns!$A:$HH,COLUMN(DK75),FALSE)</f>
        <v>0.30149999999999999</v>
      </c>
      <c r="EU75">
        <f>VLOOKUP($A75,DW_avgs_500ns!$A:$HH,COLUMN(DL75),FALSE)</f>
        <v>0.30890000000000001</v>
      </c>
      <c r="EV75">
        <f>VLOOKUP($A75,DW_avgs_500ns!$A:$HH,COLUMN(DM75),FALSE)</f>
        <v>0</v>
      </c>
      <c r="EW75">
        <f>VLOOKUP($A75,DW_avgs_500ns!$A:$HH,COLUMN(DN75),FALSE)</f>
        <v>2.3599999999999999E-2</v>
      </c>
      <c r="EX75">
        <f>VLOOKUP($A75,DW_avgs_500ns!$A:$HH,COLUMN(DO75),FALSE)</f>
        <v>1.6000000000000001E-3</v>
      </c>
      <c r="EY75">
        <f>VLOOKUP($A75,DW_avgs_500ns!$A:$HH,COLUMN(DP75),FALSE)</f>
        <v>3.8300000000000001E-2</v>
      </c>
      <c r="EZ75">
        <f>VLOOKUP($A75,DW_avgs_500ns!$A:$HH,COLUMN(DQ75),FALSE)</f>
        <v>0</v>
      </c>
      <c r="FA75">
        <f>VLOOKUP($A75,DW_avgs_500ns!$A:$HH,COLUMN(DR75),FALSE)</f>
        <v>1.55E-2</v>
      </c>
      <c r="FB75">
        <f>VLOOKUP($A75,DW_avgs_500ns!$A:$HH,COLUMN(DS75),FALSE)</f>
        <v>0</v>
      </c>
      <c r="FC75">
        <f>VLOOKUP($A75,DW_avgs_500ns!$A:$HH,COLUMN(DT75),FALSE)</f>
        <v>1.6000000000000001E-3</v>
      </c>
      <c r="FD75">
        <f>VLOOKUP($A75,DW_avgs_500ns!$A:$HH,COLUMN(DU75),FALSE)</f>
        <v>0.16300000000000001</v>
      </c>
      <c r="FE75">
        <f>VLOOKUP($A75,DW_avgs_500ns!$A:$HH,COLUMN(DV75),FALSE)</f>
        <v>0.1108</v>
      </c>
      <c r="FF75">
        <f>VLOOKUP($A75,DW_avgs_500ns!$A:$HH,COLUMN(DW75),FALSE)</f>
        <v>0</v>
      </c>
      <c r="FG75">
        <f>VLOOKUP($A75,DW_avgs_500ns!$A:$HH,COLUMN(DX75),FALSE)</f>
        <v>0</v>
      </c>
      <c r="FH75">
        <f>VLOOKUP($A75,DW_avgs_500ns!$A:$HH,COLUMN(DY75),FALSE)</f>
        <v>8.9999999999999993E-3</v>
      </c>
      <c r="FI75">
        <f>VLOOKUP($A75,DW_avgs_500ns!$A:$HH,COLUMN(DZ75),FALSE)</f>
        <v>0.1573</v>
      </c>
      <c r="FJ75">
        <f>VLOOKUP($A75,DW_avgs_500ns!$A:$HH,COLUMN(EA75),FALSE)</f>
        <v>0</v>
      </c>
      <c r="FK75">
        <f>VLOOKUP($A75,DW_avgs_500ns!$A:$HH,COLUMN(EB75),FALSE)</f>
        <v>0</v>
      </c>
      <c r="FL75">
        <f>VLOOKUP($A75,DW_avgs_500ns!$A:$HH,COLUMN(EC75),FALSE)</f>
        <v>0</v>
      </c>
      <c r="FM75">
        <f>VLOOKUP($A75,DW_avgs_500ns!$A:$HH,COLUMN(ED75),FALSE)</f>
        <v>0</v>
      </c>
      <c r="FN75">
        <f>VLOOKUP($A75,DW_avgs_500ns!$A:$HH,COLUMN(EE75),FALSE)</f>
        <v>0.96409999999999996</v>
      </c>
      <c r="FO75">
        <f>VLOOKUP($A75,DW_avgs_500ns!$A:$HH,COLUMN(EF75),FALSE)</f>
        <v>0.32519999999999999</v>
      </c>
      <c r="FP75">
        <f>VLOOKUP($A75,DW_avgs_500ns!$A:$HH,COLUMN(EG75),FALSE)</f>
        <v>0</v>
      </c>
      <c r="FQ75">
        <f>VLOOKUP($A75,DW_avgs_500ns!$A:$HH,COLUMN(EH75),FALSE)</f>
        <v>0.17599999999999999</v>
      </c>
      <c r="FR75">
        <f>VLOOKUP($A75,DW_avgs_500ns!$A:$HH,COLUMN(EI75),FALSE)</f>
        <v>0.80520000000000003</v>
      </c>
      <c r="FS75">
        <f>VLOOKUP($A75,DW_avgs_500ns!$A:$HH,COLUMN(EJ75),FALSE)</f>
        <v>0.1948</v>
      </c>
      <c r="FT75">
        <f>VLOOKUP($A75,DW_avgs_500ns!$A:$HH,COLUMN(EK75),FALSE)</f>
        <v>5.7000000000000002E-2</v>
      </c>
      <c r="FU75">
        <f>VLOOKUP($A75,DW_avgs_500ns!$A:$HH,COLUMN(EL75),FALSE)</f>
        <v>8.9999999999999993E-3</v>
      </c>
      <c r="FV75">
        <f>VLOOKUP($A75,DW_avgs_500ns!$A:$HH,COLUMN(EM75),FALSE)</f>
        <v>2.4400000000000002E-2</v>
      </c>
      <c r="FW75">
        <f>VLOOKUP($A75,DW_avgs_500ns!$A:$HH,COLUMN(EN75),FALSE)</f>
        <v>9.7799999999999998E-2</v>
      </c>
      <c r="FX75">
        <f>VLOOKUP($A75,DW_avgs_500ns!$A:$HH,COLUMN(EO75),FALSE)</f>
        <v>0</v>
      </c>
      <c r="FY75">
        <f>VLOOKUP($A75,DW_avgs_500ns!$A:$HH,COLUMN(EP75),FALSE)</f>
        <v>0</v>
      </c>
      <c r="FZ75">
        <f>VLOOKUP($A75,DW_avgs_500ns!$A:$HH,COLUMN(EQ75),FALSE)</f>
        <v>0</v>
      </c>
      <c r="GA75">
        <f>VLOOKUP($A75,DW_avgs_500ns!$A:$HH,COLUMN(ER75),FALSE)</f>
        <v>0</v>
      </c>
      <c r="GB75">
        <f>VLOOKUP($A75,DW_avgs_500ns!$A:$HH,COLUMN(ES75),FALSE)</f>
        <v>0</v>
      </c>
      <c r="GC75">
        <f>VLOOKUP($A75,DW_avgs_500ns!$A:$HH,COLUMN(ET75),FALSE)</f>
        <v>0</v>
      </c>
      <c r="GD75">
        <f>VLOOKUP($A75,DW_avgs_500ns!$A:$HH,COLUMN(EU75),FALSE)</f>
        <v>0</v>
      </c>
      <c r="GE75">
        <f>VLOOKUP($A75,DW_avgs_500ns!$A:$HH,COLUMN(EV75),FALSE)</f>
        <v>0</v>
      </c>
      <c r="GF75">
        <f>VLOOKUP($A75,DW_avgs_500ns!$A:$HH,COLUMN(EW75),FALSE)</f>
        <v>0.72699999999999998</v>
      </c>
      <c r="GG75">
        <f>VLOOKUP($A75,DW_avgs_500ns!$A:$HH,COLUMN(EX75),FALSE)</f>
        <v>0.35780000000000001</v>
      </c>
      <c r="GH75">
        <f>VLOOKUP($A75,DW_avgs_500ns!$A:$HH,COLUMN(EY75),FALSE)</f>
        <v>0</v>
      </c>
      <c r="GI75">
        <f>VLOOKUP($A75,DW_avgs_500ns!$A:$HH,COLUMN(EZ75),FALSE)</f>
        <v>5.7000000000000002E-3</v>
      </c>
      <c r="GJ75">
        <f>VLOOKUP($A75,DW_avgs_500ns!$A:$HH,COLUMN(FA75),FALSE)</f>
        <v>0</v>
      </c>
      <c r="GK75">
        <f>VLOOKUP($A75,DW_avgs_500ns!$A:$HH,COLUMN(FB75),FALSE)</f>
        <v>0</v>
      </c>
      <c r="GL75">
        <f>VLOOKUP($A75,DW_avgs_500ns!$A:$HH,COLUMN(FC75),FALSE)</f>
        <v>0</v>
      </c>
      <c r="GM75">
        <f>VLOOKUP($A75,DW_avgs_500ns!$A:$HH,COLUMN(FD75),FALSE)</f>
        <v>0</v>
      </c>
      <c r="GN75">
        <f>VLOOKUP($A75,DW_avgs_500ns!$A:$HH,COLUMN(FE75),FALSE)</f>
        <v>0</v>
      </c>
      <c r="GO75">
        <f>VLOOKUP($A75,DW_avgs_500ns!$A:$HH,COLUMN(FF75),FALSE)</f>
        <v>0</v>
      </c>
      <c r="GP75">
        <f>VLOOKUP($A75,DW_avgs_500ns!$A:$HH,COLUMN(FG75),FALSE)</f>
        <v>0</v>
      </c>
      <c r="GQ75">
        <f>VLOOKUP($A75,DW_avgs_500ns!$A:$HH,COLUMN(FH75),FALSE)</f>
        <v>0</v>
      </c>
      <c r="GR75">
        <f>VLOOKUP($A75,DW_avgs_500ns!$A:$HH,COLUMN(FI75),FALSE)</f>
        <v>0</v>
      </c>
      <c r="GS75">
        <f>VLOOKUP($A75,DW_avgs_500ns!$A:$HH,COLUMN(FJ75),FALSE)</f>
        <v>0</v>
      </c>
      <c r="GT75">
        <f>VLOOKUP($A75,DW_avgs_500ns!$A:$HH,COLUMN(FK75),FALSE)</f>
        <v>0</v>
      </c>
      <c r="GU75">
        <f>VLOOKUP($A75,DW_avgs_500ns!$A:$HH,COLUMN(FL75),FALSE)</f>
        <v>0</v>
      </c>
      <c r="GV75">
        <f>VLOOKUP($A75,DW_avgs_500ns!$A:$HH,COLUMN(FM75),FALSE)</f>
        <v>0</v>
      </c>
      <c r="GW75">
        <f>VLOOKUP($A75,DW_avgs_500ns!$A:$HH,COLUMN(FN75),FALSE)</f>
        <v>0</v>
      </c>
      <c r="GX75">
        <f>VLOOKUP($A75,DW_avgs_500ns!$A:$HH,COLUMN(FO75),FALSE)</f>
        <v>0</v>
      </c>
      <c r="GY75">
        <f>VLOOKUP($A75,DW_avgs_500ns!$A:$HH,COLUMN(FP75),FALSE)</f>
        <v>0</v>
      </c>
      <c r="GZ75">
        <f>VLOOKUP($A75,DW_avgs_500ns!$A:$HH,COLUMN(FQ75),FALSE)</f>
        <v>0</v>
      </c>
      <c r="HA75">
        <f>VLOOKUP($A75,DW_avgs_500ns!$A:$HH,COLUMN(FR75),FALSE)</f>
        <v>0</v>
      </c>
      <c r="HB75">
        <f>VLOOKUP($A75,DW_avgs_500ns!$A:$HH,COLUMN(FS75),FALSE)</f>
        <v>0</v>
      </c>
      <c r="HC75">
        <f>VLOOKUP($A75,DW_avgs_500ns!$A:$HH,COLUMN(FT75),FALSE)</f>
        <v>0</v>
      </c>
      <c r="HD75">
        <f>VLOOKUP($A75,DW_avgs_500ns!$A:$HH,COLUMN(FU75),FALSE)</f>
        <v>0</v>
      </c>
      <c r="HE75">
        <f>VLOOKUP($A75,DW_avgs_500ns!$A:$HH,COLUMN(FV75),FALSE)</f>
        <v>0</v>
      </c>
      <c r="HF75">
        <f>VLOOKUP($A75,DW_avgs_500ns!$A:$HH,COLUMN(FW75),FALSE)</f>
        <v>0</v>
      </c>
      <c r="HG75">
        <f>VLOOKUP($A75,DW_avgs_500ns!$A:$HH,COLUMN(FX75),FALSE)</f>
        <v>0</v>
      </c>
      <c r="HH75">
        <f>VLOOKUP($A75,DW_avgs_500ns!$A:$HH,COLUMN(FY75),FALSE)</f>
        <v>0</v>
      </c>
      <c r="HI75">
        <f>VLOOKUP($A75,DW_avgs_500ns!$A:$HH,COLUMN(FZ75),FALSE)</f>
        <v>0</v>
      </c>
      <c r="HJ75">
        <f>VLOOKUP($A75,DW_avgs_500ns!$A:$HH,COLUMN(GA75),FALSE)</f>
        <v>0</v>
      </c>
      <c r="HK75">
        <f>VLOOKUP($A75,DW_avgs_500ns!$A:$HH,COLUMN(GB75),FALSE)</f>
        <v>0</v>
      </c>
      <c r="HL75">
        <f>VLOOKUP($A75,DW_avgs_500ns!$A:$HH,COLUMN(GC75),FALSE)</f>
        <v>0</v>
      </c>
      <c r="HM75">
        <f>VLOOKUP($A75,DW_avgs_500ns!$A:$HH,COLUMN(GD75),FALSE)</f>
        <v>0</v>
      </c>
      <c r="HN75">
        <f>VLOOKUP($A75,DW_avgs_500ns!$A:$HH,COLUMN(GE75),FALSE)</f>
        <v>0.54359999999999997</v>
      </c>
      <c r="HO75">
        <f>VLOOKUP($A75,DW_avgs_500ns!$A:$HH,COLUMN(GF75),FALSE)</f>
        <v>0.22900000000000001</v>
      </c>
      <c r="HP75">
        <f>VLOOKUP($A75,DW_avgs_500ns!$A:$HH,COLUMN(GG75),FALSE)</f>
        <v>0.57379999999999998</v>
      </c>
      <c r="HQ75">
        <f>VLOOKUP($A75,DW_avgs_500ns!$A:$HH,COLUMN(GH75),FALSE)</f>
        <v>0.1573</v>
      </c>
      <c r="HR75">
        <f>VLOOKUP($A75,DW_avgs_500ns!$A:$HH,COLUMN(GI75),FALSE)</f>
        <v>0</v>
      </c>
      <c r="HS75">
        <f>VLOOKUP($A75,DW_avgs_500ns!$A:$HH,COLUMN(GJ75),FALSE)</f>
        <v>0</v>
      </c>
      <c r="HT75">
        <f>VLOOKUP($A75,DW_avgs_500ns!$A:$HH,COLUMN(GK75),FALSE)</f>
        <v>0</v>
      </c>
      <c r="HU75">
        <f>VLOOKUP($A75,DW_avgs_500ns!$A:$HH,COLUMN(GL75),FALSE)</f>
        <v>0</v>
      </c>
      <c r="HV75">
        <f>VLOOKUP($A75,DW_avgs_500ns!$A:$HH,COLUMN(GM75),FALSE)</f>
        <v>0.36270000000000002</v>
      </c>
      <c r="HW75">
        <f>VLOOKUP($A75,DW_avgs_500ns!$A:$HH,COLUMN(GN75),FALSE)</f>
        <v>6.6000000000000003E-2</v>
      </c>
      <c r="HX75">
        <f>VLOOKUP($A75,DW_avgs_500ns!$A:$HH,COLUMN(GO75),FALSE)</f>
        <v>0.79049999999999998</v>
      </c>
      <c r="HY75">
        <f>VLOOKUP($A75,DW_avgs_500ns!$A:$HH,COLUMN(GP75),FALSE)</f>
        <v>0.12709999999999999</v>
      </c>
      <c r="HZ75">
        <f>VLOOKUP($A75,DW_avgs_500ns!$A:$HH,COLUMN(GQ75),FALSE)</f>
        <v>0</v>
      </c>
      <c r="IA75">
        <f>VLOOKUP($A75,DW_avgs_500ns!$A:$HH,COLUMN(GR75),FALSE)</f>
        <v>0</v>
      </c>
      <c r="IB75">
        <f>VLOOKUP($A75,DW_avgs_500ns!$A:$HH,COLUMN(GS75),FALSE)</f>
        <v>0</v>
      </c>
      <c r="IC75">
        <f>VLOOKUP($A75,DW_avgs_500ns!$A:$HH,COLUMN(GT75),FALSE)</f>
        <v>0</v>
      </c>
      <c r="ID75">
        <f>VLOOKUP($A75,DW_avgs_500ns!$A:$HH,COLUMN(GU75),FALSE)</f>
        <v>0.72860000000000003</v>
      </c>
      <c r="IE75">
        <f>VLOOKUP($A75,DW_avgs_500ns!$A:$HH,COLUMN(GV75),FALSE)</f>
        <v>9.2100000000000001E-2</v>
      </c>
      <c r="IF75">
        <f>VLOOKUP($A75,DW_avgs_500ns!$A:$HH,COLUMN(GW75),FALSE)</f>
        <v>0</v>
      </c>
      <c r="IG75">
        <f>VLOOKUP($A75,DW_avgs_500ns!$A:$HH,COLUMN(GX75),FALSE)</f>
        <v>0</v>
      </c>
      <c r="IH75">
        <f>VLOOKUP($A75,DW_avgs_500ns!$A:$HH,COLUMN(GY75),FALSE)</f>
        <v>0</v>
      </c>
      <c r="II75">
        <f>VLOOKUP($A75,DW_avgs_500ns!$A:$HH,COLUMN(GZ75),FALSE)</f>
        <v>0</v>
      </c>
      <c r="IJ75">
        <f>VLOOKUP($A75,DW_avgs_500ns!$A:$HH,COLUMN(HA75),FALSE)</f>
        <v>0</v>
      </c>
      <c r="IK75">
        <f>VLOOKUP($A75,DW_avgs_500ns!$A:$HH,COLUMN(HB75),FALSE)</f>
        <v>0</v>
      </c>
      <c r="IL75">
        <f>VLOOKUP($A75,DW_avgs_500ns!$A:$HH,COLUMN(HC75),FALSE)</f>
        <v>0</v>
      </c>
      <c r="IM75">
        <f>VLOOKUP($A75,DW_avgs_500ns!$A:$HH,COLUMN(HD75),FALSE)</f>
        <v>0</v>
      </c>
      <c r="IN75">
        <f>VLOOKUP($A75,DW_avgs_500ns!$A:$HH,COLUMN(HE75),FALSE)</f>
        <v>0</v>
      </c>
      <c r="IO75">
        <f>VLOOKUP($A75,DW_avgs_500ns!$A:$HH,COLUMN(HF75),FALSE)</f>
        <v>0</v>
      </c>
      <c r="IP75">
        <f>VLOOKUP($A75,DW_avgs_500ns!$A:$HH,COLUMN(HG75),FALSE)</f>
        <v>0</v>
      </c>
      <c r="IQ75">
        <f>VLOOKUP($A75,DW_avgs_500ns!$A:$HH,COLUMN(HH75),FALSE)</f>
        <v>0</v>
      </c>
      <c r="IR75" t="str">
        <f>VLOOKUP(A75,pkt_vol!A:H,COLUMN(C75),FALSE)</f>
        <v>841.7172055107199</v>
      </c>
      <c r="IS75" t="str">
        <f>VLOOKUP($A75,pkt_vol!A:H,COLUMN(D75),FALSE)</f>
        <v>112.13593471020106</v>
      </c>
      <c r="IT75" t="str">
        <f>VLOOKUP($A75,pkt_vol!A:H,COLUMN(G75),FALSE)</f>
        <v>0.27830765468329666</v>
      </c>
      <c r="IU75" t="str">
        <f>VLOOKUP($A75,lig_contacts!$A:$U,COLUMN(B75),FALSE)</f>
        <v>14.800277166381347</v>
      </c>
      <c r="IV75" t="str">
        <f>VLOOKUP($A75,lig_contacts!$A:$U,COLUMN(C75),FALSE)</f>
        <v>1.634058090499424</v>
      </c>
      <c r="IW75">
        <f>VLOOKUP($A75,lig_contacts!$A:$U,COLUMN(D75),FALSE)</f>
        <v>1</v>
      </c>
      <c r="IX75" t="str">
        <f>VLOOKUP($A75,lig_contacts!$A:$U,COLUMN(E75),FALSE)</f>
        <v>5.863699355995761</v>
      </c>
      <c r="IY75" t="str">
        <f>VLOOKUP($A75,lig_contacts!$A:$U,COLUMN(F75),FALSE)</f>
        <v>0.8481372913756376</v>
      </c>
      <c r="IZ75">
        <f>VLOOKUP($A75,lig_contacts!$A:$U,COLUMN(G75),FALSE)</f>
        <v>1</v>
      </c>
      <c r="JA75" t="str">
        <f>VLOOKUP($A75,lig_contacts!$A:$U,COLUMN(H75),FALSE)</f>
        <v>1.8300317926143312</v>
      </c>
      <c r="JB75" t="str">
        <f>VLOOKUP($A75,lig_contacts!$A:$U,COLUMN(I75),FALSE)</f>
        <v>0.7470829273039816</v>
      </c>
      <c r="JC75" t="str">
        <f>VLOOKUP($A75,lig_contacts!$A:$U,COLUMN(J75),FALSE)</f>
        <v>0.9889948642699926</v>
      </c>
      <c r="JD75">
        <f>VLOOKUP($A75,lig_contacts!$A:$U,COLUMN(K75),FALSE)</f>
        <v>0</v>
      </c>
      <c r="JE75">
        <f>VLOOKUP($A75,lig_contacts!$A:$U,COLUMN(L75),FALSE)</f>
        <v>0</v>
      </c>
      <c r="JF75">
        <f>VLOOKUP($A75,lig_contacts!$A:$U,COLUMN(M75),FALSE)</f>
        <v>0</v>
      </c>
      <c r="JG75">
        <f>VLOOKUP($A75,lig_contacts!$A:$U,COLUMN(N75),FALSE)</f>
        <v>0</v>
      </c>
      <c r="JH75">
        <f>VLOOKUP($A75,lig_contacts!$A:$U,COLUMN(O75),FALSE)</f>
        <v>0</v>
      </c>
      <c r="JI75">
        <f>VLOOKUP($A75,lig_contacts!$A:$U,COLUMN(P75),FALSE)</f>
        <v>0</v>
      </c>
      <c r="JJ75" t="str">
        <f>VLOOKUP($A75,lig_contacts!$A:$U,COLUMN(Q75),FALSE)</f>
        <v>22.49400831499144</v>
      </c>
      <c r="JK75" t="str">
        <f>VLOOKUP($A75,lig_contacts!$A:$U,COLUMN(R75),FALSE)</f>
        <v>1.7966280385006843</v>
      </c>
      <c r="JL75">
        <f>VLOOKUP($A75,lig_contacts!$A:$U,COLUMN(S75),FALSE)</f>
        <v>1</v>
      </c>
      <c r="JM75" t="str">
        <f>VLOOKUP($A75,lig_contacts!$A:$U,COLUMN(T75),FALSE)</f>
        <v>0.6578059024433504</v>
      </c>
      <c r="JN75">
        <f>VLOOKUP($A75,lig_contacts!$A:$U,COLUMN(U75),FALSE)</f>
        <v>4.8697955680673199E-2</v>
      </c>
      <c r="JO75">
        <v>0.96299999999999997</v>
      </c>
      <c r="JP75">
        <v>0.50700000000000001</v>
      </c>
      <c r="JQ75">
        <v>0.66300000000000003</v>
      </c>
      <c r="JR75" s="7" t="s">
        <v>3018</v>
      </c>
    </row>
    <row r="76" spans="1:278" x14ac:dyDescent="0.2">
      <c r="A76" t="s">
        <v>136</v>
      </c>
      <c r="B76" s="4" t="s">
        <v>220</v>
      </c>
      <c r="C76" s="2" t="s">
        <v>12</v>
      </c>
      <c r="D76">
        <f t="shared" si="1"/>
        <v>0</v>
      </c>
      <c r="F76" t="s">
        <v>789</v>
      </c>
      <c r="G76">
        <v>0.94669999999999999</v>
      </c>
      <c r="H76">
        <v>0.41980000000000001</v>
      </c>
      <c r="I76">
        <v>0.49359999999999998</v>
      </c>
      <c r="J76">
        <v>0.12640000000000001</v>
      </c>
      <c r="K76">
        <v>0.58879999999999999</v>
      </c>
      <c r="L76">
        <v>0.12609999999999999</v>
      </c>
      <c r="M76">
        <v>0.57830000000000004</v>
      </c>
      <c r="N76">
        <v>0.15629999999999999</v>
      </c>
      <c r="O76">
        <v>12.620699999999999</v>
      </c>
      <c r="P76">
        <v>0.88949999999999996</v>
      </c>
      <c r="Q76">
        <v>0.12</v>
      </c>
      <c r="R76">
        <v>90.42</v>
      </c>
      <c r="S76">
        <v>9.4600000000000009</v>
      </c>
      <c r="T76">
        <f>VLOOKUP(A76,R_scores!A:T,3,FALSE)</f>
        <v>-0.15870000000000001</v>
      </c>
      <c r="U76">
        <f>VLOOKUP($A76,R_scores!$A:$T,4,FALSE)</f>
        <v>0.21640000000000001</v>
      </c>
      <c r="V76">
        <f>VLOOKUP($A76,R_scores!$A:$T,5,FALSE)</f>
        <v>0.1787</v>
      </c>
      <c r="W76">
        <f>VLOOKUP($A76,R_scores!$A:$T,6,FALSE)</f>
        <v>-4.0000000000000002E-4</v>
      </c>
      <c r="X76">
        <f>VLOOKUP($A76,R_scores!$A:$T,7,FALSE)</f>
        <v>1.2999999999999999E-3</v>
      </c>
      <c r="Y76">
        <f>VLOOKUP($A76,R_scores!$A:$T,8,FALSE)</f>
        <v>-6.9999999999999999E-4</v>
      </c>
      <c r="Z76">
        <f>VLOOKUP($A76,R_scores!$A:$T,9,FALSE)</f>
        <v>2.1100000000000001E-2</v>
      </c>
      <c r="AA76">
        <f>VLOOKUP($A76,R_scores!$A:$T,10,FALSE)</f>
        <v>0.27929999999999999</v>
      </c>
      <c r="AB76">
        <f>VLOOKUP($A76,R_scores!$A:$T,11,FALSE)</f>
        <v>1.46E-2</v>
      </c>
      <c r="AC76">
        <f>VLOOKUP($A76,R_scores!$A:$T,12,FALSE)</f>
        <v>0.53090000000000004</v>
      </c>
      <c r="AD76">
        <f>VLOOKUP($A76,R_scores!$A:$T,13,FALSE)</f>
        <v>-1.3599999999999999E-2</v>
      </c>
      <c r="AE76">
        <f>VLOOKUP($A76,R_scores!$A:$T,14,FALSE)</f>
        <v>1.7999999999999999E-2</v>
      </c>
      <c r="AF76">
        <f>VLOOKUP($A76,R_scores!$A:$T,15,FALSE)</f>
        <v>0.62509999999999999</v>
      </c>
      <c r="AG76">
        <f>VLOOKUP($A76,R_scores!$A:$T,16,FALSE)</f>
        <v>0.6925</v>
      </c>
      <c r="AH76">
        <f>VLOOKUP($A76,R_scores!$A:$T,17,FALSE)</f>
        <v>2.3E-3</v>
      </c>
      <c r="AI76">
        <f>VLOOKUP($A76,R_scores!$A:$T,18,FALSE)</f>
        <v>1.1599999999999999E-2</v>
      </c>
      <c r="AJ76">
        <f>VLOOKUP($A76,R_scores!$A:$T,19,FALSE)</f>
        <v>0.49199999999999999</v>
      </c>
      <c r="AK76">
        <f>VLOOKUP($A76,R_scores!$A:$T,20,FALSE)</f>
        <v>0.71260000000000001</v>
      </c>
      <c r="AL76">
        <f>VLOOKUP($A76,DW_avgs_500ns!$A:$HH,COLUMN(C76),FALSE)</f>
        <v>0</v>
      </c>
      <c r="AM76">
        <f>VLOOKUP($A76,DW_avgs_500ns!$A:$HH,COLUMN(D76),FALSE)</f>
        <v>0</v>
      </c>
      <c r="AN76">
        <f>VLOOKUP($A76,DW_avgs_500ns!$A:$HH,COLUMN(E76),FALSE)</f>
        <v>0</v>
      </c>
      <c r="AO76">
        <f>VLOOKUP($A76,DW_avgs_500ns!$A:$HH,COLUMN(F76),FALSE)</f>
        <v>0</v>
      </c>
      <c r="AP76">
        <f>VLOOKUP($A76,DW_avgs_500ns!$A:$HH,COLUMN(G76),FALSE)</f>
        <v>0</v>
      </c>
      <c r="AQ76">
        <f>VLOOKUP($A76,DW_avgs_500ns!$A:$HH,COLUMN(H76),FALSE)</f>
        <v>0</v>
      </c>
      <c r="AR76">
        <f>VLOOKUP($A76,DW_avgs_500ns!$A:$HH,COLUMN(I76),FALSE)</f>
        <v>0</v>
      </c>
      <c r="AS76">
        <f>VLOOKUP($A76,DW_avgs_500ns!$A:$HH,COLUMN(J76),FALSE)</f>
        <v>0</v>
      </c>
      <c r="AT76">
        <f>VLOOKUP($A76,DW_avgs_500ns!$A:$HH,COLUMN(K76),FALSE)</f>
        <v>0</v>
      </c>
      <c r="AU76">
        <f>VLOOKUP($A76,DW_avgs_500ns!$A:$HH,COLUMN(L76),FALSE)</f>
        <v>0</v>
      </c>
      <c r="AV76">
        <f>VLOOKUP($A76,DW_avgs_500ns!$A:$HH,COLUMN(M76),FALSE)</f>
        <v>0</v>
      </c>
      <c r="AW76">
        <f>VLOOKUP($A76,DW_avgs_500ns!$A:$HH,COLUMN(N76),FALSE)</f>
        <v>0</v>
      </c>
      <c r="AX76">
        <f>VLOOKUP($A76,DW_avgs_500ns!$A:$HH,COLUMN(O76),FALSE)</f>
        <v>5.7000000000000002E-3</v>
      </c>
      <c r="AY76">
        <f>VLOOKUP($A76,DW_avgs_500ns!$A:$HH,COLUMN(P76),FALSE)</f>
        <v>0.19800000000000001</v>
      </c>
      <c r="AZ76">
        <f>VLOOKUP($A76,DW_avgs_500ns!$A:$HH,COLUMN(Q76),FALSE)</f>
        <v>0.22</v>
      </c>
      <c r="BA76">
        <f>VLOOKUP($A76,DW_avgs_500ns!$A:$HH,COLUMN(R76),FALSE)</f>
        <v>0.80030000000000001</v>
      </c>
      <c r="BB76">
        <f>VLOOKUP($A76,DW_avgs_500ns!$A:$HH,COLUMN(S76),FALSE)</f>
        <v>1.6000000000000001E-3</v>
      </c>
      <c r="BC76">
        <f>VLOOKUP($A76,DW_avgs_500ns!$A:$HH,COLUMN(T76),FALSE)</f>
        <v>0.10349999999999999</v>
      </c>
      <c r="BD76">
        <f>VLOOKUP($A76,DW_avgs_500ns!$A:$HH,COLUMN(U76),FALSE)</f>
        <v>6.0299999999999999E-2</v>
      </c>
      <c r="BE76">
        <f>VLOOKUP($A76,DW_avgs_500ns!$A:$HH,COLUMN(V76),FALSE)</f>
        <v>0.502</v>
      </c>
      <c r="BF76">
        <f>VLOOKUP($A76,DW_avgs_500ns!$A:$HH,COLUMN(W76),FALSE)</f>
        <v>0.17849999999999999</v>
      </c>
      <c r="BG76">
        <f>VLOOKUP($A76,DW_avgs_500ns!$A:$HH,COLUMN(X76),FALSE)</f>
        <v>0.5615</v>
      </c>
      <c r="BH76">
        <f>VLOOKUP($A76,DW_avgs_500ns!$A:$HH,COLUMN(Y76),FALSE)</f>
        <v>0</v>
      </c>
      <c r="BI76">
        <f>VLOOKUP($A76,DW_avgs_500ns!$A:$HH,COLUMN(Z76),FALSE)</f>
        <v>0</v>
      </c>
      <c r="BJ76">
        <f>VLOOKUP($A76,DW_avgs_500ns!$A:$HH,COLUMN(AA76),FALSE)</f>
        <v>0</v>
      </c>
      <c r="BK76">
        <f>VLOOKUP($A76,DW_avgs_500ns!$A:$HH,COLUMN(AB76),FALSE)</f>
        <v>1.6000000000000001E-3</v>
      </c>
      <c r="BL76">
        <f>VLOOKUP($A76,DW_avgs_500ns!$A:$HH,COLUMN(AC76),FALSE)</f>
        <v>0.20619999999999999</v>
      </c>
      <c r="BM76">
        <f>VLOOKUP($A76,DW_avgs_500ns!$A:$HH,COLUMN(AD76),FALSE)</f>
        <v>0.49630000000000002</v>
      </c>
      <c r="BN76">
        <f>VLOOKUP($A76,DW_avgs_500ns!$A:$HH,COLUMN(AE76),FALSE)</f>
        <v>0</v>
      </c>
      <c r="BO76">
        <f>VLOOKUP($A76,DW_avgs_500ns!$A:$HH,COLUMN(AF76),FALSE)</f>
        <v>0</v>
      </c>
      <c r="BP76">
        <f>VLOOKUP($A76,DW_avgs_500ns!$A:$HH,COLUMN(AG76),FALSE)</f>
        <v>0</v>
      </c>
      <c r="BQ76">
        <f>VLOOKUP($A76,DW_avgs_500ns!$A:$HH,COLUMN(AH76),FALSE)</f>
        <v>0</v>
      </c>
      <c r="BR76">
        <f>VLOOKUP($A76,DW_avgs_500ns!$A:$HH,COLUMN(AI76),FALSE)</f>
        <v>0.60719999999999996</v>
      </c>
      <c r="BS76">
        <f>VLOOKUP($A76,DW_avgs_500ns!$A:$HH,COLUMN(AJ76),FALSE)</f>
        <v>0.86880000000000002</v>
      </c>
      <c r="BT76">
        <f>VLOOKUP($A76,DW_avgs_500ns!$A:$HH,COLUMN(AK76),FALSE)</f>
        <v>0.50529999999999997</v>
      </c>
      <c r="BU76">
        <f>VLOOKUP($A76,DW_avgs_500ns!$A:$HH,COLUMN(AL76),FALSE)</f>
        <v>0.10680000000000001</v>
      </c>
      <c r="BV76">
        <f>VLOOKUP($A76,DW_avgs_500ns!$A:$HH,COLUMN(AM76),FALSE)</f>
        <v>0</v>
      </c>
      <c r="BW76">
        <f>VLOOKUP($A76,DW_avgs_500ns!$A:$HH,COLUMN(AN76),FALSE)</f>
        <v>0</v>
      </c>
      <c r="BX76">
        <f>VLOOKUP($A76,DW_avgs_500ns!$A:$HH,COLUMN(AO76),FALSE)</f>
        <v>0.53869999999999996</v>
      </c>
      <c r="BY76">
        <f>VLOOKUP($A76,DW_avgs_500ns!$A:$HH,COLUMN(AP76),FALSE)</f>
        <v>1.9599999999999999E-2</v>
      </c>
      <c r="BZ76">
        <f>VLOOKUP($A76,DW_avgs_500ns!$A:$HH,COLUMN(AQ76),FALSE)</f>
        <v>0.41239999999999999</v>
      </c>
      <c r="CA76">
        <f>VLOOKUP($A76,DW_avgs_500ns!$A:$HH,COLUMN(AR76),FALSE)</f>
        <v>8.0000000000000004E-4</v>
      </c>
      <c r="CB76">
        <f>VLOOKUP($A76,DW_avgs_500ns!$A:$HH,COLUMN(AS76),FALSE)</f>
        <v>0</v>
      </c>
      <c r="CC76">
        <f>VLOOKUP($A76,DW_avgs_500ns!$A:$HH,COLUMN(AT76),FALSE)</f>
        <v>0</v>
      </c>
      <c r="CD76">
        <f>VLOOKUP($A76,DW_avgs_500ns!$A:$HH,COLUMN(AU76),FALSE)</f>
        <v>0</v>
      </c>
      <c r="CE76">
        <f>VLOOKUP($A76,DW_avgs_500ns!$A:$HH,COLUMN(AV76),FALSE)</f>
        <v>0</v>
      </c>
      <c r="CF76">
        <f>VLOOKUP($A76,DW_avgs_500ns!$A:$HH,COLUMN(AW76),FALSE)</f>
        <v>0</v>
      </c>
      <c r="CG76">
        <f>VLOOKUP($A76,DW_avgs_500ns!$A:$HH,COLUMN(AX76),FALSE)</f>
        <v>0</v>
      </c>
      <c r="CH76">
        <f>VLOOKUP($A76,DW_avgs_500ns!$A:$HH,COLUMN(AY76),FALSE)</f>
        <v>0</v>
      </c>
      <c r="CI76">
        <f>VLOOKUP($A76,DW_avgs_500ns!$A:$HH,COLUMN(AZ76),FALSE)</f>
        <v>0</v>
      </c>
      <c r="CJ76">
        <f>VLOOKUP($A76,DW_avgs_500ns!$A:$HH,COLUMN(BA76),FALSE)</f>
        <v>0</v>
      </c>
      <c r="CK76">
        <f>VLOOKUP($A76,DW_avgs_500ns!$A:$HH,COLUMN(BB76),FALSE)</f>
        <v>0</v>
      </c>
      <c r="CL76">
        <f>VLOOKUP($A76,DW_avgs_500ns!$A:$HH,COLUMN(BC76),FALSE)</f>
        <v>0</v>
      </c>
      <c r="CM76">
        <f>VLOOKUP($A76,DW_avgs_500ns!$A:$HH,COLUMN(BD76),FALSE)</f>
        <v>4.9700000000000001E-2</v>
      </c>
      <c r="CN76">
        <f>VLOOKUP($A76,DW_avgs_500ns!$A:$HH,COLUMN(BE76),FALSE)</f>
        <v>0</v>
      </c>
      <c r="CO76">
        <f>VLOOKUP($A76,DW_avgs_500ns!$A:$HH,COLUMN(BF76),FALSE)</f>
        <v>0</v>
      </c>
      <c r="CP76">
        <f>VLOOKUP($A76,DW_avgs_500ns!$A:$HH,COLUMN(BG76),FALSE)</f>
        <v>0</v>
      </c>
      <c r="CQ76">
        <f>VLOOKUP($A76,DW_avgs_500ns!$A:$HH,COLUMN(BH76),FALSE)</f>
        <v>0</v>
      </c>
      <c r="CR76">
        <f>VLOOKUP($A76,DW_avgs_500ns!$A:$HH,COLUMN(BI76),FALSE)</f>
        <v>0</v>
      </c>
      <c r="CS76">
        <f>VLOOKUP($A76,DW_avgs_500ns!$A:$HH,COLUMN(BJ76),FALSE)</f>
        <v>0</v>
      </c>
      <c r="CT76">
        <f>VLOOKUP($A76,DW_avgs_500ns!$A:$HH,COLUMN(BK76),FALSE)</f>
        <v>0.73350000000000004</v>
      </c>
      <c r="CU76">
        <f>VLOOKUP($A76,DW_avgs_500ns!$A:$HH,COLUMN(BL76),FALSE)</f>
        <v>0.64300000000000002</v>
      </c>
      <c r="CV76">
        <f>VLOOKUP($A76,DW_avgs_500ns!$A:$HH,COLUMN(BM76),FALSE)</f>
        <v>0</v>
      </c>
      <c r="CW76">
        <f>VLOOKUP($A76,DW_avgs_500ns!$A:$HH,COLUMN(BN76),FALSE)</f>
        <v>0</v>
      </c>
      <c r="CX76">
        <f>VLOOKUP($A76,DW_avgs_500ns!$A:$HH,COLUMN(BO76),FALSE)</f>
        <v>0.54520000000000002</v>
      </c>
      <c r="CY76">
        <f>VLOOKUP($A76,DW_avgs_500ns!$A:$HH,COLUMN(BP76),FALSE)</f>
        <v>3.0200000000000001E-2</v>
      </c>
      <c r="CZ76">
        <f>VLOOKUP($A76,DW_avgs_500ns!$A:$HH,COLUMN(BQ76),FALSE)</f>
        <v>0</v>
      </c>
      <c r="DA76">
        <f>VLOOKUP($A76,DW_avgs_500ns!$A:$HH,COLUMN(BR76),FALSE)</f>
        <v>0</v>
      </c>
      <c r="DB76">
        <f>VLOOKUP($A76,DW_avgs_500ns!$A:$HH,COLUMN(BS76),FALSE)</f>
        <v>8.0000000000000004E-4</v>
      </c>
      <c r="DC76">
        <f>VLOOKUP($A76,DW_avgs_500ns!$A:$HH,COLUMN(BT76),FALSE)</f>
        <v>1.8700000000000001E-2</v>
      </c>
      <c r="DD76">
        <f>VLOOKUP($A76,DW_avgs_500ns!$A:$HH,COLUMN(BU76),FALSE)</f>
        <v>0</v>
      </c>
      <c r="DE76">
        <f>VLOOKUP($A76,DW_avgs_500ns!$A:$HH,COLUMN(BV76),FALSE)</f>
        <v>0</v>
      </c>
      <c r="DF76">
        <f>VLOOKUP($A76,DW_avgs_500ns!$A:$HH,COLUMN(BW76),FALSE)</f>
        <v>0</v>
      </c>
      <c r="DG76">
        <f>VLOOKUP($A76,DW_avgs_500ns!$A:$HH,COLUMN(BX76),FALSE)</f>
        <v>0</v>
      </c>
      <c r="DH76">
        <f>VLOOKUP($A76,DW_avgs_500ns!$A:$HH,COLUMN(BY76),FALSE)</f>
        <v>0</v>
      </c>
      <c r="DI76">
        <f>VLOOKUP($A76,DW_avgs_500ns!$A:$HH,COLUMN(BZ76),FALSE)</f>
        <v>0</v>
      </c>
      <c r="DJ76">
        <f>VLOOKUP($A76,DW_avgs_500ns!$A:$HH,COLUMN(CA76),FALSE)</f>
        <v>3.9899999999999998E-2</v>
      </c>
      <c r="DK76">
        <f>VLOOKUP($A76,DW_avgs_500ns!$A:$HH,COLUMN(CB76),FALSE)</f>
        <v>1.47E-2</v>
      </c>
      <c r="DL76">
        <f>VLOOKUP($A76,DW_avgs_500ns!$A:$HH,COLUMN(CC76),FALSE)</f>
        <v>1.14E-2</v>
      </c>
      <c r="DM76">
        <f>VLOOKUP($A76,DW_avgs_500ns!$A:$HH,COLUMN(CD76),FALSE)</f>
        <v>3.1E-2</v>
      </c>
      <c r="DN76">
        <f>VLOOKUP($A76,DW_avgs_500ns!$A:$HH,COLUMN(CE76),FALSE)</f>
        <v>0.1915</v>
      </c>
      <c r="DO76">
        <f>VLOOKUP($A76,DW_avgs_500ns!$A:$HH,COLUMN(CF76),FALSE)</f>
        <v>8.7999999999999995E-2</v>
      </c>
      <c r="DP76">
        <f>VLOOKUP($A76,DW_avgs_500ns!$A:$HH,COLUMN(CG76),FALSE)</f>
        <v>0.33660000000000001</v>
      </c>
      <c r="DQ76">
        <f>VLOOKUP($A76,DW_avgs_500ns!$A:$HH,COLUMN(CH76),FALSE)</f>
        <v>0.33250000000000002</v>
      </c>
      <c r="DR76">
        <f>VLOOKUP($A76,DW_avgs_500ns!$A:$HH,COLUMN(CI76),FALSE)</f>
        <v>0.72529999999999994</v>
      </c>
      <c r="DS76">
        <f>VLOOKUP($A76,DW_avgs_500ns!$A:$HH,COLUMN(CJ76),FALSE)</f>
        <v>6.6799999999999998E-2</v>
      </c>
      <c r="DT76">
        <f>VLOOKUP($A76,DW_avgs_500ns!$A:$HH,COLUMN(CK76),FALSE)</f>
        <v>0.51100000000000001</v>
      </c>
      <c r="DU76">
        <f>VLOOKUP($A76,DW_avgs_500ns!$A:$HH,COLUMN(CL76),FALSE)</f>
        <v>1.2200000000000001E-2</v>
      </c>
      <c r="DV76">
        <f>VLOOKUP($A76,DW_avgs_500ns!$A:$HH,COLUMN(CM76),FALSE)</f>
        <v>0</v>
      </c>
      <c r="DW76">
        <f>VLOOKUP($A76,DW_avgs_500ns!$A:$HH,COLUMN(CN76),FALSE)</f>
        <v>1.6000000000000001E-3</v>
      </c>
      <c r="DX76">
        <f>VLOOKUP($A76,DW_avgs_500ns!$A:$HH,COLUMN(CO76),FALSE)</f>
        <v>0.31619999999999998</v>
      </c>
      <c r="DY76">
        <f>VLOOKUP($A76,DW_avgs_500ns!$A:$HH,COLUMN(CP76),FALSE)</f>
        <v>2.8500000000000001E-2</v>
      </c>
      <c r="DZ76">
        <f>VLOOKUP($A76,DW_avgs_500ns!$A:$HH,COLUMN(CQ76),FALSE)</f>
        <v>0</v>
      </c>
      <c r="EA76">
        <f>VLOOKUP($A76,DW_avgs_500ns!$A:$HH,COLUMN(CR76),FALSE)</f>
        <v>0</v>
      </c>
      <c r="EB76">
        <f>VLOOKUP($A76,DW_avgs_500ns!$A:$HH,COLUMN(CS76),FALSE)</f>
        <v>0</v>
      </c>
      <c r="EC76">
        <f>VLOOKUP($A76,DW_avgs_500ns!$A:$HH,COLUMN(CT76),FALSE)</f>
        <v>9.7000000000000003E-2</v>
      </c>
      <c r="ED76">
        <f>VLOOKUP($A76,DW_avgs_500ns!$A:$HH,COLUMN(CU76),FALSE)</f>
        <v>0</v>
      </c>
      <c r="EE76">
        <f>VLOOKUP($A76,DW_avgs_500ns!$A:$HH,COLUMN(CV76),FALSE)</f>
        <v>0</v>
      </c>
      <c r="EF76">
        <f>VLOOKUP($A76,DW_avgs_500ns!$A:$HH,COLUMN(CW76),FALSE)</f>
        <v>0</v>
      </c>
      <c r="EG76">
        <f>VLOOKUP($A76,DW_avgs_500ns!$A:$HH,COLUMN(CX76),FALSE)</f>
        <v>0</v>
      </c>
      <c r="EH76">
        <f>VLOOKUP($A76,DW_avgs_500ns!$A:$HH,COLUMN(CY76),FALSE)</f>
        <v>0</v>
      </c>
      <c r="EI76">
        <f>VLOOKUP($A76,DW_avgs_500ns!$A:$HH,COLUMN(CZ76),FALSE)</f>
        <v>1.14E-2</v>
      </c>
      <c r="EJ76">
        <f>VLOOKUP($A76,DW_avgs_500ns!$A:$HH,COLUMN(DA76),FALSE)</f>
        <v>0</v>
      </c>
      <c r="EK76">
        <f>VLOOKUP($A76,DW_avgs_500ns!$A:$HH,COLUMN(DB76),FALSE)</f>
        <v>0</v>
      </c>
      <c r="EL76">
        <f>VLOOKUP($A76,DW_avgs_500ns!$A:$HH,COLUMN(DC76),FALSE)</f>
        <v>0.1011</v>
      </c>
      <c r="EM76">
        <f>VLOOKUP($A76,DW_avgs_500ns!$A:$HH,COLUMN(DD76),FALSE)</f>
        <v>0.37159999999999999</v>
      </c>
      <c r="EN76">
        <f>VLOOKUP($A76,DW_avgs_500ns!$A:$HH,COLUMN(DE76),FALSE)</f>
        <v>0</v>
      </c>
      <c r="EO76">
        <f>VLOOKUP($A76,DW_avgs_500ns!$A:$HH,COLUMN(DF76),FALSE)</f>
        <v>7.2499999999999995E-2</v>
      </c>
      <c r="EP76">
        <f>VLOOKUP($A76,DW_avgs_500ns!$A:$HH,COLUMN(DG76),FALSE)</f>
        <v>0.68379999999999996</v>
      </c>
      <c r="EQ76">
        <f>VLOOKUP($A76,DW_avgs_500ns!$A:$HH,COLUMN(DH76),FALSE)</f>
        <v>0.56969999999999998</v>
      </c>
      <c r="ER76">
        <f>VLOOKUP($A76,DW_avgs_500ns!$A:$HH,COLUMN(DI76),FALSE)</f>
        <v>0</v>
      </c>
      <c r="ES76">
        <f>VLOOKUP($A76,DW_avgs_500ns!$A:$HH,COLUMN(DJ76),FALSE)</f>
        <v>0</v>
      </c>
      <c r="ET76">
        <f>VLOOKUP($A76,DW_avgs_500ns!$A:$HH,COLUMN(DK76),FALSE)</f>
        <v>0.1051</v>
      </c>
      <c r="EU76">
        <f>VLOOKUP($A76,DW_avgs_500ns!$A:$HH,COLUMN(DL76),FALSE)</f>
        <v>3.9899999999999998E-2</v>
      </c>
      <c r="EV76">
        <f>VLOOKUP($A76,DW_avgs_500ns!$A:$HH,COLUMN(DM76),FALSE)</f>
        <v>0</v>
      </c>
      <c r="EW76">
        <f>VLOOKUP($A76,DW_avgs_500ns!$A:$HH,COLUMN(DN76),FALSE)</f>
        <v>0</v>
      </c>
      <c r="EX76">
        <f>VLOOKUP($A76,DW_avgs_500ns!$A:$HH,COLUMN(DO76),FALSE)</f>
        <v>0</v>
      </c>
      <c r="EY76">
        <f>VLOOKUP($A76,DW_avgs_500ns!$A:$HH,COLUMN(DP76),FALSE)</f>
        <v>0</v>
      </c>
      <c r="EZ76">
        <f>VLOOKUP($A76,DW_avgs_500ns!$A:$HH,COLUMN(DQ76),FALSE)</f>
        <v>0</v>
      </c>
      <c r="FA76">
        <f>VLOOKUP($A76,DW_avgs_500ns!$A:$HH,COLUMN(DR76),FALSE)</f>
        <v>0</v>
      </c>
      <c r="FB76">
        <f>VLOOKUP($A76,DW_avgs_500ns!$A:$HH,COLUMN(DS76),FALSE)</f>
        <v>1.6000000000000001E-3</v>
      </c>
      <c r="FC76">
        <f>VLOOKUP($A76,DW_avgs_500ns!$A:$HH,COLUMN(DT76),FALSE)</f>
        <v>1.47E-2</v>
      </c>
      <c r="FD76">
        <f>VLOOKUP($A76,DW_avgs_500ns!$A:$HH,COLUMN(DU76),FALSE)</f>
        <v>0.85409999999999997</v>
      </c>
      <c r="FE76">
        <f>VLOOKUP($A76,DW_avgs_500ns!$A:$HH,COLUMN(DV76),FALSE)</f>
        <v>0.29339999999999999</v>
      </c>
      <c r="FF76">
        <f>VLOOKUP($A76,DW_avgs_500ns!$A:$HH,COLUMN(DW76),FALSE)</f>
        <v>0.1565</v>
      </c>
      <c r="FG76">
        <f>VLOOKUP($A76,DW_avgs_500ns!$A:$HH,COLUMN(DX76),FALSE)</f>
        <v>0.2046</v>
      </c>
      <c r="FH76">
        <f>VLOOKUP($A76,DW_avgs_500ns!$A:$HH,COLUMN(DY76),FALSE)</f>
        <v>0.2535</v>
      </c>
      <c r="FI76">
        <f>VLOOKUP($A76,DW_avgs_500ns!$A:$HH,COLUMN(DZ76),FALSE)</f>
        <v>0.1883</v>
      </c>
      <c r="FJ76">
        <f>VLOOKUP($A76,DW_avgs_500ns!$A:$HH,COLUMN(EA76),FALSE)</f>
        <v>0</v>
      </c>
      <c r="FK76">
        <f>VLOOKUP($A76,DW_avgs_500ns!$A:$HH,COLUMN(EB76),FALSE)</f>
        <v>4.8999999999999998E-3</v>
      </c>
      <c r="FL76">
        <f>VLOOKUP($A76,DW_avgs_500ns!$A:$HH,COLUMN(EC76),FALSE)</f>
        <v>0</v>
      </c>
      <c r="FM76">
        <f>VLOOKUP($A76,DW_avgs_500ns!$A:$HH,COLUMN(ED76),FALSE)</f>
        <v>8.0000000000000004E-4</v>
      </c>
      <c r="FN76">
        <f>VLOOKUP($A76,DW_avgs_500ns!$A:$HH,COLUMN(EE76),FALSE)</f>
        <v>0.83699999999999997</v>
      </c>
      <c r="FO76">
        <f>VLOOKUP($A76,DW_avgs_500ns!$A:$HH,COLUMN(EF76),FALSE)</f>
        <v>9.8599999999999993E-2</v>
      </c>
      <c r="FP76">
        <f>VLOOKUP($A76,DW_avgs_500ns!$A:$HH,COLUMN(EG76),FALSE)</f>
        <v>0</v>
      </c>
      <c r="FQ76">
        <f>VLOOKUP($A76,DW_avgs_500ns!$A:$HH,COLUMN(EH76),FALSE)</f>
        <v>0</v>
      </c>
      <c r="FR76">
        <f>VLOOKUP($A76,DW_avgs_500ns!$A:$HH,COLUMN(EI76),FALSE)</f>
        <v>0.97070000000000001</v>
      </c>
      <c r="FS76">
        <f>VLOOKUP($A76,DW_avgs_500ns!$A:$HH,COLUMN(EJ76),FALSE)</f>
        <v>0.29010000000000002</v>
      </c>
      <c r="FT76">
        <f>VLOOKUP($A76,DW_avgs_500ns!$A:$HH,COLUMN(EK76),FALSE)</f>
        <v>0</v>
      </c>
      <c r="FU76">
        <f>VLOOKUP($A76,DW_avgs_500ns!$A:$HH,COLUMN(EL76),FALSE)</f>
        <v>2.0400000000000001E-2</v>
      </c>
      <c r="FV76">
        <f>VLOOKUP($A76,DW_avgs_500ns!$A:$HH,COLUMN(EM76),FALSE)</f>
        <v>0.1646</v>
      </c>
      <c r="FW76">
        <f>VLOOKUP($A76,DW_avgs_500ns!$A:$HH,COLUMN(EN76),FALSE)</f>
        <v>0.40100000000000002</v>
      </c>
      <c r="FX76">
        <f>VLOOKUP($A76,DW_avgs_500ns!$A:$HH,COLUMN(EO76),FALSE)</f>
        <v>0</v>
      </c>
      <c r="FY76">
        <f>VLOOKUP($A76,DW_avgs_500ns!$A:$HH,COLUMN(EP76),FALSE)</f>
        <v>0</v>
      </c>
      <c r="FZ76">
        <f>VLOOKUP($A76,DW_avgs_500ns!$A:$HH,COLUMN(EQ76),FALSE)</f>
        <v>0</v>
      </c>
      <c r="GA76">
        <f>VLOOKUP($A76,DW_avgs_500ns!$A:$HH,COLUMN(ER76),FALSE)</f>
        <v>0</v>
      </c>
      <c r="GB76">
        <f>VLOOKUP($A76,DW_avgs_500ns!$A:$HH,COLUMN(ES76),FALSE)</f>
        <v>0</v>
      </c>
      <c r="GC76">
        <f>VLOOKUP($A76,DW_avgs_500ns!$A:$HH,COLUMN(ET76),FALSE)</f>
        <v>3.9899999999999998E-2</v>
      </c>
      <c r="GD76">
        <f>VLOOKUP($A76,DW_avgs_500ns!$A:$HH,COLUMN(EU76),FALSE)</f>
        <v>0</v>
      </c>
      <c r="GE76">
        <f>VLOOKUP($A76,DW_avgs_500ns!$A:$HH,COLUMN(EV76),FALSE)</f>
        <v>0</v>
      </c>
      <c r="GF76">
        <f>VLOOKUP($A76,DW_avgs_500ns!$A:$HH,COLUMN(EW76),FALSE)</f>
        <v>0.53790000000000004</v>
      </c>
      <c r="GG76">
        <f>VLOOKUP($A76,DW_avgs_500ns!$A:$HH,COLUMN(EX76),FALSE)</f>
        <v>0.61860000000000004</v>
      </c>
      <c r="GH76">
        <f>VLOOKUP($A76,DW_avgs_500ns!$A:$HH,COLUMN(EY76),FALSE)</f>
        <v>0</v>
      </c>
      <c r="GI76">
        <f>VLOOKUP($A76,DW_avgs_500ns!$A:$HH,COLUMN(EZ76),FALSE)</f>
        <v>2.3999999999999998E-3</v>
      </c>
      <c r="GJ76">
        <f>VLOOKUP($A76,DW_avgs_500ns!$A:$HH,COLUMN(FA76),FALSE)</f>
        <v>0</v>
      </c>
      <c r="GK76">
        <f>VLOOKUP($A76,DW_avgs_500ns!$A:$HH,COLUMN(FB76),FALSE)</f>
        <v>0</v>
      </c>
      <c r="GL76">
        <f>VLOOKUP($A76,DW_avgs_500ns!$A:$HH,COLUMN(FC76),FALSE)</f>
        <v>0</v>
      </c>
      <c r="GM76">
        <f>VLOOKUP($A76,DW_avgs_500ns!$A:$HH,COLUMN(FD76),FALSE)</f>
        <v>0</v>
      </c>
      <c r="GN76">
        <f>VLOOKUP($A76,DW_avgs_500ns!$A:$HH,COLUMN(FE76),FALSE)</f>
        <v>3.3E-3</v>
      </c>
      <c r="GO76">
        <f>VLOOKUP($A76,DW_avgs_500ns!$A:$HH,COLUMN(FF76),FALSE)</f>
        <v>0</v>
      </c>
      <c r="GP76">
        <f>VLOOKUP($A76,DW_avgs_500ns!$A:$HH,COLUMN(FG76),FALSE)</f>
        <v>0</v>
      </c>
      <c r="GQ76">
        <f>VLOOKUP($A76,DW_avgs_500ns!$A:$HH,COLUMN(FH76),FALSE)</f>
        <v>0</v>
      </c>
      <c r="GR76">
        <f>VLOOKUP($A76,DW_avgs_500ns!$A:$HH,COLUMN(FI76),FALSE)</f>
        <v>0</v>
      </c>
      <c r="GS76">
        <f>VLOOKUP($A76,DW_avgs_500ns!$A:$HH,COLUMN(FJ76),FALSE)</f>
        <v>0</v>
      </c>
      <c r="GT76">
        <f>VLOOKUP($A76,DW_avgs_500ns!$A:$HH,COLUMN(FK76),FALSE)</f>
        <v>0</v>
      </c>
      <c r="GU76">
        <f>VLOOKUP($A76,DW_avgs_500ns!$A:$HH,COLUMN(FL76),FALSE)</f>
        <v>0</v>
      </c>
      <c r="GV76">
        <f>VLOOKUP($A76,DW_avgs_500ns!$A:$HH,COLUMN(FM76),FALSE)</f>
        <v>0</v>
      </c>
      <c r="GW76">
        <f>VLOOKUP($A76,DW_avgs_500ns!$A:$HH,COLUMN(FN76),FALSE)</f>
        <v>0</v>
      </c>
      <c r="GX76">
        <f>VLOOKUP($A76,DW_avgs_500ns!$A:$HH,COLUMN(FO76),FALSE)</f>
        <v>0</v>
      </c>
      <c r="GY76">
        <f>VLOOKUP($A76,DW_avgs_500ns!$A:$HH,COLUMN(FP76),FALSE)</f>
        <v>0</v>
      </c>
      <c r="GZ76">
        <f>VLOOKUP($A76,DW_avgs_500ns!$A:$HH,COLUMN(FQ76),FALSE)</f>
        <v>0</v>
      </c>
      <c r="HA76">
        <f>VLOOKUP($A76,DW_avgs_500ns!$A:$HH,COLUMN(FR76),FALSE)</f>
        <v>0</v>
      </c>
      <c r="HB76">
        <f>VLOOKUP($A76,DW_avgs_500ns!$A:$HH,COLUMN(FS76),FALSE)</f>
        <v>0</v>
      </c>
      <c r="HC76">
        <f>VLOOKUP($A76,DW_avgs_500ns!$A:$HH,COLUMN(FT76),FALSE)</f>
        <v>0</v>
      </c>
      <c r="HD76">
        <f>VLOOKUP($A76,DW_avgs_500ns!$A:$HH,COLUMN(FU76),FALSE)</f>
        <v>0</v>
      </c>
      <c r="HE76">
        <f>VLOOKUP($A76,DW_avgs_500ns!$A:$HH,COLUMN(FV76),FALSE)</f>
        <v>0</v>
      </c>
      <c r="HF76">
        <f>VLOOKUP($A76,DW_avgs_500ns!$A:$HH,COLUMN(FW76),FALSE)</f>
        <v>0</v>
      </c>
      <c r="HG76">
        <f>VLOOKUP($A76,DW_avgs_500ns!$A:$HH,COLUMN(FX76),FALSE)</f>
        <v>0</v>
      </c>
      <c r="HH76">
        <f>VLOOKUP($A76,DW_avgs_500ns!$A:$HH,COLUMN(FY76),FALSE)</f>
        <v>0</v>
      </c>
      <c r="HI76">
        <f>VLOOKUP($A76,DW_avgs_500ns!$A:$HH,COLUMN(FZ76),FALSE)</f>
        <v>0</v>
      </c>
      <c r="HJ76">
        <f>VLOOKUP($A76,DW_avgs_500ns!$A:$HH,COLUMN(GA76),FALSE)</f>
        <v>0</v>
      </c>
      <c r="HK76">
        <f>VLOOKUP($A76,DW_avgs_500ns!$A:$HH,COLUMN(GB76),FALSE)</f>
        <v>0</v>
      </c>
      <c r="HL76">
        <f>VLOOKUP($A76,DW_avgs_500ns!$A:$HH,COLUMN(GC76),FALSE)</f>
        <v>0</v>
      </c>
      <c r="HM76">
        <f>VLOOKUP($A76,DW_avgs_500ns!$A:$HH,COLUMN(GD76),FALSE)</f>
        <v>0</v>
      </c>
      <c r="HN76">
        <f>VLOOKUP($A76,DW_avgs_500ns!$A:$HH,COLUMN(GE76),FALSE)</f>
        <v>7.4999999999999997E-2</v>
      </c>
      <c r="HO76">
        <f>VLOOKUP($A76,DW_avgs_500ns!$A:$HH,COLUMN(GF76),FALSE)</f>
        <v>4.8899999999999999E-2</v>
      </c>
      <c r="HP76">
        <f>VLOOKUP($A76,DW_avgs_500ns!$A:$HH,COLUMN(GG76),FALSE)</f>
        <v>0.12139999999999999</v>
      </c>
      <c r="HQ76">
        <f>VLOOKUP($A76,DW_avgs_500ns!$A:$HH,COLUMN(GH76),FALSE)</f>
        <v>3.5900000000000001E-2</v>
      </c>
      <c r="HR76">
        <f>VLOOKUP($A76,DW_avgs_500ns!$A:$HH,COLUMN(GI76),FALSE)</f>
        <v>0</v>
      </c>
      <c r="HS76">
        <f>VLOOKUP($A76,DW_avgs_500ns!$A:$HH,COLUMN(GJ76),FALSE)</f>
        <v>0</v>
      </c>
      <c r="HT76">
        <f>VLOOKUP($A76,DW_avgs_500ns!$A:$HH,COLUMN(GK76),FALSE)</f>
        <v>0</v>
      </c>
      <c r="HU76">
        <f>VLOOKUP($A76,DW_avgs_500ns!$A:$HH,COLUMN(GL76),FALSE)</f>
        <v>0</v>
      </c>
      <c r="HV76">
        <f>VLOOKUP($A76,DW_avgs_500ns!$A:$HH,COLUMN(GM76),FALSE)</f>
        <v>0.75549999999999995</v>
      </c>
      <c r="HW76">
        <f>VLOOKUP($A76,DW_avgs_500ns!$A:$HH,COLUMN(GN76),FALSE)</f>
        <v>0.1149</v>
      </c>
      <c r="HX76">
        <f>VLOOKUP($A76,DW_avgs_500ns!$A:$HH,COLUMN(GO76),FALSE)</f>
        <v>0.90459999999999996</v>
      </c>
      <c r="HY76">
        <f>VLOOKUP($A76,DW_avgs_500ns!$A:$HH,COLUMN(GP76),FALSE)</f>
        <v>0.1573</v>
      </c>
      <c r="HZ76">
        <f>VLOOKUP($A76,DW_avgs_500ns!$A:$HH,COLUMN(GQ76),FALSE)</f>
        <v>0</v>
      </c>
      <c r="IA76">
        <f>VLOOKUP($A76,DW_avgs_500ns!$A:$HH,COLUMN(GR76),FALSE)</f>
        <v>0</v>
      </c>
      <c r="IB76">
        <f>VLOOKUP($A76,DW_avgs_500ns!$A:$HH,COLUMN(GS76),FALSE)</f>
        <v>0</v>
      </c>
      <c r="IC76">
        <f>VLOOKUP($A76,DW_avgs_500ns!$A:$HH,COLUMN(GT76),FALSE)</f>
        <v>8.0000000000000004E-4</v>
      </c>
      <c r="ID76">
        <f>VLOOKUP($A76,DW_avgs_500ns!$A:$HH,COLUMN(GU76),FALSE)</f>
        <v>0.53300000000000003</v>
      </c>
      <c r="IE76">
        <f>VLOOKUP($A76,DW_avgs_500ns!$A:$HH,COLUMN(GV76),FALSE)</f>
        <v>0.44090000000000001</v>
      </c>
      <c r="IF76">
        <f>VLOOKUP($A76,DW_avgs_500ns!$A:$HH,COLUMN(GW76),FALSE)</f>
        <v>4.1000000000000003E-3</v>
      </c>
      <c r="IG76">
        <f>VLOOKUP($A76,DW_avgs_500ns!$A:$HH,COLUMN(GX76),FALSE)</f>
        <v>0.3659</v>
      </c>
      <c r="IH76">
        <f>VLOOKUP($A76,DW_avgs_500ns!$A:$HH,COLUMN(GY76),FALSE)</f>
        <v>0</v>
      </c>
      <c r="II76">
        <f>VLOOKUP($A76,DW_avgs_500ns!$A:$HH,COLUMN(GZ76),FALSE)</f>
        <v>0</v>
      </c>
      <c r="IJ76">
        <f>VLOOKUP($A76,DW_avgs_500ns!$A:$HH,COLUMN(HA76),FALSE)</f>
        <v>0</v>
      </c>
      <c r="IK76">
        <f>VLOOKUP($A76,DW_avgs_500ns!$A:$HH,COLUMN(HB76),FALSE)</f>
        <v>0</v>
      </c>
      <c r="IL76">
        <f>VLOOKUP($A76,DW_avgs_500ns!$A:$HH,COLUMN(HC76),FALSE)</f>
        <v>8.0000000000000004E-4</v>
      </c>
      <c r="IM76">
        <f>VLOOKUP($A76,DW_avgs_500ns!$A:$HH,COLUMN(HD76),FALSE)</f>
        <v>0.32029999999999997</v>
      </c>
      <c r="IN76">
        <f>VLOOKUP($A76,DW_avgs_500ns!$A:$HH,COLUMN(HE76),FALSE)</f>
        <v>0</v>
      </c>
      <c r="IO76">
        <f>VLOOKUP($A76,DW_avgs_500ns!$A:$HH,COLUMN(HF76),FALSE)</f>
        <v>0</v>
      </c>
      <c r="IP76">
        <f>VLOOKUP($A76,DW_avgs_500ns!$A:$HH,COLUMN(HG76),FALSE)</f>
        <v>0</v>
      </c>
      <c r="IQ76">
        <f>VLOOKUP($A76,DW_avgs_500ns!$A:$HH,COLUMN(HH76),FALSE)</f>
        <v>0</v>
      </c>
      <c r="IR76" t="str">
        <f>VLOOKUP(A76,pkt_vol!A:H,COLUMN(C76),FALSE)</f>
        <v>949.0422882530366</v>
      </c>
      <c r="IS76" t="str">
        <f>VLOOKUP($A76,pkt_vol!A:H,COLUMN(D76),FALSE)</f>
        <v>97.33480632161006</v>
      </c>
      <c r="IT76">
        <f>VLOOKUP($A76,pkt_vol!A:H,COLUMN(G76),FALSE)</f>
        <v>6.7905763430341506E-2</v>
      </c>
      <c r="IU76" t="str">
        <f>VLOOKUP($A76,lig_contacts!$A:$U,COLUMN(B76),FALSE)</f>
        <v>12.926469389418768</v>
      </c>
      <c r="IV76" t="str">
        <f>VLOOKUP($A76,lig_contacts!$A:$U,COLUMN(C76),FALSE)</f>
        <v>1.448940080567986</v>
      </c>
      <c r="IW76">
        <f>VLOOKUP($A76,lig_contacts!$A:$U,COLUMN(D76),FALSE)</f>
        <v>1</v>
      </c>
      <c r="IX76" t="str">
        <f>VLOOKUP($A76,lig_contacts!$A:$U,COLUMN(E76),FALSE)</f>
        <v>4.703839569576914</v>
      </c>
      <c r="IY76" t="str">
        <f>VLOOKUP($A76,lig_contacts!$A:$U,COLUMN(F76),FALSE)</f>
        <v>1.0694879370060215</v>
      </c>
      <c r="IZ76">
        <f>VLOOKUP($A76,lig_contacts!$A:$U,COLUMN(G76),FALSE)</f>
        <v>1</v>
      </c>
      <c r="JA76" t="str">
        <f>VLOOKUP($A76,lig_contacts!$A:$U,COLUMN(H76),FALSE)</f>
        <v>2.145349311160023</v>
      </c>
      <c r="JB76" t="str">
        <f>VLOOKUP($A76,lig_contacts!$A:$U,COLUMN(I76),FALSE)</f>
        <v>0.6388065992267089</v>
      </c>
      <c r="JC76" t="str">
        <f>VLOOKUP($A76,lig_contacts!$A:$U,COLUMN(J76),FALSE)</f>
        <v>0.9776636504442814</v>
      </c>
      <c r="JD76">
        <f>VLOOKUP($A76,lig_contacts!$A:$U,COLUMN(K76),FALSE)</f>
        <v>1.7608217168011701E-2</v>
      </c>
      <c r="JE76" t="str">
        <f>VLOOKUP($A76,lig_contacts!$A:$U,COLUMN(L76),FALSE)</f>
        <v>0.1315224994294735</v>
      </c>
      <c r="JF76">
        <f>VLOOKUP($A76,lig_contacts!$A:$U,COLUMN(M76),FALSE)</f>
        <v>1.7608217168011701E-2</v>
      </c>
      <c r="JG76">
        <f>VLOOKUP($A76,lig_contacts!$A:$U,COLUMN(N76),FALSE)</f>
        <v>0</v>
      </c>
      <c r="JH76">
        <f>VLOOKUP($A76,lig_contacts!$A:$U,COLUMN(O76),FALSE)</f>
        <v>0</v>
      </c>
      <c r="JI76">
        <f>VLOOKUP($A76,lig_contacts!$A:$U,COLUMN(P76),FALSE)</f>
        <v>0</v>
      </c>
      <c r="JJ76" t="str">
        <f>VLOOKUP($A76,lig_contacts!$A:$U,COLUMN(Q76),FALSE)</f>
        <v>19.793266487323717</v>
      </c>
      <c r="JK76" t="str">
        <f>VLOOKUP($A76,lig_contacts!$A:$U,COLUMN(R76),FALSE)</f>
        <v>1.8912670768820303</v>
      </c>
      <c r="JL76">
        <f>VLOOKUP($A76,lig_contacts!$A:$U,COLUMN(S76),FALSE)</f>
        <v>1</v>
      </c>
      <c r="JM76" t="str">
        <f>VLOOKUP($A76,lig_contacts!$A:$U,COLUMN(T76),FALSE)</f>
        <v>0.6533562437332047</v>
      </c>
      <c r="JN76">
        <f>VLOOKUP($A76,lig_contacts!$A:$U,COLUMN(U76),FALSE)</f>
        <v>4.3656379998657902E-2</v>
      </c>
      <c r="JO76">
        <v>1.958</v>
      </c>
      <c r="JP76">
        <v>2.9870000000000001</v>
      </c>
      <c r="JQ76">
        <v>1.077</v>
      </c>
      <c r="JR76">
        <v>1.038</v>
      </c>
    </row>
    <row r="77" spans="1:278" x14ac:dyDescent="0.2">
      <c r="A77" t="s">
        <v>623</v>
      </c>
      <c r="B77" s="4" t="s">
        <v>625</v>
      </c>
      <c r="C77" s="2" t="s">
        <v>12</v>
      </c>
      <c r="D77">
        <f t="shared" si="1"/>
        <v>0</v>
      </c>
      <c r="F77" t="s">
        <v>774</v>
      </c>
      <c r="G77">
        <v>0.41189999999999999</v>
      </c>
      <c r="H77">
        <v>7.2900000000000006E-2</v>
      </c>
      <c r="I77">
        <v>0.37040000000000001</v>
      </c>
      <c r="J77">
        <v>7.2800000000000004E-2</v>
      </c>
      <c r="K77">
        <v>0.64659999999999995</v>
      </c>
      <c r="L77">
        <v>0.1074</v>
      </c>
      <c r="M77">
        <v>0.43209999999999998</v>
      </c>
      <c r="N77">
        <v>0.10059999999999999</v>
      </c>
      <c r="O77">
        <v>8.3440999999999992</v>
      </c>
      <c r="P77">
        <v>1.3693</v>
      </c>
      <c r="Q77">
        <v>82.02</v>
      </c>
      <c r="R77">
        <v>1.92</v>
      </c>
      <c r="S77">
        <v>16.059999999999999</v>
      </c>
      <c r="T77">
        <f>VLOOKUP(A77,R_scores!A:T,3,FALSE)</f>
        <v>0.15409999999999999</v>
      </c>
      <c r="U77">
        <f>VLOOKUP($A77,R_scores!$A:$T,4,FALSE)</f>
        <v>0.43330000000000002</v>
      </c>
      <c r="V77">
        <f>VLOOKUP($A77,R_scores!$A:$T,5,FALSE)</f>
        <v>-1.5299999999999999E-2</v>
      </c>
      <c r="W77">
        <f>VLOOKUP($A77,R_scores!$A:$T,6,FALSE)</f>
        <v>8.8000000000000005E-3</v>
      </c>
      <c r="X77">
        <f>VLOOKUP($A77,R_scores!$A:$T,7,FALSE)</f>
        <v>6.5699999999999995E-2</v>
      </c>
      <c r="Y77">
        <f>VLOOKUP($A77,R_scores!$A:$T,8,FALSE)</f>
        <v>3.6700000000000003E-2</v>
      </c>
      <c r="Z77">
        <f>VLOOKUP($A77,R_scores!$A:$T,9,FALSE)</f>
        <v>0.25280000000000002</v>
      </c>
      <c r="AA77">
        <f>VLOOKUP($A77,R_scores!$A:$T,10,FALSE)</f>
        <v>-1.5E-3</v>
      </c>
      <c r="AB77">
        <f>VLOOKUP($A77,R_scores!$A:$T,11,FALSE)</f>
        <v>-0.2432</v>
      </c>
      <c r="AC77">
        <f>VLOOKUP($A77,R_scores!$A:$T,12,FALSE)</f>
        <v>-4.9799999999999997E-2</v>
      </c>
      <c r="AD77">
        <f>VLOOKUP($A77,R_scores!$A:$T,13,FALSE)</f>
        <v>-2.0000000000000001E-4</v>
      </c>
      <c r="AE77">
        <f>VLOOKUP($A77,R_scores!$A:$T,14,FALSE)</f>
        <v>0.31469999999999998</v>
      </c>
      <c r="AF77">
        <f>VLOOKUP($A77,R_scores!$A:$T,15,FALSE)</f>
        <v>0.32950000000000002</v>
      </c>
      <c r="AG77">
        <f>VLOOKUP($A77,R_scores!$A:$T,16,FALSE)</f>
        <v>0.1888</v>
      </c>
      <c r="AH77">
        <f>VLOOKUP($A77,R_scores!$A:$T,17,FALSE)</f>
        <v>1.1000000000000001E-3</v>
      </c>
      <c r="AI77">
        <f>VLOOKUP($A77,R_scores!$A:$T,18,FALSE)</f>
        <v>6.59E-2</v>
      </c>
      <c r="AJ77">
        <f>VLOOKUP($A77,R_scores!$A:$T,19,FALSE)</f>
        <v>0.60660000000000003</v>
      </c>
      <c r="AK77">
        <f>VLOOKUP($A77,R_scores!$A:$T,20,FALSE)</f>
        <v>0.44840000000000002</v>
      </c>
      <c r="AL77">
        <f>VLOOKUP($A77,DW_avgs_500ns!$A:$HH,COLUMN(C77),FALSE)</f>
        <v>0</v>
      </c>
      <c r="AM77">
        <f>VLOOKUP($A77,DW_avgs_500ns!$A:$HH,COLUMN(D77),FALSE)</f>
        <v>0</v>
      </c>
      <c r="AN77">
        <f>VLOOKUP($A77,DW_avgs_500ns!$A:$HH,COLUMN(E77),FALSE)</f>
        <v>0</v>
      </c>
      <c r="AO77">
        <f>VLOOKUP($A77,DW_avgs_500ns!$A:$HH,COLUMN(F77),FALSE)</f>
        <v>0</v>
      </c>
      <c r="AP77">
        <f>VLOOKUP($A77,DW_avgs_500ns!$A:$HH,COLUMN(G77),FALSE)</f>
        <v>0</v>
      </c>
      <c r="AQ77">
        <f>VLOOKUP($A77,DW_avgs_500ns!$A:$HH,COLUMN(H77),FALSE)</f>
        <v>0</v>
      </c>
      <c r="AR77">
        <f>VLOOKUP($A77,DW_avgs_500ns!$A:$HH,COLUMN(I77),FALSE)</f>
        <v>0</v>
      </c>
      <c r="AS77">
        <f>VLOOKUP($A77,DW_avgs_500ns!$A:$HH,COLUMN(J77),FALSE)</f>
        <v>0</v>
      </c>
      <c r="AT77">
        <f>VLOOKUP($A77,DW_avgs_500ns!$A:$HH,COLUMN(K77),FALSE)</f>
        <v>0</v>
      </c>
      <c r="AU77">
        <f>VLOOKUP($A77,DW_avgs_500ns!$A:$HH,COLUMN(L77),FALSE)</f>
        <v>0</v>
      </c>
      <c r="AV77">
        <f>VLOOKUP($A77,DW_avgs_500ns!$A:$HH,COLUMN(M77),FALSE)</f>
        <v>0</v>
      </c>
      <c r="AW77">
        <f>VLOOKUP($A77,DW_avgs_500ns!$A:$HH,COLUMN(N77),FALSE)</f>
        <v>0</v>
      </c>
      <c r="AX77">
        <f>VLOOKUP($A77,DW_avgs_500ns!$A:$HH,COLUMN(O77),FALSE)</f>
        <v>0</v>
      </c>
      <c r="AY77">
        <f>VLOOKUP($A77,DW_avgs_500ns!$A:$HH,COLUMN(P77),FALSE)</f>
        <v>3.3E-3</v>
      </c>
      <c r="AZ77">
        <f>VLOOKUP($A77,DW_avgs_500ns!$A:$HH,COLUMN(Q77),FALSE)</f>
        <v>2.0400000000000001E-2</v>
      </c>
      <c r="BA77">
        <f>VLOOKUP($A77,DW_avgs_500ns!$A:$HH,COLUMN(R77),FALSE)</f>
        <v>0.2641</v>
      </c>
      <c r="BB77">
        <f>VLOOKUP($A77,DW_avgs_500ns!$A:$HH,COLUMN(S77),FALSE)</f>
        <v>0</v>
      </c>
      <c r="BC77">
        <f>VLOOKUP($A77,DW_avgs_500ns!$A:$HH,COLUMN(T77),FALSE)</f>
        <v>0</v>
      </c>
      <c r="BD77">
        <f>VLOOKUP($A77,DW_avgs_500ns!$A:$HH,COLUMN(U77),FALSE)</f>
        <v>0</v>
      </c>
      <c r="BE77">
        <f>VLOOKUP($A77,DW_avgs_500ns!$A:$HH,COLUMN(V77),FALSE)</f>
        <v>4.24E-2</v>
      </c>
      <c r="BF77">
        <f>VLOOKUP($A77,DW_avgs_500ns!$A:$HH,COLUMN(W77),FALSE)</f>
        <v>0</v>
      </c>
      <c r="BG77">
        <f>VLOOKUP($A77,DW_avgs_500ns!$A:$HH,COLUMN(X77),FALSE)</f>
        <v>1.06E-2</v>
      </c>
      <c r="BH77">
        <f>VLOOKUP($A77,DW_avgs_500ns!$A:$HH,COLUMN(Y77),FALSE)</f>
        <v>0</v>
      </c>
      <c r="BI77">
        <f>VLOOKUP($A77,DW_avgs_500ns!$A:$HH,COLUMN(Z77),FALSE)</f>
        <v>0</v>
      </c>
      <c r="BJ77">
        <f>VLOOKUP($A77,DW_avgs_500ns!$A:$HH,COLUMN(AA77),FALSE)</f>
        <v>0</v>
      </c>
      <c r="BK77">
        <f>VLOOKUP($A77,DW_avgs_500ns!$A:$HH,COLUMN(AB77),FALSE)</f>
        <v>0</v>
      </c>
      <c r="BL77">
        <f>VLOOKUP($A77,DW_avgs_500ns!$A:$HH,COLUMN(AC77),FALSE)</f>
        <v>0</v>
      </c>
      <c r="BM77">
        <f>VLOOKUP($A77,DW_avgs_500ns!$A:$HH,COLUMN(AD77),FALSE)</f>
        <v>0.3211</v>
      </c>
      <c r="BN77">
        <f>VLOOKUP($A77,DW_avgs_500ns!$A:$HH,COLUMN(AE77),FALSE)</f>
        <v>0</v>
      </c>
      <c r="BO77">
        <f>VLOOKUP($A77,DW_avgs_500ns!$A:$HH,COLUMN(AF77),FALSE)</f>
        <v>0</v>
      </c>
      <c r="BP77">
        <f>VLOOKUP($A77,DW_avgs_500ns!$A:$HH,COLUMN(AG77),FALSE)</f>
        <v>0</v>
      </c>
      <c r="BQ77">
        <f>VLOOKUP($A77,DW_avgs_500ns!$A:$HH,COLUMN(AH77),FALSE)</f>
        <v>0</v>
      </c>
      <c r="BR77">
        <f>VLOOKUP($A77,DW_avgs_500ns!$A:$HH,COLUMN(AI77),FALSE)</f>
        <v>0.85250000000000004</v>
      </c>
      <c r="BS77">
        <f>VLOOKUP($A77,DW_avgs_500ns!$A:$HH,COLUMN(AJ77),FALSE)</f>
        <v>0.70740000000000003</v>
      </c>
      <c r="BT77">
        <f>VLOOKUP($A77,DW_avgs_500ns!$A:$HH,COLUMN(AK77),FALSE)</f>
        <v>0.81089999999999995</v>
      </c>
      <c r="BU77">
        <f>VLOOKUP($A77,DW_avgs_500ns!$A:$HH,COLUMN(AL77),FALSE)</f>
        <v>0.31540000000000001</v>
      </c>
      <c r="BV77">
        <f>VLOOKUP($A77,DW_avgs_500ns!$A:$HH,COLUMN(AM77),FALSE)</f>
        <v>0</v>
      </c>
      <c r="BW77">
        <f>VLOOKUP($A77,DW_avgs_500ns!$A:$HH,COLUMN(AN77),FALSE)</f>
        <v>8.0000000000000004E-4</v>
      </c>
      <c r="BX77">
        <f>VLOOKUP($A77,DW_avgs_500ns!$A:$HH,COLUMN(AO77),FALSE)</f>
        <v>0.45229999999999998</v>
      </c>
      <c r="BY77">
        <f>VLOOKUP($A77,DW_avgs_500ns!$A:$HH,COLUMN(AP77),FALSE)</f>
        <v>4.1000000000000003E-3</v>
      </c>
      <c r="BZ77">
        <f>VLOOKUP($A77,DW_avgs_500ns!$A:$HH,COLUMN(AQ77),FALSE)</f>
        <v>6.6799999999999998E-2</v>
      </c>
      <c r="CA77">
        <f>VLOOKUP($A77,DW_avgs_500ns!$A:$HH,COLUMN(AR77),FALSE)</f>
        <v>0.14099999999999999</v>
      </c>
      <c r="CB77">
        <f>VLOOKUP($A77,DW_avgs_500ns!$A:$HH,COLUMN(AS77),FALSE)</f>
        <v>0</v>
      </c>
      <c r="CC77">
        <f>VLOOKUP($A77,DW_avgs_500ns!$A:$HH,COLUMN(AT77),FALSE)</f>
        <v>0</v>
      </c>
      <c r="CD77">
        <f>VLOOKUP($A77,DW_avgs_500ns!$A:$HH,COLUMN(AU77),FALSE)</f>
        <v>0</v>
      </c>
      <c r="CE77">
        <f>VLOOKUP($A77,DW_avgs_500ns!$A:$HH,COLUMN(AV77),FALSE)</f>
        <v>0</v>
      </c>
      <c r="CF77">
        <f>VLOOKUP($A77,DW_avgs_500ns!$A:$HH,COLUMN(AW77),FALSE)</f>
        <v>0</v>
      </c>
      <c r="CG77">
        <f>VLOOKUP($A77,DW_avgs_500ns!$A:$HH,COLUMN(AX77),FALSE)</f>
        <v>0</v>
      </c>
      <c r="CH77">
        <f>VLOOKUP($A77,DW_avgs_500ns!$A:$HH,COLUMN(AY77),FALSE)</f>
        <v>0</v>
      </c>
      <c r="CI77">
        <f>VLOOKUP($A77,DW_avgs_500ns!$A:$HH,COLUMN(AZ77),FALSE)</f>
        <v>0</v>
      </c>
      <c r="CJ77">
        <f>VLOOKUP($A77,DW_avgs_500ns!$A:$HH,COLUMN(BA77),FALSE)</f>
        <v>0</v>
      </c>
      <c r="CK77">
        <f>VLOOKUP($A77,DW_avgs_500ns!$A:$HH,COLUMN(BB77),FALSE)</f>
        <v>0</v>
      </c>
      <c r="CL77">
        <f>VLOOKUP($A77,DW_avgs_500ns!$A:$HH,COLUMN(BC77),FALSE)</f>
        <v>0</v>
      </c>
      <c r="CM77">
        <f>VLOOKUP($A77,DW_avgs_500ns!$A:$HH,COLUMN(BD77),FALSE)</f>
        <v>0</v>
      </c>
      <c r="CN77">
        <f>VLOOKUP($A77,DW_avgs_500ns!$A:$HH,COLUMN(BE77),FALSE)</f>
        <v>0</v>
      </c>
      <c r="CO77">
        <f>VLOOKUP($A77,DW_avgs_500ns!$A:$HH,COLUMN(BF77),FALSE)</f>
        <v>0</v>
      </c>
      <c r="CP77">
        <f>VLOOKUP($A77,DW_avgs_500ns!$A:$HH,COLUMN(BG77),FALSE)</f>
        <v>0</v>
      </c>
      <c r="CQ77">
        <f>VLOOKUP($A77,DW_avgs_500ns!$A:$HH,COLUMN(BH77),FALSE)</f>
        <v>0</v>
      </c>
      <c r="CR77">
        <f>VLOOKUP($A77,DW_avgs_500ns!$A:$HH,COLUMN(BI77),FALSE)</f>
        <v>0</v>
      </c>
      <c r="CS77">
        <f>VLOOKUP($A77,DW_avgs_500ns!$A:$HH,COLUMN(BJ77),FALSE)</f>
        <v>0</v>
      </c>
      <c r="CT77">
        <f>VLOOKUP($A77,DW_avgs_500ns!$A:$HH,COLUMN(BK77),FALSE)</f>
        <v>0</v>
      </c>
      <c r="CU77">
        <f>VLOOKUP($A77,DW_avgs_500ns!$A:$HH,COLUMN(BL77),FALSE)</f>
        <v>8.72E-2</v>
      </c>
      <c r="CV77">
        <f>VLOOKUP($A77,DW_avgs_500ns!$A:$HH,COLUMN(BM77),FALSE)</f>
        <v>0</v>
      </c>
      <c r="CW77">
        <f>VLOOKUP($A77,DW_avgs_500ns!$A:$HH,COLUMN(BN77),FALSE)</f>
        <v>0</v>
      </c>
      <c r="CX77">
        <f>VLOOKUP($A77,DW_avgs_500ns!$A:$HH,COLUMN(BO77),FALSE)</f>
        <v>0.251</v>
      </c>
      <c r="CY77">
        <f>VLOOKUP($A77,DW_avgs_500ns!$A:$HH,COLUMN(BP77),FALSE)</f>
        <v>7.5800000000000006E-2</v>
      </c>
      <c r="CZ77">
        <f>VLOOKUP($A77,DW_avgs_500ns!$A:$HH,COLUMN(BQ77),FALSE)</f>
        <v>0</v>
      </c>
      <c r="DA77">
        <f>VLOOKUP($A77,DW_avgs_500ns!$A:$HH,COLUMN(BR77),FALSE)</f>
        <v>4.1000000000000003E-3</v>
      </c>
      <c r="DB77">
        <f>VLOOKUP($A77,DW_avgs_500ns!$A:$HH,COLUMN(BS77),FALSE)</f>
        <v>0.1027</v>
      </c>
      <c r="DC77">
        <f>VLOOKUP($A77,DW_avgs_500ns!$A:$HH,COLUMN(BT77),FALSE)</f>
        <v>5.0500000000000003E-2</v>
      </c>
      <c r="DD77">
        <f>VLOOKUP($A77,DW_avgs_500ns!$A:$HH,COLUMN(BU77),FALSE)</f>
        <v>0</v>
      </c>
      <c r="DE77">
        <f>VLOOKUP($A77,DW_avgs_500ns!$A:$HH,COLUMN(BV77),FALSE)</f>
        <v>0</v>
      </c>
      <c r="DF77">
        <f>VLOOKUP($A77,DW_avgs_500ns!$A:$HH,COLUMN(BW77),FALSE)</f>
        <v>0</v>
      </c>
      <c r="DG77">
        <f>VLOOKUP($A77,DW_avgs_500ns!$A:$HH,COLUMN(BX77),FALSE)</f>
        <v>0</v>
      </c>
      <c r="DH77">
        <f>VLOOKUP($A77,DW_avgs_500ns!$A:$HH,COLUMN(BY77),FALSE)</f>
        <v>0</v>
      </c>
      <c r="DI77">
        <f>VLOOKUP($A77,DW_avgs_500ns!$A:$HH,COLUMN(BZ77),FALSE)</f>
        <v>0</v>
      </c>
      <c r="DJ77">
        <f>VLOOKUP($A77,DW_avgs_500ns!$A:$HH,COLUMN(CA77),FALSE)</f>
        <v>0.2641</v>
      </c>
      <c r="DK77">
        <f>VLOOKUP($A77,DW_avgs_500ns!$A:$HH,COLUMN(CB77),FALSE)</f>
        <v>1.9599999999999999E-2</v>
      </c>
      <c r="DL77">
        <f>VLOOKUP($A77,DW_avgs_500ns!$A:$HH,COLUMN(CC77),FALSE)</f>
        <v>0.20130000000000001</v>
      </c>
      <c r="DM77">
        <f>VLOOKUP($A77,DW_avgs_500ns!$A:$HH,COLUMN(CD77),FALSE)</f>
        <v>4.9700000000000001E-2</v>
      </c>
      <c r="DN77">
        <f>VLOOKUP($A77,DW_avgs_500ns!$A:$HH,COLUMN(CE77),FALSE)</f>
        <v>0.52</v>
      </c>
      <c r="DO77">
        <f>VLOOKUP($A77,DW_avgs_500ns!$A:$HH,COLUMN(CF77),FALSE)</f>
        <v>0.11409999999999999</v>
      </c>
      <c r="DP77">
        <f>VLOOKUP($A77,DW_avgs_500ns!$A:$HH,COLUMN(CG77),FALSE)</f>
        <v>0</v>
      </c>
      <c r="DQ77">
        <f>VLOOKUP($A77,DW_avgs_500ns!$A:$HH,COLUMN(CH77),FALSE)</f>
        <v>4.3200000000000002E-2</v>
      </c>
      <c r="DR77">
        <f>VLOOKUP($A77,DW_avgs_500ns!$A:$HH,COLUMN(CI77),FALSE)</f>
        <v>8.0000000000000004E-4</v>
      </c>
      <c r="DS77">
        <f>VLOOKUP($A77,DW_avgs_500ns!$A:$HH,COLUMN(CJ77),FALSE)</f>
        <v>7.4999999999999997E-2</v>
      </c>
      <c r="DT77">
        <f>VLOOKUP($A77,DW_avgs_500ns!$A:$HH,COLUMN(CK77),FALSE)</f>
        <v>8.0000000000000004E-4</v>
      </c>
      <c r="DU77">
        <f>VLOOKUP($A77,DW_avgs_500ns!$A:$HH,COLUMN(CL77),FALSE)</f>
        <v>3.9100000000000003E-2</v>
      </c>
      <c r="DV77">
        <f>VLOOKUP($A77,DW_avgs_500ns!$A:$HH,COLUMN(CM77),FALSE)</f>
        <v>0</v>
      </c>
      <c r="DW77">
        <f>VLOOKUP($A77,DW_avgs_500ns!$A:$HH,COLUMN(CN77),FALSE)</f>
        <v>0</v>
      </c>
      <c r="DX77">
        <f>VLOOKUP($A77,DW_avgs_500ns!$A:$HH,COLUMN(CO77),FALSE)</f>
        <v>0</v>
      </c>
      <c r="DY77">
        <f>VLOOKUP($A77,DW_avgs_500ns!$A:$HH,COLUMN(CP77),FALSE)</f>
        <v>1.47E-2</v>
      </c>
      <c r="DZ77">
        <f>VLOOKUP($A77,DW_avgs_500ns!$A:$HH,COLUMN(CQ77),FALSE)</f>
        <v>0</v>
      </c>
      <c r="EA77">
        <f>VLOOKUP($A77,DW_avgs_500ns!$A:$HH,COLUMN(CR77),FALSE)</f>
        <v>0</v>
      </c>
      <c r="EB77">
        <f>VLOOKUP($A77,DW_avgs_500ns!$A:$HH,COLUMN(CS77),FALSE)</f>
        <v>0</v>
      </c>
      <c r="EC77">
        <f>VLOOKUP($A77,DW_avgs_500ns!$A:$HH,COLUMN(CT77),FALSE)</f>
        <v>0</v>
      </c>
      <c r="ED77">
        <f>VLOOKUP($A77,DW_avgs_500ns!$A:$HH,COLUMN(CU77),FALSE)</f>
        <v>0</v>
      </c>
      <c r="EE77">
        <f>VLOOKUP($A77,DW_avgs_500ns!$A:$HH,COLUMN(CV77),FALSE)</f>
        <v>0</v>
      </c>
      <c r="EF77">
        <f>VLOOKUP($A77,DW_avgs_500ns!$A:$HH,COLUMN(CW77),FALSE)</f>
        <v>0</v>
      </c>
      <c r="EG77">
        <f>VLOOKUP($A77,DW_avgs_500ns!$A:$HH,COLUMN(CX77),FALSE)</f>
        <v>0</v>
      </c>
      <c r="EH77">
        <f>VLOOKUP($A77,DW_avgs_500ns!$A:$HH,COLUMN(CY77),FALSE)</f>
        <v>0</v>
      </c>
      <c r="EI77">
        <f>VLOOKUP($A77,DW_avgs_500ns!$A:$HH,COLUMN(CZ77),FALSE)</f>
        <v>0</v>
      </c>
      <c r="EJ77">
        <f>VLOOKUP($A77,DW_avgs_500ns!$A:$HH,COLUMN(DA77),FALSE)</f>
        <v>0</v>
      </c>
      <c r="EK77">
        <f>VLOOKUP($A77,DW_avgs_500ns!$A:$HH,COLUMN(DB77),FALSE)</f>
        <v>0</v>
      </c>
      <c r="EL77">
        <f>VLOOKUP($A77,DW_avgs_500ns!$A:$HH,COLUMN(DC77),FALSE)</f>
        <v>0</v>
      </c>
      <c r="EM77">
        <f>VLOOKUP($A77,DW_avgs_500ns!$A:$HH,COLUMN(DD77),FALSE)</f>
        <v>0.44500000000000001</v>
      </c>
      <c r="EN77">
        <f>VLOOKUP($A77,DW_avgs_500ns!$A:$HH,COLUMN(DE77),FALSE)</f>
        <v>0</v>
      </c>
      <c r="EO77">
        <f>VLOOKUP($A77,DW_avgs_500ns!$A:$HH,COLUMN(DF77),FALSE)</f>
        <v>0.1711</v>
      </c>
      <c r="EP77">
        <f>VLOOKUP($A77,DW_avgs_500ns!$A:$HH,COLUMN(DG77),FALSE)</f>
        <v>0</v>
      </c>
      <c r="EQ77">
        <f>VLOOKUP($A77,DW_avgs_500ns!$A:$HH,COLUMN(DH77),FALSE)</f>
        <v>2.3599999999999999E-2</v>
      </c>
      <c r="ER77">
        <f>VLOOKUP($A77,DW_avgs_500ns!$A:$HH,COLUMN(DI77),FALSE)</f>
        <v>0</v>
      </c>
      <c r="ES77">
        <f>VLOOKUP($A77,DW_avgs_500ns!$A:$HH,COLUMN(DJ77),FALSE)</f>
        <v>0</v>
      </c>
      <c r="ET77">
        <f>VLOOKUP($A77,DW_avgs_500ns!$A:$HH,COLUMN(DK77),FALSE)</f>
        <v>0.14829999999999999</v>
      </c>
      <c r="EU77">
        <f>VLOOKUP($A77,DW_avgs_500ns!$A:$HH,COLUMN(DL77),FALSE)</f>
        <v>0.55089999999999995</v>
      </c>
      <c r="EV77">
        <f>VLOOKUP($A77,DW_avgs_500ns!$A:$HH,COLUMN(DM77),FALSE)</f>
        <v>0</v>
      </c>
      <c r="EW77">
        <f>VLOOKUP($A77,DW_avgs_500ns!$A:$HH,COLUMN(DN77),FALSE)</f>
        <v>0</v>
      </c>
      <c r="EX77">
        <f>VLOOKUP($A77,DW_avgs_500ns!$A:$HH,COLUMN(DO77),FALSE)</f>
        <v>0</v>
      </c>
      <c r="EY77">
        <f>VLOOKUP($A77,DW_avgs_500ns!$A:$HH,COLUMN(DP77),FALSE)</f>
        <v>4.8899999999999999E-2</v>
      </c>
      <c r="EZ77">
        <f>VLOOKUP($A77,DW_avgs_500ns!$A:$HH,COLUMN(DQ77),FALSE)</f>
        <v>0</v>
      </c>
      <c r="FA77">
        <f>VLOOKUP($A77,DW_avgs_500ns!$A:$HH,COLUMN(DR77),FALSE)</f>
        <v>1.2200000000000001E-2</v>
      </c>
      <c r="FB77">
        <f>VLOOKUP($A77,DW_avgs_500ns!$A:$HH,COLUMN(DS77),FALSE)</f>
        <v>0</v>
      </c>
      <c r="FC77">
        <f>VLOOKUP($A77,DW_avgs_500ns!$A:$HH,COLUMN(DT77),FALSE)</f>
        <v>4.8999999999999998E-3</v>
      </c>
      <c r="FD77">
        <f>VLOOKUP($A77,DW_avgs_500ns!$A:$HH,COLUMN(DU77),FALSE)</f>
        <v>0.56399999999999995</v>
      </c>
      <c r="FE77">
        <f>VLOOKUP($A77,DW_avgs_500ns!$A:$HH,COLUMN(DV77),FALSE)</f>
        <v>0.62919999999999998</v>
      </c>
      <c r="FF77">
        <f>VLOOKUP($A77,DW_avgs_500ns!$A:$HH,COLUMN(DW77),FALSE)</f>
        <v>0</v>
      </c>
      <c r="FG77">
        <f>VLOOKUP($A77,DW_avgs_500ns!$A:$HH,COLUMN(DX77),FALSE)</f>
        <v>1.55E-2</v>
      </c>
      <c r="FH77">
        <f>VLOOKUP($A77,DW_avgs_500ns!$A:$HH,COLUMN(DY77),FALSE)</f>
        <v>0.93969999999999998</v>
      </c>
      <c r="FI77">
        <f>VLOOKUP($A77,DW_avgs_500ns!$A:$HH,COLUMN(DZ77),FALSE)</f>
        <v>0.59489999999999998</v>
      </c>
      <c r="FJ77">
        <f>VLOOKUP($A77,DW_avgs_500ns!$A:$HH,COLUMN(EA77),FALSE)</f>
        <v>3.0200000000000001E-2</v>
      </c>
      <c r="FK77">
        <f>VLOOKUP($A77,DW_avgs_500ns!$A:$HH,COLUMN(EB77),FALSE)</f>
        <v>0.57779999999999998</v>
      </c>
      <c r="FL77">
        <f>VLOOKUP($A77,DW_avgs_500ns!$A:$HH,COLUMN(EC77),FALSE)</f>
        <v>7.3000000000000001E-3</v>
      </c>
      <c r="FM77">
        <f>VLOOKUP($A77,DW_avgs_500ns!$A:$HH,COLUMN(ED77),FALSE)</f>
        <v>0.58919999999999995</v>
      </c>
      <c r="FN77">
        <f>VLOOKUP($A77,DW_avgs_500ns!$A:$HH,COLUMN(EE77),FALSE)</f>
        <v>0.96499999999999997</v>
      </c>
      <c r="FO77">
        <f>VLOOKUP($A77,DW_avgs_500ns!$A:$HH,COLUMN(EF77),FALSE)</f>
        <v>0.61370000000000002</v>
      </c>
      <c r="FP77">
        <f>VLOOKUP($A77,DW_avgs_500ns!$A:$HH,COLUMN(EG77),FALSE)</f>
        <v>0</v>
      </c>
      <c r="FQ77">
        <f>VLOOKUP($A77,DW_avgs_500ns!$A:$HH,COLUMN(EH77),FALSE)</f>
        <v>0</v>
      </c>
      <c r="FR77">
        <f>VLOOKUP($A77,DW_avgs_500ns!$A:$HH,COLUMN(EI77),FALSE)</f>
        <v>0.97150000000000003</v>
      </c>
      <c r="FS77">
        <f>VLOOKUP($A77,DW_avgs_500ns!$A:$HH,COLUMN(EJ77),FALSE)</f>
        <v>0.7954</v>
      </c>
      <c r="FT77">
        <f>VLOOKUP($A77,DW_avgs_500ns!$A:$HH,COLUMN(EK77),FALSE)</f>
        <v>1.06E-2</v>
      </c>
      <c r="FU77">
        <f>VLOOKUP($A77,DW_avgs_500ns!$A:$HH,COLUMN(EL77),FALSE)</f>
        <v>9.5399999999999999E-2</v>
      </c>
      <c r="FV77">
        <f>VLOOKUP($A77,DW_avgs_500ns!$A:$HH,COLUMN(EM77),FALSE)</f>
        <v>0.78969999999999996</v>
      </c>
      <c r="FW77">
        <f>VLOOKUP($A77,DW_avgs_500ns!$A:$HH,COLUMN(EN77),FALSE)</f>
        <v>0.72050000000000003</v>
      </c>
      <c r="FX77">
        <f>VLOOKUP($A77,DW_avgs_500ns!$A:$HH,COLUMN(EO77),FALSE)</f>
        <v>0</v>
      </c>
      <c r="FY77">
        <f>VLOOKUP($A77,DW_avgs_500ns!$A:$HH,COLUMN(EP77),FALSE)</f>
        <v>0</v>
      </c>
      <c r="FZ77">
        <f>VLOOKUP($A77,DW_avgs_500ns!$A:$HH,COLUMN(EQ77),FALSE)</f>
        <v>0</v>
      </c>
      <c r="GA77">
        <f>VLOOKUP($A77,DW_avgs_500ns!$A:$HH,COLUMN(ER77),FALSE)</f>
        <v>0</v>
      </c>
      <c r="GB77">
        <f>VLOOKUP($A77,DW_avgs_500ns!$A:$HH,COLUMN(ES77),FALSE)</f>
        <v>8.0000000000000004E-4</v>
      </c>
      <c r="GC77">
        <f>VLOOKUP($A77,DW_avgs_500ns!$A:$HH,COLUMN(ET77),FALSE)</f>
        <v>3.2599999999999997E-2</v>
      </c>
      <c r="GD77">
        <f>VLOOKUP($A77,DW_avgs_500ns!$A:$HH,COLUMN(EU77),FALSE)</f>
        <v>0</v>
      </c>
      <c r="GE77">
        <f>VLOOKUP($A77,DW_avgs_500ns!$A:$HH,COLUMN(EV77),FALSE)</f>
        <v>0</v>
      </c>
      <c r="GF77">
        <f>VLOOKUP($A77,DW_avgs_500ns!$A:$HH,COLUMN(EW77),FALSE)</f>
        <v>0.93240000000000001</v>
      </c>
      <c r="GG77">
        <f>VLOOKUP($A77,DW_avgs_500ns!$A:$HH,COLUMN(EX77),FALSE)</f>
        <v>0.17199999999999999</v>
      </c>
      <c r="GH77">
        <f>VLOOKUP($A77,DW_avgs_500ns!$A:$HH,COLUMN(EY77),FALSE)</f>
        <v>0</v>
      </c>
      <c r="GI77">
        <f>VLOOKUP($A77,DW_avgs_500ns!$A:$HH,COLUMN(EZ77),FALSE)</f>
        <v>4.1000000000000003E-3</v>
      </c>
      <c r="GJ77">
        <f>VLOOKUP($A77,DW_avgs_500ns!$A:$HH,COLUMN(FA77),FALSE)</f>
        <v>0</v>
      </c>
      <c r="GK77">
        <f>VLOOKUP($A77,DW_avgs_500ns!$A:$HH,COLUMN(FB77),FALSE)</f>
        <v>4.1000000000000003E-3</v>
      </c>
      <c r="GL77">
        <f>VLOOKUP($A77,DW_avgs_500ns!$A:$HH,COLUMN(FC77),FALSE)</f>
        <v>0</v>
      </c>
      <c r="GM77">
        <f>VLOOKUP($A77,DW_avgs_500ns!$A:$HH,COLUMN(FD77),FALSE)</f>
        <v>0</v>
      </c>
      <c r="GN77">
        <f>VLOOKUP($A77,DW_avgs_500ns!$A:$HH,COLUMN(FE77),FALSE)</f>
        <v>0.5232</v>
      </c>
      <c r="GO77">
        <f>VLOOKUP($A77,DW_avgs_500ns!$A:$HH,COLUMN(FF77),FALSE)</f>
        <v>5.7000000000000002E-3</v>
      </c>
      <c r="GP77">
        <f>VLOOKUP($A77,DW_avgs_500ns!$A:$HH,COLUMN(FG77),FALSE)</f>
        <v>0</v>
      </c>
      <c r="GQ77">
        <f>VLOOKUP($A77,DW_avgs_500ns!$A:$HH,COLUMN(FH77),FALSE)</f>
        <v>0</v>
      </c>
      <c r="GR77">
        <f>VLOOKUP($A77,DW_avgs_500ns!$A:$HH,COLUMN(FI77),FALSE)</f>
        <v>0</v>
      </c>
      <c r="GS77">
        <f>VLOOKUP($A77,DW_avgs_500ns!$A:$HH,COLUMN(FJ77),FALSE)</f>
        <v>0</v>
      </c>
      <c r="GT77">
        <f>VLOOKUP($A77,DW_avgs_500ns!$A:$HH,COLUMN(FK77),FALSE)</f>
        <v>0</v>
      </c>
      <c r="GU77">
        <f>VLOOKUP($A77,DW_avgs_500ns!$A:$HH,COLUMN(FL77),FALSE)</f>
        <v>0</v>
      </c>
      <c r="GV77">
        <f>VLOOKUP($A77,DW_avgs_500ns!$A:$HH,COLUMN(FM77),FALSE)</f>
        <v>0</v>
      </c>
      <c r="GW77">
        <f>VLOOKUP($A77,DW_avgs_500ns!$A:$HH,COLUMN(FN77),FALSE)</f>
        <v>0</v>
      </c>
      <c r="GX77">
        <f>VLOOKUP($A77,DW_avgs_500ns!$A:$HH,COLUMN(FO77),FALSE)</f>
        <v>0</v>
      </c>
      <c r="GY77">
        <f>VLOOKUP($A77,DW_avgs_500ns!$A:$HH,COLUMN(FP77),FALSE)</f>
        <v>0</v>
      </c>
      <c r="GZ77">
        <f>VLOOKUP($A77,DW_avgs_500ns!$A:$HH,COLUMN(FQ77),FALSE)</f>
        <v>0</v>
      </c>
      <c r="HA77">
        <f>VLOOKUP($A77,DW_avgs_500ns!$A:$HH,COLUMN(FR77),FALSE)</f>
        <v>0</v>
      </c>
      <c r="HB77">
        <f>VLOOKUP($A77,DW_avgs_500ns!$A:$HH,COLUMN(FS77),FALSE)</f>
        <v>0</v>
      </c>
      <c r="HC77">
        <f>VLOOKUP($A77,DW_avgs_500ns!$A:$HH,COLUMN(FT77),FALSE)</f>
        <v>0</v>
      </c>
      <c r="HD77">
        <f>VLOOKUP($A77,DW_avgs_500ns!$A:$HH,COLUMN(FU77),FALSE)</f>
        <v>0</v>
      </c>
      <c r="HE77">
        <f>VLOOKUP($A77,DW_avgs_500ns!$A:$HH,COLUMN(FV77),FALSE)</f>
        <v>0</v>
      </c>
      <c r="HF77">
        <f>VLOOKUP($A77,DW_avgs_500ns!$A:$HH,COLUMN(FW77),FALSE)</f>
        <v>0</v>
      </c>
      <c r="HG77">
        <f>VLOOKUP($A77,DW_avgs_500ns!$A:$HH,COLUMN(FX77),FALSE)</f>
        <v>0</v>
      </c>
      <c r="HH77">
        <f>VLOOKUP($A77,DW_avgs_500ns!$A:$HH,COLUMN(FY77),FALSE)</f>
        <v>0</v>
      </c>
      <c r="HI77">
        <f>VLOOKUP($A77,DW_avgs_500ns!$A:$HH,COLUMN(FZ77),FALSE)</f>
        <v>0</v>
      </c>
      <c r="HJ77">
        <f>VLOOKUP($A77,DW_avgs_500ns!$A:$HH,COLUMN(GA77),FALSE)</f>
        <v>0</v>
      </c>
      <c r="HK77">
        <f>VLOOKUP($A77,DW_avgs_500ns!$A:$HH,COLUMN(GB77),FALSE)</f>
        <v>0</v>
      </c>
      <c r="HL77">
        <f>VLOOKUP($A77,DW_avgs_500ns!$A:$HH,COLUMN(GC77),FALSE)</f>
        <v>0</v>
      </c>
      <c r="HM77">
        <f>VLOOKUP($A77,DW_avgs_500ns!$A:$HH,COLUMN(GD77),FALSE)</f>
        <v>0</v>
      </c>
      <c r="HN77">
        <f>VLOOKUP($A77,DW_avgs_500ns!$A:$HH,COLUMN(GE77),FALSE)</f>
        <v>6.3600000000000004E-2</v>
      </c>
      <c r="HO77">
        <f>VLOOKUP($A77,DW_avgs_500ns!$A:$HH,COLUMN(GF77),FALSE)</f>
        <v>4.9700000000000001E-2</v>
      </c>
      <c r="HP77">
        <f>VLOOKUP($A77,DW_avgs_500ns!$A:$HH,COLUMN(GG77),FALSE)</f>
        <v>0.26650000000000001</v>
      </c>
      <c r="HQ77">
        <f>VLOOKUP($A77,DW_avgs_500ns!$A:$HH,COLUMN(GH77),FALSE)</f>
        <v>1.6000000000000001E-3</v>
      </c>
      <c r="HR77">
        <f>VLOOKUP($A77,DW_avgs_500ns!$A:$HH,COLUMN(GI77),FALSE)</f>
        <v>0</v>
      </c>
      <c r="HS77">
        <f>VLOOKUP($A77,DW_avgs_500ns!$A:$HH,COLUMN(GJ77),FALSE)</f>
        <v>0</v>
      </c>
      <c r="HT77">
        <f>VLOOKUP($A77,DW_avgs_500ns!$A:$HH,COLUMN(GK77),FALSE)</f>
        <v>0</v>
      </c>
      <c r="HU77">
        <f>VLOOKUP($A77,DW_avgs_500ns!$A:$HH,COLUMN(GL77),FALSE)</f>
        <v>0</v>
      </c>
      <c r="HV77">
        <f>VLOOKUP($A77,DW_avgs_500ns!$A:$HH,COLUMN(GM77),FALSE)</f>
        <v>0.78480000000000005</v>
      </c>
      <c r="HW77">
        <f>VLOOKUP($A77,DW_avgs_500ns!$A:$HH,COLUMN(GN77),FALSE)</f>
        <v>5.7000000000000002E-3</v>
      </c>
      <c r="HX77">
        <f>VLOOKUP($A77,DW_avgs_500ns!$A:$HH,COLUMN(GO77),FALSE)</f>
        <v>0.71230000000000004</v>
      </c>
      <c r="HY77">
        <f>VLOOKUP($A77,DW_avgs_500ns!$A:$HH,COLUMN(GP77),FALSE)</f>
        <v>8.2299999999999998E-2</v>
      </c>
      <c r="HZ77">
        <f>VLOOKUP($A77,DW_avgs_500ns!$A:$HH,COLUMN(GQ77),FALSE)</f>
        <v>0</v>
      </c>
      <c r="IA77">
        <f>VLOOKUP($A77,DW_avgs_500ns!$A:$HH,COLUMN(GR77),FALSE)</f>
        <v>0</v>
      </c>
      <c r="IB77">
        <f>VLOOKUP($A77,DW_avgs_500ns!$A:$HH,COLUMN(GS77),FALSE)</f>
        <v>0</v>
      </c>
      <c r="IC77">
        <f>VLOOKUP($A77,DW_avgs_500ns!$A:$HH,COLUMN(GT77),FALSE)</f>
        <v>0</v>
      </c>
      <c r="ID77">
        <f>VLOOKUP($A77,DW_avgs_500ns!$A:$HH,COLUMN(GU77),FALSE)</f>
        <v>0.4254</v>
      </c>
      <c r="IE77">
        <f>VLOOKUP($A77,DW_avgs_500ns!$A:$HH,COLUMN(GV77),FALSE)</f>
        <v>7.17E-2</v>
      </c>
      <c r="IF77">
        <f>VLOOKUP($A77,DW_avgs_500ns!$A:$HH,COLUMN(GW77),FALSE)</f>
        <v>0.25669999999999998</v>
      </c>
      <c r="IG77">
        <f>VLOOKUP($A77,DW_avgs_500ns!$A:$HH,COLUMN(GX77),FALSE)</f>
        <v>0.17929999999999999</v>
      </c>
      <c r="IH77">
        <f>VLOOKUP($A77,DW_avgs_500ns!$A:$HH,COLUMN(GY77),FALSE)</f>
        <v>0</v>
      </c>
      <c r="II77">
        <f>VLOOKUP($A77,DW_avgs_500ns!$A:$HH,COLUMN(GZ77),FALSE)</f>
        <v>0</v>
      </c>
      <c r="IJ77">
        <f>VLOOKUP($A77,DW_avgs_500ns!$A:$HH,COLUMN(HA77),FALSE)</f>
        <v>0</v>
      </c>
      <c r="IK77">
        <f>VLOOKUP($A77,DW_avgs_500ns!$A:$HH,COLUMN(HB77),FALSE)</f>
        <v>0</v>
      </c>
      <c r="IL77">
        <f>VLOOKUP($A77,DW_avgs_500ns!$A:$HH,COLUMN(HC77),FALSE)</f>
        <v>8.9999999999999993E-3</v>
      </c>
      <c r="IM77">
        <f>VLOOKUP($A77,DW_avgs_500ns!$A:$HH,COLUMN(HD77),FALSE)</f>
        <v>1.7899999999999999E-2</v>
      </c>
      <c r="IN77">
        <f>VLOOKUP($A77,DW_avgs_500ns!$A:$HH,COLUMN(HE77),FALSE)</f>
        <v>0</v>
      </c>
      <c r="IO77">
        <f>VLOOKUP($A77,DW_avgs_500ns!$A:$HH,COLUMN(HF77),FALSE)</f>
        <v>0</v>
      </c>
      <c r="IP77">
        <f>VLOOKUP($A77,DW_avgs_500ns!$A:$HH,COLUMN(HG77),FALSE)</f>
        <v>0</v>
      </c>
      <c r="IQ77">
        <f>VLOOKUP($A77,DW_avgs_500ns!$A:$HH,COLUMN(HH77),FALSE)</f>
        <v>0</v>
      </c>
      <c r="IR77" t="str">
        <f>VLOOKUP(A77,pkt_vol!A:H,COLUMN(C77),FALSE)</f>
        <v>1008.7041574957202</v>
      </c>
      <c r="IS77" t="str">
        <f>VLOOKUP($A77,pkt_vol!A:H,COLUMN(D77),FALSE)</f>
        <v>82.74995652287683</v>
      </c>
      <c r="IT77" t="str">
        <f>VLOOKUP($A77,pkt_vol!A:H,COLUMN(G77),FALSE)</f>
        <v>0.015896307165566153</v>
      </c>
      <c r="IU77" t="str">
        <f>VLOOKUP($A77,lig_contacts!$A:$U,COLUMN(B77),FALSE)</f>
        <v>14.153990380696175</v>
      </c>
      <c r="IV77" t="str">
        <f>VLOOKUP($A77,lig_contacts!$A:$U,COLUMN(C77),FALSE)</f>
        <v>1.6124493295017743</v>
      </c>
      <c r="IW77">
        <f>VLOOKUP($A77,lig_contacts!$A:$U,COLUMN(D77),FALSE)</f>
        <v>1</v>
      </c>
      <c r="IX77" t="str">
        <f>VLOOKUP($A77,lig_contacts!$A:$U,COLUMN(E77),FALSE)</f>
        <v>3.220102714600147</v>
      </c>
      <c r="IY77">
        <f>VLOOKUP($A77,lig_contacts!$A:$U,COLUMN(F77),FALSE)</f>
        <v>0.60024469009772297</v>
      </c>
      <c r="IZ77">
        <f>VLOOKUP($A77,lig_contacts!$A:$U,COLUMN(G77),FALSE)</f>
        <v>1</v>
      </c>
      <c r="JA77" t="str">
        <f>VLOOKUP($A77,lig_contacts!$A:$U,COLUMN(H77),FALSE)</f>
        <v>0.8494334393087144</v>
      </c>
      <c r="JB77" t="str">
        <f>VLOOKUP($A77,lig_contacts!$A:$U,COLUMN(I77),FALSE)</f>
        <v>0.3578537558007949</v>
      </c>
      <c r="JC77" t="str">
        <f>VLOOKUP($A77,lig_contacts!$A:$U,COLUMN(J77),FALSE)</f>
        <v>0.8493519197847884</v>
      </c>
      <c r="JD77">
        <f>VLOOKUP($A77,lig_contacts!$A:$U,COLUMN(K77),FALSE)</f>
        <v>0</v>
      </c>
      <c r="JE77">
        <f>VLOOKUP($A77,lig_contacts!$A:$U,COLUMN(L77),FALSE)</f>
        <v>0</v>
      </c>
      <c r="JF77">
        <f>VLOOKUP($A77,lig_contacts!$A:$U,COLUMN(M77),FALSE)</f>
        <v>0</v>
      </c>
      <c r="JG77">
        <f>VLOOKUP($A77,lig_contacts!$A:$U,COLUMN(N77),FALSE)</f>
        <v>0</v>
      </c>
      <c r="JH77">
        <f>VLOOKUP($A77,lig_contacts!$A:$U,COLUMN(O77),FALSE)</f>
        <v>0</v>
      </c>
      <c r="JI77">
        <f>VLOOKUP($A77,lig_contacts!$A:$U,COLUMN(P77),FALSE)</f>
        <v>0</v>
      </c>
      <c r="JJ77" t="str">
        <f>VLOOKUP($A77,lig_contacts!$A:$U,COLUMN(Q77),FALSE)</f>
        <v>18.22352653460504</v>
      </c>
      <c r="JK77" t="str">
        <f>VLOOKUP($A77,lig_contacts!$A:$U,COLUMN(R77),FALSE)</f>
        <v>1.6781723241565296</v>
      </c>
      <c r="JL77">
        <f>VLOOKUP($A77,lig_contacts!$A:$U,COLUMN(S77),FALSE)</f>
        <v>1</v>
      </c>
      <c r="JM77" t="str">
        <f>VLOOKUP($A77,lig_contacts!$A:$U,COLUMN(T77),FALSE)</f>
        <v>0.7758513468067915</v>
      </c>
      <c r="JN77">
        <f>VLOOKUP($A77,lig_contacts!$A:$U,COLUMN(U77),FALSE)</f>
        <v>3.99862850701189E-2</v>
      </c>
      <c r="JO77" s="7" t="s">
        <v>3044</v>
      </c>
      <c r="JP77">
        <v>2.15</v>
      </c>
      <c r="JQ77" s="7" t="s">
        <v>3045</v>
      </c>
      <c r="JR77">
        <v>1.147</v>
      </c>
    </row>
    <row r="78" spans="1:278" x14ac:dyDescent="0.2">
      <c r="A78" t="s">
        <v>624</v>
      </c>
      <c r="B78" s="4" t="s">
        <v>626</v>
      </c>
      <c r="C78" s="2" t="s">
        <v>12</v>
      </c>
      <c r="D78">
        <f t="shared" si="1"/>
        <v>0</v>
      </c>
      <c r="F78" t="s">
        <v>936</v>
      </c>
      <c r="G78">
        <v>0.314</v>
      </c>
      <c r="H78">
        <v>5.67E-2</v>
      </c>
      <c r="I78">
        <v>0.37219999999999998</v>
      </c>
      <c r="J78">
        <v>0.1084</v>
      </c>
      <c r="K78">
        <v>0.61029999999999995</v>
      </c>
      <c r="L78">
        <v>0.1263</v>
      </c>
      <c r="M78">
        <v>0.46150000000000002</v>
      </c>
      <c r="N78">
        <v>0.1182</v>
      </c>
      <c r="O78">
        <v>10.451499999999999</v>
      </c>
      <c r="P78">
        <v>1.1325000000000001</v>
      </c>
      <c r="Q78">
        <v>11.02</v>
      </c>
      <c r="R78">
        <v>10.220000000000001</v>
      </c>
      <c r="S78">
        <v>78.760000000000005</v>
      </c>
      <c r="T78">
        <f>VLOOKUP(A78,R_scores!A:T,3,FALSE)</f>
        <v>6.6799999999999998E-2</v>
      </c>
      <c r="U78">
        <f>VLOOKUP($A78,R_scores!$A:$T,4,FALSE)</f>
        <v>0.37940000000000002</v>
      </c>
      <c r="V78">
        <f>VLOOKUP($A78,R_scores!$A:$T,5,FALSE)</f>
        <v>3.6999999999999998E-2</v>
      </c>
      <c r="W78">
        <f>VLOOKUP($A78,R_scores!$A:$T,6,FALSE)</f>
        <v>0.15870000000000001</v>
      </c>
      <c r="X78">
        <f>VLOOKUP($A78,R_scores!$A:$T,7,FALSE)</f>
        <v>2.9999999999999997E-4</v>
      </c>
      <c r="Y78">
        <f>VLOOKUP($A78,R_scores!$A:$T,8,FALSE)</f>
        <v>-2.06E-2</v>
      </c>
      <c r="Z78">
        <f>VLOOKUP($A78,R_scores!$A:$T,9,FALSE)</f>
        <v>0.17230000000000001</v>
      </c>
      <c r="AA78">
        <f>VLOOKUP($A78,R_scores!$A:$T,10,FALSE)</f>
        <v>0.1145</v>
      </c>
      <c r="AB78">
        <f>VLOOKUP($A78,R_scores!$A:$T,11,FALSE)</f>
        <v>0.33389999999999997</v>
      </c>
      <c r="AC78">
        <f>VLOOKUP($A78,R_scores!$A:$T,12,FALSE)</f>
        <v>0.1201</v>
      </c>
      <c r="AD78">
        <f>VLOOKUP($A78,R_scores!$A:$T,13,FALSE)</f>
        <v>0</v>
      </c>
      <c r="AE78">
        <f>VLOOKUP($A78,R_scores!$A:$T,14,FALSE)</f>
        <v>-9.2700000000000005E-2</v>
      </c>
      <c r="AF78">
        <f>VLOOKUP($A78,R_scores!$A:$T,15,FALSE)</f>
        <v>0.32050000000000001</v>
      </c>
      <c r="AG78">
        <f>VLOOKUP($A78,R_scores!$A:$T,16,FALSE)</f>
        <v>8.7599999999999997E-2</v>
      </c>
      <c r="AH78">
        <f>VLOOKUP($A78,R_scores!$A:$T,17,FALSE)</f>
        <v>-2.5000000000000001E-3</v>
      </c>
      <c r="AI78">
        <f>VLOOKUP($A78,R_scores!$A:$T,18,FALSE)</f>
        <v>0.2329</v>
      </c>
      <c r="AJ78">
        <f>VLOOKUP($A78,R_scores!$A:$T,19,FALSE)</f>
        <v>0.70140000000000002</v>
      </c>
      <c r="AK78">
        <f>VLOOKUP($A78,R_scores!$A:$T,20,FALSE)</f>
        <v>0.89710000000000001</v>
      </c>
      <c r="AL78">
        <f>VLOOKUP($A78,DW_avgs_500ns!$A:$HH,COLUMN(C78),FALSE)</f>
        <v>0</v>
      </c>
      <c r="AM78">
        <f>VLOOKUP($A78,DW_avgs_500ns!$A:$HH,COLUMN(D78),FALSE)</f>
        <v>0</v>
      </c>
      <c r="AN78">
        <f>VLOOKUP($A78,DW_avgs_500ns!$A:$HH,COLUMN(E78),FALSE)</f>
        <v>0</v>
      </c>
      <c r="AO78">
        <f>VLOOKUP($A78,DW_avgs_500ns!$A:$HH,COLUMN(F78),FALSE)</f>
        <v>0</v>
      </c>
      <c r="AP78">
        <f>VLOOKUP($A78,DW_avgs_500ns!$A:$HH,COLUMN(G78),FALSE)</f>
        <v>0</v>
      </c>
      <c r="AQ78">
        <f>VLOOKUP($A78,DW_avgs_500ns!$A:$HH,COLUMN(H78),FALSE)</f>
        <v>0</v>
      </c>
      <c r="AR78">
        <f>VLOOKUP($A78,DW_avgs_500ns!$A:$HH,COLUMN(I78),FALSE)</f>
        <v>0</v>
      </c>
      <c r="AS78">
        <f>VLOOKUP($A78,DW_avgs_500ns!$A:$HH,COLUMN(J78),FALSE)</f>
        <v>0</v>
      </c>
      <c r="AT78">
        <f>VLOOKUP($A78,DW_avgs_500ns!$A:$HH,COLUMN(K78),FALSE)</f>
        <v>0</v>
      </c>
      <c r="AU78">
        <f>VLOOKUP($A78,DW_avgs_500ns!$A:$HH,COLUMN(L78),FALSE)</f>
        <v>0</v>
      </c>
      <c r="AV78">
        <f>VLOOKUP($A78,DW_avgs_500ns!$A:$HH,COLUMN(M78),FALSE)</f>
        <v>0</v>
      </c>
      <c r="AW78">
        <f>VLOOKUP($A78,DW_avgs_500ns!$A:$HH,COLUMN(N78),FALSE)</f>
        <v>0</v>
      </c>
      <c r="AX78">
        <f>VLOOKUP($A78,DW_avgs_500ns!$A:$HH,COLUMN(O78),FALSE)</f>
        <v>0</v>
      </c>
      <c r="AY78">
        <f>VLOOKUP($A78,DW_avgs_500ns!$A:$HH,COLUMN(P78),FALSE)</f>
        <v>5.9499999999999997E-2</v>
      </c>
      <c r="AZ78">
        <f>VLOOKUP($A78,DW_avgs_500ns!$A:$HH,COLUMN(Q78),FALSE)</f>
        <v>0.17519999999999999</v>
      </c>
      <c r="BA78">
        <f>VLOOKUP($A78,DW_avgs_500ns!$A:$HH,COLUMN(R78),FALSE)</f>
        <v>0.78159999999999996</v>
      </c>
      <c r="BB78">
        <f>VLOOKUP($A78,DW_avgs_500ns!$A:$HH,COLUMN(S78),FALSE)</f>
        <v>0</v>
      </c>
      <c r="BC78">
        <f>VLOOKUP($A78,DW_avgs_500ns!$A:$HH,COLUMN(T78),FALSE)</f>
        <v>9.7000000000000003E-2</v>
      </c>
      <c r="BD78">
        <f>VLOOKUP($A78,DW_avgs_500ns!$A:$HH,COLUMN(U78),FALSE)</f>
        <v>4.07E-2</v>
      </c>
      <c r="BE78">
        <f>VLOOKUP($A78,DW_avgs_500ns!$A:$HH,COLUMN(V78),FALSE)</f>
        <v>0.4849</v>
      </c>
      <c r="BF78">
        <f>VLOOKUP($A78,DW_avgs_500ns!$A:$HH,COLUMN(W78),FALSE)</f>
        <v>4.65E-2</v>
      </c>
      <c r="BG78">
        <f>VLOOKUP($A78,DW_avgs_500ns!$A:$HH,COLUMN(X78),FALSE)</f>
        <v>0.55500000000000005</v>
      </c>
      <c r="BH78">
        <f>VLOOKUP($A78,DW_avgs_500ns!$A:$HH,COLUMN(Y78),FALSE)</f>
        <v>0</v>
      </c>
      <c r="BI78">
        <f>VLOOKUP($A78,DW_avgs_500ns!$A:$HH,COLUMN(Z78),FALSE)</f>
        <v>0</v>
      </c>
      <c r="BJ78">
        <f>VLOOKUP($A78,DW_avgs_500ns!$A:$HH,COLUMN(AA78),FALSE)</f>
        <v>0</v>
      </c>
      <c r="BK78">
        <f>VLOOKUP($A78,DW_avgs_500ns!$A:$HH,COLUMN(AB78),FALSE)</f>
        <v>1.6000000000000001E-3</v>
      </c>
      <c r="BL78">
        <f>VLOOKUP($A78,DW_avgs_500ns!$A:$HH,COLUMN(AC78),FALSE)</f>
        <v>0.24779999999999999</v>
      </c>
      <c r="BM78">
        <f>VLOOKUP($A78,DW_avgs_500ns!$A:$HH,COLUMN(AD78),FALSE)</f>
        <v>0.44990000000000002</v>
      </c>
      <c r="BN78">
        <f>VLOOKUP($A78,DW_avgs_500ns!$A:$HH,COLUMN(AE78),FALSE)</f>
        <v>0</v>
      </c>
      <c r="BO78">
        <f>VLOOKUP($A78,DW_avgs_500ns!$A:$HH,COLUMN(AF78),FALSE)</f>
        <v>2.3999999999999998E-3</v>
      </c>
      <c r="BP78">
        <f>VLOOKUP($A78,DW_avgs_500ns!$A:$HH,COLUMN(AG78),FALSE)</f>
        <v>0</v>
      </c>
      <c r="BQ78">
        <f>VLOOKUP($A78,DW_avgs_500ns!$A:$HH,COLUMN(AH78),FALSE)</f>
        <v>0</v>
      </c>
      <c r="BR78">
        <f>VLOOKUP($A78,DW_avgs_500ns!$A:$HH,COLUMN(AI78),FALSE)</f>
        <v>0.78969999999999996</v>
      </c>
      <c r="BS78">
        <f>VLOOKUP($A78,DW_avgs_500ns!$A:$HH,COLUMN(AJ78),FALSE)</f>
        <v>0.78480000000000005</v>
      </c>
      <c r="BT78">
        <f>VLOOKUP($A78,DW_avgs_500ns!$A:$HH,COLUMN(AK78),FALSE)</f>
        <v>0.64139999999999997</v>
      </c>
      <c r="BU78">
        <f>VLOOKUP($A78,DW_avgs_500ns!$A:$HH,COLUMN(AL78),FALSE)</f>
        <v>3.0200000000000001E-2</v>
      </c>
      <c r="BV78">
        <f>VLOOKUP($A78,DW_avgs_500ns!$A:$HH,COLUMN(AM78),FALSE)</f>
        <v>0</v>
      </c>
      <c r="BW78">
        <f>VLOOKUP($A78,DW_avgs_500ns!$A:$HH,COLUMN(AN78),FALSE)</f>
        <v>0</v>
      </c>
      <c r="BX78">
        <f>VLOOKUP($A78,DW_avgs_500ns!$A:$HH,COLUMN(AO78),FALSE)</f>
        <v>0.53949999999999998</v>
      </c>
      <c r="BY78">
        <f>VLOOKUP($A78,DW_avgs_500ns!$A:$HH,COLUMN(AP78),FALSE)</f>
        <v>8.0000000000000004E-4</v>
      </c>
      <c r="BZ78">
        <f>VLOOKUP($A78,DW_avgs_500ns!$A:$HH,COLUMN(AQ78),FALSE)</f>
        <v>0.1817</v>
      </c>
      <c r="CA78">
        <f>VLOOKUP($A78,DW_avgs_500ns!$A:$HH,COLUMN(AR78),FALSE)</f>
        <v>7.9100000000000004E-2</v>
      </c>
      <c r="CB78">
        <f>VLOOKUP($A78,DW_avgs_500ns!$A:$HH,COLUMN(AS78),FALSE)</f>
        <v>0</v>
      </c>
      <c r="CC78">
        <f>VLOOKUP($A78,DW_avgs_500ns!$A:$HH,COLUMN(AT78),FALSE)</f>
        <v>0</v>
      </c>
      <c r="CD78">
        <f>VLOOKUP($A78,DW_avgs_500ns!$A:$HH,COLUMN(AU78),FALSE)</f>
        <v>0</v>
      </c>
      <c r="CE78">
        <f>VLOOKUP($A78,DW_avgs_500ns!$A:$HH,COLUMN(AV78),FALSE)</f>
        <v>2.93E-2</v>
      </c>
      <c r="CF78">
        <f>VLOOKUP($A78,DW_avgs_500ns!$A:$HH,COLUMN(AW78),FALSE)</f>
        <v>0</v>
      </c>
      <c r="CG78">
        <f>VLOOKUP($A78,DW_avgs_500ns!$A:$HH,COLUMN(AX78),FALSE)</f>
        <v>0</v>
      </c>
      <c r="CH78">
        <f>VLOOKUP($A78,DW_avgs_500ns!$A:$HH,COLUMN(AY78),FALSE)</f>
        <v>0</v>
      </c>
      <c r="CI78">
        <f>VLOOKUP($A78,DW_avgs_500ns!$A:$HH,COLUMN(AZ78),FALSE)</f>
        <v>0</v>
      </c>
      <c r="CJ78">
        <f>VLOOKUP($A78,DW_avgs_500ns!$A:$HH,COLUMN(BA78),FALSE)</f>
        <v>0</v>
      </c>
      <c r="CK78">
        <f>VLOOKUP($A78,DW_avgs_500ns!$A:$HH,COLUMN(BB78),FALSE)</f>
        <v>0</v>
      </c>
      <c r="CL78">
        <f>VLOOKUP($A78,DW_avgs_500ns!$A:$HH,COLUMN(BC78),FALSE)</f>
        <v>0</v>
      </c>
      <c r="CM78">
        <f>VLOOKUP($A78,DW_avgs_500ns!$A:$HH,COLUMN(BD78),FALSE)</f>
        <v>0</v>
      </c>
      <c r="CN78">
        <f>VLOOKUP($A78,DW_avgs_500ns!$A:$HH,COLUMN(BE78),FALSE)</f>
        <v>0</v>
      </c>
      <c r="CO78">
        <f>VLOOKUP($A78,DW_avgs_500ns!$A:$HH,COLUMN(BF78),FALSE)</f>
        <v>0</v>
      </c>
      <c r="CP78">
        <f>VLOOKUP($A78,DW_avgs_500ns!$A:$HH,COLUMN(BG78),FALSE)</f>
        <v>0</v>
      </c>
      <c r="CQ78">
        <f>VLOOKUP($A78,DW_avgs_500ns!$A:$HH,COLUMN(BH78),FALSE)</f>
        <v>0</v>
      </c>
      <c r="CR78">
        <f>VLOOKUP($A78,DW_avgs_500ns!$A:$HH,COLUMN(BI78),FALSE)</f>
        <v>0</v>
      </c>
      <c r="CS78">
        <f>VLOOKUP($A78,DW_avgs_500ns!$A:$HH,COLUMN(BJ78),FALSE)</f>
        <v>0</v>
      </c>
      <c r="CT78">
        <f>VLOOKUP($A78,DW_avgs_500ns!$A:$HH,COLUMN(BK78),FALSE)</f>
        <v>0.86880000000000002</v>
      </c>
      <c r="CU78">
        <f>VLOOKUP($A78,DW_avgs_500ns!$A:$HH,COLUMN(BL78),FALSE)</f>
        <v>0.86060000000000003</v>
      </c>
      <c r="CV78">
        <f>VLOOKUP($A78,DW_avgs_500ns!$A:$HH,COLUMN(BM78),FALSE)</f>
        <v>0</v>
      </c>
      <c r="CW78">
        <f>VLOOKUP($A78,DW_avgs_500ns!$A:$HH,COLUMN(BN78),FALSE)</f>
        <v>0</v>
      </c>
      <c r="CX78">
        <f>VLOOKUP($A78,DW_avgs_500ns!$A:$HH,COLUMN(BO78),FALSE)</f>
        <v>0.77749999999999997</v>
      </c>
      <c r="CY78">
        <f>VLOOKUP($A78,DW_avgs_500ns!$A:$HH,COLUMN(BP78),FALSE)</f>
        <v>0.11169999999999999</v>
      </c>
      <c r="CZ78">
        <f>VLOOKUP($A78,DW_avgs_500ns!$A:$HH,COLUMN(BQ78),FALSE)</f>
        <v>0</v>
      </c>
      <c r="DA78">
        <f>VLOOKUP($A78,DW_avgs_500ns!$A:$HH,COLUMN(BR78),FALSE)</f>
        <v>0</v>
      </c>
      <c r="DB78">
        <f>VLOOKUP($A78,DW_avgs_500ns!$A:$HH,COLUMN(BS78),FALSE)</f>
        <v>0.3977</v>
      </c>
      <c r="DC78">
        <f>VLOOKUP($A78,DW_avgs_500ns!$A:$HH,COLUMN(BT78),FALSE)</f>
        <v>1.6000000000000001E-3</v>
      </c>
      <c r="DD78">
        <f>VLOOKUP($A78,DW_avgs_500ns!$A:$HH,COLUMN(BU78),FALSE)</f>
        <v>0</v>
      </c>
      <c r="DE78">
        <f>VLOOKUP($A78,DW_avgs_500ns!$A:$HH,COLUMN(BV78),FALSE)</f>
        <v>0</v>
      </c>
      <c r="DF78">
        <f>VLOOKUP($A78,DW_avgs_500ns!$A:$HH,COLUMN(BW78),FALSE)</f>
        <v>0</v>
      </c>
      <c r="DG78">
        <f>VLOOKUP($A78,DW_avgs_500ns!$A:$HH,COLUMN(BX78),FALSE)</f>
        <v>0</v>
      </c>
      <c r="DH78">
        <f>VLOOKUP($A78,DW_avgs_500ns!$A:$HH,COLUMN(BY78),FALSE)</f>
        <v>0</v>
      </c>
      <c r="DI78">
        <f>VLOOKUP($A78,DW_avgs_500ns!$A:$HH,COLUMN(BZ78),FALSE)</f>
        <v>0</v>
      </c>
      <c r="DJ78">
        <f>VLOOKUP($A78,DW_avgs_500ns!$A:$HH,COLUMN(CA78),FALSE)</f>
        <v>8.0000000000000004E-4</v>
      </c>
      <c r="DK78">
        <f>VLOOKUP($A78,DW_avgs_500ns!$A:$HH,COLUMN(CB78),FALSE)</f>
        <v>0</v>
      </c>
      <c r="DL78">
        <f>VLOOKUP($A78,DW_avgs_500ns!$A:$HH,COLUMN(CC78),FALSE)</f>
        <v>0</v>
      </c>
      <c r="DM78">
        <f>VLOOKUP($A78,DW_avgs_500ns!$A:$HH,COLUMN(CD78),FALSE)</f>
        <v>0.1532</v>
      </c>
      <c r="DN78">
        <f>VLOOKUP($A78,DW_avgs_500ns!$A:$HH,COLUMN(CE78),FALSE)</f>
        <v>0.61939999999999995</v>
      </c>
      <c r="DO78">
        <f>VLOOKUP($A78,DW_avgs_500ns!$A:$HH,COLUMN(CF78),FALSE)</f>
        <v>0.39850000000000002</v>
      </c>
      <c r="DP78">
        <f>VLOOKUP($A78,DW_avgs_500ns!$A:$HH,COLUMN(CG78),FALSE)</f>
        <v>0</v>
      </c>
      <c r="DQ78">
        <f>VLOOKUP($A78,DW_avgs_500ns!$A:$HH,COLUMN(CH78),FALSE)</f>
        <v>7.3000000000000001E-3</v>
      </c>
      <c r="DR78">
        <f>VLOOKUP($A78,DW_avgs_500ns!$A:$HH,COLUMN(CI78),FALSE)</f>
        <v>0</v>
      </c>
      <c r="DS78">
        <f>VLOOKUP($A78,DW_avgs_500ns!$A:$HH,COLUMN(CJ78),FALSE)</f>
        <v>1.14E-2</v>
      </c>
      <c r="DT78">
        <f>VLOOKUP($A78,DW_avgs_500ns!$A:$HH,COLUMN(CK78),FALSE)</f>
        <v>0.40910000000000002</v>
      </c>
      <c r="DU78">
        <f>VLOOKUP($A78,DW_avgs_500ns!$A:$HH,COLUMN(CL78),FALSE)</f>
        <v>0.19889999999999999</v>
      </c>
      <c r="DV78">
        <f>VLOOKUP($A78,DW_avgs_500ns!$A:$HH,COLUMN(CM78),FALSE)</f>
        <v>0</v>
      </c>
      <c r="DW78">
        <f>VLOOKUP($A78,DW_avgs_500ns!$A:$HH,COLUMN(CN78),FALSE)</f>
        <v>8.0000000000000004E-4</v>
      </c>
      <c r="DX78">
        <f>VLOOKUP($A78,DW_avgs_500ns!$A:$HH,COLUMN(CO78),FALSE)</f>
        <v>7.3300000000000004E-2</v>
      </c>
      <c r="DY78">
        <f>VLOOKUP($A78,DW_avgs_500ns!$A:$HH,COLUMN(CP78),FALSE)</f>
        <v>1.06E-2</v>
      </c>
      <c r="DZ78">
        <f>VLOOKUP($A78,DW_avgs_500ns!$A:$HH,COLUMN(CQ78),FALSE)</f>
        <v>0</v>
      </c>
      <c r="EA78">
        <f>VLOOKUP($A78,DW_avgs_500ns!$A:$HH,COLUMN(CR78),FALSE)</f>
        <v>0</v>
      </c>
      <c r="EB78">
        <f>VLOOKUP($A78,DW_avgs_500ns!$A:$HH,COLUMN(CS78),FALSE)</f>
        <v>0</v>
      </c>
      <c r="EC78">
        <f>VLOOKUP($A78,DW_avgs_500ns!$A:$HH,COLUMN(CT78),FALSE)</f>
        <v>0.11899999999999999</v>
      </c>
      <c r="ED78">
        <f>VLOOKUP($A78,DW_avgs_500ns!$A:$HH,COLUMN(CU78),FALSE)</f>
        <v>0</v>
      </c>
      <c r="EE78">
        <f>VLOOKUP($A78,DW_avgs_500ns!$A:$HH,COLUMN(CV78),FALSE)</f>
        <v>0</v>
      </c>
      <c r="EF78">
        <f>VLOOKUP($A78,DW_avgs_500ns!$A:$HH,COLUMN(CW78),FALSE)</f>
        <v>0</v>
      </c>
      <c r="EG78">
        <f>VLOOKUP($A78,DW_avgs_500ns!$A:$HH,COLUMN(CX78),FALSE)</f>
        <v>0</v>
      </c>
      <c r="EH78">
        <f>VLOOKUP($A78,DW_avgs_500ns!$A:$HH,COLUMN(CY78),FALSE)</f>
        <v>0</v>
      </c>
      <c r="EI78">
        <f>VLOOKUP($A78,DW_avgs_500ns!$A:$HH,COLUMN(CZ78),FALSE)</f>
        <v>0</v>
      </c>
      <c r="EJ78">
        <f>VLOOKUP($A78,DW_avgs_500ns!$A:$HH,COLUMN(DA78),FALSE)</f>
        <v>0</v>
      </c>
      <c r="EK78">
        <f>VLOOKUP($A78,DW_avgs_500ns!$A:$HH,COLUMN(DB78),FALSE)</f>
        <v>0</v>
      </c>
      <c r="EL78">
        <f>VLOOKUP($A78,DW_avgs_500ns!$A:$HH,COLUMN(DC78),FALSE)</f>
        <v>2.2800000000000001E-2</v>
      </c>
      <c r="EM78">
        <f>VLOOKUP($A78,DW_avgs_500ns!$A:$HH,COLUMN(DD78),FALSE)</f>
        <v>0.62019999999999997</v>
      </c>
      <c r="EN78">
        <f>VLOOKUP($A78,DW_avgs_500ns!$A:$HH,COLUMN(DE78),FALSE)</f>
        <v>3.3E-3</v>
      </c>
      <c r="EO78">
        <f>VLOOKUP($A78,DW_avgs_500ns!$A:$HH,COLUMN(DF78),FALSE)</f>
        <v>0.34720000000000001</v>
      </c>
      <c r="EP78">
        <f>VLOOKUP($A78,DW_avgs_500ns!$A:$HH,COLUMN(DG78),FALSE)</f>
        <v>8.0999999999999996E-3</v>
      </c>
      <c r="EQ78">
        <f>VLOOKUP($A78,DW_avgs_500ns!$A:$HH,COLUMN(DH78),FALSE)</f>
        <v>0.55259999999999998</v>
      </c>
      <c r="ER78">
        <f>VLOOKUP($A78,DW_avgs_500ns!$A:$HH,COLUMN(DI78),FALSE)</f>
        <v>0</v>
      </c>
      <c r="ES78">
        <f>VLOOKUP($A78,DW_avgs_500ns!$A:$HH,COLUMN(DJ78),FALSE)</f>
        <v>0</v>
      </c>
      <c r="ET78">
        <f>VLOOKUP($A78,DW_avgs_500ns!$A:$HH,COLUMN(DK78),FALSE)</f>
        <v>0.7319</v>
      </c>
      <c r="EU78">
        <f>VLOOKUP($A78,DW_avgs_500ns!$A:$HH,COLUMN(DL78),FALSE)</f>
        <v>0.3024</v>
      </c>
      <c r="EV78">
        <f>VLOOKUP($A78,DW_avgs_500ns!$A:$HH,COLUMN(DM78),FALSE)</f>
        <v>0</v>
      </c>
      <c r="EW78">
        <f>VLOOKUP($A78,DW_avgs_500ns!$A:$HH,COLUMN(DN78),FALSE)</f>
        <v>0</v>
      </c>
      <c r="EX78">
        <f>VLOOKUP($A78,DW_avgs_500ns!$A:$HH,COLUMN(DO78),FALSE)</f>
        <v>0</v>
      </c>
      <c r="EY78">
        <f>VLOOKUP($A78,DW_avgs_500ns!$A:$HH,COLUMN(DP78),FALSE)</f>
        <v>4.5600000000000002E-2</v>
      </c>
      <c r="EZ78">
        <f>VLOOKUP($A78,DW_avgs_500ns!$A:$HH,COLUMN(DQ78),FALSE)</f>
        <v>0</v>
      </c>
      <c r="FA78">
        <f>VLOOKUP($A78,DW_avgs_500ns!$A:$HH,COLUMN(DR78),FALSE)</f>
        <v>0.39119999999999999</v>
      </c>
      <c r="FB78">
        <f>VLOOKUP($A78,DW_avgs_500ns!$A:$HH,COLUMN(DS78),FALSE)</f>
        <v>0</v>
      </c>
      <c r="FC78">
        <f>VLOOKUP($A78,DW_avgs_500ns!$A:$HH,COLUMN(DT78),FALSE)</f>
        <v>0.1027</v>
      </c>
      <c r="FD78">
        <f>VLOOKUP($A78,DW_avgs_500ns!$A:$HH,COLUMN(DU78),FALSE)</f>
        <v>0.93149999999999999</v>
      </c>
      <c r="FE78">
        <f>VLOOKUP($A78,DW_avgs_500ns!$A:$HH,COLUMN(DV78),FALSE)</f>
        <v>0.81010000000000004</v>
      </c>
      <c r="FF78">
        <f>VLOOKUP($A78,DW_avgs_500ns!$A:$HH,COLUMN(DW78),FALSE)</f>
        <v>0</v>
      </c>
      <c r="FG78">
        <f>VLOOKUP($A78,DW_avgs_500ns!$A:$HH,COLUMN(DX78),FALSE)</f>
        <v>1.6000000000000001E-3</v>
      </c>
      <c r="FH78">
        <f>VLOOKUP($A78,DW_avgs_500ns!$A:$HH,COLUMN(DY78),FALSE)</f>
        <v>0.48899999999999999</v>
      </c>
      <c r="FI78">
        <f>VLOOKUP($A78,DW_avgs_500ns!$A:$HH,COLUMN(DZ78),FALSE)</f>
        <v>0.64470000000000005</v>
      </c>
      <c r="FJ78">
        <f>VLOOKUP($A78,DW_avgs_500ns!$A:$HH,COLUMN(EA78),FALSE)</f>
        <v>0</v>
      </c>
      <c r="FK78">
        <f>VLOOKUP($A78,DW_avgs_500ns!$A:$HH,COLUMN(EB78),FALSE)</f>
        <v>8.9999999999999993E-3</v>
      </c>
      <c r="FL78">
        <f>VLOOKUP($A78,DW_avgs_500ns!$A:$HH,COLUMN(EC78),FALSE)</f>
        <v>0</v>
      </c>
      <c r="FM78">
        <f>VLOOKUP($A78,DW_avgs_500ns!$A:$HH,COLUMN(ED78),FALSE)</f>
        <v>0</v>
      </c>
      <c r="FN78">
        <f>VLOOKUP($A78,DW_avgs_500ns!$A:$HH,COLUMN(EE78),FALSE)</f>
        <v>0.88749999999999996</v>
      </c>
      <c r="FO78">
        <f>VLOOKUP($A78,DW_avgs_500ns!$A:$HH,COLUMN(EF78),FALSE)</f>
        <v>0.56720000000000004</v>
      </c>
      <c r="FP78">
        <f>VLOOKUP($A78,DW_avgs_500ns!$A:$HH,COLUMN(EG78),FALSE)</f>
        <v>0</v>
      </c>
      <c r="FQ78">
        <f>VLOOKUP($A78,DW_avgs_500ns!$A:$HH,COLUMN(EH78),FALSE)</f>
        <v>0</v>
      </c>
      <c r="FR78">
        <f>VLOOKUP($A78,DW_avgs_500ns!$A:$HH,COLUMN(EI78),FALSE)</f>
        <v>0.91610000000000003</v>
      </c>
      <c r="FS78">
        <f>VLOOKUP($A78,DW_avgs_500ns!$A:$HH,COLUMN(EJ78),FALSE)</f>
        <v>0.88429999999999997</v>
      </c>
      <c r="FT78">
        <f>VLOOKUP($A78,DW_avgs_500ns!$A:$HH,COLUMN(EK78),FALSE)</f>
        <v>7.3000000000000001E-3</v>
      </c>
      <c r="FU78">
        <f>VLOOKUP($A78,DW_avgs_500ns!$A:$HH,COLUMN(EL78),FALSE)</f>
        <v>2.7699999999999999E-2</v>
      </c>
      <c r="FV78">
        <f>VLOOKUP($A78,DW_avgs_500ns!$A:$HH,COLUMN(EM78),FALSE)</f>
        <v>0.66500000000000004</v>
      </c>
      <c r="FW78">
        <f>VLOOKUP($A78,DW_avgs_500ns!$A:$HH,COLUMN(EN78),FALSE)</f>
        <v>0.3896</v>
      </c>
      <c r="FX78">
        <f>VLOOKUP($A78,DW_avgs_500ns!$A:$HH,COLUMN(EO78),FALSE)</f>
        <v>0</v>
      </c>
      <c r="FY78">
        <f>VLOOKUP($A78,DW_avgs_500ns!$A:$HH,COLUMN(EP78),FALSE)</f>
        <v>0</v>
      </c>
      <c r="FZ78">
        <f>VLOOKUP($A78,DW_avgs_500ns!$A:$HH,COLUMN(EQ78),FALSE)</f>
        <v>0</v>
      </c>
      <c r="GA78">
        <f>VLOOKUP($A78,DW_avgs_500ns!$A:$HH,COLUMN(ER78),FALSE)</f>
        <v>0</v>
      </c>
      <c r="GB78">
        <f>VLOOKUP($A78,DW_avgs_500ns!$A:$HH,COLUMN(ES78),FALSE)</f>
        <v>0</v>
      </c>
      <c r="GC78">
        <f>VLOOKUP($A78,DW_avgs_500ns!$A:$HH,COLUMN(ET78),FALSE)</f>
        <v>1.7899999999999999E-2</v>
      </c>
      <c r="GD78">
        <f>VLOOKUP($A78,DW_avgs_500ns!$A:$HH,COLUMN(EU78),FALSE)</f>
        <v>0</v>
      </c>
      <c r="GE78">
        <f>VLOOKUP($A78,DW_avgs_500ns!$A:$HH,COLUMN(EV78),FALSE)</f>
        <v>0</v>
      </c>
      <c r="GF78">
        <f>VLOOKUP($A78,DW_avgs_500ns!$A:$HH,COLUMN(EW78),FALSE)</f>
        <v>0.82889999999999997</v>
      </c>
      <c r="GG78">
        <f>VLOOKUP($A78,DW_avgs_500ns!$A:$HH,COLUMN(EX78),FALSE)</f>
        <v>0.40910000000000002</v>
      </c>
      <c r="GH78">
        <f>VLOOKUP($A78,DW_avgs_500ns!$A:$HH,COLUMN(EY78),FALSE)</f>
        <v>0</v>
      </c>
      <c r="GI78">
        <f>VLOOKUP($A78,DW_avgs_500ns!$A:$HH,COLUMN(EZ78),FALSE)</f>
        <v>0</v>
      </c>
      <c r="GJ78">
        <f>VLOOKUP($A78,DW_avgs_500ns!$A:$HH,COLUMN(FA78),FALSE)</f>
        <v>0</v>
      </c>
      <c r="GK78">
        <f>VLOOKUP($A78,DW_avgs_500ns!$A:$HH,COLUMN(FB78),FALSE)</f>
        <v>0</v>
      </c>
      <c r="GL78">
        <f>VLOOKUP($A78,DW_avgs_500ns!$A:$HH,COLUMN(FC78),FALSE)</f>
        <v>0</v>
      </c>
      <c r="GM78">
        <f>VLOOKUP($A78,DW_avgs_500ns!$A:$HH,COLUMN(FD78),FALSE)</f>
        <v>0</v>
      </c>
      <c r="GN78">
        <f>VLOOKUP($A78,DW_avgs_500ns!$A:$HH,COLUMN(FE78),FALSE)</f>
        <v>0</v>
      </c>
      <c r="GO78">
        <f>VLOOKUP($A78,DW_avgs_500ns!$A:$HH,COLUMN(FF78),FALSE)</f>
        <v>0</v>
      </c>
      <c r="GP78">
        <f>VLOOKUP($A78,DW_avgs_500ns!$A:$HH,COLUMN(FG78),FALSE)</f>
        <v>0</v>
      </c>
      <c r="GQ78">
        <f>VLOOKUP($A78,DW_avgs_500ns!$A:$HH,COLUMN(FH78),FALSE)</f>
        <v>0</v>
      </c>
      <c r="GR78">
        <f>VLOOKUP($A78,DW_avgs_500ns!$A:$HH,COLUMN(FI78),FALSE)</f>
        <v>0</v>
      </c>
      <c r="GS78">
        <f>VLOOKUP($A78,DW_avgs_500ns!$A:$HH,COLUMN(FJ78),FALSE)</f>
        <v>0</v>
      </c>
      <c r="GT78">
        <f>VLOOKUP($A78,DW_avgs_500ns!$A:$HH,COLUMN(FK78),FALSE)</f>
        <v>0</v>
      </c>
      <c r="GU78">
        <f>VLOOKUP($A78,DW_avgs_500ns!$A:$HH,COLUMN(FL78),FALSE)</f>
        <v>0</v>
      </c>
      <c r="GV78">
        <f>VLOOKUP($A78,DW_avgs_500ns!$A:$HH,COLUMN(FM78),FALSE)</f>
        <v>0</v>
      </c>
      <c r="GW78">
        <f>VLOOKUP($A78,DW_avgs_500ns!$A:$HH,COLUMN(FN78),FALSE)</f>
        <v>0</v>
      </c>
      <c r="GX78">
        <f>VLOOKUP($A78,DW_avgs_500ns!$A:$HH,COLUMN(FO78),FALSE)</f>
        <v>0</v>
      </c>
      <c r="GY78">
        <f>VLOOKUP($A78,DW_avgs_500ns!$A:$HH,COLUMN(FP78),FALSE)</f>
        <v>0</v>
      </c>
      <c r="GZ78">
        <f>VLOOKUP($A78,DW_avgs_500ns!$A:$HH,COLUMN(FQ78),FALSE)</f>
        <v>0</v>
      </c>
      <c r="HA78">
        <f>VLOOKUP($A78,DW_avgs_500ns!$A:$HH,COLUMN(FR78),FALSE)</f>
        <v>0</v>
      </c>
      <c r="HB78">
        <f>VLOOKUP($A78,DW_avgs_500ns!$A:$HH,COLUMN(FS78),FALSE)</f>
        <v>0</v>
      </c>
      <c r="HC78">
        <f>VLOOKUP($A78,DW_avgs_500ns!$A:$HH,COLUMN(FT78),FALSE)</f>
        <v>0</v>
      </c>
      <c r="HD78">
        <f>VLOOKUP($A78,DW_avgs_500ns!$A:$HH,COLUMN(FU78),FALSE)</f>
        <v>0</v>
      </c>
      <c r="HE78">
        <f>VLOOKUP($A78,DW_avgs_500ns!$A:$HH,COLUMN(FV78),FALSE)</f>
        <v>0</v>
      </c>
      <c r="HF78">
        <f>VLOOKUP($A78,DW_avgs_500ns!$A:$HH,COLUMN(FW78),FALSE)</f>
        <v>0</v>
      </c>
      <c r="HG78">
        <f>VLOOKUP($A78,DW_avgs_500ns!$A:$HH,COLUMN(FX78),FALSE)</f>
        <v>0</v>
      </c>
      <c r="HH78">
        <f>VLOOKUP($A78,DW_avgs_500ns!$A:$HH,COLUMN(FY78),FALSE)</f>
        <v>0</v>
      </c>
      <c r="HI78">
        <f>VLOOKUP($A78,DW_avgs_500ns!$A:$HH,COLUMN(FZ78),FALSE)</f>
        <v>0</v>
      </c>
      <c r="HJ78">
        <f>VLOOKUP($A78,DW_avgs_500ns!$A:$HH,COLUMN(GA78),FALSE)</f>
        <v>0</v>
      </c>
      <c r="HK78">
        <f>VLOOKUP($A78,DW_avgs_500ns!$A:$HH,COLUMN(GB78),FALSE)</f>
        <v>0</v>
      </c>
      <c r="HL78">
        <f>VLOOKUP($A78,DW_avgs_500ns!$A:$HH,COLUMN(GC78),FALSE)</f>
        <v>0</v>
      </c>
      <c r="HM78">
        <f>VLOOKUP($A78,DW_avgs_500ns!$A:$HH,COLUMN(GD78),FALSE)</f>
        <v>0</v>
      </c>
      <c r="HN78">
        <f>VLOOKUP($A78,DW_avgs_500ns!$A:$HH,COLUMN(GE78),FALSE)</f>
        <v>0</v>
      </c>
      <c r="HO78">
        <f>VLOOKUP($A78,DW_avgs_500ns!$A:$HH,COLUMN(GF78),FALSE)</f>
        <v>5.4600000000000003E-2</v>
      </c>
      <c r="HP78">
        <f>VLOOKUP($A78,DW_avgs_500ns!$A:$HH,COLUMN(GG78),FALSE)</f>
        <v>0.59009999999999996</v>
      </c>
      <c r="HQ78">
        <f>VLOOKUP($A78,DW_avgs_500ns!$A:$HH,COLUMN(GH78),FALSE)</f>
        <v>0.26650000000000001</v>
      </c>
      <c r="HR78">
        <f>VLOOKUP($A78,DW_avgs_500ns!$A:$HH,COLUMN(GI78),FALSE)</f>
        <v>0</v>
      </c>
      <c r="HS78">
        <f>VLOOKUP($A78,DW_avgs_500ns!$A:$HH,COLUMN(GJ78),FALSE)</f>
        <v>0</v>
      </c>
      <c r="HT78">
        <f>VLOOKUP($A78,DW_avgs_500ns!$A:$HH,COLUMN(GK78),FALSE)</f>
        <v>0</v>
      </c>
      <c r="HU78">
        <f>VLOOKUP($A78,DW_avgs_500ns!$A:$HH,COLUMN(GL78),FALSE)</f>
        <v>0</v>
      </c>
      <c r="HV78">
        <f>VLOOKUP($A78,DW_avgs_500ns!$A:$HH,COLUMN(GM78),FALSE)</f>
        <v>0.87039999999999995</v>
      </c>
      <c r="HW78">
        <f>VLOOKUP($A78,DW_avgs_500ns!$A:$HH,COLUMN(GN78),FALSE)</f>
        <v>3.5000000000000003E-2</v>
      </c>
      <c r="HX78">
        <f>VLOOKUP($A78,DW_avgs_500ns!$A:$HH,COLUMN(GO78),FALSE)</f>
        <v>0.95030000000000003</v>
      </c>
      <c r="HY78">
        <f>VLOOKUP($A78,DW_avgs_500ns!$A:$HH,COLUMN(GP78),FALSE)</f>
        <v>1.14E-2</v>
      </c>
      <c r="HZ78">
        <f>VLOOKUP($A78,DW_avgs_500ns!$A:$HH,COLUMN(GQ78),FALSE)</f>
        <v>0</v>
      </c>
      <c r="IA78">
        <f>VLOOKUP($A78,DW_avgs_500ns!$A:$HH,COLUMN(GR78),FALSE)</f>
        <v>0</v>
      </c>
      <c r="IB78">
        <f>VLOOKUP($A78,DW_avgs_500ns!$A:$HH,COLUMN(GS78),FALSE)</f>
        <v>0</v>
      </c>
      <c r="IC78">
        <f>VLOOKUP($A78,DW_avgs_500ns!$A:$HH,COLUMN(GT78),FALSE)</f>
        <v>0</v>
      </c>
      <c r="ID78">
        <f>VLOOKUP($A78,DW_avgs_500ns!$A:$HH,COLUMN(GU78),FALSE)</f>
        <v>0.75629999999999997</v>
      </c>
      <c r="IE78">
        <f>VLOOKUP($A78,DW_avgs_500ns!$A:$HH,COLUMN(GV78),FALSE)</f>
        <v>0.13039999999999999</v>
      </c>
      <c r="IF78">
        <f>VLOOKUP($A78,DW_avgs_500ns!$A:$HH,COLUMN(GW78),FALSE)</f>
        <v>8.9999999999999993E-3</v>
      </c>
      <c r="IG78">
        <f>VLOOKUP($A78,DW_avgs_500ns!$A:$HH,COLUMN(GX78),FALSE)</f>
        <v>0.216</v>
      </c>
      <c r="IH78">
        <f>VLOOKUP($A78,DW_avgs_500ns!$A:$HH,COLUMN(GY78),FALSE)</f>
        <v>0</v>
      </c>
      <c r="II78">
        <f>VLOOKUP($A78,DW_avgs_500ns!$A:$HH,COLUMN(GZ78),FALSE)</f>
        <v>0</v>
      </c>
      <c r="IJ78">
        <f>VLOOKUP($A78,DW_avgs_500ns!$A:$HH,COLUMN(HA78),FALSE)</f>
        <v>0</v>
      </c>
      <c r="IK78">
        <f>VLOOKUP($A78,DW_avgs_500ns!$A:$HH,COLUMN(HB78),FALSE)</f>
        <v>0</v>
      </c>
      <c r="IL78">
        <f>VLOOKUP($A78,DW_avgs_500ns!$A:$HH,COLUMN(HC78),FALSE)</f>
        <v>8.0999999999999996E-3</v>
      </c>
      <c r="IM78">
        <f>VLOOKUP($A78,DW_avgs_500ns!$A:$HH,COLUMN(HD78),FALSE)</f>
        <v>0.19070000000000001</v>
      </c>
      <c r="IN78">
        <f>VLOOKUP($A78,DW_avgs_500ns!$A:$HH,COLUMN(HE78),FALSE)</f>
        <v>0</v>
      </c>
      <c r="IO78">
        <f>VLOOKUP($A78,DW_avgs_500ns!$A:$HH,COLUMN(HF78),FALSE)</f>
        <v>0</v>
      </c>
      <c r="IP78">
        <f>VLOOKUP($A78,DW_avgs_500ns!$A:$HH,COLUMN(HG78),FALSE)</f>
        <v>0</v>
      </c>
      <c r="IQ78">
        <f>VLOOKUP($A78,DW_avgs_500ns!$A:$HH,COLUMN(HH78),FALSE)</f>
        <v>0</v>
      </c>
      <c r="IR78" t="str">
        <f>VLOOKUP(A78,pkt_vol!A:H,COLUMN(C78),FALSE)</f>
        <v>898.5498271786093</v>
      </c>
      <c r="IS78" t="str">
        <f>VLOOKUP($A78,pkt_vol!A:H,COLUMN(D78),FALSE)</f>
        <v>66.88740192154474</v>
      </c>
      <c r="IT78">
        <f>VLOOKUP($A78,pkt_vol!A:H,COLUMN(G78),FALSE)</f>
        <v>6.4808021521154294E-2</v>
      </c>
      <c r="IU78" t="str">
        <f>VLOOKUP($A78,lig_contacts!$A:$U,COLUMN(B78),FALSE)</f>
        <v>13.173718105486264</v>
      </c>
      <c r="IV78" t="str">
        <f>VLOOKUP($A78,lig_contacts!$A:$U,COLUMN(C78),FALSE)</f>
        <v>1.1415940051890263</v>
      </c>
      <c r="IW78">
        <f>VLOOKUP($A78,lig_contacts!$A:$U,COLUMN(D78),FALSE)</f>
        <v>1</v>
      </c>
      <c r="IX78" t="str">
        <f>VLOOKUP($A78,lig_contacts!$A:$U,COLUMN(E78),FALSE)</f>
        <v>2.828727480231516</v>
      </c>
      <c r="IY78" t="str">
        <f>VLOOKUP($A78,lig_contacts!$A:$U,COLUMN(F78),FALSE)</f>
        <v>0.6530247945080722</v>
      </c>
      <c r="IZ78" t="str">
        <f>VLOOKUP($A78,lig_contacts!$A:$U,COLUMN(G78),FALSE)</f>
        <v>0.9988587266650364</v>
      </c>
      <c r="JA78" t="str">
        <f>VLOOKUP($A78,lig_contacts!$A:$U,COLUMN(H78),FALSE)</f>
        <v>2.0723893372462703</v>
      </c>
      <c r="JB78" t="str">
        <f>VLOOKUP($A78,lig_contacts!$A:$U,COLUMN(I78),FALSE)</f>
        <v>0.2891644254267184</v>
      </c>
      <c r="JC78">
        <f>VLOOKUP($A78,lig_contacts!$A:$U,COLUMN(J78),FALSE)</f>
        <v>0.99991848047607401</v>
      </c>
      <c r="JD78" t="str">
        <f>VLOOKUP($A78,lig_contacts!$A:$U,COLUMN(K78),FALSE)</f>
        <v>1.943343930871444</v>
      </c>
      <c r="JE78" t="str">
        <f>VLOOKUP($A78,lig_contacts!$A:$U,COLUMN(L78),FALSE)</f>
        <v>0.2339881863305757</v>
      </c>
      <c r="JF78" t="str">
        <f>VLOOKUP($A78,lig_contacts!$A:$U,COLUMN(M78),FALSE)</f>
        <v>0.9993478438085922</v>
      </c>
      <c r="JG78">
        <f>VLOOKUP($A78,lig_contacts!$A:$U,COLUMN(N78),FALSE)</f>
        <v>0</v>
      </c>
      <c r="JH78">
        <f>VLOOKUP($A78,lig_contacts!$A:$U,COLUMN(O78),FALSE)</f>
        <v>0</v>
      </c>
      <c r="JI78">
        <f>VLOOKUP($A78,lig_contacts!$A:$U,COLUMN(P78),FALSE)</f>
        <v>0</v>
      </c>
      <c r="JJ78" t="str">
        <f>VLOOKUP($A78,lig_contacts!$A:$U,COLUMN(Q78),FALSE)</f>
        <v>20.018178853835494</v>
      </c>
      <c r="JK78" t="str">
        <f>VLOOKUP($A78,lig_contacts!$A:$U,COLUMN(R78),FALSE)</f>
        <v>1.2946499676789136</v>
      </c>
      <c r="JL78">
        <f>VLOOKUP($A78,lig_contacts!$A:$U,COLUMN(S78),FALSE)</f>
        <v>1</v>
      </c>
      <c r="JM78" t="str">
        <f>VLOOKUP($A78,lig_contacts!$A:$U,COLUMN(T78),FALSE)</f>
        <v>0.6575865599036321</v>
      </c>
      <c r="JN78">
        <f>VLOOKUP($A78,lig_contacts!$A:$U,COLUMN(U78),FALSE)</f>
        <v>2.9054268180912599E-2</v>
      </c>
      <c r="JO78">
        <v>1.04</v>
      </c>
      <c r="JP78" s="7" t="s">
        <v>3046</v>
      </c>
      <c r="JQ78" s="7" t="s">
        <v>3047</v>
      </c>
      <c r="JR78">
        <v>0.66900000000000004</v>
      </c>
    </row>
    <row r="79" spans="1:278" x14ac:dyDescent="0.2">
      <c r="A79" t="s">
        <v>137</v>
      </c>
      <c r="B79" s="4" t="s">
        <v>221</v>
      </c>
      <c r="C79" s="2" t="s">
        <v>12</v>
      </c>
      <c r="D79">
        <f t="shared" si="1"/>
        <v>0</v>
      </c>
      <c r="F79" t="s">
        <v>1049</v>
      </c>
      <c r="G79">
        <v>0.32090000000000002</v>
      </c>
      <c r="H79">
        <v>4.7800000000000002E-2</v>
      </c>
      <c r="I79">
        <v>0.33339999999999997</v>
      </c>
      <c r="J79">
        <v>9.4399999999999998E-2</v>
      </c>
      <c r="K79">
        <v>0.60850000000000004</v>
      </c>
      <c r="L79">
        <v>0.13009999999999999</v>
      </c>
      <c r="M79">
        <v>0.3458</v>
      </c>
      <c r="N79">
        <v>7.2300000000000003E-2</v>
      </c>
      <c r="O79">
        <v>9.8018000000000001</v>
      </c>
      <c r="P79">
        <v>1.5762</v>
      </c>
      <c r="Q79">
        <v>31.23</v>
      </c>
      <c r="R79">
        <v>7.34</v>
      </c>
      <c r="S79">
        <v>61.43</v>
      </c>
      <c r="T79">
        <f>VLOOKUP(A79,R_scores!A:T,3,FALSE)</f>
        <v>-0.46920000000000001</v>
      </c>
      <c r="U79">
        <f>VLOOKUP($A79,R_scores!$A:$T,4,FALSE)</f>
        <v>0.33839999999999998</v>
      </c>
      <c r="V79">
        <f>VLOOKUP($A79,R_scores!$A:$T,5,FALSE)</f>
        <v>0.31059999999999999</v>
      </c>
      <c r="W79">
        <f>VLOOKUP($A79,R_scores!$A:$T,6,FALSE)</f>
        <v>0.56699999999999995</v>
      </c>
      <c r="X79">
        <f>VLOOKUP($A79,R_scores!$A:$T,7,FALSE)</f>
        <v>-8.8999999999999996E-2</v>
      </c>
      <c r="Y79">
        <f>VLOOKUP($A79,R_scores!$A:$T,8,FALSE)</f>
        <v>-0.17130000000000001</v>
      </c>
      <c r="Z79">
        <f>VLOOKUP($A79,R_scores!$A:$T,9,FALSE)</f>
        <v>0.27400000000000002</v>
      </c>
      <c r="AA79">
        <f>VLOOKUP($A79,R_scores!$A:$T,10,FALSE)</f>
        <v>9.9400000000000002E-2</v>
      </c>
      <c r="AB79">
        <f>VLOOKUP($A79,R_scores!$A:$T,11,FALSE)</f>
        <v>0.1163</v>
      </c>
      <c r="AC79">
        <f>VLOOKUP($A79,R_scores!$A:$T,12,FALSE)</f>
        <v>0.2626</v>
      </c>
      <c r="AD79">
        <f>VLOOKUP($A79,R_scores!$A:$T,13,FALSE)</f>
        <v>-0.23230000000000001</v>
      </c>
      <c r="AE79">
        <f>VLOOKUP($A79,R_scores!$A:$T,14,FALSE)</f>
        <v>1.01E-2</v>
      </c>
      <c r="AF79">
        <f>VLOOKUP($A79,R_scores!$A:$T,15,FALSE)</f>
        <v>0.6694</v>
      </c>
      <c r="AG79">
        <f>VLOOKUP($A79,R_scores!$A:$T,16,FALSE)</f>
        <v>5.2600000000000001E-2</v>
      </c>
      <c r="AH79">
        <f>VLOOKUP($A79,R_scores!$A:$T,17,FALSE)</f>
        <v>-8.6800000000000002E-2</v>
      </c>
      <c r="AI79">
        <f>VLOOKUP($A79,R_scores!$A:$T,18,FALSE)</f>
        <v>2.8E-3</v>
      </c>
      <c r="AJ79">
        <f>VLOOKUP($A79,R_scores!$A:$T,19,FALSE)</f>
        <v>0.69110000000000005</v>
      </c>
      <c r="AK79">
        <f>VLOOKUP($A79,R_scores!$A:$T,20,FALSE)</f>
        <v>0.61170000000000002</v>
      </c>
      <c r="AL79">
        <f>VLOOKUP($A79,DW_avgs_500ns!$A:$HH,COLUMN(C79),FALSE)</f>
        <v>0</v>
      </c>
      <c r="AM79">
        <f>VLOOKUP($A79,DW_avgs_500ns!$A:$HH,COLUMN(D79),FALSE)</f>
        <v>0</v>
      </c>
      <c r="AN79">
        <f>VLOOKUP($A79,DW_avgs_500ns!$A:$HH,COLUMN(E79),FALSE)</f>
        <v>0</v>
      </c>
      <c r="AO79">
        <f>VLOOKUP($A79,DW_avgs_500ns!$A:$HH,COLUMN(F79),FALSE)</f>
        <v>0</v>
      </c>
      <c r="AP79">
        <f>VLOOKUP($A79,DW_avgs_500ns!$A:$HH,COLUMN(G79),FALSE)</f>
        <v>0</v>
      </c>
      <c r="AQ79">
        <f>VLOOKUP($A79,DW_avgs_500ns!$A:$HH,COLUMN(H79),FALSE)</f>
        <v>0</v>
      </c>
      <c r="AR79">
        <f>VLOOKUP($A79,DW_avgs_500ns!$A:$HH,COLUMN(I79),FALSE)</f>
        <v>0</v>
      </c>
      <c r="AS79">
        <f>VLOOKUP($A79,DW_avgs_500ns!$A:$HH,COLUMN(J79),FALSE)</f>
        <v>0</v>
      </c>
      <c r="AT79">
        <f>VLOOKUP($A79,DW_avgs_500ns!$A:$HH,COLUMN(K79),FALSE)</f>
        <v>0</v>
      </c>
      <c r="AU79">
        <f>VLOOKUP($A79,DW_avgs_500ns!$A:$HH,COLUMN(L79),FALSE)</f>
        <v>0</v>
      </c>
      <c r="AV79">
        <f>VLOOKUP($A79,DW_avgs_500ns!$A:$HH,COLUMN(M79),FALSE)</f>
        <v>0</v>
      </c>
      <c r="AW79">
        <f>VLOOKUP($A79,DW_avgs_500ns!$A:$HH,COLUMN(N79),FALSE)</f>
        <v>0</v>
      </c>
      <c r="AX79">
        <f>VLOOKUP($A79,DW_avgs_500ns!$A:$HH,COLUMN(O79),FALSE)</f>
        <v>1.6000000000000001E-3</v>
      </c>
      <c r="AY79">
        <f>VLOOKUP($A79,DW_avgs_500ns!$A:$HH,COLUMN(P79),FALSE)</f>
        <v>8.6400000000000005E-2</v>
      </c>
      <c r="AZ79">
        <f>VLOOKUP($A79,DW_avgs_500ns!$A:$HH,COLUMN(Q79),FALSE)</f>
        <v>1.14E-2</v>
      </c>
      <c r="BA79">
        <f>VLOOKUP($A79,DW_avgs_500ns!$A:$HH,COLUMN(R79),FALSE)</f>
        <v>0.18740000000000001</v>
      </c>
      <c r="BB79">
        <f>VLOOKUP($A79,DW_avgs_500ns!$A:$HH,COLUMN(S79),FALSE)</f>
        <v>0</v>
      </c>
      <c r="BC79">
        <f>VLOOKUP($A79,DW_avgs_500ns!$A:$HH,COLUMN(T79),FALSE)</f>
        <v>4.65E-2</v>
      </c>
      <c r="BD79">
        <f>VLOOKUP($A79,DW_avgs_500ns!$A:$HH,COLUMN(U79),FALSE)</f>
        <v>4.8099999999999997E-2</v>
      </c>
      <c r="BE79">
        <f>VLOOKUP($A79,DW_avgs_500ns!$A:$HH,COLUMN(V79),FALSE)</f>
        <v>0.14829999999999999</v>
      </c>
      <c r="BF79">
        <f>VLOOKUP($A79,DW_avgs_500ns!$A:$HH,COLUMN(W79),FALSE)</f>
        <v>7.9899999999999999E-2</v>
      </c>
      <c r="BG79">
        <f>VLOOKUP($A79,DW_avgs_500ns!$A:$HH,COLUMN(X79),FALSE)</f>
        <v>0.30640000000000001</v>
      </c>
      <c r="BH79">
        <f>VLOOKUP($A79,DW_avgs_500ns!$A:$HH,COLUMN(Y79),FALSE)</f>
        <v>0</v>
      </c>
      <c r="BI79">
        <f>VLOOKUP($A79,DW_avgs_500ns!$A:$HH,COLUMN(Z79),FALSE)</f>
        <v>4.8999999999999998E-3</v>
      </c>
      <c r="BJ79">
        <f>VLOOKUP($A79,DW_avgs_500ns!$A:$HH,COLUMN(AA79),FALSE)</f>
        <v>0</v>
      </c>
      <c r="BK79">
        <f>VLOOKUP($A79,DW_avgs_500ns!$A:$HH,COLUMN(AB79),FALSE)</f>
        <v>1.6299999999999999E-2</v>
      </c>
      <c r="BL79">
        <f>VLOOKUP($A79,DW_avgs_500ns!$A:$HH,COLUMN(AC79),FALSE)</f>
        <v>0.80930000000000002</v>
      </c>
      <c r="BM79">
        <f>VLOOKUP($A79,DW_avgs_500ns!$A:$HH,COLUMN(AD79),FALSE)</f>
        <v>0.80930000000000002</v>
      </c>
      <c r="BN79">
        <f>VLOOKUP($A79,DW_avgs_500ns!$A:$HH,COLUMN(AE79),FALSE)</f>
        <v>0.67159999999999997</v>
      </c>
      <c r="BO79">
        <f>VLOOKUP($A79,DW_avgs_500ns!$A:$HH,COLUMN(AF79),FALSE)</f>
        <v>0.13450000000000001</v>
      </c>
      <c r="BP79">
        <f>VLOOKUP($A79,DW_avgs_500ns!$A:$HH,COLUMN(AG79),FALSE)</f>
        <v>0</v>
      </c>
      <c r="BQ79">
        <f>VLOOKUP($A79,DW_avgs_500ns!$A:$HH,COLUMN(AH79),FALSE)</f>
        <v>1.3899999999999999E-2</v>
      </c>
      <c r="BR79">
        <f>VLOOKUP($A79,DW_avgs_500ns!$A:$HH,COLUMN(AI79),FALSE)</f>
        <v>7.17E-2</v>
      </c>
      <c r="BS79">
        <f>VLOOKUP($A79,DW_avgs_500ns!$A:$HH,COLUMN(AJ79),FALSE)</f>
        <v>0.74409999999999998</v>
      </c>
      <c r="BT79">
        <f>VLOOKUP($A79,DW_avgs_500ns!$A:$HH,COLUMN(AK79),FALSE)</f>
        <v>0.67889999999999995</v>
      </c>
      <c r="BU79">
        <f>VLOOKUP($A79,DW_avgs_500ns!$A:$HH,COLUMN(AL79),FALSE)</f>
        <v>0.25180000000000002</v>
      </c>
      <c r="BV79">
        <f>VLOOKUP($A79,DW_avgs_500ns!$A:$HH,COLUMN(AM79),FALSE)</f>
        <v>3.0200000000000001E-2</v>
      </c>
      <c r="BW79">
        <f>VLOOKUP($A79,DW_avgs_500ns!$A:$HH,COLUMN(AN79),FALSE)</f>
        <v>0.36670000000000003</v>
      </c>
      <c r="BX79">
        <f>VLOOKUP($A79,DW_avgs_500ns!$A:$HH,COLUMN(AO79),FALSE)</f>
        <v>7.9100000000000004E-2</v>
      </c>
      <c r="BY79">
        <f>VLOOKUP($A79,DW_avgs_500ns!$A:$HH,COLUMN(AP79),FALSE)</f>
        <v>0.41889999999999999</v>
      </c>
      <c r="BZ79">
        <f>VLOOKUP($A79,DW_avgs_500ns!$A:$HH,COLUMN(AQ79),FALSE)</f>
        <v>0.5827</v>
      </c>
      <c r="CA79">
        <f>VLOOKUP($A79,DW_avgs_500ns!$A:$HH,COLUMN(AR79),FALSE)</f>
        <v>5.2200000000000003E-2</v>
      </c>
      <c r="CB79">
        <f>VLOOKUP($A79,DW_avgs_500ns!$A:$HH,COLUMN(AS79),FALSE)</f>
        <v>0</v>
      </c>
      <c r="CC79">
        <f>VLOOKUP($A79,DW_avgs_500ns!$A:$HH,COLUMN(AT79),FALSE)</f>
        <v>0</v>
      </c>
      <c r="CD79">
        <f>VLOOKUP($A79,DW_avgs_500ns!$A:$HH,COLUMN(AU79),FALSE)</f>
        <v>0</v>
      </c>
      <c r="CE79">
        <f>VLOOKUP($A79,DW_avgs_500ns!$A:$HH,COLUMN(AV79),FALSE)</f>
        <v>8.0000000000000004E-4</v>
      </c>
      <c r="CF79">
        <f>VLOOKUP($A79,DW_avgs_500ns!$A:$HH,COLUMN(AW79),FALSE)</f>
        <v>0</v>
      </c>
      <c r="CG79">
        <f>VLOOKUP($A79,DW_avgs_500ns!$A:$HH,COLUMN(AX79),FALSE)</f>
        <v>0</v>
      </c>
      <c r="CH79">
        <f>VLOOKUP($A79,DW_avgs_500ns!$A:$HH,COLUMN(AY79),FALSE)</f>
        <v>0</v>
      </c>
      <c r="CI79">
        <f>VLOOKUP($A79,DW_avgs_500ns!$A:$HH,COLUMN(AZ79),FALSE)</f>
        <v>0</v>
      </c>
      <c r="CJ79">
        <f>VLOOKUP($A79,DW_avgs_500ns!$A:$HH,COLUMN(BA79),FALSE)</f>
        <v>0</v>
      </c>
      <c r="CK79">
        <f>VLOOKUP($A79,DW_avgs_500ns!$A:$HH,COLUMN(BB79),FALSE)</f>
        <v>0</v>
      </c>
      <c r="CL79">
        <f>VLOOKUP($A79,DW_avgs_500ns!$A:$HH,COLUMN(BC79),FALSE)</f>
        <v>0</v>
      </c>
      <c r="CM79">
        <f>VLOOKUP($A79,DW_avgs_500ns!$A:$HH,COLUMN(BD79),FALSE)</f>
        <v>0</v>
      </c>
      <c r="CN79">
        <f>VLOOKUP($A79,DW_avgs_500ns!$A:$HH,COLUMN(BE79),FALSE)</f>
        <v>0</v>
      </c>
      <c r="CO79">
        <f>VLOOKUP($A79,DW_avgs_500ns!$A:$HH,COLUMN(BF79),FALSE)</f>
        <v>0</v>
      </c>
      <c r="CP79">
        <f>VLOOKUP($A79,DW_avgs_500ns!$A:$HH,COLUMN(BG79),FALSE)</f>
        <v>0</v>
      </c>
      <c r="CQ79">
        <f>VLOOKUP($A79,DW_avgs_500ns!$A:$HH,COLUMN(BH79),FALSE)</f>
        <v>0</v>
      </c>
      <c r="CR79">
        <f>VLOOKUP($A79,DW_avgs_500ns!$A:$HH,COLUMN(BI79),FALSE)</f>
        <v>0</v>
      </c>
      <c r="CS79">
        <f>VLOOKUP($A79,DW_avgs_500ns!$A:$HH,COLUMN(BJ79),FALSE)</f>
        <v>0</v>
      </c>
      <c r="CT79">
        <f>VLOOKUP($A79,DW_avgs_500ns!$A:$HH,COLUMN(BK79),FALSE)</f>
        <v>0</v>
      </c>
      <c r="CU79">
        <f>VLOOKUP($A79,DW_avgs_500ns!$A:$HH,COLUMN(BL79),FALSE)</f>
        <v>9.7999999999999997E-3</v>
      </c>
      <c r="CV79">
        <f>VLOOKUP($A79,DW_avgs_500ns!$A:$HH,COLUMN(BM79),FALSE)</f>
        <v>0</v>
      </c>
      <c r="CW79">
        <f>VLOOKUP($A79,DW_avgs_500ns!$A:$HH,COLUMN(BN79),FALSE)</f>
        <v>0</v>
      </c>
      <c r="CX79">
        <f>VLOOKUP($A79,DW_avgs_500ns!$A:$HH,COLUMN(BO79),FALSE)</f>
        <v>0.62180000000000002</v>
      </c>
      <c r="CY79">
        <f>VLOOKUP($A79,DW_avgs_500ns!$A:$HH,COLUMN(BP79),FALSE)</f>
        <v>4.7300000000000002E-2</v>
      </c>
      <c r="CZ79">
        <f>VLOOKUP($A79,DW_avgs_500ns!$A:$HH,COLUMN(BQ79),FALSE)</f>
        <v>0</v>
      </c>
      <c r="DA79">
        <f>VLOOKUP($A79,DW_avgs_500ns!$A:$HH,COLUMN(BR79),FALSE)</f>
        <v>0</v>
      </c>
      <c r="DB79">
        <f>VLOOKUP($A79,DW_avgs_500ns!$A:$HH,COLUMN(BS79),FALSE)</f>
        <v>0.84599999999999997</v>
      </c>
      <c r="DC79">
        <f>VLOOKUP($A79,DW_avgs_500ns!$A:$HH,COLUMN(BT79),FALSE)</f>
        <v>0.16869999999999999</v>
      </c>
      <c r="DD79">
        <f>VLOOKUP($A79,DW_avgs_500ns!$A:$HH,COLUMN(BU79),FALSE)</f>
        <v>0</v>
      </c>
      <c r="DE79">
        <f>VLOOKUP($A79,DW_avgs_500ns!$A:$HH,COLUMN(BV79),FALSE)</f>
        <v>0</v>
      </c>
      <c r="DF79">
        <f>VLOOKUP($A79,DW_avgs_500ns!$A:$HH,COLUMN(BW79),FALSE)</f>
        <v>0</v>
      </c>
      <c r="DG79">
        <f>VLOOKUP($A79,DW_avgs_500ns!$A:$HH,COLUMN(BX79),FALSE)</f>
        <v>0</v>
      </c>
      <c r="DH79">
        <f>VLOOKUP($A79,DW_avgs_500ns!$A:$HH,COLUMN(BY79),FALSE)</f>
        <v>0</v>
      </c>
      <c r="DI79">
        <f>VLOOKUP($A79,DW_avgs_500ns!$A:$HH,COLUMN(BZ79),FALSE)</f>
        <v>0</v>
      </c>
      <c r="DJ79">
        <f>VLOOKUP($A79,DW_avgs_500ns!$A:$HH,COLUMN(CA79),FALSE)</f>
        <v>3.1E-2</v>
      </c>
      <c r="DK79">
        <f>VLOOKUP($A79,DW_avgs_500ns!$A:$HH,COLUMN(CB79),FALSE)</f>
        <v>0.32519999999999999</v>
      </c>
      <c r="DL79">
        <f>VLOOKUP($A79,DW_avgs_500ns!$A:$HH,COLUMN(CC79),FALSE)</f>
        <v>7.3000000000000001E-3</v>
      </c>
      <c r="DM79">
        <f>VLOOKUP($A79,DW_avgs_500ns!$A:$HH,COLUMN(CD79),FALSE)</f>
        <v>0.44169999999999998</v>
      </c>
      <c r="DN79">
        <f>VLOOKUP($A79,DW_avgs_500ns!$A:$HH,COLUMN(CE79),FALSE)</f>
        <v>0.86309999999999998</v>
      </c>
      <c r="DO79">
        <f>VLOOKUP($A79,DW_avgs_500ns!$A:$HH,COLUMN(CF79),FALSE)</f>
        <v>0.58599999999999997</v>
      </c>
      <c r="DP79">
        <f>VLOOKUP($A79,DW_avgs_500ns!$A:$HH,COLUMN(CG79),FALSE)</f>
        <v>2.3999999999999998E-3</v>
      </c>
      <c r="DQ79">
        <f>VLOOKUP($A79,DW_avgs_500ns!$A:$HH,COLUMN(CH79),FALSE)</f>
        <v>8.0000000000000004E-4</v>
      </c>
      <c r="DR79">
        <f>VLOOKUP($A79,DW_avgs_500ns!$A:$HH,COLUMN(CI79),FALSE)</f>
        <v>0.2225</v>
      </c>
      <c r="DS79">
        <f>VLOOKUP($A79,DW_avgs_500ns!$A:$HH,COLUMN(CJ79),FALSE)</f>
        <v>8.0000000000000004E-4</v>
      </c>
      <c r="DT79">
        <f>VLOOKUP($A79,DW_avgs_500ns!$A:$HH,COLUMN(CK79),FALSE)</f>
        <v>0.30399999999999999</v>
      </c>
      <c r="DU79">
        <f>VLOOKUP($A79,DW_avgs_500ns!$A:$HH,COLUMN(CL79),FALSE)</f>
        <v>4.1000000000000003E-3</v>
      </c>
      <c r="DV79">
        <f>VLOOKUP($A79,DW_avgs_500ns!$A:$HH,COLUMN(CM79),FALSE)</f>
        <v>8.0000000000000004E-4</v>
      </c>
      <c r="DW79">
        <f>VLOOKUP($A79,DW_avgs_500ns!$A:$HH,COLUMN(CN79),FALSE)</f>
        <v>3.3E-3</v>
      </c>
      <c r="DX79">
        <f>VLOOKUP($A79,DW_avgs_500ns!$A:$HH,COLUMN(CO79),FALSE)</f>
        <v>0.70420000000000005</v>
      </c>
      <c r="DY79">
        <f>VLOOKUP($A79,DW_avgs_500ns!$A:$HH,COLUMN(CP79),FALSE)</f>
        <v>0.13039999999999999</v>
      </c>
      <c r="DZ79">
        <f>VLOOKUP($A79,DW_avgs_500ns!$A:$HH,COLUMN(CQ79),FALSE)</f>
        <v>0</v>
      </c>
      <c r="EA79">
        <f>VLOOKUP($A79,DW_avgs_500ns!$A:$HH,COLUMN(CR79),FALSE)</f>
        <v>0</v>
      </c>
      <c r="EB79">
        <f>VLOOKUP($A79,DW_avgs_500ns!$A:$HH,COLUMN(CS79),FALSE)</f>
        <v>0</v>
      </c>
      <c r="EC79">
        <f>VLOOKUP($A79,DW_avgs_500ns!$A:$HH,COLUMN(CT79),FALSE)</f>
        <v>3.8300000000000001E-2</v>
      </c>
      <c r="ED79">
        <f>VLOOKUP($A79,DW_avgs_500ns!$A:$HH,COLUMN(CU79),FALSE)</f>
        <v>0</v>
      </c>
      <c r="EE79">
        <f>VLOOKUP($A79,DW_avgs_500ns!$A:$HH,COLUMN(CV79),FALSE)</f>
        <v>0</v>
      </c>
      <c r="EF79">
        <f>VLOOKUP($A79,DW_avgs_500ns!$A:$HH,COLUMN(CW79),FALSE)</f>
        <v>0</v>
      </c>
      <c r="EG79">
        <f>VLOOKUP($A79,DW_avgs_500ns!$A:$HH,COLUMN(CX79),FALSE)</f>
        <v>0</v>
      </c>
      <c r="EH79">
        <f>VLOOKUP($A79,DW_avgs_500ns!$A:$HH,COLUMN(CY79),FALSE)</f>
        <v>0</v>
      </c>
      <c r="EI79">
        <f>VLOOKUP($A79,DW_avgs_500ns!$A:$HH,COLUMN(CZ79),FALSE)</f>
        <v>0</v>
      </c>
      <c r="EJ79">
        <f>VLOOKUP($A79,DW_avgs_500ns!$A:$HH,COLUMN(DA79),FALSE)</f>
        <v>0</v>
      </c>
      <c r="EK79">
        <f>VLOOKUP($A79,DW_avgs_500ns!$A:$HH,COLUMN(DB79),FALSE)</f>
        <v>0</v>
      </c>
      <c r="EL79">
        <f>VLOOKUP($A79,DW_avgs_500ns!$A:$HH,COLUMN(DC79),FALSE)</f>
        <v>8.0000000000000004E-4</v>
      </c>
      <c r="EM79">
        <f>VLOOKUP($A79,DW_avgs_500ns!$A:$HH,COLUMN(DD79),FALSE)</f>
        <v>0.11899999999999999</v>
      </c>
      <c r="EN79">
        <f>VLOOKUP($A79,DW_avgs_500ns!$A:$HH,COLUMN(DE79),FALSE)</f>
        <v>0</v>
      </c>
      <c r="EO79">
        <f>VLOOKUP($A79,DW_avgs_500ns!$A:$HH,COLUMN(DF79),FALSE)</f>
        <v>8.72E-2</v>
      </c>
      <c r="EP79">
        <f>VLOOKUP($A79,DW_avgs_500ns!$A:$HH,COLUMN(DG79),FALSE)</f>
        <v>1.6000000000000001E-3</v>
      </c>
      <c r="EQ79">
        <f>VLOOKUP($A79,DW_avgs_500ns!$A:$HH,COLUMN(DH79),FALSE)</f>
        <v>0.1149</v>
      </c>
      <c r="ER79">
        <f>VLOOKUP($A79,DW_avgs_500ns!$A:$HH,COLUMN(DI79),FALSE)</f>
        <v>0</v>
      </c>
      <c r="ES79">
        <f>VLOOKUP($A79,DW_avgs_500ns!$A:$HH,COLUMN(DJ79),FALSE)</f>
        <v>0</v>
      </c>
      <c r="ET79">
        <f>VLOOKUP($A79,DW_avgs_500ns!$A:$HH,COLUMN(DK79),FALSE)</f>
        <v>0.33989999999999998</v>
      </c>
      <c r="EU79">
        <f>VLOOKUP($A79,DW_avgs_500ns!$A:$HH,COLUMN(DL79),FALSE)</f>
        <v>2.12E-2</v>
      </c>
      <c r="EV79">
        <f>VLOOKUP($A79,DW_avgs_500ns!$A:$HH,COLUMN(DM79),FALSE)</f>
        <v>0</v>
      </c>
      <c r="EW79">
        <f>VLOOKUP($A79,DW_avgs_500ns!$A:$HH,COLUMN(DN79),FALSE)</f>
        <v>0</v>
      </c>
      <c r="EX79">
        <f>VLOOKUP($A79,DW_avgs_500ns!$A:$HH,COLUMN(DO79),FALSE)</f>
        <v>0</v>
      </c>
      <c r="EY79">
        <f>VLOOKUP($A79,DW_avgs_500ns!$A:$HH,COLUMN(DP79),FALSE)</f>
        <v>3.3E-3</v>
      </c>
      <c r="EZ79">
        <f>VLOOKUP($A79,DW_avgs_500ns!$A:$HH,COLUMN(DQ79),FALSE)</f>
        <v>0</v>
      </c>
      <c r="FA79">
        <f>VLOOKUP($A79,DW_avgs_500ns!$A:$HH,COLUMN(DR79),FALSE)</f>
        <v>8.0000000000000004E-4</v>
      </c>
      <c r="FB79">
        <f>VLOOKUP($A79,DW_avgs_500ns!$A:$HH,COLUMN(DS79),FALSE)</f>
        <v>0</v>
      </c>
      <c r="FC79">
        <f>VLOOKUP($A79,DW_avgs_500ns!$A:$HH,COLUMN(DT79),FALSE)</f>
        <v>8.0000000000000004E-4</v>
      </c>
      <c r="FD79">
        <f>VLOOKUP($A79,DW_avgs_500ns!$A:$HH,COLUMN(DU79),FALSE)</f>
        <v>0.78400000000000003</v>
      </c>
      <c r="FE79">
        <f>VLOOKUP($A79,DW_avgs_500ns!$A:$HH,COLUMN(DV79),FALSE)</f>
        <v>0.50039999999999996</v>
      </c>
      <c r="FF79">
        <f>VLOOKUP($A79,DW_avgs_500ns!$A:$HH,COLUMN(DW79),FALSE)</f>
        <v>0</v>
      </c>
      <c r="FG79">
        <f>VLOOKUP($A79,DW_avgs_500ns!$A:$HH,COLUMN(DX79),FALSE)</f>
        <v>0.51670000000000005</v>
      </c>
      <c r="FH79">
        <f>VLOOKUP($A79,DW_avgs_500ns!$A:$HH,COLUMN(DY79),FALSE)</f>
        <v>0.41970000000000002</v>
      </c>
      <c r="FI79">
        <f>VLOOKUP($A79,DW_avgs_500ns!$A:$HH,COLUMN(DZ79),FALSE)</f>
        <v>0.41239999999999999</v>
      </c>
      <c r="FJ79">
        <f>VLOOKUP($A79,DW_avgs_500ns!$A:$HH,COLUMN(EA79),FALSE)</f>
        <v>0</v>
      </c>
      <c r="FK79">
        <f>VLOOKUP($A79,DW_avgs_500ns!$A:$HH,COLUMN(EB79),FALSE)</f>
        <v>5.7000000000000002E-3</v>
      </c>
      <c r="FL79">
        <f>VLOOKUP($A79,DW_avgs_500ns!$A:$HH,COLUMN(EC79),FALSE)</f>
        <v>0</v>
      </c>
      <c r="FM79">
        <f>VLOOKUP($A79,DW_avgs_500ns!$A:$HH,COLUMN(ED79),FALSE)</f>
        <v>2.3999999999999998E-3</v>
      </c>
      <c r="FN79">
        <f>VLOOKUP($A79,DW_avgs_500ns!$A:$HH,COLUMN(EE79),FALSE)</f>
        <v>0.8337</v>
      </c>
      <c r="FO79">
        <f>VLOOKUP($A79,DW_avgs_500ns!$A:$HH,COLUMN(EF79),FALSE)</f>
        <v>1.6299999999999999E-2</v>
      </c>
      <c r="FP79">
        <f>VLOOKUP($A79,DW_avgs_500ns!$A:$HH,COLUMN(EG79),FALSE)</f>
        <v>0</v>
      </c>
      <c r="FQ79">
        <f>VLOOKUP($A79,DW_avgs_500ns!$A:$HH,COLUMN(EH79),FALSE)</f>
        <v>0</v>
      </c>
      <c r="FR79">
        <f>VLOOKUP($A79,DW_avgs_500ns!$A:$HH,COLUMN(EI79),FALSE)</f>
        <v>0.91930000000000001</v>
      </c>
      <c r="FS79">
        <f>VLOOKUP($A79,DW_avgs_500ns!$A:$HH,COLUMN(EJ79),FALSE)</f>
        <v>0.86719999999999997</v>
      </c>
      <c r="FT79">
        <f>VLOOKUP($A79,DW_avgs_500ns!$A:$HH,COLUMN(EK79),FALSE)</f>
        <v>8.0000000000000004E-4</v>
      </c>
      <c r="FU79">
        <f>VLOOKUP($A79,DW_avgs_500ns!$A:$HH,COLUMN(EL79),FALSE)</f>
        <v>6.4399999999999999E-2</v>
      </c>
      <c r="FV79">
        <f>VLOOKUP($A79,DW_avgs_500ns!$A:$HH,COLUMN(EM79),FALSE)</f>
        <v>3.8300000000000001E-2</v>
      </c>
      <c r="FW79">
        <f>VLOOKUP($A79,DW_avgs_500ns!$A:$HH,COLUMN(EN79),FALSE)</f>
        <v>0.44090000000000001</v>
      </c>
      <c r="FX79">
        <f>VLOOKUP($A79,DW_avgs_500ns!$A:$HH,COLUMN(EO79),FALSE)</f>
        <v>0</v>
      </c>
      <c r="FY79">
        <f>VLOOKUP($A79,DW_avgs_500ns!$A:$HH,COLUMN(EP79),FALSE)</f>
        <v>0</v>
      </c>
      <c r="FZ79">
        <f>VLOOKUP($A79,DW_avgs_500ns!$A:$HH,COLUMN(EQ79),FALSE)</f>
        <v>0</v>
      </c>
      <c r="GA79">
        <f>VLOOKUP($A79,DW_avgs_500ns!$A:$HH,COLUMN(ER79),FALSE)</f>
        <v>0</v>
      </c>
      <c r="GB79">
        <f>VLOOKUP($A79,DW_avgs_500ns!$A:$HH,COLUMN(ES79),FALSE)</f>
        <v>0</v>
      </c>
      <c r="GC79">
        <f>VLOOKUP($A79,DW_avgs_500ns!$A:$HH,COLUMN(ET79),FALSE)</f>
        <v>0</v>
      </c>
      <c r="GD79">
        <f>VLOOKUP($A79,DW_avgs_500ns!$A:$HH,COLUMN(EU79),FALSE)</f>
        <v>0</v>
      </c>
      <c r="GE79">
        <f>VLOOKUP($A79,DW_avgs_500ns!$A:$HH,COLUMN(EV79),FALSE)</f>
        <v>0</v>
      </c>
      <c r="GF79">
        <f>VLOOKUP($A79,DW_avgs_500ns!$A:$HH,COLUMN(EW79),FALSE)</f>
        <v>0.89810000000000001</v>
      </c>
      <c r="GG79">
        <f>VLOOKUP($A79,DW_avgs_500ns!$A:$HH,COLUMN(EX79),FALSE)</f>
        <v>0.94950000000000001</v>
      </c>
      <c r="GH79">
        <f>VLOOKUP($A79,DW_avgs_500ns!$A:$HH,COLUMN(EY79),FALSE)</f>
        <v>0</v>
      </c>
      <c r="GI79">
        <f>VLOOKUP($A79,DW_avgs_500ns!$A:$HH,COLUMN(EZ79),FALSE)</f>
        <v>8.0000000000000004E-4</v>
      </c>
      <c r="GJ79">
        <f>VLOOKUP($A79,DW_avgs_500ns!$A:$HH,COLUMN(FA79),FALSE)</f>
        <v>0</v>
      </c>
      <c r="GK79">
        <f>VLOOKUP($A79,DW_avgs_500ns!$A:$HH,COLUMN(FB79),FALSE)</f>
        <v>0</v>
      </c>
      <c r="GL79">
        <f>VLOOKUP($A79,DW_avgs_500ns!$A:$HH,COLUMN(FC79),FALSE)</f>
        <v>0</v>
      </c>
      <c r="GM79">
        <f>VLOOKUP($A79,DW_avgs_500ns!$A:$HH,COLUMN(FD79),FALSE)</f>
        <v>0</v>
      </c>
      <c r="GN79">
        <f>VLOOKUP($A79,DW_avgs_500ns!$A:$HH,COLUMN(FE79),FALSE)</f>
        <v>0</v>
      </c>
      <c r="GO79">
        <f>VLOOKUP($A79,DW_avgs_500ns!$A:$HH,COLUMN(FF79),FALSE)</f>
        <v>0</v>
      </c>
      <c r="GP79">
        <f>VLOOKUP($A79,DW_avgs_500ns!$A:$HH,COLUMN(FG79),FALSE)</f>
        <v>0</v>
      </c>
      <c r="GQ79">
        <f>VLOOKUP($A79,DW_avgs_500ns!$A:$HH,COLUMN(FH79),FALSE)</f>
        <v>0</v>
      </c>
      <c r="GR79">
        <f>VLOOKUP($A79,DW_avgs_500ns!$A:$HH,COLUMN(FI79),FALSE)</f>
        <v>0</v>
      </c>
      <c r="GS79">
        <f>VLOOKUP($A79,DW_avgs_500ns!$A:$HH,COLUMN(FJ79),FALSE)</f>
        <v>0</v>
      </c>
      <c r="GT79">
        <f>VLOOKUP($A79,DW_avgs_500ns!$A:$HH,COLUMN(FK79),FALSE)</f>
        <v>0</v>
      </c>
      <c r="GU79">
        <f>VLOOKUP($A79,DW_avgs_500ns!$A:$HH,COLUMN(FL79),FALSE)</f>
        <v>0</v>
      </c>
      <c r="GV79">
        <f>VLOOKUP($A79,DW_avgs_500ns!$A:$HH,COLUMN(FM79),FALSE)</f>
        <v>0</v>
      </c>
      <c r="GW79">
        <f>VLOOKUP($A79,DW_avgs_500ns!$A:$HH,COLUMN(FN79),FALSE)</f>
        <v>0</v>
      </c>
      <c r="GX79">
        <f>VLOOKUP($A79,DW_avgs_500ns!$A:$HH,COLUMN(FO79),FALSE)</f>
        <v>0</v>
      </c>
      <c r="GY79">
        <f>VLOOKUP($A79,DW_avgs_500ns!$A:$HH,COLUMN(FP79),FALSE)</f>
        <v>0</v>
      </c>
      <c r="GZ79">
        <f>VLOOKUP($A79,DW_avgs_500ns!$A:$HH,COLUMN(FQ79),FALSE)</f>
        <v>0</v>
      </c>
      <c r="HA79">
        <f>VLOOKUP($A79,DW_avgs_500ns!$A:$HH,COLUMN(FR79),FALSE)</f>
        <v>0</v>
      </c>
      <c r="HB79">
        <f>VLOOKUP($A79,DW_avgs_500ns!$A:$HH,COLUMN(FS79),FALSE)</f>
        <v>0</v>
      </c>
      <c r="HC79">
        <f>VLOOKUP($A79,DW_avgs_500ns!$A:$HH,COLUMN(FT79),FALSE)</f>
        <v>0</v>
      </c>
      <c r="HD79">
        <f>VLOOKUP($A79,DW_avgs_500ns!$A:$HH,COLUMN(FU79),FALSE)</f>
        <v>0</v>
      </c>
      <c r="HE79">
        <f>VLOOKUP($A79,DW_avgs_500ns!$A:$HH,COLUMN(FV79),FALSE)</f>
        <v>0</v>
      </c>
      <c r="HF79">
        <f>VLOOKUP($A79,DW_avgs_500ns!$A:$HH,COLUMN(FW79),FALSE)</f>
        <v>0</v>
      </c>
      <c r="HG79">
        <f>VLOOKUP($A79,DW_avgs_500ns!$A:$HH,COLUMN(FX79),FALSE)</f>
        <v>0</v>
      </c>
      <c r="HH79">
        <f>VLOOKUP($A79,DW_avgs_500ns!$A:$HH,COLUMN(FY79),FALSE)</f>
        <v>0</v>
      </c>
      <c r="HI79">
        <f>VLOOKUP($A79,DW_avgs_500ns!$A:$HH,COLUMN(FZ79),FALSE)</f>
        <v>0</v>
      </c>
      <c r="HJ79">
        <f>VLOOKUP($A79,DW_avgs_500ns!$A:$HH,COLUMN(GA79),FALSE)</f>
        <v>0</v>
      </c>
      <c r="HK79">
        <f>VLOOKUP($A79,DW_avgs_500ns!$A:$HH,COLUMN(GB79),FALSE)</f>
        <v>0</v>
      </c>
      <c r="HL79">
        <f>VLOOKUP($A79,DW_avgs_500ns!$A:$HH,COLUMN(GC79),FALSE)</f>
        <v>0</v>
      </c>
      <c r="HM79">
        <f>VLOOKUP($A79,DW_avgs_500ns!$A:$HH,COLUMN(GD79),FALSE)</f>
        <v>0</v>
      </c>
      <c r="HN79">
        <f>VLOOKUP($A79,DW_avgs_500ns!$A:$HH,COLUMN(GE79),FALSE)</f>
        <v>0.66259999999999997</v>
      </c>
      <c r="HO79">
        <f>VLOOKUP($A79,DW_avgs_500ns!$A:$HH,COLUMN(GF79),FALSE)</f>
        <v>0.76770000000000005</v>
      </c>
      <c r="HP79">
        <f>VLOOKUP($A79,DW_avgs_500ns!$A:$HH,COLUMN(GG79),FALSE)</f>
        <v>4.3999999999999997E-2</v>
      </c>
      <c r="HQ79">
        <f>VLOOKUP($A79,DW_avgs_500ns!$A:$HH,COLUMN(GH79),FALSE)</f>
        <v>4.1000000000000003E-3</v>
      </c>
      <c r="HR79">
        <f>VLOOKUP($A79,DW_avgs_500ns!$A:$HH,COLUMN(GI79),FALSE)</f>
        <v>0</v>
      </c>
      <c r="HS79">
        <f>VLOOKUP($A79,DW_avgs_500ns!$A:$HH,COLUMN(GJ79),FALSE)</f>
        <v>0</v>
      </c>
      <c r="HT79">
        <f>VLOOKUP($A79,DW_avgs_500ns!$A:$HH,COLUMN(GK79),FALSE)</f>
        <v>0</v>
      </c>
      <c r="HU79">
        <f>VLOOKUP($A79,DW_avgs_500ns!$A:$HH,COLUMN(GL79),FALSE)</f>
        <v>5.7000000000000002E-3</v>
      </c>
      <c r="HV79">
        <f>VLOOKUP($A79,DW_avgs_500ns!$A:$HH,COLUMN(GM79),FALSE)</f>
        <v>0.93720000000000003</v>
      </c>
      <c r="HW79">
        <f>VLOOKUP($A79,DW_avgs_500ns!$A:$HH,COLUMN(GN79),FALSE)</f>
        <v>0.20699999999999999</v>
      </c>
      <c r="HX79">
        <f>VLOOKUP($A79,DW_avgs_500ns!$A:$HH,COLUMN(GO79),FALSE)</f>
        <v>0.9022</v>
      </c>
      <c r="HY79">
        <f>VLOOKUP($A79,DW_avgs_500ns!$A:$HH,COLUMN(GP79),FALSE)</f>
        <v>0.22</v>
      </c>
      <c r="HZ79">
        <f>VLOOKUP($A79,DW_avgs_500ns!$A:$HH,COLUMN(GQ79),FALSE)</f>
        <v>0</v>
      </c>
      <c r="IA79">
        <f>VLOOKUP($A79,DW_avgs_500ns!$A:$HH,COLUMN(GR79),FALSE)</f>
        <v>0</v>
      </c>
      <c r="IB79">
        <f>VLOOKUP($A79,DW_avgs_500ns!$A:$HH,COLUMN(GS79),FALSE)</f>
        <v>0</v>
      </c>
      <c r="IC79">
        <f>VLOOKUP($A79,DW_avgs_500ns!$A:$HH,COLUMN(GT79),FALSE)</f>
        <v>0</v>
      </c>
      <c r="ID79">
        <f>VLOOKUP($A79,DW_avgs_500ns!$A:$HH,COLUMN(GU79),FALSE)</f>
        <v>0.69440000000000002</v>
      </c>
      <c r="IE79">
        <f>VLOOKUP($A79,DW_avgs_500ns!$A:$HH,COLUMN(GV79),FALSE)</f>
        <v>0.62509999999999999</v>
      </c>
      <c r="IF79">
        <f>VLOOKUP($A79,DW_avgs_500ns!$A:$HH,COLUMN(GW79),FALSE)</f>
        <v>0</v>
      </c>
      <c r="IG79">
        <f>VLOOKUP($A79,DW_avgs_500ns!$A:$HH,COLUMN(GX79),FALSE)</f>
        <v>0.13850000000000001</v>
      </c>
      <c r="IH79">
        <f>VLOOKUP($A79,DW_avgs_500ns!$A:$HH,COLUMN(GY79),FALSE)</f>
        <v>0</v>
      </c>
      <c r="II79">
        <f>VLOOKUP($A79,DW_avgs_500ns!$A:$HH,COLUMN(GZ79),FALSE)</f>
        <v>0</v>
      </c>
      <c r="IJ79">
        <f>VLOOKUP($A79,DW_avgs_500ns!$A:$HH,COLUMN(HA79),FALSE)</f>
        <v>0</v>
      </c>
      <c r="IK79">
        <f>VLOOKUP($A79,DW_avgs_500ns!$A:$HH,COLUMN(HB79),FALSE)</f>
        <v>0</v>
      </c>
      <c r="IL79">
        <f>VLOOKUP($A79,DW_avgs_500ns!$A:$HH,COLUMN(HC79),FALSE)</f>
        <v>1.2200000000000001E-2</v>
      </c>
      <c r="IM79">
        <f>VLOOKUP($A79,DW_avgs_500ns!$A:$HH,COLUMN(HD79),FALSE)</f>
        <v>0.32600000000000001</v>
      </c>
      <c r="IN79">
        <f>VLOOKUP($A79,DW_avgs_500ns!$A:$HH,COLUMN(HE79),FALSE)</f>
        <v>0</v>
      </c>
      <c r="IO79">
        <f>VLOOKUP($A79,DW_avgs_500ns!$A:$HH,COLUMN(HF79),FALSE)</f>
        <v>0</v>
      </c>
      <c r="IP79">
        <f>VLOOKUP($A79,DW_avgs_500ns!$A:$HH,COLUMN(HG79),FALSE)</f>
        <v>0</v>
      </c>
      <c r="IQ79">
        <f>VLOOKUP($A79,DW_avgs_500ns!$A:$HH,COLUMN(HH79),FALSE)</f>
        <v>0</v>
      </c>
      <c r="IR79" t="str">
        <f>VLOOKUP(A79,pkt_vol!A:H,COLUMN(C79),FALSE)</f>
        <v>1002.8363740115758</v>
      </c>
      <c r="IS79" t="str">
        <f>VLOOKUP($A79,pkt_vol!A:H,COLUMN(D79),FALSE)</f>
        <v>108.54841083851318</v>
      </c>
      <c r="IT79">
        <f>VLOOKUP($A79,pkt_vol!A:H,COLUMN(G79),FALSE)</f>
        <v>4.9645390070921898E-2</v>
      </c>
      <c r="IU79">
        <f>VLOOKUP($A79,lig_contacts!$A:$U,COLUMN(B79),FALSE)</f>
        <v>14.690307328605201</v>
      </c>
      <c r="IV79" t="str">
        <f>VLOOKUP($A79,lig_contacts!$A:$U,COLUMN(C79),FALSE)</f>
        <v>1.0581247896843948</v>
      </c>
      <c r="IW79">
        <f>VLOOKUP($A79,lig_contacts!$A:$U,COLUMN(D79),FALSE)</f>
        <v>1</v>
      </c>
      <c r="IX79" t="str">
        <f>VLOOKUP($A79,lig_contacts!$A:$U,COLUMN(E79),FALSE)</f>
        <v>2.520909757887014</v>
      </c>
      <c r="IY79" t="str">
        <f>VLOOKUP($A79,lig_contacts!$A:$U,COLUMN(F79),FALSE)</f>
        <v>0.7265469267076994</v>
      </c>
      <c r="IZ79" t="str">
        <f>VLOOKUP($A79,lig_contacts!$A:$U,COLUMN(G79),FALSE)</f>
        <v>0.9867938371239912</v>
      </c>
      <c r="JA79" t="str">
        <f>VLOOKUP($A79,lig_contacts!$A:$U,COLUMN(H79),FALSE)</f>
        <v>2.145430830683949</v>
      </c>
      <c r="JB79" t="str">
        <f>VLOOKUP($A79,lig_contacts!$A:$U,COLUMN(I79),FALSE)</f>
        <v>0.4157719812955289</v>
      </c>
      <c r="JC79">
        <f>VLOOKUP($A79,lig_contacts!$A:$U,COLUMN(J79),FALSE)</f>
        <v>1</v>
      </c>
      <c r="JD79">
        <f>VLOOKUP($A79,lig_contacts!$A:$U,COLUMN(K79),FALSE)</f>
        <v>4.7281323877068002E-3</v>
      </c>
      <c r="JE79">
        <f>VLOOKUP($A79,lig_contacts!$A:$U,COLUMN(L79),FALSE)</f>
        <v>6.8598667274453407E-2</v>
      </c>
      <c r="JF79">
        <f>VLOOKUP($A79,lig_contacts!$A:$U,COLUMN(M79),FALSE)</f>
        <v>4.7281323877068002E-3</v>
      </c>
      <c r="JG79">
        <f>VLOOKUP($A79,lig_contacts!$A:$U,COLUMN(N79),FALSE)</f>
        <v>0</v>
      </c>
      <c r="JH79">
        <f>VLOOKUP($A79,lig_contacts!$A:$U,COLUMN(O79),FALSE)</f>
        <v>0</v>
      </c>
      <c r="JI79">
        <f>VLOOKUP($A79,lig_contacts!$A:$U,COLUMN(P79),FALSE)</f>
        <v>0</v>
      </c>
      <c r="JJ79" t="str">
        <f>VLOOKUP($A79,lig_contacts!$A:$U,COLUMN(Q79),FALSE)</f>
        <v>19.36137604956387</v>
      </c>
      <c r="JK79" t="str">
        <f>VLOOKUP($A79,lig_contacts!$A:$U,COLUMN(R79),FALSE)</f>
        <v>1.2395160731366015</v>
      </c>
      <c r="JL79">
        <f>VLOOKUP($A79,lig_contacts!$A:$U,COLUMN(S79),FALSE)</f>
        <v>1</v>
      </c>
      <c r="JM79" t="str">
        <f>VLOOKUP($A79,lig_contacts!$A:$U,COLUMN(T79),FALSE)</f>
        <v>0.7591317703779168</v>
      </c>
      <c r="JN79">
        <f>VLOOKUP($A79,lig_contacts!$A:$U,COLUMN(U79),FALSE)</f>
        <v>3.5065908045735603E-2</v>
      </c>
      <c r="JO79">
        <v>1.1679999999999999</v>
      </c>
      <c r="JP79" s="7" t="s">
        <v>3048</v>
      </c>
      <c r="JQ79" s="7" t="s">
        <v>3049</v>
      </c>
      <c r="JR79" s="7" t="s">
        <v>2974</v>
      </c>
    </row>
    <row r="80" spans="1:278" x14ac:dyDescent="0.2">
      <c r="A80" t="s">
        <v>138</v>
      </c>
      <c r="B80" s="4" t="s">
        <v>222</v>
      </c>
      <c r="C80" s="2" t="s">
        <v>12</v>
      </c>
      <c r="D80">
        <f t="shared" si="1"/>
        <v>0</v>
      </c>
      <c r="F80" t="s">
        <v>976</v>
      </c>
      <c r="G80">
        <v>0.314</v>
      </c>
      <c r="H80">
        <v>7.0000000000000007E-2</v>
      </c>
      <c r="I80">
        <v>0.2356</v>
      </c>
      <c r="J80">
        <v>4.1700000000000001E-2</v>
      </c>
      <c r="K80">
        <v>0.53</v>
      </c>
      <c r="L80">
        <v>0.10920000000000001</v>
      </c>
      <c r="M80">
        <v>0.34670000000000001</v>
      </c>
      <c r="N80">
        <v>6.3600000000000004E-2</v>
      </c>
      <c r="O80">
        <v>11.094099999999999</v>
      </c>
      <c r="P80">
        <v>0.41310000000000002</v>
      </c>
      <c r="Q80">
        <v>0.01</v>
      </c>
      <c r="R80">
        <v>15.42</v>
      </c>
      <c r="S80">
        <v>84.57</v>
      </c>
      <c r="T80">
        <f>VLOOKUP(A80,R_scores!A:T,3,FALSE)</f>
        <v>-0.1129</v>
      </c>
      <c r="U80">
        <f>VLOOKUP($A80,R_scores!$A:$T,4,FALSE)</f>
        <v>0.24149999999999999</v>
      </c>
      <c r="V80">
        <f>VLOOKUP($A80,R_scores!$A:$T,5,FALSE)</f>
        <v>0.40839999999999999</v>
      </c>
      <c r="W80">
        <f>VLOOKUP($A80,R_scores!$A:$T,6,FALSE)</f>
        <v>0.39560000000000001</v>
      </c>
      <c r="X80">
        <f>VLOOKUP($A80,R_scores!$A:$T,7,FALSE)</f>
        <v>0.376</v>
      </c>
      <c r="Y80">
        <f>VLOOKUP($A80,R_scores!$A:$T,8,FALSE)</f>
        <v>5.7000000000000002E-2</v>
      </c>
      <c r="Z80">
        <f>VLOOKUP($A80,R_scores!$A:$T,9,FALSE)</f>
        <v>0.37780000000000002</v>
      </c>
      <c r="AA80">
        <f>VLOOKUP($A80,R_scores!$A:$T,10,FALSE)</f>
        <v>8.5000000000000006E-3</v>
      </c>
      <c r="AB80">
        <f>VLOOKUP($A80,R_scores!$A:$T,11,FALSE)</f>
        <v>0</v>
      </c>
      <c r="AC80">
        <f>VLOOKUP($A80,R_scores!$A:$T,12,FALSE)</f>
        <v>0.8871</v>
      </c>
      <c r="AD80">
        <f>VLOOKUP($A80,R_scores!$A:$T,13,FALSE)</f>
        <v>0</v>
      </c>
      <c r="AE80">
        <f>VLOOKUP($A80,R_scores!$A:$T,14,FALSE)</f>
        <v>0</v>
      </c>
      <c r="AF80">
        <f>VLOOKUP($A80,R_scores!$A:$T,15,FALSE)</f>
        <v>0</v>
      </c>
      <c r="AG80">
        <f>VLOOKUP($A80,R_scores!$A:$T,16,FALSE)</f>
        <v>0.48709999999999998</v>
      </c>
      <c r="AH80">
        <f>VLOOKUP($A80,R_scores!$A:$T,17,FALSE)</f>
        <v>0.95409999999999995</v>
      </c>
      <c r="AI80">
        <f>VLOOKUP($A80,R_scores!$A:$T,18,FALSE)</f>
        <v>0.2455</v>
      </c>
      <c r="AJ80">
        <f>VLOOKUP($A80,R_scores!$A:$T,19,FALSE)</f>
        <v>0.24660000000000001</v>
      </c>
      <c r="AK80">
        <f>VLOOKUP($A80,R_scores!$A:$T,20,FALSE)</f>
        <v>-1.21E-2</v>
      </c>
      <c r="AL80">
        <f>VLOOKUP($A80,DW_avgs_500ns!$A:$HH,COLUMN(C80),FALSE)</f>
        <v>0</v>
      </c>
      <c r="AM80">
        <f>VLOOKUP($A80,DW_avgs_500ns!$A:$HH,COLUMN(D80),FALSE)</f>
        <v>0</v>
      </c>
      <c r="AN80">
        <f>VLOOKUP($A80,DW_avgs_500ns!$A:$HH,COLUMN(E80),FALSE)</f>
        <v>0</v>
      </c>
      <c r="AO80">
        <f>VLOOKUP($A80,DW_avgs_500ns!$A:$HH,COLUMN(F80),FALSE)</f>
        <v>0</v>
      </c>
      <c r="AP80">
        <f>VLOOKUP($A80,DW_avgs_500ns!$A:$HH,COLUMN(G80),FALSE)</f>
        <v>0</v>
      </c>
      <c r="AQ80">
        <f>VLOOKUP($A80,DW_avgs_500ns!$A:$HH,COLUMN(H80),FALSE)</f>
        <v>0</v>
      </c>
      <c r="AR80">
        <f>VLOOKUP($A80,DW_avgs_500ns!$A:$HH,COLUMN(I80),FALSE)</f>
        <v>0</v>
      </c>
      <c r="AS80">
        <f>VLOOKUP($A80,DW_avgs_500ns!$A:$HH,COLUMN(J80),FALSE)</f>
        <v>0.1923</v>
      </c>
      <c r="AT80">
        <f>VLOOKUP($A80,DW_avgs_500ns!$A:$HH,COLUMN(K80),FALSE)</f>
        <v>0</v>
      </c>
      <c r="AU80">
        <f>VLOOKUP($A80,DW_avgs_500ns!$A:$HH,COLUMN(L80),FALSE)</f>
        <v>0</v>
      </c>
      <c r="AV80">
        <f>VLOOKUP($A80,DW_avgs_500ns!$A:$HH,COLUMN(M80),FALSE)</f>
        <v>0</v>
      </c>
      <c r="AW80">
        <f>VLOOKUP($A80,DW_avgs_500ns!$A:$HH,COLUMN(N80),FALSE)</f>
        <v>0</v>
      </c>
      <c r="AX80">
        <f>VLOOKUP($A80,DW_avgs_500ns!$A:$HH,COLUMN(O80),FALSE)</f>
        <v>0</v>
      </c>
      <c r="AY80">
        <f>VLOOKUP($A80,DW_avgs_500ns!$A:$HH,COLUMN(P80),FALSE)</f>
        <v>0.28849999999999998</v>
      </c>
      <c r="AZ80">
        <f>VLOOKUP($A80,DW_avgs_500ns!$A:$HH,COLUMN(Q80),FALSE)</f>
        <v>3.3E-3</v>
      </c>
      <c r="BA80">
        <f>VLOOKUP($A80,DW_avgs_500ns!$A:$HH,COLUMN(R80),FALSE)</f>
        <v>0.73429999999999995</v>
      </c>
      <c r="BB80">
        <f>VLOOKUP($A80,DW_avgs_500ns!$A:$HH,COLUMN(S80),FALSE)</f>
        <v>0</v>
      </c>
      <c r="BC80">
        <f>VLOOKUP($A80,DW_avgs_500ns!$A:$HH,COLUMN(T80),FALSE)</f>
        <v>8.1500000000000003E-2</v>
      </c>
      <c r="BD80">
        <f>VLOOKUP($A80,DW_avgs_500ns!$A:$HH,COLUMN(U80),FALSE)</f>
        <v>6.4999999999999997E-3</v>
      </c>
      <c r="BE80">
        <f>VLOOKUP($A80,DW_avgs_500ns!$A:$HH,COLUMN(V80),FALSE)</f>
        <v>0.71389999999999998</v>
      </c>
      <c r="BF80">
        <f>VLOOKUP($A80,DW_avgs_500ns!$A:$HH,COLUMN(W80),FALSE)</f>
        <v>3.9100000000000003E-2</v>
      </c>
      <c r="BG80">
        <f>VLOOKUP($A80,DW_avgs_500ns!$A:$HH,COLUMN(X80),FALSE)</f>
        <v>0.51590000000000003</v>
      </c>
      <c r="BH80">
        <f>VLOOKUP($A80,DW_avgs_500ns!$A:$HH,COLUMN(Y80),FALSE)</f>
        <v>0</v>
      </c>
      <c r="BI80">
        <f>VLOOKUP($A80,DW_avgs_500ns!$A:$HH,COLUMN(Z80),FALSE)</f>
        <v>0</v>
      </c>
      <c r="BJ80">
        <f>VLOOKUP($A80,DW_avgs_500ns!$A:$HH,COLUMN(AA80),FALSE)</f>
        <v>0</v>
      </c>
      <c r="BK80">
        <f>VLOOKUP($A80,DW_avgs_500ns!$A:$HH,COLUMN(AB80),FALSE)</f>
        <v>0</v>
      </c>
      <c r="BL80">
        <f>VLOOKUP($A80,DW_avgs_500ns!$A:$HH,COLUMN(AC80),FALSE)</f>
        <v>0</v>
      </c>
      <c r="BM80">
        <f>VLOOKUP($A80,DW_avgs_500ns!$A:$HH,COLUMN(AD80),FALSE)</f>
        <v>4.7300000000000002E-2</v>
      </c>
      <c r="BN80">
        <f>VLOOKUP($A80,DW_avgs_500ns!$A:$HH,COLUMN(AE80),FALSE)</f>
        <v>0</v>
      </c>
      <c r="BO80">
        <f>VLOOKUP($A80,DW_avgs_500ns!$A:$HH,COLUMN(AF80),FALSE)</f>
        <v>0</v>
      </c>
      <c r="BP80">
        <f>VLOOKUP($A80,DW_avgs_500ns!$A:$HH,COLUMN(AG80),FALSE)</f>
        <v>0</v>
      </c>
      <c r="BQ80">
        <f>VLOOKUP($A80,DW_avgs_500ns!$A:$HH,COLUMN(AH80),FALSE)</f>
        <v>0</v>
      </c>
      <c r="BR80">
        <f>VLOOKUP($A80,DW_avgs_500ns!$A:$HH,COLUMN(AI80),FALSE)</f>
        <v>0</v>
      </c>
      <c r="BS80">
        <f>VLOOKUP($A80,DW_avgs_500ns!$A:$HH,COLUMN(AJ80),FALSE)</f>
        <v>0.33090000000000003</v>
      </c>
      <c r="BT80">
        <f>VLOOKUP($A80,DW_avgs_500ns!$A:$HH,COLUMN(AK80),FALSE)</f>
        <v>0.79049999999999998</v>
      </c>
      <c r="BU80">
        <f>VLOOKUP($A80,DW_avgs_500ns!$A:$HH,COLUMN(AL80),FALSE)</f>
        <v>0.5575</v>
      </c>
      <c r="BV80">
        <f>VLOOKUP($A80,DW_avgs_500ns!$A:$HH,COLUMN(AM80),FALSE)</f>
        <v>0.74</v>
      </c>
      <c r="BW80">
        <f>VLOOKUP($A80,DW_avgs_500ns!$A:$HH,COLUMN(AN80),FALSE)</f>
        <v>2.4400000000000002E-2</v>
      </c>
      <c r="BX80">
        <f>VLOOKUP($A80,DW_avgs_500ns!$A:$HH,COLUMN(AO80),FALSE)</f>
        <v>0.53139999999999998</v>
      </c>
      <c r="BY80">
        <f>VLOOKUP($A80,DW_avgs_500ns!$A:$HH,COLUMN(AP80),FALSE)</f>
        <v>0</v>
      </c>
      <c r="BZ80">
        <f>VLOOKUP($A80,DW_avgs_500ns!$A:$HH,COLUMN(AQ80),FALSE)</f>
        <v>0.68130000000000002</v>
      </c>
      <c r="CA80">
        <f>VLOOKUP($A80,DW_avgs_500ns!$A:$HH,COLUMN(AR80),FALSE)</f>
        <v>8.0000000000000004E-4</v>
      </c>
      <c r="CB80">
        <f>VLOOKUP($A80,DW_avgs_500ns!$A:$HH,COLUMN(AS80),FALSE)</f>
        <v>0</v>
      </c>
      <c r="CC80">
        <f>VLOOKUP($A80,DW_avgs_500ns!$A:$HH,COLUMN(AT80),FALSE)</f>
        <v>0</v>
      </c>
      <c r="CD80">
        <f>VLOOKUP($A80,DW_avgs_500ns!$A:$HH,COLUMN(AU80),FALSE)</f>
        <v>0</v>
      </c>
      <c r="CE80">
        <f>VLOOKUP($A80,DW_avgs_500ns!$A:$HH,COLUMN(AV80),FALSE)</f>
        <v>0</v>
      </c>
      <c r="CF80">
        <f>VLOOKUP($A80,DW_avgs_500ns!$A:$HH,COLUMN(AW80),FALSE)</f>
        <v>0</v>
      </c>
      <c r="CG80">
        <f>VLOOKUP($A80,DW_avgs_500ns!$A:$HH,COLUMN(AX80),FALSE)</f>
        <v>0</v>
      </c>
      <c r="CH80">
        <f>VLOOKUP($A80,DW_avgs_500ns!$A:$HH,COLUMN(AY80),FALSE)</f>
        <v>0</v>
      </c>
      <c r="CI80">
        <f>VLOOKUP($A80,DW_avgs_500ns!$A:$HH,COLUMN(AZ80),FALSE)</f>
        <v>0</v>
      </c>
      <c r="CJ80">
        <f>VLOOKUP($A80,DW_avgs_500ns!$A:$HH,COLUMN(BA80),FALSE)</f>
        <v>0</v>
      </c>
      <c r="CK80">
        <f>VLOOKUP($A80,DW_avgs_500ns!$A:$HH,COLUMN(BB80),FALSE)</f>
        <v>0</v>
      </c>
      <c r="CL80">
        <f>VLOOKUP($A80,DW_avgs_500ns!$A:$HH,COLUMN(BC80),FALSE)</f>
        <v>0</v>
      </c>
      <c r="CM80">
        <f>VLOOKUP($A80,DW_avgs_500ns!$A:$HH,COLUMN(BD80),FALSE)</f>
        <v>0</v>
      </c>
      <c r="CN80">
        <f>VLOOKUP($A80,DW_avgs_500ns!$A:$HH,COLUMN(BE80),FALSE)</f>
        <v>0</v>
      </c>
      <c r="CO80">
        <f>VLOOKUP($A80,DW_avgs_500ns!$A:$HH,COLUMN(BF80),FALSE)</f>
        <v>0</v>
      </c>
      <c r="CP80">
        <f>VLOOKUP($A80,DW_avgs_500ns!$A:$HH,COLUMN(BG80),FALSE)</f>
        <v>0</v>
      </c>
      <c r="CQ80">
        <f>VLOOKUP($A80,DW_avgs_500ns!$A:$HH,COLUMN(BH80),FALSE)</f>
        <v>0</v>
      </c>
      <c r="CR80">
        <f>VLOOKUP($A80,DW_avgs_500ns!$A:$HH,COLUMN(BI80),FALSE)</f>
        <v>0</v>
      </c>
      <c r="CS80">
        <f>VLOOKUP($A80,DW_avgs_500ns!$A:$HH,COLUMN(BJ80),FALSE)</f>
        <v>0</v>
      </c>
      <c r="CT80">
        <f>VLOOKUP($A80,DW_avgs_500ns!$A:$HH,COLUMN(BK80),FALSE)</f>
        <v>0</v>
      </c>
      <c r="CU80">
        <f>VLOOKUP($A80,DW_avgs_500ns!$A:$HH,COLUMN(BL80),FALSE)</f>
        <v>0</v>
      </c>
      <c r="CV80">
        <f>VLOOKUP($A80,DW_avgs_500ns!$A:$HH,COLUMN(BM80),FALSE)</f>
        <v>0</v>
      </c>
      <c r="CW80">
        <f>VLOOKUP($A80,DW_avgs_500ns!$A:$HH,COLUMN(BN80),FALSE)</f>
        <v>0</v>
      </c>
      <c r="CX80">
        <f>VLOOKUP($A80,DW_avgs_500ns!$A:$HH,COLUMN(BO80),FALSE)</f>
        <v>0.31130000000000002</v>
      </c>
      <c r="CY80">
        <f>VLOOKUP($A80,DW_avgs_500ns!$A:$HH,COLUMN(BP80),FALSE)</f>
        <v>8.3099999999999993E-2</v>
      </c>
      <c r="CZ80">
        <f>VLOOKUP($A80,DW_avgs_500ns!$A:$HH,COLUMN(BQ80),FALSE)</f>
        <v>0</v>
      </c>
      <c r="DA80">
        <f>VLOOKUP($A80,DW_avgs_500ns!$A:$HH,COLUMN(BR80),FALSE)</f>
        <v>0</v>
      </c>
      <c r="DB80">
        <f>VLOOKUP($A80,DW_avgs_500ns!$A:$HH,COLUMN(BS80),FALSE)</f>
        <v>0.62019999999999997</v>
      </c>
      <c r="DC80">
        <f>VLOOKUP($A80,DW_avgs_500ns!$A:$HH,COLUMN(BT80),FALSE)</f>
        <v>1.6000000000000001E-3</v>
      </c>
      <c r="DD80">
        <f>VLOOKUP($A80,DW_avgs_500ns!$A:$HH,COLUMN(BU80),FALSE)</f>
        <v>0</v>
      </c>
      <c r="DE80">
        <f>VLOOKUP($A80,DW_avgs_500ns!$A:$HH,COLUMN(BV80),FALSE)</f>
        <v>0</v>
      </c>
      <c r="DF80">
        <f>VLOOKUP($A80,DW_avgs_500ns!$A:$HH,COLUMN(BW80),FALSE)</f>
        <v>0</v>
      </c>
      <c r="DG80">
        <f>VLOOKUP($A80,DW_avgs_500ns!$A:$HH,COLUMN(BX80),FALSE)</f>
        <v>0</v>
      </c>
      <c r="DH80">
        <f>VLOOKUP($A80,DW_avgs_500ns!$A:$HH,COLUMN(BY80),FALSE)</f>
        <v>0</v>
      </c>
      <c r="DI80">
        <f>VLOOKUP($A80,DW_avgs_500ns!$A:$HH,COLUMN(BZ80),FALSE)</f>
        <v>0</v>
      </c>
      <c r="DJ80">
        <f>VLOOKUP($A80,DW_avgs_500ns!$A:$HH,COLUMN(CA80),FALSE)</f>
        <v>0.61119999999999997</v>
      </c>
      <c r="DK80">
        <f>VLOOKUP($A80,DW_avgs_500ns!$A:$HH,COLUMN(CB80),FALSE)</f>
        <v>0</v>
      </c>
      <c r="DL80">
        <f>VLOOKUP($A80,DW_avgs_500ns!$A:$HH,COLUMN(CC80),FALSE)</f>
        <v>0.2437</v>
      </c>
      <c r="DM80">
        <f>VLOOKUP($A80,DW_avgs_500ns!$A:$HH,COLUMN(CD80),FALSE)</f>
        <v>0</v>
      </c>
      <c r="DN80">
        <f>VLOOKUP($A80,DW_avgs_500ns!$A:$HH,COLUMN(CE80),FALSE)</f>
        <v>0.62019999999999997</v>
      </c>
      <c r="DO80">
        <f>VLOOKUP($A80,DW_avgs_500ns!$A:$HH,COLUMN(CF80),FALSE)</f>
        <v>0</v>
      </c>
      <c r="DP80">
        <f>VLOOKUP($A80,DW_avgs_500ns!$A:$HH,COLUMN(CG80),FALSE)</f>
        <v>0</v>
      </c>
      <c r="DQ80">
        <f>VLOOKUP($A80,DW_avgs_500ns!$A:$HH,COLUMN(CH80),FALSE)</f>
        <v>1.6000000000000001E-3</v>
      </c>
      <c r="DR80">
        <f>VLOOKUP($A80,DW_avgs_500ns!$A:$HH,COLUMN(CI80),FALSE)</f>
        <v>0.18990000000000001</v>
      </c>
      <c r="DS80">
        <f>VLOOKUP($A80,DW_avgs_500ns!$A:$HH,COLUMN(CJ80),FALSE)</f>
        <v>1.6000000000000001E-3</v>
      </c>
      <c r="DT80">
        <f>VLOOKUP($A80,DW_avgs_500ns!$A:$HH,COLUMN(CK80),FALSE)</f>
        <v>9.2899999999999996E-2</v>
      </c>
      <c r="DU80">
        <f>VLOOKUP($A80,DW_avgs_500ns!$A:$HH,COLUMN(CL80),FALSE)</f>
        <v>1.6000000000000001E-3</v>
      </c>
      <c r="DV80">
        <f>VLOOKUP($A80,DW_avgs_500ns!$A:$HH,COLUMN(CM80),FALSE)</f>
        <v>0</v>
      </c>
      <c r="DW80">
        <f>VLOOKUP($A80,DW_avgs_500ns!$A:$HH,COLUMN(CN80),FALSE)</f>
        <v>0</v>
      </c>
      <c r="DX80">
        <f>VLOOKUP($A80,DW_avgs_500ns!$A:$HH,COLUMN(CO80),FALSE)</f>
        <v>0.13039999999999999</v>
      </c>
      <c r="DY80">
        <f>VLOOKUP($A80,DW_avgs_500ns!$A:$HH,COLUMN(CP80),FALSE)</f>
        <v>3.8300000000000001E-2</v>
      </c>
      <c r="DZ80">
        <f>VLOOKUP($A80,DW_avgs_500ns!$A:$HH,COLUMN(CQ80),FALSE)</f>
        <v>0</v>
      </c>
      <c r="EA80">
        <f>VLOOKUP($A80,DW_avgs_500ns!$A:$HH,COLUMN(CR80),FALSE)</f>
        <v>0</v>
      </c>
      <c r="EB80">
        <f>VLOOKUP($A80,DW_avgs_500ns!$A:$HH,COLUMN(CS80),FALSE)</f>
        <v>0</v>
      </c>
      <c r="EC80">
        <f>VLOOKUP($A80,DW_avgs_500ns!$A:$HH,COLUMN(CT80),FALSE)</f>
        <v>1.6000000000000001E-3</v>
      </c>
      <c r="ED80">
        <f>VLOOKUP($A80,DW_avgs_500ns!$A:$HH,COLUMN(CU80),FALSE)</f>
        <v>0</v>
      </c>
      <c r="EE80">
        <f>VLOOKUP($A80,DW_avgs_500ns!$A:$HH,COLUMN(CV80),FALSE)</f>
        <v>0</v>
      </c>
      <c r="EF80">
        <f>VLOOKUP($A80,DW_avgs_500ns!$A:$HH,COLUMN(CW80),FALSE)</f>
        <v>0</v>
      </c>
      <c r="EG80">
        <f>VLOOKUP($A80,DW_avgs_500ns!$A:$HH,COLUMN(CX80),FALSE)</f>
        <v>0</v>
      </c>
      <c r="EH80">
        <f>VLOOKUP($A80,DW_avgs_500ns!$A:$HH,COLUMN(CY80),FALSE)</f>
        <v>0</v>
      </c>
      <c r="EI80">
        <f>VLOOKUP($A80,DW_avgs_500ns!$A:$HH,COLUMN(CZ80),FALSE)</f>
        <v>0</v>
      </c>
      <c r="EJ80">
        <f>VLOOKUP($A80,DW_avgs_500ns!$A:$HH,COLUMN(DA80),FALSE)</f>
        <v>0</v>
      </c>
      <c r="EK80">
        <f>VLOOKUP($A80,DW_avgs_500ns!$A:$HH,COLUMN(DB80),FALSE)</f>
        <v>0</v>
      </c>
      <c r="EL80">
        <f>VLOOKUP($A80,DW_avgs_500ns!$A:$HH,COLUMN(DC80),FALSE)</f>
        <v>0</v>
      </c>
      <c r="EM80">
        <f>VLOOKUP($A80,DW_avgs_500ns!$A:$HH,COLUMN(DD80),FALSE)</f>
        <v>0.58109999999999995</v>
      </c>
      <c r="EN80">
        <f>VLOOKUP($A80,DW_avgs_500ns!$A:$HH,COLUMN(DE80),FALSE)</f>
        <v>0</v>
      </c>
      <c r="EO80">
        <f>VLOOKUP($A80,DW_avgs_500ns!$A:$HH,COLUMN(DF80),FALSE)</f>
        <v>0.2029</v>
      </c>
      <c r="EP80">
        <f>VLOOKUP($A80,DW_avgs_500ns!$A:$HH,COLUMN(DG80),FALSE)</f>
        <v>0.87609999999999999</v>
      </c>
      <c r="EQ80">
        <f>VLOOKUP($A80,DW_avgs_500ns!$A:$HH,COLUMN(DH80),FALSE)</f>
        <v>0.90300000000000002</v>
      </c>
      <c r="ER80">
        <f>VLOOKUP($A80,DW_avgs_500ns!$A:$HH,COLUMN(DI80),FALSE)</f>
        <v>0</v>
      </c>
      <c r="ES80">
        <f>VLOOKUP($A80,DW_avgs_500ns!$A:$HH,COLUMN(DJ80),FALSE)</f>
        <v>0</v>
      </c>
      <c r="ET80">
        <f>VLOOKUP($A80,DW_avgs_500ns!$A:$HH,COLUMN(DK80),FALSE)</f>
        <v>0</v>
      </c>
      <c r="EU80">
        <f>VLOOKUP($A80,DW_avgs_500ns!$A:$HH,COLUMN(DL80),FALSE)</f>
        <v>0</v>
      </c>
      <c r="EV80">
        <f>VLOOKUP($A80,DW_avgs_500ns!$A:$HH,COLUMN(DM80),FALSE)</f>
        <v>0</v>
      </c>
      <c r="EW80">
        <f>VLOOKUP($A80,DW_avgs_500ns!$A:$HH,COLUMN(DN80),FALSE)</f>
        <v>0</v>
      </c>
      <c r="EX80">
        <f>VLOOKUP($A80,DW_avgs_500ns!$A:$HH,COLUMN(DO80),FALSE)</f>
        <v>0</v>
      </c>
      <c r="EY80">
        <f>VLOOKUP($A80,DW_avgs_500ns!$A:$HH,COLUMN(DP80),FALSE)</f>
        <v>0</v>
      </c>
      <c r="EZ80">
        <f>VLOOKUP($A80,DW_avgs_500ns!$A:$HH,COLUMN(DQ80),FALSE)</f>
        <v>0</v>
      </c>
      <c r="FA80">
        <f>VLOOKUP($A80,DW_avgs_500ns!$A:$HH,COLUMN(DR80),FALSE)</f>
        <v>0</v>
      </c>
      <c r="FB80">
        <f>VLOOKUP($A80,DW_avgs_500ns!$A:$HH,COLUMN(DS80),FALSE)</f>
        <v>0</v>
      </c>
      <c r="FC80">
        <f>VLOOKUP($A80,DW_avgs_500ns!$A:$HH,COLUMN(DT80),FALSE)</f>
        <v>0</v>
      </c>
      <c r="FD80">
        <f>VLOOKUP($A80,DW_avgs_500ns!$A:$HH,COLUMN(DU80),FALSE)</f>
        <v>0.94699999999999995</v>
      </c>
      <c r="FE80">
        <f>VLOOKUP($A80,DW_avgs_500ns!$A:$HH,COLUMN(DV80),FALSE)</f>
        <v>0</v>
      </c>
      <c r="FF80">
        <f>VLOOKUP($A80,DW_avgs_500ns!$A:$HH,COLUMN(DW80),FALSE)</f>
        <v>0</v>
      </c>
      <c r="FG80">
        <f>VLOOKUP($A80,DW_avgs_500ns!$A:$HH,COLUMN(DX80),FALSE)</f>
        <v>0</v>
      </c>
      <c r="FH80">
        <f>VLOOKUP($A80,DW_avgs_500ns!$A:$HH,COLUMN(DY80),FALSE)</f>
        <v>0</v>
      </c>
      <c r="FI80">
        <f>VLOOKUP($A80,DW_avgs_500ns!$A:$HH,COLUMN(DZ80),FALSE)</f>
        <v>0</v>
      </c>
      <c r="FJ80">
        <f>VLOOKUP($A80,DW_avgs_500ns!$A:$HH,COLUMN(EA80),FALSE)</f>
        <v>0</v>
      </c>
      <c r="FK80">
        <f>VLOOKUP($A80,DW_avgs_500ns!$A:$HH,COLUMN(EB80),FALSE)</f>
        <v>0</v>
      </c>
      <c r="FL80">
        <f>VLOOKUP($A80,DW_avgs_500ns!$A:$HH,COLUMN(EC80),FALSE)</f>
        <v>0</v>
      </c>
      <c r="FM80">
        <f>VLOOKUP($A80,DW_avgs_500ns!$A:$HH,COLUMN(ED80),FALSE)</f>
        <v>0</v>
      </c>
      <c r="FN80">
        <f>VLOOKUP($A80,DW_avgs_500ns!$A:$HH,COLUMN(EE80),FALSE)</f>
        <v>0</v>
      </c>
      <c r="FO80">
        <f>VLOOKUP($A80,DW_avgs_500ns!$A:$HH,COLUMN(EF80),FALSE)</f>
        <v>0</v>
      </c>
      <c r="FP80">
        <f>VLOOKUP($A80,DW_avgs_500ns!$A:$HH,COLUMN(EG80),FALSE)</f>
        <v>0</v>
      </c>
      <c r="FQ80">
        <f>VLOOKUP($A80,DW_avgs_500ns!$A:$HH,COLUMN(EH80),FALSE)</f>
        <v>0</v>
      </c>
      <c r="FR80">
        <f>VLOOKUP($A80,DW_avgs_500ns!$A:$HH,COLUMN(EI80),FALSE)</f>
        <v>0.96660000000000001</v>
      </c>
      <c r="FS80">
        <f>VLOOKUP($A80,DW_avgs_500ns!$A:$HH,COLUMN(EJ80),FALSE)</f>
        <v>0.44819999999999999</v>
      </c>
      <c r="FT80">
        <f>VLOOKUP($A80,DW_avgs_500ns!$A:$HH,COLUMN(EK80),FALSE)</f>
        <v>0</v>
      </c>
      <c r="FU80">
        <f>VLOOKUP($A80,DW_avgs_500ns!$A:$HH,COLUMN(EL80),FALSE)</f>
        <v>0.1288</v>
      </c>
      <c r="FV80">
        <f>VLOOKUP($A80,DW_avgs_500ns!$A:$HH,COLUMN(EM80),FALSE)</f>
        <v>3.9100000000000003E-2</v>
      </c>
      <c r="FW80">
        <f>VLOOKUP($A80,DW_avgs_500ns!$A:$HH,COLUMN(EN80),FALSE)</f>
        <v>0.59089999999999998</v>
      </c>
      <c r="FX80">
        <f>VLOOKUP($A80,DW_avgs_500ns!$A:$HH,COLUMN(EO80),FALSE)</f>
        <v>0</v>
      </c>
      <c r="FY80">
        <f>VLOOKUP($A80,DW_avgs_500ns!$A:$HH,COLUMN(EP80),FALSE)</f>
        <v>0</v>
      </c>
      <c r="FZ80">
        <f>VLOOKUP($A80,DW_avgs_500ns!$A:$HH,COLUMN(EQ80),FALSE)</f>
        <v>0</v>
      </c>
      <c r="GA80">
        <f>VLOOKUP($A80,DW_avgs_500ns!$A:$HH,COLUMN(ER80),FALSE)</f>
        <v>0</v>
      </c>
      <c r="GB80">
        <f>VLOOKUP($A80,DW_avgs_500ns!$A:$HH,COLUMN(ES80),FALSE)</f>
        <v>0</v>
      </c>
      <c r="GC80">
        <f>VLOOKUP($A80,DW_avgs_500ns!$A:$HH,COLUMN(ET80),FALSE)</f>
        <v>0</v>
      </c>
      <c r="GD80">
        <f>VLOOKUP($A80,DW_avgs_500ns!$A:$HH,COLUMN(EU80),FALSE)</f>
        <v>0</v>
      </c>
      <c r="GE80">
        <f>VLOOKUP($A80,DW_avgs_500ns!$A:$HH,COLUMN(EV80),FALSE)</f>
        <v>0</v>
      </c>
      <c r="GF80">
        <f>VLOOKUP($A80,DW_avgs_500ns!$A:$HH,COLUMN(EW80),FALSE)</f>
        <v>0.81830000000000003</v>
      </c>
      <c r="GG80">
        <f>VLOOKUP($A80,DW_avgs_500ns!$A:$HH,COLUMN(EX80),FALSE)</f>
        <v>0.93889999999999996</v>
      </c>
      <c r="GH80">
        <f>VLOOKUP($A80,DW_avgs_500ns!$A:$HH,COLUMN(EY80),FALSE)</f>
        <v>0</v>
      </c>
      <c r="GI80">
        <f>VLOOKUP($A80,DW_avgs_500ns!$A:$HH,COLUMN(EZ80),FALSE)</f>
        <v>0</v>
      </c>
      <c r="GJ80">
        <f>VLOOKUP($A80,DW_avgs_500ns!$A:$HH,COLUMN(FA80),FALSE)</f>
        <v>0</v>
      </c>
      <c r="GK80">
        <f>VLOOKUP($A80,DW_avgs_500ns!$A:$HH,COLUMN(FB80),FALSE)</f>
        <v>0</v>
      </c>
      <c r="GL80">
        <f>VLOOKUP($A80,DW_avgs_500ns!$A:$HH,COLUMN(FC80),FALSE)</f>
        <v>0</v>
      </c>
      <c r="GM80">
        <f>VLOOKUP($A80,DW_avgs_500ns!$A:$HH,COLUMN(FD80),FALSE)</f>
        <v>0</v>
      </c>
      <c r="GN80">
        <f>VLOOKUP($A80,DW_avgs_500ns!$A:$HH,COLUMN(FE80),FALSE)</f>
        <v>0</v>
      </c>
      <c r="GO80">
        <f>VLOOKUP($A80,DW_avgs_500ns!$A:$HH,COLUMN(FF80),FALSE)</f>
        <v>0</v>
      </c>
      <c r="GP80">
        <f>VLOOKUP($A80,DW_avgs_500ns!$A:$HH,COLUMN(FG80),FALSE)</f>
        <v>0</v>
      </c>
      <c r="GQ80">
        <f>VLOOKUP($A80,DW_avgs_500ns!$A:$HH,COLUMN(FH80),FALSE)</f>
        <v>0</v>
      </c>
      <c r="GR80">
        <f>VLOOKUP($A80,DW_avgs_500ns!$A:$HH,COLUMN(FI80),FALSE)</f>
        <v>0</v>
      </c>
      <c r="GS80">
        <f>VLOOKUP($A80,DW_avgs_500ns!$A:$HH,COLUMN(FJ80),FALSE)</f>
        <v>0</v>
      </c>
      <c r="GT80">
        <f>VLOOKUP($A80,DW_avgs_500ns!$A:$HH,COLUMN(FK80),FALSE)</f>
        <v>0</v>
      </c>
      <c r="GU80">
        <f>VLOOKUP($A80,DW_avgs_500ns!$A:$HH,COLUMN(FL80),FALSE)</f>
        <v>0</v>
      </c>
      <c r="GV80">
        <f>VLOOKUP($A80,DW_avgs_500ns!$A:$HH,COLUMN(FM80),FALSE)</f>
        <v>0</v>
      </c>
      <c r="GW80">
        <f>VLOOKUP($A80,DW_avgs_500ns!$A:$HH,COLUMN(FN80),FALSE)</f>
        <v>0</v>
      </c>
      <c r="GX80">
        <f>VLOOKUP($A80,DW_avgs_500ns!$A:$HH,COLUMN(FO80),FALSE)</f>
        <v>0</v>
      </c>
      <c r="GY80">
        <f>VLOOKUP($A80,DW_avgs_500ns!$A:$HH,COLUMN(FP80),FALSE)</f>
        <v>0</v>
      </c>
      <c r="GZ80">
        <f>VLOOKUP($A80,DW_avgs_500ns!$A:$HH,COLUMN(FQ80),FALSE)</f>
        <v>0</v>
      </c>
      <c r="HA80">
        <f>VLOOKUP($A80,DW_avgs_500ns!$A:$HH,COLUMN(FR80),FALSE)</f>
        <v>0</v>
      </c>
      <c r="HB80">
        <f>VLOOKUP($A80,DW_avgs_500ns!$A:$HH,COLUMN(FS80),FALSE)</f>
        <v>0</v>
      </c>
      <c r="HC80">
        <f>VLOOKUP($A80,DW_avgs_500ns!$A:$HH,COLUMN(FT80),FALSE)</f>
        <v>0</v>
      </c>
      <c r="HD80">
        <f>VLOOKUP($A80,DW_avgs_500ns!$A:$HH,COLUMN(FU80),FALSE)</f>
        <v>0</v>
      </c>
      <c r="HE80">
        <f>VLOOKUP($A80,DW_avgs_500ns!$A:$HH,COLUMN(FV80),FALSE)</f>
        <v>0</v>
      </c>
      <c r="HF80">
        <f>VLOOKUP($A80,DW_avgs_500ns!$A:$HH,COLUMN(FW80),FALSE)</f>
        <v>0</v>
      </c>
      <c r="HG80">
        <f>VLOOKUP($A80,DW_avgs_500ns!$A:$HH,COLUMN(FX80),FALSE)</f>
        <v>0</v>
      </c>
      <c r="HH80">
        <f>VLOOKUP($A80,DW_avgs_500ns!$A:$HH,COLUMN(FY80),FALSE)</f>
        <v>0</v>
      </c>
      <c r="HI80">
        <f>VLOOKUP($A80,DW_avgs_500ns!$A:$HH,COLUMN(FZ80),FALSE)</f>
        <v>0</v>
      </c>
      <c r="HJ80">
        <f>VLOOKUP($A80,DW_avgs_500ns!$A:$HH,COLUMN(GA80),FALSE)</f>
        <v>0</v>
      </c>
      <c r="HK80">
        <f>VLOOKUP($A80,DW_avgs_500ns!$A:$HH,COLUMN(GB80),FALSE)</f>
        <v>0</v>
      </c>
      <c r="HL80">
        <f>VLOOKUP($A80,DW_avgs_500ns!$A:$HH,COLUMN(GC80),FALSE)</f>
        <v>0</v>
      </c>
      <c r="HM80">
        <f>VLOOKUP($A80,DW_avgs_500ns!$A:$HH,COLUMN(GD80),FALSE)</f>
        <v>0</v>
      </c>
      <c r="HN80">
        <f>VLOOKUP($A80,DW_avgs_500ns!$A:$HH,COLUMN(GE80),FALSE)</f>
        <v>0.97960000000000003</v>
      </c>
      <c r="HO80">
        <f>VLOOKUP($A80,DW_avgs_500ns!$A:$HH,COLUMN(GF80),FALSE)</f>
        <v>0</v>
      </c>
      <c r="HP80">
        <f>VLOOKUP($A80,DW_avgs_500ns!$A:$HH,COLUMN(GG80),FALSE)</f>
        <v>0.48899999999999999</v>
      </c>
      <c r="HQ80">
        <f>VLOOKUP($A80,DW_avgs_500ns!$A:$HH,COLUMN(GH80),FALSE)</f>
        <v>0</v>
      </c>
      <c r="HR80">
        <f>VLOOKUP($A80,DW_avgs_500ns!$A:$HH,COLUMN(GI80),FALSE)</f>
        <v>0</v>
      </c>
      <c r="HS80">
        <f>VLOOKUP($A80,DW_avgs_500ns!$A:$HH,COLUMN(GJ80),FALSE)</f>
        <v>0</v>
      </c>
      <c r="HT80">
        <f>VLOOKUP($A80,DW_avgs_500ns!$A:$HH,COLUMN(GK80),FALSE)</f>
        <v>0</v>
      </c>
      <c r="HU80">
        <f>VLOOKUP($A80,DW_avgs_500ns!$A:$HH,COLUMN(GL80),FALSE)</f>
        <v>0</v>
      </c>
      <c r="HV80">
        <f>VLOOKUP($A80,DW_avgs_500ns!$A:$HH,COLUMN(GM80),FALSE)</f>
        <v>0.48249999999999998</v>
      </c>
      <c r="HW80">
        <f>VLOOKUP($A80,DW_avgs_500ns!$A:$HH,COLUMN(GN80),FALSE)</f>
        <v>0</v>
      </c>
      <c r="HX80">
        <f>VLOOKUP($A80,DW_avgs_500ns!$A:$HH,COLUMN(GO80),FALSE)</f>
        <v>0.52080000000000004</v>
      </c>
      <c r="HY80">
        <f>VLOOKUP($A80,DW_avgs_500ns!$A:$HH,COLUMN(GP80),FALSE)</f>
        <v>0.61040000000000005</v>
      </c>
      <c r="HZ80">
        <f>VLOOKUP($A80,DW_avgs_500ns!$A:$HH,COLUMN(GQ80),FALSE)</f>
        <v>0</v>
      </c>
      <c r="IA80">
        <f>VLOOKUP($A80,DW_avgs_500ns!$A:$HH,COLUMN(GR80),FALSE)</f>
        <v>3.3E-3</v>
      </c>
      <c r="IB80">
        <f>VLOOKUP($A80,DW_avgs_500ns!$A:$HH,COLUMN(GS80),FALSE)</f>
        <v>0</v>
      </c>
      <c r="IC80">
        <f>VLOOKUP($A80,DW_avgs_500ns!$A:$HH,COLUMN(GT80),FALSE)</f>
        <v>0</v>
      </c>
      <c r="ID80">
        <f>VLOOKUP($A80,DW_avgs_500ns!$A:$HH,COLUMN(GU80),FALSE)</f>
        <v>0.79949999999999999</v>
      </c>
      <c r="IE80">
        <f>VLOOKUP($A80,DW_avgs_500ns!$A:$HH,COLUMN(GV80),FALSE)</f>
        <v>0.49469999999999997</v>
      </c>
      <c r="IF80">
        <f>VLOOKUP($A80,DW_avgs_500ns!$A:$HH,COLUMN(GW80),FALSE)</f>
        <v>0</v>
      </c>
      <c r="IG80">
        <f>VLOOKUP($A80,DW_avgs_500ns!$A:$HH,COLUMN(GX80),FALSE)</f>
        <v>0.25840000000000002</v>
      </c>
      <c r="IH80">
        <f>VLOOKUP($A80,DW_avgs_500ns!$A:$HH,COLUMN(GY80),FALSE)</f>
        <v>0</v>
      </c>
      <c r="II80">
        <f>VLOOKUP($A80,DW_avgs_500ns!$A:$HH,COLUMN(GZ80),FALSE)</f>
        <v>0</v>
      </c>
      <c r="IJ80">
        <f>VLOOKUP($A80,DW_avgs_500ns!$A:$HH,COLUMN(HA80),FALSE)</f>
        <v>0</v>
      </c>
      <c r="IK80">
        <f>VLOOKUP($A80,DW_avgs_500ns!$A:$HH,COLUMN(HB80),FALSE)</f>
        <v>0</v>
      </c>
      <c r="IL80">
        <f>VLOOKUP($A80,DW_avgs_500ns!$A:$HH,COLUMN(HC80),FALSE)</f>
        <v>0</v>
      </c>
      <c r="IM80">
        <f>VLOOKUP($A80,DW_avgs_500ns!$A:$HH,COLUMN(HD80),FALSE)</f>
        <v>0.62670000000000003</v>
      </c>
      <c r="IN80">
        <f>VLOOKUP($A80,DW_avgs_500ns!$A:$HH,COLUMN(HE80),FALSE)</f>
        <v>0</v>
      </c>
      <c r="IO80">
        <f>VLOOKUP($A80,DW_avgs_500ns!$A:$HH,COLUMN(HF80),FALSE)</f>
        <v>0</v>
      </c>
      <c r="IP80">
        <f>VLOOKUP($A80,DW_avgs_500ns!$A:$HH,COLUMN(HG80),FALSE)</f>
        <v>0</v>
      </c>
      <c r="IQ80">
        <f>VLOOKUP($A80,DW_avgs_500ns!$A:$HH,COLUMN(HH80),FALSE)</f>
        <v>0</v>
      </c>
      <c r="IR80" t="str">
        <f>VLOOKUP(A80,pkt_vol!A:H,COLUMN(C80),FALSE)</f>
        <v>846.6943523273825</v>
      </c>
      <c r="IS80" t="str">
        <f>VLOOKUP($A80,pkt_vol!A:H,COLUMN(D80),FALSE)</f>
        <v>97.30755398898175</v>
      </c>
      <c r="IT80" t="str">
        <f>VLOOKUP($A80,pkt_vol!A:H,COLUMN(G80),FALSE)</f>
        <v>0.23787397081601044</v>
      </c>
      <c r="IU80" t="str">
        <f>VLOOKUP($A80,lig_contacts!$A:$U,COLUMN(B80),FALSE)</f>
        <v>13.61204858563626</v>
      </c>
      <c r="IV80">
        <f>VLOOKUP($A80,lig_contacts!$A:$U,COLUMN(C80),FALSE)</f>
        <v>1.1341407801893799</v>
      </c>
      <c r="IW80">
        <f>VLOOKUP($A80,lig_contacts!$A:$U,COLUMN(D80),FALSE)</f>
        <v>1</v>
      </c>
      <c r="IX80" t="str">
        <f>VLOOKUP($A80,lig_contacts!$A:$U,COLUMN(E80),FALSE)</f>
        <v>2.7340833129534525</v>
      </c>
      <c r="IY80" t="str">
        <f>VLOOKUP($A80,lig_contacts!$A:$U,COLUMN(F80),FALSE)</f>
        <v>0.5865659837440081</v>
      </c>
      <c r="IZ80">
        <f>VLOOKUP($A80,lig_contacts!$A:$U,COLUMN(G80),FALSE)</f>
        <v>1</v>
      </c>
      <c r="JA80" t="str">
        <f>VLOOKUP($A80,lig_contacts!$A:$U,COLUMN(H80),FALSE)</f>
        <v>3.055270237221815</v>
      </c>
      <c r="JB80" t="str">
        <f>VLOOKUP($A80,lig_contacts!$A:$U,COLUMN(I80),FALSE)</f>
        <v>0.2923617688088832</v>
      </c>
      <c r="JC80">
        <f>VLOOKUP($A80,lig_contacts!$A:$U,COLUMN(J80),FALSE)</f>
        <v>1</v>
      </c>
      <c r="JD80">
        <f>VLOOKUP($A80,lig_contacts!$A:$U,COLUMN(K80),FALSE)</f>
        <v>0</v>
      </c>
      <c r="JE80">
        <f>VLOOKUP($A80,lig_contacts!$A:$U,COLUMN(L80),FALSE)</f>
        <v>0</v>
      </c>
      <c r="JF80">
        <f>VLOOKUP($A80,lig_contacts!$A:$U,COLUMN(M80),FALSE)</f>
        <v>0</v>
      </c>
      <c r="JG80">
        <f>VLOOKUP($A80,lig_contacts!$A:$U,COLUMN(N80),FALSE)</f>
        <v>0</v>
      </c>
      <c r="JH80">
        <f>VLOOKUP($A80,lig_contacts!$A:$U,COLUMN(O80),FALSE)</f>
        <v>0</v>
      </c>
      <c r="JI80">
        <f>VLOOKUP($A80,lig_contacts!$A:$U,COLUMN(P80),FALSE)</f>
        <v>0</v>
      </c>
      <c r="JJ80" t="str">
        <f>VLOOKUP($A80,lig_contacts!$A:$U,COLUMN(Q80),FALSE)</f>
        <v>19.401402135811527</v>
      </c>
      <c r="JK80" t="str">
        <f>VLOOKUP($A80,lig_contacts!$A:$U,COLUMN(R80),FALSE)</f>
        <v>1.4569582381373214</v>
      </c>
      <c r="JL80">
        <f>VLOOKUP($A80,lig_contacts!$A:$U,COLUMN(S80),FALSE)</f>
        <v>1</v>
      </c>
      <c r="JM80" t="str">
        <f>VLOOKUP($A80,lig_contacts!$A:$U,COLUMN(T80),FALSE)</f>
        <v>0.7015969049203082</v>
      </c>
      <c r="JN80">
        <f>VLOOKUP($A80,lig_contacts!$A:$U,COLUMN(U80),FALSE)</f>
        <v>2.5585525818050899E-2</v>
      </c>
      <c r="JO80">
        <v>1.01</v>
      </c>
      <c r="JP80">
        <v>0.65100000000000002</v>
      </c>
      <c r="JQ80">
        <v>1.071</v>
      </c>
      <c r="JR80" s="7" t="s">
        <v>3031</v>
      </c>
    </row>
    <row r="81" spans="1:278" x14ac:dyDescent="0.2">
      <c r="A81" t="s">
        <v>139</v>
      </c>
      <c r="B81" s="4" t="s">
        <v>223</v>
      </c>
      <c r="C81" s="2" t="s">
        <v>12</v>
      </c>
      <c r="D81">
        <f t="shared" si="1"/>
        <v>0</v>
      </c>
      <c r="F81" t="s">
        <v>839</v>
      </c>
      <c r="G81">
        <v>0.32840000000000003</v>
      </c>
      <c r="H81">
        <v>6.0100000000000001E-2</v>
      </c>
      <c r="I81">
        <v>0.41660000000000003</v>
      </c>
      <c r="J81">
        <v>0.1077</v>
      </c>
      <c r="K81">
        <v>1.0341</v>
      </c>
      <c r="L81">
        <v>5.9400000000000001E-2</v>
      </c>
      <c r="M81">
        <v>0.38650000000000001</v>
      </c>
      <c r="N81">
        <v>7.7399999999999997E-2</v>
      </c>
      <c r="O81">
        <v>8.9075000000000006</v>
      </c>
      <c r="P81">
        <v>1.3203</v>
      </c>
      <c r="Q81">
        <v>69.650000000000006</v>
      </c>
      <c r="R81">
        <v>3.22</v>
      </c>
      <c r="S81">
        <v>27.13</v>
      </c>
      <c r="T81">
        <f>VLOOKUP(A81,R_scores!A:T,3,FALSE)</f>
        <v>-0.33879999999999999</v>
      </c>
      <c r="U81">
        <f>VLOOKUP($A81,R_scores!$A:$T,4,FALSE)</f>
        <v>0.4052</v>
      </c>
      <c r="V81">
        <f>VLOOKUP($A81,R_scores!$A:$T,5,FALSE)</f>
        <v>3.1899999999999998E-2</v>
      </c>
      <c r="W81">
        <f>VLOOKUP($A81,R_scores!$A:$T,6,FALSE)</f>
        <v>0.10580000000000001</v>
      </c>
      <c r="X81">
        <f>VLOOKUP($A81,R_scores!$A:$T,7,FALSE)</f>
        <v>7.4800000000000005E-2</v>
      </c>
      <c r="Y81">
        <f>VLOOKUP($A81,R_scores!$A:$T,8,FALSE)</f>
        <v>0.13850000000000001</v>
      </c>
      <c r="Z81">
        <f>VLOOKUP($A81,R_scores!$A:$T,9,FALSE)</f>
        <v>0.1157</v>
      </c>
      <c r="AA81">
        <f>VLOOKUP($A81,R_scores!$A:$T,10,FALSE)</f>
        <v>0.21479999999999999</v>
      </c>
      <c r="AB81">
        <f>VLOOKUP($A81,R_scores!$A:$T,11,FALSE)</f>
        <v>-8.3000000000000001E-3</v>
      </c>
      <c r="AC81">
        <f>VLOOKUP($A81,R_scores!$A:$T,12,FALSE)</f>
        <v>0.1749</v>
      </c>
      <c r="AD81">
        <f>VLOOKUP($A81,R_scores!$A:$T,13,FALSE)</f>
        <v>-2.7300000000000001E-2</v>
      </c>
      <c r="AE81">
        <f>VLOOKUP($A81,R_scores!$A:$T,14,FALSE)</f>
        <v>0.18909999999999999</v>
      </c>
      <c r="AF81">
        <f>VLOOKUP($A81,R_scores!$A:$T,15,FALSE)</f>
        <v>0.23730000000000001</v>
      </c>
      <c r="AG81">
        <f>VLOOKUP($A81,R_scores!$A:$T,16,FALSE)</f>
        <v>7.4999999999999997E-2</v>
      </c>
      <c r="AH81">
        <f>VLOOKUP($A81,R_scores!$A:$T,17,FALSE)</f>
        <v>3.8E-3</v>
      </c>
      <c r="AI81">
        <f>VLOOKUP($A81,R_scores!$A:$T,18,FALSE)</f>
        <v>0.14480000000000001</v>
      </c>
      <c r="AJ81">
        <f>VLOOKUP($A81,R_scores!$A:$T,19,FALSE)</f>
        <v>0.47039999999999998</v>
      </c>
      <c r="AK81">
        <f>VLOOKUP($A81,R_scores!$A:$T,20,FALSE)</f>
        <v>0.43120000000000003</v>
      </c>
      <c r="AL81">
        <f>VLOOKUP($A81,DW_avgs_500ns!$A:$HH,COLUMN(C81),FALSE)</f>
        <v>0</v>
      </c>
      <c r="AM81">
        <f>VLOOKUP($A81,DW_avgs_500ns!$A:$HH,COLUMN(D81),FALSE)</f>
        <v>0</v>
      </c>
      <c r="AN81">
        <f>VLOOKUP($A81,DW_avgs_500ns!$A:$HH,COLUMN(E81),FALSE)</f>
        <v>0</v>
      </c>
      <c r="AO81">
        <f>VLOOKUP($A81,DW_avgs_500ns!$A:$HH,COLUMN(F81),FALSE)</f>
        <v>0</v>
      </c>
      <c r="AP81">
        <f>VLOOKUP($A81,DW_avgs_500ns!$A:$HH,COLUMN(G81),FALSE)</f>
        <v>0</v>
      </c>
      <c r="AQ81">
        <f>VLOOKUP($A81,DW_avgs_500ns!$A:$HH,COLUMN(H81),FALSE)</f>
        <v>0</v>
      </c>
      <c r="AR81">
        <f>VLOOKUP($A81,DW_avgs_500ns!$A:$HH,COLUMN(I81),FALSE)</f>
        <v>0</v>
      </c>
      <c r="AS81">
        <f>VLOOKUP($A81,DW_avgs_500ns!$A:$HH,COLUMN(J81),FALSE)</f>
        <v>0</v>
      </c>
      <c r="AT81">
        <f>VLOOKUP($A81,DW_avgs_500ns!$A:$HH,COLUMN(K81),FALSE)</f>
        <v>0</v>
      </c>
      <c r="AU81">
        <f>VLOOKUP($A81,DW_avgs_500ns!$A:$HH,COLUMN(L81),FALSE)</f>
        <v>0</v>
      </c>
      <c r="AV81">
        <f>VLOOKUP($A81,DW_avgs_500ns!$A:$HH,COLUMN(M81),FALSE)</f>
        <v>0</v>
      </c>
      <c r="AW81">
        <f>VLOOKUP($A81,DW_avgs_500ns!$A:$HH,COLUMN(N81),FALSE)</f>
        <v>0</v>
      </c>
      <c r="AX81">
        <f>VLOOKUP($A81,DW_avgs_500ns!$A:$HH,COLUMN(O81),FALSE)</f>
        <v>0</v>
      </c>
      <c r="AY81">
        <f>VLOOKUP($A81,DW_avgs_500ns!$A:$HH,COLUMN(P81),FALSE)</f>
        <v>2.3999999999999998E-3</v>
      </c>
      <c r="AZ81">
        <f>VLOOKUP($A81,DW_avgs_500ns!$A:$HH,COLUMN(Q81),FALSE)</f>
        <v>2.3999999999999998E-3</v>
      </c>
      <c r="BA81">
        <f>VLOOKUP($A81,DW_avgs_500ns!$A:$HH,COLUMN(R81),FALSE)</f>
        <v>0.31780000000000003</v>
      </c>
      <c r="BB81">
        <f>VLOOKUP($A81,DW_avgs_500ns!$A:$HH,COLUMN(S81),FALSE)</f>
        <v>0</v>
      </c>
      <c r="BC81">
        <f>VLOOKUP($A81,DW_avgs_500ns!$A:$HH,COLUMN(T81),FALSE)</f>
        <v>8.0000000000000004E-4</v>
      </c>
      <c r="BD81">
        <f>VLOOKUP($A81,DW_avgs_500ns!$A:$HH,COLUMN(U81),FALSE)</f>
        <v>0</v>
      </c>
      <c r="BE81">
        <f>VLOOKUP($A81,DW_avgs_500ns!$A:$HH,COLUMN(V81),FALSE)</f>
        <v>3.5900000000000001E-2</v>
      </c>
      <c r="BF81">
        <f>VLOOKUP($A81,DW_avgs_500ns!$A:$HH,COLUMN(W81),FALSE)</f>
        <v>0</v>
      </c>
      <c r="BG81">
        <f>VLOOKUP($A81,DW_avgs_500ns!$A:$HH,COLUMN(X81),FALSE)</f>
        <v>6.1100000000000002E-2</v>
      </c>
      <c r="BH81">
        <f>VLOOKUP($A81,DW_avgs_500ns!$A:$HH,COLUMN(Y81),FALSE)</f>
        <v>0</v>
      </c>
      <c r="BI81">
        <f>VLOOKUP($A81,DW_avgs_500ns!$A:$HH,COLUMN(Z81),FALSE)</f>
        <v>0</v>
      </c>
      <c r="BJ81">
        <f>VLOOKUP($A81,DW_avgs_500ns!$A:$HH,COLUMN(AA81),FALSE)</f>
        <v>0</v>
      </c>
      <c r="BK81">
        <f>VLOOKUP($A81,DW_avgs_500ns!$A:$HH,COLUMN(AB81),FALSE)</f>
        <v>0</v>
      </c>
      <c r="BL81">
        <f>VLOOKUP($A81,DW_avgs_500ns!$A:$HH,COLUMN(AC81),FALSE)</f>
        <v>1.6000000000000001E-3</v>
      </c>
      <c r="BM81">
        <f>VLOOKUP($A81,DW_avgs_500ns!$A:$HH,COLUMN(AD81),FALSE)</f>
        <v>0.19969999999999999</v>
      </c>
      <c r="BN81">
        <f>VLOOKUP($A81,DW_avgs_500ns!$A:$HH,COLUMN(AE81),FALSE)</f>
        <v>0</v>
      </c>
      <c r="BO81">
        <f>VLOOKUP($A81,DW_avgs_500ns!$A:$HH,COLUMN(AF81),FALSE)</f>
        <v>0</v>
      </c>
      <c r="BP81">
        <f>VLOOKUP($A81,DW_avgs_500ns!$A:$HH,COLUMN(AG81),FALSE)</f>
        <v>0</v>
      </c>
      <c r="BQ81">
        <f>VLOOKUP($A81,DW_avgs_500ns!$A:$HH,COLUMN(AH81),FALSE)</f>
        <v>0</v>
      </c>
      <c r="BR81">
        <f>VLOOKUP($A81,DW_avgs_500ns!$A:$HH,COLUMN(AI81),FALSE)</f>
        <v>0.43359999999999999</v>
      </c>
      <c r="BS81">
        <f>VLOOKUP($A81,DW_avgs_500ns!$A:$HH,COLUMN(AJ81),FALSE)</f>
        <v>0.82399999999999995</v>
      </c>
      <c r="BT81">
        <f>VLOOKUP($A81,DW_avgs_500ns!$A:$HH,COLUMN(AK81),FALSE)</f>
        <v>0.7571</v>
      </c>
      <c r="BU81">
        <f>VLOOKUP($A81,DW_avgs_500ns!$A:$HH,COLUMN(AL81),FALSE)</f>
        <v>0.26079999999999998</v>
      </c>
      <c r="BV81">
        <f>VLOOKUP($A81,DW_avgs_500ns!$A:$HH,COLUMN(AM81),FALSE)</f>
        <v>0</v>
      </c>
      <c r="BW81">
        <f>VLOOKUP($A81,DW_avgs_500ns!$A:$HH,COLUMN(AN81),FALSE)</f>
        <v>0</v>
      </c>
      <c r="BX81">
        <f>VLOOKUP($A81,DW_avgs_500ns!$A:$HH,COLUMN(AO81),FALSE)</f>
        <v>0.54769999999999996</v>
      </c>
      <c r="BY81">
        <f>VLOOKUP($A81,DW_avgs_500ns!$A:$HH,COLUMN(AP81),FALSE)</f>
        <v>3.3E-3</v>
      </c>
      <c r="BZ81">
        <f>VLOOKUP($A81,DW_avgs_500ns!$A:$HH,COLUMN(AQ81),FALSE)</f>
        <v>0.19320000000000001</v>
      </c>
      <c r="CA81">
        <f>VLOOKUP($A81,DW_avgs_500ns!$A:$HH,COLUMN(AR81),FALSE)</f>
        <v>6.7599999999999993E-2</v>
      </c>
      <c r="CB81">
        <f>VLOOKUP($A81,DW_avgs_500ns!$A:$HH,COLUMN(AS81),FALSE)</f>
        <v>0</v>
      </c>
      <c r="CC81">
        <f>VLOOKUP($A81,DW_avgs_500ns!$A:$HH,COLUMN(AT81),FALSE)</f>
        <v>0</v>
      </c>
      <c r="CD81">
        <f>VLOOKUP($A81,DW_avgs_500ns!$A:$HH,COLUMN(AU81),FALSE)</f>
        <v>0</v>
      </c>
      <c r="CE81">
        <f>VLOOKUP($A81,DW_avgs_500ns!$A:$HH,COLUMN(AV81),FALSE)</f>
        <v>0</v>
      </c>
      <c r="CF81">
        <f>VLOOKUP($A81,DW_avgs_500ns!$A:$HH,COLUMN(AW81),FALSE)</f>
        <v>0</v>
      </c>
      <c r="CG81">
        <f>VLOOKUP($A81,DW_avgs_500ns!$A:$HH,COLUMN(AX81),FALSE)</f>
        <v>0</v>
      </c>
      <c r="CH81">
        <f>VLOOKUP($A81,DW_avgs_500ns!$A:$HH,COLUMN(AY81),FALSE)</f>
        <v>0</v>
      </c>
      <c r="CI81">
        <f>VLOOKUP($A81,DW_avgs_500ns!$A:$HH,COLUMN(AZ81),FALSE)</f>
        <v>0</v>
      </c>
      <c r="CJ81">
        <f>VLOOKUP($A81,DW_avgs_500ns!$A:$HH,COLUMN(BA81),FALSE)</f>
        <v>0</v>
      </c>
      <c r="CK81">
        <f>VLOOKUP($A81,DW_avgs_500ns!$A:$HH,COLUMN(BB81),FALSE)</f>
        <v>0</v>
      </c>
      <c r="CL81">
        <f>VLOOKUP($A81,DW_avgs_500ns!$A:$HH,COLUMN(BC81),FALSE)</f>
        <v>0</v>
      </c>
      <c r="CM81">
        <f>VLOOKUP($A81,DW_avgs_500ns!$A:$HH,COLUMN(BD81),FALSE)</f>
        <v>0</v>
      </c>
      <c r="CN81">
        <f>VLOOKUP($A81,DW_avgs_500ns!$A:$HH,COLUMN(BE81),FALSE)</f>
        <v>0</v>
      </c>
      <c r="CO81">
        <f>VLOOKUP($A81,DW_avgs_500ns!$A:$HH,COLUMN(BF81),FALSE)</f>
        <v>0</v>
      </c>
      <c r="CP81">
        <f>VLOOKUP($A81,DW_avgs_500ns!$A:$HH,COLUMN(BG81),FALSE)</f>
        <v>0</v>
      </c>
      <c r="CQ81">
        <f>VLOOKUP($A81,DW_avgs_500ns!$A:$HH,COLUMN(BH81),FALSE)</f>
        <v>0</v>
      </c>
      <c r="CR81">
        <f>VLOOKUP($A81,DW_avgs_500ns!$A:$HH,COLUMN(BI81),FALSE)</f>
        <v>0</v>
      </c>
      <c r="CS81">
        <f>VLOOKUP($A81,DW_avgs_500ns!$A:$HH,COLUMN(BJ81),FALSE)</f>
        <v>0</v>
      </c>
      <c r="CT81">
        <f>VLOOKUP($A81,DW_avgs_500ns!$A:$HH,COLUMN(BK81),FALSE)</f>
        <v>2.3999999999999998E-3</v>
      </c>
      <c r="CU81">
        <f>VLOOKUP($A81,DW_avgs_500ns!$A:$HH,COLUMN(BL81),FALSE)</f>
        <v>5.0500000000000003E-2</v>
      </c>
      <c r="CV81">
        <f>VLOOKUP($A81,DW_avgs_500ns!$A:$HH,COLUMN(BM81),FALSE)</f>
        <v>0</v>
      </c>
      <c r="CW81">
        <f>VLOOKUP($A81,DW_avgs_500ns!$A:$HH,COLUMN(BN81),FALSE)</f>
        <v>0</v>
      </c>
      <c r="CX81">
        <f>VLOOKUP($A81,DW_avgs_500ns!$A:$HH,COLUMN(BO81),FALSE)</f>
        <v>8.2299999999999998E-2</v>
      </c>
      <c r="CY81">
        <f>VLOOKUP($A81,DW_avgs_500ns!$A:$HH,COLUMN(BP81),FALSE)</f>
        <v>4.65E-2</v>
      </c>
      <c r="CZ81">
        <f>VLOOKUP($A81,DW_avgs_500ns!$A:$HH,COLUMN(BQ81),FALSE)</f>
        <v>0</v>
      </c>
      <c r="DA81">
        <f>VLOOKUP($A81,DW_avgs_500ns!$A:$HH,COLUMN(BR81),FALSE)</f>
        <v>0</v>
      </c>
      <c r="DB81">
        <f>VLOOKUP($A81,DW_avgs_500ns!$A:$HH,COLUMN(BS81),FALSE)</f>
        <v>0.33329999999999999</v>
      </c>
      <c r="DC81">
        <f>VLOOKUP($A81,DW_avgs_500ns!$A:$HH,COLUMN(BT81),FALSE)</f>
        <v>0</v>
      </c>
      <c r="DD81">
        <f>VLOOKUP($A81,DW_avgs_500ns!$A:$HH,COLUMN(BU81),FALSE)</f>
        <v>0</v>
      </c>
      <c r="DE81">
        <f>VLOOKUP($A81,DW_avgs_500ns!$A:$HH,COLUMN(BV81),FALSE)</f>
        <v>0</v>
      </c>
      <c r="DF81">
        <f>VLOOKUP($A81,DW_avgs_500ns!$A:$HH,COLUMN(BW81),FALSE)</f>
        <v>0</v>
      </c>
      <c r="DG81">
        <f>VLOOKUP($A81,DW_avgs_500ns!$A:$HH,COLUMN(BX81),FALSE)</f>
        <v>0</v>
      </c>
      <c r="DH81">
        <f>VLOOKUP($A81,DW_avgs_500ns!$A:$HH,COLUMN(BY81),FALSE)</f>
        <v>0</v>
      </c>
      <c r="DI81">
        <f>VLOOKUP($A81,DW_avgs_500ns!$A:$HH,COLUMN(BZ81),FALSE)</f>
        <v>0</v>
      </c>
      <c r="DJ81">
        <f>VLOOKUP($A81,DW_avgs_500ns!$A:$HH,COLUMN(CA81),FALSE)</f>
        <v>0.26240000000000002</v>
      </c>
      <c r="DK81">
        <f>VLOOKUP($A81,DW_avgs_500ns!$A:$HH,COLUMN(CB81),FALSE)</f>
        <v>8.9999999999999993E-3</v>
      </c>
      <c r="DL81">
        <f>VLOOKUP($A81,DW_avgs_500ns!$A:$HH,COLUMN(CC81),FALSE)</f>
        <v>0.42049999999999998</v>
      </c>
      <c r="DM81">
        <f>VLOOKUP($A81,DW_avgs_500ns!$A:$HH,COLUMN(CD81),FALSE)</f>
        <v>0.14829999999999999</v>
      </c>
      <c r="DN81">
        <f>VLOOKUP($A81,DW_avgs_500ns!$A:$HH,COLUMN(CE81),FALSE)</f>
        <v>0.31950000000000001</v>
      </c>
      <c r="DO81">
        <f>VLOOKUP($A81,DW_avgs_500ns!$A:$HH,COLUMN(CF81),FALSE)</f>
        <v>2.53E-2</v>
      </c>
      <c r="DP81">
        <f>VLOOKUP($A81,DW_avgs_500ns!$A:$HH,COLUMN(CG81),FALSE)</f>
        <v>0</v>
      </c>
      <c r="DQ81">
        <f>VLOOKUP($A81,DW_avgs_500ns!$A:$HH,COLUMN(CH81),FALSE)</f>
        <v>0</v>
      </c>
      <c r="DR81">
        <f>VLOOKUP($A81,DW_avgs_500ns!$A:$HH,COLUMN(CI81),FALSE)</f>
        <v>2.3999999999999998E-3</v>
      </c>
      <c r="DS81">
        <f>VLOOKUP($A81,DW_avgs_500ns!$A:$HH,COLUMN(CJ81),FALSE)</f>
        <v>1.06E-2</v>
      </c>
      <c r="DT81">
        <f>VLOOKUP($A81,DW_avgs_500ns!$A:$HH,COLUMN(CK81),FALSE)</f>
        <v>0.50039999999999996</v>
      </c>
      <c r="DU81">
        <f>VLOOKUP($A81,DW_avgs_500ns!$A:$HH,COLUMN(CL81),FALSE)</f>
        <v>2.7699999999999999E-2</v>
      </c>
      <c r="DV81">
        <f>VLOOKUP($A81,DW_avgs_500ns!$A:$HH,COLUMN(CM81),FALSE)</f>
        <v>0</v>
      </c>
      <c r="DW81">
        <f>VLOOKUP($A81,DW_avgs_500ns!$A:$HH,COLUMN(CN81),FALSE)</f>
        <v>0</v>
      </c>
      <c r="DX81">
        <f>VLOOKUP($A81,DW_avgs_500ns!$A:$HH,COLUMN(CO81),FALSE)</f>
        <v>4.1000000000000003E-3</v>
      </c>
      <c r="DY81">
        <f>VLOOKUP($A81,DW_avgs_500ns!$A:$HH,COLUMN(CP81),FALSE)</f>
        <v>1.7899999999999999E-2</v>
      </c>
      <c r="DZ81">
        <f>VLOOKUP($A81,DW_avgs_500ns!$A:$HH,COLUMN(CQ81),FALSE)</f>
        <v>0</v>
      </c>
      <c r="EA81">
        <f>VLOOKUP($A81,DW_avgs_500ns!$A:$HH,COLUMN(CR81),FALSE)</f>
        <v>0</v>
      </c>
      <c r="EB81">
        <f>VLOOKUP($A81,DW_avgs_500ns!$A:$HH,COLUMN(CS81),FALSE)</f>
        <v>0</v>
      </c>
      <c r="EC81">
        <f>VLOOKUP($A81,DW_avgs_500ns!$A:$HH,COLUMN(CT81),FALSE)</f>
        <v>1.6000000000000001E-3</v>
      </c>
      <c r="ED81">
        <f>VLOOKUP($A81,DW_avgs_500ns!$A:$HH,COLUMN(CU81),FALSE)</f>
        <v>0</v>
      </c>
      <c r="EE81">
        <f>VLOOKUP($A81,DW_avgs_500ns!$A:$HH,COLUMN(CV81),FALSE)</f>
        <v>0</v>
      </c>
      <c r="EF81">
        <f>VLOOKUP($A81,DW_avgs_500ns!$A:$HH,COLUMN(CW81),FALSE)</f>
        <v>0</v>
      </c>
      <c r="EG81">
        <f>VLOOKUP($A81,DW_avgs_500ns!$A:$HH,COLUMN(CX81),FALSE)</f>
        <v>0</v>
      </c>
      <c r="EH81">
        <f>VLOOKUP($A81,DW_avgs_500ns!$A:$HH,COLUMN(CY81),FALSE)</f>
        <v>0</v>
      </c>
      <c r="EI81">
        <f>VLOOKUP($A81,DW_avgs_500ns!$A:$HH,COLUMN(CZ81),FALSE)</f>
        <v>0</v>
      </c>
      <c r="EJ81">
        <f>VLOOKUP($A81,DW_avgs_500ns!$A:$HH,COLUMN(DA81),FALSE)</f>
        <v>0</v>
      </c>
      <c r="EK81">
        <f>VLOOKUP($A81,DW_avgs_500ns!$A:$HH,COLUMN(DB81),FALSE)</f>
        <v>0</v>
      </c>
      <c r="EL81">
        <f>VLOOKUP($A81,DW_avgs_500ns!$A:$HH,COLUMN(DC81),FALSE)</f>
        <v>0</v>
      </c>
      <c r="EM81">
        <f>VLOOKUP($A81,DW_avgs_500ns!$A:$HH,COLUMN(DD81),FALSE)</f>
        <v>0.22900000000000001</v>
      </c>
      <c r="EN81">
        <f>VLOOKUP($A81,DW_avgs_500ns!$A:$HH,COLUMN(DE81),FALSE)</f>
        <v>0</v>
      </c>
      <c r="EO81">
        <f>VLOOKUP($A81,DW_avgs_500ns!$A:$HH,COLUMN(DF81),FALSE)</f>
        <v>9.6199999999999994E-2</v>
      </c>
      <c r="EP81">
        <f>VLOOKUP($A81,DW_avgs_500ns!$A:$HH,COLUMN(DG81),FALSE)</f>
        <v>8.0000000000000004E-4</v>
      </c>
      <c r="EQ81">
        <f>VLOOKUP($A81,DW_avgs_500ns!$A:$HH,COLUMN(DH81),FALSE)</f>
        <v>5.9499999999999997E-2</v>
      </c>
      <c r="ER81">
        <f>VLOOKUP($A81,DW_avgs_500ns!$A:$HH,COLUMN(DI81),FALSE)</f>
        <v>0</v>
      </c>
      <c r="ES81">
        <f>VLOOKUP($A81,DW_avgs_500ns!$A:$HH,COLUMN(DJ81),FALSE)</f>
        <v>0</v>
      </c>
      <c r="ET81">
        <f>VLOOKUP($A81,DW_avgs_500ns!$A:$HH,COLUMN(DK81),FALSE)</f>
        <v>0.3105</v>
      </c>
      <c r="EU81">
        <f>VLOOKUP($A81,DW_avgs_500ns!$A:$HH,COLUMN(DL81),FALSE)</f>
        <v>0.30480000000000002</v>
      </c>
      <c r="EV81">
        <f>VLOOKUP($A81,DW_avgs_500ns!$A:$HH,COLUMN(DM81),FALSE)</f>
        <v>0</v>
      </c>
      <c r="EW81">
        <f>VLOOKUP($A81,DW_avgs_500ns!$A:$HH,COLUMN(DN81),FALSE)</f>
        <v>1.55E-2</v>
      </c>
      <c r="EX81">
        <f>VLOOKUP($A81,DW_avgs_500ns!$A:$HH,COLUMN(DO81),FALSE)</f>
        <v>0</v>
      </c>
      <c r="EY81">
        <f>VLOOKUP($A81,DW_avgs_500ns!$A:$HH,COLUMN(DP81),FALSE)</f>
        <v>6.3600000000000004E-2</v>
      </c>
      <c r="EZ81">
        <f>VLOOKUP($A81,DW_avgs_500ns!$A:$HH,COLUMN(DQ81),FALSE)</f>
        <v>0</v>
      </c>
      <c r="FA81">
        <f>VLOOKUP($A81,DW_avgs_500ns!$A:$HH,COLUMN(DR81),FALSE)</f>
        <v>2.2800000000000001E-2</v>
      </c>
      <c r="FB81">
        <f>VLOOKUP($A81,DW_avgs_500ns!$A:$HH,COLUMN(DS81),FALSE)</f>
        <v>0</v>
      </c>
      <c r="FC81">
        <f>VLOOKUP($A81,DW_avgs_500ns!$A:$HH,COLUMN(DT81),FALSE)</f>
        <v>8.0000000000000004E-4</v>
      </c>
      <c r="FD81">
        <f>VLOOKUP($A81,DW_avgs_500ns!$A:$HH,COLUMN(DU81),FALSE)</f>
        <v>0.72699999999999998</v>
      </c>
      <c r="FE81">
        <f>VLOOKUP($A81,DW_avgs_500ns!$A:$HH,COLUMN(DV81),FALSE)</f>
        <v>0.46050000000000002</v>
      </c>
      <c r="FF81">
        <f>VLOOKUP($A81,DW_avgs_500ns!$A:$HH,COLUMN(DW81),FALSE)</f>
        <v>1.6299999999999999E-2</v>
      </c>
      <c r="FG81">
        <f>VLOOKUP($A81,DW_avgs_500ns!$A:$HH,COLUMN(DX81),FALSE)</f>
        <v>0.18010000000000001</v>
      </c>
      <c r="FH81">
        <f>VLOOKUP($A81,DW_avgs_500ns!$A:$HH,COLUMN(DY81),FALSE)</f>
        <v>0.71309999999999996</v>
      </c>
      <c r="FI81">
        <f>VLOOKUP($A81,DW_avgs_500ns!$A:$HH,COLUMN(DZ81),FALSE)</f>
        <v>0.48659999999999998</v>
      </c>
      <c r="FJ81">
        <f>VLOOKUP($A81,DW_avgs_500ns!$A:$HH,COLUMN(EA81),FALSE)</f>
        <v>0.1222</v>
      </c>
      <c r="FK81">
        <f>VLOOKUP($A81,DW_avgs_500ns!$A:$HH,COLUMN(EB81),FALSE)</f>
        <v>0.3513</v>
      </c>
      <c r="FL81">
        <f>VLOOKUP($A81,DW_avgs_500ns!$A:$HH,COLUMN(EC81),FALSE)</f>
        <v>3.6700000000000003E-2</v>
      </c>
      <c r="FM81">
        <f>VLOOKUP($A81,DW_avgs_500ns!$A:$HH,COLUMN(ED81),FALSE)</f>
        <v>0.26889999999999997</v>
      </c>
      <c r="FN81">
        <f>VLOOKUP($A81,DW_avgs_500ns!$A:$HH,COLUMN(EE81),FALSE)</f>
        <v>0.69930000000000003</v>
      </c>
      <c r="FO81">
        <f>VLOOKUP($A81,DW_avgs_500ns!$A:$HH,COLUMN(EF81),FALSE)</f>
        <v>0.43030000000000002</v>
      </c>
      <c r="FP81">
        <f>VLOOKUP($A81,DW_avgs_500ns!$A:$HH,COLUMN(EG81),FALSE)</f>
        <v>0</v>
      </c>
      <c r="FQ81">
        <f>VLOOKUP($A81,DW_avgs_500ns!$A:$HH,COLUMN(EH81),FALSE)</f>
        <v>0</v>
      </c>
      <c r="FR81">
        <f>VLOOKUP($A81,DW_avgs_500ns!$A:$HH,COLUMN(EI81),FALSE)</f>
        <v>0.87119999999999997</v>
      </c>
      <c r="FS81">
        <f>VLOOKUP($A81,DW_avgs_500ns!$A:$HH,COLUMN(EJ81),FALSE)</f>
        <v>0.80359999999999998</v>
      </c>
      <c r="FT81">
        <f>VLOOKUP($A81,DW_avgs_500ns!$A:$HH,COLUMN(EK81),FALSE)</f>
        <v>8.0000000000000004E-4</v>
      </c>
      <c r="FU81">
        <f>VLOOKUP($A81,DW_avgs_500ns!$A:$HH,COLUMN(EL81),FALSE)</f>
        <v>0.14180000000000001</v>
      </c>
      <c r="FV81">
        <f>VLOOKUP($A81,DW_avgs_500ns!$A:$HH,COLUMN(EM81),FALSE)</f>
        <v>0.22090000000000001</v>
      </c>
      <c r="FW81">
        <f>VLOOKUP($A81,DW_avgs_500ns!$A:$HH,COLUMN(EN81),FALSE)</f>
        <v>0.82230000000000003</v>
      </c>
      <c r="FX81">
        <f>VLOOKUP($A81,DW_avgs_500ns!$A:$HH,COLUMN(EO81),FALSE)</f>
        <v>0</v>
      </c>
      <c r="FY81">
        <f>VLOOKUP($A81,DW_avgs_500ns!$A:$HH,COLUMN(EP81),FALSE)</f>
        <v>0</v>
      </c>
      <c r="FZ81">
        <f>VLOOKUP($A81,DW_avgs_500ns!$A:$HH,COLUMN(EQ81),FALSE)</f>
        <v>0</v>
      </c>
      <c r="GA81">
        <f>VLOOKUP($A81,DW_avgs_500ns!$A:$HH,COLUMN(ER81),FALSE)</f>
        <v>0</v>
      </c>
      <c r="GB81">
        <f>VLOOKUP($A81,DW_avgs_500ns!$A:$HH,COLUMN(ES81),FALSE)</f>
        <v>0</v>
      </c>
      <c r="GC81">
        <f>VLOOKUP($A81,DW_avgs_500ns!$A:$HH,COLUMN(ET81),FALSE)</f>
        <v>3.8300000000000001E-2</v>
      </c>
      <c r="GD81">
        <f>VLOOKUP($A81,DW_avgs_500ns!$A:$HH,COLUMN(EU81),FALSE)</f>
        <v>0</v>
      </c>
      <c r="GE81">
        <f>VLOOKUP($A81,DW_avgs_500ns!$A:$HH,COLUMN(EV81),FALSE)</f>
        <v>0</v>
      </c>
      <c r="GF81">
        <f>VLOOKUP($A81,DW_avgs_500ns!$A:$HH,COLUMN(EW81),FALSE)</f>
        <v>0.39610000000000001</v>
      </c>
      <c r="GG81">
        <f>VLOOKUP($A81,DW_avgs_500ns!$A:$HH,COLUMN(EX81),FALSE)</f>
        <v>0.74650000000000005</v>
      </c>
      <c r="GH81">
        <f>VLOOKUP($A81,DW_avgs_500ns!$A:$HH,COLUMN(EY81),FALSE)</f>
        <v>0</v>
      </c>
      <c r="GI81">
        <f>VLOOKUP($A81,DW_avgs_500ns!$A:$HH,COLUMN(EZ81),FALSE)</f>
        <v>1.2999999999999999E-2</v>
      </c>
      <c r="GJ81">
        <f>VLOOKUP($A81,DW_avgs_500ns!$A:$HH,COLUMN(FA81),FALSE)</f>
        <v>0</v>
      </c>
      <c r="GK81">
        <f>VLOOKUP($A81,DW_avgs_500ns!$A:$HH,COLUMN(FB81),FALSE)</f>
        <v>0</v>
      </c>
      <c r="GL81">
        <f>VLOOKUP($A81,DW_avgs_500ns!$A:$HH,COLUMN(FC81),FALSE)</f>
        <v>0</v>
      </c>
      <c r="GM81">
        <f>VLOOKUP($A81,DW_avgs_500ns!$A:$HH,COLUMN(FD81),FALSE)</f>
        <v>0</v>
      </c>
      <c r="GN81">
        <f>VLOOKUP($A81,DW_avgs_500ns!$A:$HH,COLUMN(FE81),FALSE)</f>
        <v>2.1999999999999999E-2</v>
      </c>
      <c r="GO81">
        <f>VLOOKUP($A81,DW_avgs_500ns!$A:$HH,COLUMN(FF81),FALSE)</f>
        <v>4.65E-2</v>
      </c>
      <c r="GP81">
        <f>VLOOKUP($A81,DW_avgs_500ns!$A:$HH,COLUMN(FG81),FALSE)</f>
        <v>0</v>
      </c>
      <c r="GQ81">
        <f>VLOOKUP($A81,DW_avgs_500ns!$A:$HH,COLUMN(FH81),FALSE)</f>
        <v>1.6000000000000001E-3</v>
      </c>
      <c r="GR81">
        <f>VLOOKUP($A81,DW_avgs_500ns!$A:$HH,COLUMN(FI81),FALSE)</f>
        <v>0</v>
      </c>
      <c r="GS81">
        <f>VLOOKUP($A81,DW_avgs_500ns!$A:$HH,COLUMN(FJ81),FALSE)</f>
        <v>0</v>
      </c>
      <c r="GT81">
        <f>VLOOKUP($A81,DW_avgs_500ns!$A:$HH,COLUMN(FK81),FALSE)</f>
        <v>0</v>
      </c>
      <c r="GU81">
        <f>VLOOKUP($A81,DW_avgs_500ns!$A:$HH,COLUMN(FL81),FALSE)</f>
        <v>1.6000000000000001E-3</v>
      </c>
      <c r="GV81">
        <f>VLOOKUP($A81,DW_avgs_500ns!$A:$HH,COLUMN(FM81),FALSE)</f>
        <v>0</v>
      </c>
      <c r="GW81">
        <f>VLOOKUP($A81,DW_avgs_500ns!$A:$HH,COLUMN(FN81),FALSE)</f>
        <v>0</v>
      </c>
      <c r="GX81">
        <f>VLOOKUP($A81,DW_avgs_500ns!$A:$HH,COLUMN(FO81),FALSE)</f>
        <v>0</v>
      </c>
      <c r="GY81">
        <f>VLOOKUP($A81,DW_avgs_500ns!$A:$HH,COLUMN(FP81),FALSE)</f>
        <v>0</v>
      </c>
      <c r="GZ81">
        <f>VLOOKUP($A81,DW_avgs_500ns!$A:$HH,COLUMN(FQ81),FALSE)</f>
        <v>0</v>
      </c>
      <c r="HA81">
        <f>VLOOKUP($A81,DW_avgs_500ns!$A:$HH,COLUMN(FR81),FALSE)</f>
        <v>0</v>
      </c>
      <c r="HB81">
        <f>VLOOKUP($A81,DW_avgs_500ns!$A:$HH,COLUMN(FS81),FALSE)</f>
        <v>0</v>
      </c>
      <c r="HC81">
        <f>VLOOKUP($A81,DW_avgs_500ns!$A:$HH,COLUMN(FT81),FALSE)</f>
        <v>0</v>
      </c>
      <c r="HD81">
        <f>VLOOKUP($A81,DW_avgs_500ns!$A:$HH,COLUMN(FU81),FALSE)</f>
        <v>0</v>
      </c>
      <c r="HE81">
        <f>VLOOKUP($A81,DW_avgs_500ns!$A:$HH,COLUMN(FV81),FALSE)</f>
        <v>0</v>
      </c>
      <c r="HF81">
        <f>VLOOKUP($A81,DW_avgs_500ns!$A:$HH,COLUMN(FW81),FALSE)</f>
        <v>0</v>
      </c>
      <c r="HG81">
        <f>VLOOKUP($A81,DW_avgs_500ns!$A:$HH,COLUMN(FX81),FALSE)</f>
        <v>0</v>
      </c>
      <c r="HH81">
        <f>VLOOKUP($A81,DW_avgs_500ns!$A:$HH,COLUMN(FY81),FALSE)</f>
        <v>0</v>
      </c>
      <c r="HI81">
        <f>VLOOKUP($A81,DW_avgs_500ns!$A:$HH,COLUMN(FZ81),FALSE)</f>
        <v>1.6299999999999999E-2</v>
      </c>
      <c r="HJ81">
        <f>VLOOKUP($A81,DW_avgs_500ns!$A:$HH,COLUMN(GA81),FALSE)</f>
        <v>0</v>
      </c>
      <c r="HK81">
        <f>VLOOKUP($A81,DW_avgs_500ns!$A:$HH,COLUMN(GB81),FALSE)</f>
        <v>0</v>
      </c>
      <c r="HL81">
        <f>VLOOKUP($A81,DW_avgs_500ns!$A:$HH,COLUMN(GC81),FALSE)</f>
        <v>0</v>
      </c>
      <c r="HM81">
        <f>VLOOKUP($A81,DW_avgs_500ns!$A:$HH,COLUMN(GD81),FALSE)</f>
        <v>0</v>
      </c>
      <c r="HN81">
        <f>VLOOKUP($A81,DW_avgs_500ns!$A:$HH,COLUMN(GE81),FALSE)</f>
        <v>0.13769999999999999</v>
      </c>
      <c r="HO81">
        <f>VLOOKUP($A81,DW_avgs_500ns!$A:$HH,COLUMN(GF81),FALSE)</f>
        <v>0.1125</v>
      </c>
      <c r="HP81">
        <f>VLOOKUP($A81,DW_avgs_500ns!$A:$HH,COLUMN(GG81),FALSE)</f>
        <v>0.39929999999999999</v>
      </c>
      <c r="HQ81">
        <f>VLOOKUP($A81,DW_avgs_500ns!$A:$HH,COLUMN(GH81),FALSE)</f>
        <v>9.8599999999999993E-2</v>
      </c>
      <c r="HR81">
        <f>VLOOKUP($A81,DW_avgs_500ns!$A:$HH,COLUMN(GI81),FALSE)</f>
        <v>0</v>
      </c>
      <c r="HS81">
        <f>VLOOKUP($A81,DW_avgs_500ns!$A:$HH,COLUMN(GJ81),FALSE)</f>
        <v>0</v>
      </c>
      <c r="HT81">
        <f>VLOOKUP($A81,DW_avgs_500ns!$A:$HH,COLUMN(GK81),FALSE)</f>
        <v>0</v>
      </c>
      <c r="HU81">
        <f>VLOOKUP($A81,DW_avgs_500ns!$A:$HH,COLUMN(GL81),FALSE)</f>
        <v>0</v>
      </c>
      <c r="HV81">
        <f>VLOOKUP($A81,DW_avgs_500ns!$A:$HH,COLUMN(GM81),FALSE)</f>
        <v>0.68620000000000003</v>
      </c>
      <c r="HW81">
        <f>VLOOKUP($A81,DW_avgs_500ns!$A:$HH,COLUMN(GN81),FALSE)</f>
        <v>1.55E-2</v>
      </c>
      <c r="HX81">
        <f>VLOOKUP($A81,DW_avgs_500ns!$A:$HH,COLUMN(GO81),FALSE)</f>
        <v>0.86799999999999999</v>
      </c>
      <c r="HY81">
        <f>VLOOKUP($A81,DW_avgs_500ns!$A:$HH,COLUMN(GP81),FALSE)</f>
        <v>0.42459999999999998</v>
      </c>
      <c r="HZ81">
        <f>VLOOKUP($A81,DW_avgs_500ns!$A:$HH,COLUMN(GQ81),FALSE)</f>
        <v>0</v>
      </c>
      <c r="IA81">
        <f>VLOOKUP($A81,DW_avgs_500ns!$A:$HH,COLUMN(GR81),FALSE)</f>
        <v>0</v>
      </c>
      <c r="IB81">
        <f>VLOOKUP($A81,DW_avgs_500ns!$A:$HH,COLUMN(GS81),FALSE)</f>
        <v>0</v>
      </c>
      <c r="IC81">
        <f>VLOOKUP($A81,DW_avgs_500ns!$A:$HH,COLUMN(GT81),FALSE)</f>
        <v>8.0000000000000004E-4</v>
      </c>
      <c r="ID81">
        <f>VLOOKUP($A81,DW_avgs_500ns!$A:$HH,COLUMN(GU81),FALSE)</f>
        <v>0.55830000000000002</v>
      </c>
      <c r="IE81">
        <f>VLOOKUP($A81,DW_avgs_500ns!$A:$HH,COLUMN(GV81),FALSE)</f>
        <v>0.29580000000000001</v>
      </c>
      <c r="IF81">
        <f>VLOOKUP($A81,DW_avgs_500ns!$A:$HH,COLUMN(GW81),FALSE)</f>
        <v>1.06E-2</v>
      </c>
      <c r="IG81">
        <f>VLOOKUP($A81,DW_avgs_500ns!$A:$HH,COLUMN(GX81),FALSE)</f>
        <v>0.31869999999999998</v>
      </c>
      <c r="IH81">
        <f>VLOOKUP($A81,DW_avgs_500ns!$A:$HH,COLUMN(GY81),FALSE)</f>
        <v>0</v>
      </c>
      <c r="II81">
        <f>VLOOKUP($A81,DW_avgs_500ns!$A:$HH,COLUMN(GZ81),FALSE)</f>
        <v>0</v>
      </c>
      <c r="IJ81">
        <f>VLOOKUP($A81,DW_avgs_500ns!$A:$HH,COLUMN(HA81),FALSE)</f>
        <v>0</v>
      </c>
      <c r="IK81">
        <f>VLOOKUP($A81,DW_avgs_500ns!$A:$HH,COLUMN(HB81),FALSE)</f>
        <v>0</v>
      </c>
      <c r="IL81">
        <f>VLOOKUP($A81,DW_avgs_500ns!$A:$HH,COLUMN(HC81),FALSE)</f>
        <v>3.3E-3</v>
      </c>
      <c r="IM81">
        <f>VLOOKUP($A81,DW_avgs_500ns!$A:$HH,COLUMN(HD81),FALSE)</f>
        <v>0.2135</v>
      </c>
      <c r="IN81">
        <f>VLOOKUP($A81,DW_avgs_500ns!$A:$HH,COLUMN(HE81),FALSE)</f>
        <v>0</v>
      </c>
      <c r="IO81">
        <f>VLOOKUP($A81,DW_avgs_500ns!$A:$HH,COLUMN(HF81),FALSE)</f>
        <v>0</v>
      </c>
      <c r="IP81">
        <f>VLOOKUP($A81,DW_avgs_500ns!$A:$HH,COLUMN(HG81),FALSE)</f>
        <v>0</v>
      </c>
      <c r="IQ81">
        <f>VLOOKUP($A81,DW_avgs_500ns!$A:$HH,COLUMN(HH81),FALSE)</f>
        <v>0</v>
      </c>
      <c r="IR81" t="str">
        <f>VLOOKUP(A81,pkt_vol!A:H,COLUMN(C81),FALSE)</f>
        <v>1005.0096266405804</v>
      </c>
      <c r="IS81" t="str">
        <f>VLOOKUP($A81,pkt_vol!A:H,COLUMN(D81),FALSE)</f>
        <v>89.75804577059807</v>
      </c>
      <c r="IT81" t="str">
        <f>VLOOKUP($A81,pkt_vol!A:H,COLUMN(G81),FALSE)</f>
        <v>0.022580908127496534</v>
      </c>
      <c r="IU81" t="str">
        <f>VLOOKUP($A81,lig_contacts!$A:$U,COLUMN(B81),FALSE)</f>
        <v>14.63740115757724</v>
      </c>
      <c r="IV81" t="str">
        <f>VLOOKUP($A81,lig_contacts!$A:$U,COLUMN(C81),FALSE)</f>
        <v>1.4744131768606776</v>
      </c>
      <c r="IW81">
        <f>VLOOKUP($A81,lig_contacts!$A:$U,COLUMN(D81),FALSE)</f>
        <v>1</v>
      </c>
      <c r="IX81" t="str">
        <f>VLOOKUP($A81,lig_contacts!$A:$U,COLUMN(E81),FALSE)</f>
        <v>2.3129534523518385</v>
      </c>
      <c r="IY81" t="str">
        <f>VLOOKUP($A81,lig_contacts!$A:$U,COLUMN(F81),FALSE)</f>
        <v>1.0025471634309804</v>
      </c>
      <c r="IZ81" t="str">
        <f>VLOOKUP($A81,lig_contacts!$A:$U,COLUMN(G81),FALSE)</f>
        <v>0.9735061547240564</v>
      </c>
      <c r="JA81">
        <f>VLOOKUP($A81,lig_contacts!$A:$U,COLUMN(H81),FALSE)</f>
        <v>0.90886117225075402</v>
      </c>
      <c r="JB81" t="str">
        <f>VLOOKUP($A81,lig_contacts!$A:$U,COLUMN(I81),FALSE)</f>
        <v>0.3798661117629846</v>
      </c>
      <c r="JC81" t="str">
        <f>VLOOKUP($A81,lig_contacts!$A:$U,COLUMN(J81),FALSE)</f>
        <v>0.8782098312545855</v>
      </c>
      <c r="JD81" t="str">
        <f>VLOOKUP($A81,lig_contacts!$A:$U,COLUMN(K81),FALSE)</f>
        <v>8.151952392598027e-05</v>
      </c>
      <c r="JE81">
        <f>VLOOKUP($A81,lig_contacts!$A:$U,COLUMN(L81),FALSE)</f>
        <v>9.0284482882275006E-3</v>
      </c>
      <c r="JF81" t="str">
        <f>VLOOKUP($A81,lig_contacts!$A:$U,COLUMN(M81),FALSE)</f>
        <v>8.151952392598027e-05</v>
      </c>
      <c r="JG81">
        <f>VLOOKUP($A81,lig_contacts!$A:$U,COLUMN(N81),FALSE)</f>
        <v>0</v>
      </c>
      <c r="JH81">
        <f>VLOOKUP($A81,lig_contacts!$A:$U,COLUMN(O81),FALSE)</f>
        <v>0</v>
      </c>
      <c r="JI81">
        <f>VLOOKUP($A81,lig_contacts!$A:$U,COLUMN(P81),FALSE)</f>
        <v>0</v>
      </c>
      <c r="JJ81" t="str">
        <f>VLOOKUP($A81,lig_contacts!$A:$U,COLUMN(Q81),FALSE)</f>
        <v>17.85929730170376</v>
      </c>
      <c r="JK81" t="str">
        <f>VLOOKUP($A81,lig_contacts!$A:$U,COLUMN(R81),FALSE)</f>
        <v>1.5687070675431205</v>
      </c>
      <c r="JL81">
        <f>VLOOKUP($A81,lig_contacts!$A:$U,COLUMN(S81),FALSE)</f>
        <v>1</v>
      </c>
      <c r="JM81" t="str">
        <f>VLOOKUP($A81,lig_contacts!$A:$U,COLUMN(T81),FALSE)</f>
        <v>0.8203712098730287</v>
      </c>
      <c r="JN81">
        <f>VLOOKUP($A81,lig_contacts!$A:$U,COLUMN(U81),FALSE)</f>
        <v>5.4820871899296603E-2</v>
      </c>
      <c r="JO81">
        <v>3.0190000000000001</v>
      </c>
      <c r="JP81" s="7" t="s">
        <v>3013</v>
      </c>
      <c r="JQ81">
        <v>0.755</v>
      </c>
      <c r="JR81">
        <v>1.05</v>
      </c>
    </row>
    <row r="82" spans="1:278" x14ac:dyDescent="0.2">
      <c r="A82" t="s">
        <v>140</v>
      </c>
      <c r="B82" s="4" t="s">
        <v>224</v>
      </c>
      <c r="C82" s="2" t="s">
        <v>12</v>
      </c>
      <c r="D82">
        <f t="shared" si="1"/>
        <v>0</v>
      </c>
      <c r="F82" t="s">
        <v>1061</v>
      </c>
      <c r="G82">
        <v>0.435</v>
      </c>
      <c r="H82">
        <v>0.1198</v>
      </c>
      <c r="I82">
        <v>0.50660000000000005</v>
      </c>
      <c r="J82">
        <v>0.14480000000000001</v>
      </c>
      <c r="K82">
        <v>0.57999999999999996</v>
      </c>
      <c r="L82">
        <v>0.1226</v>
      </c>
      <c r="M82">
        <v>0.55979999999999996</v>
      </c>
      <c r="N82">
        <v>0.12520000000000001</v>
      </c>
      <c r="O82">
        <v>10.3451</v>
      </c>
      <c r="P82">
        <v>1.6773</v>
      </c>
      <c r="Q82">
        <v>27.01</v>
      </c>
      <c r="R82">
        <v>23.78</v>
      </c>
      <c r="S82">
        <v>49.21</v>
      </c>
      <c r="T82">
        <f>VLOOKUP(A82,R_scores!A:T,3,FALSE)</f>
        <v>0.49640000000000001</v>
      </c>
      <c r="U82">
        <f>VLOOKUP($A82,R_scores!$A:$T,4,FALSE)</f>
        <v>9.2600000000000002E-2</v>
      </c>
      <c r="V82">
        <f>VLOOKUP($A82,R_scores!$A:$T,5,FALSE)</f>
        <v>0.2152</v>
      </c>
      <c r="W82">
        <f>VLOOKUP($A82,R_scores!$A:$T,6,FALSE)</f>
        <v>-8.0000000000000004E-4</v>
      </c>
      <c r="X82">
        <f>VLOOKUP($A82,R_scores!$A:$T,7,FALSE)</f>
        <v>0</v>
      </c>
      <c r="Y82">
        <f>VLOOKUP($A82,R_scores!$A:$T,8,FALSE)</f>
        <v>-7.7200000000000005E-2</v>
      </c>
      <c r="Z82">
        <f>VLOOKUP($A82,R_scores!$A:$T,9,FALSE)</f>
        <v>-5.8799999999999998E-2</v>
      </c>
      <c r="AA82">
        <f>VLOOKUP($A82,R_scores!$A:$T,10,FALSE)</f>
        <v>-0.15870000000000001</v>
      </c>
      <c r="AB82">
        <f>VLOOKUP($A82,R_scores!$A:$T,11,FALSE)</f>
        <v>-0.11070000000000001</v>
      </c>
      <c r="AC82">
        <f>VLOOKUP($A82,R_scores!$A:$T,12,FALSE)</f>
        <v>-6.9900000000000004E-2</v>
      </c>
      <c r="AD82">
        <f>VLOOKUP($A82,R_scores!$A:$T,13,FALSE)</f>
        <v>-1E-4</v>
      </c>
      <c r="AE82">
        <f>VLOOKUP($A82,R_scores!$A:$T,14,FALSE)</f>
        <v>-6.5299999999999997E-2</v>
      </c>
      <c r="AF82">
        <f>VLOOKUP($A82,R_scores!$A:$T,15,FALSE)</f>
        <v>0.23019999999999999</v>
      </c>
      <c r="AG82">
        <f>VLOOKUP($A82,R_scores!$A:$T,16,FALSE)</f>
        <v>0.44240000000000002</v>
      </c>
      <c r="AH82">
        <f>VLOOKUP($A82,R_scores!$A:$T,17,FALSE)</f>
        <v>6.8999999999999999E-3</v>
      </c>
      <c r="AI82">
        <f>VLOOKUP($A82,R_scores!$A:$T,18,FALSE)</f>
        <v>0.1168</v>
      </c>
      <c r="AJ82">
        <f>VLOOKUP($A82,R_scores!$A:$T,19,FALSE)</f>
        <v>0.39729999999999999</v>
      </c>
      <c r="AK82">
        <f>VLOOKUP($A82,R_scores!$A:$T,20,FALSE)</f>
        <v>0.47710000000000002</v>
      </c>
      <c r="AL82">
        <f>VLOOKUP($A82,DW_avgs_500ns!$A:$HH,COLUMN(C82),FALSE)</f>
        <v>0</v>
      </c>
      <c r="AM82">
        <f>VLOOKUP($A82,DW_avgs_500ns!$A:$HH,COLUMN(D82),FALSE)</f>
        <v>0</v>
      </c>
      <c r="AN82">
        <f>VLOOKUP($A82,DW_avgs_500ns!$A:$HH,COLUMN(E82),FALSE)</f>
        <v>0</v>
      </c>
      <c r="AO82">
        <f>VLOOKUP($A82,DW_avgs_500ns!$A:$HH,COLUMN(F82),FALSE)</f>
        <v>0</v>
      </c>
      <c r="AP82">
        <f>VLOOKUP($A82,DW_avgs_500ns!$A:$HH,COLUMN(G82),FALSE)</f>
        <v>0</v>
      </c>
      <c r="AQ82">
        <f>VLOOKUP($A82,DW_avgs_500ns!$A:$HH,COLUMN(H82),FALSE)</f>
        <v>0</v>
      </c>
      <c r="AR82">
        <f>VLOOKUP($A82,DW_avgs_500ns!$A:$HH,COLUMN(I82),FALSE)</f>
        <v>0</v>
      </c>
      <c r="AS82">
        <f>VLOOKUP($A82,DW_avgs_500ns!$A:$HH,COLUMN(J82),FALSE)</f>
        <v>0</v>
      </c>
      <c r="AT82">
        <f>VLOOKUP($A82,DW_avgs_500ns!$A:$HH,COLUMN(K82),FALSE)</f>
        <v>0</v>
      </c>
      <c r="AU82">
        <f>VLOOKUP($A82,DW_avgs_500ns!$A:$HH,COLUMN(L82),FALSE)</f>
        <v>0</v>
      </c>
      <c r="AV82">
        <f>VLOOKUP($A82,DW_avgs_500ns!$A:$HH,COLUMN(M82),FALSE)</f>
        <v>0</v>
      </c>
      <c r="AW82">
        <f>VLOOKUP($A82,DW_avgs_500ns!$A:$HH,COLUMN(N82),FALSE)</f>
        <v>0</v>
      </c>
      <c r="AX82">
        <f>VLOOKUP($A82,DW_avgs_500ns!$A:$HH,COLUMN(O82),FALSE)</f>
        <v>1.6000000000000001E-3</v>
      </c>
      <c r="AY82">
        <f>VLOOKUP($A82,DW_avgs_500ns!$A:$HH,COLUMN(P82),FALSE)</f>
        <v>0.21920000000000001</v>
      </c>
      <c r="AZ82">
        <f>VLOOKUP($A82,DW_avgs_500ns!$A:$HH,COLUMN(Q82),FALSE)</f>
        <v>0.51749999999999996</v>
      </c>
      <c r="BA82">
        <f>VLOOKUP($A82,DW_avgs_500ns!$A:$HH,COLUMN(R82),FALSE)</f>
        <v>0.7107</v>
      </c>
      <c r="BB82">
        <f>VLOOKUP($A82,DW_avgs_500ns!$A:$HH,COLUMN(S82),FALSE)</f>
        <v>3.3E-3</v>
      </c>
      <c r="BC82">
        <f>VLOOKUP($A82,DW_avgs_500ns!$A:$HH,COLUMN(T82),FALSE)</f>
        <v>0.14430000000000001</v>
      </c>
      <c r="BD82">
        <f>VLOOKUP($A82,DW_avgs_500ns!$A:$HH,COLUMN(U82),FALSE)</f>
        <v>0.31540000000000001</v>
      </c>
      <c r="BE82">
        <f>VLOOKUP($A82,DW_avgs_500ns!$A:$HH,COLUMN(V82),FALSE)</f>
        <v>0.4108</v>
      </c>
      <c r="BF82">
        <f>VLOOKUP($A82,DW_avgs_500ns!$A:$HH,COLUMN(W82),FALSE)</f>
        <v>0.49059999999999998</v>
      </c>
      <c r="BG82">
        <f>VLOOKUP($A82,DW_avgs_500ns!$A:$HH,COLUMN(X82),FALSE)</f>
        <v>0.44009999999999999</v>
      </c>
      <c r="BH82">
        <f>VLOOKUP($A82,DW_avgs_500ns!$A:$HH,COLUMN(Y82),FALSE)</f>
        <v>0</v>
      </c>
      <c r="BI82">
        <f>VLOOKUP($A82,DW_avgs_500ns!$A:$HH,COLUMN(Z82),FALSE)</f>
        <v>4.1000000000000003E-3</v>
      </c>
      <c r="BJ82">
        <f>VLOOKUP($A82,DW_avgs_500ns!$A:$HH,COLUMN(AA82),FALSE)</f>
        <v>0</v>
      </c>
      <c r="BK82">
        <f>VLOOKUP($A82,DW_avgs_500ns!$A:$HH,COLUMN(AB82),FALSE)</f>
        <v>4.8999999999999998E-3</v>
      </c>
      <c r="BL82">
        <f>VLOOKUP($A82,DW_avgs_500ns!$A:$HH,COLUMN(AC82),FALSE)</f>
        <v>0.62350000000000005</v>
      </c>
      <c r="BM82">
        <f>VLOOKUP($A82,DW_avgs_500ns!$A:$HH,COLUMN(AD82),FALSE)</f>
        <v>0.20949999999999999</v>
      </c>
      <c r="BN82">
        <f>VLOOKUP($A82,DW_avgs_500ns!$A:$HH,COLUMN(AE82),FALSE)</f>
        <v>0</v>
      </c>
      <c r="BO82">
        <f>VLOOKUP($A82,DW_avgs_500ns!$A:$HH,COLUMN(AF82),FALSE)</f>
        <v>0</v>
      </c>
      <c r="BP82">
        <f>VLOOKUP($A82,DW_avgs_500ns!$A:$HH,COLUMN(AG82),FALSE)</f>
        <v>0</v>
      </c>
      <c r="BQ82">
        <f>VLOOKUP($A82,DW_avgs_500ns!$A:$HH,COLUMN(AH82),FALSE)</f>
        <v>0</v>
      </c>
      <c r="BR82">
        <f>VLOOKUP($A82,DW_avgs_500ns!$A:$HH,COLUMN(AI82),FALSE)</f>
        <v>0.89810000000000001</v>
      </c>
      <c r="BS82">
        <f>VLOOKUP($A82,DW_avgs_500ns!$A:$HH,COLUMN(AJ82),FALSE)</f>
        <v>0.41810000000000003</v>
      </c>
      <c r="BT82">
        <f>VLOOKUP($A82,DW_avgs_500ns!$A:$HH,COLUMN(AK82),FALSE)</f>
        <v>0.31619999999999998</v>
      </c>
      <c r="BU82">
        <f>VLOOKUP($A82,DW_avgs_500ns!$A:$HH,COLUMN(AL82),FALSE)</f>
        <v>1.6000000000000001E-3</v>
      </c>
      <c r="BV82">
        <f>VLOOKUP($A82,DW_avgs_500ns!$A:$HH,COLUMN(AM82),FALSE)</f>
        <v>0</v>
      </c>
      <c r="BW82">
        <f>VLOOKUP($A82,DW_avgs_500ns!$A:$HH,COLUMN(AN82),FALSE)</f>
        <v>0</v>
      </c>
      <c r="BX82">
        <f>VLOOKUP($A82,DW_avgs_500ns!$A:$HH,COLUMN(AO82),FALSE)</f>
        <v>0.28120000000000001</v>
      </c>
      <c r="BY82">
        <f>VLOOKUP($A82,DW_avgs_500ns!$A:$HH,COLUMN(AP82),FALSE)</f>
        <v>3.3E-3</v>
      </c>
      <c r="BZ82">
        <f>VLOOKUP($A82,DW_avgs_500ns!$A:$HH,COLUMN(AQ82),FALSE)</f>
        <v>0.498</v>
      </c>
      <c r="CA82">
        <f>VLOOKUP($A82,DW_avgs_500ns!$A:$HH,COLUMN(AR82),FALSE)</f>
        <v>0.1043</v>
      </c>
      <c r="CB82">
        <f>VLOOKUP($A82,DW_avgs_500ns!$A:$HH,COLUMN(AS82),FALSE)</f>
        <v>0</v>
      </c>
      <c r="CC82">
        <f>VLOOKUP($A82,DW_avgs_500ns!$A:$HH,COLUMN(AT82),FALSE)</f>
        <v>0</v>
      </c>
      <c r="CD82">
        <f>VLOOKUP($A82,DW_avgs_500ns!$A:$HH,COLUMN(AU82),FALSE)</f>
        <v>0</v>
      </c>
      <c r="CE82">
        <f>VLOOKUP($A82,DW_avgs_500ns!$A:$HH,COLUMN(AV82),FALSE)</f>
        <v>0</v>
      </c>
      <c r="CF82">
        <f>VLOOKUP($A82,DW_avgs_500ns!$A:$HH,COLUMN(AW82),FALSE)</f>
        <v>0</v>
      </c>
      <c r="CG82">
        <f>VLOOKUP($A82,DW_avgs_500ns!$A:$HH,COLUMN(AX82),FALSE)</f>
        <v>0</v>
      </c>
      <c r="CH82">
        <f>VLOOKUP($A82,DW_avgs_500ns!$A:$HH,COLUMN(AY82),FALSE)</f>
        <v>0</v>
      </c>
      <c r="CI82">
        <f>VLOOKUP($A82,DW_avgs_500ns!$A:$HH,COLUMN(AZ82),FALSE)</f>
        <v>0</v>
      </c>
      <c r="CJ82">
        <f>VLOOKUP($A82,DW_avgs_500ns!$A:$HH,COLUMN(BA82),FALSE)</f>
        <v>0</v>
      </c>
      <c r="CK82">
        <f>VLOOKUP($A82,DW_avgs_500ns!$A:$HH,COLUMN(BB82),FALSE)</f>
        <v>0</v>
      </c>
      <c r="CL82">
        <f>VLOOKUP($A82,DW_avgs_500ns!$A:$HH,COLUMN(BC82),FALSE)</f>
        <v>3.3E-3</v>
      </c>
      <c r="CM82">
        <f>VLOOKUP($A82,DW_avgs_500ns!$A:$HH,COLUMN(BD82),FALSE)</f>
        <v>0.15</v>
      </c>
      <c r="CN82">
        <f>VLOOKUP($A82,DW_avgs_500ns!$A:$HH,COLUMN(BE82),FALSE)</f>
        <v>0</v>
      </c>
      <c r="CO82">
        <f>VLOOKUP($A82,DW_avgs_500ns!$A:$HH,COLUMN(BF82),FALSE)</f>
        <v>0</v>
      </c>
      <c r="CP82">
        <f>VLOOKUP($A82,DW_avgs_500ns!$A:$HH,COLUMN(BG82),FALSE)</f>
        <v>0</v>
      </c>
      <c r="CQ82">
        <f>VLOOKUP($A82,DW_avgs_500ns!$A:$HH,COLUMN(BH82),FALSE)</f>
        <v>0</v>
      </c>
      <c r="CR82">
        <f>VLOOKUP($A82,DW_avgs_500ns!$A:$HH,COLUMN(BI82),FALSE)</f>
        <v>0</v>
      </c>
      <c r="CS82">
        <f>VLOOKUP($A82,DW_avgs_500ns!$A:$HH,COLUMN(BJ82),FALSE)</f>
        <v>0</v>
      </c>
      <c r="CT82">
        <f>VLOOKUP($A82,DW_avgs_500ns!$A:$HH,COLUMN(BK82),FALSE)</f>
        <v>0.94620000000000004</v>
      </c>
      <c r="CU82">
        <f>VLOOKUP($A82,DW_avgs_500ns!$A:$HH,COLUMN(BL82),FALSE)</f>
        <v>0.54600000000000004</v>
      </c>
      <c r="CV82">
        <f>VLOOKUP($A82,DW_avgs_500ns!$A:$HH,COLUMN(BM82),FALSE)</f>
        <v>0</v>
      </c>
      <c r="CW82">
        <f>VLOOKUP($A82,DW_avgs_500ns!$A:$HH,COLUMN(BN82),FALSE)</f>
        <v>1.6000000000000001E-3</v>
      </c>
      <c r="CX82">
        <f>VLOOKUP($A82,DW_avgs_500ns!$A:$HH,COLUMN(BO82),FALSE)</f>
        <v>0.15240000000000001</v>
      </c>
      <c r="CY82">
        <f>VLOOKUP($A82,DW_avgs_500ns!$A:$HH,COLUMN(BP82),FALSE)</f>
        <v>0.76370000000000005</v>
      </c>
      <c r="CZ82">
        <f>VLOOKUP($A82,DW_avgs_500ns!$A:$HH,COLUMN(BQ82),FALSE)</f>
        <v>0</v>
      </c>
      <c r="DA82">
        <f>VLOOKUP($A82,DW_avgs_500ns!$A:$HH,COLUMN(BR82),FALSE)</f>
        <v>3.3E-3</v>
      </c>
      <c r="DB82">
        <f>VLOOKUP($A82,DW_avgs_500ns!$A:$HH,COLUMN(BS82),FALSE)</f>
        <v>0</v>
      </c>
      <c r="DC82">
        <f>VLOOKUP($A82,DW_avgs_500ns!$A:$HH,COLUMN(BT82),FALSE)</f>
        <v>2.2800000000000001E-2</v>
      </c>
      <c r="DD82">
        <f>VLOOKUP($A82,DW_avgs_500ns!$A:$HH,COLUMN(BU82),FALSE)</f>
        <v>0</v>
      </c>
      <c r="DE82">
        <f>VLOOKUP($A82,DW_avgs_500ns!$A:$HH,COLUMN(BV82),FALSE)</f>
        <v>0</v>
      </c>
      <c r="DF82">
        <f>VLOOKUP($A82,DW_avgs_500ns!$A:$HH,COLUMN(BW82),FALSE)</f>
        <v>0</v>
      </c>
      <c r="DG82">
        <f>VLOOKUP($A82,DW_avgs_500ns!$A:$HH,COLUMN(BX82),FALSE)</f>
        <v>0</v>
      </c>
      <c r="DH82">
        <f>VLOOKUP($A82,DW_avgs_500ns!$A:$HH,COLUMN(BY82),FALSE)</f>
        <v>0</v>
      </c>
      <c r="DI82">
        <f>VLOOKUP($A82,DW_avgs_500ns!$A:$HH,COLUMN(BZ82),FALSE)</f>
        <v>0</v>
      </c>
      <c r="DJ82">
        <f>VLOOKUP($A82,DW_avgs_500ns!$A:$HH,COLUMN(CA82),FALSE)</f>
        <v>8.0000000000000004E-4</v>
      </c>
      <c r="DK82">
        <f>VLOOKUP($A82,DW_avgs_500ns!$A:$HH,COLUMN(CB82),FALSE)</f>
        <v>1.3899999999999999E-2</v>
      </c>
      <c r="DL82">
        <f>VLOOKUP($A82,DW_avgs_500ns!$A:$HH,COLUMN(CC82),FALSE)</f>
        <v>5.9499999999999997E-2</v>
      </c>
      <c r="DM82">
        <f>VLOOKUP($A82,DW_avgs_500ns!$A:$HH,COLUMN(CD82),FALSE)</f>
        <v>0.31130000000000002</v>
      </c>
      <c r="DN82">
        <f>VLOOKUP($A82,DW_avgs_500ns!$A:$HH,COLUMN(CE82),FALSE)</f>
        <v>0.40100000000000002</v>
      </c>
      <c r="DO82">
        <f>VLOOKUP($A82,DW_avgs_500ns!$A:$HH,COLUMN(CF82),FALSE)</f>
        <v>0.47270000000000001</v>
      </c>
      <c r="DP82">
        <f>VLOOKUP($A82,DW_avgs_500ns!$A:$HH,COLUMN(CG82),FALSE)</f>
        <v>0.25590000000000002</v>
      </c>
      <c r="DQ82">
        <f>VLOOKUP($A82,DW_avgs_500ns!$A:$HH,COLUMN(CH82),FALSE)</f>
        <v>0.71879999999999999</v>
      </c>
      <c r="DR82">
        <f>VLOOKUP($A82,DW_avgs_500ns!$A:$HH,COLUMN(CI82),FALSE)</f>
        <v>0</v>
      </c>
      <c r="DS82">
        <f>VLOOKUP($A82,DW_avgs_500ns!$A:$HH,COLUMN(CJ82),FALSE)</f>
        <v>0.28689999999999999</v>
      </c>
      <c r="DT82">
        <f>VLOOKUP($A82,DW_avgs_500ns!$A:$HH,COLUMN(CK82),FALSE)</f>
        <v>8.0000000000000004E-4</v>
      </c>
      <c r="DU82">
        <f>VLOOKUP($A82,DW_avgs_500ns!$A:$HH,COLUMN(CL82),FALSE)</f>
        <v>0.4279</v>
      </c>
      <c r="DV82">
        <f>VLOOKUP($A82,DW_avgs_500ns!$A:$HH,COLUMN(CM82),FALSE)</f>
        <v>0</v>
      </c>
      <c r="DW82">
        <f>VLOOKUP($A82,DW_avgs_500ns!$A:$HH,COLUMN(CN82),FALSE)</f>
        <v>0.18659999999999999</v>
      </c>
      <c r="DX82">
        <f>VLOOKUP($A82,DW_avgs_500ns!$A:$HH,COLUMN(CO82),FALSE)</f>
        <v>2.4400000000000002E-2</v>
      </c>
      <c r="DY82">
        <f>VLOOKUP($A82,DW_avgs_500ns!$A:$HH,COLUMN(CP82),FALSE)</f>
        <v>0.74409999999999998</v>
      </c>
      <c r="DZ82">
        <f>VLOOKUP($A82,DW_avgs_500ns!$A:$HH,COLUMN(CQ82),FALSE)</f>
        <v>0</v>
      </c>
      <c r="EA82">
        <f>VLOOKUP($A82,DW_avgs_500ns!$A:$HH,COLUMN(CR82),FALSE)</f>
        <v>0</v>
      </c>
      <c r="EB82">
        <f>VLOOKUP($A82,DW_avgs_500ns!$A:$HH,COLUMN(CS82),FALSE)</f>
        <v>1.6000000000000001E-3</v>
      </c>
      <c r="EC82">
        <f>VLOOKUP($A82,DW_avgs_500ns!$A:$HH,COLUMN(CT82),FALSE)</f>
        <v>0.30969999999999998</v>
      </c>
      <c r="ED82">
        <f>VLOOKUP($A82,DW_avgs_500ns!$A:$HH,COLUMN(CU82),FALSE)</f>
        <v>0</v>
      </c>
      <c r="EE82">
        <f>VLOOKUP($A82,DW_avgs_500ns!$A:$HH,COLUMN(CV82),FALSE)</f>
        <v>0</v>
      </c>
      <c r="EF82">
        <f>VLOOKUP($A82,DW_avgs_500ns!$A:$HH,COLUMN(CW82),FALSE)</f>
        <v>0</v>
      </c>
      <c r="EG82">
        <f>VLOOKUP($A82,DW_avgs_500ns!$A:$HH,COLUMN(CX82),FALSE)</f>
        <v>0</v>
      </c>
      <c r="EH82">
        <f>VLOOKUP($A82,DW_avgs_500ns!$A:$HH,COLUMN(CY82),FALSE)</f>
        <v>0</v>
      </c>
      <c r="EI82">
        <f>VLOOKUP($A82,DW_avgs_500ns!$A:$HH,COLUMN(CZ82),FALSE)</f>
        <v>1.06E-2</v>
      </c>
      <c r="EJ82">
        <f>VLOOKUP($A82,DW_avgs_500ns!$A:$HH,COLUMN(DA82),FALSE)</f>
        <v>0</v>
      </c>
      <c r="EK82">
        <f>VLOOKUP($A82,DW_avgs_500ns!$A:$HH,COLUMN(DB82),FALSE)</f>
        <v>0</v>
      </c>
      <c r="EL82">
        <f>VLOOKUP($A82,DW_avgs_500ns!$A:$HH,COLUMN(DC82),FALSE)</f>
        <v>4.8999999999999998E-3</v>
      </c>
      <c r="EM82">
        <f>VLOOKUP($A82,DW_avgs_500ns!$A:$HH,COLUMN(DD82),FALSE)</f>
        <v>0.55010000000000003</v>
      </c>
      <c r="EN82">
        <f>VLOOKUP($A82,DW_avgs_500ns!$A:$HH,COLUMN(DE82),FALSE)</f>
        <v>0</v>
      </c>
      <c r="EO82">
        <f>VLOOKUP($A82,DW_avgs_500ns!$A:$HH,COLUMN(DF82),FALSE)</f>
        <v>1.6000000000000001E-3</v>
      </c>
      <c r="EP82">
        <f>VLOOKUP($A82,DW_avgs_500ns!$A:$HH,COLUMN(DG82),FALSE)</f>
        <v>0.60150000000000003</v>
      </c>
      <c r="EQ82">
        <f>VLOOKUP($A82,DW_avgs_500ns!$A:$HH,COLUMN(DH82),FALSE)</f>
        <v>0.46700000000000003</v>
      </c>
      <c r="ER82">
        <f>VLOOKUP($A82,DW_avgs_500ns!$A:$HH,COLUMN(DI82),FALSE)</f>
        <v>0</v>
      </c>
      <c r="ES82">
        <f>VLOOKUP($A82,DW_avgs_500ns!$A:$HH,COLUMN(DJ82),FALSE)</f>
        <v>5.7000000000000002E-3</v>
      </c>
      <c r="ET82">
        <f>VLOOKUP($A82,DW_avgs_500ns!$A:$HH,COLUMN(DK82),FALSE)</f>
        <v>0.40179999999999999</v>
      </c>
      <c r="EU82">
        <f>VLOOKUP($A82,DW_avgs_500ns!$A:$HH,COLUMN(DL82),FALSE)</f>
        <v>0.61860000000000004</v>
      </c>
      <c r="EV82">
        <f>VLOOKUP($A82,DW_avgs_500ns!$A:$HH,COLUMN(DM82),FALSE)</f>
        <v>0</v>
      </c>
      <c r="EW82">
        <f>VLOOKUP($A82,DW_avgs_500ns!$A:$HH,COLUMN(DN82),FALSE)</f>
        <v>0</v>
      </c>
      <c r="EX82">
        <f>VLOOKUP($A82,DW_avgs_500ns!$A:$HH,COLUMN(DO82),FALSE)</f>
        <v>0</v>
      </c>
      <c r="EY82">
        <f>VLOOKUP($A82,DW_avgs_500ns!$A:$HH,COLUMN(DP82),FALSE)</f>
        <v>5.4600000000000003E-2</v>
      </c>
      <c r="EZ82">
        <f>VLOOKUP($A82,DW_avgs_500ns!$A:$HH,COLUMN(DQ82),FALSE)</f>
        <v>0</v>
      </c>
      <c r="FA82">
        <f>VLOOKUP($A82,DW_avgs_500ns!$A:$HH,COLUMN(DR82),FALSE)</f>
        <v>6.4999999999999997E-3</v>
      </c>
      <c r="FB82">
        <f>VLOOKUP($A82,DW_avgs_500ns!$A:$HH,COLUMN(DS82),FALSE)</f>
        <v>0</v>
      </c>
      <c r="FC82">
        <f>VLOOKUP($A82,DW_avgs_500ns!$A:$HH,COLUMN(DT82),FALSE)</f>
        <v>0</v>
      </c>
      <c r="FD82">
        <f>VLOOKUP($A82,DW_avgs_500ns!$A:$HH,COLUMN(DU82),FALSE)</f>
        <v>0.60229999999999995</v>
      </c>
      <c r="FE82">
        <f>VLOOKUP($A82,DW_avgs_500ns!$A:$HH,COLUMN(DV82),FALSE)</f>
        <v>0.72619999999999996</v>
      </c>
      <c r="FF82">
        <f>VLOOKUP($A82,DW_avgs_500ns!$A:$HH,COLUMN(DW82),FALSE)</f>
        <v>0</v>
      </c>
      <c r="FG82">
        <f>VLOOKUP($A82,DW_avgs_500ns!$A:$HH,COLUMN(DX82),FALSE)</f>
        <v>1.06E-2</v>
      </c>
      <c r="FH82">
        <f>VLOOKUP($A82,DW_avgs_500ns!$A:$HH,COLUMN(DY82),FALSE)</f>
        <v>0.1956</v>
      </c>
      <c r="FI82">
        <f>VLOOKUP($A82,DW_avgs_500ns!$A:$HH,COLUMN(DZ82),FALSE)</f>
        <v>0.34639999999999999</v>
      </c>
      <c r="FJ82">
        <f>VLOOKUP($A82,DW_avgs_500ns!$A:$HH,COLUMN(EA82),FALSE)</f>
        <v>0</v>
      </c>
      <c r="FK82">
        <f>VLOOKUP($A82,DW_avgs_500ns!$A:$HH,COLUMN(EB82),FALSE)</f>
        <v>0.15970000000000001</v>
      </c>
      <c r="FL82">
        <f>VLOOKUP($A82,DW_avgs_500ns!$A:$HH,COLUMN(EC82),FALSE)</f>
        <v>0</v>
      </c>
      <c r="FM82">
        <f>VLOOKUP($A82,DW_avgs_500ns!$A:$HH,COLUMN(ED82),FALSE)</f>
        <v>0.1231</v>
      </c>
      <c r="FN82">
        <f>VLOOKUP($A82,DW_avgs_500ns!$A:$HH,COLUMN(EE82),FALSE)</f>
        <v>0.78890000000000005</v>
      </c>
      <c r="FO82">
        <f>VLOOKUP($A82,DW_avgs_500ns!$A:$HH,COLUMN(EF82),FALSE)</f>
        <v>0.54690000000000005</v>
      </c>
      <c r="FP82">
        <f>VLOOKUP($A82,DW_avgs_500ns!$A:$HH,COLUMN(EG82),FALSE)</f>
        <v>0</v>
      </c>
      <c r="FQ82">
        <f>VLOOKUP($A82,DW_avgs_500ns!$A:$HH,COLUMN(EH82),FALSE)</f>
        <v>0</v>
      </c>
      <c r="FR82">
        <f>VLOOKUP($A82,DW_avgs_500ns!$A:$HH,COLUMN(EI82),FALSE)</f>
        <v>0.72130000000000005</v>
      </c>
      <c r="FS82">
        <f>VLOOKUP($A82,DW_avgs_500ns!$A:$HH,COLUMN(EJ82),FALSE)</f>
        <v>0.14910000000000001</v>
      </c>
      <c r="FT82">
        <f>VLOOKUP($A82,DW_avgs_500ns!$A:$HH,COLUMN(EK82),FALSE)</f>
        <v>0</v>
      </c>
      <c r="FU82">
        <f>VLOOKUP($A82,DW_avgs_500ns!$A:$HH,COLUMN(EL82),FALSE)</f>
        <v>0</v>
      </c>
      <c r="FV82">
        <f>VLOOKUP($A82,DW_avgs_500ns!$A:$HH,COLUMN(EM82),FALSE)</f>
        <v>0.10349999999999999</v>
      </c>
      <c r="FW82">
        <f>VLOOKUP($A82,DW_avgs_500ns!$A:$HH,COLUMN(EN82),FALSE)</f>
        <v>0.28120000000000001</v>
      </c>
      <c r="FX82">
        <f>VLOOKUP($A82,DW_avgs_500ns!$A:$HH,COLUMN(EO82),FALSE)</f>
        <v>0</v>
      </c>
      <c r="FY82">
        <f>VLOOKUP($A82,DW_avgs_500ns!$A:$HH,COLUMN(EP82),FALSE)</f>
        <v>0</v>
      </c>
      <c r="FZ82">
        <f>VLOOKUP($A82,DW_avgs_500ns!$A:$HH,COLUMN(EQ82),FALSE)</f>
        <v>0</v>
      </c>
      <c r="GA82">
        <f>VLOOKUP($A82,DW_avgs_500ns!$A:$HH,COLUMN(ER82),FALSE)</f>
        <v>0</v>
      </c>
      <c r="GB82">
        <f>VLOOKUP($A82,DW_avgs_500ns!$A:$HH,COLUMN(ES82),FALSE)</f>
        <v>0</v>
      </c>
      <c r="GC82">
        <f>VLOOKUP($A82,DW_avgs_500ns!$A:$HH,COLUMN(ET82),FALSE)</f>
        <v>4.8099999999999997E-2</v>
      </c>
      <c r="GD82">
        <f>VLOOKUP($A82,DW_avgs_500ns!$A:$HH,COLUMN(EU82),FALSE)</f>
        <v>0</v>
      </c>
      <c r="GE82">
        <f>VLOOKUP($A82,DW_avgs_500ns!$A:$HH,COLUMN(EV82),FALSE)</f>
        <v>0</v>
      </c>
      <c r="GF82">
        <f>VLOOKUP($A82,DW_avgs_500ns!$A:$HH,COLUMN(EW82),FALSE)</f>
        <v>0.60070000000000001</v>
      </c>
      <c r="GG82">
        <f>VLOOKUP($A82,DW_avgs_500ns!$A:$HH,COLUMN(EX82),FALSE)</f>
        <v>0.3977</v>
      </c>
      <c r="GH82">
        <f>VLOOKUP($A82,DW_avgs_500ns!$A:$HH,COLUMN(EY82),FALSE)</f>
        <v>0</v>
      </c>
      <c r="GI82">
        <f>VLOOKUP($A82,DW_avgs_500ns!$A:$HH,COLUMN(EZ82),FALSE)</f>
        <v>0</v>
      </c>
      <c r="GJ82">
        <f>VLOOKUP($A82,DW_avgs_500ns!$A:$HH,COLUMN(FA82),FALSE)</f>
        <v>0</v>
      </c>
      <c r="GK82">
        <f>VLOOKUP($A82,DW_avgs_500ns!$A:$HH,COLUMN(FB82),FALSE)</f>
        <v>0</v>
      </c>
      <c r="GL82">
        <f>VLOOKUP($A82,DW_avgs_500ns!$A:$HH,COLUMN(FC82),FALSE)</f>
        <v>0</v>
      </c>
      <c r="GM82">
        <f>VLOOKUP($A82,DW_avgs_500ns!$A:$HH,COLUMN(FD82),FALSE)</f>
        <v>0</v>
      </c>
      <c r="GN82">
        <f>VLOOKUP($A82,DW_avgs_500ns!$A:$HH,COLUMN(FE82),FALSE)</f>
        <v>0</v>
      </c>
      <c r="GO82">
        <f>VLOOKUP($A82,DW_avgs_500ns!$A:$HH,COLUMN(FF82),FALSE)</f>
        <v>8.0000000000000004E-4</v>
      </c>
      <c r="GP82">
        <f>VLOOKUP($A82,DW_avgs_500ns!$A:$HH,COLUMN(FG82),FALSE)</f>
        <v>0</v>
      </c>
      <c r="GQ82">
        <f>VLOOKUP($A82,DW_avgs_500ns!$A:$HH,COLUMN(FH82),FALSE)</f>
        <v>0</v>
      </c>
      <c r="GR82">
        <f>VLOOKUP($A82,DW_avgs_500ns!$A:$HH,COLUMN(FI82),FALSE)</f>
        <v>0</v>
      </c>
      <c r="GS82">
        <f>VLOOKUP($A82,DW_avgs_500ns!$A:$HH,COLUMN(FJ82),FALSE)</f>
        <v>0</v>
      </c>
      <c r="GT82">
        <f>VLOOKUP($A82,DW_avgs_500ns!$A:$HH,COLUMN(FK82),FALSE)</f>
        <v>0</v>
      </c>
      <c r="GU82">
        <f>VLOOKUP($A82,DW_avgs_500ns!$A:$HH,COLUMN(FL82),FALSE)</f>
        <v>0</v>
      </c>
      <c r="GV82">
        <f>VLOOKUP($A82,DW_avgs_500ns!$A:$HH,COLUMN(FM82),FALSE)</f>
        <v>0</v>
      </c>
      <c r="GW82">
        <f>VLOOKUP($A82,DW_avgs_500ns!$A:$HH,COLUMN(FN82),FALSE)</f>
        <v>0</v>
      </c>
      <c r="GX82">
        <f>VLOOKUP($A82,DW_avgs_500ns!$A:$HH,COLUMN(FO82),FALSE)</f>
        <v>0</v>
      </c>
      <c r="GY82">
        <f>VLOOKUP($A82,DW_avgs_500ns!$A:$HH,COLUMN(FP82),FALSE)</f>
        <v>0</v>
      </c>
      <c r="GZ82">
        <f>VLOOKUP($A82,DW_avgs_500ns!$A:$HH,COLUMN(FQ82),FALSE)</f>
        <v>0</v>
      </c>
      <c r="HA82">
        <f>VLOOKUP($A82,DW_avgs_500ns!$A:$HH,COLUMN(FR82),FALSE)</f>
        <v>0</v>
      </c>
      <c r="HB82">
        <f>VLOOKUP($A82,DW_avgs_500ns!$A:$HH,COLUMN(FS82),FALSE)</f>
        <v>0</v>
      </c>
      <c r="HC82">
        <f>VLOOKUP($A82,DW_avgs_500ns!$A:$HH,COLUMN(FT82),FALSE)</f>
        <v>0</v>
      </c>
      <c r="HD82">
        <f>VLOOKUP($A82,DW_avgs_500ns!$A:$HH,COLUMN(FU82),FALSE)</f>
        <v>0</v>
      </c>
      <c r="HE82">
        <f>VLOOKUP($A82,DW_avgs_500ns!$A:$HH,COLUMN(FV82),FALSE)</f>
        <v>0</v>
      </c>
      <c r="HF82">
        <f>VLOOKUP($A82,DW_avgs_500ns!$A:$HH,COLUMN(FW82),FALSE)</f>
        <v>0</v>
      </c>
      <c r="HG82">
        <f>VLOOKUP($A82,DW_avgs_500ns!$A:$HH,COLUMN(FX82),FALSE)</f>
        <v>0</v>
      </c>
      <c r="HH82">
        <f>VLOOKUP($A82,DW_avgs_500ns!$A:$HH,COLUMN(FY82),FALSE)</f>
        <v>0</v>
      </c>
      <c r="HI82">
        <f>VLOOKUP($A82,DW_avgs_500ns!$A:$HH,COLUMN(FZ82),FALSE)</f>
        <v>0</v>
      </c>
      <c r="HJ82">
        <f>VLOOKUP($A82,DW_avgs_500ns!$A:$HH,COLUMN(GA82),FALSE)</f>
        <v>0</v>
      </c>
      <c r="HK82">
        <f>VLOOKUP($A82,DW_avgs_500ns!$A:$HH,COLUMN(GB82),FALSE)</f>
        <v>0</v>
      </c>
      <c r="HL82">
        <f>VLOOKUP($A82,DW_avgs_500ns!$A:$HH,COLUMN(GC82),FALSE)</f>
        <v>0</v>
      </c>
      <c r="HM82">
        <f>VLOOKUP($A82,DW_avgs_500ns!$A:$HH,COLUMN(GD82),FALSE)</f>
        <v>0</v>
      </c>
      <c r="HN82">
        <f>VLOOKUP($A82,DW_avgs_500ns!$A:$HH,COLUMN(GE82),FALSE)</f>
        <v>0.26319999999999999</v>
      </c>
      <c r="HO82">
        <f>VLOOKUP($A82,DW_avgs_500ns!$A:$HH,COLUMN(GF82),FALSE)</f>
        <v>0.25430000000000003</v>
      </c>
      <c r="HP82">
        <f>VLOOKUP($A82,DW_avgs_500ns!$A:$HH,COLUMN(GG82),FALSE)</f>
        <v>0.3236</v>
      </c>
      <c r="HQ82">
        <f>VLOOKUP($A82,DW_avgs_500ns!$A:$HH,COLUMN(GH82),FALSE)</f>
        <v>5.5399999999999998E-2</v>
      </c>
      <c r="HR82">
        <f>VLOOKUP($A82,DW_avgs_500ns!$A:$HH,COLUMN(GI82),FALSE)</f>
        <v>0</v>
      </c>
      <c r="HS82">
        <f>VLOOKUP($A82,DW_avgs_500ns!$A:$HH,COLUMN(GJ82),FALSE)</f>
        <v>0</v>
      </c>
      <c r="HT82">
        <f>VLOOKUP($A82,DW_avgs_500ns!$A:$HH,COLUMN(GK82),FALSE)</f>
        <v>0</v>
      </c>
      <c r="HU82">
        <f>VLOOKUP($A82,DW_avgs_500ns!$A:$HH,COLUMN(GL82),FALSE)</f>
        <v>0</v>
      </c>
      <c r="HV82">
        <f>VLOOKUP($A82,DW_avgs_500ns!$A:$HH,COLUMN(GM82),FALSE)</f>
        <v>0.64629999999999999</v>
      </c>
      <c r="HW82">
        <f>VLOOKUP($A82,DW_avgs_500ns!$A:$HH,COLUMN(GN82),FALSE)</f>
        <v>6.7599999999999993E-2</v>
      </c>
      <c r="HX82">
        <f>VLOOKUP($A82,DW_avgs_500ns!$A:$HH,COLUMN(GO82),FALSE)</f>
        <v>0.70740000000000003</v>
      </c>
      <c r="HY82">
        <f>VLOOKUP($A82,DW_avgs_500ns!$A:$HH,COLUMN(GP82),FALSE)</f>
        <v>3.8300000000000001E-2</v>
      </c>
      <c r="HZ82">
        <f>VLOOKUP($A82,DW_avgs_500ns!$A:$HH,COLUMN(GQ82),FALSE)</f>
        <v>0</v>
      </c>
      <c r="IA82">
        <f>VLOOKUP($A82,DW_avgs_500ns!$A:$HH,COLUMN(GR82),FALSE)</f>
        <v>0</v>
      </c>
      <c r="IB82">
        <f>VLOOKUP($A82,DW_avgs_500ns!$A:$HH,COLUMN(GS82),FALSE)</f>
        <v>0</v>
      </c>
      <c r="IC82">
        <f>VLOOKUP($A82,DW_avgs_500ns!$A:$HH,COLUMN(GT82),FALSE)</f>
        <v>0</v>
      </c>
      <c r="ID82">
        <f>VLOOKUP($A82,DW_avgs_500ns!$A:$HH,COLUMN(GU82),FALSE)</f>
        <v>0.61780000000000002</v>
      </c>
      <c r="IE82">
        <f>VLOOKUP($A82,DW_avgs_500ns!$A:$HH,COLUMN(GV82),FALSE)</f>
        <v>9.9400000000000002E-2</v>
      </c>
      <c r="IF82">
        <f>VLOOKUP($A82,DW_avgs_500ns!$A:$HH,COLUMN(GW82),FALSE)</f>
        <v>0</v>
      </c>
      <c r="IG82">
        <f>VLOOKUP($A82,DW_avgs_500ns!$A:$HH,COLUMN(GX82),FALSE)</f>
        <v>0.23230000000000001</v>
      </c>
      <c r="IH82">
        <f>VLOOKUP($A82,DW_avgs_500ns!$A:$HH,COLUMN(GY82),FALSE)</f>
        <v>0</v>
      </c>
      <c r="II82">
        <f>VLOOKUP($A82,DW_avgs_500ns!$A:$HH,COLUMN(GZ82),FALSE)</f>
        <v>0</v>
      </c>
      <c r="IJ82">
        <f>VLOOKUP($A82,DW_avgs_500ns!$A:$HH,COLUMN(HA82),FALSE)</f>
        <v>0</v>
      </c>
      <c r="IK82">
        <f>VLOOKUP($A82,DW_avgs_500ns!$A:$HH,COLUMN(HB82),FALSE)</f>
        <v>0</v>
      </c>
      <c r="IL82">
        <f>VLOOKUP($A82,DW_avgs_500ns!$A:$HH,COLUMN(HC82),FALSE)</f>
        <v>3.9100000000000003E-2</v>
      </c>
      <c r="IM82">
        <f>VLOOKUP($A82,DW_avgs_500ns!$A:$HH,COLUMN(HD82),FALSE)</f>
        <v>0.17849999999999999</v>
      </c>
      <c r="IN82">
        <f>VLOOKUP($A82,DW_avgs_500ns!$A:$HH,COLUMN(HE82),FALSE)</f>
        <v>0</v>
      </c>
      <c r="IO82">
        <f>VLOOKUP($A82,DW_avgs_500ns!$A:$HH,COLUMN(HF82),FALSE)</f>
        <v>0</v>
      </c>
      <c r="IP82">
        <f>VLOOKUP($A82,DW_avgs_500ns!$A:$HH,COLUMN(HG82),FALSE)</f>
        <v>0</v>
      </c>
      <c r="IQ82">
        <f>VLOOKUP($A82,DW_avgs_500ns!$A:$HH,COLUMN(HH82),FALSE)</f>
        <v>0</v>
      </c>
      <c r="IR82">
        <f>VLOOKUP(A82,pkt_vol!A:H,COLUMN(C82),FALSE)</f>
        <v>941.58637156599002</v>
      </c>
      <c r="IS82" t="str">
        <f>VLOOKUP($A82,pkt_vol!A:H,COLUMN(D82),FALSE)</f>
        <v>154.6169921167358</v>
      </c>
      <c r="IT82" t="str">
        <f>VLOOKUP($A82,pkt_vol!A:H,COLUMN(G82),FALSE)</f>
        <v>0.1544794978397326</v>
      </c>
      <c r="IU82" t="str">
        <f>VLOOKUP($A82,lig_contacts!$A:$U,COLUMN(B82),FALSE)</f>
        <v>14.336594114290373</v>
      </c>
      <c r="IV82" t="str">
        <f>VLOOKUP($A82,lig_contacts!$A:$U,COLUMN(C82),FALSE)</f>
        <v>1.3616820892479322</v>
      </c>
      <c r="IW82">
        <f>VLOOKUP($A82,lig_contacts!$A:$U,COLUMN(D82),FALSE)</f>
        <v>1</v>
      </c>
      <c r="IX82" t="str">
        <f>VLOOKUP($A82,lig_contacts!$A:$U,COLUMN(E82),FALSE)</f>
        <v>2.7635933806146573</v>
      </c>
      <c r="IY82" t="str">
        <f>VLOOKUP($A82,lig_contacts!$A:$U,COLUMN(F82),FALSE)</f>
        <v>0.6158434289879826</v>
      </c>
      <c r="IZ82">
        <f>VLOOKUP($A82,lig_contacts!$A:$U,COLUMN(G82),FALSE)</f>
        <v>0.99983696095214802</v>
      </c>
      <c r="JA82" t="str">
        <f>VLOOKUP($A82,lig_contacts!$A:$U,COLUMN(H82),FALSE)</f>
        <v>2.398630471998044</v>
      </c>
      <c r="JB82" t="str">
        <f>VLOOKUP($A82,lig_contacts!$A:$U,COLUMN(I82),FALSE)</f>
        <v>0.5971793835209955</v>
      </c>
      <c r="JC82">
        <f>VLOOKUP($A82,lig_contacts!$A:$U,COLUMN(J82),FALSE)</f>
        <v>1</v>
      </c>
      <c r="JD82">
        <f>VLOOKUP($A82,lig_contacts!$A:$U,COLUMN(K82),FALSE)</f>
        <v>0</v>
      </c>
      <c r="JE82">
        <f>VLOOKUP($A82,lig_contacts!$A:$U,COLUMN(L82),FALSE)</f>
        <v>0</v>
      </c>
      <c r="JF82">
        <f>VLOOKUP($A82,lig_contacts!$A:$U,COLUMN(M82),FALSE)</f>
        <v>0</v>
      </c>
      <c r="JG82">
        <f>VLOOKUP($A82,lig_contacts!$A:$U,COLUMN(N82),FALSE)</f>
        <v>0</v>
      </c>
      <c r="JH82">
        <f>VLOOKUP($A82,lig_contacts!$A:$U,COLUMN(O82),FALSE)</f>
        <v>0</v>
      </c>
      <c r="JI82">
        <f>VLOOKUP($A82,lig_contacts!$A:$U,COLUMN(P82),FALSE)</f>
        <v>0</v>
      </c>
      <c r="JJ82" t="str">
        <f>VLOOKUP($A82,lig_contacts!$A:$U,COLUMN(Q82),FALSE)</f>
        <v>19.498817966903072</v>
      </c>
      <c r="JK82" t="str">
        <f>VLOOKUP($A82,lig_contacts!$A:$U,COLUMN(R82),FALSE)</f>
        <v>1.5617172789138822</v>
      </c>
      <c r="JL82">
        <f>VLOOKUP($A82,lig_contacts!$A:$U,COLUMN(S82),FALSE)</f>
        <v>1</v>
      </c>
      <c r="JM82" t="str">
        <f>VLOOKUP($A82,lig_contacts!$A:$U,COLUMN(T82),FALSE)</f>
        <v>0.7350286348317946</v>
      </c>
      <c r="JN82">
        <f>VLOOKUP($A82,lig_contacts!$A:$U,COLUMN(U82),FALSE)</f>
        <v>3.3627829191120402E-2</v>
      </c>
      <c r="JO82" s="7" t="s">
        <v>3050</v>
      </c>
      <c r="JP82" s="7" t="s">
        <v>3051</v>
      </c>
      <c r="JQ82">
        <v>1.323</v>
      </c>
      <c r="JR82">
        <v>1.47</v>
      </c>
    </row>
    <row r="83" spans="1:278" x14ac:dyDescent="0.2">
      <c r="A83" t="s">
        <v>141</v>
      </c>
      <c r="B83" s="4" t="s">
        <v>225</v>
      </c>
      <c r="C83" s="2" t="s">
        <v>12</v>
      </c>
      <c r="D83">
        <f t="shared" si="1"/>
        <v>0</v>
      </c>
      <c r="F83" t="s">
        <v>924</v>
      </c>
      <c r="G83">
        <v>0.72770000000000001</v>
      </c>
      <c r="H83">
        <v>0.21410000000000001</v>
      </c>
      <c r="I83">
        <v>0.58540000000000003</v>
      </c>
      <c r="J83">
        <v>0.19650000000000001</v>
      </c>
      <c r="K83">
        <v>0.59840000000000004</v>
      </c>
      <c r="L83">
        <v>0.1172</v>
      </c>
      <c r="M83">
        <v>0.32450000000000001</v>
      </c>
      <c r="N83">
        <v>6.4699999999999994E-2</v>
      </c>
      <c r="O83">
        <v>9.5595999999999997</v>
      </c>
      <c r="P83">
        <v>2.2111000000000001</v>
      </c>
      <c r="Q83">
        <v>43.28</v>
      </c>
      <c r="R83">
        <v>21.13</v>
      </c>
      <c r="S83">
        <v>35.590000000000003</v>
      </c>
      <c r="T83">
        <f>VLOOKUP(A83,R_scores!A:T,3,FALSE)</f>
        <v>0.14899999999999999</v>
      </c>
      <c r="U83">
        <f>VLOOKUP($A83,R_scores!$A:$T,4,FALSE)</f>
        <v>0.53849999999999998</v>
      </c>
      <c r="V83">
        <f>VLOOKUP($A83,R_scores!$A:$T,5,FALSE)</f>
        <v>8.0399999999999999E-2</v>
      </c>
      <c r="W83">
        <f>VLOOKUP($A83,R_scores!$A:$T,6,FALSE)</f>
        <v>8.8400000000000006E-2</v>
      </c>
      <c r="X83">
        <f>VLOOKUP($A83,R_scores!$A:$T,7,FALSE)</f>
        <v>0.1434</v>
      </c>
      <c r="Y83">
        <f>VLOOKUP($A83,R_scores!$A:$T,8,FALSE)</f>
        <v>2.5999999999999999E-3</v>
      </c>
      <c r="Z83">
        <f>VLOOKUP($A83,R_scores!$A:$T,9,FALSE)</f>
        <v>0.44840000000000002</v>
      </c>
      <c r="AA83">
        <f>VLOOKUP($A83,R_scores!$A:$T,10,FALSE)</f>
        <v>0.18920000000000001</v>
      </c>
      <c r="AB83">
        <f>VLOOKUP($A83,R_scores!$A:$T,11,FALSE)</f>
        <v>0.217</v>
      </c>
      <c r="AC83">
        <f>VLOOKUP($A83,R_scores!$A:$T,12,FALSE)</f>
        <v>-0.03</v>
      </c>
      <c r="AD83">
        <f>VLOOKUP($A83,R_scores!$A:$T,13,FALSE)</f>
        <v>-4.0000000000000001E-3</v>
      </c>
      <c r="AE83">
        <f>VLOOKUP($A83,R_scores!$A:$T,14,FALSE)</f>
        <v>-1.72E-2</v>
      </c>
      <c r="AF83">
        <f>VLOOKUP($A83,R_scores!$A:$T,15,FALSE)</f>
        <v>0.28420000000000001</v>
      </c>
      <c r="AG83">
        <f>VLOOKUP($A83,R_scores!$A:$T,16,FALSE)</f>
        <v>0.2747</v>
      </c>
      <c r="AH83">
        <f>VLOOKUP($A83,R_scores!$A:$T,17,FALSE)</f>
        <v>0.16850000000000001</v>
      </c>
      <c r="AI83">
        <f>VLOOKUP($A83,R_scores!$A:$T,18,FALSE)</f>
        <v>-2.9999999999999997E-4</v>
      </c>
      <c r="AJ83">
        <f>VLOOKUP($A83,R_scores!$A:$T,19,FALSE)</f>
        <v>0.6421</v>
      </c>
      <c r="AK83">
        <f>VLOOKUP($A83,R_scores!$A:$T,20,FALSE)</f>
        <v>0.46970000000000001</v>
      </c>
      <c r="AL83">
        <f>VLOOKUP($A83,DW_avgs_500ns!$A:$HH,COLUMN(C83),FALSE)</f>
        <v>0</v>
      </c>
      <c r="AM83">
        <f>VLOOKUP($A83,DW_avgs_500ns!$A:$HH,COLUMN(D83),FALSE)</f>
        <v>0</v>
      </c>
      <c r="AN83">
        <f>VLOOKUP($A83,DW_avgs_500ns!$A:$HH,COLUMN(E83),FALSE)</f>
        <v>0</v>
      </c>
      <c r="AO83">
        <f>VLOOKUP($A83,DW_avgs_500ns!$A:$HH,COLUMN(F83),FALSE)</f>
        <v>0</v>
      </c>
      <c r="AP83">
        <f>VLOOKUP($A83,DW_avgs_500ns!$A:$HH,COLUMN(G83),FALSE)</f>
        <v>0</v>
      </c>
      <c r="AQ83">
        <f>VLOOKUP($A83,DW_avgs_500ns!$A:$HH,COLUMN(H83),FALSE)</f>
        <v>0</v>
      </c>
      <c r="AR83">
        <f>VLOOKUP($A83,DW_avgs_500ns!$A:$HH,COLUMN(I83),FALSE)</f>
        <v>0</v>
      </c>
      <c r="AS83">
        <f>VLOOKUP($A83,DW_avgs_500ns!$A:$HH,COLUMN(J83),FALSE)</f>
        <v>0</v>
      </c>
      <c r="AT83">
        <f>VLOOKUP($A83,DW_avgs_500ns!$A:$HH,COLUMN(K83),FALSE)</f>
        <v>0</v>
      </c>
      <c r="AU83">
        <f>VLOOKUP($A83,DW_avgs_500ns!$A:$HH,COLUMN(L83),FALSE)</f>
        <v>0</v>
      </c>
      <c r="AV83">
        <f>VLOOKUP($A83,DW_avgs_500ns!$A:$HH,COLUMN(M83),FALSE)</f>
        <v>0</v>
      </c>
      <c r="AW83">
        <f>VLOOKUP($A83,DW_avgs_500ns!$A:$HH,COLUMN(N83),FALSE)</f>
        <v>0</v>
      </c>
      <c r="AX83">
        <f>VLOOKUP($A83,DW_avgs_500ns!$A:$HH,COLUMN(O83),FALSE)</f>
        <v>0</v>
      </c>
      <c r="AY83">
        <f>VLOOKUP($A83,DW_avgs_500ns!$A:$HH,COLUMN(P83),FALSE)</f>
        <v>9.7999999999999997E-3</v>
      </c>
      <c r="AZ83">
        <f>VLOOKUP($A83,DW_avgs_500ns!$A:$HH,COLUMN(Q83),FALSE)</f>
        <v>9.7999999999999997E-3</v>
      </c>
      <c r="BA83">
        <f>VLOOKUP($A83,DW_avgs_500ns!$A:$HH,COLUMN(R83),FALSE)</f>
        <v>0.43440000000000001</v>
      </c>
      <c r="BB83">
        <f>VLOOKUP($A83,DW_avgs_500ns!$A:$HH,COLUMN(S83),FALSE)</f>
        <v>0</v>
      </c>
      <c r="BC83">
        <f>VLOOKUP($A83,DW_avgs_500ns!$A:$HH,COLUMN(T83),FALSE)</f>
        <v>1.06E-2</v>
      </c>
      <c r="BD83">
        <f>VLOOKUP($A83,DW_avgs_500ns!$A:$HH,COLUMN(U83),FALSE)</f>
        <v>1.55E-2</v>
      </c>
      <c r="BE83">
        <f>VLOOKUP($A83,DW_avgs_500ns!$A:$HH,COLUMN(V83),FALSE)</f>
        <v>0.26979999999999998</v>
      </c>
      <c r="BF83">
        <f>VLOOKUP($A83,DW_avgs_500ns!$A:$HH,COLUMN(W83),FALSE)</f>
        <v>0.1328</v>
      </c>
      <c r="BG83">
        <f>VLOOKUP($A83,DW_avgs_500ns!$A:$HH,COLUMN(X83),FALSE)</f>
        <v>0.52080000000000004</v>
      </c>
      <c r="BH83">
        <f>VLOOKUP($A83,DW_avgs_500ns!$A:$HH,COLUMN(Y83),FALSE)</f>
        <v>0</v>
      </c>
      <c r="BI83">
        <f>VLOOKUP($A83,DW_avgs_500ns!$A:$HH,COLUMN(Z83),FALSE)</f>
        <v>8.9999999999999993E-3</v>
      </c>
      <c r="BJ83">
        <f>VLOOKUP($A83,DW_avgs_500ns!$A:$HH,COLUMN(AA83),FALSE)</f>
        <v>0</v>
      </c>
      <c r="BK83">
        <f>VLOOKUP($A83,DW_avgs_500ns!$A:$HH,COLUMN(AB83),FALSE)</f>
        <v>5.7000000000000002E-3</v>
      </c>
      <c r="BL83">
        <f>VLOOKUP($A83,DW_avgs_500ns!$A:$HH,COLUMN(AC83),FALSE)</f>
        <v>0.21759999999999999</v>
      </c>
      <c r="BM83">
        <f>VLOOKUP($A83,DW_avgs_500ns!$A:$HH,COLUMN(AD83),FALSE)</f>
        <v>0.51829999999999998</v>
      </c>
      <c r="BN83">
        <f>VLOOKUP($A83,DW_avgs_500ns!$A:$HH,COLUMN(AE83),FALSE)</f>
        <v>0</v>
      </c>
      <c r="BO83">
        <f>VLOOKUP($A83,DW_avgs_500ns!$A:$HH,COLUMN(AF83),FALSE)</f>
        <v>0</v>
      </c>
      <c r="BP83">
        <f>VLOOKUP($A83,DW_avgs_500ns!$A:$HH,COLUMN(AG83),FALSE)</f>
        <v>0</v>
      </c>
      <c r="BQ83">
        <f>VLOOKUP($A83,DW_avgs_500ns!$A:$HH,COLUMN(AH83),FALSE)</f>
        <v>0</v>
      </c>
      <c r="BR83">
        <f>VLOOKUP($A83,DW_avgs_500ns!$A:$HH,COLUMN(AI83),FALSE)</f>
        <v>0.8256</v>
      </c>
      <c r="BS83">
        <f>VLOOKUP($A83,DW_avgs_500ns!$A:$HH,COLUMN(AJ83),FALSE)</f>
        <v>0.73760000000000003</v>
      </c>
      <c r="BT83">
        <f>VLOOKUP($A83,DW_avgs_500ns!$A:$HH,COLUMN(AK83),FALSE)</f>
        <v>0.76939999999999997</v>
      </c>
      <c r="BU83">
        <f>VLOOKUP($A83,DW_avgs_500ns!$A:$HH,COLUMN(AL83),FALSE)</f>
        <v>0.1198</v>
      </c>
      <c r="BV83">
        <f>VLOOKUP($A83,DW_avgs_500ns!$A:$HH,COLUMN(AM83),FALSE)</f>
        <v>0</v>
      </c>
      <c r="BW83">
        <f>VLOOKUP($A83,DW_avgs_500ns!$A:$HH,COLUMN(AN83),FALSE)</f>
        <v>4.7300000000000002E-2</v>
      </c>
      <c r="BX83">
        <f>VLOOKUP($A83,DW_avgs_500ns!$A:$HH,COLUMN(AO83),FALSE)</f>
        <v>3.5000000000000003E-2</v>
      </c>
      <c r="BY83">
        <f>VLOOKUP($A83,DW_avgs_500ns!$A:$HH,COLUMN(AP83),FALSE)</f>
        <v>3.9100000000000003E-2</v>
      </c>
      <c r="BZ83">
        <f>VLOOKUP($A83,DW_avgs_500ns!$A:$HH,COLUMN(AQ83),FALSE)</f>
        <v>0.28689999999999999</v>
      </c>
      <c r="CA83">
        <f>VLOOKUP($A83,DW_avgs_500ns!$A:$HH,COLUMN(AR83),FALSE)</f>
        <v>1.2999999999999999E-2</v>
      </c>
      <c r="CB83">
        <f>VLOOKUP($A83,DW_avgs_500ns!$A:$HH,COLUMN(AS83),FALSE)</f>
        <v>0</v>
      </c>
      <c r="CC83">
        <f>VLOOKUP($A83,DW_avgs_500ns!$A:$HH,COLUMN(AT83),FALSE)</f>
        <v>0</v>
      </c>
      <c r="CD83">
        <f>VLOOKUP($A83,DW_avgs_500ns!$A:$HH,COLUMN(AU83),FALSE)</f>
        <v>0</v>
      </c>
      <c r="CE83">
        <f>VLOOKUP($A83,DW_avgs_500ns!$A:$HH,COLUMN(AV83),FALSE)</f>
        <v>8.0000000000000004E-4</v>
      </c>
      <c r="CF83">
        <f>VLOOKUP($A83,DW_avgs_500ns!$A:$HH,COLUMN(AW83),FALSE)</f>
        <v>0</v>
      </c>
      <c r="CG83">
        <f>VLOOKUP($A83,DW_avgs_500ns!$A:$HH,COLUMN(AX83),FALSE)</f>
        <v>0</v>
      </c>
      <c r="CH83">
        <f>VLOOKUP($A83,DW_avgs_500ns!$A:$HH,COLUMN(AY83),FALSE)</f>
        <v>0</v>
      </c>
      <c r="CI83">
        <f>VLOOKUP($A83,DW_avgs_500ns!$A:$HH,COLUMN(AZ83),FALSE)</f>
        <v>0</v>
      </c>
      <c r="CJ83">
        <f>VLOOKUP($A83,DW_avgs_500ns!$A:$HH,COLUMN(BA83),FALSE)</f>
        <v>0</v>
      </c>
      <c r="CK83">
        <f>VLOOKUP($A83,DW_avgs_500ns!$A:$HH,COLUMN(BB83),FALSE)</f>
        <v>0</v>
      </c>
      <c r="CL83">
        <f>VLOOKUP($A83,DW_avgs_500ns!$A:$HH,COLUMN(BC83),FALSE)</f>
        <v>0</v>
      </c>
      <c r="CM83">
        <f>VLOOKUP($A83,DW_avgs_500ns!$A:$HH,COLUMN(BD83),FALSE)</f>
        <v>0</v>
      </c>
      <c r="CN83">
        <f>VLOOKUP($A83,DW_avgs_500ns!$A:$HH,COLUMN(BE83),FALSE)</f>
        <v>0</v>
      </c>
      <c r="CO83">
        <f>VLOOKUP($A83,DW_avgs_500ns!$A:$HH,COLUMN(BF83),FALSE)</f>
        <v>0</v>
      </c>
      <c r="CP83">
        <f>VLOOKUP($A83,DW_avgs_500ns!$A:$HH,COLUMN(BG83),FALSE)</f>
        <v>0</v>
      </c>
      <c r="CQ83">
        <f>VLOOKUP($A83,DW_avgs_500ns!$A:$HH,COLUMN(BH83),FALSE)</f>
        <v>0</v>
      </c>
      <c r="CR83">
        <f>VLOOKUP($A83,DW_avgs_500ns!$A:$HH,COLUMN(BI83),FALSE)</f>
        <v>0</v>
      </c>
      <c r="CS83">
        <f>VLOOKUP($A83,DW_avgs_500ns!$A:$HH,COLUMN(BJ83),FALSE)</f>
        <v>0</v>
      </c>
      <c r="CT83">
        <f>VLOOKUP($A83,DW_avgs_500ns!$A:$HH,COLUMN(BK83),FALSE)</f>
        <v>0.49059999999999998</v>
      </c>
      <c r="CU83">
        <f>VLOOKUP($A83,DW_avgs_500ns!$A:$HH,COLUMN(BL83),FALSE)</f>
        <v>0.71309999999999996</v>
      </c>
      <c r="CV83">
        <f>VLOOKUP($A83,DW_avgs_500ns!$A:$HH,COLUMN(BM83),FALSE)</f>
        <v>1.6000000000000001E-3</v>
      </c>
      <c r="CW83">
        <f>VLOOKUP($A83,DW_avgs_500ns!$A:$HH,COLUMN(BN83),FALSE)</f>
        <v>0.2298</v>
      </c>
      <c r="CX83">
        <f>VLOOKUP($A83,DW_avgs_500ns!$A:$HH,COLUMN(BO83),FALSE)</f>
        <v>0.73839999999999995</v>
      </c>
      <c r="CY83">
        <f>VLOOKUP($A83,DW_avgs_500ns!$A:$HH,COLUMN(BP83),FALSE)</f>
        <v>0.3553</v>
      </c>
      <c r="CZ83">
        <f>VLOOKUP($A83,DW_avgs_500ns!$A:$HH,COLUMN(BQ83),FALSE)</f>
        <v>0.1002</v>
      </c>
      <c r="DA83">
        <f>VLOOKUP($A83,DW_avgs_500ns!$A:$HH,COLUMN(BR83),FALSE)</f>
        <v>0.18090000000000001</v>
      </c>
      <c r="DB83">
        <f>VLOOKUP($A83,DW_avgs_500ns!$A:$HH,COLUMN(BS83),FALSE)</f>
        <v>0.4703</v>
      </c>
      <c r="DC83">
        <f>VLOOKUP($A83,DW_avgs_500ns!$A:$HH,COLUMN(BT83),FALSE)</f>
        <v>0.29420000000000002</v>
      </c>
      <c r="DD83">
        <f>VLOOKUP($A83,DW_avgs_500ns!$A:$HH,COLUMN(BU83),FALSE)</f>
        <v>1.6000000000000001E-3</v>
      </c>
      <c r="DE83">
        <f>VLOOKUP($A83,DW_avgs_500ns!$A:$HH,COLUMN(BV83),FALSE)</f>
        <v>0.21029999999999999</v>
      </c>
      <c r="DF83">
        <f>VLOOKUP($A83,DW_avgs_500ns!$A:$HH,COLUMN(BW83),FALSE)</f>
        <v>0</v>
      </c>
      <c r="DG83">
        <f>VLOOKUP($A83,DW_avgs_500ns!$A:$HH,COLUMN(BX83),FALSE)</f>
        <v>0.1222</v>
      </c>
      <c r="DH83">
        <f>VLOOKUP($A83,DW_avgs_500ns!$A:$HH,COLUMN(BY83),FALSE)</f>
        <v>0</v>
      </c>
      <c r="DI83">
        <f>VLOOKUP($A83,DW_avgs_500ns!$A:$HH,COLUMN(BZ83),FALSE)</f>
        <v>8.0999999999999996E-3</v>
      </c>
      <c r="DJ83">
        <f>VLOOKUP($A83,DW_avgs_500ns!$A:$HH,COLUMN(CA83),FALSE)</f>
        <v>0.43190000000000001</v>
      </c>
      <c r="DK83">
        <f>VLOOKUP($A83,DW_avgs_500ns!$A:$HH,COLUMN(CB83),FALSE)</f>
        <v>0.1948</v>
      </c>
      <c r="DL83">
        <f>VLOOKUP($A83,DW_avgs_500ns!$A:$HH,COLUMN(CC83),FALSE)</f>
        <v>0.154</v>
      </c>
      <c r="DM83">
        <f>VLOOKUP($A83,DW_avgs_500ns!$A:$HH,COLUMN(CD83),FALSE)</f>
        <v>0.14430000000000001</v>
      </c>
      <c r="DN83">
        <f>VLOOKUP($A83,DW_avgs_500ns!$A:$HH,COLUMN(CE83),FALSE)</f>
        <v>0.85170000000000001</v>
      </c>
      <c r="DO83">
        <f>VLOOKUP($A83,DW_avgs_500ns!$A:$HH,COLUMN(CF83),FALSE)</f>
        <v>0.37569999999999998</v>
      </c>
      <c r="DP83">
        <f>VLOOKUP($A83,DW_avgs_500ns!$A:$HH,COLUMN(CG83),FALSE)</f>
        <v>0.4466</v>
      </c>
      <c r="DQ83">
        <f>VLOOKUP($A83,DW_avgs_500ns!$A:$HH,COLUMN(CH83),FALSE)</f>
        <v>0.28849999999999998</v>
      </c>
      <c r="DR83">
        <f>VLOOKUP($A83,DW_avgs_500ns!$A:$HH,COLUMN(CI83),FALSE)</f>
        <v>0.58520000000000005</v>
      </c>
      <c r="DS83">
        <f>VLOOKUP($A83,DW_avgs_500ns!$A:$HH,COLUMN(CJ83),FALSE)</f>
        <v>0.3407</v>
      </c>
      <c r="DT83">
        <f>VLOOKUP($A83,DW_avgs_500ns!$A:$HH,COLUMN(CK83),FALSE)</f>
        <v>0.66749999999999998</v>
      </c>
      <c r="DU83">
        <f>VLOOKUP($A83,DW_avgs_500ns!$A:$HH,COLUMN(CL83),FALSE)</f>
        <v>0.4173</v>
      </c>
      <c r="DV83">
        <f>VLOOKUP($A83,DW_avgs_500ns!$A:$HH,COLUMN(CM83),FALSE)</f>
        <v>1.6000000000000001E-3</v>
      </c>
      <c r="DW83">
        <f>VLOOKUP($A83,DW_avgs_500ns!$A:$HH,COLUMN(CN83),FALSE)</f>
        <v>0.1434</v>
      </c>
      <c r="DX83">
        <f>VLOOKUP($A83,DW_avgs_500ns!$A:$HH,COLUMN(CO83),FALSE)</f>
        <v>0.49309999999999998</v>
      </c>
      <c r="DY83">
        <f>VLOOKUP($A83,DW_avgs_500ns!$A:$HH,COLUMN(CP83),FALSE)</f>
        <v>0.16869999999999999</v>
      </c>
      <c r="DZ83">
        <f>VLOOKUP($A83,DW_avgs_500ns!$A:$HH,COLUMN(CQ83),FALSE)</f>
        <v>0</v>
      </c>
      <c r="EA83">
        <f>VLOOKUP($A83,DW_avgs_500ns!$A:$HH,COLUMN(CR83),FALSE)</f>
        <v>0</v>
      </c>
      <c r="EB83">
        <f>VLOOKUP($A83,DW_avgs_500ns!$A:$HH,COLUMN(CS83),FALSE)</f>
        <v>0</v>
      </c>
      <c r="EC83">
        <f>VLOOKUP($A83,DW_avgs_500ns!$A:$HH,COLUMN(CT83),FALSE)</f>
        <v>5.1299999999999998E-2</v>
      </c>
      <c r="ED83">
        <f>VLOOKUP($A83,DW_avgs_500ns!$A:$HH,COLUMN(CU83),FALSE)</f>
        <v>0</v>
      </c>
      <c r="EE83">
        <f>VLOOKUP($A83,DW_avgs_500ns!$A:$HH,COLUMN(CV83),FALSE)</f>
        <v>0</v>
      </c>
      <c r="EF83">
        <f>VLOOKUP($A83,DW_avgs_500ns!$A:$HH,COLUMN(CW83),FALSE)</f>
        <v>0</v>
      </c>
      <c r="EG83">
        <f>VLOOKUP($A83,DW_avgs_500ns!$A:$HH,COLUMN(CX83),FALSE)</f>
        <v>0</v>
      </c>
      <c r="EH83">
        <f>VLOOKUP($A83,DW_avgs_500ns!$A:$HH,COLUMN(CY83),FALSE)</f>
        <v>0</v>
      </c>
      <c r="EI83">
        <f>VLOOKUP($A83,DW_avgs_500ns!$A:$HH,COLUMN(CZ83),FALSE)</f>
        <v>0</v>
      </c>
      <c r="EJ83">
        <f>VLOOKUP($A83,DW_avgs_500ns!$A:$HH,COLUMN(DA83),FALSE)</f>
        <v>0</v>
      </c>
      <c r="EK83">
        <f>VLOOKUP($A83,DW_avgs_500ns!$A:$HH,COLUMN(DB83),FALSE)</f>
        <v>0</v>
      </c>
      <c r="EL83">
        <f>VLOOKUP($A83,DW_avgs_500ns!$A:$HH,COLUMN(DC83),FALSE)</f>
        <v>0</v>
      </c>
      <c r="EM83">
        <f>VLOOKUP($A83,DW_avgs_500ns!$A:$HH,COLUMN(DD83),FALSE)</f>
        <v>0.35289999999999999</v>
      </c>
      <c r="EN83">
        <f>VLOOKUP($A83,DW_avgs_500ns!$A:$HH,COLUMN(DE83),FALSE)</f>
        <v>0</v>
      </c>
      <c r="EO83">
        <f>VLOOKUP($A83,DW_avgs_500ns!$A:$HH,COLUMN(DF83),FALSE)</f>
        <v>0.13689999999999999</v>
      </c>
      <c r="EP83">
        <f>VLOOKUP($A83,DW_avgs_500ns!$A:$HH,COLUMN(DG83),FALSE)</f>
        <v>2.2800000000000001E-2</v>
      </c>
      <c r="EQ83">
        <f>VLOOKUP($A83,DW_avgs_500ns!$A:$HH,COLUMN(DH83),FALSE)</f>
        <v>0.22090000000000001</v>
      </c>
      <c r="ER83">
        <f>VLOOKUP($A83,DW_avgs_500ns!$A:$HH,COLUMN(DI83),FALSE)</f>
        <v>0</v>
      </c>
      <c r="ES83">
        <f>VLOOKUP($A83,DW_avgs_500ns!$A:$HH,COLUMN(DJ83),FALSE)</f>
        <v>0</v>
      </c>
      <c r="ET83">
        <f>VLOOKUP($A83,DW_avgs_500ns!$A:$HH,COLUMN(DK83),FALSE)</f>
        <v>0.65039999999999998</v>
      </c>
      <c r="EU83">
        <f>VLOOKUP($A83,DW_avgs_500ns!$A:$HH,COLUMN(DL83),FALSE)</f>
        <v>0.27710000000000001</v>
      </c>
      <c r="EV83">
        <f>VLOOKUP($A83,DW_avgs_500ns!$A:$HH,COLUMN(DM83),FALSE)</f>
        <v>0</v>
      </c>
      <c r="EW83">
        <f>VLOOKUP($A83,DW_avgs_500ns!$A:$HH,COLUMN(DN83),FALSE)</f>
        <v>2.93E-2</v>
      </c>
      <c r="EX83">
        <f>VLOOKUP($A83,DW_avgs_500ns!$A:$HH,COLUMN(DO83),FALSE)</f>
        <v>4.1000000000000003E-3</v>
      </c>
      <c r="EY83">
        <f>VLOOKUP($A83,DW_avgs_500ns!$A:$HH,COLUMN(DP83),FALSE)</f>
        <v>0.22170000000000001</v>
      </c>
      <c r="EZ83">
        <f>VLOOKUP($A83,DW_avgs_500ns!$A:$HH,COLUMN(DQ83),FALSE)</f>
        <v>0</v>
      </c>
      <c r="FA83">
        <f>VLOOKUP($A83,DW_avgs_500ns!$A:$HH,COLUMN(DR83),FALSE)</f>
        <v>0.26729999999999998</v>
      </c>
      <c r="FB83">
        <f>VLOOKUP($A83,DW_avgs_500ns!$A:$HH,COLUMN(DS83),FALSE)</f>
        <v>0</v>
      </c>
      <c r="FC83">
        <f>VLOOKUP($A83,DW_avgs_500ns!$A:$HH,COLUMN(DT83),FALSE)</f>
        <v>0.1043</v>
      </c>
      <c r="FD83">
        <f>VLOOKUP($A83,DW_avgs_500ns!$A:$HH,COLUMN(DU83),FALSE)</f>
        <v>0.35859999999999997</v>
      </c>
      <c r="FE83">
        <f>VLOOKUP($A83,DW_avgs_500ns!$A:$HH,COLUMN(DV83),FALSE)</f>
        <v>0.42380000000000001</v>
      </c>
      <c r="FF83">
        <f>VLOOKUP($A83,DW_avgs_500ns!$A:$HH,COLUMN(DW83),FALSE)</f>
        <v>0</v>
      </c>
      <c r="FG83">
        <f>VLOOKUP($A83,DW_avgs_500ns!$A:$HH,COLUMN(DX83),FALSE)</f>
        <v>6.8500000000000005E-2</v>
      </c>
      <c r="FH83">
        <f>VLOOKUP($A83,DW_avgs_500ns!$A:$HH,COLUMN(DY83),FALSE)</f>
        <v>2.4400000000000002E-2</v>
      </c>
      <c r="FI83">
        <f>VLOOKUP($A83,DW_avgs_500ns!$A:$HH,COLUMN(DZ83),FALSE)</f>
        <v>0.14829999999999999</v>
      </c>
      <c r="FJ83">
        <f>VLOOKUP($A83,DW_avgs_500ns!$A:$HH,COLUMN(EA83),FALSE)</f>
        <v>0</v>
      </c>
      <c r="FK83">
        <f>VLOOKUP($A83,DW_avgs_500ns!$A:$HH,COLUMN(EB83),FALSE)</f>
        <v>4.7300000000000002E-2</v>
      </c>
      <c r="FL83">
        <f>VLOOKUP($A83,DW_avgs_500ns!$A:$HH,COLUMN(EC83),FALSE)</f>
        <v>0</v>
      </c>
      <c r="FM83">
        <f>VLOOKUP($A83,DW_avgs_500ns!$A:$HH,COLUMN(ED83),FALSE)</f>
        <v>2.6100000000000002E-2</v>
      </c>
      <c r="FN83">
        <f>VLOOKUP($A83,DW_avgs_500ns!$A:$HH,COLUMN(EE83),FALSE)</f>
        <v>0.64380000000000004</v>
      </c>
      <c r="FO83">
        <f>VLOOKUP($A83,DW_avgs_500ns!$A:$HH,COLUMN(EF83),FALSE)</f>
        <v>0.3276</v>
      </c>
      <c r="FP83">
        <f>VLOOKUP($A83,DW_avgs_500ns!$A:$HH,COLUMN(EG83),FALSE)</f>
        <v>0</v>
      </c>
      <c r="FQ83">
        <f>VLOOKUP($A83,DW_avgs_500ns!$A:$HH,COLUMN(EH83),FALSE)</f>
        <v>0</v>
      </c>
      <c r="FR83">
        <f>VLOOKUP($A83,DW_avgs_500ns!$A:$HH,COLUMN(EI83),FALSE)</f>
        <v>0.95599999999999996</v>
      </c>
      <c r="FS83">
        <f>VLOOKUP($A83,DW_avgs_500ns!$A:$HH,COLUMN(EJ83),FALSE)</f>
        <v>0.73680000000000001</v>
      </c>
      <c r="FT83">
        <f>VLOOKUP($A83,DW_avgs_500ns!$A:$HH,COLUMN(EK83),FALSE)</f>
        <v>0</v>
      </c>
      <c r="FU83">
        <f>VLOOKUP($A83,DW_avgs_500ns!$A:$HH,COLUMN(EL83),FALSE)</f>
        <v>6.8500000000000005E-2</v>
      </c>
      <c r="FV83">
        <f>VLOOKUP($A83,DW_avgs_500ns!$A:$HH,COLUMN(EM83),FALSE)</f>
        <v>0.14180000000000001</v>
      </c>
      <c r="FW83">
        <f>VLOOKUP($A83,DW_avgs_500ns!$A:$HH,COLUMN(EN83),FALSE)</f>
        <v>0.61209999999999998</v>
      </c>
      <c r="FX83">
        <f>VLOOKUP($A83,DW_avgs_500ns!$A:$HH,COLUMN(EO83),FALSE)</f>
        <v>0</v>
      </c>
      <c r="FY83">
        <f>VLOOKUP($A83,DW_avgs_500ns!$A:$HH,COLUMN(EP83),FALSE)</f>
        <v>0</v>
      </c>
      <c r="FZ83">
        <f>VLOOKUP($A83,DW_avgs_500ns!$A:$HH,COLUMN(EQ83),FALSE)</f>
        <v>0</v>
      </c>
      <c r="GA83">
        <f>VLOOKUP($A83,DW_avgs_500ns!$A:$HH,COLUMN(ER83),FALSE)</f>
        <v>0</v>
      </c>
      <c r="GB83">
        <f>VLOOKUP($A83,DW_avgs_500ns!$A:$HH,COLUMN(ES83),FALSE)</f>
        <v>0</v>
      </c>
      <c r="GC83">
        <f>VLOOKUP($A83,DW_avgs_500ns!$A:$HH,COLUMN(ET83),FALSE)</f>
        <v>0</v>
      </c>
      <c r="GD83">
        <f>VLOOKUP($A83,DW_avgs_500ns!$A:$HH,COLUMN(EU83),FALSE)</f>
        <v>0</v>
      </c>
      <c r="GE83">
        <f>VLOOKUP($A83,DW_avgs_500ns!$A:$HH,COLUMN(EV83),FALSE)</f>
        <v>0</v>
      </c>
      <c r="GF83">
        <f>VLOOKUP($A83,DW_avgs_500ns!$A:$HH,COLUMN(EW83),FALSE)</f>
        <v>0.48570000000000002</v>
      </c>
      <c r="GG83">
        <f>VLOOKUP($A83,DW_avgs_500ns!$A:$HH,COLUMN(EX83),FALSE)</f>
        <v>0.59330000000000005</v>
      </c>
      <c r="GH83">
        <f>VLOOKUP($A83,DW_avgs_500ns!$A:$HH,COLUMN(EY83),FALSE)</f>
        <v>0</v>
      </c>
      <c r="GI83">
        <f>VLOOKUP($A83,DW_avgs_500ns!$A:$HH,COLUMN(EZ83),FALSE)</f>
        <v>2.3999999999999998E-3</v>
      </c>
      <c r="GJ83">
        <f>VLOOKUP($A83,DW_avgs_500ns!$A:$HH,COLUMN(FA83),FALSE)</f>
        <v>0</v>
      </c>
      <c r="GK83">
        <f>VLOOKUP($A83,DW_avgs_500ns!$A:$HH,COLUMN(FB83),FALSE)</f>
        <v>0</v>
      </c>
      <c r="GL83">
        <f>VLOOKUP($A83,DW_avgs_500ns!$A:$HH,COLUMN(FC83),FALSE)</f>
        <v>0</v>
      </c>
      <c r="GM83">
        <f>VLOOKUP($A83,DW_avgs_500ns!$A:$HH,COLUMN(FD83),FALSE)</f>
        <v>0</v>
      </c>
      <c r="GN83">
        <f>VLOOKUP($A83,DW_avgs_500ns!$A:$HH,COLUMN(FE83),FALSE)</f>
        <v>0</v>
      </c>
      <c r="GO83">
        <f>VLOOKUP($A83,DW_avgs_500ns!$A:$HH,COLUMN(FF83),FALSE)</f>
        <v>0</v>
      </c>
      <c r="GP83">
        <f>VLOOKUP($A83,DW_avgs_500ns!$A:$HH,COLUMN(FG83),FALSE)</f>
        <v>0</v>
      </c>
      <c r="GQ83">
        <f>VLOOKUP($A83,DW_avgs_500ns!$A:$HH,COLUMN(FH83),FALSE)</f>
        <v>0</v>
      </c>
      <c r="GR83">
        <f>VLOOKUP($A83,DW_avgs_500ns!$A:$HH,COLUMN(FI83),FALSE)</f>
        <v>0</v>
      </c>
      <c r="GS83">
        <f>VLOOKUP($A83,DW_avgs_500ns!$A:$HH,COLUMN(FJ83),FALSE)</f>
        <v>0</v>
      </c>
      <c r="GT83">
        <f>VLOOKUP($A83,DW_avgs_500ns!$A:$HH,COLUMN(FK83),FALSE)</f>
        <v>0</v>
      </c>
      <c r="GU83">
        <f>VLOOKUP($A83,DW_avgs_500ns!$A:$HH,COLUMN(FL83),FALSE)</f>
        <v>0</v>
      </c>
      <c r="GV83">
        <f>VLOOKUP($A83,DW_avgs_500ns!$A:$HH,COLUMN(FM83),FALSE)</f>
        <v>0</v>
      </c>
      <c r="GW83">
        <f>VLOOKUP($A83,DW_avgs_500ns!$A:$HH,COLUMN(FN83),FALSE)</f>
        <v>0</v>
      </c>
      <c r="GX83">
        <f>VLOOKUP($A83,DW_avgs_500ns!$A:$HH,COLUMN(FO83),FALSE)</f>
        <v>0</v>
      </c>
      <c r="GY83">
        <f>VLOOKUP($A83,DW_avgs_500ns!$A:$HH,COLUMN(FP83),FALSE)</f>
        <v>0</v>
      </c>
      <c r="GZ83">
        <f>VLOOKUP($A83,DW_avgs_500ns!$A:$HH,COLUMN(FQ83),FALSE)</f>
        <v>0</v>
      </c>
      <c r="HA83">
        <f>VLOOKUP($A83,DW_avgs_500ns!$A:$HH,COLUMN(FR83),FALSE)</f>
        <v>0</v>
      </c>
      <c r="HB83">
        <f>VLOOKUP($A83,DW_avgs_500ns!$A:$HH,COLUMN(FS83),FALSE)</f>
        <v>0</v>
      </c>
      <c r="HC83">
        <f>VLOOKUP($A83,DW_avgs_500ns!$A:$HH,COLUMN(FT83),FALSE)</f>
        <v>0</v>
      </c>
      <c r="HD83">
        <f>VLOOKUP($A83,DW_avgs_500ns!$A:$HH,COLUMN(FU83),FALSE)</f>
        <v>0</v>
      </c>
      <c r="HE83">
        <f>VLOOKUP($A83,DW_avgs_500ns!$A:$HH,COLUMN(FV83),FALSE)</f>
        <v>0</v>
      </c>
      <c r="HF83">
        <f>VLOOKUP($A83,DW_avgs_500ns!$A:$HH,COLUMN(FW83),FALSE)</f>
        <v>0</v>
      </c>
      <c r="HG83">
        <f>VLOOKUP($A83,DW_avgs_500ns!$A:$HH,COLUMN(FX83),FALSE)</f>
        <v>0</v>
      </c>
      <c r="HH83">
        <f>VLOOKUP($A83,DW_avgs_500ns!$A:$HH,COLUMN(FY83),FALSE)</f>
        <v>0</v>
      </c>
      <c r="HI83">
        <f>VLOOKUP($A83,DW_avgs_500ns!$A:$HH,COLUMN(FZ83),FALSE)</f>
        <v>0</v>
      </c>
      <c r="HJ83">
        <f>VLOOKUP($A83,DW_avgs_500ns!$A:$HH,COLUMN(GA83),FALSE)</f>
        <v>0</v>
      </c>
      <c r="HK83">
        <f>VLOOKUP($A83,DW_avgs_500ns!$A:$HH,COLUMN(GB83),FALSE)</f>
        <v>0</v>
      </c>
      <c r="HL83">
        <f>VLOOKUP($A83,DW_avgs_500ns!$A:$HH,COLUMN(GC83),FALSE)</f>
        <v>0</v>
      </c>
      <c r="HM83">
        <f>VLOOKUP($A83,DW_avgs_500ns!$A:$HH,COLUMN(GD83),FALSE)</f>
        <v>0</v>
      </c>
      <c r="HN83">
        <f>VLOOKUP($A83,DW_avgs_500ns!$A:$HH,COLUMN(GE83),FALSE)</f>
        <v>0.49230000000000002</v>
      </c>
      <c r="HO83">
        <f>VLOOKUP($A83,DW_avgs_500ns!$A:$HH,COLUMN(GF83),FALSE)</f>
        <v>0.29670000000000002</v>
      </c>
      <c r="HP83">
        <f>VLOOKUP($A83,DW_avgs_500ns!$A:$HH,COLUMN(GG83),FALSE)</f>
        <v>8.0000000000000004E-4</v>
      </c>
      <c r="HQ83">
        <f>VLOOKUP($A83,DW_avgs_500ns!$A:$HH,COLUMN(GH83),FALSE)</f>
        <v>1.9599999999999999E-2</v>
      </c>
      <c r="HR83">
        <f>VLOOKUP($A83,DW_avgs_500ns!$A:$HH,COLUMN(GI83),FALSE)</f>
        <v>0</v>
      </c>
      <c r="HS83">
        <f>VLOOKUP($A83,DW_avgs_500ns!$A:$HH,COLUMN(GJ83),FALSE)</f>
        <v>0</v>
      </c>
      <c r="HT83">
        <f>VLOOKUP($A83,DW_avgs_500ns!$A:$HH,COLUMN(GK83),FALSE)</f>
        <v>0</v>
      </c>
      <c r="HU83">
        <f>VLOOKUP($A83,DW_avgs_500ns!$A:$HH,COLUMN(GL83),FALSE)</f>
        <v>1.6299999999999999E-2</v>
      </c>
      <c r="HV83">
        <f>VLOOKUP($A83,DW_avgs_500ns!$A:$HH,COLUMN(GM83),FALSE)</f>
        <v>0.85819999999999996</v>
      </c>
      <c r="HW83">
        <f>VLOOKUP($A83,DW_avgs_500ns!$A:$HH,COLUMN(GN83),FALSE)</f>
        <v>0.13120000000000001</v>
      </c>
      <c r="HX83">
        <f>VLOOKUP($A83,DW_avgs_500ns!$A:$HH,COLUMN(GO83),FALSE)</f>
        <v>0.74570000000000003</v>
      </c>
      <c r="HY83">
        <f>VLOOKUP($A83,DW_avgs_500ns!$A:$HH,COLUMN(GP83),FALSE)</f>
        <v>0.18260000000000001</v>
      </c>
      <c r="HZ83">
        <f>VLOOKUP($A83,DW_avgs_500ns!$A:$HH,COLUMN(GQ83),FALSE)</f>
        <v>0</v>
      </c>
      <c r="IA83">
        <f>VLOOKUP($A83,DW_avgs_500ns!$A:$HH,COLUMN(GR83),FALSE)</f>
        <v>0</v>
      </c>
      <c r="IB83">
        <f>VLOOKUP($A83,DW_avgs_500ns!$A:$HH,COLUMN(GS83),FALSE)</f>
        <v>0</v>
      </c>
      <c r="IC83">
        <f>VLOOKUP($A83,DW_avgs_500ns!$A:$HH,COLUMN(GT83),FALSE)</f>
        <v>8.0000000000000004E-4</v>
      </c>
      <c r="ID83">
        <f>VLOOKUP($A83,DW_avgs_500ns!$A:$HH,COLUMN(GU83),FALSE)</f>
        <v>0.2135</v>
      </c>
      <c r="IE83">
        <f>VLOOKUP($A83,DW_avgs_500ns!$A:$HH,COLUMN(GV83),FALSE)</f>
        <v>0.19320000000000001</v>
      </c>
      <c r="IF83">
        <f>VLOOKUP($A83,DW_avgs_500ns!$A:$HH,COLUMN(GW83),FALSE)</f>
        <v>7.3000000000000001E-3</v>
      </c>
      <c r="IG83">
        <f>VLOOKUP($A83,DW_avgs_500ns!$A:$HH,COLUMN(GX83),FALSE)</f>
        <v>0.1361</v>
      </c>
      <c r="IH83">
        <f>VLOOKUP($A83,DW_avgs_500ns!$A:$HH,COLUMN(GY83),FALSE)</f>
        <v>0</v>
      </c>
      <c r="II83">
        <f>VLOOKUP($A83,DW_avgs_500ns!$A:$HH,COLUMN(GZ83),FALSE)</f>
        <v>0</v>
      </c>
      <c r="IJ83">
        <f>VLOOKUP($A83,DW_avgs_500ns!$A:$HH,COLUMN(HA83),FALSE)</f>
        <v>0</v>
      </c>
      <c r="IK83">
        <f>VLOOKUP($A83,DW_avgs_500ns!$A:$HH,COLUMN(HB83),FALSE)</f>
        <v>0</v>
      </c>
      <c r="IL83">
        <f>VLOOKUP($A83,DW_avgs_500ns!$A:$HH,COLUMN(HC83),FALSE)</f>
        <v>3.3E-3</v>
      </c>
      <c r="IM83">
        <f>VLOOKUP($A83,DW_avgs_500ns!$A:$HH,COLUMN(HD83),FALSE)</f>
        <v>0.19070000000000001</v>
      </c>
      <c r="IN83">
        <f>VLOOKUP($A83,DW_avgs_500ns!$A:$HH,COLUMN(HE83),FALSE)</f>
        <v>0</v>
      </c>
      <c r="IO83">
        <f>VLOOKUP($A83,DW_avgs_500ns!$A:$HH,COLUMN(HF83),FALSE)</f>
        <v>0</v>
      </c>
      <c r="IP83">
        <f>VLOOKUP($A83,DW_avgs_500ns!$A:$HH,COLUMN(HG83),FALSE)</f>
        <v>0</v>
      </c>
      <c r="IQ83">
        <f>VLOOKUP($A83,DW_avgs_500ns!$A:$HH,COLUMN(HH83),FALSE)</f>
        <v>0</v>
      </c>
      <c r="IR83" t="str">
        <f>VLOOKUP(A83,pkt_vol!A:H,COLUMN(C83),FALSE)</f>
        <v>893.5713083883588</v>
      </c>
      <c r="IS83" t="str">
        <f>VLOOKUP($A83,pkt_vol!A:H,COLUMN(D83),FALSE)</f>
        <v>97.55844374473959</v>
      </c>
      <c r="IT83" t="str">
        <f>VLOOKUP($A83,pkt_vol!A:H,COLUMN(G83),FALSE)</f>
        <v>0.14934376783239586</v>
      </c>
      <c r="IU83" t="str">
        <f>VLOOKUP($A83,lig_contacts!$A:$U,COLUMN(B83),FALSE)</f>
        <v>12.811689899730986</v>
      </c>
      <c r="IV83" t="str">
        <f>VLOOKUP($A83,lig_contacts!$A:$U,COLUMN(C83),FALSE)</f>
        <v>1.259673700711292</v>
      </c>
      <c r="IW83">
        <f>VLOOKUP($A83,lig_contacts!$A:$U,COLUMN(D83),FALSE)</f>
        <v>1</v>
      </c>
      <c r="IX83" t="str">
        <f>VLOOKUP($A83,lig_contacts!$A:$U,COLUMN(E83),FALSE)</f>
        <v>4.996494660471183</v>
      </c>
      <c r="IY83" t="str">
        <f>VLOOKUP($A83,lig_contacts!$A:$U,COLUMN(F83),FALSE)</f>
        <v>1.0141595268836558</v>
      </c>
      <c r="IZ83">
        <f>VLOOKUP($A83,lig_contacts!$A:$U,COLUMN(G83),FALSE)</f>
        <v>1</v>
      </c>
      <c r="JA83" t="str">
        <f>VLOOKUP($A83,lig_contacts!$A:$U,COLUMN(H83),FALSE)</f>
        <v>1.3250183418928834</v>
      </c>
      <c r="JB83" t="str">
        <f>VLOOKUP($A83,lig_contacts!$A:$U,COLUMN(I83),FALSE)</f>
        <v>0.7366735038105564</v>
      </c>
      <c r="JC83" t="str">
        <f>VLOOKUP($A83,lig_contacts!$A:$U,COLUMN(J83),FALSE)</f>
        <v>0.9200293470286134</v>
      </c>
      <c r="JD83">
        <f>VLOOKUP($A83,lig_contacts!$A:$U,COLUMN(K83),FALSE)</f>
        <v>6.5215619140784001E-3</v>
      </c>
      <c r="JE83">
        <f>VLOOKUP($A83,lig_contacts!$A:$U,COLUMN(L83),FALSE)</f>
        <v>8.0492429111558406E-2</v>
      </c>
      <c r="JF83">
        <f>VLOOKUP($A83,lig_contacts!$A:$U,COLUMN(M83),FALSE)</f>
        <v>6.5215619140784001E-3</v>
      </c>
      <c r="JG83">
        <f>VLOOKUP($A83,lig_contacts!$A:$U,COLUMN(N83),FALSE)</f>
        <v>0</v>
      </c>
      <c r="JH83">
        <f>VLOOKUP($A83,lig_contacts!$A:$U,COLUMN(O83),FALSE)</f>
        <v>0</v>
      </c>
      <c r="JI83">
        <f>VLOOKUP($A83,lig_contacts!$A:$U,COLUMN(P83),FALSE)</f>
        <v>0</v>
      </c>
      <c r="JJ83" t="str">
        <f>VLOOKUP($A83,lig_contacts!$A:$U,COLUMN(Q83),FALSE)</f>
        <v>19.13972446400913</v>
      </c>
      <c r="JK83" t="str">
        <f>VLOOKUP($A83,lig_contacts!$A:$U,COLUMN(R83),FALSE)</f>
        <v>1.6981499931564417</v>
      </c>
      <c r="JL83">
        <f>VLOOKUP($A83,lig_contacts!$A:$U,COLUMN(S83),FALSE)</f>
        <v>1</v>
      </c>
      <c r="JM83" t="str">
        <f>VLOOKUP($A83,lig_contacts!$A:$U,COLUMN(T83),FALSE)</f>
        <v>0.6710011460885777</v>
      </c>
      <c r="JN83">
        <f>VLOOKUP($A83,lig_contacts!$A:$U,COLUMN(U83),FALSE)</f>
        <v>5.5810305483000901E-2</v>
      </c>
      <c r="JO83">
        <v>2.8439999999999999</v>
      </c>
      <c r="JP83">
        <v>0.60899999999999999</v>
      </c>
      <c r="JQ83">
        <v>1.0409999999999999</v>
      </c>
      <c r="JR83" s="7" t="s">
        <v>3052</v>
      </c>
    </row>
    <row r="84" spans="1:278" x14ac:dyDescent="0.2">
      <c r="A84" t="s">
        <v>142</v>
      </c>
      <c r="B84" s="4" t="s">
        <v>226</v>
      </c>
      <c r="C84" s="2" t="s">
        <v>12</v>
      </c>
      <c r="D84">
        <f t="shared" si="1"/>
        <v>0</v>
      </c>
      <c r="F84" t="s">
        <v>918</v>
      </c>
      <c r="G84">
        <v>0.59830000000000005</v>
      </c>
      <c r="H84">
        <v>0.17580000000000001</v>
      </c>
      <c r="I84">
        <v>0.52900000000000003</v>
      </c>
      <c r="J84">
        <v>0.1226</v>
      </c>
      <c r="K84">
        <v>0.55359999999999998</v>
      </c>
      <c r="L84">
        <v>9.6299999999999997E-2</v>
      </c>
      <c r="M84">
        <v>0.38269999999999998</v>
      </c>
      <c r="N84">
        <v>0.13819999999999999</v>
      </c>
      <c r="O84">
        <v>8.6441999999999997</v>
      </c>
      <c r="P84">
        <v>2.0547</v>
      </c>
      <c r="Q84">
        <v>56.3</v>
      </c>
      <c r="R84">
        <v>6.81</v>
      </c>
      <c r="S84">
        <v>36.89</v>
      </c>
      <c r="T84">
        <f>VLOOKUP(A84,R_scores!A:T,3,FALSE)</f>
        <v>-3.5999999999999999E-3</v>
      </c>
      <c r="U84">
        <f>VLOOKUP($A84,R_scores!$A:$T,4,FALSE)</f>
        <v>8.6199999999999999E-2</v>
      </c>
      <c r="V84">
        <f>VLOOKUP($A84,R_scores!$A:$T,5,FALSE)</f>
        <v>0.20930000000000001</v>
      </c>
      <c r="W84">
        <f>VLOOKUP($A84,R_scores!$A:$T,6,FALSE)</f>
        <v>2.3800000000000002E-2</v>
      </c>
      <c r="X84">
        <f>VLOOKUP($A84,R_scores!$A:$T,7,FALSE)</f>
        <v>0.13109999999999999</v>
      </c>
      <c r="Y84">
        <f>VLOOKUP($A84,R_scores!$A:$T,8,FALSE)</f>
        <v>0.14949999999999999</v>
      </c>
      <c r="Z84">
        <f>VLOOKUP($A84,R_scores!$A:$T,9,FALSE)</f>
        <v>0.1077</v>
      </c>
      <c r="AA84">
        <f>VLOOKUP($A84,R_scores!$A:$T,10,FALSE)</f>
        <v>-6.4000000000000003E-3</v>
      </c>
      <c r="AB84">
        <f>VLOOKUP($A84,R_scores!$A:$T,11,FALSE)</f>
        <v>9.4500000000000001E-2</v>
      </c>
      <c r="AC84">
        <f>VLOOKUP($A84,R_scores!$A:$T,12,FALSE)</f>
        <v>-7.0099999999999996E-2</v>
      </c>
      <c r="AD84">
        <f>VLOOKUP($A84,R_scores!$A:$T,13,FALSE)</f>
        <v>-1E-3</v>
      </c>
      <c r="AE84">
        <f>VLOOKUP($A84,R_scores!$A:$T,14,FALSE)</f>
        <v>-7.4899999999999994E-2</v>
      </c>
      <c r="AF84">
        <f>VLOOKUP($A84,R_scores!$A:$T,15,FALSE)</f>
        <v>0.26250000000000001</v>
      </c>
      <c r="AG84">
        <f>VLOOKUP($A84,R_scores!$A:$T,16,FALSE)</f>
        <v>0.30270000000000002</v>
      </c>
      <c r="AH84">
        <f>VLOOKUP($A84,R_scores!$A:$T,17,FALSE)</f>
        <v>-9.4000000000000004E-3</v>
      </c>
      <c r="AI84">
        <f>VLOOKUP($A84,R_scores!$A:$T,18,FALSE)</f>
        <v>6.6400000000000001E-2</v>
      </c>
      <c r="AJ84">
        <f>VLOOKUP($A84,R_scores!$A:$T,19,FALSE)</f>
        <v>0.32369999999999999</v>
      </c>
      <c r="AK84">
        <f>VLOOKUP($A84,R_scores!$A:$T,20,FALSE)</f>
        <v>0.24829999999999999</v>
      </c>
      <c r="AL84">
        <f>VLOOKUP($A84,DW_avgs_500ns!$A:$HH,COLUMN(C84),FALSE)</f>
        <v>0</v>
      </c>
      <c r="AM84">
        <f>VLOOKUP($A84,DW_avgs_500ns!$A:$HH,COLUMN(D84),FALSE)</f>
        <v>0</v>
      </c>
      <c r="AN84">
        <f>VLOOKUP($A84,DW_avgs_500ns!$A:$HH,COLUMN(E84),FALSE)</f>
        <v>0</v>
      </c>
      <c r="AO84">
        <f>VLOOKUP($A84,DW_avgs_500ns!$A:$HH,COLUMN(F84),FALSE)</f>
        <v>0</v>
      </c>
      <c r="AP84">
        <f>VLOOKUP($A84,DW_avgs_500ns!$A:$HH,COLUMN(G84),FALSE)</f>
        <v>0</v>
      </c>
      <c r="AQ84">
        <f>VLOOKUP($A84,DW_avgs_500ns!$A:$HH,COLUMN(H84),FALSE)</f>
        <v>0</v>
      </c>
      <c r="AR84">
        <f>VLOOKUP($A84,DW_avgs_500ns!$A:$HH,COLUMN(I84),FALSE)</f>
        <v>0</v>
      </c>
      <c r="AS84">
        <f>VLOOKUP($A84,DW_avgs_500ns!$A:$HH,COLUMN(J84),FALSE)</f>
        <v>0</v>
      </c>
      <c r="AT84">
        <f>VLOOKUP($A84,DW_avgs_500ns!$A:$HH,COLUMN(K84),FALSE)</f>
        <v>0</v>
      </c>
      <c r="AU84">
        <f>VLOOKUP($A84,DW_avgs_500ns!$A:$HH,COLUMN(L84),FALSE)</f>
        <v>0</v>
      </c>
      <c r="AV84">
        <f>VLOOKUP($A84,DW_avgs_500ns!$A:$HH,COLUMN(M84),FALSE)</f>
        <v>0</v>
      </c>
      <c r="AW84">
        <f>VLOOKUP($A84,DW_avgs_500ns!$A:$HH,COLUMN(N84),FALSE)</f>
        <v>0</v>
      </c>
      <c r="AX84">
        <f>VLOOKUP($A84,DW_avgs_500ns!$A:$HH,COLUMN(O84),FALSE)</f>
        <v>0</v>
      </c>
      <c r="AY84">
        <f>VLOOKUP($A84,DW_avgs_500ns!$A:$HH,COLUMN(P84),FALSE)</f>
        <v>0</v>
      </c>
      <c r="AZ84">
        <f>VLOOKUP($A84,DW_avgs_500ns!$A:$HH,COLUMN(Q84),FALSE)</f>
        <v>1.6000000000000001E-3</v>
      </c>
      <c r="BA84">
        <f>VLOOKUP($A84,DW_avgs_500ns!$A:$HH,COLUMN(R84),FALSE)</f>
        <v>0.37490000000000001</v>
      </c>
      <c r="BB84">
        <f>VLOOKUP($A84,DW_avgs_500ns!$A:$HH,COLUMN(S84),FALSE)</f>
        <v>0</v>
      </c>
      <c r="BC84">
        <f>VLOOKUP($A84,DW_avgs_500ns!$A:$HH,COLUMN(T84),FALSE)</f>
        <v>1.6000000000000001E-3</v>
      </c>
      <c r="BD84">
        <f>VLOOKUP($A84,DW_avgs_500ns!$A:$HH,COLUMN(U84),FALSE)</f>
        <v>0</v>
      </c>
      <c r="BE84">
        <f>VLOOKUP($A84,DW_avgs_500ns!$A:$HH,COLUMN(V84),FALSE)</f>
        <v>9.7000000000000003E-2</v>
      </c>
      <c r="BF84">
        <f>VLOOKUP($A84,DW_avgs_500ns!$A:$HH,COLUMN(W84),FALSE)</f>
        <v>8.1500000000000003E-2</v>
      </c>
      <c r="BG84">
        <f>VLOOKUP($A84,DW_avgs_500ns!$A:$HH,COLUMN(X84),FALSE)</f>
        <v>0.31869999999999998</v>
      </c>
      <c r="BH84">
        <f>VLOOKUP($A84,DW_avgs_500ns!$A:$HH,COLUMN(Y84),FALSE)</f>
        <v>0</v>
      </c>
      <c r="BI84">
        <f>VLOOKUP($A84,DW_avgs_500ns!$A:$HH,COLUMN(Z84),FALSE)</f>
        <v>8.0000000000000004E-4</v>
      </c>
      <c r="BJ84">
        <f>VLOOKUP($A84,DW_avgs_500ns!$A:$HH,COLUMN(AA84),FALSE)</f>
        <v>0</v>
      </c>
      <c r="BK84">
        <f>VLOOKUP($A84,DW_avgs_500ns!$A:$HH,COLUMN(AB84),FALSE)</f>
        <v>0</v>
      </c>
      <c r="BL84">
        <f>VLOOKUP($A84,DW_avgs_500ns!$A:$HH,COLUMN(AC84),FALSE)</f>
        <v>3.4200000000000001E-2</v>
      </c>
      <c r="BM84">
        <f>VLOOKUP($A84,DW_avgs_500ns!$A:$HH,COLUMN(AD84),FALSE)</f>
        <v>0.10920000000000001</v>
      </c>
      <c r="BN84">
        <f>VLOOKUP($A84,DW_avgs_500ns!$A:$HH,COLUMN(AE84),FALSE)</f>
        <v>0</v>
      </c>
      <c r="BO84">
        <f>VLOOKUP($A84,DW_avgs_500ns!$A:$HH,COLUMN(AF84),FALSE)</f>
        <v>0</v>
      </c>
      <c r="BP84">
        <f>VLOOKUP($A84,DW_avgs_500ns!$A:$HH,COLUMN(AG84),FALSE)</f>
        <v>0</v>
      </c>
      <c r="BQ84">
        <f>VLOOKUP($A84,DW_avgs_500ns!$A:$HH,COLUMN(AH84),FALSE)</f>
        <v>0</v>
      </c>
      <c r="BR84">
        <f>VLOOKUP($A84,DW_avgs_500ns!$A:$HH,COLUMN(AI84),FALSE)</f>
        <v>0</v>
      </c>
      <c r="BS84">
        <f>VLOOKUP($A84,DW_avgs_500ns!$A:$HH,COLUMN(AJ84),FALSE)</f>
        <v>3.1E-2</v>
      </c>
      <c r="BT84">
        <f>VLOOKUP($A84,DW_avgs_500ns!$A:$HH,COLUMN(AK84),FALSE)</f>
        <v>0.67069999999999996</v>
      </c>
      <c r="BU84">
        <f>VLOOKUP($A84,DW_avgs_500ns!$A:$HH,COLUMN(AL84),FALSE)</f>
        <v>0.58919999999999995</v>
      </c>
      <c r="BV84">
        <f>VLOOKUP($A84,DW_avgs_500ns!$A:$HH,COLUMN(AM84),FALSE)</f>
        <v>0.18659999999999999</v>
      </c>
      <c r="BW84">
        <f>VLOOKUP($A84,DW_avgs_500ns!$A:$HH,COLUMN(AN84),FALSE)</f>
        <v>0.1915</v>
      </c>
      <c r="BX84">
        <f>VLOOKUP($A84,DW_avgs_500ns!$A:$HH,COLUMN(AO84),FALSE)</f>
        <v>0.33169999999999999</v>
      </c>
      <c r="BY84">
        <f>VLOOKUP($A84,DW_avgs_500ns!$A:$HH,COLUMN(AP84),FALSE)</f>
        <v>5.3800000000000001E-2</v>
      </c>
      <c r="BZ84">
        <f>VLOOKUP($A84,DW_avgs_500ns!$A:$HH,COLUMN(AQ84),FALSE)</f>
        <v>0.47349999999999998</v>
      </c>
      <c r="CA84">
        <f>VLOOKUP($A84,DW_avgs_500ns!$A:$HH,COLUMN(AR84),FALSE)</f>
        <v>2.53E-2</v>
      </c>
      <c r="CB84">
        <f>VLOOKUP($A84,DW_avgs_500ns!$A:$HH,COLUMN(AS84),FALSE)</f>
        <v>0</v>
      </c>
      <c r="CC84">
        <f>VLOOKUP($A84,DW_avgs_500ns!$A:$HH,COLUMN(AT84),FALSE)</f>
        <v>0</v>
      </c>
      <c r="CD84">
        <f>VLOOKUP($A84,DW_avgs_500ns!$A:$HH,COLUMN(AU84),FALSE)</f>
        <v>0</v>
      </c>
      <c r="CE84">
        <f>VLOOKUP($A84,DW_avgs_500ns!$A:$HH,COLUMN(AV84),FALSE)</f>
        <v>0</v>
      </c>
      <c r="CF84">
        <f>VLOOKUP($A84,DW_avgs_500ns!$A:$HH,COLUMN(AW84),FALSE)</f>
        <v>0</v>
      </c>
      <c r="CG84">
        <f>VLOOKUP($A84,DW_avgs_500ns!$A:$HH,COLUMN(AX84),FALSE)</f>
        <v>0</v>
      </c>
      <c r="CH84">
        <f>VLOOKUP($A84,DW_avgs_500ns!$A:$HH,COLUMN(AY84),FALSE)</f>
        <v>0</v>
      </c>
      <c r="CI84">
        <f>VLOOKUP($A84,DW_avgs_500ns!$A:$HH,COLUMN(AZ84),FALSE)</f>
        <v>0</v>
      </c>
      <c r="CJ84">
        <f>VLOOKUP($A84,DW_avgs_500ns!$A:$HH,COLUMN(BA84),FALSE)</f>
        <v>0</v>
      </c>
      <c r="CK84">
        <f>VLOOKUP($A84,DW_avgs_500ns!$A:$HH,COLUMN(BB84),FALSE)</f>
        <v>0</v>
      </c>
      <c r="CL84">
        <f>VLOOKUP($A84,DW_avgs_500ns!$A:$HH,COLUMN(BC84),FALSE)</f>
        <v>0</v>
      </c>
      <c r="CM84">
        <f>VLOOKUP($A84,DW_avgs_500ns!$A:$HH,COLUMN(BD84),FALSE)</f>
        <v>0</v>
      </c>
      <c r="CN84">
        <f>VLOOKUP($A84,DW_avgs_500ns!$A:$HH,COLUMN(BE84),FALSE)</f>
        <v>0</v>
      </c>
      <c r="CO84">
        <f>VLOOKUP($A84,DW_avgs_500ns!$A:$HH,COLUMN(BF84),FALSE)</f>
        <v>0</v>
      </c>
      <c r="CP84">
        <f>VLOOKUP($A84,DW_avgs_500ns!$A:$HH,COLUMN(BG84),FALSE)</f>
        <v>0</v>
      </c>
      <c r="CQ84">
        <f>VLOOKUP($A84,DW_avgs_500ns!$A:$HH,COLUMN(BH84),FALSE)</f>
        <v>0</v>
      </c>
      <c r="CR84">
        <f>VLOOKUP($A84,DW_avgs_500ns!$A:$HH,COLUMN(BI84),FALSE)</f>
        <v>0</v>
      </c>
      <c r="CS84">
        <f>VLOOKUP($A84,DW_avgs_500ns!$A:$HH,COLUMN(BJ84),FALSE)</f>
        <v>0</v>
      </c>
      <c r="CT84">
        <f>VLOOKUP($A84,DW_avgs_500ns!$A:$HH,COLUMN(BK84),FALSE)</f>
        <v>0</v>
      </c>
      <c r="CU84">
        <f>VLOOKUP($A84,DW_avgs_500ns!$A:$HH,COLUMN(BL84),FALSE)</f>
        <v>8.0999999999999996E-3</v>
      </c>
      <c r="CV84">
        <f>VLOOKUP($A84,DW_avgs_500ns!$A:$HH,COLUMN(BM84),FALSE)</f>
        <v>0</v>
      </c>
      <c r="CW84">
        <f>VLOOKUP($A84,DW_avgs_500ns!$A:$HH,COLUMN(BN84),FALSE)</f>
        <v>0</v>
      </c>
      <c r="CX84">
        <f>VLOOKUP($A84,DW_avgs_500ns!$A:$HH,COLUMN(BO84),FALSE)</f>
        <v>0.40910000000000002</v>
      </c>
      <c r="CY84">
        <f>VLOOKUP($A84,DW_avgs_500ns!$A:$HH,COLUMN(BP84),FALSE)</f>
        <v>6.93E-2</v>
      </c>
      <c r="CZ84">
        <f>VLOOKUP($A84,DW_avgs_500ns!$A:$HH,COLUMN(BQ84),FALSE)</f>
        <v>0</v>
      </c>
      <c r="DA84">
        <f>VLOOKUP($A84,DW_avgs_500ns!$A:$HH,COLUMN(BR84),FALSE)</f>
        <v>8.0999999999999996E-3</v>
      </c>
      <c r="DB84">
        <f>VLOOKUP($A84,DW_avgs_500ns!$A:$HH,COLUMN(BS84),FALSE)</f>
        <v>0.17519999999999999</v>
      </c>
      <c r="DC84">
        <f>VLOOKUP($A84,DW_avgs_500ns!$A:$HH,COLUMN(BT84),FALSE)</f>
        <v>6.8500000000000005E-2</v>
      </c>
      <c r="DD84">
        <f>VLOOKUP($A84,DW_avgs_500ns!$A:$HH,COLUMN(BU84),FALSE)</f>
        <v>0</v>
      </c>
      <c r="DE84">
        <f>VLOOKUP($A84,DW_avgs_500ns!$A:$HH,COLUMN(BV84),FALSE)</f>
        <v>0</v>
      </c>
      <c r="DF84">
        <f>VLOOKUP($A84,DW_avgs_500ns!$A:$HH,COLUMN(BW84),FALSE)</f>
        <v>0</v>
      </c>
      <c r="DG84">
        <f>VLOOKUP($A84,DW_avgs_500ns!$A:$HH,COLUMN(BX84),FALSE)</f>
        <v>0</v>
      </c>
      <c r="DH84">
        <f>VLOOKUP($A84,DW_avgs_500ns!$A:$HH,COLUMN(BY84),FALSE)</f>
        <v>0</v>
      </c>
      <c r="DI84">
        <f>VLOOKUP($A84,DW_avgs_500ns!$A:$HH,COLUMN(BZ84),FALSE)</f>
        <v>0</v>
      </c>
      <c r="DJ84">
        <f>VLOOKUP($A84,DW_avgs_500ns!$A:$HH,COLUMN(CA84),FALSE)</f>
        <v>0.36270000000000002</v>
      </c>
      <c r="DK84">
        <f>VLOOKUP($A84,DW_avgs_500ns!$A:$HH,COLUMN(CB84),FALSE)</f>
        <v>5.0500000000000003E-2</v>
      </c>
      <c r="DL84">
        <f>VLOOKUP($A84,DW_avgs_500ns!$A:$HH,COLUMN(CC84),FALSE)</f>
        <v>0.50370000000000004</v>
      </c>
      <c r="DM84">
        <f>VLOOKUP($A84,DW_avgs_500ns!$A:$HH,COLUMN(CD84),FALSE)</f>
        <v>0.27139999999999997</v>
      </c>
      <c r="DN84">
        <f>VLOOKUP($A84,DW_avgs_500ns!$A:$HH,COLUMN(CE84),FALSE)</f>
        <v>0.54769999999999996</v>
      </c>
      <c r="DO84">
        <f>VLOOKUP($A84,DW_avgs_500ns!$A:$HH,COLUMN(CF84),FALSE)</f>
        <v>0.44579999999999997</v>
      </c>
      <c r="DP84">
        <f>VLOOKUP($A84,DW_avgs_500ns!$A:$HH,COLUMN(CG84),FALSE)</f>
        <v>5.4600000000000003E-2</v>
      </c>
      <c r="DQ84">
        <f>VLOOKUP($A84,DW_avgs_500ns!$A:$HH,COLUMN(CH84),FALSE)</f>
        <v>0.12709999999999999</v>
      </c>
      <c r="DR84">
        <f>VLOOKUP($A84,DW_avgs_500ns!$A:$HH,COLUMN(CI84),FALSE)</f>
        <v>3.9899999999999998E-2</v>
      </c>
      <c r="DS84">
        <f>VLOOKUP($A84,DW_avgs_500ns!$A:$HH,COLUMN(CJ84),FALSE)</f>
        <v>0.18579999999999999</v>
      </c>
      <c r="DT84">
        <f>VLOOKUP($A84,DW_avgs_500ns!$A:$HH,COLUMN(CK84),FALSE)</f>
        <v>4.9700000000000001E-2</v>
      </c>
      <c r="DU84">
        <f>VLOOKUP($A84,DW_avgs_500ns!$A:$HH,COLUMN(CL84),FALSE)</f>
        <v>0.1011</v>
      </c>
      <c r="DV84">
        <f>VLOOKUP($A84,DW_avgs_500ns!$A:$HH,COLUMN(CM84),FALSE)</f>
        <v>0</v>
      </c>
      <c r="DW84">
        <f>VLOOKUP($A84,DW_avgs_500ns!$A:$HH,COLUMN(CN84),FALSE)</f>
        <v>2.3999999999999998E-3</v>
      </c>
      <c r="DX84">
        <f>VLOOKUP($A84,DW_avgs_500ns!$A:$HH,COLUMN(CO84),FALSE)</f>
        <v>0.34150000000000003</v>
      </c>
      <c r="DY84">
        <f>VLOOKUP($A84,DW_avgs_500ns!$A:$HH,COLUMN(CP84),FALSE)</f>
        <v>9.7000000000000003E-2</v>
      </c>
      <c r="DZ84">
        <f>VLOOKUP($A84,DW_avgs_500ns!$A:$HH,COLUMN(CQ84),FALSE)</f>
        <v>0</v>
      </c>
      <c r="EA84">
        <f>VLOOKUP($A84,DW_avgs_500ns!$A:$HH,COLUMN(CR84),FALSE)</f>
        <v>0</v>
      </c>
      <c r="EB84">
        <f>VLOOKUP($A84,DW_avgs_500ns!$A:$HH,COLUMN(CS84),FALSE)</f>
        <v>0</v>
      </c>
      <c r="EC84">
        <f>VLOOKUP($A84,DW_avgs_500ns!$A:$HH,COLUMN(CT84),FALSE)</f>
        <v>4.1000000000000003E-3</v>
      </c>
      <c r="ED84">
        <f>VLOOKUP($A84,DW_avgs_500ns!$A:$HH,COLUMN(CU84),FALSE)</f>
        <v>0</v>
      </c>
      <c r="EE84">
        <f>VLOOKUP($A84,DW_avgs_500ns!$A:$HH,COLUMN(CV84),FALSE)</f>
        <v>0</v>
      </c>
      <c r="EF84">
        <f>VLOOKUP($A84,DW_avgs_500ns!$A:$HH,COLUMN(CW84),FALSE)</f>
        <v>0</v>
      </c>
      <c r="EG84">
        <f>VLOOKUP($A84,DW_avgs_500ns!$A:$HH,COLUMN(CX84),FALSE)</f>
        <v>0</v>
      </c>
      <c r="EH84">
        <f>VLOOKUP($A84,DW_avgs_500ns!$A:$HH,COLUMN(CY84),FALSE)</f>
        <v>0</v>
      </c>
      <c r="EI84">
        <f>VLOOKUP($A84,DW_avgs_500ns!$A:$HH,COLUMN(CZ84),FALSE)</f>
        <v>0</v>
      </c>
      <c r="EJ84">
        <f>VLOOKUP($A84,DW_avgs_500ns!$A:$HH,COLUMN(DA84),FALSE)</f>
        <v>0</v>
      </c>
      <c r="EK84">
        <f>VLOOKUP($A84,DW_avgs_500ns!$A:$HH,COLUMN(DB84),FALSE)</f>
        <v>0</v>
      </c>
      <c r="EL84">
        <f>VLOOKUP($A84,DW_avgs_500ns!$A:$HH,COLUMN(DC84),FALSE)</f>
        <v>0.49880000000000002</v>
      </c>
      <c r="EM84">
        <f>VLOOKUP($A84,DW_avgs_500ns!$A:$HH,COLUMN(DD84),FALSE)</f>
        <v>0.24779999999999999</v>
      </c>
      <c r="EN84">
        <f>VLOOKUP($A84,DW_avgs_500ns!$A:$HH,COLUMN(DE84),FALSE)</f>
        <v>0.27139999999999997</v>
      </c>
      <c r="EO84">
        <f>VLOOKUP($A84,DW_avgs_500ns!$A:$HH,COLUMN(DF84),FALSE)</f>
        <v>5.7000000000000002E-2</v>
      </c>
      <c r="EP84">
        <f>VLOOKUP($A84,DW_avgs_500ns!$A:$HH,COLUMN(DG84),FALSE)</f>
        <v>0.77590000000000003</v>
      </c>
      <c r="EQ84">
        <f>VLOOKUP($A84,DW_avgs_500ns!$A:$HH,COLUMN(DH84),FALSE)</f>
        <v>0.63080000000000003</v>
      </c>
      <c r="ER84">
        <f>VLOOKUP($A84,DW_avgs_500ns!$A:$HH,COLUMN(DI84),FALSE)</f>
        <v>0</v>
      </c>
      <c r="ES84">
        <f>VLOOKUP($A84,DW_avgs_500ns!$A:$HH,COLUMN(DJ84),FALSE)</f>
        <v>1.6000000000000001E-3</v>
      </c>
      <c r="ET84">
        <f>VLOOKUP($A84,DW_avgs_500ns!$A:$HH,COLUMN(DK84),FALSE)</f>
        <v>0.4874</v>
      </c>
      <c r="EU84">
        <f>VLOOKUP($A84,DW_avgs_500ns!$A:$HH,COLUMN(DL84),FALSE)</f>
        <v>0.38300000000000001</v>
      </c>
      <c r="EV84">
        <f>VLOOKUP($A84,DW_avgs_500ns!$A:$HH,COLUMN(DM84),FALSE)</f>
        <v>0</v>
      </c>
      <c r="EW84">
        <f>VLOOKUP($A84,DW_avgs_500ns!$A:$HH,COLUMN(DN84),FALSE)</f>
        <v>2.12E-2</v>
      </c>
      <c r="EX84">
        <f>VLOOKUP($A84,DW_avgs_500ns!$A:$HH,COLUMN(DO84),FALSE)</f>
        <v>1.06E-2</v>
      </c>
      <c r="EY84">
        <f>VLOOKUP($A84,DW_avgs_500ns!$A:$HH,COLUMN(DP84),FALSE)</f>
        <v>0.19400000000000001</v>
      </c>
      <c r="EZ84">
        <f>VLOOKUP($A84,DW_avgs_500ns!$A:$HH,COLUMN(DQ84),FALSE)</f>
        <v>3.3E-3</v>
      </c>
      <c r="FA84">
        <f>VLOOKUP($A84,DW_avgs_500ns!$A:$HH,COLUMN(DR84),FALSE)</f>
        <v>0.2046</v>
      </c>
      <c r="FB84">
        <f>VLOOKUP($A84,DW_avgs_500ns!$A:$HH,COLUMN(DS84),FALSE)</f>
        <v>1.6000000000000001E-3</v>
      </c>
      <c r="FC84">
        <f>VLOOKUP($A84,DW_avgs_500ns!$A:$HH,COLUMN(DT84),FALSE)</f>
        <v>0.14019999999999999</v>
      </c>
      <c r="FD84">
        <f>VLOOKUP($A84,DW_avgs_500ns!$A:$HH,COLUMN(DU84),FALSE)</f>
        <v>0.32840000000000003</v>
      </c>
      <c r="FE84">
        <f>VLOOKUP($A84,DW_avgs_500ns!$A:$HH,COLUMN(DV84),FALSE)</f>
        <v>0.44500000000000001</v>
      </c>
      <c r="FF84">
        <f>VLOOKUP($A84,DW_avgs_500ns!$A:$HH,COLUMN(DW84),FALSE)</f>
        <v>4.8999999999999998E-3</v>
      </c>
      <c r="FG84">
        <f>VLOOKUP($A84,DW_avgs_500ns!$A:$HH,COLUMN(DX84),FALSE)</f>
        <v>3.5000000000000003E-2</v>
      </c>
      <c r="FH84">
        <f>VLOOKUP($A84,DW_avgs_500ns!$A:$HH,COLUMN(DY84),FALSE)</f>
        <v>0.49709999999999999</v>
      </c>
      <c r="FI84">
        <f>VLOOKUP($A84,DW_avgs_500ns!$A:$HH,COLUMN(DZ84),FALSE)</f>
        <v>0.59409999999999996</v>
      </c>
      <c r="FJ84">
        <f>VLOOKUP($A84,DW_avgs_500ns!$A:$HH,COLUMN(EA84),FALSE)</f>
        <v>0.1019</v>
      </c>
      <c r="FK84">
        <f>VLOOKUP($A84,DW_avgs_500ns!$A:$HH,COLUMN(EB84),FALSE)</f>
        <v>0.27060000000000001</v>
      </c>
      <c r="FL84">
        <f>VLOOKUP($A84,DW_avgs_500ns!$A:$HH,COLUMN(EC84),FALSE)</f>
        <v>1.7100000000000001E-2</v>
      </c>
      <c r="FM84">
        <f>VLOOKUP($A84,DW_avgs_500ns!$A:$HH,COLUMN(ED84),FALSE)</f>
        <v>0.21190000000000001</v>
      </c>
      <c r="FN84">
        <f>VLOOKUP($A84,DW_avgs_500ns!$A:$HH,COLUMN(EE84),FALSE)</f>
        <v>0.8256</v>
      </c>
      <c r="FO84">
        <f>VLOOKUP($A84,DW_avgs_500ns!$A:$HH,COLUMN(EF84),FALSE)</f>
        <v>0.55989999999999995</v>
      </c>
      <c r="FP84">
        <f>VLOOKUP($A84,DW_avgs_500ns!$A:$HH,COLUMN(EG84),FALSE)</f>
        <v>0</v>
      </c>
      <c r="FQ84">
        <f>VLOOKUP($A84,DW_avgs_500ns!$A:$HH,COLUMN(EH84),FALSE)</f>
        <v>0</v>
      </c>
      <c r="FR84">
        <f>VLOOKUP($A84,DW_avgs_500ns!$A:$HH,COLUMN(EI84),FALSE)</f>
        <v>0.60070000000000001</v>
      </c>
      <c r="FS84">
        <f>VLOOKUP($A84,DW_avgs_500ns!$A:$HH,COLUMN(EJ84),FALSE)</f>
        <v>0.2828</v>
      </c>
      <c r="FT84">
        <f>VLOOKUP($A84,DW_avgs_500ns!$A:$HH,COLUMN(EK84),FALSE)</f>
        <v>0.5151</v>
      </c>
      <c r="FU84">
        <f>VLOOKUP($A84,DW_avgs_500ns!$A:$HH,COLUMN(EL84),FALSE)</f>
        <v>8.3099999999999993E-2</v>
      </c>
      <c r="FV84">
        <f>VLOOKUP($A84,DW_avgs_500ns!$A:$HH,COLUMN(EM84),FALSE)</f>
        <v>0.53949999999999998</v>
      </c>
      <c r="FW84">
        <f>VLOOKUP($A84,DW_avgs_500ns!$A:$HH,COLUMN(EN84),FALSE)</f>
        <v>0.64380000000000004</v>
      </c>
      <c r="FX84">
        <f>VLOOKUP($A84,DW_avgs_500ns!$A:$HH,COLUMN(EO84),FALSE)</f>
        <v>0</v>
      </c>
      <c r="FY84">
        <f>VLOOKUP($A84,DW_avgs_500ns!$A:$HH,COLUMN(EP84),FALSE)</f>
        <v>0</v>
      </c>
      <c r="FZ84">
        <f>VLOOKUP($A84,DW_avgs_500ns!$A:$HH,COLUMN(EQ84),FALSE)</f>
        <v>0</v>
      </c>
      <c r="GA84">
        <f>VLOOKUP($A84,DW_avgs_500ns!$A:$HH,COLUMN(ER84),FALSE)</f>
        <v>0</v>
      </c>
      <c r="GB84">
        <f>VLOOKUP($A84,DW_avgs_500ns!$A:$HH,COLUMN(ES84),FALSE)</f>
        <v>0</v>
      </c>
      <c r="GC84">
        <f>VLOOKUP($A84,DW_avgs_500ns!$A:$HH,COLUMN(ET84),FALSE)</f>
        <v>0</v>
      </c>
      <c r="GD84">
        <f>VLOOKUP($A84,DW_avgs_500ns!$A:$HH,COLUMN(EU84),FALSE)</f>
        <v>0</v>
      </c>
      <c r="GE84">
        <f>VLOOKUP($A84,DW_avgs_500ns!$A:$HH,COLUMN(EV84),FALSE)</f>
        <v>0</v>
      </c>
      <c r="GF84">
        <f>VLOOKUP($A84,DW_avgs_500ns!$A:$HH,COLUMN(EW84),FALSE)</f>
        <v>0.6764</v>
      </c>
      <c r="GG84">
        <f>VLOOKUP($A84,DW_avgs_500ns!$A:$HH,COLUMN(EX84),FALSE)</f>
        <v>0.92830000000000001</v>
      </c>
      <c r="GH84">
        <f>VLOOKUP($A84,DW_avgs_500ns!$A:$HH,COLUMN(EY84),FALSE)</f>
        <v>8.0000000000000004E-4</v>
      </c>
      <c r="GI84">
        <f>VLOOKUP($A84,DW_avgs_500ns!$A:$HH,COLUMN(EZ84),FALSE)</f>
        <v>8.0000000000000004E-4</v>
      </c>
      <c r="GJ84">
        <f>VLOOKUP($A84,DW_avgs_500ns!$A:$HH,COLUMN(FA84),FALSE)</f>
        <v>0</v>
      </c>
      <c r="GK84">
        <f>VLOOKUP($A84,DW_avgs_500ns!$A:$HH,COLUMN(FB84),FALSE)</f>
        <v>0</v>
      </c>
      <c r="GL84">
        <f>VLOOKUP($A84,DW_avgs_500ns!$A:$HH,COLUMN(FC84),FALSE)</f>
        <v>0</v>
      </c>
      <c r="GM84">
        <f>VLOOKUP($A84,DW_avgs_500ns!$A:$HH,COLUMN(FD84),FALSE)</f>
        <v>0</v>
      </c>
      <c r="GN84">
        <f>VLOOKUP($A84,DW_avgs_500ns!$A:$HH,COLUMN(FE84),FALSE)</f>
        <v>0.10349999999999999</v>
      </c>
      <c r="GO84">
        <f>VLOOKUP($A84,DW_avgs_500ns!$A:$HH,COLUMN(FF84),FALSE)</f>
        <v>6.93E-2</v>
      </c>
      <c r="GP84">
        <f>VLOOKUP($A84,DW_avgs_500ns!$A:$HH,COLUMN(FG84),FALSE)</f>
        <v>0</v>
      </c>
      <c r="GQ84">
        <f>VLOOKUP($A84,DW_avgs_500ns!$A:$HH,COLUMN(FH84),FALSE)</f>
        <v>0</v>
      </c>
      <c r="GR84">
        <f>VLOOKUP($A84,DW_avgs_500ns!$A:$HH,COLUMN(FI84),FALSE)</f>
        <v>0</v>
      </c>
      <c r="GS84">
        <f>VLOOKUP($A84,DW_avgs_500ns!$A:$HH,COLUMN(FJ84),FALSE)</f>
        <v>0</v>
      </c>
      <c r="GT84">
        <f>VLOOKUP($A84,DW_avgs_500ns!$A:$HH,COLUMN(FK84),FALSE)</f>
        <v>0</v>
      </c>
      <c r="GU84">
        <f>VLOOKUP($A84,DW_avgs_500ns!$A:$HH,COLUMN(FL84),FALSE)</f>
        <v>0</v>
      </c>
      <c r="GV84">
        <f>VLOOKUP($A84,DW_avgs_500ns!$A:$HH,COLUMN(FM84),FALSE)</f>
        <v>0</v>
      </c>
      <c r="GW84">
        <f>VLOOKUP($A84,DW_avgs_500ns!$A:$HH,COLUMN(FN84),FALSE)</f>
        <v>0</v>
      </c>
      <c r="GX84">
        <f>VLOOKUP($A84,DW_avgs_500ns!$A:$HH,COLUMN(FO84),FALSE)</f>
        <v>0</v>
      </c>
      <c r="GY84">
        <f>VLOOKUP($A84,DW_avgs_500ns!$A:$HH,COLUMN(FP84),FALSE)</f>
        <v>0</v>
      </c>
      <c r="GZ84">
        <f>VLOOKUP($A84,DW_avgs_500ns!$A:$HH,COLUMN(FQ84),FALSE)</f>
        <v>0</v>
      </c>
      <c r="HA84">
        <f>VLOOKUP($A84,DW_avgs_500ns!$A:$HH,COLUMN(FR84),FALSE)</f>
        <v>0</v>
      </c>
      <c r="HB84">
        <f>VLOOKUP($A84,DW_avgs_500ns!$A:$HH,COLUMN(FS84),FALSE)</f>
        <v>0</v>
      </c>
      <c r="HC84">
        <f>VLOOKUP($A84,DW_avgs_500ns!$A:$HH,COLUMN(FT84),FALSE)</f>
        <v>0</v>
      </c>
      <c r="HD84">
        <f>VLOOKUP($A84,DW_avgs_500ns!$A:$HH,COLUMN(FU84),FALSE)</f>
        <v>0</v>
      </c>
      <c r="HE84">
        <f>VLOOKUP($A84,DW_avgs_500ns!$A:$HH,COLUMN(FV84),FALSE)</f>
        <v>0</v>
      </c>
      <c r="HF84">
        <f>VLOOKUP($A84,DW_avgs_500ns!$A:$HH,COLUMN(FW84),FALSE)</f>
        <v>0</v>
      </c>
      <c r="HG84">
        <f>VLOOKUP($A84,DW_avgs_500ns!$A:$HH,COLUMN(FX84),FALSE)</f>
        <v>0</v>
      </c>
      <c r="HH84">
        <f>VLOOKUP($A84,DW_avgs_500ns!$A:$HH,COLUMN(FY84),FALSE)</f>
        <v>0</v>
      </c>
      <c r="HI84">
        <f>VLOOKUP($A84,DW_avgs_500ns!$A:$HH,COLUMN(FZ84),FALSE)</f>
        <v>0</v>
      </c>
      <c r="HJ84">
        <f>VLOOKUP($A84,DW_avgs_500ns!$A:$HH,COLUMN(GA84),FALSE)</f>
        <v>0</v>
      </c>
      <c r="HK84">
        <f>VLOOKUP($A84,DW_avgs_500ns!$A:$HH,COLUMN(GB84),FALSE)</f>
        <v>0</v>
      </c>
      <c r="HL84">
        <f>VLOOKUP($A84,DW_avgs_500ns!$A:$HH,COLUMN(GC84),FALSE)</f>
        <v>0</v>
      </c>
      <c r="HM84">
        <f>VLOOKUP($A84,DW_avgs_500ns!$A:$HH,COLUMN(GD84),FALSE)</f>
        <v>0</v>
      </c>
      <c r="HN84">
        <f>VLOOKUP($A84,DW_avgs_500ns!$A:$HH,COLUMN(GE84),FALSE)</f>
        <v>2.69E-2</v>
      </c>
      <c r="HO84">
        <f>VLOOKUP($A84,DW_avgs_500ns!$A:$HH,COLUMN(GF84),FALSE)</f>
        <v>0.11169999999999999</v>
      </c>
      <c r="HP84">
        <f>VLOOKUP($A84,DW_avgs_500ns!$A:$HH,COLUMN(GG84),FALSE)</f>
        <v>0.27710000000000001</v>
      </c>
      <c r="HQ84">
        <f>VLOOKUP($A84,DW_avgs_500ns!$A:$HH,COLUMN(GH84),FALSE)</f>
        <v>6.6799999999999998E-2</v>
      </c>
      <c r="HR84">
        <f>VLOOKUP($A84,DW_avgs_500ns!$A:$HH,COLUMN(GI84),FALSE)</f>
        <v>0</v>
      </c>
      <c r="HS84">
        <f>VLOOKUP($A84,DW_avgs_500ns!$A:$HH,COLUMN(GJ84),FALSE)</f>
        <v>8.0000000000000004E-4</v>
      </c>
      <c r="HT84">
        <f>VLOOKUP($A84,DW_avgs_500ns!$A:$HH,COLUMN(GK84),FALSE)</f>
        <v>0</v>
      </c>
      <c r="HU84">
        <f>VLOOKUP($A84,DW_avgs_500ns!$A:$HH,COLUMN(GL84),FALSE)</f>
        <v>1.6000000000000001E-3</v>
      </c>
      <c r="HV84">
        <f>VLOOKUP($A84,DW_avgs_500ns!$A:$HH,COLUMN(GM84),FALSE)</f>
        <v>0.61780000000000002</v>
      </c>
      <c r="HW84">
        <f>VLOOKUP($A84,DW_avgs_500ns!$A:$HH,COLUMN(GN84),FALSE)</f>
        <v>0.11409999999999999</v>
      </c>
      <c r="HX84">
        <f>VLOOKUP($A84,DW_avgs_500ns!$A:$HH,COLUMN(GO84),FALSE)</f>
        <v>0.53790000000000004</v>
      </c>
      <c r="HY84">
        <f>VLOOKUP($A84,DW_avgs_500ns!$A:$HH,COLUMN(GP84),FALSE)</f>
        <v>0.14910000000000001</v>
      </c>
      <c r="HZ84">
        <f>VLOOKUP($A84,DW_avgs_500ns!$A:$HH,COLUMN(GQ84),FALSE)</f>
        <v>0</v>
      </c>
      <c r="IA84">
        <f>VLOOKUP($A84,DW_avgs_500ns!$A:$HH,COLUMN(GR84),FALSE)</f>
        <v>0</v>
      </c>
      <c r="IB84">
        <f>VLOOKUP($A84,DW_avgs_500ns!$A:$HH,COLUMN(GS84),FALSE)</f>
        <v>0</v>
      </c>
      <c r="IC84">
        <f>VLOOKUP($A84,DW_avgs_500ns!$A:$HH,COLUMN(GT84),FALSE)</f>
        <v>8.0000000000000004E-4</v>
      </c>
      <c r="ID84">
        <f>VLOOKUP($A84,DW_avgs_500ns!$A:$HH,COLUMN(GU84),FALSE)</f>
        <v>0.17280000000000001</v>
      </c>
      <c r="IE84">
        <f>VLOOKUP($A84,DW_avgs_500ns!$A:$HH,COLUMN(GV84),FALSE)</f>
        <v>0.40100000000000002</v>
      </c>
      <c r="IF84">
        <f>VLOOKUP($A84,DW_avgs_500ns!$A:$HH,COLUMN(GW84),FALSE)</f>
        <v>0</v>
      </c>
      <c r="IG84">
        <f>VLOOKUP($A84,DW_avgs_500ns!$A:$HH,COLUMN(GX84),FALSE)</f>
        <v>7.0099999999999996E-2</v>
      </c>
      <c r="IH84">
        <f>VLOOKUP($A84,DW_avgs_500ns!$A:$HH,COLUMN(GY84),FALSE)</f>
        <v>0</v>
      </c>
      <c r="II84">
        <f>VLOOKUP($A84,DW_avgs_500ns!$A:$HH,COLUMN(GZ84),FALSE)</f>
        <v>0</v>
      </c>
      <c r="IJ84">
        <f>VLOOKUP($A84,DW_avgs_500ns!$A:$HH,COLUMN(HA84),FALSE)</f>
        <v>0</v>
      </c>
      <c r="IK84">
        <f>VLOOKUP($A84,DW_avgs_500ns!$A:$HH,COLUMN(HB84),FALSE)</f>
        <v>8.0000000000000004E-4</v>
      </c>
      <c r="IL84">
        <f>VLOOKUP($A84,DW_avgs_500ns!$A:$HH,COLUMN(HC84),FALSE)</f>
        <v>8.9999999999999993E-3</v>
      </c>
      <c r="IM84">
        <f>VLOOKUP($A84,DW_avgs_500ns!$A:$HH,COLUMN(HD84),FALSE)</f>
        <v>0.20369999999999999</v>
      </c>
      <c r="IN84">
        <f>VLOOKUP($A84,DW_avgs_500ns!$A:$HH,COLUMN(HE84),FALSE)</f>
        <v>0</v>
      </c>
      <c r="IO84">
        <f>VLOOKUP($A84,DW_avgs_500ns!$A:$HH,COLUMN(HF84),FALSE)</f>
        <v>0</v>
      </c>
      <c r="IP84">
        <f>VLOOKUP($A84,DW_avgs_500ns!$A:$HH,COLUMN(HG84),FALSE)</f>
        <v>0</v>
      </c>
      <c r="IQ84">
        <f>VLOOKUP($A84,DW_avgs_500ns!$A:$HH,COLUMN(HH84),FALSE)</f>
        <v>0</v>
      </c>
      <c r="IR84" t="str">
        <f>VLOOKUP(A84,pkt_vol!A:H,COLUMN(C84),FALSE)</f>
        <v>1144.3807442732534</v>
      </c>
      <c r="IS84" t="str">
        <f>VLOOKUP($A84,pkt_vol!A:H,COLUMN(D84),FALSE)</f>
        <v>123.67046106267996</v>
      </c>
      <c r="IT84" t="str">
        <f>VLOOKUP($A84,pkt_vol!A:H,COLUMN(G84),FALSE)</f>
        <v>0.010271460014673514</v>
      </c>
      <c r="IU84" t="str">
        <f>VLOOKUP($A84,lig_contacts!$A:$U,COLUMN(B84),FALSE)</f>
        <v>13.742561343441754</v>
      </c>
      <c r="IV84" t="str">
        <f>VLOOKUP($A84,lig_contacts!$A:$U,COLUMN(C84),FALSE)</f>
        <v>1.4755143633839904</v>
      </c>
      <c r="IW84">
        <f>VLOOKUP($A84,lig_contacts!$A:$U,COLUMN(D84),FALSE)</f>
        <v>1</v>
      </c>
      <c r="IX84" t="str">
        <f>VLOOKUP($A84,lig_contacts!$A:$U,COLUMN(E84),FALSE)</f>
        <v>3.2134181136382165</v>
      </c>
      <c r="IY84" t="str">
        <f>VLOOKUP($A84,lig_contacts!$A:$U,COLUMN(F84),FALSE)</f>
        <v>1.4083584981419874</v>
      </c>
      <c r="IZ84" t="str">
        <f>VLOOKUP($A84,lig_contacts!$A:$U,COLUMN(G84),FALSE)</f>
        <v>0.9983696095214804</v>
      </c>
      <c r="JA84" t="str">
        <f>VLOOKUP($A84,lig_contacts!$A:$U,COLUMN(H84),FALSE)</f>
        <v>1.8120974973506156</v>
      </c>
      <c r="JB84" t="str">
        <f>VLOOKUP($A84,lig_contacts!$A:$U,COLUMN(I84),FALSE)</f>
        <v>0.7537782731825917</v>
      </c>
      <c r="JC84">
        <f>VLOOKUP($A84,lig_contacts!$A:$U,COLUMN(J84),FALSE)</f>
        <v>0.99201108665525395</v>
      </c>
      <c r="JD84">
        <f>VLOOKUP($A84,lig_contacts!$A:$U,COLUMN(K84),FALSE)</f>
        <v>2.7716638134833E-3</v>
      </c>
      <c r="JE84">
        <f>VLOOKUP($A84,lig_contacts!$A:$U,COLUMN(L84),FALSE)</f>
        <v>5.2573583606107303E-2</v>
      </c>
      <c r="JF84">
        <f>VLOOKUP($A84,lig_contacts!$A:$U,COLUMN(M84),FALSE)</f>
        <v>2.7716638134833E-3</v>
      </c>
      <c r="JG84">
        <f>VLOOKUP($A84,lig_contacts!$A:$U,COLUMN(N84),FALSE)</f>
        <v>0</v>
      </c>
      <c r="JH84">
        <f>VLOOKUP($A84,lig_contacts!$A:$U,COLUMN(O84),FALSE)</f>
        <v>0</v>
      </c>
      <c r="JI84">
        <f>VLOOKUP($A84,lig_contacts!$A:$U,COLUMN(P84),FALSE)</f>
        <v>0</v>
      </c>
      <c r="JJ84" t="str">
        <f>VLOOKUP($A84,lig_contacts!$A:$U,COLUMN(Q84),FALSE)</f>
        <v>18.77084861824407</v>
      </c>
      <c r="JK84" t="str">
        <f>VLOOKUP($A84,lig_contacts!$A:$U,COLUMN(R84),FALSE)</f>
        <v>2.055852858216749</v>
      </c>
      <c r="JL84">
        <f>VLOOKUP($A84,lig_contacts!$A:$U,COLUMN(S84),FALSE)</f>
        <v>1</v>
      </c>
      <c r="JM84" t="str">
        <f>VLOOKUP($A84,lig_contacts!$A:$U,COLUMN(T84),FALSE)</f>
        <v>0.7355894669099626</v>
      </c>
      <c r="JN84">
        <f>VLOOKUP($A84,lig_contacts!$A:$U,COLUMN(U84),FALSE)</f>
        <v>6.9579568570484696E-2</v>
      </c>
      <c r="JO84">
        <v>1.5569999999999999</v>
      </c>
      <c r="JP84">
        <v>0.79400000000000004</v>
      </c>
      <c r="JQ84">
        <v>0.73099999999999998</v>
      </c>
      <c r="JR84">
        <v>0.77</v>
      </c>
    </row>
    <row r="85" spans="1:278" x14ac:dyDescent="0.2">
      <c r="A85" t="s">
        <v>143</v>
      </c>
      <c r="B85" s="4" t="s">
        <v>227</v>
      </c>
      <c r="C85" s="2" t="s">
        <v>12</v>
      </c>
      <c r="D85">
        <f t="shared" si="1"/>
        <v>0</v>
      </c>
      <c r="F85" t="s">
        <v>912</v>
      </c>
      <c r="G85">
        <v>0.4486</v>
      </c>
      <c r="H85">
        <v>8.9899999999999994E-2</v>
      </c>
      <c r="I85">
        <v>0.24740000000000001</v>
      </c>
      <c r="J85">
        <v>7.9500000000000001E-2</v>
      </c>
      <c r="K85">
        <v>0.68899999999999995</v>
      </c>
      <c r="L85">
        <v>0.14480000000000001</v>
      </c>
      <c r="M85">
        <v>0.3427</v>
      </c>
      <c r="N85">
        <v>6.93E-2</v>
      </c>
      <c r="O85">
        <v>11.8964</v>
      </c>
      <c r="P85">
        <v>0.70530000000000004</v>
      </c>
      <c r="Q85">
        <v>0.21</v>
      </c>
      <c r="R85">
        <v>72.2</v>
      </c>
      <c r="S85">
        <v>27.59</v>
      </c>
      <c r="T85">
        <f>VLOOKUP(A85,R_scores!A:T,3,FALSE)</f>
        <v>2.01E-2</v>
      </c>
      <c r="U85">
        <f>VLOOKUP($A85,R_scores!$A:$T,4,FALSE)</f>
        <v>0.33350000000000002</v>
      </c>
      <c r="V85">
        <f>VLOOKUP($A85,R_scores!$A:$T,5,FALSE)</f>
        <v>0.01</v>
      </c>
      <c r="W85">
        <f>VLOOKUP($A85,R_scores!$A:$T,6,FALSE)</f>
        <v>3.0999999999999999E-3</v>
      </c>
      <c r="X85">
        <f>VLOOKUP($A85,R_scores!$A:$T,7,FALSE)</f>
        <v>6.9800000000000001E-2</v>
      </c>
      <c r="Y85">
        <f>VLOOKUP($A85,R_scores!$A:$T,8,FALSE)</f>
        <v>-5.0000000000000001E-4</v>
      </c>
      <c r="Z85">
        <f>VLOOKUP($A85,R_scores!$A:$T,9,FALSE)</f>
        <v>0.12089999999999999</v>
      </c>
      <c r="AA85">
        <f>VLOOKUP($A85,R_scores!$A:$T,10,FALSE)</f>
        <v>-0.30009999999999998</v>
      </c>
      <c r="AB85">
        <f>VLOOKUP($A85,R_scores!$A:$T,11,FALSE)</f>
        <v>-0.2054</v>
      </c>
      <c r="AC85">
        <f>VLOOKUP($A85,R_scores!$A:$T,12,FALSE)</f>
        <v>0</v>
      </c>
      <c r="AD85">
        <f>VLOOKUP($A85,R_scores!$A:$T,13,FALSE)</f>
        <v>-5.0000000000000001E-4</v>
      </c>
      <c r="AE85">
        <f>VLOOKUP($A85,R_scores!$A:$T,14,FALSE)</f>
        <v>0.36280000000000001</v>
      </c>
      <c r="AF85">
        <f>VLOOKUP($A85,R_scores!$A:$T,15,FALSE)</f>
        <v>0.54449999999999998</v>
      </c>
      <c r="AG85">
        <f>VLOOKUP($A85,R_scores!$A:$T,16,FALSE)</f>
        <v>9.2999999999999999E-2</v>
      </c>
      <c r="AH85">
        <f>VLOOKUP($A85,R_scores!$A:$T,17,FALSE)</f>
        <v>4.0000000000000002E-4</v>
      </c>
      <c r="AI85">
        <f>VLOOKUP($A85,R_scores!$A:$T,18,FALSE)</f>
        <v>4.9099999999999998E-2</v>
      </c>
      <c r="AJ85">
        <f>VLOOKUP($A85,R_scores!$A:$T,19,FALSE)</f>
        <v>0.75449999999999995</v>
      </c>
      <c r="AK85">
        <f>VLOOKUP($A85,R_scores!$A:$T,20,FALSE)</f>
        <v>0.4577</v>
      </c>
      <c r="AL85">
        <f>VLOOKUP($A85,DW_avgs_500ns!$A:$HH,COLUMN(C85),FALSE)</f>
        <v>0</v>
      </c>
      <c r="AM85">
        <f>VLOOKUP($A85,DW_avgs_500ns!$A:$HH,COLUMN(D85),FALSE)</f>
        <v>0</v>
      </c>
      <c r="AN85">
        <f>VLOOKUP($A85,DW_avgs_500ns!$A:$HH,COLUMN(E85),FALSE)</f>
        <v>0</v>
      </c>
      <c r="AO85">
        <f>VLOOKUP($A85,DW_avgs_500ns!$A:$HH,COLUMN(F85),FALSE)</f>
        <v>0</v>
      </c>
      <c r="AP85">
        <f>VLOOKUP($A85,DW_avgs_500ns!$A:$HH,COLUMN(G85),FALSE)</f>
        <v>0</v>
      </c>
      <c r="AQ85">
        <f>VLOOKUP($A85,DW_avgs_500ns!$A:$HH,COLUMN(H85),FALSE)</f>
        <v>0</v>
      </c>
      <c r="AR85">
        <f>VLOOKUP($A85,DW_avgs_500ns!$A:$HH,COLUMN(I85),FALSE)</f>
        <v>0</v>
      </c>
      <c r="AS85">
        <f>VLOOKUP($A85,DW_avgs_500ns!$A:$HH,COLUMN(J85),FALSE)</f>
        <v>0</v>
      </c>
      <c r="AT85">
        <f>VLOOKUP($A85,DW_avgs_500ns!$A:$HH,COLUMN(K85),FALSE)</f>
        <v>0</v>
      </c>
      <c r="AU85">
        <f>VLOOKUP($A85,DW_avgs_500ns!$A:$HH,COLUMN(L85),FALSE)</f>
        <v>0</v>
      </c>
      <c r="AV85">
        <f>VLOOKUP($A85,DW_avgs_500ns!$A:$HH,COLUMN(M85),FALSE)</f>
        <v>0</v>
      </c>
      <c r="AW85">
        <f>VLOOKUP($A85,DW_avgs_500ns!$A:$HH,COLUMN(N85),FALSE)</f>
        <v>0</v>
      </c>
      <c r="AX85">
        <f>VLOOKUP($A85,DW_avgs_500ns!$A:$HH,COLUMN(O85),FALSE)</f>
        <v>0</v>
      </c>
      <c r="AY85">
        <f>VLOOKUP($A85,DW_avgs_500ns!$A:$HH,COLUMN(P85),FALSE)</f>
        <v>4.8999999999999998E-3</v>
      </c>
      <c r="AZ85">
        <f>VLOOKUP($A85,DW_avgs_500ns!$A:$HH,COLUMN(Q85),FALSE)</f>
        <v>3.1E-2</v>
      </c>
      <c r="BA85">
        <f>VLOOKUP($A85,DW_avgs_500ns!$A:$HH,COLUMN(R85),FALSE)</f>
        <v>0.59899999999999998</v>
      </c>
      <c r="BB85">
        <f>VLOOKUP($A85,DW_avgs_500ns!$A:$HH,COLUMN(S85),FALSE)</f>
        <v>0</v>
      </c>
      <c r="BC85">
        <f>VLOOKUP($A85,DW_avgs_500ns!$A:$HH,COLUMN(T85),FALSE)</f>
        <v>8.0000000000000004E-4</v>
      </c>
      <c r="BD85">
        <f>VLOOKUP($A85,DW_avgs_500ns!$A:$HH,COLUMN(U85),FALSE)</f>
        <v>0</v>
      </c>
      <c r="BE85">
        <f>VLOOKUP($A85,DW_avgs_500ns!$A:$HH,COLUMN(V85),FALSE)</f>
        <v>5.62E-2</v>
      </c>
      <c r="BF85">
        <f>VLOOKUP($A85,DW_avgs_500ns!$A:$HH,COLUMN(W85),FALSE)</f>
        <v>0</v>
      </c>
      <c r="BG85">
        <f>VLOOKUP($A85,DW_avgs_500ns!$A:$HH,COLUMN(X85),FALSE)</f>
        <v>5.5399999999999998E-2</v>
      </c>
      <c r="BH85">
        <f>VLOOKUP($A85,DW_avgs_500ns!$A:$HH,COLUMN(Y85),FALSE)</f>
        <v>0</v>
      </c>
      <c r="BI85">
        <f>VLOOKUP($A85,DW_avgs_500ns!$A:$HH,COLUMN(Z85),FALSE)</f>
        <v>0</v>
      </c>
      <c r="BJ85">
        <f>VLOOKUP($A85,DW_avgs_500ns!$A:$HH,COLUMN(AA85),FALSE)</f>
        <v>0</v>
      </c>
      <c r="BK85">
        <f>VLOOKUP($A85,DW_avgs_500ns!$A:$HH,COLUMN(AB85),FALSE)</f>
        <v>0</v>
      </c>
      <c r="BL85">
        <f>VLOOKUP($A85,DW_avgs_500ns!$A:$HH,COLUMN(AC85),FALSE)</f>
        <v>4.1000000000000003E-3</v>
      </c>
      <c r="BM85">
        <f>VLOOKUP($A85,DW_avgs_500ns!$A:$HH,COLUMN(AD85),FALSE)</f>
        <v>0.2135</v>
      </c>
      <c r="BN85">
        <f>VLOOKUP($A85,DW_avgs_500ns!$A:$HH,COLUMN(AE85),FALSE)</f>
        <v>0</v>
      </c>
      <c r="BO85">
        <f>VLOOKUP($A85,DW_avgs_500ns!$A:$HH,COLUMN(AF85),FALSE)</f>
        <v>0</v>
      </c>
      <c r="BP85">
        <f>VLOOKUP($A85,DW_avgs_500ns!$A:$HH,COLUMN(AG85),FALSE)</f>
        <v>0</v>
      </c>
      <c r="BQ85">
        <f>VLOOKUP($A85,DW_avgs_500ns!$A:$HH,COLUMN(AH85),FALSE)</f>
        <v>0</v>
      </c>
      <c r="BR85">
        <f>VLOOKUP($A85,DW_avgs_500ns!$A:$HH,COLUMN(AI85),FALSE)</f>
        <v>0.76770000000000005</v>
      </c>
      <c r="BS85">
        <f>VLOOKUP($A85,DW_avgs_500ns!$A:$HH,COLUMN(AJ85),FALSE)</f>
        <v>0.79049999999999998</v>
      </c>
      <c r="BT85">
        <f>VLOOKUP($A85,DW_avgs_500ns!$A:$HH,COLUMN(AK85),FALSE)</f>
        <v>0.67730000000000001</v>
      </c>
      <c r="BU85">
        <f>VLOOKUP($A85,DW_avgs_500ns!$A:$HH,COLUMN(AL85),FALSE)</f>
        <v>0.21759999999999999</v>
      </c>
      <c r="BV85">
        <f>VLOOKUP($A85,DW_avgs_500ns!$A:$HH,COLUMN(AM85),FALSE)</f>
        <v>0</v>
      </c>
      <c r="BW85">
        <f>VLOOKUP($A85,DW_avgs_500ns!$A:$HH,COLUMN(AN85),FALSE)</f>
        <v>6.4999999999999997E-3</v>
      </c>
      <c r="BX85">
        <f>VLOOKUP($A85,DW_avgs_500ns!$A:$HH,COLUMN(AO85),FALSE)</f>
        <v>0.57289999999999996</v>
      </c>
      <c r="BY85">
        <f>VLOOKUP($A85,DW_avgs_500ns!$A:$HH,COLUMN(AP85),FALSE)</f>
        <v>3.3399999999999999E-2</v>
      </c>
      <c r="BZ85">
        <f>VLOOKUP($A85,DW_avgs_500ns!$A:$HH,COLUMN(AQ85),FALSE)</f>
        <v>0.22409999999999999</v>
      </c>
      <c r="CA85">
        <f>VLOOKUP($A85,DW_avgs_500ns!$A:$HH,COLUMN(AR85),FALSE)</f>
        <v>0.18659999999999999</v>
      </c>
      <c r="CB85">
        <f>VLOOKUP($A85,DW_avgs_500ns!$A:$HH,COLUMN(AS85),FALSE)</f>
        <v>0</v>
      </c>
      <c r="CC85">
        <f>VLOOKUP($A85,DW_avgs_500ns!$A:$HH,COLUMN(AT85),FALSE)</f>
        <v>0</v>
      </c>
      <c r="CD85">
        <f>VLOOKUP($A85,DW_avgs_500ns!$A:$HH,COLUMN(AU85),FALSE)</f>
        <v>0</v>
      </c>
      <c r="CE85">
        <f>VLOOKUP($A85,DW_avgs_500ns!$A:$HH,COLUMN(AV85),FALSE)</f>
        <v>8.0000000000000004E-4</v>
      </c>
      <c r="CF85">
        <f>VLOOKUP($A85,DW_avgs_500ns!$A:$HH,COLUMN(AW85),FALSE)</f>
        <v>0</v>
      </c>
      <c r="CG85">
        <f>VLOOKUP($A85,DW_avgs_500ns!$A:$HH,COLUMN(AX85),FALSE)</f>
        <v>0</v>
      </c>
      <c r="CH85">
        <f>VLOOKUP($A85,DW_avgs_500ns!$A:$HH,COLUMN(AY85),FALSE)</f>
        <v>0</v>
      </c>
      <c r="CI85">
        <f>VLOOKUP($A85,DW_avgs_500ns!$A:$HH,COLUMN(AZ85),FALSE)</f>
        <v>0</v>
      </c>
      <c r="CJ85">
        <f>VLOOKUP($A85,DW_avgs_500ns!$A:$HH,COLUMN(BA85),FALSE)</f>
        <v>0</v>
      </c>
      <c r="CK85">
        <f>VLOOKUP($A85,DW_avgs_500ns!$A:$HH,COLUMN(BB85),FALSE)</f>
        <v>0</v>
      </c>
      <c r="CL85">
        <f>VLOOKUP($A85,DW_avgs_500ns!$A:$HH,COLUMN(BC85),FALSE)</f>
        <v>0</v>
      </c>
      <c r="CM85">
        <f>VLOOKUP($A85,DW_avgs_500ns!$A:$HH,COLUMN(BD85),FALSE)</f>
        <v>0</v>
      </c>
      <c r="CN85">
        <f>VLOOKUP($A85,DW_avgs_500ns!$A:$HH,COLUMN(BE85),FALSE)</f>
        <v>0</v>
      </c>
      <c r="CO85">
        <f>VLOOKUP($A85,DW_avgs_500ns!$A:$HH,COLUMN(BF85),FALSE)</f>
        <v>0</v>
      </c>
      <c r="CP85">
        <f>VLOOKUP($A85,DW_avgs_500ns!$A:$HH,COLUMN(BG85),FALSE)</f>
        <v>0</v>
      </c>
      <c r="CQ85">
        <f>VLOOKUP($A85,DW_avgs_500ns!$A:$HH,COLUMN(BH85),FALSE)</f>
        <v>0</v>
      </c>
      <c r="CR85">
        <f>VLOOKUP($A85,DW_avgs_500ns!$A:$HH,COLUMN(BI85),FALSE)</f>
        <v>0</v>
      </c>
      <c r="CS85">
        <f>VLOOKUP($A85,DW_avgs_500ns!$A:$HH,COLUMN(BJ85),FALSE)</f>
        <v>0</v>
      </c>
      <c r="CT85">
        <f>VLOOKUP($A85,DW_avgs_500ns!$A:$HH,COLUMN(BK85),FALSE)</f>
        <v>8.0999999999999996E-3</v>
      </c>
      <c r="CU85">
        <f>VLOOKUP($A85,DW_avgs_500ns!$A:$HH,COLUMN(BL85),FALSE)</f>
        <v>0.64870000000000005</v>
      </c>
      <c r="CV85">
        <f>VLOOKUP($A85,DW_avgs_500ns!$A:$HH,COLUMN(BM85),FALSE)</f>
        <v>0</v>
      </c>
      <c r="CW85">
        <f>VLOOKUP($A85,DW_avgs_500ns!$A:$HH,COLUMN(BN85),FALSE)</f>
        <v>4.65E-2</v>
      </c>
      <c r="CX85">
        <f>VLOOKUP($A85,DW_avgs_500ns!$A:$HH,COLUMN(BO85),FALSE)</f>
        <v>0.23150000000000001</v>
      </c>
      <c r="CY85">
        <f>VLOOKUP($A85,DW_avgs_500ns!$A:$HH,COLUMN(BP85),FALSE)</f>
        <v>0.72289999999999999</v>
      </c>
      <c r="CZ85">
        <f>VLOOKUP($A85,DW_avgs_500ns!$A:$HH,COLUMN(BQ85),FALSE)</f>
        <v>0</v>
      </c>
      <c r="DA85">
        <f>VLOOKUP($A85,DW_avgs_500ns!$A:$HH,COLUMN(BR85),FALSE)</f>
        <v>0</v>
      </c>
      <c r="DB85">
        <f>VLOOKUP($A85,DW_avgs_500ns!$A:$HH,COLUMN(BS85),FALSE)</f>
        <v>7.17E-2</v>
      </c>
      <c r="DC85">
        <f>VLOOKUP($A85,DW_avgs_500ns!$A:$HH,COLUMN(BT85),FALSE)</f>
        <v>3.5000000000000003E-2</v>
      </c>
      <c r="DD85">
        <f>VLOOKUP($A85,DW_avgs_500ns!$A:$HH,COLUMN(BU85),FALSE)</f>
        <v>0</v>
      </c>
      <c r="DE85">
        <f>VLOOKUP($A85,DW_avgs_500ns!$A:$HH,COLUMN(BV85),FALSE)</f>
        <v>1.6000000000000001E-3</v>
      </c>
      <c r="DF85">
        <f>VLOOKUP($A85,DW_avgs_500ns!$A:$HH,COLUMN(BW85),FALSE)</f>
        <v>0</v>
      </c>
      <c r="DG85">
        <f>VLOOKUP($A85,DW_avgs_500ns!$A:$HH,COLUMN(BX85),FALSE)</f>
        <v>0</v>
      </c>
      <c r="DH85">
        <f>VLOOKUP($A85,DW_avgs_500ns!$A:$HH,COLUMN(BY85),FALSE)</f>
        <v>0</v>
      </c>
      <c r="DI85">
        <f>VLOOKUP($A85,DW_avgs_500ns!$A:$HH,COLUMN(BZ85),FALSE)</f>
        <v>0</v>
      </c>
      <c r="DJ85">
        <f>VLOOKUP($A85,DW_avgs_500ns!$A:$HH,COLUMN(CA85),FALSE)</f>
        <v>0.29499999999999998</v>
      </c>
      <c r="DK85">
        <f>VLOOKUP($A85,DW_avgs_500ns!$A:$HH,COLUMN(CB85),FALSE)</f>
        <v>4.5600000000000002E-2</v>
      </c>
      <c r="DL85">
        <f>VLOOKUP($A85,DW_avgs_500ns!$A:$HH,COLUMN(CC85),FALSE)</f>
        <v>0</v>
      </c>
      <c r="DM85">
        <f>VLOOKUP($A85,DW_avgs_500ns!$A:$HH,COLUMN(CD85),FALSE)</f>
        <v>1.55E-2</v>
      </c>
      <c r="DN85">
        <f>VLOOKUP($A85,DW_avgs_500ns!$A:$HH,COLUMN(CE85),FALSE)</f>
        <v>0.34960000000000002</v>
      </c>
      <c r="DO85">
        <f>VLOOKUP($A85,DW_avgs_500ns!$A:$HH,COLUMN(CF85),FALSE)</f>
        <v>5.2999999999999999E-2</v>
      </c>
      <c r="DP85">
        <f>VLOOKUP($A85,DW_avgs_500ns!$A:$HH,COLUMN(CG85),FALSE)</f>
        <v>0.53300000000000003</v>
      </c>
      <c r="DQ85">
        <f>VLOOKUP($A85,DW_avgs_500ns!$A:$HH,COLUMN(CH85),FALSE)</f>
        <v>0.32269999999999999</v>
      </c>
      <c r="DR85">
        <f>VLOOKUP($A85,DW_avgs_500ns!$A:$HH,COLUMN(CI85),FALSE)</f>
        <v>0.70660000000000001</v>
      </c>
      <c r="DS85">
        <f>VLOOKUP($A85,DW_avgs_500ns!$A:$HH,COLUMN(CJ85),FALSE)</f>
        <v>0.58679999999999999</v>
      </c>
      <c r="DT85">
        <f>VLOOKUP($A85,DW_avgs_500ns!$A:$HH,COLUMN(CK85),FALSE)</f>
        <v>0.42220000000000002</v>
      </c>
      <c r="DU85">
        <f>VLOOKUP($A85,DW_avgs_500ns!$A:$HH,COLUMN(CL85),FALSE)</f>
        <v>0.78400000000000003</v>
      </c>
      <c r="DV85">
        <f>VLOOKUP($A85,DW_avgs_500ns!$A:$HH,COLUMN(CM85),FALSE)</f>
        <v>0</v>
      </c>
      <c r="DW85">
        <f>VLOOKUP($A85,DW_avgs_500ns!$A:$HH,COLUMN(CN85),FALSE)</f>
        <v>0.20780000000000001</v>
      </c>
      <c r="DX85">
        <f>VLOOKUP($A85,DW_avgs_500ns!$A:$HH,COLUMN(CO85),FALSE)</f>
        <v>0.1842</v>
      </c>
      <c r="DY85">
        <f>VLOOKUP($A85,DW_avgs_500ns!$A:$HH,COLUMN(CP85),FALSE)</f>
        <v>0.77590000000000003</v>
      </c>
      <c r="DZ85">
        <f>VLOOKUP($A85,DW_avgs_500ns!$A:$HH,COLUMN(CQ85),FALSE)</f>
        <v>0</v>
      </c>
      <c r="EA85">
        <f>VLOOKUP($A85,DW_avgs_500ns!$A:$HH,COLUMN(CR85),FALSE)</f>
        <v>0</v>
      </c>
      <c r="EB85">
        <f>VLOOKUP($A85,DW_avgs_500ns!$A:$HH,COLUMN(CS85),FALSE)</f>
        <v>0</v>
      </c>
      <c r="EC85">
        <f>VLOOKUP($A85,DW_avgs_500ns!$A:$HH,COLUMN(CT85),FALSE)</f>
        <v>0</v>
      </c>
      <c r="ED85">
        <f>VLOOKUP($A85,DW_avgs_500ns!$A:$HH,COLUMN(CU85),FALSE)</f>
        <v>0</v>
      </c>
      <c r="EE85">
        <f>VLOOKUP($A85,DW_avgs_500ns!$A:$HH,COLUMN(CV85),FALSE)</f>
        <v>0</v>
      </c>
      <c r="EF85">
        <f>VLOOKUP($A85,DW_avgs_500ns!$A:$HH,COLUMN(CW85),FALSE)</f>
        <v>0</v>
      </c>
      <c r="EG85">
        <f>VLOOKUP($A85,DW_avgs_500ns!$A:$HH,COLUMN(CX85),FALSE)</f>
        <v>0</v>
      </c>
      <c r="EH85">
        <f>VLOOKUP($A85,DW_avgs_500ns!$A:$HH,COLUMN(CY85),FALSE)</f>
        <v>0</v>
      </c>
      <c r="EI85">
        <f>VLOOKUP($A85,DW_avgs_500ns!$A:$HH,COLUMN(CZ85),FALSE)</f>
        <v>0</v>
      </c>
      <c r="EJ85">
        <f>VLOOKUP($A85,DW_avgs_500ns!$A:$HH,COLUMN(DA85),FALSE)</f>
        <v>0</v>
      </c>
      <c r="EK85">
        <f>VLOOKUP($A85,DW_avgs_500ns!$A:$HH,COLUMN(DB85),FALSE)</f>
        <v>0</v>
      </c>
      <c r="EL85">
        <f>VLOOKUP($A85,DW_avgs_500ns!$A:$HH,COLUMN(DC85),FALSE)</f>
        <v>0</v>
      </c>
      <c r="EM85">
        <f>VLOOKUP($A85,DW_avgs_500ns!$A:$HH,COLUMN(DD85),FALSE)</f>
        <v>0.16139999999999999</v>
      </c>
      <c r="EN85">
        <f>VLOOKUP($A85,DW_avgs_500ns!$A:$HH,COLUMN(DE85),FALSE)</f>
        <v>0</v>
      </c>
      <c r="EO85">
        <f>VLOOKUP($A85,DW_avgs_500ns!$A:$HH,COLUMN(DF85),FALSE)</f>
        <v>2.8500000000000001E-2</v>
      </c>
      <c r="EP85">
        <f>VLOOKUP($A85,DW_avgs_500ns!$A:$HH,COLUMN(DG85),FALSE)</f>
        <v>0</v>
      </c>
      <c r="EQ85">
        <f>VLOOKUP($A85,DW_avgs_500ns!$A:$HH,COLUMN(DH85),FALSE)</f>
        <v>1.7100000000000001E-2</v>
      </c>
      <c r="ER85">
        <f>VLOOKUP($A85,DW_avgs_500ns!$A:$HH,COLUMN(DI85),FALSE)</f>
        <v>0</v>
      </c>
      <c r="ES85">
        <f>VLOOKUP($A85,DW_avgs_500ns!$A:$HH,COLUMN(DJ85),FALSE)</f>
        <v>0</v>
      </c>
      <c r="ET85">
        <f>VLOOKUP($A85,DW_avgs_500ns!$A:$HH,COLUMN(DK85),FALSE)</f>
        <v>0.24690000000000001</v>
      </c>
      <c r="EU85">
        <f>VLOOKUP($A85,DW_avgs_500ns!$A:$HH,COLUMN(DL85),FALSE)</f>
        <v>0.56889999999999996</v>
      </c>
      <c r="EV85">
        <f>VLOOKUP($A85,DW_avgs_500ns!$A:$HH,COLUMN(DM85),FALSE)</f>
        <v>0</v>
      </c>
      <c r="EW85">
        <f>VLOOKUP($A85,DW_avgs_500ns!$A:$HH,COLUMN(DN85),FALSE)</f>
        <v>4.1000000000000003E-3</v>
      </c>
      <c r="EX85">
        <f>VLOOKUP($A85,DW_avgs_500ns!$A:$HH,COLUMN(DO85),FALSE)</f>
        <v>7.3000000000000001E-3</v>
      </c>
      <c r="EY85">
        <f>VLOOKUP($A85,DW_avgs_500ns!$A:$HH,COLUMN(DP85),FALSE)</f>
        <v>0.39529999999999998</v>
      </c>
      <c r="EZ85">
        <f>VLOOKUP($A85,DW_avgs_500ns!$A:$HH,COLUMN(DQ85),FALSE)</f>
        <v>8.48E-2</v>
      </c>
      <c r="FA85">
        <f>VLOOKUP($A85,DW_avgs_500ns!$A:$HH,COLUMN(DR85),FALSE)</f>
        <v>0.4662</v>
      </c>
      <c r="FB85">
        <f>VLOOKUP($A85,DW_avgs_500ns!$A:$HH,COLUMN(DS85),FALSE)</f>
        <v>0.1239</v>
      </c>
      <c r="FC85">
        <f>VLOOKUP($A85,DW_avgs_500ns!$A:$HH,COLUMN(DT85),FALSE)</f>
        <v>0.48</v>
      </c>
      <c r="FD85">
        <f>VLOOKUP($A85,DW_avgs_500ns!$A:$HH,COLUMN(DU85),FALSE)</f>
        <v>0</v>
      </c>
      <c r="FE85">
        <f>VLOOKUP($A85,DW_avgs_500ns!$A:$HH,COLUMN(DV85),FALSE)</f>
        <v>0</v>
      </c>
      <c r="FF85">
        <f>VLOOKUP($A85,DW_avgs_500ns!$A:$HH,COLUMN(DW85),FALSE)</f>
        <v>0</v>
      </c>
      <c r="FG85">
        <f>VLOOKUP($A85,DW_avgs_500ns!$A:$HH,COLUMN(DX85),FALSE)</f>
        <v>0</v>
      </c>
      <c r="FH85">
        <f>VLOOKUP($A85,DW_avgs_500ns!$A:$HH,COLUMN(DY85),FALSE)</f>
        <v>0.7319</v>
      </c>
      <c r="FI85">
        <f>VLOOKUP($A85,DW_avgs_500ns!$A:$HH,COLUMN(DZ85),FALSE)</f>
        <v>0.22489999999999999</v>
      </c>
      <c r="FJ85">
        <f>VLOOKUP($A85,DW_avgs_500ns!$A:$HH,COLUMN(EA85),FALSE)</f>
        <v>0</v>
      </c>
      <c r="FK85">
        <f>VLOOKUP($A85,DW_avgs_500ns!$A:$HH,COLUMN(EB85),FALSE)</f>
        <v>9.7999999999999997E-3</v>
      </c>
      <c r="FL85">
        <f>VLOOKUP($A85,DW_avgs_500ns!$A:$HH,COLUMN(EC85),FALSE)</f>
        <v>0</v>
      </c>
      <c r="FM85">
        <f>VLOOKUP($A85,DW_avgs_500ns!$A:$HH,COLUMN(ED85),FALSE)</f>
        <v>8.0000000000000004E-4</v>
      </c>
      <c r="FN85">
        <f>VLOOKUP($A85,DW_avgs_500ns!$A:$HH,COLUMN(EE85),FALSE)</f>
        <v>0.77100000000000002</v>
      </c>
      <c r="FO85">
        <f>VLOOKUP($A85,DW_avgs_500ns!$A:$HH,COLUMN(EF85),FALSE)</f>
        <v>8.3099999999999993E-2</v>
      </c>
      <c r="FP85">
        <f>VLOOKUP($A85,DW_avgs_500ns!$A:$HH,COLUMN(EG85),FALSE)</f>
        <v>0</v>
      </c>
      <c r="FQ85">
        <f>VLOOKUP($A85,DW_avgs_500ns!$A:$HH,COLUMN(EH85),FALSE)</f>
        <v>0</v>
      </c>
      <c r="FR85">
        <f>VLOOKUP($A85,DW_avgs_500ns!$A:$HH,COLUMN(EI85),FALSE)</f>
        <v>0.90949999999999998</v>
      </c>
      <c r="FS85">
        <f>VLOOKUP($A85,DW_avgs_500ns!$A:$HH,COLUMN(EJ85),FALSE)</f>
        <v>0.85660000000000003</v>
      </c>
      <c r="FT85">
        <f>VLOOKUP($A85,DW_avgs_500ns!$A:$HH,COLUMN(EK85),FALSE)</f>
        <v>1.6000000000000001E-3</v>
      </c>
      <c r="FU85">
        <f>VLOOKUP($A85,DW_avgs_500ns!$A:$HH,COLUMN(EL85),FALSE)</f>
        <v>1.06E-2</v>
      </c>
      <c r="FV85">
        <f>VLOOKUP($A85,DW_avgs_500ns!$A:$HH,COLUMN(EM85),FALSE)</f>
        <v>0.79459999999999997</v>
      </c>
      <c r="FW85">
        <f>VLOOKUP($A85,DW_avgs_500ns!$A:$HH,COLUMN(EN85),FALSE)</f>
        <v>0.82069999999999999</v>
      </c>
      <c r="FX85">
        <f>VLOOKUP($A85,DW_avgs_500ns!$A:$HH,COLUMN(EO85),FALSE)</f>
        <v>0</v>
      </c>
      <c r="FY85">
        <f>VLOOKUP($A85,DW_avgs_500ns!$A:$HH,COLUMN(EP85),FALSE)</f>
        <v>1.6000000000000001E-3</v>
      </c>
      <c r="FZ85">
        <f>VLOOKUP($A85,DW_avgs_500ns!$A:$HH,COLUMN(EQ85),FALSE)</f>
        <v>0</v>
      </c>
      <c r="GA85">
        <f>VLOOKUP($A85,DW_avgs_500ns!$A:$HH,COLUMN(ER85),FALSE)</f>
        <v>1.6000000000000001E-3</v>
      </c>
      <c r="GB85">
        <f>VLOOKUP($A85,DW_avgs_500ns!$A:$HH,COLUMN(ES85),FALSE)</f>
        <v>1.3899999999999999E-2</v>
      </c>
      <c r="GC85">
        <f>VLOOKUP($A85,DW_avgs_500ns!$A:$HH,COLUMN(ET85),FALSE)</f>
        <v>0.44500000000000001</v>
      </c>
      <c r="GD85">
        <f>VLOOKUP($A85,DW_avgs_500ns!$A:$HH,COLUMN(EU85),FALSE)</f>
        <v>0</v>
      </c>
      <c r="GE85">
        <f>VLOOKUP($A85,DW_avgs_500ns!$A:$HH,COLUMN(EV85),FALSE)</f>
        <v>0</v>
      </c>
      <c r="GF85">
        <f>VLOOKUP($A85,DW_avgs_500ns!$A:$HH,COLUMN(EW85),FALSE)</f>
        <v>0.92179999999999995</v>
      </c>
      <c r="GG85">
        <f>VLOOKUP($A85,DW_avgs_500ns!$A:$HH,COLUMN(EX85),FALSE)</f>
        <v>0.15570000000000001</v>
      </c>
      <c r="GH85">
        <f>VLOOKUP($A85,DW_avgs_500ns!$A:$HH,COLUMN(EY85),FALSE)</f>
        <v>0</v>
      </c>
      <c r="GI85">
        <f>VLOOKUP($A85,DW_avgs_500ns!$A:$HH,COLUMN(EZ85),FALSE)</f>
        <v>4.8999999999999998E-3</v>
      </c>
      <c r="GJ85">
        <f>VLOOKUP($A85,DW_avgs_500ns!$A:$HH,COLUMN(FA85),FALSE)</f>
        <v>1.6000000000000001E-3</v>
      </c>
      <c r="GK85">
        <f>VLOOKUP($A85,DW_avgs_500ns!$A:$HH,COLUMN(FB85),FALSE)</f>
        <v>0</v>
      </c>
      <c r="GL85">
        <f>VLOOKUP($A85,DW_avgs_500ns!$A:$HH,COLUMN(FC85),FALSE)</f>
        <v>0</v>
      </c>
      <c r="GM85">
        <f>VLOOKUP($A85,DW_avgs_500ns!$A:$HH,COLUMN(FD85),FALSE)</f>
        <v>0</v>
      </c>
      <c r="GN85">
        <f>VLOOKUP($A85,DW_avgs_500ns!$A:$HH,COLUMN(FE85),FALSE)</f>
        <v>0</v>
      </c>
      <c r="GO85">
        <f>VLOOKUP($A85,DW_avgs_500ns!$A:$HH,COLUMN(FF85),FALSE)</f>
        <v>0</v>
      </c>
      <c r="GP85">
        <f>VLOOKUP($A85,DW_avgs_500ns!$A:$HH,COLUMN(FG85),FALSE)</f>
        <v>0</v>
      </c>
      <c r="GQ85">
        <f>VLOOKUP($A85,DW_avgs_500ns!$A:$HH,COLUMN(FH85),FALSE)</f>
        <v>0</v>
      </c>
      <c r="GR85">
        <f>VLOOKUP($A85,DW_avgs_500ns!$A:$HH,COLUMN(FI85),FALSE)</f>
        <v>0</v>
      </c>
      <c r="GS85">
        <f>VLOOKUP($A85,DW_avgs_500ns!$A:$HH,COLUMN(FJ85),FALSE)</f>
        <v>0</v>
      </c>
      <c r="GT85">
        <f>VLOOKUP($A85,DW_avgs_500ns!$A:$HH,COLUMN(FK85),FALSE)</f>
        <v>0</v>
      </c>
      <c r="GU85">
        <f>VLOOKUP($A85,DW_avgs_500ns!$A:$HH,COLUMN(FL85),FALSE)</f>
        <v>0</v>
      </c>
      <c r="GV85">
        <f>VLOOKUP($A85,DW_avgs_500ns!$A:$HH,COLUMN(FM85),FALSE)</f>
        <v>0</v>
      </c>
      <c r="GW85">
        <f>VLOOKUP($A85,DW_avgs_500ns!$A:$HH,COLUMN(FN85),FALSE)</f>
        <v>0</v>
      </c>
      <c r="GX85">
        <f>VLOOKUP($A85,DW_avgs_500ns!$A:$HH,COLUMN(FO85),FALSE)</f>
        <v>0</v>
      </c>
      <c r="GY85">
        <f>VLOOKUP($A85,DW_avgs_500ns!$A:$HH,COLUMN(FP85),FALSE)</f>
        <v>0</v>
      </c>
      <c r="GZ85">
        <f>VLOOKUP($A85,DW_avgs_500ns!$A:$HH,COLUMN(FQ85),FALSE)</f>
        <v>0</v>
      </c>
      <c r="HA85">
        <f>VLOOKUP($A85,DW_avgs_500ns!$A:$HH,COLUMN(FR85),FALSE)</f>
        <v>0</v>
      </c>
      <c r="HB85">
        <f>VLOOKUP($A85,DW_avgs_500ns!$A:$HH,COLUMN(FS85),FALSE)</f>
        <v>0</v>
      </c>
      <c r="HC85">
        <f>VLOOKUP($A85,DW_avgs_500ns!$A:$HH,COLUMN(FT85),FALSE)</f>
        <v>0</v>
      </c>
      <c r="HD85">
        <f>VLOOKUP($A85,DW_avgs_500ns!$A:$HH,COLUMN(FU85),FALSE)</f>
        <v>0</v>
      </c>
      <c r="HE85">
        <f>VLOOKUP($A85,DW_avgs_500ns!$A:$HH,COLUMN(FV85),FALSE)</f>
        <v>0</v>
      </c>
      <c r="HF85">
        <f>VLOOKUP($A85,DW_avgs_500ns!$A:$HH,COLUMN(FW85),FALSE)</f>
        <v>0</v>
      </c>
      <c r="HG85">
        <f>VLOOKUP($A85,DW_avgs_500ns!$A:$HH,COLUMN(FX85),FALSE)</f>
        <v>0</v>
      </c>
      <c r="HH85">
        <f>VLOOKUP($A85,DW_avgs_500ns!$A:$HH,COLUMN(FY85),FALSE)</f>
        <v>0</v>
      </c>
      <c r="HI85">
        <f>VLOOKUP($A85,DW_avgs_500ns!$A:$HH,COLUMN(FZ85),FALSE)</f>
        <v>0</v>
      </c>
      <c r="HJ85">
        <f>VLOOKUP($A85,DW_avgs_500ns!$A:$HH,COLUMN(GA85),FALSE)</f>
        <v>0</v>
      </c>
      <c r="HK85">
        <f>VLOOKUP($A85,DW_avgs_500ns!$A:$HH,COLUMN(GB85),FALSE)</f>
        <v>0</v>
      </c>
      <c r="HL85">
        <f>VLOOKUP($A85,DW_avgs_500ns!$A:$HH,COLUMN(GC85),FALSE)</f>
        <v>0</v>
      </c>
      <c r="HM85">
        <f>VLOOKUP($A85,DW_avgs_500ns!$A:$HH,COLUMN(GD85),FALSE)</f>
        <v>0</v>
      </c>
      <c r="HN85">
        <f>VLOOKUP($A85,DW_avgs_500ns!$A:$HH,COLUMN(GE85),FALSE)</f>
        <v>1.8700000000000001E-2</v>
      </c>
      <c r="HO85">
        <f>VLOOKUP($A85,DW_avgs_500ns!$A:$HH,COLUMN(GF85),FALSE)</f>
        <v>4.8999999999999998E-3</v>
      </c>
      <c r="HP85">
        <f>VLOOKUP($A85,DW_avgs_500ns!$A:$HH,COLUMN(GG85),FALSE)</f>
        <v>0.21190000000000001</v>
      </c>
      <c r="HQ85">
        <f>VLOOKUP($A85,DW_avgs_500ns!$A:$HH,COLUMN(GH85),FALSE)</f>
        <v>8.0000000000000004E-4</v>
      </c>
      <c r="HR85">
        <f>VLOOKUP($A85,DW_avgs_500ns!$A:$HH,COLUMN(GI85),FALSE)</f>
        <v>0</v>
      </c>
      <c r="HS85">
        <f>VLOOKUP($A85,DW_avgs_500ns!$A:$HH,COLUMN(GJ85),FALSE)</f>
        <v>0</v>
      </c>
      <c r="HT85">
        <f>VLOOKUP($A85,DW_avgs_500ns!$A:$HH,COLUMN(GK85),FALSE)</f>
        <v>0</v>
      </c>
      <c r="HU85">
        <f>VLOOKUP($A85,DW_avgs_500ns!$A:$HH,COLUMN(GL85),FALSE)</f>
        <v>0</v>
      </c>
      <c r="HV85">
        <f>VLOOKUP($A85,DW_avgs_500ns!$A:$HH,COLUMN(GM85),FALSE)</f>
        <v>0.88260000000000005</v>
      </c>
      <c r="HW85">
        <f>VLOOKUP($A85,DW_avgs_500ns!$A:$HH,COLUMN(GN85),FALSE)</f>
        <v>2.7699999999999999E-2</v>
      </c>
      <c r="HX85">
        <f>VLOOKUP($A85,DW_avgs_500ns!$A:$HH,COLUMN(GO85),FALSE)</f>
        <v>0.69599999999999995</v>
      </c>
      <c r="HY85">
        <f>VLOOKUP($A85,DW_avgs_500ns!$A:$HH,COLUMN(GP85),FALSE)</f>
        <v>8.0000000000000004E-4</v>
      </c>
      <c r="HZ85">
        <f>VLOOKUP($A85,DW_avgs_500ns!$A:$HH,COLUMN(GQ85),FALSE)</f>
        <v>0</v>
      </c>
      <c r="IA85">
        <f>VLOOKUP($A85,DW_avgs_500ns!$A:$HH,COLUMN(GR85),FALSE)</f>
        <v>0</v>
      </c>
      <c r="IB85">
        <f>VLOOKUP($A85,DW_avgs_500ns!$A:$HH,COLUMN(GS85),FALSE)</f>
        <v>0</v>
      </c>
      <c r="IC85">
        <f>VLOOKUP($A85,DW_avgs_500ns!$A:$HH,COLUMN(GT85),FALSE)</f>
        <v>6.4999999999999997E-3</v>
      </c>
      <c r="ID85">
        <f>VLOOKUP($A85,DW_avgs_500ns!$A:$HH,COLUMN(GU85),FALSE)</f>
        <v>0.47599999999999998</v>
      </c>
      <c r="IE85">
        <f>VLOOKUP($A85,DW_avgs_500ns!$A:$HH,COLUMN(GV85),FALSE)</f>
        <v>3.1800000000000002E-2</v>
      </c>
      <c r="IF85">
        <f>VLOOKUP($A85,DW_avgs_500ns!$A:$HH,COLUMN(GW85),FALSE)</f>
        <v>0.42220000000000002</v>
      </c>
      <c r="IG85">
        <f>VLOOKUP($A85,DW_avgs_500ns!$A:$HH,COLUMN(GX85),FALSE)</f>
        <v>0.31130000000000002</v>
      </c>
      <c r="IH85">
        <f>VLOOKUP($A85,DW_avgs_500ns!$A:$HH,COLUMN(GY85),FALSE)</f>
        <v>0</v>
      </c>
      <c r="II85">
        <f>VLOOKUP($A85,DW_avgs_500ns!$A:$HH,COLUMN(GZ85),FALSE)</f>
        <v>0</v>
      </c>
      <c r="IJ85">
        <f>VLOOKUP($A85,DW_avgs_500ns!$A:$HH,COLUMN(HA85),FALSE)</f>
        <v>0</v>
      </c>
      <c r="IK85">
        <f>VLOOKUP($A85,DW_avgs_500ns!$A:$HH,COLUMN(HB85),FALSE)</f>
        <v>0</v>
      </c>
      <c r="IL85">
        <f>VLOOKUP($A85,DW_avgs_500ns!$A:$HH,COLUMN(HC85),FALSE)</f>
        <v>2.4400000000000002E-2</v>
      </c>
      <c r="IM85">
        <f>VLOOKUP($A85,DW_avgs_500ns!$A:$HH,COLUMN(HD85),FALSE)</f>
        <v>0.2641</v>
      </c>
      <c r="IN85">
        <f>VLOOKUP($A85,DW_avgs_500ns!$A:$HH,COLUMN(HE85),FALSE)</f>
        <v>0</v>
      </c>
      <c r="IO85">
        <f>VLOOKUP($A85,DW_avgs_500ns!$A:$HH,COLUMN(HF85),FALSE)</f>
        <v>0</v>
      </c>
      <c r="IP85">
        <f>VLOOKUP($A85,DW_avgs_500ns!$A:$HH,COLUMN(HG85),FALSE)</f>
        <v>0</v>
      </c>
      <c r="IQ85">
        <f>VLOOKUP($A85,DW_avgs_500ns!$A:$HH,COLUMN(HH85),FALSE)</f>
        <v>0</v>
      </c>
      <c r="IR85" t="str">
        <f>VLOOKUP(A85,pkt_vol!A:H,COLUMN(C85),FALSE)</f>
        <v>909.5580329338877</v>
      </c>
      <c r="IS85" t="str">
        <f>VLOOKUP($A85,pkt_vol!A:H,COLUMN(D85),FALSE)</f>
        <v>129.6452101335009</v>
      </c>
      <c r="IT85" t="str">
        <f>VLOOKUP($A85,pkt_vol!A:H,COLUMN(G85),FALSE)</f>
        <v>0.1645063992826282</v>
      </c>
      <c r="IU85" t="str">
        <f>VLOOKUP($A85,lig_contacts!$A:$U,COLUMN(B85),FALSE)</f>
        <v>13.53558327219369</v>
      </c>
      <c r="IV85" t="str">
        <f>VLOOKUP($A85,lig_contacts!$A:$U,COLUMN(C85),FALSE)</f>
        <v>1.620193801118346</v>
      </c>
      <c r="IW85">
        <f>VLOOKUP($A85,lig_contacts!$A:$U,COLUMN(D85),FALSE)</f>
        <v>1</v>
      </c>
      <c r="IX85" t="str">
        <f>VLOOKUP($A85,lig_contacts!$A:$U,COLUMN(E85),FALSE)</f>
        <v>4.613352898019076</v>
      </c>
      <c r="IY85" t="str">
        <f>VLOOKUP($A85,lig_contacts!$A:$U,COLUMN(F85),FALSE)</f>
        <v>0.6483880090626915</v>
      </c>
      <c r="IZ85">
        <f>VLOOKUP($A85,lig_contacts!$A:$U,COLUMN(G85),FALSE)</f>
        <v>1</v>
      </c>
      <c r="JA85">
        <f>VLOOKUP($A85,lig_contacts!$A:$U,COLUMN(H85),FALSE)</f>
        <v>3.8069617673432699E-2</v>
      </c>
      <c r="JB85" t="str">
        <f>VLOOKUP($A85,lig_contacts!$A:$U,COLUMN(I85),FALSE)</f>
        <v>0.1913643694203062</v>
      </c>
      <c r="JC85">
        <f>VLOOKUP($A85,lig_contacts!$A:$U,COLUMN(J85),FALSE)</f>
        <v>3.8069617673432699E-2</v>
      </c>
      <c r="JD85" t="str">
        <f>VLOOKUP($A85,lig_contacts!$A:$U,COLUMN(K85),FALSE)</f>
        <v>0.2390152441509741</v>
      </c>
      <c r="JE85" t="str">
        <f>VLOOKUP($A85,lig_contacts!$A:$U,COLUMN(L85),FALSE)</f>
        <v>0.4264820713868572</v>
      </c>
      <c r="JF85" t="str">
        <f>VLOOKUP($A85,lig_contacts!$A:$U,COLUMN(M85),FALSE)</f>
        <v>0.2390152441509741</v>
      </c>
      <c r="JG85">
        <f>VLOOKUP($A85,lig_contacts!$A:$U,COLUMN(N85),FALSE)</f>
        <v>0</v>
      </c>
      <c r="JH85">
        <f>VLOOKUP($A85,lig_contacts!$A:$U,COLUMN(O85),FALSE)</f>
        <v>0</v>
      </c>
      <c r="JI85">
        <f>VLOOKUP($A85,lig_contacts!$A:$U,COLUMN(P85),FALSE)</f>
        <v>0</v>
      </c>
      <c r="JJ85" t="str">
        <f>VLOOKUP($A85,lig_contacts!$A:$U,COLUMN(Q85),FALSE)</f>
        <v>18.426021032037173</v>
      </c>
      <c r="JK85" t="str">
        <f>VLOOKUP($A85,lig_contacts!$A:$U,COLUMN(R85),FALSE)</f>
        <v>1.785278378006968</v>
      </c>
      <c r="JL85">
        <f>VLOOKUP($A85,lig_contacts!$A:$U,COLUMN(S85),FALSE)</f>
        <v>1</v>
      </c>
      <c r="JM85" t="str">
        <f>VLOOKUP($A85,lig_contacts!$A:$U,COLUMN(T85),FALSE)</f>
        <v>0.7340734983594196</v>
      </c>
      <c r="JN85">
        <f>VLOOKUP($A85,lig_contacts!$A:$U,COLUMN(U85),FALSE)</f>
        <v>4.4036461884257999E-2</v>
      </c>
      <c r="JO85">
        <v>1.401</v>
      </c>
      <c r="JP85" s="7" t="s">
        <v>2981</v>
      </c>
      <c r="JQ85" s="7" t="s">
        <v>3053</v>
      </c>
      <c r="JR85">
        <v>1.54</v>
      </c>
    </row>
    <row r="86" spans="1:278" x14ac:dyDescent="0.2">
      <c r="A86" t="s">
        <v>144</v>
      </c>
      <c r="B86" s="4" t="s">
        <v>228</v>
      </c>
      <c r="C86" s="2" t="s">
        <v>12</v>
      </c>
      <c r="D86">
        <f t="shared" si="1"/>
        <v>0</v>
      </c>
      <c r="F86" t="s">
        <v>871</v>
      </c>
      <c r="G86">
        <v>0.31669999999999998</v>
      </c>
      <c r="H86">
        <v>6.5000000000000002E-2</v>
      </c>
      <c r="I86">
        <v>0.39240000000000003</v>
      </c>
      <c r="J86">
        <v>8.2400000000000001E-2</v>
      </c>
      <c r="K86">
        <v>0.75190000000000001</v>
      </c>
      <c r="L86">
        <v>0.1351</v>
      </c>
      <c r="M86">
        <v>0.54120000000000001</v>
      </c>
      <c r="N86">
        <v>0.16</v>
      </c>
      <c r="O86">
        <v>8.1022999999999996</v>
      </c>
      <c r="P86">
        <v>0.92200000000000004</v>
      </c>
      <c r="Q86">
        <v>94.48</v>
      </c>
      <c r="R86">
        <v>0.14000000000000001</v>
      </c>
      <c r="S86">
        <v>5.38</v>
      </c>
      <c r="T86">
        <f>VLOOKUP(A86,R_scores!A:T,3,FALSE)</f>
        <v>-0.16889999999999999</v>
      </c>
      <c r="U86">
        <f>VLOOKUP($A86,R_scores!$A:$T,4,FALSE)</f>
        <v>0.40360000000000001</v>
      </c>
      <c r="V86">
        <f>VLOOKUP($A86,R_scores!$A:$T,5,FALSE)</f>
        <v>-6.9900000000000004E-2</v>
      </c>
      <c r="W86">
        <f>VLOOKUP($A86,R_scores!$A:$T,6,FALSE)</f>
        <v>0.64139999999999997</v>
      </c>
      <c r="X86">
        <f>VLOOKUP($A86,R_scores!$A:$T,7,FALSE)</f>
        <v>3.7100000000000001E-2</v>
      </c>
      <c r="Y86">
        <f>VLOOKUP($A86,R_scores!$A:$T,8,FALSE)</f>
        <v>-0.18160000000000001</v>
      </c>
      <c r="Z86">
        <f>VLOOKUP($A86,R_scores!$A:$T,9,FALSE)</f>
        <v>0.42920000000000003</v>
      </c>
      <c r="AA86">
        <f>VLOOKUP($A86,R_scores!$A:$T,10,FALSE)</f>
        <v>-2.9999999999999997E-4</v>
      </c>
      <c r="AB86">
        <f>VLOOKUP($A86,R_scores!$A:$T,11,FALSE)</f>
        <v>0.12620000000000001</v>
      </c>
      <c r="AC86">
        <f>VLOOKUP($A86,R_scores!$A:$T,12,FALSE)</f>
        <v>-0.15049999999999999</v>
      </c>
      <c r="AD86">
        <f>VLOOKUP($A86,R_scores!$A:$T,13,FALSE)</f>
        <v>-0.21560000000000001</v>
      </c>
      <c r="AE86">
        <f>VLOOKUP($A86,R_scores!$A:$T,14,FALSE)</f>
        <v>-0.159</v>
      </c>
      <c r="AF86">
        <f>VLOOKUP($A86,R_scores!$A:$T,15,FALSE)</f>
        <v>0.30769999999999997</v>
      </c>
      <c r="AG86">
        <f>VLOOKUP($A86,R_scores!$A:$T,16,FALSE)</f>
        <v>0.15040000000000001</v>
      </c>
      <c r="AH86">
        <f>VLOOKUP($A86,R_scores!$A:$T,17,FALSE)</f>
        <v>7.1900000000000006E-2</v>
      </c>
      <c r="AI86">
        <f>VLOOKUP($A86,R_scores!$A:$T,18,FALSE)</f>
        <v>0.27060000000000001</v>
      </c>
      <c r="AJ86">
        <f>VLOOKUP($A86,R_scores!$A:$T,19,FALSE)</f>
        <v>0.18609999999999999</v>
      </c>
      <c r="AK86">
        <f>VLOOKUP($A86,R_scores!$A:$T,20,FALSE)</f>
        <v>0.87649999999999995</v>
      </c>
      <c r="AL86">
        <f>VLOOKUP($A86,DW_avgs_500ns!$A:$HH,COLUMN(C86),FALSE)</f>
        <v>0</v>
      </c>
      <c r="AM86">
        <f>VLOOKUP($A86,DW_avgs_500ns!$A:$HH,COLUMN(D86),FALSE)</f>
        <v>8.0000000000000004E-4</v>
      </c>
      <c r="AN86">
        <f>VLOOKUP($A86,DW_avgs_500ns!$A:$HH,COLUMN(E86),FALSE)</f>
        <v>0</v>
      </c>
      <c r="AO86">
        <f>VLOOKUP($A86,DW_avgs_500ns!$A:$HH,COLUMN(F86),FALSE)</f>
        <v>0</v>
      </c>
      <c r="AP86">
        <f>VLOOKUP($A86,DW_avgs_500ns!$A:$HH,COLUMN(G86),FALSE)</f>
        <v>0</v>
      </c>
      <c r="AQ86">
        <f>VLOOKUP($A86,DW_avgs_500ns!$A:$HH,COLUMN(H86),FALSE)</f>
        <v>0</v>
      </c>
      <c r="AR86">
        <f>VLOOKUP($A86,DW_avgs_500ns!$A:$HH,COLUMN(I86),FALSE)</f>
        <v>0</v>
      </c>
      <c r="AS86">
        <f>VLOOKUP($A86,DW_avgs_500ns!$A:$HH,COLUMN(J86),FALSE)</f>
        <v>0</v>
      </c>
      <c r="AT86">
        <f>VLOOKUP($A86,DW_avgs_500ns!$A:$HH,COLUMN(K86),FALSE)</f>
        <v>0</v>
      </c>
      <c r="AU86">
        <f>VLOOKUP($A86,DW_avgs_500ns!$A:$HH,COLUMN(L86),FALSE)</f>
        <v>0</v>
      </c>
      <c r="AV86">
        <f>VLOOKUP($A86,DW_avgs_500ns!$A:$HH,COLUMN(M86),FALSE)</f>
        <v>0</v>
      </c>
      <c r="AW86">
        <f>VLOOKUP($A86,DW_avgs_500ns!$A:$HH,COLUMN(N86),FALSE)</f>
        <v>0</v>
      </c>
      <c r="AX86">
        <f>VLOOKUP($A86,DW_avgs_500ns!$A:$HH,COLUMN(O86),FALSE)</f>
        <v>0</v>
      </c>
      <c r="AY86">
        <f>VLOOKUP($A86,DW_avgs_500ns!$A:$HH,COLUMN(P86),FALSE)</f>
        <v>8.9999999999999993E-3</v>
      </c>
      <c r="AZ86">
        <f>VLOOKUP($A86,DW_avgs_500ns!$A:$HH,COLUMN(Q86),FALSE)</f>
        <v>6.4999999999999997E-3</v>
      </c>
      <c r="BA86">
        <f>VLOOKUP($A86,DW_avgs_500ns!$A:$HH,COLUMN(R86),FALSE)</f>
        <v>0.3977</v>
      </c>
      <c r="BB86">
        <f>VLOOKUP($A86,DW_avgs_500ns!$A:$HH,COLUMN(S86),FALSE)</f>
        <v>0</v>
      </c>
      <c r="BC86">
        <f>VLOOKUP($A86,DW_avgs_500ns!$A:$HH,COLUMN(T86),FALSE)</f>
        <v>1.6000000000000001E-3</v>
      </c>
      <c r="BD86">
        <f>VLOOKUP($A86,DW_avgs_500ns!$A:$HH,COLUMN(U86),FALSE)</f>
        <v>0</v>
      </c>
      <c r="BE86">
        <f>VLOOKUP($A86,DW_avgs_500ns!$A:$HH,COLUMN(V86),FALSE)</f>
        <v>0.1043</v>
      </c>
      <c r="BF86">
        <f>VLOOKUP($A86,DW_avgs_500ns!$A:$HH,COLUMN(W86),FALSE)</f>
        <v>0</v>
      </c>
      <c r="BG86">
        <f>VLOOKUP($A86,DW_avgs_500ns!$A:$HH,COLUMN(X86),FALSE)</f>
        <v>5.62E-2</v>
      </c>
      <c r="BH86">
        <f>VLOOKUP($A86,DW_avgs_500ns!$A:$HH,COLUMN(Y86),FALSE)</f>
        <v>0</v>
      </c>
      <c r="BI86">
        <f>VLOOKUP($A86,DW_avgs_500ns!$A:$HH,COLUMN(Z86),FALSE)</f>
        <v>0</v>
      </c>
      <c r="BJ86">
        <f>VLOOKUP($A86,DW_avgs_500ns!$A:$HH,COLUMN(AA86),FALSE)</f>
        <v>0</v>
      </c>
      <c r="BK86">
        <f>VLOOKUP($A86,DW_avgs_500ns!$A:$HH,COLUMN(AB86),FALSE)</f>
        <v>0</v>
      </c>
      <c r="BL86">
        <f>VLOOKUP($A86,DW_avgs_500ns!$A:$HH,COLUMN(AC86),FALSE)</f>
        <v>4.8999999999999998E-3</v>
      </c>
      <c r="BM86">
        <f>VLOOKUP($A86,DW_avgs_500ns!$A:$HH,COLUMN(AD86),FALSE)</f>
        <v>0.26079999999999998</v>
      </c>
      <c r="BN86">
        <f>VLOOKUP($A86,DW_avgs_500ns!$A:$HH,COLUMN(AE86),FALSE)</f>
        <v>0</v>
      </c>
      <c r="BO86">
        <f>VLOOKUP($A86,DW_avgs_500ns!$A:$HH,COLUMN(AF86),FALSE)</f>
        <v>0</v>
      </c>
      <c r="BP86">
        <f>VLOOKUP($A86,DW_avgs_500ns!$A:$HH,COLUMN(AG86),FALSE)</f>
        <v>0</v>
      </c>
      <c r="BQ86">
        <f>VLOOKUP($A86,DW_avgs_500ns!$A:$HH,COLUMN(AH86),FALSE)</f>
        <v>0</v>
      </c>
      <c r="BR86">
        <f>VLOOKUP($A86,DW_avgs_500ns!$A:$HH,COLUMN(AI86),FALSE)</f>
        <v>0.55659999999999998</v>
      </c>
      <c r="BS86">
        <f>VLOOKUP($A86,DW_avgs_500ns!$A:$HH,COLUMN(AJ86),FALSE)</f>
        <v>0.79790000000000005</v>
      </c>
      <c r="BT86">
        <f>VLOOKUP($A86,DW_avgs_500ns!$A:$HH,COLUMN(AK86),FALSE)</f>
        <v>0.83050000000000002</v>
      </c>
      <c r="BU86">
        <f>VLOOKUP($A86,DW_avgs_500ns!$A:$HH,COLUMN(AL86),FALSE)</f>
        <v>0.41160000000000002</v>
      </c>
      <c r="BV86">
        <f>VLOOKUP($A86,DW_avgs_500ns!$A:$HH,COLUMN(AM86),FALSE)</f>
        <v>0.34960000000000002</v>
      </c>
      <c r="BW86">
        <f>VLOOKUP($A86,DW_avgs_500ns!$A:$HH,COLUMN(AN86),FALSE)</f>
        <v>1.47E-2</v>
      </c>
      <c r="BX86">
        <f>VLOOKUP($A86,DW_avgs_500ns!$A:$HH,COLUMN(AO86),FALSE)</f>
        <v>0.57130000000000003</v>
      </c>
      <c r="BY86">
        <f>VLOOKUP($A86,DW_avgs_500ns!$A:$HH,COLUMN(AP86),FALSE)</f>
        <v>8.0699999999999994E-2</v>
      </c>
      <c r="BZ86">
        <f>VLOOKUP($A86,DW_avgs_500ns!$A:$HH,COLUMN(AQ86),FALSE)</f>
        <v>0.12139999999999999</v>
      </c>
      <c r="CA86">
        <f>VLOOKUP($A86,DW_avgs_500ns!$A:$HH,COLUMN(AR86),FALSE)</f>
        <v>0.3236</v>
      </c>
      <c r="CB86">
        <f>VLOOKUP($A86,DW_avgs_500ns!$A:$HH,COLUMN(AS86),FALSE)</f>
        <v>0</v>
      </c>
      <c r="CC86">
        <f>VLOOKUP($A86,DW_avgs_500ns!$A:$HH,COLUMN(AT86),FALSE)</f>
        <v>0</v>
      </c>
      <c r="CD86">
        <f>VLOOKUP($A86,DW_avgs_500ns!$A:$HH,COLUMN(AU86),FALSE)</f>
        <v>0</v>
      </c>
      <c r="CE86">
        <f>VLOOKUP($A86,DW_avgs_500ns!$A:$HH,COLUMN(AV86),FALSE)</f>
        <v>0</v>
      </c>
      <c r="CF86">
        <f>VLOOKUP($A86,DW_avgs_500ns!$A:$HH,COLUMN(AW86),FALSE)</f>
        <v>0</v>
      </c>
      <c r="CG86">
        <f>VLOOKUP($A86,DW_avgs_500ns!$A:$HH,COLUMN(AX86),FALSE)</f>
        <v>0</v>
      </c>
      <c r="CH86">
        <f>VLOOKUP($A86,DW_avgs_500ns!$A:$HH,COLUMN(AY86),FALSE)</f>
        <v>0</v>
      </c>
      <c r="CI86">
        <f>VLOOKUP($A86,DW_avgs_500ns!$A:$HH,COLUMN(AZ86),FALSE)</f>
        <v>0</v>
      </c>
      <c r="CJ86">
        <f>VLOOKUP($A86,DW_avgs_500ns!$A:$HH,COLUMN(BA86),FALSE)</f>
        <v>0</v>
      </c>
      <c r="CK86">
        <f>VLOOKUP($A86,DW_avgs_500ns!$A:$HH,COLUMN(BB86),FALSE)</f>
        <v>0</v>
      </c>
      <c r="CL86">
        <f>VLOOKUP($A86,DW_avgs_500ns!$A:$HH,COLUMN(BC86),FALSE)</f>
        <v>0</v>
      </c>
      <c r="CM86">
        <f>VLOOKUP($A86,DW_avgs_500ns!$A:$HH,COLUMN(BD86),FALSE)</f>
        <v>0</v>
      </c>
      <c r="CN86">
        <f>VLOOKUP($A86,DW_avgs_500ns!$A:$HH,COLUMN(BE86),FALSE)</f>
        <v>0</v>
      </c>
      <c r="CO86">
        <f>VLOOKUP($A86,DW_avgs_500ns!$A:$HH,COLUMN(BF86),FALSE)</f>
        <v>0</v>
      </c>
      <c r="CP86">
        <f>VLOOKUP($A86,DW_avgs_500ns!$A:$HH,COLUMN(BG86),FALSE)</f>
        <v>0</v>
      </c>
      <c r="CQ86">
        <f>VLOOKUP($A86,DW_avgs_500ns!$A:$HH,COLUMN(BH86),FALSE)</f>
        <v>0</v>
      </c>
      <c r="CR86">
        <f>VLOOKUP($A86,DW_avgs_500ns!$A:$HH,COLUMN(BI86),FALSE)</f>
        <v>0</v>
      </c>
      <c r="CS86">
        <f>VLOOKUP($A86,DW_avgs_500ns!$A:$HH,COLUMN(BJ86),FALSE)</f>
        <v>0</v>
      </c>
      <c r="CT86">
        <f>VLOOKUP($A86,DW_avgs_500ns!$A:$HH,COLUMN(BK86),FALSE)</f>
        <v>2.3999999999999998E-3</v>
      </c>
      <c r="CU86">
        <f>VLOOKUP($A86,DW_avgs_500ns!$A:$HH,COLUMN(BL86),FALSE)</f>
        <v>0.6764</v>
      </c>
      <c r="CV86">
        <f>VLOOKUP($A86,DW_avgs_500ns!$A:$HH,COLUMN(BM86),FALSE)</f>
        <v>0</v>
      </c>
      <c r="CW86">
        <f>VLOOKUP($A86,DW_avgs_500ns!$A:$HH,COLUMN(BN86),FALSE)</f>
        <v>0</v>
      </c>
      <c r="CX86">
        <f>VLOOKUP($A86,DW_avgs_500ns!$A:$HH,COLUMN(BO86),FALSE)</f>
        <v>8.0000000000000004E-4</v>
      </c>
      <c r="CY86">
        <f>VLOOKUP($A86,DW_avgs_500ns!$A:$HH,COLUMN(BP86),FALSE)</f>
        <v>0.58840000000000003</v>
      </c>
      <c r="CZ86">
        <f>VLOOKUP($A86,DW_avgs_500ns!$A:$HH,COLUMN(BQ86),FALSE)</f>
        <v>0</v>
      </c>
      <c r="DA86">
        <f>VLOOKUP($A86,DW_avgs_500ns!$A:$HH,COLUMN(BR86),FALSE)</f>
        <v>0</v>
      </c>
      <c r="DB86">
        <f>VLOOKUP($A86,DW_avgs_500ns!$A:$HH,COLUMN(BS86),FALSE)</f>
        <v>0.84519999999999995</v>
      </c>
      <c r="DC86">
        <f>VLOOKUP($A86,DW_avgs_500ns!$A:$HH,COLUMN(BT86),FALSE)</f>
        <v>0.1174</v>
      </c>
      <c r="DD86">
        <f>VLOOKUP($A86,DW_avgs_500ns!$A:$HH,COLUMN(BU86),FALSE)</f>
        <v>0</v>
      </c>
      <c r="DE86">
        <f>VLOOKUP($A86,DW_avgs_500ns!$A:$HH,COLUMN(BV86),FALSE)</f>
        <v>0</v>
      </c>
      <c r="DF86">
        <f>VLOOKUP($A86,DW_avgs_500ns!$A:$HH,COLUMN(BW86),FALSE)</f>
        <v>0</v>
      </c>
      <c r="DG86">
        <f>VLOOKUP($A86,DW_avgs_500ns!$A:$HH,COLUMN(BX86),FALSE)</f>
        <v>0</v>
      </c>
      <c r="DH86">
        <f>VLOOKUP($A86,DW_avgs_500ns!$A:$HH,COLUMN(BY86),FALSE)</f>
        <v>0</v>
      </c>
      <c r="DI86">
        <f>VLOOKUP($A86,DW_avgs_500ns!$A:$HH,COLUMN(BZ86),FALSE)</f>
        <v>0</v>
      </c>
      <c r="DJ86">
        <f>VLOOKUP($A86,DW_avgs_500ns!$A:$HH,COLUMN(CA86),FALSE)</f>
        <v>0.19719999999999999</v>
      </c>
      <c r="DK86">
        <f>VLOOKUP($A86,DW_avgs_500ns!$A:$HH,COLUMN(CB86),FALSE)</f>
        <v>3.9100000000000003E-2</v>
      </c>
      <c r="DL86">
        <f>VLOOKUP($A86,DW_avgs_500ns!$A:$HH,COLUMN(CC86),FALSE)</f>
        <v>0.15890000000000001</v>
      </c>
      <c r="DM86">
        <f>VLOOKUP($A86,DW_avgs_500ns!$A:$HH,COLUMN(CD86),FALSE)</f>
        <v>0.50529999999999997</v>
      </c>
      <c r="DN86">
        <f>VLOOKUP($A86,DW_avgs_500ns!$A:$HH,COLUMN(CE86),FALSE)</f>
        <v>0.67730000000000001</v>
      </c>
      <c r="DO86">
        <f>VLOOKUP($A86,DW_avgs_500ns!$A:$HH,COLUMN(CF86),FALSE)</f>
        <v>0.1011</v>
      </c>
      <c r="DP86">
        <f>VLOOKUP($A86,DW_avgs_500ns!$A:$HH,COLUMN(CG86),FALSE)</f>
        <v>0</v>
      </c>
      <c r="DQ86">
        <f>VLOOKUP($A86,DW_avgs_500ns!$A:$HH,COLUMN(CH86),FALSE)</f>
        <v>0</v>
      </c>
      <c r="DR86">
        <f>VLOOKUP($A86,DW_avgs_500ns!$A:$HH,COLUMN(CI86),FALSE)</f>
        <v>0</v>
      </c>
      <c r="DS86">
        <f>VLOOKUP($A86,DW_avgs_500ns!$A:$HH,COLUMN(CJ86),FALSE)</f>
        <v>0</v>
      </c>
      <c r="DT86">
        <f>VLOOKUP($A86,DW_avgs_500ns!$A:$HH,COLUMN(CK86),FALSE)</f>
        <v>4.1000000000000003E-3</v>
      </c>
      <c r="DU86">
        <f>VLOOKUP($A86,DW_avgs_500ns!$A:$HH,COLUMN(CL86),FALSE)</f>
        <v>2.12E-2</v>
      </c>
      <c r="DV86">
        <f>VLOOKUP($A86,DW_avgs_500ns!$A:$HH,COLUMN(CM86),FALSE)</f>
        <v>0</v>
      </c>
      <c r="DW86">
        <f>VLOOKUP($A86,DW_avgs_500ns!$A:$HH,COLUMN(CN86),FALSE)</f>
        <v>0</v>
      </c>
      <c r="DX86">
        <f>VLOOKUP($A86,DW_avgs_500ns!$A:$HH,COLUMN(CO86),FALSE)</f>
        <v>8.0000000000000004E-4</v>
      </c>
      <c r="DY86">
        <f>VLOOKUP($A86,DW_avgs_500ns!$A:$HH,COLUMN(CP86),FALSE)</f>
        <v>0.35859999999999997</v>
      </c>
      <c r="DZ86">
        <f>VLOOKUP($A86,DW_avgs_500ns!$A:$HH,COLUMN(CQ86),FALSE)</f>
        <v>0</v>
      </c>
      <c r="EA86">
        <f>VLOOKUP($A86,DW_avgs_500ns!$A:$HH,COLUMN(CR86),FALSE)</f>
        <v>0</v>
      </c>
      <c r="EB86">
        <f>VLOOKUP($A86,DW_avgs_500ns!$A:$HH,COLUMN(CS86),FALSE)</f>
        <v>0</v>
      </c>
      <c r="EC86">
        <f>VLOOKUP($A86,DW_avgs_500ns!$A:$HH,COLUMN(CT86),FALSE)</f>
        <v>0</v>
      </c>
      <c r="ED86">
        <f>VLOOKUP($A86,DW_avgs_500ns!$A:$HH,COLUMN(CU86),FALSE)</f>
        <v>0</v>
      </c>
      <c r="EE86">
        <f>VLOOKUP($A86,DW_avgs_500ns!$A:$HH,COLUMN(CV86),FALSE)</f>
        <v>0</v>
      </c>
      <c r="EF86">
        <f>VLOOKUP($A86,DW_avgs_500ns!$A:$HH,COLUMN(CW86),FALSE)</f>
        <v>0</v>
      </c>
      <c r="EG86">
        <f>VLOOKUP($A86,DW_avgs_500ns!$A:$HH,COLUMN(CX86),FALSE)</f>
        <v>0</v>
      </c>
      <c r="EH86">
        <f>VLOOKUP($A86,DW_avgs_500ns!$A:$HH,COLUMN(CY86),FALSE)</f>
        <v>0</v>
      </c>
      <c r="EI86">
        <f>VLOOKUP($A86,DW_avgs_500ns!$A:$HH,COLUMN(CZ86),FALSE)</f>
        <v>0</v>
      </c>
      <c r="EJ86">
        <f>VLOOKUP($A86,DW_avgs_500ns!$A:$HH,COLUMN(DA86),FALSE)</f>
        <v>0</v>
      </c>
      <c r="EK86">
        <f>VLOOKUP($A86,DW_avgs_500ns!$A:$HH,COLUMN(DB86),FALSE)</f>
        <v>0</v>
      </c>
      <c r="EL86">
        <f>VLOOKUP($A86,DW_avgs_500ns!$A:$HH,COLUMN(DC86),FALSE)</f>
        <v>0</v>
      </c>
      <c r="EM86">
        <f>VLOOKUP($A86,DW_avgs_500ns!$A:$HH,COLUMN(DD86),FALSE)</f>
        <v>0.1084</v>
      </c>
      <c r="EN86">
        <f>VLOOKUP($A86,DW_avgs_500ns!$A:$HH,COLUMN(DE86),FALSE)</f>
        <v>0</v>
      </c>
      <c r="EO86">
        <f>VLOOKUP($A86,DW_avgs_500ns!$A:$HH,COLUMN(DF86),FALSE)</f>
        <v>3.6700000000000003E-2</v>
      </c>
      <c r="EP86">
        <f>VLOOKUP($A86,DW_avgs_500ns!$A:$HH,COLUMN(DG86),FALSE)</f>
        <v>0</v>
      </c>
      <c r="EQ86">
        <f>VLOOKUP($A86,DW_avgs_500ns!$A:$HH,COLUMN(DH86),FALSE)</f>
        <v>7.0099999999999996E-2</v>
      </c>
      <c r="ER86">
        <f>VLOOKUP($A86,DW_avgs_500ns!$A:$HH,COLUMN(DI86),FALSE)</f>
        <v>0</v>
      </c>
      <c r="ES86">
        <f>VLOOKUP($A86,DW_avgs_500ns!$A:$HH,COLUMN(DJ86),FALSE)</f>
        <v>0</v>
      </c>
      <c r="ET86">
        <f>VLOOKUP($A86,DW_avgs_500ns!$A:$HH,COLUMN(DK86),FALSE)</f>
        <v>0.45800000000000002</v>
      </c>
      <c r="EU86">
        <f>VLOOKUP($A86,DW_avgs_500ns!$A:$HH,COLUMN(DL86),FALSE)</f>
        <v>0.2747</v>
      </c>
      <c r="EV86">
        <f>VLOOKUP($A86,DW_avgs_500ns!$A:$HH,COLUMN(DM86),FALSE)</f>
        <v>0</v>
      </c>
      <c r="EW86">
        <f>VLOOKUP($A86,DW_avgs_500ns!$A:$HH,COLUMN(DN86),FALSE)</f>
        <v>0</v>
      </c>
      <c r="EX86">
        <f>VLOOKUP($A86,DW_avgs_500ns!$A:$HH,COLUMN(DO86),FALSE)</f>
        <v>0</v>
      </c>
      <c r="EY86">
        <f>VLOOKUP($A86,DW_avgs_500ns!$A:$HH,COLUMN(DP86),FALSE)</f>
        <v>2.3999999999999998E-3</v>
      </c>
      <c r="EZ86">
        <f>VLOOKUP($A86,DW_avgs_500ns!$A:$HH,COLUMN(DQ86),FALSE)</f>
        <v>0</v>
      </c>
      <c r="FA86">
        <f>VLOOKUP($A86,DW_avgs_500ns!$A:$HH,COLUMN(DR86),FALSE)</f>
        <v>0</v>
      </c>
      <c r="FB86">
        <f>VLOOKUP($A86,DW_avgs_500ns!$A:$HH,COLUMN(DS86),FALSE)</f>
        <v>0</v>
      </c>
      <c r="FC86">
        <f>VLOOKUP($A86,DW_avgs_500ns!$A:$HH,COLUMN(DT86),FALSE)</f>
        <v>0</v>
      </c>
      <c r="FD86">
        <f>VLOOKUP($A86,DW_avgs_500ns!$A:$HH,COLUMN(DU86),FALSE)</f>
        <v>0.26889999999999997</v>
      </c>
      <c r="FE86">
        <f>VLOOKUP($A86,DW_avgs_500ns!$A:$HH,COLUMN(DV86),FALSE)</f>
        <v>0.53549999999999998</v>
      </c>
      <c r="FF86">
        <f>VLOOKUP($A86,DW_avgs_500ns!$A:$HH,COLUMN(DW86),FALSE)</f>
        <v>5.2999999999999999E-2</v>
      </c>
      <c r="FG86">
        <f>VLOOKUP($A86,DW_avgs_500ns!$A:$HH,COLUMN(DX86),FALSE)</f>
        <v>0.51670000000000005</v>
      </c>
      <c r="FH86">
        <f>VLOOKUP($A86,DW_avgs_500ns!$A:$HH,COLUMN(DY86),FALSE)</f>
        <v>0.57620000000000005</v>
      </c>
      <c r="FI86">
        <f>VLOOKUP($A86,DW_avgs_500ns!$A:$HH,COLUMN(DZ86),FALSE)</f>
        <v>0.77510000000000001</v>
      </c>
      <c r="FJ86">
        <f>VLOOKUP($A86,DW_avgs_500ns!$A:$HH,COLUMN(EA86),FALSE)</f>
        <v>4.8999999999999998E-3</v>
      </c>
      <c r="FK86">
        <f>VLOOKUP($A86,DW_avgs_500ns!$A:$HH,COLUMN(EB86),FALSE)</f>
        <v>0.2437</v>
      </c>
      <c r="FL86">
        <f>VLOOKUP($A86,DW_avgs_500ns!$A:$HH,COLUMN(EC86),FALSE)</f>
        <v>0</v>
      </c>
      <c r="FM86">
        <f>VLOOKUP($A86,DW_avgs_500ns!$A:$HH,COLUMN(ED86),FALSE)</f>
        <v>0.21920000000000001</v>
      </c>
      <c r="FN86">
        <f>VLOOKUP($A86,DW_avgs_500ns!$A:$HH,COLUMN(EE86),FALSE)</f>
        <v>0.73019999999999996</v>
      </c>
      <c r="FO86">
        <f>VLOOKUP($A86,DW_avgs_500ns!$A:$HH,COLUMN(EF86),FALSE)</f>
        <v>0.36759999999999998</v>
      </c>
      <c r="FP86">
        <f>VLOOKUP($A86,DW_avgs_500ns!$A:$HH,COLUMN(EG86),FALSE)</f>
        <v>0</v>
      </c>
      <c r="FQ86">
        <f>VLOOKUP($A86,DW_avgs_500ns!$A:$HH,COLUMN(EH86),FALSE)</f>
        <v>0</v>
      </c>
      <c r="FR86">
        <f>VLOOKUP($A86,DW_avgs_500ns!$A:$HH,COLUMN(EI86),FALSE)</f>
        <v>0.95599999999999996</v>
      </c>
      <c r="FS86">
        <f>VLOOKUP($A86,DW_avgs_500ns!$A:$HH,COLUMN(EJ86),FALSE)</f>
        <v>0.86470000000000002</v>
      </c>
      <c r="FT86">
        <f>VLOOKUP($A86,DW_avgs_500ns!$A:$HH,COLUMN(EK86),FALSE)</f>
        <v>0</v>
      </c>
      <c r="FU86">
        <f>VLOOKUP($A86,DW_avgs_500ns!$A:$HH,COLUMN(EL86),FALSE)</f>
        <v>6.6000000000000003E-2</v>
      </c>
      <c r="FV86">
        <f>VLOOKUP($A86,DW_avgs_500ns!$A:$HH,COLUMN(EM86),FALSE)</f>
        <v>8.0000000000000004E-4</v>
      </c>
      <c r="FW86">
        <f>VLOOKUP($A86,DW_avgs_500ns!$A:$HH,COLUMN(EN86),FALSE)</f>
        <v>0.23799999999999999</v>
      </c>
      <c r="FX86">
        <f>VLOOKUP($A86,DW_avgs_500ns!$A:$HH,COLUMN(EO86),FALSE)</f>
        <v>0</v>
      </c>
      <c r="FY86">
        <f>VLOOKUP($A86,DW_avgs_500ns!$A:$HH,COLUMN(EP86),FALSE)</f>
        <v>0</v>
      </c>
      <c r="FZ86">
        <f>VLOOKUP($A86,DW_avgs_500ns!$A:$HH,COLUMN(EQ86),FALSE)</f>
        <v>0</v>
      </c>
      <c r="GA86">
        <f>VLOOKUP($A86,DW_avgs_500ns!$A:$HH,COLUMN(ER86),FALSE)</f>
        <v>0</v>
      </c>
      <c r="GB86">
        <f>VLOOKUP($A86,DW_avgs_500ns!$A:$HH,COLUMN(ES86),FALSE)</f>
        <v>0</v>
      </c>
      <c r="GC86">
        <f>VLOOKUP($A86,DW_avgs_500ns!$A:$HH,COLUMN(ET86),FALSE)</f>
        <v>0</v>
      </c>
      <c r="GD86">
        <f>VLOOKUP($A86,DW_avgs_500ns!$A:$HH,COLUMN(EU86),FALSE)</f>
        <v>0</v>
      </c>
      <c r="GE86">
        <f>VLOOKUP($A86,DW_avgs_500ns!$A:$HH,COLUMN(EV86),FALSE)</f>
        <v>0</v>
      </c>
      <c r="GF86">
        <f>VLOOKUP($A86,DW_avgs_500ns!$A:$HH,COLUMN(EW86),FALSE)</f>
        <v>0.91690000000000005</v>
      </c>
      <c r="GG86">
        <f>VLOOKUP($A86,DW_avgs_500ns!$A:$HH,COLUMN(EX86),FALSE)</f>
        <v>0.63729999999999998</v>
      </c>
      <c r="GH86">
        <f>VLOOKUP($A86,DW_avgs_500ns!$A:$HH,COLUMN(EY86),FALSE)</f>
        <v>3.3E-3</v>
      </c>
      <c r="GI86">
        <f>VLOOKUP($A86,DW_avgs_500ns!$A:$HH,COLUMN(EZ86),FALSE)</f>
        <v>3.0200000000000001E-2</v>
      </c>
      <c r="GJ86">
        <f>VLOOKUP($A86,DW_avgs_500ns!$A:$HH,COLUMN(FA86),FALSE)</f>
        <v>8.0000000000000004E-4</v>
      </c>
      <c r="GK86">
        <f>VLOOKUP($A86,DW_avgs_500ns!$A:$HH,COLUMN(FB86),FALSE)</f>
        <v>4.8999999999999998E-3</v>
      </c>
      <c r="GL86">
        <f>VLOOKUP($A86,DW_avgs_500ns!$A:$HH,COLUMN(FC86),FALSE)</f>
        <v>0</v>
      </c>
      <c r="GM86">
        <f>VLOOKUP($A86,DW_avgs_500ns!$A:$HH,COLUMN(FD86),FALSE)</f>
        <v>0</v>
      </c>
      <c r="GN86">
        <f>VLOOKUP($A86,DW_avgs_500ns!$A:$HH,COLUMN(FE86),FALSE)</f>
        <v>0.17849999999999999</v>
      </c>
      <c r="GO86">
        <f>VLOOKUP($A86,DW_avgs_500ns!$A:$HH,COLUMN(FF86),FALSE)</f>
        <v>0.15570000000000001</v>
      </c>
      <c r="GP86">
        <f>VLOOKUP($A86,DW_avgs_500ns!$A:$HH,COLUMN(FG86),FALSE)</f>
        <v>0</v>
      </c>
      <c r="GQ86">
        <f>VLOOKUP($A86,DW_avgs_500ns!$A:$HH,COLUMN(FH86),FALSE)</f>
        <v>3.0200000000000001E-2</v>
      </c>
      <c r="GR86">
        <f>VLOOKUP($A86,DW_avgs_500ns!$A:$HH,COLUMN(FI86),FALSE)</f>
        <v>4.8999999999999998E-3</v>
      </c>
      <c r="GS86">
        <f>VLOOKUP($A86,DW_avgs_500ns!$A:$HH,COLUMN(FJ86),FALSE)</f>
        <v>1.9599999999999999E-2</v>
      </c>
      <c r="GT86">
        <f>VLOOKUP($A86,DW_avgs_500ns!$A:$HH,COLUMN(FK86),FALSE)</f>
        <v>0</v>
      </c>
      <c r="GU86">
        <f>VLOOKUP($A86,DW_avgs_500ns!$A:$HH,COLUMN(FL86),FALSE)</f>
        <v>9.2899999999999996E-2</v>
      </c>
      <c r="GV86">
        <f>VLOOKUP($A86,DW_avgs_500ns!$A:$HH,COLUMN(FM86),FALSE)</f>
        <v>0</v>
      </c>
      <c r="GW86">
        <f>VLOOKUP($A86,DW_avgs_500ns!$A:$HH,COLUMN(FN86),FALSE)</f>
        <v>0</v>
      </c>
      <c r="GX86">
        <f>VLOOKUP($A86,DW_avgs_500ns!$A:$HH,COLUMN(FO86),FALSE)</f>
        <v>0</v>
      </c>
      <c r="GY86">
        <f>VLOOKUP($A86,DW_avgs_500ns!$A:$HH,COLUMN(FP86),FALSE)</f>
        <v>0</v>
      </c>
      <c r="GZ86">
        <f>VLOOKUP($A86,DW_avgs_500ns!$A:$HH,COLUMN(FQ86),FALSE)</f>
        <v>0</v>
      </c>
      <c r="HA86">
        <f>VLOOKUP($A86,DW_avgs_500ns!$A:$HH,COLUMN(FR86),FALSE)</f>
        <v>2.93E-2</v>
      </c>
      <c r="HB86">
        <f>VLOOKUP($A86,DW_avgs_500ns!$A:$HH,COLUMN(FS86),FALSE)</f>
        <v>0</v>
      </c>
      <c r="HC86">
        <f>VLOOKUP($A86,DW_avgs_500ns!$A:$HH,COLUMN(FT86),FALSE)</f>
        <v>8.0000000000000004E-4</v>
      </c>
      <c r="HD86">
        <f>VLOOKUP($A86,DW_avgs_500ns!$A:$HH,COLUMN(FU86),FALSE)</f>
        <v>0</v>
      </c>
      <c r="HE86">
        <f>VLOOKUP($A86,DW_avgs_500ns!$A:$HH,COLUMN(FV86),FALSE)</f>
        <v>1.6000000000000001E-3</v>
      </c>
      <c r="HF86">
        <f>VLOOKUP($A86,DW_avgs_500ns!$A:$HH,COLUMN(FW86),FALSE)</f>
        <v>3.3E-3</v>
      </c>
      <c r="HG86">
        <f>VLOOKUP($A86,DW_avgs_500ns!$A:$HH,COLUMN(FX86),FALSE)</f>
        <v>7.8200000000000006E-2</v>
      </c>
      <c r="HH86">
        <f>VLOOKUP($A86,DW_avgs_500ns!$A:$HH,COLUMN(FY86),FALSE)</f>
        <v>6.1100000000000002E-2</v>
      </c>
      <c r="HI86">
        <f>VLOOKUP($A86,DW_avgs_500ns!$A:$HH,COLUMN(FZ86),FALSE)</f>
        <v>0.46210000000000001</v>
      </c>
      <c r="HJ86">
        <f>VLOOKUP($A86,DW_avgs_500ns!$A:$HH,COLUMN(GA86),FALSE)</f>
        <v>0</v>
      </c>
      <c r="HK86">
        <f>VLOOKUP($A86,DW_avgs_500ns!$A:$HH,COLUMN(GB86),FALSE)</f>
        <v>6.0299999999999999E-2</v>
      </c>
      <c r="HL86">
        <f>VLOOKUP($A86,DW_avgs_500ns!$A:$HH,COLUMN(GC86),FALSE)</f>
        <v>0</v>
      </c>
      <c r="HM86">
        <f>VLOOKUP($A86,DW_avgs_500ns!$A:$HH,COLUMN(GD86),FALSE)</f>
        <v>6.6799999999999998E-2</v>
      </c>
      <c r="HN86">
        <f>VLOOKUP($A86,DW_avgs_500ns!$A:$HH,COLUMN(GE86),FALSE)</f>
        <v>0.43769999999999998</v>
      </c>
      <c r="HO86">
        <f>VLOOKUP($A86,DW_avgs_500ns!$A:$HH,COLUMN(GF86),FALSE)</f>
        <v>0.30149999999999999</v>
      </c>
      <c r="HP86">
        <f>VLOOKUP($A86,DW_avgs_500ns!$A:$HH,COLUMN(GG86),FALSE)</f>
        <v>0.61529999999999996</v>
      </c>
      <c r="HQ86">
        <f>VLOOKUP($A86,DW_avgs_500ns!$A:$HH,COLUMN(GH86),FALSE)</f>
        <v>0.251</v>
      </c>
      <c r="HR86">
        <f>VLOOKUP($A86,DW_avgs_500ns!$A:$HH,COLUMN(GI86),FALSE)</f>
        <v>0</v>
      </c>
      <c r="HS86">
        <f>VLOOKUP($A86,DW_avgs_500ns!$A:$HH,COLUMN(GJ86),FALSE)</f>
        <v>8.0000000000000004E-4</v>
      </c>
      <c r="HT86">
        <f>VLOOKUP($A86,DW_avgs_500ns!$A:$HH,COLUMN(GK86),FALSE)</f>
        <v>0</v>
      </c>
      <c r="HU86">
        <f>VLOOKUP($A86,DW_avgs_500ns!$A:$HH,COLUMN(GL86),FALSE)</f>
        <v>1.7100000000000001E-2</v>
      </c>
      <c r="HV86">
        <f>VLOOKUP($A86,DW_avgs_500ns!$A:$HH,COLUMN(GM86),FALSE)</f>
        <v>0.45229999999999998</v>
      </c>
      <c r="HW86">
        <f>VLOOKUP($A86,DW_avgs_500ns!$A:$HH,COLUMN(GN86),FALSE)</f>
        <v>3.7499999999999999E-2</v>
      </c>
      <c r="HX86">
        <f>VLOOKUP($A86,DW_avgs_500ns!$A:$HH,COLUMN(GO86),FALSE)</f>
        <v>0.93969999999999998</v>
      </c>
      <c r="HY86">
        <f>VLOOKUP($A86,DW_avgs_500ns!$A:$HH,COLUMN(GP86),FALSE)</f>
        <v>1.8700000000000001E-2</v>
      </c>
      <c r="HZ86">
        <f>VLOOKUP($A86,DW_avgs_500ns!$A:$HH,COLUMN(GQ86),FALSE)</f>
        <v>0</v>
      </c>
      <c r="IA86">
        <f>VLOOKUP($A86,DW_avgs_500ns!$A:$HH,COLUMN(GR86),FALSE)</f>
        <v>0</v>
      </c>
      <c r="IB86">
        <f>VLOOKUP($A86,DW_avgs_500ns!$A:$HH,COLUMN(GS86),FALSE)</f>
        <v>0</v>
      </c>
      <c r="IC86">
        <f>VLOOKUP($A86,DW_avgs_500ns!$A:$HH,COLUMN(GT86),FALSE)</f>
        <v>2.3999999999999998E-3</v>
      </c>
      <c r="ID86">
        <f>VLOOKUP($A86,DW_avgs_500ns!$A:$HH,COLUMN(GU86),FALSE)</f>
        <v>0.76370000000000005</v>
      </c>
      <c r="IE86">
        <f>VLOOKUP($A86,DW_avgs_500ns!$A:$HH,COLUMN(GV86),FALSE)</f>
        <v>0.1231</v>
      </c>
      <c r="IF86">
        <f>VLOOKUP($A86,DW_avgs_500ns!$A:$HH,COLUMN(GW86),FALSE)</f>
        <v>0</v>
      </c>
      <c r="IG86">
        <f>VLOOKUP($A86,DW_avgs_500ns!$A:$HH,COLUMN(GX86),FALSE)</f>
        <v>2.3999999999999998E-3</v>
      </c>
      <c r="IH86">
        <f>VLOOKUP($A86,DW_avgs_500ns!$A:$HH,COLUMN(GY86),FALSE)</f>
        <v>0</v>
      </c>
      <c r="II86">
        <f>VLOOKUP($A86,DW_avgs_500ns!$A:$HH,COLUMN(GZ86),FALSE)</f>
        <v>0</v>
      </c>
      <c r="IJ86">
        <f>VLOOKUP($A86,DW_avgs_500ns!$A:$HH,COLUMN(HA86),FALSE)</f>
        <v>0</v>
      </c>
      <c r="IK86">
        <f>VLOOKUP($A86,DW_avgs_500ns!$A:$HH,COLUMN(HB86),FALSE)</f>
        <v>0</v>
      </c>
      <c r="IL86">
        <f>VLOOKUP($A86,DW_avgs_500ns!$A:$HH,COLUMN(HC86),FALSE)</f>
        <v>8.0000000000000004E-4</v>
      </c>
      <c r="IM86">
        <f>VLOOKUP($A86,DW_avgs_500ns!$A:$HH,COLUMN(HD86),FALSE)</f>
        <v>2.3599999999999999E-2</v>
      </c>
      <c r="IN86">
        <f>VLOOKUP($A86,DW_avgs_500ns!$A:$HH,COLUMN(HE86),FALSE)</f>
        <v>0</v>
      </c>
      <c r="IO86">
        <f>VLOOKUP($A86,DW_avgs_500ns!$A:$HH,COLUMN(HF86),FALSE)</f>
        <v>0</v>
      </c>
      <c r="IP86">
        <f>VLOOKUP($A86,DW_avgs_500ns!$A:$HH,COLUMN(HG86),FALSE)</f>
        <v>0</v>
      </c>
      <c r="IQ86">
        <f>VLOOKUP($A86,DW_avgs_500ns!$A:$HH,COLUMN(HH86),FALSE)</f>
        <v>0</v>
      </c>
      <c r="IR86" t="str">
        <f>VLOOKUP(A86,pkt_vol!A:H,COLUMN(C86),FALSE)</f>
        <v>981.7622450476888</v>
      </c>
      <c r="IS86" t="str">
        <f>VLOOKUP($A86,pkt_vol!A:H,COLUMN(D86),FALSE)</f>
        <v>97.85594322299607</v>
      </c>
      <c r="IT86" t="str">
        <f>VLOOKUP($A86,pkt_vol!A:H,COLUMN(G86),FALSE)</f>
        <v>0.030488301948316622</v>
      </c>
      <c r="IU86" t="str">
        <f>VLOOKUP($A86,lig_contacts!$A:$U,COLUMN(B86),FALSE)</f>
        <v>13.989810059509251</v>
      </c>
      <c r="IV86" t="str">
        <f>VLOOKUP($A86,lig_contacts!$A:$U,COLUMN(C86),FALSE)</f>
        <v>1.2799832328984129</v>
      </c>
      <c r="IW86">
        <f>VLOOKUP($A86,lig_contacts!$A:$U,COLUMN(D86),FALSE)</f>
        <v>1</v>
      </c>
      <c r="IX86" t="str">
        <f>VLOOKUP($A86,lig_contacts!$A:$U,COLUMN(E86),FALSE)</f>
        <v>0.9843482514062116</v>
      </c>
      <c r="IY86" t="str">
        <f>VLOOKUP($A86,lig_contacts!$A:$U,COLUMN(F86),FALSE)</f>
        <v>0.5486813129644383</v>
      </c>
      <c r="IZ86" t="str">
        <f>VLOOKUP($A86,lig_contacts!$A:$U,COLUMN(G86),FALSE)</f>
        <v>0.8449498654927855</v>
      </c>
      <c r="JA86" t="str">
        <f>VLOOKUP($A86,lig_contacts!$A:$U,COLUMN(H86),FALSE)</f>
        <v>2.293877883753159</v>
      </c>
      <c r="JB86" t="str">
        <f>VLOOKUP($A86,lig_contacts!$A:$U,COLUMN(I86),FALSE)</f>
        <v>0.6890099220064158</v>
      </c>
      <c r="JC86" t="str">
        <f>VLOOKUP($A86,lig_contacts!$A:$U,COLUMN(J86),FALSE)</f>
        <v>0.9990217657128884</v>
      </c>
      <c r="JD86">
        <f>VLOOKUP($A86,lig_contacts!$A:$U,COLUMN(K86),FALSE)</f>
        <v>1.04344990625254E-2</v>
      </c>
      <c r="JE86" t="str">
        <f>VLOOKUP($A86,lig_contacts!$A:$U,COLUMN(L86),FALSE)</f>
        <v>0.1016150593752699</v>
      </c>
      <c r="JF86">
        <f>VLOOKUP($A86,lig_contacts!$A:$U,COLUMN(M86),FALSE)</f>
        <v>1.04344990625254E-2</v>
      </c>
      <c r="JG86">
        <f>VLOOKUP($A86,lig_contacts!$A:$U,COLUMN(N86),FALSE)</f>
        <v>0</v>
      </c>
      <c r="JH86">
        <f>VLOOKUP($A86,lig_contacts!$A:$U,COLUMN(O86),FALSE)</f>
        <v>0</v>
      </c>
      <c r="JI86">
        <f>VLOOKUP($A86,lig_contacts!$A:$U,COLUMN(P86),FALSE)</f>
        <v>0</v>
      </c>
      <c r="JJ86" t="str">
        <f>VLOOKUP($A86,lig_contacts!$A:$U,COLUMN(Q86),FALSE)</f>
        <v>17.278470693731148</v>
      </c>
      <c r="JK86" t="str">
        <f>VLOOKUP($A86,lig_contacts!$A:$U,COLUMN(R86),FALSE)</f>
        <v>1.5251684350308157</v>
      </c>
      <c r="JL86">
        <f>VLOOKUP($A86,lig_contacts!$A:$U,COLUMN(S86),FALSE)</f>
        <v>1</v>
      </c>
      <c r="JM86" t="str">
        <f>VLOOKUP($A86,lig_contacts!$A:$U,COLUMN(T86),FALSE)</f>
        <v>0.8105021109718399</v>
      </c>
      <c r="JN86">
        <f>VLOOKUP($A86,lig_contacts!$A:$U,COLUMN(U86),FALSE)</f>
        <v>4.1677508774742703E-2</v>
      </c>
      <c r="JO86">
        <v>0.97699999999999998</v>
      </c>
      <c r="JP86">
        <v>1.454</v>
      </c>
      <c r="JQ86">
        <v>0.78</v>
      </c>
      <c r="JR86">
        <v>0.80600000000000005</v>
      </c>
    </row>
    <row r="87" spans="1:278" x14ac:dyDescent="0.2">
      <c r="A87" t="s">
        <v>145</v>
      </c>
      <c r="B87" s="4" t="s">
        <v>229</v>
      </c>
      <c r="C87" s="2" t="s">
        <v>12</v>
      </c>
      <c r="D87">
        <f t="shared" si="1"/>
        <v>0</v>
      </c>
      <c r="F87" t="s">
        <v>1099</v>
      </c>
      <c r="G87">
        <v>0.38159999999999999</v>
      </c>
      <c r="H87">
        <v>7.3200000000000001E-2</v>
      </c>
      <c r="I87">
        <v>0.35039999999999999</v>
      </c>
      <c r="J87">
        <v>0.1041</v>
      </c>
      <c r="K87">
        <v>0.74809999999999999</v>
      </c>
      <c r="L87">
        <v>0.14760000000000001</v>
      </c>
      <c r="M87">
        <v>0.56789999999999996</v>
      </c>
      <c r="N87">
        <v>0.1154</v>
      </c>
      <c r="O87">
        <v>10.902200000000001</v>
      </c>
      <c r="P87">
        <v>1.1471</v>
      </c>
      <c r="Q87">
        <v>11.86</v>
      </c>
      <c r="R87">
        <v>30.17</v>
      </c>
      <c r="S87">
        <v>57.97</v>
      </c>
      <c r="T87">
        <f>VLOOKUP(A87,R_scores!A:T,3,FALSE)</f>
        <v>2.3E-2</v>
      </c>
      <c r="U87">
        <f>VLOOKUP($A87,R_scores!$A:$T,4,FALSE)</f>
        <v>9.2100000000000001E-2</v>
      </c>
      <c r="V87">
        <f>VLOOKUP($A87,R_scores!$A:$T,5,FALSE)</f>
        <v>4.2900000000000001E-2</v>
      </c>
      <c r="W87">
        <f>VLOOKUP($A87,R_scores!$A:$T,6,FALSE)</f>
        <v>0.2</v>
      </c>
      <c r="X87">
        <f>VLOOKUP($A87,R_scores!$A:$T,7,FALSE)</f>
        <v>-2.5000000000000001E-3</v>
      </c>
      <c r="Y87">
        <f>VLOOKUP($A87,R_scores!$A:$T,8,FALSE)</f>
        <v>1.5299999999999999E-2</v>
      </c>
      <c r="Z87">
        <f>VLOOKUP($A87,R_scores!$A:$T,9,FALSE)</f>
        <v>0.31359999999999999</v>
      </c>
      <c r="AA87">
        <f>VLOOKUP($A87,R_scores!$A:$T,10,FALSE)</f>
        <v>0.37869999999999998</v>
      </c>
      <c r="AB87">
        <f>VLOOKUP($A87,R_scores!$A:$T,11,FALSE)</f>
        <v>0.2109</v>
      </c>
      <c r="AC87">
        <f>VLOOKUP($A87,R_scores!$A:$T,12,FALSE)</f>
        <v>8.7499999999999994E-2</v>
      </c>
      <c r="AD87">
        <f>VLOOKUP($A87,R_scores!$A:$T,13,FALSE)</f>
        <v>-0.30559999999999998</v>
      </c>
      <c r="AE87">
        <f>VLOOKUP($A87,R_scores!$A:$T,14,FALSE)</f>
        <v>-5.5199999999999999E-2</v>
      </c>
      <c r="AF87">
        <f>VLOOKUP($A87,R_scores!$A:$T,15,FALSE)</f>
        <v>0.12859999999999999</v>
      </c>
      <c r="AG87">
        <f>VLOOKUP($A87,R_scores!$A:$T,16,FALSE)</f>
        <v>0.1212</v>
      </c>
      <c r="AH87">
        <f>VLOOKUP($A87,R_scores!$A:$T,17,FALSE)</f>
        <v>0.14330000000000001</v>
      </c>
      <c r="AI87">
        <f>VLOOKUP($A87,R_scores!$A:$T,18,FALSE)</f>
        <v>0.27910000000000001</v>
      </c>
      <c r="AJ87">
        <f>VLOOKUP($A87,R_scores!$A:$T,19,FALSE)</f>
        <v>0.21390000000000001</v>
      </c>
      <c r="AK87">
        <f>VLOOKUP($A87,R_scores!$A:$T,20,FALSE)</f>
        <v>1.9699999999999999E-2</v>
      </c>
      <c r="AL87">
        <f>VLOOKUP($A87,DW_avgs_500ns!$A:$HH,COLUMN(C87),FALSE)</f>
        <v>0</v>
      </c>
      <c r="AM87">
        <f>VLOOKUP($A87,DW_avgs_500ns!$A:$HH,COLUMN(D87),FALSE)</f>
        <v>0</v>
      </c>
      <c r="AN87">
        <f>VLOOKUP($A87,DW_avgs_500ns!$A:$HH,COLUMN(E87),FALSE)</f>
        <v>0</v>
      </c>
      <c r="AO87">
        <f>VLOOKUP($A87,DW_avgs_500ns!$A:$HH,COLUMN(F87),FALSE)</f>
        <v>0</v>
      </c>
      <c r="AP87">
        <f>VLOOKUP($A87,DW_avgs_500ns!$A:$HH,COLUMN(G87),FALSE)</f>
        <v>0</v>
      </c>
      <c r="AQ87">
        <f>VLOOKUP($A87,DW_avgs_500ns!$A:$HH,COLUMN(H87),FALSE)</f>
        <v>0</v>
      </c>
      <c r="AR87">
        <f>VLOOKUP($A87,DW_avgs_500ns!$A:$HH,COLUMN(I87),FALSE)</f>
        <v>0</v>
      </c>
      <c r="AS87">
        <f>VLOOKUP($A87,DW_avgs_500ns!$A:$HH,COLUMN(J87),FALSE)</f>
        <v>0</v>
      </c>
      <c r="AT87">
        <f>VLOOKUP($A87,DW_avgs_500ns!$A:$HH,COLUMN(K87),FALSE)</f>
        <v>0</v>
      </c>
      <c r="AU87">
        <f>VLOOKUP($A87,DW_avgs_500ns!$A:$HH,COLUMN(L87),FALSE)</f>
        <v>0</v>
      </c>
      <c r="AV87">
        <f>VLOOKUP($A87,DW_avgs_500ns!$A:$HH,COLUMN(M87),FALSE)</f>
        <v>0</v>
      </c>
      <c r="AW87">
        <f>VLOOKUP($A87,DW_avgs_500ns!$A:$HH,COLUMN(N87),FALSE)</f>
        <v>0</v>
      </c>
      <c r="AX87">
        <f>VLOOKUP($A87,DW_avgs_500ns!$A:$HH,COLUMN(O87),FALSE)</f>
        <v>0</v>
      </c>
      <c r="AY87">
        <f>VLOOKUP($A87,DW_avgs_500ns!$A:$HH,COLUMN(P87),FALSE)</f>
        <v>0</v>
      </c>
      <c r="AZ87">
        <f>VLOOKUP($A87,DW_avgs_500ns!$A:$HH,COLUMN(Q87),FALSE)</f>
        <v>0</v>
      </c>
      <c r="BA87">
        <f>VLOOKUP($A87,DW_avgs_500ns!$A:$HH,COLUMN(R87),FALSE)</f>
        <v>8.48E-2</v>
      </c>
      <c r="BB87">
        <f>VLOOKUP($A87,DW_avgs_500ns!$A:$HH,COLUMN(S87),FALSE)</f>
        <v>0</v>
      </c>
      <c r="BC87">
        <f>VLOOKUP($A87,DW_avgs_500ns!$A:$HH,COLUMN(T87),FALSE)</f>
        <v>1.6000000000000001E-3</v>
      </c>
      <c r="BD87">
        <f>VLOOKUP($A87,DW_avgs_500ns!$A:$HH,COLUMN(U87),FALSE)</f>
        <v>0</v>
      </c>
      <c r="BE87">
        <f>VLOOKUP($A87,DW_avgs_500ns!$A:$HH,COLUMN(V87),FALSE)</f>
        <v>2.3999999999999998E-3</v>
      </c>
      <c r="BF87">
        <f>VLOOKUP($A87,DW_avgs_500ns!$A:$HH,COLUMN(W87),FALSE)</f>
        <v>0</v>
      </c>
      <c r="BG87">
        <f>VLOOKUP($A87,DW_avgs_500ns!$A:$HH,COLUMN(X87),FALSE)</f>
        <v>2.6100000000000002E-2</v>
      </c>
      <c r="BH87">
        <f>VLOOKUP($A87,DW_avgs_500ns!$A:$HH,COLUMN(Y87),FALSE)</f>
        <v>0</v>
      </c>
      <c r="BI87">
        <f>VLOOKUP($A87,DW_avgs_500ns!$A:$HH,COLUMN(Z87),FALSE)</f>
        <v>0</v>
      </c>
      <c r="BJ87">
        <f>VLOOKUP($A87,DW_avgs_500ns!$A:$HH,COLUMN(AA87),FALSE)</f>
        <v>0</v>
      </c>
      <c r="BK87">
        <f>VLOOKUP($A87,DW_avgs_500ns!$A:$HH,COLUMN(AB87),FALSE)</f>
        <v>0</v>
      </c>
      <c r="BL87">
        <f>VLOOKUP($A87,DW_avgs_500ns!$A:$HH,COLUMN(AC87),FALSE)</f>
        <v>3.5900000000000001E-2</v>
      </c>
      <c r="BM87">
        <f>VLOOKUP($A87,DW_avgs_500ns!$A:$HH,COLUMN(AD87),FALSE)</f>
        <v>0.17030000000000001</v>
      </c>
      <c r="BN87">
        <f>VLOOKUP($A87,DW_avgs_500ns!$A:$HH,COLUMN(AE87),FALSE)</f>
        <v>0</v>
      </c>
      <c r="BO87">
        <f>VLOOKUP($A87,DW_avgs_500ns!$A:$HH,COLUMN(AF87),FALSE)</f>
        <v>0</v>
      </c>
      <c r="BP87">
        <f>VLOOKUP($A87,DW_avgs_500ns!$A:$HH,COLUMN(AG87),FALSE)</f>
        <v>0</v>
      </c>
      <c r="BQ87">
        <f>VLOOKUP($A87,DW_avgs_500ns!$A:$HH,COLUMN(AH87),FALSE)</f>
        <v>0</v>
      </c>
      <c r="BR87">
        <f>VLOOKUP($A87,DW_avgs_500ns!$A:$HH,COLUMN(AI87),FALSE)</f>
        <v>0.23230000000000001</v>
      </c>
      <c r="BS87">
        <f>VLOOKUP($A87,DW_avgs_500ns!$A:$HH,COLUMN(AJ87),FALSE)</f>
        <v>0.2233</v>
      </c>
      <c r="BT87">
        <f>VLOOKUP($A87,DW_avgs_500ns!$A:$HH,COLUMN(AK87),FALSE)</f>
        <v>0.63329999999999997</v>
      </c>
      <c r="BU87">
        <f>VLOOKUP($A87,DW_avgs_500ns!$A:$HH,COLUMN(AL87),FALSE)</f>
        <v>0.57540000000000002</v>
      </c>
      <c r="BV87">
        <f>VLOOKUP($A87,DW_avgs_500ns!$A:$HH,COLUMN(AM87),FALSE)</f>
        <v>8.0999999999999996E-3</v>
      </c>
      <c r="BW87">
        <f>VLOOKUP($A87,DW_avgs_500ns!$A:$HH,COLUMN(AN87),FALSE)</f>
        <v>0.1084</v>
      </c>
      <c r="BX87">
        <f>VLOOKUP($A87,DW_avgs_500ns!$A:$HH,COLUMN(AO87),FALSE)</f>
        <v>0.1263</v>
      </c>
      <c r="BY87">
        <f>VLOOKUP($A87,DW_avgs_500ns!$A:$HH,COLUMN(AP87),FALSE)</f>
        <v>0.2266</v>
      </c>
      <c r="BZ87">
        <f>VLOOKUP($A87,DW_avgs_500ns!$A:$HH,COLUMN(AQ87),FALSE)</f>
        <v>0.35699999999999998</v>
      </c>
      <c r="CA87">
        <f>VLOOKUP($A87,DW_avgs_500ns!$A:$HH,COLUMN(AR87),FALSE)</f>
        <v>0.28770000000000001</v>
      </c>
      <c r="CB87">
        <f>VLOOKUP($A87,DW_avgs_500ns!$A:$HH,COLUMN(AS87),FALSE)</f>
        <v>0</v>
      </c>
      <c r="CC87">
        <f>VLOOKUP($A87,DW_avgs_500ns!$A:$HH,COLUMN(AT87),FALSE)</f>
        <v>0</v>
      </c>
      <c r="CD87">
        <f>VLOOKUP($A87,DW_avgs_500ns!$A:$HH,COLUMN(AU87),FALSE)</f>
        <v>0</v>
      </c>
      <c r="CE87">
        <f>VLOOKUP($A87,DW_avgs_500ns!$A:$HH,COLUMN(AV87),FALSE)</f>
        <v>8.0000000000000004E-4</v>
      </c>
      <c r="CF87">
        <f>VLOOKUP($A87,DW_avgs_500ns!$A:$HH,COLUMN(AW87),FALSE)</f>
        <v>0</v>
      </c>
      <c r="CG87">
        <f>VLOOKUP($A87,DW_avgs_500ns!$A:$HH,COLUMN(AX87),FALSE)</f>
        <v>0</v>
      </c>
      <c r="CH87">
        <f>VLOOKUP($A87,DW_avgs_500ns!$A:$HH,COLUMN(AY87),FALSE)</f>
        <v>0</v>
      </c>
      <c r="CI87">
        <f>VLOOKUP($A87,DW_avgs_500ns!$A:$HH,COLUMN(AZ87),FALSE)</f>
        <v>0</v>
      </c>
      <c r="CJ87">
        <f>VLOOKUP($A87,DW_avgs_500ns!$A:$HH,COLUMN(BA87),FALSE)</f>
        <v>0</v>
      </c>
      <c r="CK87">
        <f>VLOOKUP($A87,DW_avgs_500ns!$A:$HH,COLUMN(BB87),FALSE)</f>
        <v>0</v>
      </c>
      <c r="CL87">
        <f>VLOOKUP($A87,DW_avgs_500ns!$A:$HH,COLUMN(BC87),FALSE)</f>
        <v>0</v>
      </c>
      <c r="CM87">
        <f>VLOOKUP($A87,DW_avgs_500ns!$A:$HH,COLUMN(BD87),FALSE)</f>
        <v>0</v>
      </c>
      <c r="CN87">
        <f>VLOOKUP($A87,DW_avgs_500ns!$A:$HH,COLUMN(BE87),FALSE)</f>
        <v>0</v>
      </c>
      <c r="CO87">
        <f>VLOOKUP($A87,DW_avgs_500ns!$A:$HH,COLUMN(BF87),FALSE)</f>
        <v>0</v>
      </c>
      <c r="CP87">
        <f>VLOOKUP($A87,DW_avgs_500ns!$A:$HH,COLUMN(BG87),FALSE)</f>
        <v>0</v>
      </c>
      <c r="CQ87">
        <f>VLOOKUP($A87,DW_avgs_500ns!$A:$HH,COLUMN(BH87),FALSE)</f>
        <v>0</v>
      </c>
      <c r="CR87">
        <f>VLOOKUP($A87,DW_avgs_500ns!$A:$HH,COLUMN(BI87),FALSE)</f>
        <v>0</v>
      </c>
      <c r="CS87">
        <f>VLOOKUP($A87,DW_avgs_500ns!$A:$HH,COLUMN(BJ87),FALSE)</f>
        <v>0</v>
      </c>
      <c r="CT87">
        <f>VLOOKUP($A87,DW_avgs_500ns!$A:$HH,COLUMN(BK87),FALSE)</f>
        <v>0.50939999999999996</v>
      </c>
      <c r="CU87">
        <f>VLOOKUP($A87,DW_avgs_500ns!$A:$HH,COLUMN(BL87),FALSE)</f>
        <v>0.6764</v>
      </c>
      <c r="CV87">
        <f>VLOOKUP($A87,DW_avgs_500ns!$A:$HH,COLUMN(BM87),FALSE)</f>
        <v>0</v>
      </c>
      <c r="CW87">
        <f>VLOOKUP($A87,DW_avgs_500ns!$A:$HH,COLUMN(BN87),FALSE)</f>
        <v>0</v>
      </c>
      <c r="CX87">
        <f>VLOOKUP($A87,DW_avgs_500ns!$A:$HH,COLUMN(BO87),FALSE)</f>
        <v>0.59899999999999998</v>
      </c>
      <c r="CY87">
        <f>VLOOKUP($A87,DW_avgs_500ns!$A:$HH,COLUMN(BP87),FALSE)</f>
        <v>0.4173</v>
      </c>
      <c r="CZ87">
        <f>VLOOKUP($A87,DW_avgs_500ns!$A:$HH,COLUMN(BQ87),FALSE)</f>
        <v>0</v>
      </c>
      <c r="DA87">
        <f>VLOOKUP($A87,DW_avgs_500ns!$A:$HH,COLUMN(BR87),FALSE)</f>
        <v>0</v>
      </c>
      <c r="DB87">
        <f>VLOOKUP($A87,DW_avgs_500ns!$A:$HH,COLUMN(BS87),FALSE)</f>
        <v>0.45800000000000002</v>
      </c>
      <c r="DC87">
        <f>VLOOKUP($A87,DW_avgs_500ns!$A:$HH,COLUMN(BT87),FALSE)</f>
        <v>9.6199999999999994E-2</v>
      </c>
      <c r="DD87">
        <f>VLOOKUP($A87,DW_avgs_500ns!$A:$HH,COLUMN(BU87),FALSE)</f>
        <v>0</v>
      </c>
      <c r="DE87">
        <f>VLOOKUP($A87,DW_avgs_500ns!$A:$HH,COLUMN(BV87),FALSE)</f>
        <v>0</v>
      </c>
      <c r="DF87">
        <f>VLOOKUP($A87,DW_avgs_500ns!$A:$HH,COLUMN(BW87),FALSE)</f>
        <v>0</v>
      </c>
      <c r="DG87">
        <f>VLOOKUP($A87,DW_avgs_500ns!$A:$HH,COLUMN(BX87),FALSE)</f>
        <v>0</v>
      </c>
      <c r="DH87">
        <f>VLOOKUP($A87,DW_avgs_500ns!$A:$HH,COLUMN(BY87),FALSE)</f>
        <v>0</v>
      </c>
      <c r="DI87">
        <f>VLOOKUP($A87,DW_avgs_500ns!$A:$HH,COLUMN(BZ87),FALSE)</f>
        <v>8.0000000000000004E-4</v>
      </c>
      <c r="DJ87">
        <f>VLOOKUP($A87,DW_avgs_500ns!$A:$HH,COLUMN(CA87),FALSE)</f>
        <v>0.18740000000000001</v>
      </c>
      <c r="DK87">
        <f>VLOOKUP($A87,DW_avgs_500ns!$A:$HH,COLUMN(CB87),FALSE)</f>
        <v>0.2029</v>
      </c>
      <c r="DL87">
        <f>VLOOKUP($A87,DW_avgs_500ns!$A:$HH,COLUMN(CC87),FALSE)</f>
        <v>0.39450000000000002</v>
      </c>
      <c r="DM87">
        <f>VLOOKUP($A87,DW_avgs_500ns!$A:$HH,COLUMN(CD87),FALSE)</f>
        <v>0.36020000000000002</v>
      </c>
      <c r="DN87">
        <f>VLOOKUP($A87,DW_avgs_500ns!$A:$HH,COLUMN(CE87),FALSE)</f>
        <v>0.58919999999999995</v>
      </c>
      <c r="DO87">
        <f>VLOOKUP($A87,DW_avgs_500ns!$A:$HH,COLUMN(CF87),FALSE)</f>
        <v>7.5800000000000006E-2</v>
      </c>
      <c r="DP87">
        <f>VLOOKUP($A87,DW_avgs_500ns!$A:$HH,COLUMN(CG87),FALSE)</f>
        <v>3.3E-3</v>
      </c>
      <c r="DQ87">
        <f>VLOOKUP($A87,DW_avgs_500ns!$A:$HH,COLUMN(CH87),FALSE)</f>
        <v>3.3E-3</v>
      </c>
      <c r="DR87">
        <f>VLOOKUP($A87,DW_avgs_500ns!$A:$HH,COLUMN(CI87),FALSE)</f>
        <v>9.7999999999999997E-3</v>
      </c>
      <c r="DS87">
        <f>VLOOKUP($A87,DW_avgs_500ns!$A:$HH,COLUMN(CJ87),FALSE)</f>
        <v>4.9700000000000001E-2</v>
      </c>
      <c r="DT87">
        <f>VLOOKUP($A87,DW_avgs_500ns!$A:$HH,COLUMN(CK87),FALSE)</f>
        <v>0.61860000000000004</v>
      </c>
      <c r="DU87">
        <f>VLOOKUP($A87,DW_avgs_500ns!$A:$HH,COLUMN(CL87),FALSE)</f>
        <v>7.4999999999999997E-2</v>
      </c>
      <c r="DV87">
        <f>VLOOKUP($A87,DW_avgs_500ns!$A:$HH,COLUMN(CM87),FALSE)</f>
        <v>8.0000000000000004E-4</v>
      </c>
      <c r="DW87">
        <f>VLOOKUP($A87,DW_avgs_500ns!$A:$HH,COLUMN(CN87),FALSE)</f>
        <v>8.9999999999999993E-3</v>
      </c>
      <c r="DX87">
        <f>VLOOKUP($A87,DW_avgs_500ns!$A:$HH,COLUMN(CO87),FALSE)</f>
        <v>0.37730000000000002</v>
      </c>
      <c r="DY87">
        <f>VLOOKUP($A87,DW_avgs_500ns!$A:$HH,COLUMN(CP87),FALSE)</f>
        <v>9.7799999999999998E-2</v>
      </c>
      <c r="DZ87">
        <f>VLOOKUP($A87,DW_avgs_500ns!$A:$HH,COLUMN(CQ87),FALSE)</f>
        <v>0</v>
      </c>
      <c r="EA87">
        <f>VLOOKUP($A87,DW_avgs_500ns!$A:$HH,COLUMN(CR87),FALSE)</f>
        <v>0</v>
      </c>
      <c r="EB87">
        <f>VLOOKUP($A87,DW_avgs_500ns!$A:$HH,COLUMN(CS87),FALSE)</f>
        <v>0</v>
      </c>
      <c r="EC87">
        <f>VLOOKUP($A87,DW_avgs_500ns!$A:$HH,COLUMN(CT87),FALSE)</f>
        <v>0</v>
      </c>
      <c r="ED87">
        <f>VLOOKUP($A87,DW_avgs_500ns!$A:$HH,COLUMN(CU87),FALSE)</f>
        <v>0</v>
      </c>
      <c r="EE87">
        <f>VLOOKUP($A87,DW_avgs_500ns!$A:$HH,COLUMN(CV87),FALSE)</f>
        <v>0</v>
      </c>
      <c r="EF87">
        <f>VLOOKUP($A87,DW_avgs_500ns!$A:$HH,COLUMN(CW87),FALSE)</f>
        <v>0</v>
      </c>
      <c r="EG87">
        <f>VLOOKUP($A87,DW_avgs_500ns!$A:$HH,COLUMN(CX87),FALSE)</f>
        <v>0</v>
      </c>
      <c r="EH87">
        <f>VLOOKUP($A87,DW_avgs_500ns!$A:$HH,COLUMN(CY87),FALSE)</f>
        <v>0</v>
      </c>
      <c r="EI87">
        <f>VLOOKUP($A87,DW_avgs_500ns!$A:$HH,COLUMN(CZ87),FALSE)</f>
        <v>0</v>
      </c>
      <c r="EJ87">
        <f>VLOOKUP($A87,DW_avgs_500ns!$A:$HH,COLUMN(DA87),FALSE)</f>
        <v>0</v>
      </c>
      <c r="EK87">
        <f>VLOOKUP($A87,DW_avgs_500ns!$A:$HH,COLUMN(DB87),FALSE)</f>
        <v>0</v>
      </c>
      <c r="EL87">
        <f>VLOOKUP($A87,DW_avgs_500ns!$A:$HH,COLUMN(DC87),FALSE)</f>
        <v>0</v>
      </c>
      <c r="EM87">
        <f>VLOOKUP($A87,DW_avgs_500ns!$A:$HH,COLUMN(DD87),FALSE)</f>
        <v>0.28520000000000001</v>
      </c>
      <c r="EN87">
        <f>VLOOKUP($A87,DW_avgs_500ns!$A:$HH,COLUMN(DE87),FALSE)</f>
        <v>2.3999999999999998E-3</v>
      </c>
      <c r="EO87">
        <f>VLOOKUP($A87,DW_avgs_500ns!$A:$HH,COLUMN(DF87),FALSE)</f>
        <v>0.18579999999999999</v>
      </c>
      <c r="EP87">
        <f>VLOOKUP($A87,DW_avgs_500ns!$A:$HH,COLUMN(DG87),FALSE)</f>
        <v>0.7571</v>
      </c>
      <c r="EQ87">
        <f>VLOOKUP($A87,DW_avgs_500ns!$A:$HH,COLUMN(DH87),FALSE)</f>
        <v>0.83460000000000001</v>
      </c>
      <c r="ER87">
        <f>VLOOKUP($A87,DW_avgs_500ns!$A:$HH,COLUMN(DI87),FALSE)</f>
        <v>0</v>
      </c>
      <c r="ES87">
        <f>VLOOKUP($A87,DW_avgs_500ns!$A:$HH,COLUMN(DJ87),FALSE)</f>
        <v>8.0000000000000004E-4</v>
      </c>
      <c r="ET87">
        <f>VLOOKUP($A87,DW_avgs_500ns!$A:$HH,COLUMN(DK87),FALSE)</f>
        <v>0.57699999999999996</v>
      </c>
      <c r="EU87">
        <f>VLOOKUP($A87,DW_avgs_500ns!$A:$HH,COLUMN(DL87),FALSE)</f>
        <v>0.2535</v>
      </c>
      <c r="EV87">
        <f>VLOOKUP($A87,DW_avgs_500ns!$A:$HH,COLUMN(DM87),FALSE)</f>
        <v>0</v>
      </c>
      <c r="EW87">
        <f>VLOOKUP($A87,DW_avgs_500ns!$A:$HH,COLUMN(DN87),FALSE)</f>
        <v>0</v>
      </c>
      <c r="EX87">
        <f>VLOOKUP($A87,DW_avgs_500ns!$A:$HH,COLUMN(DO87),FALSE)</f>
        <v>0</v>
      </c>
      <c r="EY87">
        <f>VLOOKUP($A87,DW_avgs_500ns!$A:$HH,COLUMN(DP87),FALSE)</f>
        <v>8.0000000000000004E-4</v>
      </c>
      <c r="EZ87">
        <f>VLOOKUP($A87,DW_avgs_500ns!$A:$HH,COLUMN(DQ87),FALSE)</f>
        <v>0</v>
      </c>
      <c r="FA87">
        <f>VLOOKUP($A87,DW_avgs_500ns!$A:$HH,COLUMN(DR87),FALSE)</f>
        <v>3.4200000000000001E-2</v>
      </c>
      <c r="FB87">
        <f>VLOOKUP($A87,DW_avgs_500ns!$A:$HH,COLUMN(DS87),FALSE)</f>
        <v>8.0000000000000004E-4</v>
      </c>
      <c r="FC87">
        <f>VLOOKUP($A87,DW_avgs_500ns!$A:$HH,COLUMN(DT87),FALSE)</f>
        <v>6.3600000000000004E-2</v>
      </c>
      <c r="FD87">
        <f>VLOOKUP($A87,DW_avgs_500ns!$A:$HH,COLUMN(DU87),FALSE)</f>
        <v>0.8085</v>
      </c>
      <c r="FE87">
        <f>VLOOKUP($A87,DW_avgs_500ns!$A:$HH,COLUMN(DV87),FALSE)</f>
        <v>0.70989999999999998</v>
      </c>
      <c r="FF87">
        <f>VLOOKUP($A87,DW_avgs_500ns!$A:$HH,COLUMN(DW87),FALSE)</f>
        <v>6.4999999999999997E-3</v>
      </c>
      <c r="FG87">
        <f>VLOOKUP($A87,DW_avgs_500ns!$A:$HH,COLUMN(DX87),FALSE)</f>
        <v>0.57620000000000005</v>
      </c>
      <c r="FH87">
        <f>VLOOKUP($A87,DW_avgs_500ns!$A:$HH,COLUMN(DY87),FALSE)</f>
        <v>0.66339999999999999</v>
      </c>
      <c r="FI87">
        <f>VLOOKUP($A87,DW_avgs_500ns!$A:$HH,COLUMN(DZ87),FALSE)</f>
        <v>0.7278</v>
      </c>
      <c r="FJ87">
        <f>VLOOKUP($A87,DW_avgs_500ns!$A:$HH,COLUMN(EA87),FALSE)</f>
        <v>0</v>
      </c>
      <c r="FK87">
        <f>VLOOKUP($A87,DW_avgs_500ns!$A:$HH,COLUMN(EB87),FALSE)</f>
        <v>0.24529999999999999</v>
      </c>
      <c r="FL87">
        <f>VLOOKUP($A87,DW_avgs_500ns!$A:$HH,COLUMN(EC87),FALSE)</f>
        <v>0</v>
      </c>
      <c r="FM87">
        <f>VLOOKUP($A87,DW_avgs_500ns!$A:$HH,COLUMN(ED87),FALSE)</f>
        <v>0.2331</v>
      </c>
      <c r="FN87">
        <f>VLOOKUP($A87,DW_avgs_500ns!$A:$HH,COLUMN(EE87),FALSE)</f>
        <v>0.83540000000000003</v>
      </c>
      <c r="FO87">
        <f>VLOOKUP($A87,DW_avgs_500ns!$A:$HH,COLUMN(EF87),FALSE)</f>
        <v>0.70250000000000001</v>
      </c>
      <c r="FP87">
        <f>VLOOKUP($A87,DW_avgs_500ns!$A:$HH,COLUMN(EG87),FALSE)</f>
        <v>0</v>
      </c>
      <c r="FQ87">
        <f>VLOOKUP($A87,DW_avgs_500ns!$A:$HH,COLUMN(EH87),FALSE)</f>
        <v>0</v>
      </c>
      <c r="FR87">
        <f>VLOOKUP($A87,DW_avgs_500ns!$A:$HH,COLUMN(EI87),FALSE)</f>
        <v>0.34639999999999999</v>
      </c>
      <c r="FS87">
        <f>VLOOKUP($A87,DW_avgs_500ns!$A:$HH,COLUMN(EJ87),FALSE)</f>
        <v>0.11899999999999999</v>
      </c>
      <c r="FT87">
        <f>VLOOKUP($A87,DW_avgs_500ns!$A:$HH,COLUMN(EK87),FALSE)</f>
        <v>0.25259999999999999</v>
      </c>
      <c r="FU87">
        <f>VLOOKUP($A87,DW_avgs_500ns!$A:$HH,COLUMN(EL87),FALSE)</f>
        <v>0.16139999999999999</v>
      </c>
      <c r="FV87">
        <f>VLOOKUP($A87,DW_avgs_500ns!$A:$HH,COLUMN(EM87),FALSE)</f>
        <v>0.30969999999999998</v>
      </c>
      <c r="FW87">
        <f>VLOOKUP($A87,DW_avgs_500ns!$A:$HH,COLUMN(EN87),FALSE)</f>
        <v>0.32190000000000002</v>
      </c>
      <c r="FX87">
        <f>VLOOKUP($A87,DW_avgs_500ns!$A:$HH,COLUMN(EO87),FALSE)</f>
        <v>0</v>
      </c>
      <c r="FY87">
        <f>VLOOKUP($A87,DW_avgs_500ns!$A:$HH,COLUMN(EP87),FALSE)</f>
        <v>0</v>
      </c>
      <c r="FZ87">
        <f>VLOOKUP($A87,DW_avgs_500ns!$A:$HH,COLUMN(EQ87),FALSE)</f>
        <v>0</v>
      </c>
      <c r="GA87">
        <f>VLOOKUP($A87,DW_avgs_500ns!$A:$HH,COLUMN(ER87),FALSE)</f>
        <v>0</v>
      </c>
      <c r="GB87">
        <f>VLOOKUP($A87,DW_avgs_500ns!$A:$HH,COLUMN(ES87),FALSE)</f>
        <v>0</v>
      </c>
      <c r="GC87">
        <f>VLOOKUP($A87,DW_avgs_500ns!$A:$HH,COLUMN(ET87),FALSE)</f>
        <v>0</v>
      </c>
      <c r="GD87">
        <f>VLOOKUP($A87,DW_avgs_500ns!$A:$HH,COLUMN(EU87),FALSE)</f>
        <v>0</v>
      </c>
      <c r="GE87">
        <f>VLOOKUP($A87,DW_avgs_500ns!$A:$HH,COLUMN(EV87),FALSE)</f>
        <v>0</v>
      </c>
      <c r="GF87">
        <f>VLOOKUP($A87,DW_avgs_500ns!$A:$HH,COLUMN(EW87),FALSE)</f>
        <v>0.3553</v>
      </c>
      <c r="GG87">
        <f>VLOOKUP($A87,DW_avgs_500ns!$A:$HH,COLUMN(EX87),FALSE)</f>
        <v>0.42459999999999998</v>
      </c>
      <c r="GH87">
        <f>VLOOKUP($A87,DW_avgs_500ns!$A:$HH,COLUMN(EY87),FALSE)</f>
        <v>0</v>
      </c>
      <c r="GI87">
        <f>VLOOKUP($A87,DW_avgs_500ns!$A:$HH,COLUMN(EZ87),FALSE)</f>
        <v>0.17929999999999999</v>
      </c>
      <c r="GJ87">
        <f>VLOOKUP($A87,DW_avgs_500ns!$A:$HH,COLUMN(FA87),FALSE)</f>
        <v>0</v>
      </c>
      <c r="GK87">
        <f>VLOOKUP($A87,DW_avgs_500ns!$A:$HH,COLUMN(FB87),FALSE)</f>
        <v>7.17E-2</v>
      </c>
      <c r="GL87">
        <f>VLOOKUP($A87,DW_avgs_500ns!$A:$HH,COLUMN(FC87),FALSE)</f>
        <v>0</v>
      </c>
      <c r="GM87">
        <f>VLOOKUP($A87,DW_avgs_500ns!$A:$HH,COLUMN(FD87),FALSE)</f>
        <v>0</v>
      </c>
      <c r="GN87">
        <f>VLOOKUP($A87,DW_avgs_500ns!$A:$HH,COLUMN(FE87),FALSE)</f>
        <v>0.1239</v>
      </c>
      <c r="GO87">
        <f>VLOOKUP($A87,DW_avgs_500ns!$A:$HH,COLUMN(FF87),FALSE)</f>
        <v>7.17E-2</v>
      </c>
      <c r="GP87">
        <f>VLOOKUP($A87,DW_avgs_500ns!$A:$HH,COLUMN(FG87),FALSE)</f>
        <v>0</v>
      </c>
      <c r="GQ87">
        <f>VLOOKUP($A87,DW_avgs_500ns!$A:$HH,COLUMN(FH87),FALSE)</f>
        <v>6.4999999999999997E-3</v>
      </c>
      <c r="GR87">
        <f>VLOOKUP($A87,DW_avgs_500ns!$A:$HH,COLUMN(FI87),FALSE)</f>
        <v>1.7899999999999999E-2</v>
      </c>
      <c r="GS87">
        <f>VLOOKUP($A87,DW_avgs_500ns!$A:$HH,COLUMN(FJ87),FALSE)</f>
        <v>4.07E-2</v>
      </c>
      <c r="GT87">
        <f>VLOOKUP($A87,DW_avgs_500ns!$A:$HH,COLUMN(FK87),FALSE)</f>
        <v>3.3E-3</v>
      </c>
      <c r="GU87">
        <f>VLOOKUP($A87,DW_avgs_500ns!$A:$HH,COLUMN(FL87),FALSE)</f>
        <v>0.1573</v>
      </c>
      <c r="GV87">
        <f>VLOOKUP($A87,DW_avgs_500ns!$A:$HH,COLUMN(FM87),FALSE)</f>
        <v>0</v>
      </c>
      <c r="GW87">
        <f>VLOOKUP($A87,DW_avgs_500ns!$A:$HH,COLUMN(FN87),FALSE)</f>
        <v>0</v>
      </c>
      <c r="GX87">
        <f>VLOOKUP($A87,DW_avgs_500ns!$A:$HH,COLUMN(FO87),FALSE)</f>
        <v>0</v>
      </c>
      <c r="GY87">
        <f>VLOOKUP($A87,DW_avgs_500ns!$A:$HH,COLUMN(FP87),FALSE)</f>
        <v>0</v>
      </c>
      <c r="GZ87">
        <f>VLOOKUP($A87,DW_avgs_500ns!$A:$HH,COLUMN(FQ87),FALSE)</f>
        <v>0</v>
      </c>
      <c r="HA87">
        <f>VLOOKUP($A87,DW_avgs_500ns!$A:$HH,COLUMN(FR87),FALSE)</f>
        <v>0.1426</v>
      </c>
      <c r="HB87">
        <f>VLOOKUP($A87,DW_avgs_500ns!$A:$HH,COLUMN(FS87),FALSE)</f>
        <v>0</v>
      </c>
      <c r="HC87">
        <f>VLOOKUP($A87,DW_avgs_500ns!$A:$HH,COLUMN(FT87),FALSE)</f>
        <v>4.8999999999999998E-3</v>
      </c>
      <c r="HD87">
        <f>VLOOKUP($A87,DW_avgs_500ns!$A:$HH,COLUMN(FU87),FALSE)</f>
        <v>0</v>
      </c>
      <c r="HE87">
        <f>VLOOKUP($A87,DW_avgs_500ns!$A:$HH,COLUMN(FV87),FALSE)</f>
        <v>0</v>
      </c>
      <c r="HF87">
        <f>VLOOKUP($A87,DW_avgs_500ns!$A:$HH,COLUMN(FW87),FALSE)</f>
        <v>8.9999999999999993E-3</v>
      </c>
      <c r="HG87">
        <f>VLOOKUP($A87,DW_avgs_500ns!$A:$HH,COLUMN(FX87),FALSE)</f>
        <v>0.13689999999999999</v>
      </c>
      <c r="HH87">
        <f>VLOOKUP($A87,DW_avgs_500ns!$A:$HH,COLUMN(FY87),FALSE)</f>
        <v>0.12470000000000001</v>
      </c>
      <c r="HI87">
        <f>VLOOKUP($A87,DW_avgs_500ns!$A:$HH,COLUMN(FZ87),FALSE)</f>
        <v>0.29099999999999998</v>
      </c>
      <c r="HJ87">
        <f>VLOOKUP($A87,DW_avgs_500ns!$A:$HH,COLUMN(GA87),FALSE)</f>
        <v>1.47E-2</v>
      </c>
      <c r="HK87">
        <f>VLOOKUP($A87,DW_avgs_500ns!$A:$HH,COLUMN(GB87),FALSE)</f>
        <v>1.8700000000000001E-2</v>
      </c>
      <c r="HL87">
        <f>VLOOKUP($A87,DW_avgs_500ns!$A:$HH,COLUMN(GC87),FALSE)</f>
        <v>1.06E-2</v>
      </c>
      <c r="HM87">
        <f>VLOOKUP($A87,DW_avgs_500ns!$A:$HH,COLUMN(GD87),FALSE)</f>
        <v>4.7300000000000002E-2</v>
      </c>
      <c r="HN87">
        <f>VLOOKUP($A87,DW_avgs_500ns!$A:$HH,COLUMN(GE87),FALSE)</f>
        <v>0.67069999999999996</v>
      </c>
      <c r="HO87">
        <f>VLOOKUP($A87,DW_avgs_500ns!$A:$HH,COLUMN(GF87),FALSE)</f>
        <v>0.44990000000000002</v>
      </c>
      <c r="HP87">
        <f>VLOOKUP($A87,DW_avgs_500ns!$A:$HH,COLUMN(GG87),FALSE)</f>
        <v>0.5534</v>
      </c>
      <c r="HQ87">
        <f>VLOOKUP($A87,DW_avgs_500ns!$A:$HH,COLUMN(GH87),FALSE)</f>
        <v>0.11650000000000001</v>
      </c>
      <c r="HR87">
        <f>VLOOKUP($A87,DW_avgs_500ns!$A:$HH,COLUMN(GI87),FALSE)</f>
        <v>0</v>
      </c>
      <c r="HS87">
        <f>VLOOKUP($A87,DW_avgs_500ns!$A:$HH,COLUMN(GJ87),FALSE)</f>
        <v>2.3999999999999998E-3</v>
      </c>
      <c r="HT87">
        <f>VLOOKUP($A87,DW_avgs_500ns!$A:$HH,COLUMN(GK87),FALSE)</f>
        <v>7.9100000000000004E-2</v>
      </c>
      <c r="HU87">
        <f>VLOOKUP($A87,DW_avgs_500ns!$A:$HH,COLUMN(GL87),FALSE)</f>
        <v>7.17E-2</v>
      </c>
      <c r="HV87">
        <f>VLOOKUP($A87,DW_avgs_500ns!$A:$HH,COLUMN(GM87),FALSE)</f>
        <v>0.5786</v>
      </c>
      <c r="HW87">
        <f>VLOOKUP($A87,DW_avgs_500ns!$A:$HH,COLUMN(GN87),FALSE)</f>
        <v>0.32029999999999997</v>
      </c>
      <c r="HX87">
        <f>VLOOKUP($A87,DW_avgs_500ns!$A:$HH,COLUMN(GO87),FALSE)</f>
        <v>0.2225</v>
      </c>
      <c r="HY87">
        <f>VLOOKUP($A87,DW_avgs_500ns!$A:$HH,COLUMN(GP87),FALSE)</f>
        <v>0.2046</v>
      </c>
      <c r="HZ87">
        <f>VLOOKUP($A87,DW_avgs_500ns!$A:$HH,COLUMN(GQ87),FALSE)</f>
        <v>0</v>
      </c>
      <c r="IA87">
        <f>VLOOKUP($A87,DW_avgs_500ns!$A:$HH,COLUMN(GR87),FALSE)</f>
        <v>0</v>
      </c>
      <c r="IB87">
        <f>VLOOKUP($A87,DW_avgs_500ns!$A:$HH,COLUMN(GS87),FALSE)</f>
        <v>0</v>
      </c>
      <c r="IC87">
        <f>VLOOKUP($A87,DW_avgs_500ns!$A:$HH,COLUMN(GT87),FALSE)</f>
        <v>0</v>
      </c>
      <c r="ID87">
        <f>VLOOKUP($A87,DW_avgs_500ns!$A:$HH,COLUMN(GU87),FALSE)</f>
        <v>0</v>
      </c>
      <c r="IE87">
        <f>VLOOKUP($A87,DW_avgs_500ns!$A:$HH,COLUMN(GV87),FALSE)</f>
        <v>0</v>
      </c>
      <c r="IF87">
        <f>VLOOKUP($A87,DW_avgs_500ns!$A:$HH,COLUMN(GW87),FALSE)</f>
        <v>0</v>
      </c>
      <c r="IG87">
        <f>VLOOKUP($A87,DW_avgs_500ns!$A:$HH,COLUMN(GX87),FALSE)</f>
        <v>6.4999999999999997E-3</v>
      </c>
      <c r="IH87">
        <f>VLOOKUP($A87,DW_avgs_500ns!$A:$HH,COLUMN(GY87),FALSE)</f>
        <v>0</v>
      </c>
      <c r="II87">
        <f>VLOOKUP($A87,DW_avgs_500ns!$A:$HH,COLUMN(GZ87),FALSE)</f>
        <v>0</v>
      </c>
      <c r="IJ87">
        <f>VLOOKUP($A87,DW_avgs_500ns!$A:$HH,COLUMN(HA87),FALSE)</f>
        <v>0</v>
      </c>
      <c r="IK87">
        <f>VLOOKUP($A87,DW_avgs_500ns!$A:$HH,COLUMN(HB87),FALSE)</f>
        <v>0</v>
      </c>
      <c r="IL87">
        <f>VLOOKUP($A87,DW_avgs_500ns!$A:$HH,COLUMN(HC87),FALSE)</f>
        <v>0</v>
      </c>
      <c r="IM87">
        <f>VLOOKUP($A87,DW_avgs_500ns!$A:$HH,COLUMN(HD87),FALSE)</f>
        <v>0</v>
      </c>
      <c r="IN87">
        <f>VLOOKUP($A87,DW_avgs_500ns!$A:$HH,COLUMN(HE87),FALSE)</f>
        <v>0</v>
      </c>
      <c r="IO87">
        <f>VLOOKUP($A87,DW_avgs_500ns!$A:$HH,COLUMN(HF87),FALSE)</f>
        <v>0</v>
      </c>
      <c r="IP87">
        <f>VLOOKUP($A87,DW_avgs_500ns!$A:$HH,COLUMN(HG87),FALSE)</f>
        <v>0</v>
      </c>
      <c r="IQ87">
        <f>VLOOKUP($A87,DW_avgs_500ns!$A:$HH,COLUMN(HH87),FALSE)</f>
        <v>0</v>
      </c>
      <c r="IR87" t="str">
        <f>VLOOKUP(A87,pkt_vol!A:H,COLUMN(C87),FALSE)</f>
        <v>672.9081372788783</v>
      </c>
      <c r="IS87" t="str">
        <f>VLOOKUP($A87,pkt_vol!A:H,COLUMN(D87),FALSE)</f>
        <v>115.17804292146336</v>
      </c>
      <c r="IT87">
        <f>VLOOKUP($A87,pkt_vol!A:H,COLUMN(G87),FALSE)</f>
        <v>0.90502975462623303</v>
      </c>
      <c r="IU87" t="str">
        <f>VLOOKUP($A87,lig_contacts!$A:$U,COLUMN(B87),FALSE)</f>
        <v>12.24480313034972</v>
      </c>
      <c r="IV87" t="str">
        <f>VLOOKUP($A87,lig_contacts!$A:$U,COLUMN(C87),FALSE)</f>
        <v>1.3916641573634114</v>
      </c>
      <c r="IW87">
        <f>VLOOKUP($A87,lig_contacts!$A:$U,COLUMN(D87),FALSE)</f>
        <v>1</v>
      </c>
      <c r="IX87" t="str">
        <f>VLOOKUP($A87,lig_contacts!$A:$U,COLUMN(E87),FALSE)</f>
        <v>3.3740930952963235</v>
      </c>
      <c r="IY87" t="str">
        <f>VLOOKUP($A87,lig_contacts!$A:$U,COLUMN(F87),FALSE)</f>
        <v>1.559511736230356</v>
      </c>
      <c r="IZ87" t="str">
        <f>VLOOKUP($A87,lig_contacts!$A:$U,COLUMN(G87),FALSE)</f>
        <v>0.9973913752343686</v>
      </c>
      <c r="JA87">
        <f>VLOOKUP($A87,lig_contacts!$A:$U,COLUMN(H87),FALSE)</f>
        <v>2.0415749572022501</v>
      </c>
      <c r="JB87" t="str">
        <f>VLOOKUP($A87,lig_contacts!$A:$U,COLUMN(I87),FALSE)</f>
        <v>0.2995603925397698</v>
      </c>
      <c r="JC87">
        <f>VLOOKUP($A87,lig_contacts!$A:$U,COLUMN(J87),FALSE)</f>
        <v>0.99991848047607401</v>
      </c>
      <c r="JD87" t="str">
        <f>VLOOKUP($A87,lig_contacts!$A:$U,COLUMN(K87),FALSE)</f>
        <v>0.7820167930219287</v>
      </c>
      <c r="JE87">
        <f>VLOOKUP($A87,lig_contacts!$A:$U,COLUMN(L87),FALSE)</f>
        <v>0.47236441537208301</v>
      </c>
      <c r="JF87" t="str">
        <f>VLOOKUP($A87,lig_contacts!$A:$U,COLUMN(M87),FALSE)</f>
        <v>0.7557675063177631</v>
      </c>
      <c r="JG87">
        <f>VLOOKUP($A87,lig_contacts!$A:$U,COLUMN(N87),FALSE)</f>
        <v>0</v>
      </c>
      <c r="JH87">
        <f>VLOOKUP($A87,lig_contacts!$A:$U,COLUMN(O87),FALSE)</f>
        <v>0</v>
      </c>
      <c r="JI87">
        <f>VLOOKUP($A87,lig_contacts!$A:$U,COLUMN(P87),FALSE)</f>
        <v>0</v>
      </c>
      <c r="JJ87" t="str">
        <f>VLOOKUP($A87,lig_contacts!$A:$U,COLUMN(Q87),FALSE)</f>
        <v>18.442487975870225</v>
      </c>
      <c r="JK87" t="str">
        <f>VLOOKUP($A87,lig_contacts!$A:$U,COLUMN(R87),FALSE)</f>
        <v>2.076670446270348</v>
      </c>
      <c r="JL87">
        <f>VLOOKUP($A87,lig_contacts!$A:$U,COLUMN(S87),FALSE)</f>
        <v>1</v>
      </c>
      <c r="JM87">
        <f>VLOOKUP($A87,lig_contacts!$A:$U,COLUMN(T87),FALSE)</f>
        <v>0.66567467492429</v>
      </c>
      <c r="JN87">
        <f>VLOOKUP($A87,lig_contacts!$A:$U,COLUMN(U87),FALSE)</f>
        <v>5.1183963077619798E-2</v>
      </c>
      <c r="JO87" s="7" t="s">
        <v>3042</v>
      </c>
      <c r="JP87" s="7" t="s">
        <v>3027</v>
      </c>
      <c r="JQ87">
        <v>1.0129999999999999</v>
      </c>
      <c r="JR87">
        <v>0.73799999999999999</v>
      </c>
    </row>
    <row r="88" spans="1:278" x14ac:dyDescent="0.2">
      <c r="A88" t="s">
        <v>146</v>
      </c>
      <c r="B88" s="4" t="s">
        <v>230</v>
      </c>
      <c r="C88" s="2" t="s">
        <v>12</v>
      </c>
      <c r="D88">
        <f t="shared" si="1"/>
        <v>0</v>
      </c>
      <c r="F88" t="s">
        <v>942</v>
      </c>
      <c r="G88">
        <v>0.45200000000000001</v>
      </c>
      <c r="H88">
        <v>7.3099999999999998E-2</v>
      </c>
      <c r="I88">
        <v>0.36220000000000002</v>
      </c>
      <c r="J88">
        <v>5.7200000000000001E-2</v>
      </c>
      <c r="K88">
        <v>0.5212</v>
      </c>
      <c r="L88">
        <v>0.1187</v>
      </c>
      <c r="M88">
        <v>0.3382</v>
      </c>
      <c r="N88">
        <v>5.1499999999999997E-2</v>
      </c>
      <c r="O88">
        <v>7.3418999999999999</v>
      </c>
      <c r="P88">
        <v>1.0583</v>
      </c>
      <c r="Q88">
        <v>97.35</v>
      </c>
      <c r="R88">
        <v>0.06</v>
      </c>
      <c r="S88">
        <v>2.59</v>
      </c>
      <c r="T88">
        <f>VLOOKUP(A88,R_scores!A:T,3,FALSE)</f>
        <v>-0.50790000000000002</v>
      </c>
      <c r="U88">
        <f>VLOOKUP($A88,R_scores!$A:$T,4,FALSE)</f>
        <v>0.35239999999999999</v>
      </c>
      <c r="V88">
        <f>VLOOKUP($A88,R_scores!$A:$T,5,FALSE)</f>
        <v>0.19650000000000001</v>
      </c>
      <c r="W88">
        <f>VLOOKUP($A88,R_scores!$A:$T,6,FALSE)</f>
        <v>0.11799999999999999</v>
      </c>
      <c r="X88">
        <f>VLOOKUP($A88,R_scores!$A:$T,7,FALSE)</f>
        <v>0.1135</v>
      </c>
      <c r="Y88">
        <f>VLOOKUP($A88,R_scores!$A:$T,8,FALSE)</f>
        <v>-4.0000000000000002E-4</v>
      </c>
      <c r="Z88">
        <f>VLOOKUP($A88,R_scores!$A:$T,9,FALSE)</f>
        <v>0.34639999999999999</v>
      </c>
      <c r="AA88">
        <f>VLOOKUP($A88,R_scores!$A:$T,10,FALSE)</f>
        <v>0.10730000000000001</v>
      </c>
      <c r="AB88">
        <f>VLOOKUP($A88,R_scores!$A:$T,11,FALSE)</f>
        <v>-3.6400000000000002E-2</v>
      </c>
      <c r="AC88">
        <f>VLOOKUP($A88,R_scores!$A:$T,12,FALSE)</f>
        <v>2.7199999999999998E-2</v>
      </c>
      <c r="AD88">
        <f>VLOOKUP($A88,R_scores!$A:$T,13,FALSE)</f>
        <v>0</v>
      </c>
      <c r="AE88">
        <f>VLOOKUP($A88,R_scores!$A:$T,14,FALSE)</f>
        <v>0.16669999999999999</v>
      </c>
      <c r="AF88">
        <f>VLOOKUP($A88,R_scores!$A:$T,15,FALSE)</f>
        <v>0.24940000000000001</v>
      </c>
      <c r="AG88">
        <f>VLOOKUP($A88,R_scores!$A:$T,16,FALSE)</f>
        <v>0.2636</v>
      </c>
      <c r="AH88">
        <f>VLOOKUP($A88,R_scores!$A:$T,17,FALSE)</f>
        <v>0</v>
      </c>
      <c r="AI88">
        <f>VLOOKUP($A88,R_scores!$A:$T,18,FALSE)</f>
        <v>5.7000000000000002E-3</v>
      </c>
      <c r="AJ88">
        <f>VLOOKUP($A88,R_scores!$A:$T,19,FALSE)</f>
        <v>0</v>
      </c>
      <c r="AK88">
        <f>VLOOKUP($A88,R_scores!$A:$T,20,FALSE)</f>
        <v>1.38E-2</v>
      </c>
      <c r="AL88">
        <f>VLOOKUP($A88,DW_avgs_500ns!$A:$HH,COLUMN(C88),FALSE)</f>
        <v>0</v>
      </c>
      <c r="AM88">
        <f>VLOOKUP($A88,DW_avgs_500ns!$A:$HH,COLUMN(D88),FALSE)</f>
        <v>1.6000000000000001E-3</v>
      </c>
      <c r="AN88">
        <f>VLOOKUP($A88,DW_avgs_500ns!$A:$HH,COLUMN(E88),FALSE)</f>
        <v>0</v>
      </c>
      <c r="AO88">
        <f>VLOOKUP($A88,DW_avgs_500ns!$A:$HH,COLUMN(F88),FALSE)</f>
        <v>0</v>
      </c>
      <c r="AP88">
        <f>VLOOKUP($A88,DW_avgs_500ns!$A:$HH,COLUMN(G88),FALSE)</f>
        <v>0</v>
      </c>
      <c r="AQ88">
        <f>VLOOKUP($A88,DW_avgs_500ns!$A:$HH,COLUMN(H88),FALSE)</f>
        <v>0</v>
      </c>
      <c r="AR88">
        <f>VLOOKUP($A88,DW_avgs_500ns!$A:$HH,COLUMN(I88),FALSE)</f>
        <v>0</v>
      </c>
      <c r="AS88">
        <f>VLOOKUP($A88,DW_avgs_500ns!$A:$HH,COLUMN(J88),FALSE)</f>
        <v>0</v>
      </c>
      <c r="AT88">
        <f>VLOOKUP($A88,DW_avgs_500ns!$A:$HH,COLUMN(K88),FALSE)</f>
        <v>0</v>
      </c>
      <c r="AU88">
        <f>VLOOKUP($A88,DW_avgs_500ns!$A:$HH,COLUMN(L88),FALSE)</f>
        <v>0</v>
      </c>
      <c r="AV88">
        <f>VLOOKUP($A88,DW_avgs_500ns!$A:$HH,COLUMN(M88),FALSE)</f>
        <v>0</v>
      </c>
      <c r="AW88">
        <f>VLOOKUP($A88,DW_avgs_500ns!$A:$HH,COLUMN(N88),FALSE)</f>
        <v>0</v>
      </c>
      <c r="AX88">
        <f>VLOOKUP($A88,DW_avgs_500ns!$A:$HH,COLUMN(O88),FALSE)</f>
        <v>0</v>
      </c>
      <c r="AY88">
        <f>VLOOKUP($A88,DW_avgs_500ns!$A:$HH,COLUMN(P88),FALSE)</f>
        <v>4.8099999999999997E-2</v>
      </c>
      <c r="AZ88">
        <f>VLOOKUP($A88,DW_avgs_500ns!$A:$HH,COLUMN(Q88),FALSE)</f>
        <v>1.55E-2</v>
      </c>
      <c r="BA88">
        <f>VLOOKUP($A88,DW_avgs_500ns!$A:$HH,COLUMN(R88),FALSE)</f>
        <v>0.86550000000000005</v>
      </c>
      <c r="BB88">
        <f>VLOOKUP($A88,DW_avgs_500ns!$A:$HH,COLUMN(S88),FALSE)</f>
        <v>0</v>
      </c>
      <c r="BC88">
        <f>VLOOKUP($A88,DW_avgs_500ns!$A:$HH,COLUMN(T88),FALSE)</f>
        <v>0.43930000000000002</v>
      </c>
      <c r="BD88">
        <f>VLOOKUP($A88,DW_avgs_500ns!$A:$HH,COLUMN(U88),FALSE)</f>
        <v>0.18990000000000001</v>
      </c>
      <c r="BE88">
        <f>VLOOKUP($A88,DW_avgs_500ns!$A:$HH,COLUMN(V88),FALSE)</f>
        <v>0.76370000000000005</v>
      </c>
      <c r="BF88">
        <f>VLOOKUP($A88,DW_avgs_500ns!$A:$HH,COLUMN(W88),FALSE)</f>
        <v>0.89239999999999997</v>
      </c>
      <c r="BG88">
        <f>VLOOKUP($A88,DW_avgs_500ns!$A:$HH,COLUMN(X88),FALSE)</f>
        <v>0.94130000000000003</v>
      </c>
      <c r="BH88">
        <f>VLOOKUP($A88,DW_avgs_500ns!$A:$HH,COLUMN(Y88),FALSE)</f>
        <v>0</v>
      </c>
      <c r="BI88">
        <f>VLOOKUP($A88,DW_avgs_500ns!$A:$HH,COLUMN(Z88),FALSE)</f>
        <v>0</v>
      </c>
      <c r="BJ88">
        <f>VLOOKUP($A88,DW_avgs_500ns!$A:$HH,COLUMN(AA88),FALSE)</f>
        <v>0</v>
      </c>
      <c r="BK88">
        <f>VLOOKUP($A88,DW_avgs_500ns!$A:$HH,COLUMN(AB88),FALSE)</f>
        <v>1.6000000000000001E-3</v>
      </c>
      <c r="BL88">
        <f>VLOOKUP($A88,DW_avgs_500ns!$A:$HH,COLUMN(AC88),FALSE)</f>
        <v>0.70009999999999994</v>
      </c>
      <c r="BM88">
        <f>VLOOKUP($A88,DW_avgs_500ns!$A:$HH,COLUMN(AD88),FALSE)</f>
        <v>0.77829999999999999</v>
      </c>
      <c r="BN88">
        <f>VLOOKUP($A88,DW_avgs_500ns!$A:$HH,COLUMN(AE88),FALSE)</f>
        <v>0</v>
      </c>
      <c r="BO88">
        <f>VLOOKUP($A88,DW_avgs_500ns!$A:$HH,COLUMN(AF88),FALSE)</f>
        <v>0</v>
      </c>
      <c r="BP88">
        <f>VLOOKUP($A88,DW_avgs_500ns!$A:$HH,COLUMN(AG88),FALSE)</f>
        <v>0</v>
      </c>
      <c r="BQ88">
        <f>VLOOKUP($A88,DW_avgs_500ns!$A:$HH,COLUMN(AH88),FALSE)</f>
        <v>0</v>
      </c>
      <c r="BR88">
        <f>VLOOKUP($A88,DW_avgs_500ns!$A:$HH,COLUMN(AI88),FALSE)</f>
        <v>0.11650000000000001</v>
      </c>
      <c r="BS88">
        <f>VLOOKUP($A88,DW_avgs_500ns!$A:$HH,COLUMN(AJ88),FALSE)</f>
        <v>0.82399999999999995</v>
      </c>
      <c r="BT88">
        <f>VLOOKUP($A88,DW_avgs_500ns!$A:$HH,COLUMN(AK88),FALSE)</f>
        <v>0.65610000000000002</v>
      </c>
      <c r="BU88">
        <f>VLOOKUP($A88,DW_avgs_500ns!$A:$HH,COLUMN(AL88),FALSE)</f>
        <v>0.1043</v>
      </c>
      <c r="BV88">
        <f>VLOOKUP($A88,DW_avgs_500ns!$A:$HH,COLUMN(AM88),FALSE)</f>
        <v>0</v>
      </c>
      <c r="BW88">
        <f>VLOOKUP($A88,DW_avgs_500ns!$A:$HH,COLUMN(AN88),FALSE)</f>
        <v>0</v>
      </c>
      <c r="BX88">
        <f>VLOOKUP($A88,DW_avgs_500ns!$A:$HH,COLUMN(AO88),FALSE)</f>
        <v>0.92669999999999997</v>
      </c>
      <c r="BY88">
        <f>VLOOKUP($A88,DW_avgs_500ns!$A:$HH,COLUMN(AP88),FALSE)</f>
        <v>1.2200000000000001E-2</v>
      </c>
      <c r="BZ88">
        <f>VLOOKUP($A88,DW_avgs_500ns!$A:$HH,COLUMN(AQ88),FALSE)</f>
        <v>0.45150000000000001</v>
      </c>
      <c r="CA88">
        <f>VLOOKUP($A88,DW_avgs_500ns!$A:$HH,COLUMN(AR88),FALSE)</f>
        <v>1.14E-2</v>
      </c>
      <c r="CB88">
        <f>VLOOKUP($A88,DW_avgs_500ns!$A:$HH,COLUMN(AS88),FALSE)</f>
        <v>0</v>
      </c>
      <c r="CC88">
        <f>VLOOKUP($A88,DW_avgs_500ns!$A:$HH,COLUMN(AT88),FALSE)</f>
        <v>0</v>
      </c>
      <c r="CD88">
        <f>VLOOKUP($A88,DW_avgs_500ns!$A:$HH,COLUMN(AU88),FALSE)</f>
        <v>0</v>
      </c>
      <c r="CE88">
        <f>VLOOKUP($A88,DW_avgs_500ns!$A:$HH,COLUMN(AV88),FALSE)</f>
        <v>8.0000000000000004E-4</v>
      </c>
      <c r="CF88">
        <f>VLOOKUP($A88,DW_avgs_500ns!$A:$HH,COLUMN(AW88),FALSE)</f>
        <v>0</v>
      </c>
      <c r="CG88">
        <f>VLOOKUP($A88,DW_avgs_500ns!$A:$HH,COLUMN(AX88),FALSE)</f>
        <v>0</v>
      </c>
      <c r="CH88">
        <f>VLOOKUP($A88,DW_avgs_500ns!$A:$HH,COLUMN(AY88),FALSE)</f>
        <v>0</v>
      </c>
      <c r="CI88">
        <f>VLOOKUP($A88,DW_avgs_500ns!$A:$HH,COLUMN(AZ88),FALSE)</f>
        <v>0</v>
      </c>
      <c r="CJ88">
        <f>VLOOKUP($A88,DW_avgs_500ns!$A:$HH,COLUMN(BA88),FALSE)</f>
        <v>0</v>
      </c>
      <c r="CK88">
        <f>VLOOKUP($A88,DW_avgs_500ns!$A:$HH,COLUMN(BB88),FALSE)</f>
        <v>0</v>
      </c>
      <c r="CL88">
        <f>VLOOKUP($A88,DW_avgs_500ns!$A:$HH,COLUMN(BC88),FALSE)</f>
        <v>0</v>
      </c>
      <c r="CM88">
        <f>VLOOKUP($A88,DW_avgs_500ns!$A:$HH,COLUMN(BD88),FALSE)</f>
        <v>8.9999999999999993E-3</v>
      </c>
      <c r="CN88">
        <f>VLOOKUP($A88,DW_avgs_500ns!$A:$HH,COLUMN(BE88),FALSE)</f>
        <v>0</v>
      </c>
      <c r="CO88">
        <f>VLOOKUP($A88,DW_avgs_500ns!$A:$HH,COLUMN(BF88),FALSE)</f>
        <v>0</v>
      </c>
      <c r="CP88">
        <f>VLOOKUP($A88,DW_avgs_500ns!$A:$HH,COLUMN(BG88),FALSE)</f>
        <v>0</v>
      </c>
      <c r="CQ88">
        <f>VLOOKUP($A88,DW_avgs_500ns!$A:$HH,COLUMN(BH88),FALSE)</f>
        <v>0</v>
      </c>
      <c r="CR88">
        <f>VLOOKUP($A88,DW_avgs_500ns!$A:$HH,COLUMN(BI88),FALSE)</f>
        <v>0</v>
      </c>
      <c r="CS88">
        <f>VLOOKUP($A88,DW_avgs_500ns!$A:$HH,COLUMN(BJ88),FALSE)</f>
        <v>0</v>
      </c>
      <c r="CT88">
        <f>VLOOKUP($A88,DW_avgs_500ns!$A:$HH,COLUMN(BK88),FALSE)</f>
        <v>0</v>
      </c>
      <c r="CU88">
        <f>VLOOKUP($A88,DW_avgs_500ns!$A:$HH,COLUMN(BL88),FALSE)</f>
        <v>0.154</v>
      </c>
      <c r="CV88">
        <f>VLOOKUP($A88,DW_avgs_500ns!$A:$HH,COLUMN(BM88),FALSE)</f>
        <v>0</v>
      </c>
      <c r="CW88">
        <f>VLOOKUP($A88,DW_avgs_500ns!$A:$HH,COLUMN(BN88),FALSE)</f>
        <v>0</v>
      </c>
      <c r="CX88">
        <f>VLOOKUP($A88,DW_avgs_500ns!$A:$HH,COLUMN(BO88),FALSE)</f>
        <v>0.57699999999999996</v>
      </c>
      <c r="CY88">
        <f>VLOOKUP($A88,DW_avgs_500ns!$A:$HH,COLUMN(BP88),FALSE)</f>
        <v>0.13450000000000001</v>
      </c>
      <c r="CZ88">
        <f>VLOOKUP($A88,DW_avgs_500ns!$A:$HH,COLUMN(BQ88),FALSE)</f>
        <v>0</v>
      </c>
      <c r="DA88">
        <f>VLOOKUP($A88,DW_avgs_500ns!$A:$HH,COLUMN(BR88),FALSE)</f>
        <v>4.1000000000000003E-3</v>
      </c>
      <c r="DB88">
        <f>VLOOKUP($A88,DW_avgs_500ns!$A:$HH,COLUMN(BS88),FALSE)</f>
        <v>0.36509999999999998</v>
      </c>
      <c r="DC88">
        <f>VLOOKUP($A88,DW_avgs_500ns!$A:$HH,COLUMN(BT88),FALSE)</f>
        <v>3.8300000000000001E-2</v>
      </c>
      <c r="DD88">
        <f>VLOOKUP($A88,DW_avgs_500ns!$A:$HH,COLUMN(BU88),FALSE)</f>
        <v>0</v>
      </c>
      <c r="DE88">
        <f>VLOOKUP($A88,DW_avgs_500ns!$A:$HH,COLUMN(BV88),FALSE)</f>
        <v>0</v>
      </c>
      <c r="DF88">
        <f>VLOOKUP($A88,DW_avgs_500ns!$A:$HH,COLUMN(BW88),FALSE)</f>
        <v>0</v>
      </c>
      <c r="DG88">
        <f>VLOOKUP($A88,DW_avgs_500ns!$A:$HH,COLUMN(BX88),FALSE)</f>
        <v>0</v>
      </c>
      <c r="DH88">
        <f>VLOOKUP($A88,DW_avgs_500ns!$A:$HH,COLUMN(BY88),FALSE)</f>
        <v>0</v>
      </c>
      <c r="DI88">
        <f>VLOOKUP($A88,DW_avgs_500ns!$A:$HH,COLUMN(BZ88),FALSE)</f>
        <v>0</v>
      </c>
      <c r="DJ88">
        <f>VLOOKUP($A88,DW_avgs_500ns!$A:$HH,COLUMN(CA88),FALSE)</f>
        <v>0.33900000000000002</v>
      </c>
      <c r="DK88">
        <f>VLOOKUP($A88,DW_avgs_500ns!$A:$HH,COLUMN(CB88),FALSE)</f>
        <v>3.7499999999999999E-2</v>
      </c>
      <c r="DL88">
        <f>VLOOKUP($A88,DW_avgs_500ns!$A:$HH,COLUMN(CC88),FALSE)</f>
        <v>3.1E-2</v>
      </c>
      <c r="DM88">
        <f>VLOOKUP($A88,DW_avgs_500ns!$A:$HH,COLUMN(CD88),FALSE)</f>
        <v>3.6700000000000003E-2</v>
      </c>
      <c r="DN88">
        <f>VLOOKUP($A88,DW_avgs_500ns!$A:$HH,COLUMN(CE88),FALSE)</f>
        <v>0.59740000000000004</v>
      </c>
      <c r="DO88">
        <f>VLOOKUP($A88,DW_avgs_500ns!$A:$HH,COLUMN(CF88),FALSE)</f>
        <v>8.3099999999999993E-2</v>
      </c>
      <c r="DP88">
        <f>VLOOKUP($A88,DW_avgs_500ns!$A:$HH,COLUMN(CG88),FALSE)</f>
        <v>8.0699999999999994E-2</v>
      </c>
      <c r="DQ88">
        <f>VLOOKUP($A88,DW_avgs_500ns!$A:$HH,COLUMN(CH88),FALSE)</f>
        <v>5.7000000000000002E-3</v>
      </c>
      <c r="DR88">
        <f>VLOOKUP($A88,DW_avgs_500ns!$A:$HH,COLUMN(CI88),FALSE)</f>
        <v>0.42459999999999998</v>
      </c>
      <c r="DS88">
        <f>VLOOKUP($A88,DW_avgs_500ns!$A:$HH,COLUMN(CJ88),FALSE)</f>
        <v>0.1239</v>
      </c>
      <c r="DT88">
        <f>VLOOKUP($A88,DW_avgs_500ns!$A:$HH,COLUMN(CK88),FALSE)</f>
        <v>0.33989999999999998</v>
      </c>
      <c r="DU88">
        <f>VLOOKUP($A88,DW_avgs_500ns!$A:$HH,COLUMN(CL88),FALSE)</f>
        <v>0.1043</v>
      </c>
      <c r="DV88">
        <f>VLOOKUP($A88,DW_avgs_500ns!$A:$HH,COLUMN(CM88),FALSE)</f>
        <v>0</v>
      </c>
      <c r="DW88">
        <f>VLOOKUP($A88,DW_avgs_500ns!$A:$HH,COLUMN(CN88),FALSE)</f>
        <v>1.2999999999999999E-2</v>
      </c>
      <c r="DX88">
        <f>VLOOKUP($A88,DW_avgs_500ns!$A:$HH,COLUMN(CO88),FALSE)</f>
        <v>0.40749999999999997</v>
      </c>
      <c r="DY88">
        <f>VLOOKUP($A88,DW_avgs_500ns!$A:$HH,COLUMN(CP88),FALSE)</f>
        <v>0.3619</v>
      </c>
      <c r="DZ88">
        <f>VLOOKUP($A88,DW_avgs_500ns!$A:$HH,COLUMN(CQ88),FALSE)</f>
        <v>0</v>
      </c>
      <c r="EA88">
        <f>VLOOKUP($A88,DW_avgs_500ns!$A:$HH,COLUMN(CR88),FALSE)</f>
        <v>0</v>
      </c>
      <c r="EB88">
        <f>VLOOKUP($A88,DW_avgs_500ns!$A:$HH,COLUMN(CS88),FALSE)</f>
        <v>0</v>
      </c>
      <c r="EC88">
        <f>VLOOKUP($A88,DW_avgs_500ns!$A:$HH,COLUMN(CT88),FALSE)</f>
        <v>0.50770000000000004</v>
      </c>
      <c r="ED88">
        <f>VLOOKUP($A88,DW_avgs_500ns!$A:$HH,COLUMN(CU88),FALSE)</f>
        <v>0</v>
      </c>
      <c r="EE88">
        <f>VLOOKUP($A88,DW_avgs_500ns!$A:$HH,COLUMN(CV88),FALSE)</f>
        <v>0</v>
      </c>
      <c r="EF88">
        <f>VLOOKUP($A88,DW_avgs_500ns!$A:$HH,COLUMN(CW88),FALSE)</f>
        <v>0</v>
      </c>
      <c r="EG88">
        <f>VLOOKUP($A88,DW_avgs_500ns!$A:$HH,COLUMN(CX88),FALSE)</f>
        <v>8.0000000000000004E-4</v>
      </c>
      <c r="EH88">
        <f>VLOOKUP($A88,DW_avgs_500ns!$A:$HH,COLUMN(CY88),FALSE)</f>
        <v>0</v>
      </c>
      <c r="EI88">
        <f>VLOOKUP($A88,DW_avgs_500ns!$A:$HH,COLUMN(CZ88),FALSE)</f>
        <v>8.0000000000000004E-4</v>
      </c>
      <c r="EJ88">
        <f>VLOOKUP($A88,DW_avgs_500ns!$A:$HH,COLUMN(DA88),FALSE)</f>
        <v>0</v>
      </c>
      <c r="EK88">
        <f>VLOOKUP($A88,DW_avgs_500ns!$A:$HH,COLUMN(DB88),FALSE)</f>
        <v>0</v>
      </c>
      <c r="EL88">
        <f>VLOOKUP($A88,DW_avgs_500ns!$A:$HH,COLUMN(DC88),FALSE)</f>
        <v>0</v>
      </c>
      <c r="EM88">
        <f>VLOOKUP($A88,DW_avgs_500ns!$A:$HH,COLUMN(DD88),FALSE)</f>
        <v>0.78239999999999998</v>
      </c>
      <c r="EN88">
        <f>VLOOKUP($A88,DW_avgs_500ns!$A:$HH,COLUMN(DE88),FALSE)</f>
        <v>0</v>
      </c>
      <c r="EO88">
        <f>VLOOKUP($A88,DW_avgs_500ns!$A:$HH,COLUMN(DF88),FALSE)</f>
        <v>0.216</v>
      </c>
      <c r="EP88">
        <f>VLOOKUP($A88,DW_avgs_500ns!$A:$HH,COLUMN(DG88),FALSE)</f>
        <v>0.65439999999999998</v>
      </c>
      <c r="EQ88">
        <f>VLOOKUP($A88,DW_avgs_500ns!$A:$HH,COLUMN(DH88),FALSE)</f>
        <v>6.93E-2</v>
      </c>
      <c r="ER88">
        <f>VLOOKUP($A88,DW_avgs_500ns!$A:$HH,COLUMN(DI88),FALSE)</f>
        <v>0</v>
      </c>
      <c r="ES88">
        <f>VLOOKUP($A88,DW_avgs_500ns!$A:$HH,COLUMN(DJ88),FALSE)</f>
        <v>0</v>
      </c>
      <c r="ET88">
        <f>VLOOKUP($A88,DW_avgs_500ns!$A:$HH,COLUMN(DK88),FALSE)</f>
        <v>0.60550000000000004</v>
      </c>
      <c r="EU88">
        <f>VLOOKUP($A88,DW_avgs_500ns!$A:$HH,COLUMN(DL88),FALSE)</f>
        <v>0.66910000000000003</v>
      </c>
      <c r="EV88">
        <f>VLOOKUP($A88,DW_avgs_500ns!$A:$HH,COLUMN(DM88),FALSE)</f>
        <v>9.7999999999999997E-3</v>
      </c>
      <c r="EW88">
        <f>VLOOKUP($A88,DW_avgs_500ns!$A:$HH,COLUMN(DN88),FALSE)</f>
        <v>5.62E-2</v>
      </c>
      <c r="EX88">
        <f>VLOOKUP($A88,DW_avgs_500ns!$A:$HH,COLUMN(DO88),FALSE)</f>
        <v>2.3999999999999998E-3</v>
      </c>
      <c r="EY88">
        <f>VLOOKUP($A88,DW_avgs_500ns!$A:$HH,COLUMN(DP88),FALSE)</f>
        <v>4.8099999999999997E-2</v>
      </c>
      <c r="EZ88">
        <f>VLOOKUP($A88,DW_avgs_500ns!$A:$HH,COLUMN(DQ88),FALSE)</f>
        <v>0</v>
      </c>
      <c r="FA88">
        <f>VLOOKUP($A88,DW_avgs_500ns!$A:$HH,COLUMN(DR88),FALSE)</f>
        <v>6.1100000000000002E-2</v>
      </c>
      <c r="FB88">
        <f>VLOOKUP($A88,DW_avgs_500ns!$A:$HH,COLUMN(DS88),FALSE)</f>
        <v>0</v>
      </c>
      <c r="FC88">
        <f>VLOOKUP($A88,DW_avgs_500ns!$A:$HH,COLUMN(DT88),FALSE)</f>
        <v>4.1599999999999998E-2</v>
      </c>
      <c r="FD88">
        <f>VLOOKUP($A88,DW_avgs_500ns!$A:$HH,COLUMN(DU88),FALSE)</f>
        <v>0.76849999999999996</v>
      </c>
      <c r="FE88">
        <f>VLOOKUP($A88,DW_avgs_500ns!$A:$HH,COLUMN(DV88),FALSE)</f>
        <v>0.74080000000000001</v>
      </c>
      <c r="FF88">
        <f>VLOOKUP($A88,DW_avgs_500ns!$A:$HH,COLUMN(DW88),FALSE)</f>
        <v>0</v>
      </c>
      <c r="FG88">
        <f>VLOOKUP($A88,DW_avgs_500ns!$A:$HH,COLUMN(DX88),FALSE)</f>
        <v>2.3999999999999998E-3</v>
      </c>
      <c r="FH88">
        <f>VLOOKUP($A88,DW_avgs_500ns!$A:$HH,COLUMN(DY88),FALSE)</f>
        <v>0.86960000000000004</v>
      </c>
      <c r="FI88">
        <f>VLOOKUP($A88,DW_avgs_500ns!$A:$HH,COLUMN(DZ88),FALSE)</f>
        <v>0.68540000000000001</v>
      </c>
      <c r="FJ88">
        <f>VLOOKUP($A88,DW_avgs_500ns!$A:$HH,COLUMN(EA88),FALSE)</f>
        <v>2.12E-2</v>
      </c>
      <c r="FK88">
        <f>VLOOKUP($A88,DW_avgs_500ns!$A:$HH,COLUMN(EB88),FALSE)</f>
        <v>0.69850000000000001</v>
      </c>
      <c r="FL88">
        <f>VLOOKUP($A88,DW_avgs_500ns!$A:$HH,COLUMN(EC88),FALSE)</f>
        <v>0</v>
      </c>
      <c r="FM88">
        <f>VLOOKUP($A88,DW_avgs_500ns!$A:$HH,COLUMN(ED88),FALSE)</f>
        <v>0.67969999999999997</v>
      </c>
      <c r="FN88">
        <f>VLOOKUP($A88,DW_avgs_500ns!$A:$HH,COLUMN(EE88),FALSE)</f>
        <v>0.97640000000000005</v>
      </c>
      <c r="FO88">
        <f>VLOOKUP($A88,DW_avgs_500ns!$A:$HH,COLUMN(EF88),FALSE)</f>
        <v>0.72860000000000003</v>
      </c>
      <c r="FP88">
        <f>VLOOKUP($A88,DW_avgs_500ns!$A:$HH,COLUMN(EG88),FALSE)</f>
        <v>0</v>
      </c>
      <c r="FQ88">
        <f>VLOOKUP($A88,DW_avgs_500ns!$A:$HH,COLUMN(EH88),FALSE)</f>
        <v>0</v>
      </c>
      <c r="FR88">
        <f>VLOOKUP($A88,DW_avgs_500ns!$A:$HH,COLUMN(EI88),FALSE)</f>
        <v>0.96740000000000004</v>
      </c>
      <c r="FS88">
        <f>VLOOKUP($A88,DW_avgs_500ns!$A:$HH,COLUMN(EJ88),FALSE)</f>
        <v>0.74490000000000001</v>
      </c>
      <c r="FT88">
        <f>VLOOKUP($A88,DW_avgs_500ns!$A:$HH,COLUMN(EK88),FALSE)</f>
        <v>0</v>
      </c>
      <c r="FU88">
        <f>VLOOKUP($A88,DW_avgs_500ns!$A:$HH,COLUMN(EL88),FALSE)</f>
        <v>0</v>
      </c>
      <c r="FV88">
        <f>VLOOKUP($A88,DW_avgs_500ns!$A:$HH,COLUMN(EM88),FALSE)</f>
        <v>0</v>
      </c>
      <c r="FW88">
        <f>VLOOKUP($A88,DW_avgs_500ns!$A:$HH,COLUMN(EN88),FALSE)</f>
        <v>3.3E-3</v>
      </c>
      <c r="FX88">
        <f>VLOOKUP($A88,DW_avgs_500ns!$A:$HH,COLUMN(EO88),FALSE)</f>
        <v>0</v>
      </c>
      <c r="FY88">
        <f>VLOOKUP($A88,DW_avgs_500ns!$A:$HH,COLUMN(EP88),FALSE)</f>
        <v>0</v>
      </c>
      <c r="FZ88">
        <f>VLOOKUP($A88,DW_avgs_500ns!$A:$HH,COLUMN(EQ88),FALSE)</f>
        <v>0</v>
      </c>
      <c r="GA88">
        <f>VLOOKUP($A88,DW_avgs_500ns!$A:$HH,COLUMN(ER88),FALSE)</f>
        <v>0</v>
      </c>
      <c r="GB88">
        <f>VLOOKUP($A88,DW_avgs_500ns!$A:$HH,COLUMN(ES88),FALSE)</f>
        <v>0</v>
      </c>
      <c r="GC88">
        <f>VLOOKUP($A88,DW_avgs_500ns!$A:$HH,COLUMN(ET88),FALSE)</f>
        <v>0</v>
      </c>
      <c r="GD88">
        <f>VLOOKUP($A88,DW_avgs_500ns!$A:$HH,COLUMN(EU88),FALSE)</f>
        <v>0</v>
      </c>
      <c r="GE88">
        <f>VLOOKUP($A88,DW_avgs_500ns!$A:$HH,COLUMN(EV88),FALSE)</f>
        <v>0</v>
      </c>
      <c r="GF88">
        <f>VLOOKUP($A88,DW_avgs_500ns!$A:$HH,COLUMN(EW88),FALSE)</f>
        <v>9.7999999999999997E-3</v>
      </c>
      <c r="GG88">
        <f>VLOOKUP($A88,DW_avgs_500ns!$A:$HH,COLUMN(EX88),FALSE)</f>
        <v>9.0499999999999997E-2</v>
      </c>
      <c r="GH88">
        <f>VLOOKUP($A88,DW_avgs_500ns!$A:$HH,COLUMN(EY88),FALSE)</f>
        <v>0</v>
      </c>
      <c r="GI88">
        <f>VLOOKUP($A88,DW_avgs_500ns!$A:$HH,COLUMN(EZ88),FALSE)</f>
        <v>0</v>
      </c>
      <c r="GJ88">
        <f>VLOOKUP($A88,DW_avgs_500ns!$A:$HH,COLUMN(FA88),FALSE)</f>
        <v>4.8999999999999998E-3</v>
      </c>
      <c r="GK88">
        <f>VLOOKUP($A88,DW_avgs_500ns!$A:$HH,COLUMN(FB88),FALSE)</f>
        <v>2.0400000000000001E-2</v>
      </c>
      <c r="GL88">
        <f>VLOOKUP($A88,DW_avgs_500ns!$A:$HH,COLUMN(FC88),FALSE)</f>
        <v>0</v>
      </c>
      <c r="GM88">
        <f>VLOOKUP($A88,DW_avgs_500ns!$A:$HH,COLUMN(FD88),FALSE)</f>
        <v>0</v>
      </c>
      <c r="GN88">
        <f>VLOOKUP($A88,DW_avgs_500ns!$A:$HH,COLUMN(FE88),FALSE)</f>
        <v>0.26079999999999998</v>
      </c>
      <c r="GO88">
        <f>VLOOKUP($A88,DW_avgs_500ns!$A:$HH,COLUMN(FF88),FALSE)</f>
        <v>1.7100000000000001E-2</v>
      </c>
      <c r="GP88">
        <f>VLOOKUP($A88,DW_avgs_500ns!$A:$HH,COLUMN(FG88),FALSE)</f>
        <v>0</v>
      </c>
      <c r="GQ88">
        <f>VLOOKUP($A88,DW_avgs_500ns!$A:$HH,COLUMN(FH88),FALSE)</f>
        <v>0</v>
      </c>
      <c r="GR88">
        <f>VLOOKUP($A88,DW_avgs_500ns!$A:$HH,COLUMN(FI88),FALSE)</f>
        <v>0</v>
      </c>
      <c r="GS88">
        <f>VLOOKUP($A88,DW_avgs_500ns!$A:$HH,COLUMN(FJ88),FALSE)</f>
        <v>0</v>
      </c>
      <c r="GT88">
        <f>VLOOKUP($A88,DW_avgs_500ns!$A:$HH,COLUMN(FK88),FALSE)</f>
        <v>0</v>
      </c>
      <c r="GU88">
        <f>VLOOKUP($A88,DW_avgs_500ns!$A:$HH,COLUMN(FL88),FALSE)</f>
        <v>0</v>
      </c>
      <c r="GV88">
        <f>VLOOKUP($A88,DW_avgs_500ns!$A:$HH,COLUMN(FM88),FALSE)</f>
        <v>0</v>
      </c>
      <c r="GW88">
        <f>VLOOKUP($A88,DW_avgs_500ns!$A:$HH,COLUMN(FN88),FALSE)</f>
        <v>0</v>
      </c>
      <c r="GX88">
        <f>VLOOKUP($A88,DW_avgs_500ns!$A:$HH,COLUMN(FO88),FALSE)</f>
        <v>0</v>
      </c>
      <c r="GY88">
        <f>VLOOKUP($A88,DW_avgs_500ns!$A:$HH,COLUMN(FP88),FALSE)</f>
        <v>0</v>
      </c>
      <c r="GZ88">
        <f>VLOOKUP($A88,DW_avgs_500ns!$A:$HH,COLUMN(FQ88),FALSE)</f>
        <v>0</v>
      </c>
      <c r="HA88">
        <f>VLOOKUP($A88,DW_avgs_500ns!$A:$HH,COLUMN(FR88),FALSE)</f>
        <v>0</v>
      </c>
      <c r="HB88">
        <f>VLOOKUP($A88,DW_avgs_500ns!$A:$HH,COLUMN(FS88),FALSE)</f>
        <v>0</v>
      </c>
      <c r="HC88">
        <f>VLOOKUP($A88,DW_avgs_500ns!$A:$HH,COLUMN(FT88),FALSE)</f>
        <v>0</v>
      </c>
      <c r="HD88">
        <f>VLOOKUP($A88,DW_avgs_500ns!$A:$HH,COLUMN(FU88),FALSE)</f>
        <v>0</v>
      </c>
      <c r="HE88">
        <f>VLOOKUP($A88,DW_avgs_500ns!$A:$HH,COLUMN(FV88),FALSE)</f>
        <v>0</v>
      </c>
      <c r="HF88">
        <f>VLOOKUP($A88,DW_avgs_500ns!$A:$HH,COLUMN(FW88),FALSE)</f>
        <v>0</v>
      </c>
      <c r="HG88">
        <f>VLOOKUP($A88,DW_avgs_500ns!$A:$HH,COLUMN(FX88),FALSE)</f>
        <v>0</v>
      </c>
      <c r="HH88">
        <f>VLOOKUP($A88,DW_avgs_500ns!$A:$HH,COLUMN(FY88),FALSE)</f>
        <v>0</v>
      </c>
      <c r="HI88">
        <f>VLOOKUP($A88,DW_avgs_500ns!$A:$HH,COLUMN(FZ88),FALSE)</f>
        <v>1.9599999999999999E-2</v>
      </c>
      <c r="HJ88">
        <f>VLOOKUP($A88,DW_avgs_500ns!$A:$HH,COLUMN(GA88),FALSE)</f>
        <v>0</v>
      </c>
      <c r="HK88">
        <f>VLOOKUP($A88,DW_avgs_500ns!$A:$HH,COLUMN(GB88),FALSE)</f>
        <v>0</v>
      </c>
      <c r="HL88">
        <f>VLOOKUP($A88,DW_avgs_500ns!$A:$HH,COLUMN(GC88),FALSE)</f>
        <v>0</v>
      </c>
      <c r="HM88">
        <f>VLOOKUP($A88,DW_avgs_500ns!$A:$HH,COLUMN(GD88),FALSE)</f>
        <v>0</v>
      </c>
      <c r="HN88">
        <f>VLOOKUP($A88,DW_avgs_500ns!$A:$HH,COLUMN(GE88),FALSE)</f>
        <v>0</v>
      </c>
      <c r="HO88">
        <f>VLOOKUP($A88,DW_avgs_500ns!$A:$HH,COLUMN(GF88),FALSE)</f>
        <v>4.8999999999999998E-3</v>
      </c>
      <c r="HP88">
        <f>VLOOKUP($A88,DW_avgs_500ns!$A:$HH,COLUMN(GG88),FALSE)</f>
        <v>7.4999999999999997E-2</v>
      </c>
      <c r="HQ88">
        <f>VLOOKUP($A88,DW_avgs_500ns!$A:$HH,COLUMN(GH88),FALSE)</f>
        <v>2.53E-2</v>
      </c>
      <c r="HR88">
        <f>VLOOKUP($A88,DW_avgs_500ns!$A:$HH,COLUMN(GI88),FALSE)</f>
        <v>0</v>
      </c>
      <c r="HS88">
        <f>VLOOKUP($A88,DW_avgs_500ns!$A:$HH,COLUMN(GJ88),FALSE)</f>
        <v>0</v>
      </c>
      <c r="HT88">
        <f>VLOOKUP($A88,DW_avgs_500ns!$A:$HH,COLUMN(GK88),FALSE)</f>
        <v>0</v>
      </c>
      <c r="HU88">
        <f>VLOOKUP($A88,DW_avgs_500ns!$A:$HH,COLUMN(GL88),FALSE)</f>
        <v>0</v>
      </c>
      <c r="HV88">
        <f>VLOOKUP($A88,DW_avgs_500ns!$A:$HH,COLUMN(GM88),FALSE)</f>
        <v>0</v>
      </c>
      <c r="HW88">
        <f>VLOOKUP($A88,DW_avgs_500ns!$A:$HH,COLUMN(GN88),FALSE)</f>
        <v>0</v>
      </c>
      <c r="HX88">
        <f>VLOOKUP($A88,DW_avgs_500ns!$A:$HH,COLUMN(GO88),FALSE)</f>
        <v>0.1019</v>
      </c>
      <c r="HY88">
        <f>VLOOKUP($A88,DW_avgs_500ns!$A:$HH,COLUMN(GP88),FALSE)</f>
        <v>1.8700000000000001E-2</v>
      </c>
      <c r="HZ88">
        <f>VLOOKUP($A88,DW_avgs_500ns!$A:$HH,COLUMN(GQ88),FALSE)</f>
        <v>0</v>
      </c>
      <c r="IA88">
        <f>VLOOKUP($A88,DW_avgs_500ns!$A:$HH,COLUMN(GR88),FALSE)</f>
        <v>0</v>
      </c>
      <c r="IB88">
        <f>VLOOKUP($A88,DW_avgs_500ns!$A:$HH,COLUMN(GS88),FALSE)</f>
        <v>0</v>
      </c>
      <c r="IC88">
        <f>VLOOKUP($A88,DW_avgs_500ns!$A:$HH,COLUMN(GT88),FALSE)</f>
        <v>0</v>
      </c>
      <c r="ID88">
        <f>VLOOKUP($A88,DW_avgs_500ns!$A:$HH,COLUMN(GU88),FALSE)</f>
        <v>0</v>
      </c>
      <c r="IE88">
        <f>VLOOKUP($A88,DW_avgs_500ns!$A:$HH,COLUMN(GV88),FALSE)</f>
        <v>3.5900000000000001E-2</v>
      </c>
      <c r="IF88">
        <f>VLOOKUP($A88,DW_avgs_500ns!$A:$HH,COLUMN(GW88),FALSE)</f>
        <v>0</v>
      </c>
      <c r="IG88">
        <f>VLOOKUP($A88,DW_avgs_500ns!$A:$HH,COLUMN(GX88),FALSE)</f>
        <v>0</v>
      </c>
      <c r="IH88">
        <f>VLOOKUP($A88,DW_avgs_500ns!$A:$HH,COLUMN(GY88),FALSE)</f>
        <v>0</v>
      </c>
      <c r="II88">
        <f>VLOOKUP($A88,DW_avgs_500ns!$A:$HH,COLUMN(GZ88),FALSE)</f>
        <v>0</v>
      </c>
      <c r="IJ88">
        <f>VLOOKUP($A88,DW_avgs_500ns!$A:$HH,COLUMN(HA88),FALSE)</f>
        <v>0</v>
      </c>
      <c r="IK88">
        <f>VLOOKUP($A88,DW_avgs_500ns!$A:$HH,COLUMN(HB88),FALSE)</f>
        <v>0</v>
      </c>
      <c r="IL88">
        <f>VLOOKUP($A88,DW_avgs_500ns!$A:$HH,COLUMN(HC88),FALSE)</f>
        <v>0</v>
      </c>
      <c r="IM88">
        <f>VLOOKUP($A88,DW_avgs_500ns!$A:$HH,COLUMN(HD88),FALSE)</f>
        <v>0</v>
      </c>
      <c r="IN88">
        <f>VLOOKUP($A88,DW_avgs_500ns!$A:$HH,COLUMN(HE88),FALSE)</f>
        <v>0</v>
      </c>
      <c r="IO88">
        <f>VLOOKUP($A88,DW_avgs_500ns!$A:$HH,COLUMN(HF88),FALSE)</f>
        <v>0</v>
      </c>
      <c r="IP88">
        <f>VLOOKUP($A88,DW_avgs_500ns!$A:$HH,COLUMN(HG88),FALSE)</f>
        <v>0</v>
      </c>
      <c r="IQ88">
        <f>VLOOKUP($A88,DW_avgs_500ns!$A:$HH,COLUMN(HH88),FALSE)</f>
        <v>0</v>
      </c>
      <c r="IR88" t="str">
        <f>VLOOKUP(A88,pkt_vol!A:H,COLUMN(C88),FALSE)</f>
        <v>874.8135037091383</v>
      </c>
      <c r="IS88" t="str">
        <f>VLOOKUP($A88,pkt_vol!A:H,COLUMN(D88),FALSE)</f>
        <v>72.59592563655015</v>
      </c>
      <c r="IT88" t="str">
        <f>VLOOKUP($A88,pkt_vol!A:H,COLUMN(G88),FALSE)</f>
        <v>0.13458873400179344</v>
      </c>
      <c r="IU88" t="str">
        <f>VLOOKUP($A88,lig_contacts!$A:$U,COLUMN(B88),FALSE)</f>
        <v>15.884323795549037</v>
      </c>
      <c r="IV88" t="str">
        <f>VLOOKUP($A88,lig_contacts!$A:$U,COLUMN(C88),FALSE)</f>
        <v>1.2501195986115277</v>
      </c>
      <c r="IW88">
        <f>VLOOKUP($A88,lig_contacts!$A:$U,COLUMN(D88),FALSE)</f>
        <v>1</v>
      </c>
      <c r="IX88" t="str">
        <f>VLOOKUP($A88,lig_contacts!$A:$U,COLUMN(E88),FALSE)</f>
        <v>1.2820575527838918</v>
      </c>
      <c r="IY88" t="str">
        <f>VLOOKUP($A88,lig_contacts!$A:$U,COLUMN(F88),FALSE)</f>
        <v>0.8148015679430803</v>
      </c>
      <c r="IZ88" t="str">
        <f>VLOOKUP($A88,lig_contacts!$A:$U,COLUMN(G88),FALSE)</f>
        <v>0.8700578788619875</v>
      </c>
      <c r="JA88" t="str">
        <f>VLOOKUP($A88,lig_contacts!$A:$U,COLUMN(H88),FALSE)</f>
        <v>1.5957446808510638</v>
      </c>
      <c r="JB88" t="str">
        <f>VLOOKUP($A88,lig_contacts!$A:$U,COLUMN(I88),FALSE)</f>
        <v>0.5352418981052183</v>
      </c>
      <c r="JC88" t="str">
        <f>VLOOKUP($A88,lig_contacts!$A:$U,COLUMN(J88),FALSE)</f>
        <v>0.9775821309203554</v>
      </c>
      <c r="JD88">
        <f>VLOOKUP($A88,lig_contacts!$A:$U,COLUMN(K88),FALSE)</f>
        <v>0</v>
      </c>
      <c r="JE88">
        <f>VLOOKUP($A88,lig_contacts!$A:$U,COLUMN(L88),FALSE)</f>
        <v>0</v>
      </c>
      <c r="JF88">
        <f>VLOOKUP($A88,lig_contacts!$A:$U,COLUMN(M88),FALSE)</f>
        <v>0</v>
      </c>
      <c r="JG88">
        <f>VLOOKUP($A88,lig_contacts!$A:$U,COLUMN(N88),FALSE)</f>
        <v>0</v>
      </c>
      <c r="JH88">
        <f>VLOOKUP($A88,lig_contacts!$A:$U,COLUMN(O88),FALSE)</f>
        <v>0</v>
      </c>
      <c r="JI88">
        <f>VLOOKUP($A88,lig_contacts!$A:$U,COLUMN(P88),FALSE)</f>
        <v>0</v>
      </c>
      <c r="JJ88" t="str">
        <f>VLOOKUP($A88,lig_contacts!$A:$U,COLUMN(Q88),FALSE)</f>
        <v>18.76212602918399</v>
      </c>
      <c r="JK88" t="str">
        <f>VLOOKUP($A88,lig_contacts!$A:$U,COLUMN(R88),FALSE)</f>
        <v>1.562269205340969</v>
      </c>
      <c r="JL88">
        <f>VLOOKUP($A88,lig_contacts!$A:$U,COLUMN(S88),FALSE)</f>
        <v>1</v>
      </c>
      <c r="JM88" t="str">
        <f>VLOOKUP($A88,lig_contacts!$A:$U,COLUMN(T88),FALSE)</f>
        <v>0.8479186738331683</v>
      </c>
      <c r="JN88">
        <f>VLOOKUP($A88,lig_contacts!$A:$U,COLUMN(U88),FALSE)</f>
        <v>4.0903960160034197E-2</v>
      </c>
      <c r="JO88">
        <v>3.6850000000000001</v>
      </c>
      <c r="JP88">
        <v>0.61199999999999999</v>
      </c>
      <c r="JQ88">
        <v>1.0069999999999999</v>
      </c>
      <c r="JR88">
        <v>1.2070000000000001</v>
      </c>
    </row>
    <row r="89" spans="1:278" x14ac:dyDescent="0.2">
      <c r="A89" t="s">
        <v>147</v>
      </c>
      <c r="B89" s="4" t="s">
        <v>231</v>
      </c>
      <c r="C89" s="2" t="s">
        <v>12</v>
      </c>
      <c r="D89">
        <f t="shared" si="1"/>
        <v>0</v>
      </c>
      <c r="F89" t="s">
        <v>1105</v>
      </c>
      <c r="G89">
        <v>0.37440000000000001</v>
      </c>
      <c r="H89">
        <v>6.4199999999999993E-2</v>
      </c>
      <c r="I89">
        <v>0.37740000000000001</v>
      </c>
      <c r="J89">
        <v>6.13E-2</v>
      </c>
      <c r="K89">
        <v>0.63870000000000005</v>
      </c>
      <c r="L89">
        <v>0.1124</v>
      </c>
      <c r="M89">
        <v>0.36109999999999998</v>
      </c>
      <c r="N89">
        <v>7.2099999999999997E-2</v>
      </c>
      <c r="O89">
        <v>8.6572999999999993</v>
      </c>
      <c r="P89">
        <v>1.6297999999999999</v>
      </c>
      <c r="Q89">
        <v>70.81</v>
      </c>
      <c r="R89">
        <v>6.42</v>
      </c>
      <c r="S89">
        <v>22.77</v>
      </c>
      <c r="T89">
        <f>VLOOKUP(A89,R_scores!A:T,3,FALSE)</f>
        <v>0.31359999999999999</v>
      </c>
      <c r="U89">
        <f>VLOOKUP($A89,R_scores!$A:$T,4,FALSE)</f>
        <v>0.27200000000000002</v>
      </c>
      <c r="V89">
        <f>VLOOKUP($A89,R_scores!$A:$T,5,FALSE)</f>
        <v>0.20499999999999999</v>
      </c>
      <c r="W89">
        <f>VLOOKUP($A89,R_scores!$A:$T,6,FALSE)</f>
        <v>0.56699999999999995</v>
      </c>
      <c r="X89">
        <f>VLOOKUP($A89,R_scores!$A:$T,7,FALSE)</f>
        <v>0.1618</v>
      </c>
      <c r="Y89">
        <f>VLOOKUP($A89,R_scores!$A:$T,8,FALSE)</f>
        <v>9.2999999999999992E-3</v>
      </c>
      <c r="Z89">
        <f>VLOOKUP($A89,R_scores!$A:$T,9,FALSE)</f>
        <v>0.38379999999999997</v>
      </c>
      <c r="AA89">
        <f>VLOOKUP($A89,R_scores!$A:$T,10,FALSE)</f>
        <v>0.2641</v>
      </c>
      <c r="AB89">
        <f>VLOOKUP($A89,R_scores!$A:$T,11,FALSE)</f>
        <v>-4.7600000000000003E-2</v>
      </c>
      <c r="AC89">
        <f>VLOOKUP($A89,R_scores!$A:$T,12,FALSE)</f>
        <v>0.21840000000000001</v>
      </c>
      <c r="AD89">
        <f>VLOOKUP($A89,R_scores!$A:$T,13,FALSE)</f>
        <v>-1.1000000000000001E-3</v>
      </c>
      <c r="AE89">
        <f>VLOOKUP($A89,R_scores!$A:$T,14,FALSE)</f>
        <v>3.0200000000000001E-2</v>
      </c>
      <c r="AF89">
        <f>VLOOKUP($A89,R_scores!$A:$T,15,FALSE)</f>
        <v>0.2225</v>
      </c>
      <c r="AG89">
        <f>VLOOKUP($A89,R_scores!$A:$T,16,FALSE)</f>
        <v>0.31080000000000002</v>
      </c>
      <c r="AH89">
        <f>VLOOKUP($A89,R_scores!$A:$T,17,FALSE)</f>
        <v>-1.5599999999999999E-2</v>
      </c>
      <c r="AI89">
        <f>VLOOKUP($A89,R_scores!$A:$T,18,FALSE)</f>
        <v>2.5399999999999999E-2</v>
      </c>
      <c r="AJ89">
        <f>VLOOKUP($A89,R_scores!$A:$T,19,FALSE)</f>
        <v>0.14050000000000001</v>
      </c>
      <c r="AK89">
        <f>VLOOKUP($A89,R_scores!$A:$T,20,FALSE)</f>
        <v>0.63680000000000003</v>
      </c>
      <c r="AL89">
        <f>VLOOKUP($A89,DW_avgs_500ns!$A:$HH,COLUMN(C89),FALSE)</f>
        <v>0</v>
      </c>
      <c r="AM89">
        <f>VLOOKUP($A89,DW_avgs_500ns!$A:$HH,COLUMN(D89),FALSE)</f>
        <v>0</v>
      </c>
      <c r="AN89">
        <f>VLOOKUP($A89,DW_avgs_500ns!$A:$HH,COLUMN(E89),FALSE)</f>
        <v>0</v>
      </c>
      <c r="AO89">
        <f>VLOOKUP($A89,DW_avgs_500ns!$A:$HH,COLUMN(F89),FALSE)</f>
        <v>0</v>
      </c>
      <c r="AP89">
        <f>VLOOKUP($A89,DW_avgs_500ns!$A:$HH,COLUMN(G89),FALSE)</f>
        <v>0</v>
      </c>
      <c r="AQ89">
        <f>VLOOKUP($A89,DW_avgs_500ns!$A:$HH,COLUMN(H89),FALSE)</f>
        <v>0</v>
      </c>
      <c r="AR89">
        <f>VLOOKUP($A89,DW_avgs_500ns!$A:$HH,COLUMN(I89),FALSE)</f>
        <v>0</v>
      </c>
      <c r="AS89">
        <f>VLOOKUP($A89,DW_avgs_500ns!$A:$HH,COLUMN(J89),FALSE)</f>
        <v>0</v>
      </c>
      <c r="AT89">
        <f>VLOOKUP($A89,DW_avgs_500ns!$A:$HH,COLUMN(K89),FALSE)</f>
        <v>0</v>
      </c>
      <c r="AU89">
        <f>VLOOKUP($A89,DW_avgs_500ns!$A:$HH,COLUMN(L89),FALSE)</f>
        <v>0</v>
      </c>
      <c r="AV89">
        <f>VLOOKUP($A89,DW_avgs_500ns!$A:$HH,COLUMN(M89),FALSE)</f>
        <v>0</v>
      </c>
      <c r="AW89">
        <f>VLOOKUP($A89,DW_avgs_500ns!$A:$HH,COLUMN(N89),FALSE)</f>
        <v>0</v>
      </c>
      <c r="AX89">
        <f>VLOOKUP($A89,DW_avgs_500ns!$A:$HH,COLUMN(O89),FALSE)</f>
        <v>0</v>
      </c>
      <c r="AY89">
        <f>VLOOKUP($A89,DW_avgs_500ns!$A:$HH,COLUMN(P89),FALSE)</f>
        <v>0</v>
      </c>
      <c r="AZ89">
        <f>VLOOKUP($A89,DW_avgs_500ns!$A:$HH,COLUMN(Q89),FALSE)</f>
        <v>0</v>
      </c>
      <c r="BA89">
        <f>VLOOKUP($A89,DW_avgs_500ns!$A:$HH,COLUMN(R89),FALSE)</f>
        <v>0.1051</v>
      </c>
      <c r="BB89">
        <f>VLOOKUP($A89,DW_avgs_500ns!$A:$HH,COLUMN(S89),FALSE)</f>
        <v>0</v>
      </c>
      <c r="BC89">
        <f>VLOOKUP($A89,DW_avgs_500ns!$A:$HH,COLUMN(T89),FALSE)</f>
        <v>3.3399999999999999E-2</v>
      </c>
      <c r="BD89">
        <f>VLOOKUP($A89,DW_avgs_500ns!$A:$HH,COLUMN(U89),FALSE)</f>
        <v>9.7999999999999997E-3</v>
      </c>
      <c r="BE89">
        <f>VLOOKUP($A89,DW_avgs_500ns!$A:$HH,COLUMN(V89),FALSE)</f>
        <v>3.5000000000000003E-2</v>
      </c>
      <c r="BF89">
        <f>VLOOKUP($A89,DW_avgs_500ns!$A:$HH,COLUMN(W89),FALSE)</f>
        <v>0.68379999999999996</v>
      </c>
      <c r="BG89">
        <f>VLOOKUP($A89,DW_avgs_500ns!$A:$HH,COLUMN(X89),FALSE)</f>
        <v>0.50119999999999998</v>
      </c>
      <c r="BH89">
        <f>VLOOKUP($A89,DW_avgs_500ns!$A:$HH,COLUMN(Y89),FALSE)</f>
        <v>0</v>
      </c>
      <c r="BI89">
        <f>VLOOKUP($A89,DW_avgs_500ns!$A:$HH,COLUMN(Z89),FALSE)</f>
        <v>3.3E-3</v>
      </c>
      <c r="BJ89">
        <f>VLOOKUP($A89,DW_avgs_500ns!$A:$HH,COLUMN(AA89),FALSE)</f>
        <v>0</v>
      </c>
      <c r="BK89">
        <f>VLOOKUP($A89,DW_avgs_500ns!$A:$HH,COLUMN(AB89),FALSE)</f>
        <v>0</v>
      </c>
      <c r="BL89">
        <f>VLOOKUP($A89,DW_avgs_500ns!$A:$HH,COLUMN(AC89),FALSE)</f>
        <v>0.80769999999999997</v>
      </c>
      <c r="BM89">
        <f>VLOOKUP($A89,DW_avgs_500ns!$A:$HH,COLUMN(AD89),FALSE)</f>
        <v>7.9100000000000004E-2</v>
      </c>
      <c r="BN89">
        <f>VLOOKUP($A89,DW_avgs_500ns!$A:$HH,COLUMN(AE89),FALSE)</f>
        <v>0</v>
      </c>
      <c r="BO89">
        <f>VLOOKUP($A89,DW_avgs_500ns!$A:$HH,COLUMN(AF89),FALSE)</f>
        <v>0</v>
      </c>
      <c r="BP89">
        <f>VLOOKUP($A89,DW_avgs_500ns!$A:$HH,COLUMN(AG89),FALSE)</f>
        <v>0</v>
      </c>
      <c r="BQ89">
        <f>VLOOKUP($A89,DW_avgs_500ns!$A:$HH,COLUMN(AH89),FALSE)</f>
        <v>0</v>
      </c>
      <c r="BR89">
        <f>VLOOKUP($A89,DW_avgs_500ns!$A:$HH,COLUMN(AI89),FALSE)</f>
        <v>0.76939999999999997</v>
      </c>
      <c r="BS89">
        <f>VLOOKUP($A89,DW_avgs_500ns!$A:$HH,COLUMN(AJ89),FALSE)</f>
        <v>0.44990000000000002</v>
      </c>
      <c r="BT89">
        <f>VLOOKUP($A89,DW_avgs_500ns!$A:$HH,COLUMN(AK89),FALSE)</f>
        <v>0.49469999999999997</v>
      </c>
      <c r="BU89">
        <f>VLOOKUP($A89,DW_avgs_500ns!$A:$HH,COLUMN(AL89),FALSE)</f>
        <v>2.4400000000000002E-2</v>
      </c>
      <c r="BV89">
        <f>VLOOKUP($A89,DW_avgs_500ns!$A:$HH,COLUMN(AM89),FALSE)</f>
        <v>4.1000000000000003E-3</v>
      </c>
      <c r="BW89">
        <f>VLOOKUP($A89,DW_avgs_500ns!$A:$HH,COLUMN(AN89),FALSE)</f>
        <v>1.6000000000000001E-3</v>
      </c>
      <c r="BX89">
        <f>VLOOKUP($A89,DW_avgs_500ns!$A:$HH,COLUMN(AO89),FALSE)</f>
        <v>2.93E-2</v>
      </c>
      <c r="BY89">
        <f>VLOOKUP($A89,DW_avgs_500ns!$A:$HH,COLUMN(AP89),FALSE)</f>
        <v>3.8300000000000001E-2</v>
      </c>
      <c r="BZ89">
        <f>VLOOKUP($A89,DW_avgs_500ns!$A:$HH,COLUMN(AQ89),FALSE)</f>
        <v>0.44169999999999998</v>
      </c>
      <c r="CA89">
        <f>VLOOKUP($A89,DW_avgs_500ns!$A:$HH,COLUMN(AR89),FALSE)</f>
        <v>1.6000000000000001E-3</v>
      </c>
      <c r="CB89">
        <f>VLOOKUP($A89,DW_avgs_500ns!$A:$HH,COLUMN(AS89),FALSE)</f>
        <v>0</v>
      </c>
      <c r="CC89">
        <f>VLOOKUP($A89,DW_avgs_500ns!$A:$HH,COLUMN(AT89),FALSE)</f>
        <v>0</v>
      </c>
      <c r="CD89">
        <f>VLOOKUP($A89,DW_avgs_500ns!$A:$HH,COLUMN(AU89),FALSE)</f>
        <v>0</v>
      </c>
      <c r="CE89">
        <f>VLOOKUP($A89,DW_avgs_500ns!$A:$HH,COLUMN(AV89),FALSE)</f>
        <v>4.8999999999999998E-3</v>
      </c>
      <c r="CF89">
        <f>VLOOKUP($A89,DW_avgs_500ns!$A:$HH,COLUMN(AW89),FALSE)</f>
        <v>0</v>
      </c>
      <c r="CG89">
        <f>VLOOKUP($A89,DW_avgs_500ns!$A:$HH,COLUMN(AX89),FALSE)</f>
        <v>0</v>
      </c>
      <c r="CH89">
        <f>VLOOKUP($A89,DW_avgs_500ns!$A:$HH,COLUMN(AY89),FALSE)</f>
        <v>0</v>
      </c>
      <c r="CI89">
        <f>VLOOKUP($A89,DW_avgs_500ns!$A:$HH,COLUMN(AZ89),FALSE)</f>
        <v>0</v>
      </c>
      <c r="CJ89">
        <f>VLOOKUP($A89,DW_avgs_500ns!$A:$HH,COLUMN(BA89),FALSE)</f>
        <v>0</v>
      </c>
      <c r="CK89">
        <f>VLOOKUP($A89,DW_avgs_500ns!$A:$HH,COLUMN(BB89),FALSE)</f>
        <v>0</v>
      </c>
      <c r="CL89">
        <f>VLOOKUP($A89,DW_avgs_500ns!$A:$HH,COLUMN(BC89),FALSE)</f>
        <v>0</v>
      </c>
      <c r="CM89">
        <f>VLOOKUP($A89,DW_avgs_500ns!$A:$HH,COLUMN(BD89),FALSE)</f>
        <v>4.1000000000000003E-3</v>
      </c>
      <c r="CN89">
        <f>VLOOKUP($A89,DW_avgs_500ns!$A:$HH,COLUMN(BE89),FALSE)</f>
        <v>0</v>
      </c>
      <c r="CO89">
        <f>VLOOKUP($A89,DW_avgs_500ns!$A:$HH,COLUMN(BF89),FALSE)</f>
        <v>0</v>
      </c>
      <c r="CP89">
        <f>VLOOKUP($A89,DW_avgs_500ns!$A:$HH,COLUMN(BG89),FALSE)</f>
        <v>0</v>
      </c>
      <c r="CQ89">
        <f>VLOOKUP($A89,DW_avgs_500ns!$A:$HH,COLUMN(BH89),FALSE)</f>
        <v>0</v>
      </c>
      <c r="CR89">
        <f>VLOOKUP($A89,DW_avgs_500ns!$A:$HH,COLUMN(BI89),FALSE)</f>
        <v>0</v>
      </c>
      <c r="CS89">
        <f>VLOOKUP($A89,DW_avgs_500ns!$A:$HH,COLUMN(BJ89),FALSE)</f>
        <v>0</v>
      </c>
      <c r="CT89">
        <f>VLOOKUP($A89,DW_avgs_500ns!$A:$HH,COLUMN(BK89),FALSE)</f>
        <v>1.55E-2</v>
      </c>
      <c r="CU89">
        <f>VLOOKUP($A89,DW_avgs_500ns!$A:$HH,COLUMN(BL89),FALSE)</f>
        <v>0.20619999999999999</v>
      </c>
      <c r="CV89">
        <f>VLOOKUP($A89,DW_avgs_500ns!$A:$HH,COLUMN(BM89),FALSE)</f>
        <v>0</v>
      </c>
      <c r="CW89">
        <f>VLOOKUP($A89,DW_avgs_500ns!$A:$HH,COLUMN(BN89),FALSE)</f>
        <v>0</v>
      </c>
      <c r="CX89">
        <f>VLOOKUP($A89,DW_avgs_500ns!$A:$HH,COLUMN(BO89),FALSE)</f>
        <v>0.81579999999999997</v>
      </c>
      <c r="CY89">
        <f>VLOOKUP($A89,DW_avgs_500ns!$A:$HH,COLUMN(BP89),FALSE)</f>
        <v>0.13200000000000001</v>
      </c>
      <c r="CZ89">
        <f>VLOOKUP($A89,DW_avgs_500ns!$A:$HH,COLUMN(BQ89),FALSE)</f>
        <v>0</v>
      </c>
      <c r="DA89">
        <f>VLOOKUP($A89,DW_avgs_500ns!$A:$HH,COLUMN(BR89),FALSE)</f>
        <v>0</v>
      </c>
      <c r="DB89">
        <f>VLOOKUP($A89,DW_avgs_500ns!$A:$HH,COLUMN(BS89),FALSE)</f>
        <v>0.73760000000000003</v>
      </c>
      <c r="DC89">
        <f>VLOOKUP($A89,DW_avgs_500ns!$A:$HH,COLUMN(BT89),FALSE)</f>
        <v>1.6000000000000001E-3</v>
      </c>
      <c r="DD89">
        <f>VLOOKUP($A89,DW_avgs_500ns!$A:$HH,COLUMN(BU89),FALSE)</f>
        <v>0</v>
      </c>
      <c r="DE89">
        <f>VLOOKUP($A89,DW_avgs_500ns!$A:$HH,COLUMN(BV89),FALSE)</f>
        <v>0</v>
      </c>
      <c r="DF89">
        <f>VLOOKUP($A89,DW_avgs_500ns!$A:$HH,COLUMN(BW89),FALSE)</f>
        <v>0</v>
      </c>
      <c r="DG89">
        <f>VLOOKUP($A89,DW_avgs_500ns!$A:$HH,COLUMN(BX89),FALSE)</f>
        <v>0</v>
      </c>
      <c r="DH89">
        <f>VLOOKUP($A89,DW_avgs_500ns!$A:$HH,COLUMN(BY89),FALSE)</f>
        <v>0</v>
      </c>
      <c r="DI89">
        <f>VLOOKUP($A89,DW_avgs_500ns!$A:$HH,COLUMN(BZ89),FALSE)</f>
        <v>0</v>
      </c>
      <c r="DJ89">
        <f>VLOOKUP($A89,DW_avgs_500ns!$A:$HH,COLUMN(CA89),FALSE)</f>
        <v>0.44090000000000001</v>
      </c>
      <c r="DK89">
        <f>VLOOKUP($A89,DW_avgs_500ns!$A:$HH,COLUMN(CB89),FALSE)</f>
        <v>3.8300000000000001E-2</v>
      </c>
      <c r="DL89">
        <f>VLOOKUP($A89,DW_avgs_500ns!$A:$HH,COLUMN(CC89),FALSE)</f>
        <v>0.17599999999999999</v>
      </c>
      <c r="DM89">
        <f>VLOOKUP($A89,DW_avgs_500ns!$A:$HH,COLUMN(CD89),FALSE)</f>
        <v>0.11169999999999999</v>
      </c>
      <c r="DN89">
        <f>VLOOKUP($A89,DW_avgs_500ns!$A:$HH,COLUMN(CE89),FALSE)</f>
        <v>0.71389999999999998</v>
      </c>
      <c r="DO89">
        <f>VLOOKUP($A89,DW_avgs_500ns!$A:$HH,COLUMN(CF89),FALSE)</f>
        <v>0.1076</v>
      </c>
      <c r="DP89">
        <f>VLOOKUP($A89,DW_avgs_500ns!$A:$HH,COLUMN(CG89),FALSE)</f>
        <v>2.12E-2</v>
      </c>
      <c r="DQ89">
        <f>VLOOKUP($A89,DW_avgs_500ns!$A:$HH,COLUMN(CH89),FALSE)</f>
        <v>4.1000000000000003E-3</v>
      </c>
      <c r="DR89">
        <f>VLOOKUP($A89,DW_avgs_500ns!$A:$HH,COLUMN(CI89),FALSE)</f>
        <v>0.58840000000000003</v>
      </c>
      <c r="DS89">
        <f>VLOOKUP($A89,DW_avgs_500ns!$A:$HH,COLUMN(CJ89),FALSE)</f>
        <v>0.16869999999999999</v>
      </c>
      <c r="DT89">
        <f>VLOOKUP($A89,DW_avgs_500ns!$A:$HH,COLUMN(CK89),FALSE)</f>
        <v>0.61450000000000005</v>
      </c>
      <c r="DU89">
        <f>VLOOKUP($A89,DW_avgs_500ns!$A:$HH,COLUMN(CL89),FALSE)</f>
        <v>0.16789999999999999</v>
      </c>
      <c r="DV89">
        <f>VLOOKUP($A89,DW_avgs_500ns!$A:$HH,COLUMN(CM89),FALSE)</f>
        <v>8.0000000000000004E-4</v>
      </c>
      <c r="DW89">
        <f>VLOOKUP($A89,DW_avgs_500ns!$A:$HH,COLUMN(CN89),FALSE)</f>
        <v>2.7699999999999999E-2</v>
      </c>
      <c r="DX89">
        <f>VLOOKUP($A89,DW_avgs_500ns!$A:$HH,COLUMN(CO89),FALSE)</f>
        <v>0.67479999999999996</v>
      </c>
      <c r="DY89">
        <f>VLOOKUP($A89,DW_avgs_500ns!$A:$HH,COLUMN(CP89),FALSE)</f>
        <v>0.1027</v>
      </c>
      <c r="DZ89">
        <f>VLOOKUP($A89,DW_avgs_500ns!$A:$HH,COLUMN(CQ89),FALSE)</f>
        <v>0</v>
      </c>
      <c r="EA89">
        <f>VLOOKUP($A89,DW_avgs_500ns!$A:$HH,COLUMN(CR89),FALSE)</f>
        <v>0</v>
      </c>
      <c r="EB89">
        <f>VLOOKUP($A89,DW_avgs_500ns!$A:$HH,COLUMN(CS89),FALSE)</f>
        <v>0</v>
      </c>
      <c r="EC89">
        <f>VLOOKUP($A89,DW_avgs_500ns!$A:$HH,COLUMN(CT89),FALSE)</f>
        <v>0.11</v>
      </c>
      <c r="ED89">
        <f>VLOOKUP($A89,DW_avgs_500ns!$A:$HH,COLUMN(CU89),FALSE)</f>
        <v>0</v>
      </c>
      <c r="EE89">
        <f>VLOOKUP($A89,DW_avgs_500ns!$A:$HH,COLUMN(CV89),FALSE)</f>
        <v>0</v>
      </c>
      <c r="EF89">
        <f>VLOOKUP($A89,DW_avgs_500ns!$A:$HH,COLUMN(CW89),FALSE)</f>
        <v>0</v>
      </c>
      <c r="EG89">
        <f>VLOOKUP($A89,DW_avgs_500ns!$A:$HH,COLUMN(CX89),FALSE)</f>
        <v>0</v>
      </c>
      <c r="EH89">
        <f>VLOOKUP($A89,DW_avgs_500ns!$A:$HH,COLUMN(CY89),FALSE)</f>
        <v>0</v>
      </c>
      <c r="EI89">
        <f>VLOOKUP($A89,DW_avgs_500ns!$A:$HH,COLUMN(CZ89),FALSE)</f>
        <v>0</v>
      </c>
      <c r="EJ89">
        <f>VLOOKUP($A89,DW_avgs_500ns!$A:$HH,COLUMN(DA89),FALSE)</f>
        <v>0</v>
      </c>
      <c r="EK89">
        <f>VLOOKUP($A89,DW_avgs_500ns!$A:$HH,COLUMN(DB89),FALSE)</f>
        <v>0</v>
      </c>
      <c r="EL89">
        <f>VLOOKUP($A89,DW_avgs_500ns!$A:$HH,COLUMN(DC89),FALSE)</f>
        <v>2.3999999999999998E-3</v>
      </c>
      <c r="EM89">
        <f>VLOOKUP($A89,DW_avgs_500ns!$A:$HH,COLUMN(DD89),FALSE)</f>
        <v>0.14749999999999999</v>
      </c>
      <c r="EN89">
        <f>VLOOKUP($A89,DW_avgs_500ns!$A:$HH,COLUMN(DE89),FALSE)</f>
        <v>0</v>
      </c>
      <c r="EO89">
        <f>VLOOKUP($A89,DW_avgs_500ns!$A:$HH,COLUMN(DF89),FALSE)</f>
        <v>5.3800000000000001E-2</v>
      </c>
      <c r="EP89">
        <f>VLOOKUP($A89,DW_avgs_500ns!$A:$HH,COLUMN(DG89),FALSE)</f>
        <v>0.24210000000000001</v>
      </c>
      <c r="EQ89">
        <f>VLOOKUP($A89,DW_avgs_500ns!$A:$HH,COLUMN(DH89),FALSE)</f>
        <v>0.26079999999999998</v>
      </c>
      <c r="ER89">
        <f>VLOOKUP($A89,DW_avgs_500ns!$A:$HH,COLUMN(DI89),FALSE)</f>
        <v>8.9999999999999993E-3</v>
      </c>
      <c r="ES89">
        <f>VLOOKUP($A89,DW_avgs_500ns!$A:$HH,COLUMN(DJ89),FALSE)</f>
        <v>0</v>
      </c>
      <c r="ET89">
        <f>VLOOKUP($A89,DW_avgs_500ns!$A:$HH,COLUMN(DK89),FALSE)</f>
        <v>0.55659999999999998</v>
      </c>
      <c r="EU89">
        <f>VLOOKUP($A89,DW_avgs_500ns!$A:$HH,COLUMN(DL89),FALSE)</f>
        <v>0.66749999999999998</v>
      </c>
      <c r="EV89">
        <f>VLOOKUP($A89,DW_avgs_500ns!$A:$HH,COLUMN(DM89),FALSE)</f>
        <v>4.8899999999999999E-2</v>
      </c>
      <c r="EW89">
        <f>VLOOKUP($A89,DW_avgs_500ns!$A:$HH,COLUMN(DN89),FALSE)</f>
        <v>0.29670000000000002</v>
      </c>
      <c r="EX89">
        <f>VLOOKUP($A89,DW_avgs_500ns!$A:$HH,COLUMN(DO89),FALSE)</f>
        <v>3.7499999999999999E-2</v>
      </c>
      <c r="EY89">
        <f>VLOOKUP($A89,DW_avgs_500ns!$A:$HH,COLUMN(DP89),FALSE)</f>
        <v>0.32190000000000002</v>
      </c>
      <c r="EZ89">
        <f>VLOOKUP($A89,DW_avgs_500ns!$A:$HH,COLUMN(DQ89),FALSE)</f>
        <v>1.2999999999999999E-2</v>
      </c>
      <c r="FA89">
        <f>VLOOKUP($A89,DW_avgs_500ns!$A:$HH,COLUMN(DR89),FALSE)</f>
        <v>0.21759999999999999</v>
      </c>
      <c r="FB89">
        <f>VLOOKUP($A89,DW_avgs_500ns!$A:$HH,COLUMN(DS89),FALSE)</f>
        <v>2.3999999999999998E-3</v>
      </c>
      <c r="FC89">
        <f>VLOOKUP($A89,DW_avgs_500ns!$A:$HH,COLUMN(DT89),FALSE)</f>
        <v>8.7999999999999995E-2</v>
      </c>
      <c r="FD89">
        <f>VLOOKUP($A89,DW_avgs_500ns!$A:$HH,COLUMN(DU89),FALSE)</f>
        <v>0.82310000000000005</v>
      </c>
      <c r="FE89">
        <f>VLOOKUP($A89,DW_avgs_500ns!$A:$HH,COLUMN(DV89),FALSE)</f>
        <v>0.60229999999999995</v>
      </c>
      <c r="FF89">
        <f>VLOOKUP($A89,DW_avgs_500ns!$A:$HH,COLUMN(DW89),FALSE)</f>
        <v>0</v>
      </c>
      <c r="FG89">
        <f>VLOOKUP($A89,DW_avgs_500ns!$A:$HH,COLUMN(DX89),FALSE)</f>
        <v>2.2800000000000001E-2</v>
      </c>
      <c r="FH89">
        <f>VLOOKUP($A89,DW_avgs_500ns!$A:$HH,COLUMN(DY89),FALSE)</f>
        <v>0.621</v>
      </c>
      <c r="FI89">
        <f>VLOOKUP($A89,DW_avgs_500ns!$A:$HH,COLUMN(DZ89),FALSE)</f>
        <v>0.56320000000000003</v>
      </c>
      <c r="FJ89">
        <f>VLOOKUP($A89,DW_avgs_500ns!$A:$HH,COLUMN(EA89),FALSE)</f>
        <v>4.07E-2</v>
      </c>
      <c r="FK89">
        <f>VLOOKUP($A89,DW_avgs_500ns!$A:$HH,COLUMN(EB89),FALSE)</f>
        <v>0.70089999999999997</v>
      </c>
      <c r="FL89">
        <f>VLOOKUP($A89,DW_avgs_500ns!$A:$HH,COLUMN(EC89),FALSE)</f>
        <v>1.6000000000000001E-3</v>
      </c>
      <c r="FM89">
        <f>VLOOKUP($A89,DW_avgs_500ns!$A:$HH,COLUMN(ED89),FALSE)</f>
        <v>0.51670000000000005</v>
      </c>
      <c r="FN89">
        <f>VLOOKUP($A89,DW_avgs_500ns!$A:$HH,COLUMN(EE89),FALSE)</f>
        <v>0.81089999999999995</v>
      </c>
      <c r="FO89">
        <f>VLOOKUP($A89,DW_avgs_500ns!$A:$HH,COLUMN(EF89),FALSE)</f>
        <v>0.59489999999999998</v>
      </c>
      <c r="FP89">
        <f>VLOOKUP($A89,DW_avgs_500ns!$A:$HH,COLUMN(EG89),FALSE)</f>
        <v>1.06E-2</v>
      </c>
      <c r="FQ89">
        <f>VLOOKUP($A89,DW_avgs_500ns!$A:$HH,COLUMN(EH89),FALSE)</f>
        <v>0</v>
      </c>
      <c r="FR89">
        <f>VLOOKUP($A89,DW_avgs_500ns!$A:$HH,COLUMN(EI89),FALSE)</f>
        <v>0.90459999999999996</v>
      </c>
      <c r="FS89">
        <f>VLOOKUP($A89,DW_avgs_500ns!$A:$HH,COLUMN(EJ89),FALSE)</f>
        <v>0.62590000000000001</v>
      </c>
      <c r="FT89">
        <f>VLOOKUP($A89,DW_avgs_500ns!$A:$HH,COLUMN(EK89),FALSE)</f>
        <v>0</v>
      </c>
      <c r="FU89">
        <f>VLOOKUP($A89,DW_avgs_500ns!$A:$HH,COLUMN(EL89),FALSE)</f>
        <v>0</v>
      </c>
      <c r="FV89">
        <f>VLOOKUP($A89,DW_avgs_500ns!$A:$HH,COLUMN(EM89),FALSE)</f>
        <v>0</v>
      </c>
      <c r="FW89">
        <f>VLOOKUP($A89,DW_avgs_500ns!$A:$HH,COLUMN(EN89),FALSE)</f>
        <v>5.7000000000000002E-3</v>
      </c>
      <c r="FX89">
        <f>VLOOKUP($A89,DW_avgs_500ns!$A:$HH,COLUMN(EO89),FALSE)</f>
        <v>0</v>
      </c>
      <c r="FY89">
        <f>VLOOKUP($A89,DW_avgs_500ns!$A:$HH,COLUMN(EP89),FALSE)</f>
        <v>0</v>
      </c>
      <c r="FZ89">
        <f>VLOOKUP($A89,DW_avgs_500ns!$A:$HH,COLUMN(EQ89),FALSE)</f>
        <v>0</v>
      </c>
      <c r="GA89">
        <f>VLOOKUP($A89,DW_avgs_500ns!$A:$HH,COLUMN(ER89),FALSE)</f>
        <v>0</v>
      </c>
      <c r="GB89">
        <f>VLOOKUP($A89,DW_avgs_500ns!$A:$HH,COLUMN(ES89),FALSE)</f>
        <v>0</v>
      </c>
      <c r="GC89">
        <f>VLOOKUP($A89,DW_avgs_500ns!$A:$HH,COLUMN(ET89),FALSE)</f>
        <v>0</v>
      </c>
      <c r="GD89">
        <f>VLOOKUP($A89,DW_avgs_500ns!$A:$HH,COLUMN(EU89),FALSE)</f>
        <v>0</v>
      </c>
      <c r="GE89">
        <f>VLOOKUP($A89,DW_avgs_500ns!$A:$HH,COLUMN(EV89),FALSE)</f>
        <v>0</v>
      </c>
      <c r="GF89">
        <f>VLOOKUP($A89,DW_avgs_500ns!$A:$HH,COLUMN(EW89),FALSE)</f>
        <v>0</v>
      </c>
      <c r="GG89">
        <f>VLOOKUP($A89,DW_avgs_500ns!$A:$HH,COLUMN(EX89),FALSE)</f>
        <v>7.3000000000000001E-3</v>
      </c>
      <c r="GH89">
        <f>VLOOKUP($A89,DW_avgs_500ns!$A:$HH,COLUMN(EY89),FALSE)</f>
        <v>0</v>
      </c>
      <c r="GI89">
        <f>VLOOKUP($A89,DW_avgs_500ns!$A:$HH,COLUMN(EZ89),FALSE)</f>
        <v>0</v>
      </c>
      <c r="GJ89">
        <f>VLOOKUP($A89,DW_avgs_500ns!$A:$HH,COLUMN(FA89),FALSE)</f>
        <v>0</v>
      </c>
      <c r="GK89">
        <f>VLOOKUP($A89,DW_avgs_500ns!$A:$HH,COLUMN(FB89),FALSE)</f>
        <v>0</v>
      </c>
      <c r="GL89">
        <f>VLOOKUP($A89,DW_avgs_500ns!$A:$HH,COLUMN(FC89),FALSE)</f>
        <v>0</v>
      </c>
      <c r="GM89">
        <f>VLOOKUP($A89,DW_avgs_500ns!$A:$HH,COLUMN(FD89),FALSE)</f>
        <v>0</v>
      </c>
      <c r="GN89">
        <f>VLOOKUP($A89,DW_avgs_500ns!$A:$HH,COLUMN(FE89),FALSE)</f>
        <v>0</v>
      </c>
      <c r="GO89">
        <f>VLOOKUP($A89,DW_avgs_500ns!$A:$HH,COLUMN(FF89),FALSE)</f>
        <v>8.9999999999999993E-3</v>
      </c>
      <c r="GP89">
        <f>VLOOKUP($A89,DW_avgs_500ns!$A:$HH,COLUMN(FG89),FALSE)</f>
        <v>0</v>
      </c>
      <c r="GQ89">
        <f>VLOOKUP($A89,DW_avgs_500ns!$A:$HH,COLUMN(FH89),FALSE)</f>
        <v>0</v>
      </c>
      <c r="GR89">
        <f>VLOOKUP($A89,DW_avgs_500ns!$A:$HH,COLUMN(FI89),FALSE)</f>
        <v>0</v>
      </c>
      <c r="GS89">
        <f>VLOOKUP($A89,DW_avgs_500ns!$A:$HH,COLUMN(FJ89),FALSE)</f>
        <v>0</v>
      </c>
      <c r="GT89">
        <f>VLOOKUP($A89,DW_avgs_500ns!$A:$HH,COLUMN(FK89),FALSE)</f>
        <v>0</v>
      </c>
      <c r="GU89">
        <f>VLOOKUP($A89,DW_avgs_500ns!$A:$HH,COLUMN(FL89),FALSE)</f>
        <v>0</v>
      </c>
      <c r="GV89">
        <f>VLOOKUP($A89,DW_avgs_500ns!$A:$HH,COLUMN(FM89),FALSE)</f>
        <v>0</v>
      </c>
      <c r="GW89">
        <f>VLOOKUP($A89,DW_avgs_500ns!$A:$HH,COLUMN(FN89),FALSE)</f>
        <v>0</v>
      </c>
      <c r="GX89">
        <f>VLOOKUP($A89,DW_avgs_500ns!$A:$HH,COLUMN(FO89),FALSE)</f>
        <v>0</v>
      </c>
      <c r="GY89">
        <f>VLOOKUP($A89,DW_avgs_500ns!$A:$HH,COLUMN(FP89),FALSE)</f>
        <v>0</v>
      </c>
      <c r="GZ89">
        <f>VLOOKUP($A89,DW_avgs_500ns!$A:$HH,COLUMN(FQ89),FALSE)</f>
        <v>0</v>
      </c>
      <c r="HA89">
        <f>VLOOKUP($A89,DW_avgs_500ns!$A:$HH,COLUMN(FR89),FALSE)</f>
        <v>8.0000000000000004E-4</v>
      </c>
      <c r="HB89">
        <f>VLOOKUP($A89,DW_avgs_500ns!$A:$HH,COLUMN(FS89),FALSE)</f>
        <v>0</v>
      </c>
      <c r="HC89">
        <f>VLOOKUP($A89,DW_avgs_500ns!$A:$HH,COLUMN(FT89),FALSE)</f>
        <v>0</v>
      </c>
      <c r="HD89">
        <f>VLOOKUP($A89,DW_avgs_500ns!$A:$HH,COLUMN(FU89),FALSE)</f>
        <v>0</v>
      </c>
      <c r="HE89">
        <f>VLOOKUP($A89,DW_avgs_500ns!$A:$HH,COLUMN(FV89),FALSE)</f>
        <v>0</v>
      </c>
      <c r="HF89">
        <f>VLOOKUP($A89,DW_avgs_500ns!$A:$HH,COLUMN(FW89),FALSE)</f>
        <v>0</v>
      </c>
      <c r="HG89">
        <f>VLOOKUP($A89,DW_avgs_500ns!$A:$HH,COLUMN(FX89),FALSE)</f>
        <v>0</v>
      </c>
      <c r="HH89">
        <f>VLOOKUP($A89,DW_avgs_500ns!$A:$HH,COLUMN(FY89),FALSE)</f>
        <v>0</v>
      </c>
      <c r="HI89">
        <f>VLOOKUP($A89,DW_avgs_500ns!$A:$HH,COLUMN(FZ89),FALSE)</f>
        <v>8.0000000000000004E-4</v>
      </c>
      <c r="HJ89">
        <f>VLOOKUP($A89,DW_avgs_500ns!$A:$HH,COLUMN(GA89),FALSE)</f>
        <v>0</v>
      </c>
      <c r="HK89">
        <f>VLOOKUP($A89,DW_avgs_500ns!$A:$HH,COLUMN(GB89),FALSE)</f>
        <v>0</v>
      </c>
      <c r="HL89">
        <f>VLOOKUP($A89,DW_avgs_500ns!$A:$HH,COLUMN(GC89),FALSE)</f>
        <v>0</v>
      </c>
      <c r="HM89">
        <f>VLOOKUP($A89,DW_avgs_500ns!$A:$HH,COLUMN(GD89),FALSE)</f>
        <v>0</v>
      </c>
      <c r="HN89">
        <f>VLOOKUP($A89,DW_avgs_500ns!$A:$HH,COLUMN(GE89),FALSE)</f>
        <v>6.1100000000000002E-2</v>
      </c>
      <c r="HO89">
        <f>VLOOKUP($A89,DW_avgs_500ns!$A:$HH,COLUMN(GF89),FALSE)</f>
        <v>0.1149</v>
      </c>
      <c r="HP89">
        <f>VLOOKUP($A89,DW_avgs_500ns!$A:$HH,COLUMN(GG89),FALSE)</f>
        <v>0.20619999999999999</v>
      </c>
      <c r="HQ89">
        <f>VLOOKUP($A89,DW_avgs_500ns!$A:$HH,COLUMN(GH89),FALSE)</f>
        <v>7.0900000000000005E-2</v>
      </c>
      <c r="HR89">
        <f>VLOOKUP($A89,DW_avgs_500ns!$A:$HH,COLUMN(GI89),FALSE)</f>
        <v>0</v>
      </c>
      <c r="HS89">
        <f>VLOOKUP($A89,DW_avgs_500ns!$A:$HH,COLUMN(GJ89),FALSE)</f>
        <v>0</v>
      </c>
      <c r="HT89">
        <f>VLOOKUP($A89,DW_avgs_500ns!$A:$HH,COLUMN(GK89),FALSE)</f>
        <v>0</v>
      </c>
      <c r="HU89">
        <f>VLOOKUP($A89,DW_avgs_500ns!$A:$HH,COLUMN(GL89),FALSE)</f>
        <v>1.06E-2</v>
      </c>
      <c r="HV89">
        <f>VLOOKUP($A89,DW_avgs_500ns!$A:$HH,COLUMN(GM89),FALSE)</f>
        <v>0.36430000000000001</v>
      </c>
      <c r="HW89">
        <f>VLOOKUP($A89,DW_avgs_500ns!$A:$HH,COLUMN(GN89),FALSE)</f>
        <v>4.24E-2</v>
      </c>
      <c r="HX89">
        <f>VLOOKUP($A89,DW_avgs_500ns!$A:$HH,COLUMN(GO89),FALSE)</f>
        <v>0.79869999999999997</v>
      </c>
      <c r="HY89">
        <f>VLOOKUP($A89,DW_avgs_500ns!$A:$HH,COLUMN(GP89),FALSE)</f>
        <v>2.3999999999999998E-3</v>
      </c>
      <c r="HZ89">
        <f>VLOOKUP($A89,DW_avgs_500ns!$A:$HH,COLUMN(GQ89),FALSE)</f>
        <v>0</v>
      </c>
      <c r="IA89">
        <f>VLOOKUP($A89,DW_avgs_500ns!$A:$HH,COLUMN(GR89),FALSE)</f>
        <v>0</v>
      </c>
      <c r="IB89">
        <f>VLOOKUP($A89,DW_avgs_500ns!$A:$HH,COLUMN(GS89),FALSE)</f>
        <v>0</v>
      </c>
      <c r="IC89">
        <f>VLOOKUP($A89,DW_avgs_500ns!$A:$HH,COLUMN(GT89),FALSE)</f>
        <v>0</v>
      </c>
      <c r="ID89">
        <f>VLOOKUP($A89,DW_avgs_500ns!$A:$HH,COLUMN(GU89),FALSE)</f>
        <v>0</v>
      </c>
      <c r="IE89">
        <f>VLOOKUP($A89,DW_avgs_500ns!$A:$HH,COLUMN(GV89),FALSE)</f>
        <v>0</v>
      </c>
      <c r="IF89">
        <f>VLOOKUP($A89,DW_avgs_500ns!$A:$HH,COLUMN(GW89),FALSE)</f>
        <v>0</v>
      </c>
      <c r="IG89">
        <f>VLOOKUP($A89,DW_avgs_500ns!$A:$HH,COLUMN(GX89),FALSE)</f>
        <v>0</v>
      </c>
      <c r="IH89">
        <f>VLOOKUP($A89,DW_avgs_500ns!$A:$HH,COLUMN(GY89),FALSE)</f>
        <v>0</v>
      </c>
      <c r="II89">
        <f>VLOOKUP($A89,DW_avgs_500ns!$A:$HH,COLUMN(GZ89),FALSE)</f>
        <v>0</v>
      </c>
      <c r="IJ89">
        <f>VLOOKUP($A89,DW_avgs_500ns!$A:$HH,COLUMN(HA89),FALSE)</f>
        <v>0</v>
      </c>
      <c r="IK89">
        <f>VLOOKUP($A89,DW_avgs_500ns!$A:$HH,COLUMN(HB89),FALSE)</f>
        <v>0</v>
      </c>
      <c r="IL89">
        <f>VLOOKUP($A89,DW_avgs_500ns!$A:$HH,COLUMN(HC89),FALSE)</f>
        <v>0</v>
      </c>
      <c r="IM89">
        <f>VLOOKUP($A89,DW_avgs_500ns!$A:$HH,COLUMN(HD89),FALSE)</f>
        <v>0</v>
      </c>
      <c r="IN89">
        <f>VLOOKUP($A89,DW_avgs_500ns!$A:$HH,COLUMN(HE89),FALSE)</f>
        <v>0</v>
      </c>
      <c r="IO89">
        <f>VLOOKUP($A89,DW_avgs_500ns!$A:$HH,COLUMN(HF89),FALSE)</f>
        <v>0</v>
      </c>
      <c r="IP89">
        <f>VLOOKUP($A89,DW_avgs_500ns!$A:$HH,COLUMN(HG89),FALSE)</f>
        <v>0</v>
      </c>
      <c r="IQ89">
        <f>VLOOKUP($A89,DW_avgs_500ns!$A:$HH,COLUMN(HH89),FALSE)</f>
        <v>0</v>
      </c>
      <c r="IR89" t="str">
        <f>VLOOKUP(A89,pkt_vol!A:H,COLUMN(C89),FALSE)</f>
        <v>826.9834050705143</v>
      </c>
      <c r="IS89" t="str">
        <f>VLOOKUP($A89,pkt_vol!A:H,COLUMN(D89),FALSE)</f>
        <v>83.10192396889917</v>
      </c>
      <c r="IT89" t="str">
        <f>VLOOKUP($A89,pkt_vol!A:H,COLUMN(G89),FALSE)</f>
        <v>0.34393087144371076</v>
      </c>
      <c r="IU89" t="str">
        <f>VLOOKUP($A89,lig_contacts!$A:$U,COLUMN(B89),FALSE)</f>
        <v>17.39732615961523</v>
      </c>
      <c r="IV89" t="str">
        <f>VLOOKUP($A89,lig_contacts!$A:$U,COLUMN(C89),FALSE)</f>
        <v>1.248441836318719</v>
      </c>
      <c r="IW89">
        <f>VLOOKUP($A89,lig_contacts!$A:$U,COLUMN(D89),FALSE)</f>
        <v>1</v>
      </c>
      <c r="IX89" t="str">
        <f>VLOOKUP($A89,lig_contacts!$A:$U,COLUMN(E89),FALSE)</f>
        <v>2.218716882693405</v>
      </c>
      <c r="IY89">
        <f>VLOOKUP($A89,lig_contacts!$A:$U,COLUMN(F89),FALSE)</f>
        <v>0.68845435424222501</v>
      </c>
      <c r="IZ89" t="str">
        <f>VLOOKUP($A89,lig_contacts!$A:$U,COLUMN(G89),FALSE)</f>
        <v>0.9938860357055516</v>
      </c>
      <c r="JA89" t="str">
        <f>VLOOKUP($A89,lig_contacts!$A:$U,COLUMN(H89),FALSE)</f>
        <v>1.360071737181055</v>
      </c>
      <c r="JB89" t="str">
        <f>VLOOKUP($A89,lig_contacts!$A:$U,COLUMN(I89),FALSE)</f>
        <v>0.6527380322049764</v>
      </c>
      <c r="JC89" t="str">
        <f>VLOOKUP($A89,lig_contacts!$A:$U,COLUMN(J89),FALSE)</f>
        <v>0.9706529713866472</v>
      </c>
      <c r="JD89">
        <f>VLOOKUP($A89,lig_contacts!$A:$U,COLUMN(K89),FALSE)</f>
        <v>7.9889133447459994E-3</v>
      </c>
      <c r="JE89">
        <f>VLOOKUP($A89,lig_contacts!$A:$U,COLUMN(L89),FALSE)</f>
        <v>8.9022977979374501E-2</v>
      </c>
      <c r="JF89">
        <f>VLOOKUP($A89,lig_contacts!$A:$U,COLUMN(M89),FALSE)</f>
        <v>7.9889133447459994E-3</v>
      </c>
      <c r="JG89">
        <f>VLOOKUP($A89,lig_contacts!$A:$U,COLUMN(N89),FALSE)</f>
        <v>0</v>
      </c>
      <c r="JH89">
        <f>VLOOKUP($A89,lig_contacts!$A:$U,COLUMN(O89),FALSE)</f>
        <v>0</v>
      </c>
      <c r="JI89">
        <f>VLOOKUP($A89,lig_contacts!$A:$U,COLUMN(P89),FALSE)</f>
        <v>0</v>
      </c>
      <c r="JJ89" t="str">
        <f>VLOOKUP($A89,lig_contacts!$A:$U,COLUMN(Q89),FALSE)</f>
        <v>20.984103692834434</v>
      </c>
      <c r="JK89" t="str">
        <f>VLOOKUP($A89,lig_contacts!$A:$U,COLUMN(R89),FALSE)</f>
        <v>1.4585912386307922</v>
      </c>
      <c r="JL89">
        <f>VLOOKUP($A89,lig_contacts!$A:$U,COLUMN(S89),FALSE)</f>
        <v>1</v>
      </c>
      <c r="JM89">
        <f>VLOOKUP($A89,lig_contacts!$A:$U,COLUMN(T89),FALSE)</f>
        <v>0.82965330268610005</v>
      </c>
      <c r="JN89">
        <f>VLOOKUP($A89,lig_contacts!$A:$U,COLUMN(U89),FALSE)</f>
        <v>3.46888966945188E-2</v>
      </c>
      <c r="JO89">
        <v>1.127</v>
      </c>
      <c r="JP89">
        <v>0.51100000000000001</v>
      </c>
      <c r="JQ89" s="7" t="s">
        <v>3054</v>
      </c>
      <c r="JR89" s="7" t="s">
        <v>3055</v>
      </c>
    </row>
    <row r="90" spans="1:278" x14ac:dyDescent="0.2">
      <c r="A90" t="s">
        <v>148</v>
      </c>
      <c r="B90" s="4" t="s">
        <v>232</v>
      </c>
      <c r="C90" s="2" t="s">
        <v>12</v>
      </c>
      <c r="D90">
        <f t="shared" si="1"/>
        <v>0</v>
      </c>
      <c r="F90" s="6" t="s">
        <v>1031</v>
      </c>
      <c r="G90">
        <v>0.35110000000000002</v>
      </c>
      <c r="H90">
        <v>8.0799999999999997E-2</v>
      </c>
      <c r="I90">
        <v>0.3866</v>
      </c>
      <c r="J90">
        <v>4.9099999999999998E-2</v>
      </c>
      <c r="K90">
        <v>0.67390000000000005</v>
      </c>
      <c r="L90">
        <v>0.1164</v>
      </c>
      <c r="M90">
        <v>0.34589999999999999</v>
      </c>
      <c r="N90">
        <v>7.0499999999999993E-2</v>
      </c>
      <c r="O90">
        <v>9.5840999999999994</v>
      </c>
      <c r="P90">
        <v>0.76370000000000005</v>
      </c>
      <c r="Q90">
        <v>45.9</v>
      </c>
      <c r="R90">
        <v>1.33</v>
      </c>
      <c r="S90">
        <v>52.77</v>
      </c>
      <c r="T90">
        <f>VLOOKUP(A90,R_scores!A:T,3,FALSE)</f>
        <v>-2.0000000000000001E-4</v>
      </c>
      <c r="U90">
        <f>VLOOKUP($A90,R_scores!$A:$T,4,FALSE)</f>
        <v>0.25459999999999999</v>
      </c>
      <c r="V90">
        <f>VLOOKUP($A90,R_scores!$A:$T,5,FALSE)</f>
        <v>2.8000000000000001E-2</v>
      </c>
      <c r="W90">
        <f>VLOOKUP($A90,R_scores!$A:$T,6,FALSE)</f>
        <v>1.21E-2</v>
      </c>
      <c r="X90">
        <f>VLOOKUP($A90,R_scores!$A:$T,7,FALSE)</f>
        <v>0.16470000000000001</v>
      </c>
      <c r="Y90">
        <f>VLOOKUP($A90,R_scores!$A:$T,8,FALSE)</f>
        <v>2.0299999999999999E-2</v>
      </c>
      <c r="Z90">
        <f>VLOOKUP($A90,R_scores!$A:$T,9,FALSE)</f>
        <v>0.1202</v>
      </c>
      <c r="AA90">
        <f>VLOOKUP($A90,R_scores!$A:$T,10,FALSE)</f>
        <v>-5.5500000000000001E-2</v>
      </c>
      <c r="AB90">
        <f>VLOOKUP($A90,R_scores!$A:$T,11,FALSE)</f>
        <v>-8.9999999999999998E-4</v>
      </c>
      <c r="AC90">
        <f>VLOOKUP($A90,R_scores!$A:$T,12,FALSE)</f>
        <v>-0.36770000000000003</v>
      </c>
      <c r="AD90">
        <f>VLOOKUP($A90,R_scores!$A:$T,13,FALSE)</f>
        <v>-1.67E-2</v>
      </c>
      <c r="AE90">
        <f>VLOOKUP($A90,R_scores!$A:$T,14,FALSE)</f>
        <v>-0.24329999999999999</v>
      </c>
      <c r="AF90">
        <f>VLOOKUP($A90,R_scores!$A:$T,15,FALSE)</f>
        <v>1.17E-2</v>
      </c>
      <c r="AG90">
        <f>VLOOKUP($A90,R_scores!$A:$T,16,FALSE)</f>
        <v>-0.33389999999999997</v>
      </c>
      <c r="AH90">
        <f>VLOOKUP($A90,R_scores!$A:$T,17,FALSE)</f>
        <v>3.1300000000000001E-2</v>
      </c>
      <c r="AI90">
        <f>VLOOKUP($A90,R_scores!$A:$T,18,FALSE)</f>
        <v>0.76719999999999999</v>
      </c>
      <c r="AJ90">
        <f>VLOOKUP($A90,R_scores!$A:$T,19,FALSE)</f>
        <v>0.61629999999999996</v>
      </c>
      <c r="AK90">
        <f>VLOOKUP($A90,R_scores!$A:$T,20,FALSE)</f>
        <v>0.40400000000000003</v>
      </c>
      <c r="AL90">
        <f>VLOOKUP($A90,DW_avgs_500ns!$A:$HH,COLUMN(C90),FALSE)</f>
        <v>0</v>
      </c>
      <c r="AM90">
        <f>VLOOKUP($A90,DW_avgs_500ns!$A:$HH,COLUMN(D90),FALSE)</f>
        <v>0</v>
      </c>
      <c r="AN90">
        <f>VLOOKUP($A90,DW_avgs_500ns!$A:$HH,COLUMN(E90),FALSE)</f>
        <v>0</v>
      </c>
      <c r="AO90">
        <f>VLOOKUP($A90,DW_avgs_500ns!$A:$HH,COLUMN(F90),FALSE)</f>
        <v>0</v>
      </c>
      <c r="AP90">
        <f>VLOOKUP($A90,DW_avgs_500ns!$A:$HH,COLUMN(G90),FALSE)</f>
        <v>0</v>
      </c>
      <c r="AQ90">
        <f>VLOOKUP($A90,DW_avgs_500ns!$A:$HH,COLUMN(H90),FALSE)</f>
        <v>0</v>
      </c>
      <c r="AR90">
        <f>VLOOKUP($A90,DW_avgs_500ns!$A:$HH,COLUMN(I90),FALSE)</f>
        <v>0.81499999999999995</v>
      </c>
      <c r="AS90">
        <f>VLOOKUP($A90,DW_avgs_500ns!$A:$HH,COLUMN(J90),FALSE)</f>
        <v>8.0999999999999996E-3</v>
      </c>
      <c r="AT90">
        <f>VLOOKUP($A90,DW_avgs_500ns!$A:$HH,COLUMN(K90),FALSE)</f>
        <v>0</v>
      </c>
      <c r="AU90">
        <f>VLOOKUP($A90,DW_avgs_500ns!$A:$HH,COLUMN(L90),FALSE)</f>
        <v>0</v>
      </c>
      <c r="AV90">
        <f>VLOOKUP($A90,DW_avgs_500ns!$A:$HH,COLUMN(M90),FALSE)</f>
        <v>0</v>
      </c>
      <c r="AW90">
        <f>VLOOKUP($A90,DW_avgs_500ns!$A:$HH,COLUMN(N90),FALSE)</f>
        <v>0</v>
      </c>
      <c r="AX90">
        <f>VLOOKUP($A90,DW_avgs_500ns!$A:$HH,COLUMN(O90),FALSE)</f>
        <v>0</v>
      </c>
      <c r="AY90">
        <f>VLOOKUP($A90,DW_avgs_500ns!$A:$HH,COLUMN(P90),FALSE)</f>
        <v>0</v>
      </c>
      <c r="AZ90">
        <f>VLOOKUP($A90,DW_avgs_500ns!$A:$HH,COLUMN(Q90),FALSE)</f>
        <v>0</v>
      </c>
      <c r="BA90">
        <f>VLOOKUP($A90,DW_avgs_500ns!$A:$HH,COLUMN(R90),FALSE)</f>
        <v>0</v>
      </c>
      <c r="BB90">
        <f>VLOOKUP($A90,DW_avgs_500ns!$A:$HH,COLUMN(S90),FALSE)</f>
        <v>0</v>
      </c>
      <c r="BC90">
        <f>VLOOKUP($A90,DW_avgs_500ns!$A:$HH,COLUMN(T90),FALSE)</f>
        <v>0</v>
      </c>
      <c r="BD90">
        <f>VLOOKUP($A90,DW_avgs_500ns!$A:$HH,COLUMN(U90),FALSE)</f>
        <v>0</v>
      </c>
      <c r="BE90">
        <f>VLOOKUP($A90,DW_avgs_500ns!$A:$HH,COLUMN(V90),FALSE)</f>
        <v>0</v>
      </c>
      <c r="BF90">
        <f>VLOOKUP($A90,DW_avgs_500ns!$A:$HH,COLUMN(W90),FALSE)</f>
        <v>0</v>
      </c>
      <c r="BG90">
        <f>VLOOKUP($A90,DW_avgs_500ns!$A:$HH,COLUMN(X90),FALSE)</f>
        <v>0</v>
      </c>
      <c r="BH90">
        <f>VLOOKUP($A90,DW_avgs_500ns!$A:$HH,COLUMN(Y90),FALSE)</f>
        <v>0</v>
      </c>
      <c r="BI90">
        <f>VLOOKUP($A90,DW_avgs_500ns!$A:$HH,COLUMN(Z90),FALSE)</f>
        <v>0</v>
      </c>
      <c r="BJ90">
        <f>VLOOKUP($A90,DW_avgs_500ns!$A:$HH,COLUMN(AA90),FALSE)</f>
        <v>0</v>
      </c>
      <c r="BK90">
        <f>VLOOKUP($A90,DW_avgs_500ns!$A:$HH,COLUMN(AB90),FALSE)</f>
        <v>0</v>
      </c>
      <c r="BL90">
        <f>VLOOKUP($A90,DW_avgs_500ns!$A:$HH,COLUMN(AC90),FALSE)</f>
        <v>0</v>
      </c>
      <c r="BM90">
        <f>VLOOKUP($A90,DW_avgs_500ns!$A:$HH,COLUMN(AD90),FALSE)</f>
        <v>0</v>
      </c>
      <c r="BN90">
        <f>VLOOKUP($A90,DW_avgs_500ns!$A:$HH,COLUMN(AE90),FALSE)</f>
        <v>0</v>
      </c>
      <c r="BO90">
        <f>VLOOKUP($A90,DW_avgs_500ns!$A:$HH,COLUMN(AF90),FALSE)</f>
        <v>0</v>
      </c>
      <c r="BP90">
        <f>VLOOKUP($A90,DW_avgs_500ns!$A:$HH,COLUMN(AG90),FALSE)</f>
        <v>0</v>
      </c>
      <c r="BQ90">
        <f>VLOOKUP($A90,DW_avgs_500ns!$A:$HH,COLUMN(AH90),FALSE)</f>
        <v>0</v>
      </c>
      <c r="BR90">
        <f>VLOOKUP($A90,DW_avgs_500ns!$A:$HH,COLUMN(AI90),FALSE)</f>
        <v>0</v>
      </c>
      <c r="BS90">
        <f>VLOOKUP($A90,DW_avgs_500ns!$A:$HH,COLUMN(AJ90),FALSE)</f>
        <v>1.55E-2</v>
      </c>
      <c r="BT90">
        <f>VLOOKUP($A90,DW_avgs_500ns!$A:$HH,COLUMN(AK90),FALSE)</f>
        <v>0.62509999999999999</v>
      </c>
      <c r="BU90">
        <f>VLOOKUP($A90,DW_avgs_500ns!$A:$HH,COLUMN(AL90),FALSE)</f>
        <v>0.26569999999999999</v>
      </c>
      <c r="BV90">
        <f>VLOOKUP($A90,DW_avgs_500ns!$A:$HH,COLUMN(AM90),FALSE)</f>
        <v>0</v>
      </c>
      <c r="BW90">
        <f>VLOOKUP($A90,DW_avgs_500ns!$A:$HH,COLUMN(AN90),FALSE)</f>
        <v>8.3900000000000002E-2</v>
      </c>
      <c r="BX90">
        <f>VLOOKUP($A90,DW_avgs_500ns!$A:$HH,COLUMN(AO90),FALSE)</f>
        <v>0.94869999999999999</v>
      </c>
      <c r="BY90">
        <f>VLOOKUP($A90,DW_avgs_500ns!$A:$HH,COLUMN(AP90),FALSE)</f>
        <v>0.15160000000000001</v>
      </c>
      <c r="BZ90">
        <f>VLOOKUP($A90,DW_avgs_500ns!$A:$HH,COLUMN(AQ90),FALSE)</f>
        <v>0.23230000000000001</v>
      </c>
      <c r="CA90">
        <f>VLOOKUP($A90,DW_avgs_500ns!$A:$HH,COLUMN(AR90),FALSE)</f>
        <v>0.19969999999999999</v>
      </c>
      <c r="CB90">
        <f>VLOOKUP($A90,DW_avgs_500ns!$A:$HH,COLUMN(AS90),FALSE)</f>
        <v>0</v>
      </c>
      <c r="CC90">
        <f>VLOOKUP($A90,DW_avgs_500ns!$A:$HH,COLUMN(AT90),FALSE)</f>
        <v>0</v>
      </c>
      <c r="CD90">
        <f>VLOOKUP($A90,DW_avgs_500ns!$A:$HH,COLUMN(AU90),FALSE)</f>
        <v>0</v>
      </c>
      <c r="CE90">
        <f>VLOOKUP($A90,DW_avgs_500ns!$A:$HH,COLUMN(AV90),FALSE)</f>
        <v>0</v>
      </c>
      <c r="CF90">
        <f>VLOOKUP($A90,DW_avgs_500ns!$A:$HH,COLUMN(AW90),FALSE)</f>
        <v>0</v>
      </c>
      <c r="CG90">
        <f>VLOOKUP($A90,DW_avgs_500ns!$A:$HH,COLUMN(AX90),FALSE)</f>
        <v>0</v>
      </c>
      <c r="CH90">
        <f>VLOOKUP($A90,DW_avgs_500ns!$A:$HH,COLUMN(AY90),FALSE)</f>
        <v>0</v>
      </c>
      <c r="CI90">
        <f>VLOOKUP($A90,DW_avgs_500ns!$A:$HH,COLUMN(AZ90),FALSE)</f>
        <v>0</v>
      </c>
      <c r="CJ90">
        <f>VLOOKUP($A90,DW_avgs_500ns!$A:$HH,COLUMN(BA90),FALSE)</f>
        <v>0</v>
      </c>
      <c r="CK90">
        <f>VLOOKUP($A90,DW_avgs_500ns!$A:$HH,COLUMN(BB90),FALSE)</f>
        <v>0</v>
      </c>
      <c r="CL90">
        <f>VLOOKUP($A90,DW_avgs_500ns!$A:$HH,COLUMN(BC90),FALSE)</f>
        <v>0</v>
      </c>
      <c r="CM90">
        <f>VLOOKUP($A90,DW_avgs_500ns!$A:$HH,COLUMN(BD90),FALSE)</f>
        <v>0</v>
      </c>
      <c r="CN90">
        <f>VLOOKUP($A90,DW_avgs_500ns!$A:$HH,COLUMN(BE90),FALSE)</f>
        <v>0</v>
      </c>
      <c r="CO90">
        <f>VLOOKUP($A90,DW_avgs_500ns!$A:$HH,COLUMN(BF90),FALSE)</f>
        <v>0</v>
      </c>
      <c r="CP90">
        <f>VLOOKUP($A90,DW_avgs_500ns!$A:$HH,COLUMN(BG90),FALSE)</f>
        <v>0</v>
      </c>
      <c r="CQ90">
        <f>VLOOKUP($A90,DW_avgs_500ns!$A:$HH,COLUMN(BH90),FALSE)</f>
        <v>0</v>
      </c>
      <c r="CR90">
        <f>VLOOKUP($A90,DW_avgs_500ns!$A:$HH,COLUMN(BI90),FALSE)</f>
        <v>0</v>
      </c>
      <c r="CS90">
        <f>VLOOKUP($A90,DW_avgs_500ns!$A:$HH,COLUMN(BJ90),FALSE)</f>
        <v>0</v>
      </c>
      <c r="CT90">
        <f>VLOOKUP($A90,DW_avgs_500ns!$A:$HH,COLUMN(BK90),FALSE)</f>
        <v>0</v>
      </c>
      <c r="CU90">
        <f>VLOOKUP($A90,DW_avgs_500ns!$A:$HH,COLUMN(BL90),FALSE)</f>
        <v>2.2800000000000001E-2</v>
      </c>
      <c r="CV90">
        <f>VLOOKUP($A90,DW_avgs_500ns!$A:$HH,COLUMN(BM90),FALSE)</f>
        <v>0</v>
      </c>
      <c r="CW90">
        <f>VLOOKUP($A90,DW_avgs_500ns!$A:$HH,COLUMN(BN90),FALSE)</f>
        <v>0</v>
      </c>
      <c r="CX90">
        <f>VLOOKUP($A90,DW_avgs_500ns!$A:$HH,COLUMN(BO90),FALSE)</f>
        <v>8.0000000000000004E-4</v>
      </c>
      <c r="CY90">
        <f>VLOOKUP($A90,DW_avgs_500ns!$A:$HH,COLUMN(BP90),FALSE)</f>
        <v>0.1573</v>
      </c>
      <c r="CZ90">
        <f>VLOOKUP($A90,DW_avgs_500ns!$A:$HH,COLUMN(BQ90),FALSE)</f>
        <v>0</v>
      </c>
      <c r="DA90">
        <f>VLOOKUP($A90,DW_avgs_500ns!$A:$HH,COLUMN(BR90),FALSE)</f>
        <v>4.8999999999999998E-3</v>
      </c>
      <c r="DB90">
        <f>VLOOKUP($A90,DW_avgs_500ns!$A:$HH,COLUMN(BS90),FALSE)</f>
        <v>0.1174</v>
      </c>
      <c r="DC90">
        <f>VLOOKUP($A90,DW_avgs_500ns!$A:$HH,COLUMN(BT90),FALSE)</f>
        <v>7.4200000000000002E-2</v>
      </c>
      <c r="DD90">
        <f>VLOOKUP($A90,DW_avgs_500ns!$A:$HH,COLUMN(BU90),FALSE)</f>
        <v>8.0000000000000004E-4</v>
      </c>
      <c r="DE90">
        <f>VLOOKUP($A90,DW_avgs_500ns!$A:$HH,COLUMN(BV90),FALSE)</f>
        <v>6.4999999999999997E-3</v>
      </c>
      <c r="DF90">
        <f>VLOOKUP($A90,DW_avgs_500ns!$A:$HH,COLUMN(BW90),FALSE)</f>
        <v>0</v>
      </c>
      <c r="DG90">
        <f>VLOOKUP($A90,DW_avgs_500ns!$A:$HH,COLUMN(BX90),FALSE)</f>
        <v>0</v>
      </c>
      <c r="DH90">
        <f>VLOOKUP($A90,DW_avgs_500ns!$A:$HH,COLUMN(BY90),FALSE)</f>
        <v>0</v>
      </c>
      <c r="DI90">
        <f>VLOOKUP($A90,DW_avgs_500ns!$A:$HH,COLUMN(BZ90),FALSE)</f>
        <v>0</v>
      </c>
      <c r="DJ90">
        <f>VLOOKUP($A90,DW_avgs_500ns!$A:$HH,COLUMN(CA90),FALSE)</f>
        <v>0.41649999999999998</v>
      </c>
      <c r="DK90">
        <f>VLOOKUP($A90,DW_avgs_500ns!$A:$HH,COLUMN(CB90),FALSE)</f>
        <v>0.1051</v>
      </c>
      <c r="DL90">
        <f>VLOOKUP($A90,DW_avgs_500ns!$A:$HH,COLUMN(CC90),FALSE)</f>
        <v>0.45400000000000001</v>
      </c>
      <c r="DM90">
        <f>VLOOKUP($A90,DW_avgs_500ns!$A:$HH,COLUMN(CD90),FALSE)</f>
        <v>0.4083</v>
      </c>
      <c r="DN90">
        <f>VLOOKUP($A90,DW_avgs_500ns!$A:$HH,COLUMN(CE90),FALSE)</f>
        <v>0.64300000000000002</v>
      </c>
      <c r="DO90">
        <f>VLOOKUP($A90,DW_avgs_500ns!$A:$HH,COLUMN(CF90),FALSE)</f>
        <v>0.53869999999999996</v>
      </c>
      <c r="DP90">
        <f>VLOOKUP($A90,DW_avgs_500ns!$A:$HH,COLUMN(CG90),FALSE)</f>
        <v>0</v>
      </c>
      <c r="DQ90">
        <f>VLOOKUP($A90,DW_avgs_500ns!$A:$HH,COLUMN(CH90),FALSE)</f>
        <v>3.3399999999999999E-2</v>
      </c>
      <c r="DR90">
        <f>VLOOKUP($A90,DW_avgs_500ns!$A:$HH,COLUMN(CI90),FALSE)</f>
        <v>1.6000000000000001E-3</v>
      </c>
      <c r="DS90">
        <f>VLOOKUP($A90,DW_avgs_500ns!$A:$HH,COLUMN(CJ90),FALSE)</f>
        <v>8.72E-2</v>
      </c>
      <c r="DT90">
        <f>VLOOKUP($A90,DW_avgs_500ns!$A:$HH,COLUMN(CK90),FALSE)</f>
        <v>2.3999999999999998E-3</v>
      </c>
      <c r="DU90">
        <f>VLOOKUP($A90,DW_avgs_500ns!$A:$HH,COLUMN(CL90),FALSE)</f>
        <v>0.22739999999999999</v>
      </c>
      <c r="DV90">
        <f>VLOOKUP($A90,DW_avgs_500ns!$A:$HH,COLUMN(CM90),FALSE)</f>
        <v>0</v>
      </c>
      <c r="DW90">
        <f>VLOOKUP($A90,DW_avgs_500ns!$A:$HH,COLUMN(CN90),FALSE)</f>
        <v>0</v>
      </c>
      <c r="DX90">
        <f>VLOOKUP($A90,DW_avgs_500ns!$A:$HH,COLUMN(CO90),FALSE)</f>
        <v>0</v>
      </c>
      <c r="DY90">
        <f>VLOOKUP($A90,DW_avgs_500ns!$A:$HH,COLUMN(CP90),FALSE)</f>
        <v>0.22</v>
      </c>
      <c r="DZ90">
        <f>VLOOKUP($A90,DW_avgs_500ns!$A:$HH,COLUMN(CQ90),FALSE)</f>
        <v>0</v>
      </c>
      <c r="EA90">
        <f>VLOOKUP($A90,DW_avgs_500ns!$A:$HH,COLUMN(CR90),FALSE)</f>
        <v>0</v>
      </c>
      <c r="EB90">
        <f>VLOOKUP($A90,DW_avgs_500ns!$A:$HH,COLUMN(CS90),FALSE)</f>
        <v>0</v>
      </c>
      <c r="EC90">
        <f>VLOOKUP($A90,DW_avgs_500ns!$A:$HH,COLUMN(CT90),FALSE)</f>
        <v>0</v>
      </c>
      <c r="ED90">
        <f>VLOOKUP($A90,DW_avgs_500ns!$A:$HH,COLUMN(CU90),FALSE)</f>
        <v>0</v>
      </c>
      <c r="EE90">
        <f>VLOOKUP($A90,DW_avgs_500ns!$A:$HH,COLUMN(CV90),FALSE)</f>
        <v>0</v>
      </c>
      <c r="EF90">
        <f>VLOOKUP($A90,DW_avgs_500ns!$A:$HH,COLUMN(CW90),FALSE)</f>
        <v>0</v>
      </c>
      <c r="EG90">
        <f>VLOOKUP($A90,DW_avgs_500ns!$A:$HH,COLUMN(CX90),FALSE)</f>
        <v>0</v>
      </c>
      <c r="EH90">
        <f>VLOOKUP($A90,DW_avgs_500ns!$A:$HH,COLUMN(CY90),FALSE)</f>
        <v>0</v>
      </c>
      <c r="EI90">
        <f>VLOOKUP($A90,DW_avgs_500ns!$A:$HH,COLUMN(CZ90),FALSE)</f>
        <v>0</v>
      </c>
      <c r="EJ90">
        <f>VLOOKUP($A90,DW_avgs_500ns!$A:$HH,COLUMN(DA90),FALSE)</f>
        <v>0</v>
      </c>
      <c r="EK90">
        <f>VLOOKUP($A90,DW_avgs_500ns!$A:$HH,COLUMN(DB90),FALSE)</f>
        <v>0</v>
      </c>
      <c r="EL90">
        <f>VLOOKUP($A90,DW_avgs_500ns!$A:$HH,COLUMN(DC90),FALSE)</f>
        <v>0</v>
      </c>
      <c r="EM90">
        <f>VLOOKUP($A90,DW_avgs_500ns!$A:$HH,COLUMN(DD90),FALSE)</f>
        <v>0</v>
      </c>
      <c r="EN90">
        <f>VLOOKUP($A90,DW_avgs_500ns!$A:$HH,COLUMN(DE90),FALSE)</f>
        <v>0</v>
      </c>
      <c r="EO90">
        <f>VLOOKUP($A90,DW_avgs_500ns!$A:$HH,COLUMN(DF90),FALSE)</f>
        <v>0</v>
      </c>
      <c r="EP90">
        <f>VLOOKUP($A90,DW_avgs_500ns!$A:$HH,COLUMN(DG90),FALSE)</f>
        <v>0</v>
      </c>
      <c r="EQ90">
        <f>VLOOKUP($A90,DW_avgs_500ns!$A:$HH,COLUMN(DH90),FALSE)</f>
        <v>0</v>
      </c>
      <c r="ER90">
        <f>VLOOKUP($A90,DW_avgs_500ns!$A:$HH,COLUMN(DI90),FALSE)</f>
        <v>0</v>
      </c>
      <c r="ES90">
        <f>VLOOKUP($A90,DW_avgs_500ns!$A:$HH,COLUMN(DJ90),FALSE)</f>
        <v>0</v>
      </c>
      <c r="ET90">
        <f>VLOOKUP($A90,DW_avgs_500ns!$A:$HH,COLUMN(DK90),FALSE)</f>
        <v>0</v>
      </c>
      <c r="EU90">
        <f>VLOOKUP($A90,DW_avgs_500ns!$A:$HH,COLUMN(DL90),FALSE)</f>
        <v>2.1999999999999999E-2</v>
      </c>
      <c r="EV90">
        <f>VLOOKUP($A90,DW_avgs_500ns!$A:$HH,COLUMN(DM90),FALSE)</f>
        <v>0</v>
      </c>
      <c r="EW90">
        <f>VLOOKUP($A90,DW_avgs_500ns!$A:$HH,COLUMN(DN90),FALSE)</f>
        <v>0</v>
      </c>
      <c r="EX90">
        <f>VLOOKUP($A90,DW_avgs_500ns!$A:$HH,COLUMN(DO90),FALSE)</f>
        <v>0</v>
      </c>
      <c r="EY90">
        <f>VLOOKUP($A90,DW_avgs_500ns!$A:$HH,COLUMN(DP90),FALSE)</f>
        <v>0</v>
      </c>
      <c r="EZ90">
        <f>VLOOKUP($A90,DW_avgs_500ns!$A:$HH,COLUMN(DQ90),FALSE)</f>
        <v>0</v>
      </c>
      <c r="FA90">
        <f>VLOOKUP($A90,DW_avgs_500ns!$A:$HH,COLUMN(DR90),FALSE)</f>
        <v>0</v>
      </c>
      <c r="FB90">
        <f>VLOOKUP($A90,DW_avgs_500ns!$A:$HH,COLUMN(DS90),FALSE)</f>
        <v>0</v>
      </c>
      <c r="FC90">
        <f>VLOOKUP($A90,DW_avgs_500ns!$A:$HH,COLUMN(DT90),FALSE)</f>
        <v>1.2999999999999999E-2</v>
      </c>
      <c r="FD90">
        <f>VLOOKUP($A90,DW_avgs_500ns!$A:$HH,COLUMN(DU90),FALSE)</f>
        <v>0.28039999999999998</v>
      </c>
      <c r="FE90">
        <f>VLOOKUP($A90,DW_avgs_500ns!$A:$HH,COLUMN(DV90),FALSE)</f>
        <v>0.76939999999999997</v>
      </c>
      <c r="FF90">
        <f>VLOOKUP($A90,DW_avgs_500ns!$A:$HH,COLUMN(DW90),FALSE)</f>
        <v>0.61450000000000005</v>
      </c>
      <c r="FG90">
        <f>VLOOKUP($A90,DW_avgs_500ns!$A:$HH,COLUMN(DX90),FALSE)</f>
        <v>0.6895</v>
      </c>
      <c r="FH90">
        <f>VLOOKUP($A90,DW_avgs_500ns!$A:$HH,COLUMN(DY90),FALSE)</f>
        <v>0.6341</v>
      </c>
      <c r="FI90">
        <f>VLOOKUP($A90,DW_avgs_500ns!$A:$HH,COLUMN(DZ90),FALSE)</f>
        <v>0.89890000000000003</v>
      </c>
      <c r="FJ90">
        <f>VLOOKUP($A90,DW_avgs_500ns!$A:$HH,COLUMN(EA90),FALSE)</f>
        <v>0</v>
      </c>
      <c r="FK90">
        <f>VLOOKUP($A90,DW_avgs_500ns!$A:$HH,COLUMN(EB90),FALSE)</f>
        <v>0</v>
      </c>
      <c r="FL90">
        <f>VLOOKUP($A90,DW_avgs_500ns!$A:$HH,COLUMN(EC90),FALSE)</f>
        <v>0</v>
      </c>
      <c r="FM90">
        <f>VLOOKUP($A90,DW_avgs_500ns!$A:$HH,COLUMN(ED90),FALSE)</f>
        <v>0</v>
      </c>
      <c r="FN90">
        <f>VLOOKUP($A90,DW_avgs_500ns!$A:$HH,COLUMN(EE90),FALSE)</f>
        <v>0.95350000000000001</v>
      </c>
      <c r="FO90">
        <f>VLOOKUP($A90,DW_avgs_500ns!$A:$HH,COLUMN(EF90),FALSE)</f>
        <v>0.94540000000000002</v>
      </c>
      <c r="FP90">
        <f>VLOOKUP($A90,DW_avgs_500ns!$A:$HH,COLUMN(EG90),FALSE)</f>
        <v>0</v>
      </c>
      <c r="FQ90">
        <f>VLOOKUP($A90,DW_avgs_500ns!$A:$HH,COLUMN(EH90),FALSE)</f>
        <v>0</v>
      </c>
      <c r="FR90">
        <f>VLOOKUP($A90,DW_avgs_500ns!$A:$HH,COLUMN(EI90),FALSE)</f>
        <v>0.1565</v>
      </c>
      <c r="FS90">
        <f>VLOOKUP($A90,DW_avgs_500ns!$A:$HH,COLUMN(EJ90),FALSE)</f>
        <v>0.63160000000000005</v>
      </c>
      <c r="FT90">
        <f>VLOOKUP($A90,DW_avgs_500ns!$A:$HH,COLUMN(EK90),FALSE)</f>
        <v>0</v>
      </c>
      <c r="FU90">
        <f>VLOOKUP($A90,DW_avgs_500ns!$A:$HH,COLUMN(EL90),FALSE)</f>
        <v>0</v>
      </c>
      <c r="FV90">
        <f>VLOOKUP($A90,DW_avgs_500ns!$A:$HH,COLUMN(EM90),FALSE)</f>
        <v>0</v>
      </c>
      <c r="FW90">
        <f>VLOOKUP($A90,DW_avgs_500ns!$A:$HH,COLUMN(EN90),FALSE)</f>
        <v>0</v>
      </c>
      <c r="FX90">
        <f>VLOOKUP($A90,DW_avgs_500ns!$A:$HH,COLUMN(EO90),FALSE)</f>
        <v>0</v>
      </c>
      <c r="FY90">
        <f>VLOOKUP($A90,DW_avgs_500ns!$A:$HH,COLUMN(EP90),FALSE)</f>
        <v>0</v>
      </c>
      <c r="FZ90">
        <f>VLOOKUP($A90,DW_avgs_500ns!$A:$HH,COLUMN(EQ90),FALSE)</f>
        <v>0</v>
      </c>
      <c r="GA90">
        <f>VLOOKUP($A90,DW_avgs_500ns!$A:$HH,COLUMN(ER90),FALSE)</f>
        <v>0</v>
      </c>
      <c r="GB90">
        <f>VLOOKUP($A90,DW_avgs_500ns!$A:$HH,COLUMN(ES90),FALSE)</f>
        <v>0</v>
      </c>
      <c r="GC90">
        <f>VLOOKUP($A90,DW_avgs_500ns!$A:$HH,COLUMN(ET90),FALSE)</f>
        <v>0</v>
      </c>
      <c r="GD90">
        <f>VLOOKUP($A90,DW_avgs_500ns!$A:$HH,COLUMN(EU90),FALSE)</f>
        <v>0</v>
      </c>
      <c r="GE90">
        <f>VLOOKUP($A90,DW_avgs_500ns!$A:$HH,COLUMN(EV90),FALSE)</f>
        <v>0</v>
      </c>
      <c r="GF90">
        <f>VLOOKUP($A90,DW_avgs_500ns!$A:$HH,COLUMN(EW90),FALSE)</f>
        <v>0.96819999999999995</v>
      </c>
      <c r="GG90">
        <f>VLOOKUP($A90,DW_avgs_500ns!$A:$HH,COLUMN(EX90),FALSE)</f>
        <v>0.73919999999999997</v>
      </c>
      <c r="GH90">
        <f>VLOOKUP($A90,DW_avgs_500ns!$A:$HH,COLUMN(EY90),FALSE)</f>
        <v>0</v>
      </c>
      <c r="GI90">
        <f>VLOOKUP($A90,DW_avgs_500ns!$A:$HH,COLUMN(EZ90),FALSE)</f>
        <v>0</v>
      </c>
      <c r="GJ90">
        <f>VLOOKUP($A90,DW_avgs_500ns!$A:$HH,COLUMN(FA90),FALSE)</f>
        <v>0.97640000000000005</v>
      </c>
      <c r="GK90">
        <f>VLOOKUP($A90,DW_avgs_500ns!$A:$HH,COLUMN(FB90),FALSE)</f>
        <v>7.3000000000000001E-3</v>
      </c>
      <c r="GL90">
        <f>VLOOKUP($A90,DW_avgs_500ns!$A:$HH,COLUMN(FC90),FALSE)</f>
        <v>0</v>
      </c>
      <c r="GM90">
        <f>VLOOKUP($A90,DW_avgs_500ns!$A:$HH,COLUMN(FD90),FALSE)</f>
        <v>0</v>
      </c>
      <c r="GN90">
        <f>VLOOKUP($A90,DW_avgs_500ns!$A:$HH,COLUMN(FE90),FALSE)</f>
        <v>0</v>
      </c>
      <c r="GO90">
        <f>VLOOKUP($A90,DW_avgs_500ns!$A:$HH,COLUMN(FF90),FALSE)</f>
        <v>4.7300000000000002E-2</v>
      </c>
      <c r="GP90">
        <f>VLOOKUP($A90,DW_avgs_500ns!$A:$HH,COLUMN(FG90),FALSE)</f>
        <v>0</v>
      </c>
      <c r="GQ90">
        <f>VLOOKUP($A90,DW_avgs_500ns!$A:$HH,COLUMN(FH90),FALSE)</f>
        <v>0</v>
      </c>
      <c r="GR90">
        <f>VLOOKUP($A90,DW_avgs_500ns!$A:$HH,COLUMN(FI90),FALSE)</f>
        <v>0</v>
      </c>
      <c r="GS90">
        <f>VLOOKUP($A90,DW_avgs_500ns!$A:$HH,COLUMN(FJ90),FALSE)</f>
        <v>0</v>
      </c>
      <c r="GT90">
        <f>VLOOKUP($A90,DW_avgs_500ns!$A:$HH,COLUMN(FK90),FALSE)</f>
        <v>8.0000000000000004E-4</v>
      </c>
      <c r="GU90">
        <f>VLOOKUP($A90,DW_avgs_500ns!$A:$HH,COLUMN(FL90),FALSE)</f>
        <v>0.1198</v>
      </c>
      <c r="GV90">
        <f>VLOOKUP($A90,DW_avgs_500ns!$A:$HH,COLUMN(FM90),FALSE)</f>
        <v>0</v>
      </c>
      <c r="GW90">
        <f>VLOOKUP($A90,DW_avgs_500ns!$A:$HH,COLUMN(FN90),FALSE)</f>
        <v>1.2200000000000001E-2</v>
      </c>
      <c r="GX90">
        <f>VLOOKUP($A90,DW_avgs_500ns!$A:$HH,COLUMN(FO90),FALSE)</f>
        <v>0</v>
      </c>
      <c r="GY90">
        <f>VLOOKUP($A90,DW_avgs_500ns!$A:$HH,COLUMN(FP90),FALSE)</f>
        <v>0</v>
      </c>
      <c r="GZ90">
        <f>VLOOKUP($A90,DW_avgs_500ns!$A:$HH,COLUMN(FQ90),FALSE)</f>
        <v>0</v>
      </c>
      <c r="HA90">
        <f>VLOOKUP($A90,DW_avgs_500ns!$A:$HH,COLUMN(FR90),FALSE)</f>
        <v>0</v>
      </c>
      <c r="HB90">
        <f>VLOOKUP($A90,DW_avgs_500ns!$A:$HH,COLUMN(FS90),FALSE)</f>
        <v>0</v>
      </c>
      <c r="HC90">
        <f>VLOOKUP($A90,DW_avgs_500ns!$A:$HH,COLUMN(FT90),FALSE)</f>
        <v>0</v>
      </c>
      <c r="HD90">
        <f>VLOOKUP($A90,DW_avgs_500ns!$A:$HH,COLUMN(FU90),FALSE)</f>
        <v>0</v>
      </c>
      <c r="HE90">
        <f>VLOOKUP($A90,DW_avgs_500ns!$A:$HH,COLUMN(FV90),FALSE)</f>
        <v>0</v>
      </c>
      <c r="HF90">
        <f>VLOOKUP($A90,DW_avgs_500ns!$A:$HH,COLUMN(FW90),FALSE)</f>
        <v>0</v>
      </c>
      <c r="HG90">
        <f>VLOOKUP($A90,DW_avgs_500ns!$A:$HH,COLUMN(FX90),FALSE)</f>
        <v>0</v>
      </c>
      <c r="HH90">
        <f>VLOOKUP($A90,DW_avgs_500ns!$A:$HH,COLUMN(FY90),FALSE)</f>
        <v>0</v>
      </c>
      <c r="HI90">
        <f>VLOOKUP($A90,DW_avgs_500ns!$A:$HH,COLUMN(FZ90),FALSE)</f>
        <v>0</v>
      </c>
      <c r="HJ90">
        <f>VLOOKUP($A90,DW_avgs_500ns!$A:$HH,COLUMN(GA90),FALSE)</f>
        <v>0</v>
      </c>
      <c r="HK90">
        <f>VLOOKUP($A90,DW_avgs_500ns!$A:$HH,COLUMN(GB90),FALSE)</f>
        <v>0</v>
      </c>
      <c r="HL90">
        <f>VLOOKUP($A90,DW_avgs_500ns!$A:$HH,COLUMN(GC90),FALSE)</f>
        <v>0</v>
      </c>
      <c r="HM90">
        <f>VLOOKUP($A90,DW_avgs_500ns!$A:$HH,COLUMN(GD90),FALSE)</f>
        <v>0</v>
      </c>
      <c r="HN90">
        <f>VLOOKUP($A90,DW_avgs_500ns!$A:$HH,COLUMN(GE90),FALSE)</f>
        <v>0.26569999999999999</v>
      </c>
      <c r="HO90">
        <f>VLOOKUP($A90,DW_avgs_500ns!$A:$HH,COLUMN(GF90),FALSE)</f>
        <v>0.16300000000000001</v>
      </c>
      <c r="HP90">
        <f>VLOOKUP($A90,DW_avgs_500ns!$A:$HH,COLUMN(GG90),FALSE)</f>
        <v>0.89</v>
      </c>
      <c r="HQ90">
        <f>VLOOKUP($A90,DW_avgs_500ns!$A:$HH,COLUMN(GH90),FALSE)</f>
        <v>4.8099999999999997E-2</v>
      </c>
      <c r="HR90">
        <f>VLOOKUP($A90,DW_avgs_500ns!$A:$HH,COLUMN(GI90),FALSE)</f>
        <v>0</v>
      </c>
      <c r="HS90">
        <f>VLOOKUP($A90,DW_avgs_500ns!$A:$HH,COLUMN(GJ90),FALSE)</f>
        <v>0</v>
      </c>
      <c r="HT90">
        <f>VLOOKUP($A90,DW_avgs_500ns!$A:$HH,COLUMN(GK90),FALSE)</f>
        <v>0</v>
      </c>
      <c r="HU90">
        <f>VLOOKUP($A90,DW_avgs_500ns!$A:$HH,COLUMN(GL90),FALSE)</f>
        <v>0</v>
      </c>
      <c r="HV90">
        <f>VLOOKUP($A90,DW_avgs_500ns!$A:$HH,COLUMN(GM90),FALSE)</f>
        <v>0.90380000000000005</v>
      </c>
      <c r="HW90">
        <f>VLOOKUP($A90,DW_avgs_500ns!$A:$HH,COLUMN(GN90),FALSE)</f>
        <v>0.24859999999999999</v>
      </c>
      <c r="HX90">
        <f>VLOOKUP($A90,DW_avgs_500ns!$A:$HH,COLUMN(GO90),FALSE)</f>
        <v>0.62590000000000001</v>
      </c>
      <c r="HY90">
        <f>VLOOKUP($A90,DW_avgs_500ns!$A:$HH,COLUMN(GP90),FALSE)</f>
        <v>1.55E-2</v>
      </c>
      <c r="HZ90">
        <f>VLOOKUP($A90,DW_avgs_500ns!$A:$HH,COLUMN(GQ90),FALSE)</f>
        <v>0</v>
      </c>
      <c r="IA90">
        <f>VLOOKUP($A90,DW_avgs_500ns!$A:$HH,COLUMN(GR90),FALSE)</f>
        <v>0</v>
      </c>
      <c r="IB90">
        <f>VLOOKUP($A90,DW_avgs_500ns!$A:$HH,COLUMN(GS90),FALSE)</f>
        <v>0</v>
      </c>
      <c r="IC90">
        <f>VLOOKUP($A90,DW_avgs_500ns!$A:$HH,COLUMN(GT90),FALSE)</f>
        <v>4.8999999999999998E-3</v>
      </c>
      <c r="ID90">
        <f>VLOOKUP($A90,DW_avgs_500ns!$A:$HH,COLUMN(GU90),FALSE)</f>
        <v>0.313</v>
      </c>
      <c r="IE90">
        <f>VLOOKUP($A90,DW_avgs_500ns!$A:$HH,COLUMN(GV90),FALSE)</f>
        <v>8.3900000000000002E-2</v>
      </c>
      <c r="IF90">
        <f>VLOOKUP($A90,DW_avgs_500ns!$A:$HH,COLUMN(GW90),FALSE)</f>
        <v>0</v>
      </c>
      <c r="IG90">
        <f>VLOOKUP($A90,DW_avgs_500ns!$A:$HH,COLUMN(GX90),FALSE)</f>
        <v>1.2999999999999999E-2</v>
      </c>
      <c r="IH90">
        <f>VLOOKUP($A90,DW_avgs_500ns!$A:$HH,COLUMN(GY90),FALSE)</f>
        <v>0</v>
      </c>
      <c r="II90">
        <f>VLOOKUP($A90,DW_avgs_500ns!$A:$HH,COLUMN(GZ90),FALSE)</f>
        <v>0</v>
      </c>
      <c r="IJ90">
        <f>VLOOKUP($A90,DW_avgs_500ns!$A:$HH,COLUMN(HA90),FALSE)</f>
        <v>0</v>
      </c>
      <c r="IK90">
        <f>VLOOKUP($A90,DW_avgs_500ns!$A:$HH,COLUMN(HB90),FALSE)</f>
        <v>0</v>
      </c>
      <c r="IL90">
        <f>VLOOKUP($A90,DW_avgs_500ns!$A:$HH,COLUMN(HC90),FALSE)</f>
        <v>0</v>
      </c>
      <c r="IM90">
        <f>VLOOKUP($A90,DW_avgs_500ns!$A:$HH,COLUMN(HD90),FALSE)</f>
        <v>0</v>
      </c>
      <c r="IN90">
        <f>VLOOKUP($A90,DW_avgs_500ns!$A:$HH,COLUMN(HE90),FALSE)</f>
        <v>0</v>
      </c>
      <c r="IO90">
        <f>VLOOKUP($A90,DW_avgs_500ns!$A:$HH,COLUMN(HF90),FALSE)</f>
        <v>0</v>
      </c>
      <c r="IP90">
        <f>VLOOKUP($A90,DW_avgs_500ns!$A:$HH,COLUMN(HG90),FALSE)</f>
        <v>0</v>
      </c>
      <c r="IQ90">
        <f>VLOOKUP($A90,DW_avgs_500ns!$A:$HH,COLUMN(HH90),FALSE)</f>
        <v>0</v>
      </c>
      <c r="IR90" t="str">
        <f>VLOOKUP(A90,pkt_vol!A:H,COLUMN(C90),FALSE)</f>
        <v>1120.2444852042063</v>
      </c>
      <c r="IS90" t="str">
        <f>VLOOKUP($A90,pkt_vol!A:H,COLUMN(D90),FALSE)</f>
        <v>158.24969788725463</v>
      </c>
      <c r="IT90">
        <f>VLOOKUP($A90,pkt_vol!A:H,COLUMN(G90),FALSE)</f>
        <v>3.8966332436618498E-2</v>
      </c>
      <c r="IU90" t="str">
        <f>VLOOKUP($A90,lig_contacts!$A:$U,COLUMN(B90),FALSE)</f>
        <v>11.798320697807124</v>
      </c>
      <c r="IV90" t="str">
        <f>VLOOKUP($A90,lig_contacts!$A:$U,COLUMN(C90),FALSE)</f>
        <v>1.2516247012549817</v>
      </c>
      <c r="IW90">
        <f>VLOOKUP($A90,lig_contacts!$A:$U,COLUMN(D90),FALSE)</f>
        <v>1</v>
      </c>
      <c r="IX90" t="str">
        <f>VLOOKUP($A90,lig_contacts!$A:$U,COLUMN(E90),FALSE)</f>
        <v>1.003749898100595</v>
      </c>
      <c r="IY90">
        <f>VLOOKUP($A90,lig_contacts!$A:$U,COLUMN(F90),FALSE)</f>
        <v>6.8659090089674205E-2</v>
      </c>
      <c r="IZ90">
        <f>VLOOKUP($A90,lig_contacts!$A:$U,COLUMN(G90),FALSE)</f>
        <v>1</v>
      </c>
      <c r="JA90" t="str">
        <f>VLOOKUP($A90,lig_contacts!$A:$U,COLUMN(H90),FALSE)</f>
        <v>3.2280101084209667</v>
      </c>
      <c r="JB90" t="str">
        <f>VLOOKUP($A90,lig_contacts!$A:$U,COLUMN(I90),FALSE)</f>
        <v>0.6260073467898132</v>
      </c>
      <c r="JC90">
        <f>VLOOKUP($A90,lig_contacts!$A:$U,COLUMN(J90),FALSE)</f>
        <v>1</v>
      </c>
      <c r="JD90" t="str">
        <f>VLOOKUP($A90,lig_contacts!$A:$U,COLUMN(K90),FALSE)</f>
        <v>1.012227928588897</v>
      </c>
      <c r="JE90">
        <f>VLOOKUP($A90,lig_contacts!$A:$U,COLUMN(L90),FALSE)</f>
        <v>0.11064106560935601</v>
      </c>
      <c r="JF90">
        <f>VLOOKUP($A90,lig_contacts!$A:$U,COLUMN(M90),FALSE)</f>
        <v>0.99991848047607401</v>
      </c>
      <c r="JG90">
        <f>VLOOKUP($A90,lig_contacts!$A:$U,COLUMN(N90),FALSE)</f>
        <v>0</v>
      </c>
      <c r="JH90">
        <f>VLOOKUP($A90,lig_contacts!$A:$U,COLUMN(O90),FALSE)</f>
        <v>0</v>
      </c>
      <c r="JI90">
        <f>VLOOKUP($A90,lig_contacts!$A:$U,COLUMN(P90),FALSE)</f>
        <v>0</v>
      </c>
      <c r="JJ90" t="str">
        <f>VLOOKUP($A90,lig_contacts!$A:$U,COLUMN(Q90),FALSE)</f>
        <v>17.042308632917585</v>
      </c>
      <c r="JK90" t="str">
        <f>VLOOKUP($A90,lig_contacts!$A:$U,COLUMN(R90),FALSE)</f>
        <v>1.492216205898183</v>
      </c>
      <c r="JL90">
        <f>VLOOKUP($A90,lig_contacts!$A:$U,COLUMN(S90),FALSE)</f>
        <v>1</v>
      </c>
      <c r="JM90" t="str">
        <f>VLOOKUP($A90,lig_contacts!$A:$U,COLUMN(T90),FALSE)</f>
        <v>0.6917493751628336</v>
      </c>
      <c r="JN90">
        <f>VLOOKUP($A90,lig_contacts!$A:$U,COLUMN(U90),FALSE)</f>
        <v>3.2642276360644998E-2</v>
      </c>
      <c r="JO90">
        <v>1.018</v>
      </c>
      <c r="JP90">
        <v>2.214</v>
      </c>
      <c r="JQ90">
        <v>1.173</v>
      </c>
      <c r="JR90">
        <v>1.462</v>
      </c>
    </row>
    <row r="91" spans="1:278" x14ac:dyDescent="0.2">
      <c r="A91" t="s">
        <v>149</v>
      </c>
      <c r="B91" s="4" t="s">
        <v>233</v>
      </c>
      <c r="C91" s="2" t="s">
        <v>12</v>
      </c>
      <c r="D91">
        <f t="shared" si="1"/>
        <v>0</v>
      </c>
      <c r="F91" t="s">
        <v>834</v>
      </c>
      <c r="G91">
        <v>0.30530000000000002</v>
      </c>
      <c r="H91">
        <v>5.5300000000000002E-2</v>
      </c>
      <c r="I91">
        <v>0.51</v>
      </c>
      <c r="J91">
        <v>0.1086</v>
      </c>
      <c r="K91">
        <v>0.55259999999999998</v>
      </c>
      <c r="L91">
        <v>0.124</v>
      </c>
      <c r="M91">
        <v>0.62809999999999999</v>
      </c>
      <c r="N91">
        <v>0.1166</v>
      </c>
      <c r="O91">
        <v>6.2637</v>
      </c>
      <c r="P91">
        <v>1.7435</v>
      </c>
      <c r="Q91">
        <v>91.94</v>
      </c>
      <c r="R91">
        <v>2.44</v>
      </c>
      <c r="S91">
        <v>5.62</v>
      </c>
      <c r="T91">
        <f>VLOOKUP(A91,R_scores!A:T,3,FALSE)</f>
        <v>-0.33310000000000001</v>
      </c>
      <c r="U91">
        <f>VLOOKUP($A91,R_scores!$A:$T,4,FALSE)</f>
        <v>0.1991</v>
      </c>
      <c r="V91">
        <f>VLOOKUP($A91,R_scores!$A:$T,5,FALSE)</f>
        <v>0.14979999999999999</v>
      </c>
      <c r="W91">
        <f>VLOOKUP($A91,R_scores!$A:$T,6,FALSE)</f>
        <v>0.36509999999999998</v>
      </c>
      <c r="X91">
        <f>VLOOKUP($A91,R_scores!$A:$T,7,FALSE)</f>
        <v>3.3500000000000002E-2</v>
      </c>
      <c r="Y91">
        <f>VLOOKUP($A91,R_scores!$A:$T,8,FALSE)</f>
        <v>-9.7000000000000003E-3</v>
      </c>
      <c r="Z91">
        <f>VLOOKUP($A91,R_scores!$A:$T,9,FALSE)</f>
        <v>0.2676</v>
      </c>
      <c r="AA91">
        <f>VLOOKUP($A91,R_scores!$A:$T,10,FALSE)</f>
        <v>-0.31819999999999998</v>
      </c>
      <c r="AB91">
        <f>VLOOKUP($A91,R_scores!$A:$T,11,FALSE)</f>
        <v>-0.4728</v>
      </c>
      <c r="AC91">
        <f>VLOOKUP($A91,R_scores!$A:$T,12,FALSE)</f>
        <v>-0.47260000000000002</v>
      </c>
      <c r="AD91">
        <f>VLOOKUP($A91,R_scores!$A:$T,13,FALSE)</f>
        <v>-5.9999999999999995E-4</v>
      </c>
      <c r="AE91">
        <f>VLOOKUP($A91,R_scores!$A:$T,14,FALSE)</f>
        <v>-0.17469999999999999</v>
      </c>
      <c r="AF91">
        <f>VLOOKUP($A91,R_scores!$A:$T,15,FALSE)</f>
        <v>0.19670000000000001</v>
      </c>
      <c r="AG91">
        <f>VLOOKUP($A91,R_scores!$A:$T,16,FALSE)</f>
        <v>0.2427</v>
      </c>
      <c r="AH91">
        <f>VLOOKUP($A91,R_scores!$A:$T,17,FALSE)</f>
        <v>2E-3</v>
      </c>
      <c r="AI91">
        <f>VLOOKUP($A91,R_scores!$A:$T,18,FALSE)</f>
        <v>0.29320000000000002</v>
      </c>
      <c r="AJ91">
        <f>VLOOKUP($A91,R_scores!$A:$T,19,FALSE)</f>
        <v>0.70209999999999995</v>
      </c>
      <c r="AK91">
        <f>VLOOKUP($A91,R_scores!$A:$T,20,FALSE)</f>
        <v>0.53249999999999997</v>
      </c>
      <c r="AL91">
        <f>VLOOKUP($A91,DW_avgs_500ns!$A:$HH,COLUMN(C91),FALSE)</f>
        <v>0</v>
      </c>
      <c r="AM91">
        <f>VLOOKUP($A91,DW_avgs_500ns!$A:$HH,COLUMN(D91),FALSE)</f>
        <v>0</v>
      </c>
      <c r="AN91">
        <f>VLOOKUP($A91,DW_avgs_500ns!$A:$HH,COLUMN(E91),FALSE)</f>
        <v>0</v>
      </c>
      <c r="AO91">
        <f>VLOOKUP($A91,DW_avgs_500ns!$A:$HH,COLUMN(F91),FALSE)</f>
        <v>0</v>
      </c>
      <c r="AP91">
        <f>VLOOKUP($A91,DW_avgs_500ns!$A:$HH,COLUMN(G91),FALSE)</f>
        <v>0</v>
      </c>
      <c r="AQ91">
        <f>VLOOKUP($A91,DW_avgs_500ns!$A:$HH,COLUMN(H91),FALSE)</f>
        <v>0</v>
      </c>
      <c r="AR91">
        <f>VLOOKUP($A91,DW_avgs_500ns!$A:$HH,COLUMN(I91),FALSE)</f>
        <v>0</v>
      </c>
      <c r="AS91">
        <f>VLOOKUP($A91,DW_avgs_500ns!$A:$HH,COLUMN(J91),FALSE)</f>
        <v>3.3E-3</v>
      </c>
      <c r="AT91">
        <f>VLOOKUP($A91,DW_avgs_500ns!$A:$HH,COLUMN(K91),FALSE)</f>
        <v>0</v>
      </c>
      <c r="AU91">
        <f>VLOOKUP($A91,DW_avgs_500ns!$A:$HH,COLUMN(L91),FALSE)</f>
        <v>0</v>
      </c>
      <c r="AV91">
        <f>VLOOKUP($A91,DW_avgs_500ns!$A:$HH,COLUMN(M91),FALSE)</f>
        <v>0</v>
      </c>
      <c r="AW91">
        <f>VLOOKUP($A91,DW_avgs_500ns!$A:$HH,COLUMN(N91),FALSE)</f>
        <v>0</v>
      </c>
      <c r="AX91">
        <f>VLOOKUP($A91,DW_avgs_500ns!$A:$HH,COLUMN(O91),FALSE)</f>
        <v>0</v>
      </c>
      <c r="AY91">
        <f>VLOOKUP($A91,DW_avgs_500ns!$A:$HH,COLUMN(P91),FALSE)</f>
        <v>0.2152</v>
      </c>
      <c r="AZ91">
        <f>VLOOKUP($A91,DW_avgs_500ns!$A:$HH,COLUMN(Q91),FALSE)</f>
        <v>8.0000000000000004E-4</v>
      </c>
      <c r="BA91">
        <f>VLOOKUP($A91,DW_avgs_500ns!$A:$HH,COLUMN(R91),FALSE)</f>
        <v>0.77259999999999995</v>
      </c>
      <c r="BB91">
        <f>VLOOKUP($A91,DW_avgs_500ns!$A:$HH,COLUMN(S91),FALSE)</f>
        <v>0</v>
      </c>
      <c r="BC91">
        <f>VLOOKUP($A91,DW_avgs_500ns!$A:$HH,COLUMN(T91),FALSE)</f>
        <v>0.1019</v>
      </c>
      <c r="BD91">
        <f>VLOOKUP($A91,DW_avgs_500ns!$A:$HH,COLUMN(U91),FALSE)</f>
        <v>2.2800000000000001E-2</v>
      </c>
      <c r="BE91">
        <f>VLOOKUP($A91,DW_avgs_500ns!$A:$HH,COLUMN(V91),FALSE)</f>
        <v>0.8851</v>
      </c>
      <c r="BF91">
        <f>VLOOKUP($A91,DW_avgs_500ns!$A:$HH,COLUMN(W91),FALSE)</f>
        <v>0.12709999999999999</v>
      </c>
      <c r="BG91">
        <f>VLOOKUP($A91,DW_avgs_500ns!$A:$HH,COLUMN(X91),FALSE)</f>
        <v>0.78320000000000001</v>
      </c>
      <c r="BH91">
        <f>VLOOKUP($A91,DW_avgs_500ns!$A:$HH,COLUMN(Y91),FALSE)</f>
        <v>0</v>
      </c>
      <c r="BI91">
        <f>VLOOKUP($A91,DW_avgs_500ns!$A:$HH,COLUMN(Z91),FALSE)</f>
        <v>4.8999999999999998E-3</v>
      </c>
      <c r="BJ91">
        <f>VLOOKUP($A91,DW_avgs_500ns!$A:$HH,COLUMN(AA91),FALSE)</f>
        <v>0</v>
      </c>
      <c r="BK91">
        <f>VLOOKUP($A91,DW_avgs_500ns!$A:$HH,COLUMN(AB91),FALSE)</f>
        <v>4.1000000000000003E-3</v>
      </c>
      <c r="BL91">
        <f>VLOOKUP($A91,DW_avgs_500ns!$A:$HH,COLUMN(AC91),FALSE)</f>
        <v>0.42459999999999998</v>
      </c>
      <c r="BM91">
        <f>VLOOKUP($A91,DW_avgs_500ns!$A:$HH,COLUMN(AD91),FALSE)</f>
        <v>0.56810000000000005</v>
      </c>
      <c r="BN91">
        <f>VLOOKUP($A91,DW_avgs_500ns!$A:$HH,COLUMN(AE91),FALSE)</f>
        <v>0</v>
      </c>
      <c r="BO91">
        <f>VLOOKUP($A91,DW_avgs_500ns!$A:$HH,COLUMN(AF91),FALSE)</f>
        <v>0</v>
      </c>
      <c r="BP91">
        <f>VLOOKUP($A91,DW_avgs_500ns!$A:$HH,COLUMN(AG91),FALSE)</f>
        <v>0</v>
      </c>
      <c r="BQ91">
        <f>VLOOKUP($A91,DW_avgs_500ns!$A:$HH,COLUMN(AH91),FALSE)</f>
        <v>0</v>
      </c>
      <c r="BR91">
        <f>VLOOKUP($A91,DW_avgs_500ns!$A:$HH,COLUMN(AI91),FALSE)</f>
        <v>0.12709999999999999</v>
      </c>
      <c r="BS91">
        <f>VLOOKUP($A91,DW_avgs_500ns!$A:$HH,COLUMN(AJ91),FALSE)</f>
        <v>0.68700000000000006</v>
      </c>
      <c r="BT91">
        <f>VLOOKUP($A91,DW_avgs_500ns!$A:$HH,COLUMN(AK91),FALSE)</f>
        <v>0.66590000000000005</v>
      </c>
      <c r="BU91">
        <f>VLOOKUP($A91,DW_avgs_500ns!$A:$HH,COLUMN(AL91),FALSE)</f>
        <v>0.4637</v>
      </c>
      <c r="BV91">
        <f>VLOOKUP($A91,DW_avgs_500ns!$A:$HH,COLUMN(AM91),FALSE)</f>
        <v>2.3999999999999998E-3</v>
      </c>
      <c r="BW91">
        <f>VLOOKUP($A91,DW_avgs_500ns!$A:$HH,COLUMN(AN91),FALSE)</f>
        <v>0.1019</v>
      </c>
      <c r="BX91">
        <f>VLOOKUP($A91,DW_avgs_500ns!$A:$HH,COLUMN(AO91),FALSE)</f>
        <v>0.3513</v>
      </c>
      <c r="BY91">
        <f>VLOOKUP($A91,DW_avgs_500ns!$A:$HH,COLUMN(AP91),FALSE)</f>
        <v>7.6600000000000001E-2</v>
      </c>
      <c r="BZ91">
        <f>VLOOKUP($A91,DW_avgs_500ns!$A:$HH,COLUMN(AQ91),FALSE)</f>
        <v>0.39119999999999999</v>
      </c>
      <c r="CA91">
        <f>VLOOKUP($A91,DW_avgs_500ns!$A:$HH,COLUMN(AR91),FALSE)</f>
        <v>5.3800000000000001E-2</v>
      </c>
      <c r="CB91">
        <f>VLOOKUP($A91,DW_avgs_500ns!$A:$HH,COLUMN(AS91),FALSE)</f>
        <v>0</v>
      </c>
      <c r="CC91">
        <f>VLOOKUP($A91,DW_avgs_500ns!$A:$HH,COLUMN(AT91),FALSE)</f>
        <v>0</v>
      </c>
      <c r="CD91">
        <f>VLOOKUP($A91,DW_avgs_500ns!$A:$HH,COLUMN(AU91),FALSE)</f>
        <v>0</v>
      </c>
      <c r="CE91">
        <f>VLOOKUP($A91,DW_avgs_500ns!$A:$HH,COLUMN(AV91),FALSE)</f>
        <v>0</v>
      </c>
      <c r="CF91">
        <f>VLOOKUP($A91,DW_avgs_500ns!$A:$HH,COLUMN(AW91),FALSE)</f>
        <v>0</v>
      </c>
      <c r="CG91">
        <f>VLOOKUP($A91,DW_avgs_500ns!$A:$HH,COLUMN(AX91),FALSE)</f>
        <v>0</v>
      </c>
      <c r="CH91">
        <f>VLOOKUP($A91,DW_avgs_500ns!$A:$HH,COLUMN(AY91),FALSE)</f>
        <v>0</v>
      </c>
      <c r="CI91">
        <f>VLOOKUP($A91,DW_avgs_500ns!$A:$HH,COLUMN(AZ91),FALSE)</f>
        <v>0</v>
      </c>
      <c r="CJ91">
        <f>VLOOKUP($A91,DW_avgs_500ns!$A:$HH,COLUMN(BA91),FALSE)</f>
        <v>0</v>
      </c>
      <c r="CK91">
        <f>VLOOKUP($A91,DW_avgs_500ns!$A:$HH,COLUMN(BB91),FALSE)</f>
        <v>0</v>
      </c>
      <c r="CL91">
        <f>VLOOKUP($A91,DW_avgs_500ns!$A:$HH,COLUMN(BC91),FALSE)</f>
        <v>0</v>
      </c>
      <c r="CM91">
        <f>VLOOKUP($A91,DW_avgs_500ns!$A:$HH,COLUMN(BD91),FALSE)</f>
        <v>8.0000000000000004E-4</v>
      </c>
      <c r="CN91">
        <f>VLOOKUP($A91,DW_avgs_500ns!$A:$HH,COLUMN(BE91),FALSE)</f>
        <v>0</v>
      </c>
      <c r="CO91">
        <f>VLOOKUP($A91,DW_avgs_500ns!$A:$HH,COLUMN(BF91),FALSE)</f>
        <v>0</v>
      </c>
      <c r="CP91">
        <f>VLOOKUP($A91,DW_avgs_500ns!$A:$HH,COLUMN(BG91),FALSE)</f>
        <v>0</v>
      </c>
      <c r="CQ91">
        <f>VLOOKUP($A91,DW_avgs_500ns!$A:$HH,COLUMN(BH91),FALSE)</f>
        <v>0</v>
      </c>
      <c r="CR91">
        <f>VLOOKUP($A91,DW_avgs_500ns!$A:$HH,COLUMN(BI91),FALSE)</f>
        <v>0</v>
      </c>
      <c r="CS91">
        <f>VLOOKUP($A91,DW_avgs_500ns!$A:$HH,COLUMN(BJ91),FALSE)</f>
        <v>0</v>
      </c>
      <c r="CT91">
        <f>VLOOKUP($A91,DW_avgs_500ns!$A:$HH,COLUMN(BK91),FALSE)</f>
        <v>0.95760000000000001</v>
      </c>
      <c r="CU91">
        <f>VLOOKUP($A91,DW_avgs_500ns!$A:$HH,COLUMN(BL91),FALSE)</f>
        <v>0.79630000000000001</v>
      </c>
      <c r="CV91">
        <f>VLOOKUP($A91,DW_avgs_500ns!$A:$HH,COLUMN(BM91),FALSE)</f>
        <v>0</v>
      </c>
      <c r="CW91">
        <f>VLOOKUP($A91,DW_avgs_500ns!$A:$HH,COLUMN(BN91),FALSE)</f>
        <v>0</v>
      </c>
      <c r="CX91">
        <f>VLOOKUP($A91,DW_avgs_500ns!$A:$HH,COLUMN(BO91),FALSE)</f>
        <v>0.1744</v>
      </c>
      <c r="CY91">
        <f>VLOOKUP($A91,DW_avgs_500ns!$A:$HH,COLUMN(BP91),FALSE)</f>
        <v>5.2999999999999999E-2</v>
      </c>
      <c r="CZ91">
        <f>VLOOKUP($A91,DW_avgs_500ns!$A:$HH,COLUMN(BQ91),FALSE)</f>
        <v>0</v>
      </c>
      <c r="DA91">
        <f>VLOOKUP($A91,DW_avgs_500ns!$A:$HH,COLUMN(BR91),FALSE)</f>
        <v>0</v>
      </c>
      <c r="DB91">
        <f>VLOOKUP($A91,DW_avgs_500ns!$A:$HH,COLUMN(BS91),FALSE)</f>
        <v>0.60070000000000001</v>
      </c>
      <c r="DC91">
        <f>VLOOKUP($A91,DW_avgs_500ns!$A:$HH,COLUMN(BT91),FALSE)</f>
        <v>3.5900000000000001E-2</v>
      </c>
      <c r="DD91">
        <f>VLOOKUP($A91,DW_avgs_500ns!$A:$HH,COLUMN(BU91),FALSE)</f>
        <v>0</v>
      </c>
      <c r="DE91">
        <f>VLOOKUP($A91,DW_avgs_500ns!$A:$HH,COLUMN(BV91),FALSE)</f>
        <v>0</v>
      </c>
      <c r="DF91">
        <f>VLOOKUP($A91,DW_avgs_500ns!$A:$HH,COLUMN(BW91),FALSE)</f>
        <v>0</v>
      </c>
      <c r="DG91">
        <f>VLOOKUP($A91,DW_avgs_500ns!$A:$HH,COLUMN(BX91),FALSE)</f>
        <v>0</v>
      </c>
      <c r="DH91">
        <f>VLOOKUP($A91,DW_avgs_500ns!$A:$HH,COLUMN(BY91),FALSE)</f>
        <v>0</v>
      </c>
      <c r="DI91">
        <f>VLOOKUP($A91,DW_avgs_500ns!$A:$HH,COLUMN(BZ91),FALSE)</f>
        <v>0</v>
      </c>
      <c r="DJ91">
        <f>VLOOKUP($A91,DW_avgs_500ns!$A:$HH,COLUMN(CA91),FALSE)</f>
        <v>0.18909999999999999</v>
      </c>
      <c r="DK91">
        <f>VLOOKUP($A91,DW_avgs_500ns!$A:$HH,COLUMN(CB91),FALSE)</f>
        <v>1.6299999999999999E-2</v>
      </c>
      <c r="DL91">
        <f>VLOOKUP($A91,DW_avgs_500ns!$A:$HH,COLUMN(CC91),FALSE)</f>
        <v>9.1300000000000006E-2</v>
      </c>
      <c r="DM91">
        <f>VLOOKUP($A91,DW_avgs_500ns!$A:$HH,COLUMN(CD91),FALSE)</f>
        <v>0.11650000000000001</v>
      </c>
      <c r="DN91">
        <f>VLOOKUP($A91,DW_avgs_500ns!$A:$HH,COLUMN(CE91),FALSE)</f>
        <v>0.5998</v>
      </c>
      <c r="DO91">
        <f>VLOOKUP($A91,DW_avgs_500ns!$A:$HH,COLUMN(CF91),FALSE)</f>
        <v>0.1206</v>
      </c>
      <c r="DP91">
        <f>VLOOKUP($A91,DW_avgs_500ns!$A:$HH,COLUMN(CG91),FALSE)</f>
        <v>0</v>
      </c>
      <c r="DQ91">
        <f>VLOOKUP($A91,DW_avgs_500ns!$A:$HH,COLUMN(CH91),FALSE)</f>
        <v>0</v>
      </c>
      <c r="DR91">
        <f>VLOOKUP($A91,DW_avgs_500ns!$A:$HH,COLUMN(CI91),FALSE)</f>
        <v>0</v>
      </c>
      <c r="DS91">
        <f>VLOOKUP($A91,DW_avgs_500ns!$A:$HH,COLUMN(CJ91),FALSE)</f>
        <v>5.7000000000000002E-3</v>
      </c>
      <c r="DT91">
        <f>VLOOKUP($A91,DW_avgs_500ns!$A:$HH,COLUMN(CK91),FALSE)</f>
        <v>0.28039999999999998</v>
      </c>
      <c r="DU91">
        <f>VLOOKUP($A91,DW_avgs_500ns!$A:$HH,COLUMN(CL91),FALSE)</f>
        <v>0.71150000000000002</v>
      </c>
      <c r="DV91">
        <f>VLOOKUP($A91,DW_avgs_500ns!$A:$HH,COLUMN(CM91),FALSE)</f>
        <v>0</v>
      </c>
      <c r="DW91">
        <f>VLOOKUP($A91,DW_avgs_500ns!$A:$HH,COLUMN(CN91),FALSE)</f>
        <v>4.1000000000000003E-3</v>
      </c>
      <c r="DX91">
        <f>VLOOKUP($A91,DW_avgs_500ns!$A:$HH,COLUMN(CO91),FALSE)</f>
        <v>0.29010000000000002</v>
      </c>
      <c r="DY91">
        <f>VLOOKUP($A91,DW_avgs_500ns!$A:$HH,COLUMN(CP91),FALSE)</f>
        <v>0.72050000000000003</v>
      </c>
      <c r="DZ91">
        <f>VLOOKUP($A91,DW_avgs_500ns!$A:$HH,COLUMN(CQ91),FALSE)</f>
        <v>0</v>
      </c>
      <c r="EA91">
        <f>VLOOKUP($A91,DW_avgs_500ns!$A:$HH,COLUMN(CR91),FALSE)</f>
        <v>0</v>
      </c>
      <c r="EB91">
        <f>VLOOKUP($A91,DW_avgs_500ns!$A:$HH,COLUMN(CS91),FALSE)</f>
        <v>0</v>
      </c>
      <c r="EC91">
        <f>VLOOKUP($A91,DW_avgs_500ns!$A:$HH,COLUMN(CT91),FALSE)</f>
        <v>4.8899999999999999E-2</v>
      </c>
      <c r="ED91">
        <f>VLOOKUP($A91,DW_avgs_500ns!$A:$HH,COLUMN(CU91),FALSE)</f>
        <v>0</v>
      </c>
      <c r="EE91">
        <f>VLOOKUP($A91,DW_avgs_500ns!$A:$HH,COLUMN(CV91),FALSE)</f>
        <v>0</v>
      </c>
      <c r="EF91">
        <f>VLOOKUP($A91,DW_avgs_500ns!$A:$HH,COLUMN(CW91),FALSE)</f>
        <v>0</v>
      </c>
      <c r="EG91">
        <f>VLOOKUP($A91,DW_avgs_500ns!$A:$HH,COLUMN(CX91),FALSE)</f>
        <v>0</v>
      </c>
      <c r="EH91">
        <f>VLOOKUP($A91,DW_avgs_500ns!$A:$HH,COLUMN(CY91),FALSE)</f>
        <v>0</v>
      </c>
      <c r="EI91">
        <f>VLOOKUP($A91,DW_avgs_500ns!$A:$HH,COLUMN(CZ91),FALSE)</f>
        <v>0</v>
      </c>
      <c r="EJ91">
        <f>VLOOKUP($A91,DW_avgs_500ns!$A:$HH,COLUMN(DA91),FALSE)</f>
        <v>0</v>
      </c>
      <c r="EK91">
        <f>VLOOKUP($A91,DW_avgs_500ns!$A:$HH,COLUMN(DB91),FALSE)</f>
        <v>0</v>
      </c>
      <c r="EL91">
        <f>VLOOKUP($A91,DW_avgs_500ns!$A:$HH,COLUMN(DC91),FALSE)</f>
        <v>0</v>
      </c>
      <c r="EM91">
        <f>VLOOKUP($A91,DW_avgs_500ns!$A:$HH,COLUMN(DD91),FALSE)</f>
        <v>0.28039999999999998</v>
      </c>
      <c r="EN91">
        <f>VLOOKUP($A91,DW_avgs_500ns!$A:$HH,COLUMN(DE91),FALSE)</f>
        <v>0</v>
      </c>
      <c r="EO91">
        <f>VLOOKUP($A91,DW_avgs_500ns!$A:$HH,COLUMN(DF91),FALSE)</f>
        <v>0.1198</v>
      </c>
      <c r="EP91">
        <f>VLOOKUP($A91,DW_avgs_500ns!$A:$HH,COLUMN(DG91),FALSE)</f>
        <v>4.24E-2</v>
      </c>
      <c r="EQ91">
        <f>VLOOKUP($A91,DW_avgs_500ns!$A:$HH,COLUMN(DH91),FALSE)</f>
        <v>0.1883</v>
      </c>
      <c r="ER91">
        <f>VLOOKUP($A91,DW_avgs_500ns!$A:$HH,COLUMN(DI91),FALSE)</f>
        <v>0</v>
      </c>
      <c r="ES91">
        <f>VLOOKUP($A91,DW_avgs_500ns!$A:$HH,COLUMN(DJ91),FALSE)</f>
        <v>0</v>
      </c>
      <c r="ET91">
        <f>VLOOKUP($A91,DW_avgs_500ns!$A:$HH,COLUMN(DK91),FALSE)</f>
        <v>0.1263</v>
      </c>
      <c r="EU91">
        <f>VLOOKUP($A91,DW_avgs_500ns!$A:$HH,COLUMN(DL91),FALSE)</f>
        <v>0.75390000000000001</v>
      </c>
      <c r="EV91">
        <f>VLOOKUP($A91,DW_avgs_500ns!$A:$HH,COLUMN(DM91),FALSE)</f>
        <v>0</v>
      </c>
      <c r="EW91">
        <f>VLOOKUP($A91,DW_avgs_500ns!$A:$HH,COLUMN(DN91),FALSE)</f>
        <v>0</v>
      </c>
      <c r="EX91">
        <f>VLOOKUP($A91,DW_avgs_500ns!$A:$HH,COLUMN(DO91),FALSE)</f>
        <v>0</v>
      </c>
      <c r="EY91">
        <f>VLOOKUP($A91,DW_avgs_500ns!$A:$HH,COLUMN(DP91),FALSE)</f>
        <v>2.3999999999999998E-3</v>
      </c>
      <c r="EZ91">
        <f>VLOOKUP($A91,DW_avgs_500ns!$A:$HH,COLUMN(DQ91),FALSE)</f>
        <v>0</v>
      </c>
      <c r="FA91">
        <f>VLOOKUP($A91,DW_avgs_500ns!$A:$HH,COLUMN(DR91),FALSE)</f>
        <v>8.0000000000000004E-4</v>
      </c>
      <c r="FB91">
        <f>VLOOKUP($A91,DW_avgs_500ns!$A:$HH,COLUMN(DS91),FALSE)</f>
        <v>0</v>
      </c>
      <c r="FC91">
        <f>VLOOKUP($A91,DW_avgs_500ns!$A:$HH,COLUMN(DT91),FALSE)</f>
        <v>0</v>
      </c>
      <c r="FD91">
        <f>VLOOKUP($A91,DW_avgs_500ns!$A:$HH,COLUMN(DU91),FALSE)</f>
        <v>0.10349999999999999</v>
      </c>
      <c r="FE91">
        <f>VLOOKUP($A91,DW_avgs_500ns!$A:$HH,COLUMN(DV91),FALSE)</f>
        <v>0.74250000000000005</v>
      </c>
      <c r="FF91">
        <f>VLOOKUP($A91,DW_avgs_500ns!$A:$HH,COLUMN(DW91),FALSE)</f>
        <v>0</v>
      </c>
      <c r="FG91">
        <f>VLOOKUP($A91,DW_avgs_500ns!$A:$HH,COLUMN(DX91),FALSE)</f>
        <v>4.1000000000000003E-3</v>
      </c>
      <c r="FH91">
        <f>VLOOKUP($A91,DW_avgs_500ns!$A:$HH,COLUMN(DY91),FALSE)</f>
        <v>0.41810000000000003</v>
      </c>
      <c r="FI91">
        <f>VLOOKUP($A91,DW_avgs_500ns!$A:$HH,COLUMN(DZ91),FALSE)</f>
        <v>0.66100000000000003</v>
      </c>
      <c r="FJ91">
        <f>VLOOKUP($A91,DW_avgs_500ns!$A:$HH,COLUMN(EA91),FALSE)</f>
        <v>7.5800000000000006E-2</v>
      </c>
      <c r="FK91">
        <f>VLOOKUP($A91,DW_avgs_500ns!$A:$HH,COLUMN(EB91),FALSE)</f>
        <v>0.5534</v>
      </c>
      <c r="FL91">
        <f>VLOOKUP($A91,DW_avgs_500ns!$A:$HH,COLUMN(EC91),FALSE)</f>
        <v>0</v>
      </c>
      <c r="FM91">
        <f>VLOOKUP($A91,DW_avgs_500ns!$A:$HH,COLUMN(ED91),FALSE)</f>
        <v>5.7000000000000002E-2</v>
      </c>
      <c r="FN91">
        <f>VLOOKUP($A91,DW_avgs_500ns!$A:$HH,COLUMN(EE91),FALSE)</f>
        <v>0.86060000000000003</v>
      </c>
      <c r="FO91">
        <f>VLOOKUP($A91,DW_avgs_500ns!$A:$HH,COLUMN(EF91),FALSE)</f>
        <v>0.61699999999999999</v>
      </c>
      <c r="FP91">
        <f>VLOOKUP($A91,DW_avgs_500ns!$A:$HH,COLUMN(EG91),FALSE)</f>
        <v>0</v>
      </c>
      <c r="FQ91">
        <f>VLOOKUP($A91,DW_avgs_500ns!$A:$HH,COLUMN(EH91),FALSE)</f>
        <v>0</v>
      </c>
      <c r="FR91">
        <f>VLOOKUP($A91,DW_avgs_500ns!$A:$HH,COLUMN(EI91),FALSE)</f>
        <v>0.92179999999999995</v>
      </c>
      <c r="FS91">
        <f>VLOOKUP($A91,DW_avgs_500ns!$A:$HH,COLUMN(EJ91),FALSE)</f>
        <v>0.72529999999999994</v>
      </c>
      <c r="FT91">
        <f>VLOOKUP($A91,DW_avgs_500ns!$A:$HH,COLUMN(EK91),FALSE)</f>
        <v>0</v>
      </c>
      <c r="FU91">
        <f>VLOOKUP($A91,DW_avgs_500ns!$A:$HH,COLUMN(EL91),FALSE)</f>
        <v>1.3899999999999999E-2</v>
      </c>
      <c r="FV91">
        <f>VLOOKUP($A91,DW_avgs_500ns!$A:$HH,COLUMN(EM91),FALSE)</f>
        <v>8.0000000000000004E-4</v>
      </c>
      <c r="FW91">
        <f>VLOOKUP($A91,DW_avgs_500ns!$A:$HH,COLUMN(EN91),FALSE)</f>
        <v>0.4042</v>
      </c>
      <c r="FX91">
        <f>VLOOKUP($A91,DW_avgs_500ns!$A:$HH,COLUMN(EO91),FALSE)</f>
        <v>0</v>
      </c>
      <c r="FY91">
        <f>VLOOKUP($A91,DW_avgs_500ns!$A:$HH,COLUMN(EP91),FALSE)</f>
        <v>0</v>
      </c>
      <c r="FZ91">
        <f>VLOOKUP($A91,DW_avgs_500ns!$A:$HH,COLUMN(EQ91),FALSE)</f>
        <v>0</v>
      </c>
      <c r="GA91">
        <f>VLOOKUP($A91,DW_avgs_500ns!$A:$HH,COLUMN(ER91),FALSE)</f>
        <v>0</v>
      </c>
      <c r="GB91">
        <f>VLOOKUP($A91,DW_avgs_500ns!$A:$HH,COLUMN(ES91),FALSE)</f>
        <v>0</v>
      </c>
      <c r="GC91">
        <f>VLOOKUP($A91,DW_avgs_500ns!$A:$HH,COLUMN(ET91),FALSE)</f>
        <v>0</v>
      </c>
      <c r="GD91">
        <f>VLOOKUP($A91,DW_avgs_500ns!$A:$HH,COLUMN(EU91),FALSE)</f>
        <v>0</v>
      </c>
      <c r="GE91">
        <f>VLOOKUP($A91,DW_avgs_500ns!$A:$HH,COLUMN(EV91),FALSE)</f>
        <v>0</v>
      </c>
      <c r="GF91">
        <f>VLOOKUP($A91,DW_avgs_500ns!$A:$HH,COLUMN(EW91),FALSE)</f>
        <v>0.49309999999999998</v>
      </c>
      <c r="GG91">
        <f>VLOOKUP($A91,DW_avgs_500ns!$A:$HH,COLUMN(EX91),FALSE)</f>
        <v>0.82069999999999999</v>
      </c>
      <c r="GH91">
        <f>VLOOKUP($A91,DW_avgs_500ns!$A:$HH,COLUMN(EY91),FALSE)</f>
        <v>0</v>
      </c>
      <c r="GI91">
        <f>VLOOKUP($A91,DW_avgs_500ns!$A:$HH,COLUMN(EZ91),FALSE)</f>
        <v>0</v>
      </c>
      <c r="GJ91">
        <f>VLOOKUP($A91,DW_avgs_500ns!$A:$HH,COLUMN(FA91),FALSE)</f>
        <v>0</v>
      </c>
      <c r="GK91">
        <f>VLOOKUP($A91,DW_avgs_500ns!$A:$HH,COLUMN(FB91),FALSE)</f>
        <v>0</v>
      </c>
      <c r="GL91">
        <f>VLOOKUP($A91,DW_avgs_500ns!$A:$HH,COLUMN(FC91),FALSE)</f>
        <v>0</v>
      </c>
      <c r="GM91">
        <f>VLOOKUP($A91,DW_avgs_500ns!$A:$HH,COLUMN(FD91),FALSE)</f>
        <v>0</v>
      </c>
      <c r="GN91">
        <f>VLOOKUP($A91,DW_avgs_500ns!$A:$HH,COLUMN(FE91),FALSE)</f>
        <v>0</v>
      </c>
      <c r="GO91">
        <f>VLOOKUP($A91,DW_avgs_500ns!$A:$HH,COLUMN(FF91),FALSE)</f>
        <v>6.0299999999999999E-2</v>
      </c>
      <c r="GP91">
        <f>VLOOKUP($A91,DW_avgs_500ns!$A:$HH,COLUMN(FG91),FALSE)</f>
        <v>0</v>
      </c>
      <c r="GQ91">
        <f>VLOOKUP($A91,DW_avgs_500ns!$A:$HH,COLUMN(FH91),FALSE)</f>
        <v>0</v>
      </c>
      <c r="GR91">
        <f>VLOOKUP($A91,DW_avgs_500ns!$A:$HH,COLUMN(FI91),FALSE)</f>
        <v>0</v>
      </c>
      <c r="GS91">
        <f>VLOOKUP($A91,DW_avgs_500ns!$A:$HH,COLUMN(FJ91),FALSE)</f>
        <v>0</v>
      </c>
      <c r="GT91">
        <f>VLOOKUP($A91,DW_avgs_500ns!$A:$HH,COLUMN(FK91),FALSE)</f>
        <v>0</v>
      </c>
      <c r="GU91">
        <f>VLOOKUP($A91,DW_avgs_500ns!$A:$HH,COLUMN(FL91),FALSE)</f>
        <v>4.1000000000000003E-3</v>
      </c>
      <c r="GV91">
        <f>VLOOKUP($A91,DW_avgs_500ns!$A:$HH,COLUMN(FM91),FALSE)</f>
        <v>0</v>
      </c>
      <c r="GW91">
        <f>VLOOKUP($A91,DW_avgs_500ns!$A:$HH,COLUMN(FN91),FALSE)</f>
        <v>0</v>
      </c>
      <c r="GX91">
        <f>VLOOKUP($A91,DW_avgs_500ns!$A:$HH,COLUMN(FO91),FALSE)</f>
        <v>0</v>
      </c>
      <c r="GY91">
        <f>VLOOKUP($A91,DW_avgs_500ns!$A:$HH,COLUMN(FP91),FALSE)</f>
        <v>0</v>
      </c>
      <c r="GZ91">
        <f>VLOOKUP($A91,DW_avgs_500ns!$A:$HH,COLUMN(FQ91),FALSE)</f>
        <v>0</v>
      </c>
      <c r="HA91">
        <f>VLOOKUP($A91,DW_avgs_500ns!$A:$HH,COLUMN(FR91),FALSE)</f>
        <v>0</v>
      </c>
      <c r="HB91">
        <f>VLOOKUP($A91,DW_avgs_500ns!$A:$HH,COLUMN(FS91),FALSE)</f>
        <v>0</v>
      </c>
      <c r="HC91">
        <f>VLOOKUP($A91,DW_avgs_500ns!$A:$HH,COLUMN(FT91),FALSE)</f>
        <v>0</v>
      </c>
      <c r="HD91">
        <f>VLOOKUP($A91,DW_avgs_500ns!$A:$HH,COLUMN(FU91),FALSE)</f>
        <v>0</v>
      </c>
      <c r="HE91">
        <f>VLOOKUP($A91,DW_avgs_500ns!$A:$HH,COLUMN(FV91),FALSE)</f>
        <v>0</v>
      </c>
      <c r="HF91">
        <f>VLOOKUP($A91,DW_avgs_500ns!$A:$HH,COLUMN(FW91),FALSE)</f>
        <v>0</v>
      </c>
      <c r="HG91">
        <f>VLOOKUP($A91,DW_avgs_500ns!$A:$HH,COLUMN(FX91),FALSE)</f>
        <v>0</v>
      </c>
      <c r="HH91">
        <f>VLOOKUP($A91,DW_avgs_500ns!$A:$HH,COLUMN(FY91),FALSE)</f>
        <v>0</v>
      </c>
      <c r="HI91">
        <f>VLOOKUP($A91,DW_avgs_500ns!$A:$HH,COLUMN(FZ91),FALSE)</f>
        <v>0</v>
      </c>
      <c r="HJ91">
        <f>VLOOKUP($A91,DW_avgs_500ns!$A:$HH,COLUMN(GA91),FALSE)</f>
        <v>0</v>
      </c>
      <c r="HK91">
        <f>VLOOKUP($A91,DW_avgs_500ns!$A:$HH,COLUMN(GB91),FALSE)</f>
        <v>0</v>
      </c>
      <c r="HL91">
        <f>VLOOKUP($A91,DW_avgs_500ns!$A:$HH,COLUMN(GC91),FALSE)</f>
        <v>0</v>
      </c>
      <c r="HM91">
        <f>VLOOKUP($A91,DW_avgs_500ns!$A:$HH,COLUMN(GD91),FALSE)</f>
        <v>0</v>
      </c>
      <c r="HN91">
        <f>VLOOKUP($A91,DW_avgs_500ns!$A:$HH,COLUMN(GE91),FALSE)</f>
        <v>7.0900000000000005E-2</v>
      </c>
      <c r="HO91">
        <f>VLOOKUP($A91,DW_avgs_500ns!$A:$HH,COLUMN(GF91),FALSE)</f>
        <v>4.48E-2</v>
      </c>
      <c r="HP91">
        <f>VLOOKUP($A91,DW_avgs_500ns!$A:$HH,COLUMN(GG91),FALSE)</f>
        <v>0.71230000000000004</v>
      </c>
      <c r="HQ91">
        <f>VLOOKUP($A91,DW_avgs_500ns!$A:$HH,COLUMN(GH91),FALSE)</f>
        <v>0.27710000000000001</v>
      </c>
      <c r="HR91">
        <f>VLOOKUP($A91,DW_avgs_500ns!$A:$HH,COLUMN(GI91),FALSE)</f>
        <v>0</v>
      </c>
      <c r="HS91">
        <f>VLOOKUP($A91,DW_avgs_500ns!$A:$HH,COLUMN(GJ91),FALSE)</f>
        <v>0</v>
      </c>
      <c r="HT91">
        <f>VLOOKUP($A91,DW_avgs_500ns!$A:$HH,COLUMN(GK91),FALSE)</f>
        <v>0</v>
      </c>
      <c r="HU91">
        <f>VLOOKUP($A91,DW_avgs_500ns!$A:$HH,COLUMN(GL91),FALSE)</f>
        <v>0</v>
      </c>
      <c r="HV91">
        <f>VLOOKUP($A91,DW_avgs_500ns!$A:$HH,COLUMN(GM91),FALSE)</f>
        <v>0.86719999999999997</v>
      </c>
      <c r="HW91">
        <f>VLOOKUP($A91,DW_avgs_500ns!$A:$HH,COLUMN(GN91),FALSE)</f>
        <v>7.17E-2</v>
      </c>
      <c r="HX91">
        <f>VLOOKUP($A91,DW_avgs_500ns!$A:$HH,COLUMN(GO91),FALSE)</f>
        <v>0.84430000000000005</v>
      </c>
      <c r="HY91">
        <f>VLOOKUP($A91,DW_avgs_500ns!$A:$HH,COLUMN(GP91),FALSE)</f>
        <v>0.2787</v>
      </c>
      <c r="HZ91">
        <f>VLOOKUP($A91,DW_avgs_500ns!$A:$HH,COLUMN(GQ91),FALSE)</f>
        <v>0</v>
      </c>
      <c r="IA91">
        <f>VLOOKUP($A91,DW_avgs_500ns!$A:$HH,COLUMN(GR91),FALSE)</f>
        <v>8.0000000000000004E-4</v>
      </c>
      <c r="IB91">
        <f>VLOOKUP($A91,DW_avgs_500ns!$A:$HH,COLUMN(GS91),FALSE)</f>
        <v>0</v>
      </c>
      <c r="IC91">
        <f>VLOOKUP($A91,DW_avgs_500ns!$A:$HH,COLUMN(GT91),FALSE)</f>
        <v>7.3000000000000001E-3</v>
      </c>
      <c r="ID91">
        <f>VLOOKUP($A91,DW_avgs_500ns!$A:$HH,COLUMN(GU91),FALSE)</f>
        <v>0.50290000000000001</v>
      </c>
      <c r="IE91">
        <f>VLOOKUP($A91,DW_avgs_500ns!$A:$HH,COLUMN(GV91),FALSE)</f>
        <v>0.47920000000000001</v>
      </c>
      <c r="IF91">
        <f>VLOOKUP($A91,DW_avgs_500ns!$A:$HH,COLUMN(GW91),FALSE)</f>
        <v>0</v>
      </c>
      <c r="IG91">
        <f>VLOOKUP($A91,DW_avgs_500ns!$A:$HH,COLUMN(GX91),FALSE)</f>
        <v>0.26240000000000002</v>
      </c>
      <c r="IH91">
        <f>VLOOKUP($A91,DW_avgs_500ns!$A:$HH,COLUMN(GY91),FALSE)</f>
        <v>0</v>
      </c>
      <c r="II91">
        <f>VLOOKUP($A91,DW_avgs_500ns!$A:$HH,COLUMN(GZ91),FALSE)</f>
        <v>0</v>
      </c>
      <c r="IJ91">
        <f>VLOOKUP($A91,DW_avgs_500ns!$A:$HH,COLUMN(HA91),FALSE)</f>
        <v>0</v>
      </c>
      <c r="IK91">
        <f>VLOOKUP($A91,DW_avgs_500ns!$A:$HH,COLUMN(HB91),FALSE)</f>
        <v>0</v>
      </c>
      <c r="IL91">
        <f>VLOOKUP($A91,DW_avgs_500ns!$A:$HH,COLUMN(HC91),FALSE)</f>
        <v>0</v>
      </c>
      <c r="IM91">
        <f>VLOOKUP($A91,DW_avgs_500ns!$A:$HH,COLUMN(HD91),FALSE)</f>
        <v>0.44340000000000002</v>
      </c>
      <c r="IN91">
        <f>VLOOKUP($A91,DW_avgs_500ns!$A:$HH,COLUMN(HE91),FALSE)</f>
        <v>0</v>
      </c>
      <c r="IO91">
        <f>VLOOKUP($A91,DW_avgs_500ns!$A:$HH,COLUMN(HF91),FALSE)</f>
        <v>0</v>
      </c>
      <c r="IP91">
        <f>VLOOKUP($A91,DW_avgs_500ns!$A:$HH,COLUMN(HG91),FALSE)</f>
        <v>0</v>
      </c>
      <c r="IQ91">
        <f>VLOOKUP($A91,DW_avgs_500ns!$A:$HH,COLUMN(HH91),FALSE)</f>
        <v>0</v>
      </c>
      <c r="IR91" t="str">
        <f>VLOOKUP(A91,pkt_vol!A:H,COLUMN(C91),FALSE)</f>
        <v>931.1295337083232</v>
      </c>
      <c r="IS91" t="str">
        <f>VLOOKUP($A91,pkt_vol!A:H,COLUMN(D91),FALSE)</f>
        <v>83.54221086617031</v>
      </c>
      <c r="IT91">
        <f>VLOOKUP($A91,pkt_vol!A:H,COLUMN(G91),FALSE)</f>
        <v>5.9183174370261597E-2</v>
      </c>
      <c r="IU91" t="str">
        <f>VLOOKUP($A91,lig_contacts!$A:$U,COLUMN(B91),FALSE)</f>
        <v>13.927773701801582</v>
      </c>
      <c r="IV91" t="str">
        <f>VLOOKUP($A91,lig_contacts!$A:$U,COLUMN(C91),FALSE)</f>
        <v>1.4273529883451797</v>
      </c>
      <c r="IW91">
        <f>VLOOKUP($A91,lig_contacts!$A:$U,COLUMN(D91),FALSE)</f>
        <v>1</v>
      </c>
      <c r="IX91" t="str">
        <f>VLOOKUP($A91,lig_contacts!$A:$U,COLUMN(E91),FALSE)</f>
        <v>1.8108747044917255</v>
      </c>
      <c r="IY91">
        <f>VLOOKUP($A91,lig_contacts!$A:$U,COLUMN(F91),FALSE)</f>
        <v>0.93861610292519604</v>
      </c>
      <c r="IZ91" t="str">
        <f>VLOOKUP($A91,lig_contacts!$A:$U,COLUMN(G91),FALSE)</f>
        <v>0.9887503056982148</v>
      </c>
      <c r="JA91">
        <f>VLOOKUP($A91,lig_contacts!$A:$U,COLUMN(H91),FALSE)</f>
        <v>2.4033586043857502</v>
      </c>
      <c r="JB91" t="str">
        <f>VLOOKUP($A91,lig_contacts!$A:$U,COLUMN(I91),FALSE)</f>
        <v>0.6555804574283802</v>
      </c>
      <c r="JC91">
        <f>VLOOKUP($A91,lig_contacts!$A:$U,COLUMN(J91),FALSE)</f>
        <v>1</v>
      </c>
      <c r="JD91" t="str">
        <f>VLOOKUP($A91,lig_contacts!$A:$U,COLUMN(K91),FALSE)</f>
        <v>8.151952392598027e-05</v>
      </c>
      <c r="JE91">
        <f>VLOOKUP($A91,lig_contacts!$A:$U,COLUMN(L91),FALSE)</f>
        <v>9.0284482882275006E-3</v>
      </c>
      <c r="JF91" t="str">
        <f>VLOOKUP($A91,lig_contacts!$A:$U,COLUMN(M91),FALSE)</f>
        <v>8.151952392598027e-05</v>
      </c>
      <c r="JG91">
        <f>VLOOKUP($A91,lig_contacts!$A:$U,COLUMN(N91),FALSE)</f>
        <v>0</v>
      </c>
      <c r="JH91">
        <f>VLOOKUP($A91,lig_contacts!$A:$U,COLUMN(O91),FALSE)</f>
        <v>0</v>
      </c>
      <c r="JI91">
        <f>VLOOKUP($A91,lig_contacts!$A:$U,COLUMN(P91),FALSE)</f>
        <v>0</v>
      </c>
      <c r="JJ91" t="str">
        <f>VLOOKUP($A91,lig_contacts!$A:$U,COLUMN(Q91),FALSE)</f>
        <v>18.142088530202983</v>
      </c>
      <c r="JK91" t="str">
        <f>VLOOKUP($A91,lig_contacts!$A:$U,COLUMN(R91),FALSE)</f>
        <v>1.6914358940558984</v>
      </c>
      <c r="JL91">
        <f>VLOOKUP($A91,lig_contacts!$A:$U,COLUMN(S91),FALSE)</f>
        <v>1</v>
      </c>
      <c r="JM91" t="str">
        <f>VLOOKUP($A91,lig_contacts!$A:$U,COLUMN(T91),FALSE)</f>
        <v>0.7688411578939407</v>
      </c>
      <c r="JN91">
        <f>VLOOKUP($A91,lig_contacts!$A:$U,COLUMN(U91),FALSE)</f>
        <v>5.3715846175488302E-2</v>
      </c>
      <c r="JO91">
        <v>1.0109999999999999</v>
      </c>
      <c r="JP91" s="7" t="s">
        <v>3056</v>
      </c>
      <c r="JQ91" s="7" t="s">
        <v>3057</v>
      </c>
      <c r="JR91">
        <v>1.194</v>
      </c>
    </row>
    <row r="92" spans="1:278" x14ac:dyDescent="0.2">
      <c r="A92" t="s">
        <v>150</v>
      </c>
      <c r="B92" s="4" t="s">
        <v>234</v>
      </c>
      <c r="C92" s="2" t="s">
        <v>12</v>
      </c>
      <c r="D92">
        <f t="shared" si="1"/>
        <v>0</v>
      </c>
      <c r="F92" t="s">
        <v>1037</v>
      </c>
      <c r="G92">
        <v>0.54800000000000004</v>
      </c>
      <c r="H92">
        <v>0.1744</v>
      </c>
      <c r="I92">
        <v>0.49459999999999998</v>
      </c>
      <c r="J92">
        <v>0.12609999999999999</v>
      </c>
      <c r="K92">
        <v>0.69289999999999996</v>
      </c>
      <c r="L92">
        <v>0.12970000000000001</v>
      </c>
      <c r="M92">
        <v>0.48820000000000002</v>
      </c>
      <c r="N92">
        <v>0.15329999999999999</v>
      </c>
      <c r="O92">
        <v>11.6053</v>
      </c>
      <c r="P92">
        <v>1.9278</v>
      </c>
      <c r="Q92">
        <v>14.3</v>
      </c>
      <c r="R92">
        <v>51.73</v>
      </c>
      <c r="S92">
        <v>33.97</v>
      </c>
      <c r="T92">
        <f>VLOOKUP(A92,R_scores!A:T,3,FALSE)</f>
        <v>-0.15390000000000001</v>
      </c>
      <c r="U92">
        <f>VLOOKUP($A92,R_scores!$A:$T,4,FALSE)</f>
        <v>0.14510000000000001</v>
      </c>
      <c r="V92">
        <f>VLOOKUP($A92,R_scores!$A:$T,5,FALSE)</f>
        <v>-3.5999999999999999E-3</v>
      </c>
      <c r="W92">
        <f>VLOOKUP($A92,R_scores!$A:$T,6,FALSE)</f>
        <v>-2.0999999999999999E-3</v>
      </c>
      <c r="X92">
        <f>VLOOKUP($A92,R_scores!$A:$T,7,FALSE)</f>
        <v>1.6999999999999999E-3</v>
      </c>
      <c r="Y92">
        <f>VLOOKUP($A92,R_scores!$A:$T,8,FALSE)</f>
        <v>-5.5500000000000001E-2</v>
      </c>
      <c r="Z92">
        <f>VLOOKUP($A92,R_scores!$A:$T,9,FALSE)</f>
        <v>8.4900000000000003E-2</v>
      </c>
      <c r="AA92">
        <f>VLOOKUP($A92,R_scores!$A:$T,10,FALSE)</f>
        <v>0.1986</v>
      </c>
      <c r="AB92">
        <f>VLOOKUP($A92,R_scores!$A:$T,11,FALSE)</f>
        <v>-3.0999999999999999E-3</v>
      </c>
      <c r="AC92">
        <f>VLOOKUP($A92,R_scores!$A:$T,12,FALSE)</f>
        <v>0.28799999999999998</v>
      </c>
      <c r="AD92">
        <f>VLOOKUP($A92,R_scores!$A:$T,13,FALSE)</f>
        <v>-5.5999999999999999E-3</v>
      </c>
      <c r="AE92">
        <f>VLOOKUP($A92,R_scores!$A:$T,14,FALSE)</f>
        <v>0.22170000000000001</v>
      </c>
      <c r="AF92">
        <f>VLOOKUP($A92,R_scores!$A:$T,15,FALSE)</f>
        <v>0.37619999999999998</v>
      </c>
      <c r="AG92">
        <f>VLOOKUP($A92,R_scores!$A:$T,16,FALSE)</f>
        <v>0.2044</v>
      </c>
      <c r="AH92">
        <f>VLOOKUP($A92,R_scores!$A:$T,17,FALSE)</f>
        <v>-3.0700000000000002E-2</v>
      </c>
      <c r="AI92">
        <f>VLOOKUP($A92,R_scores!$A:$T,18,FALSE)</f>
        <v>0.2984</v>
      </c>
      <c r="AJ92">
        <f>VLOOKUP($A92,R_scores!$A:$T,19,FALSE)</f>
        <v>0.17730000000000001</v>
      </c>
      <c r="AK92">
        <f>VLOOKUP($A92,R_scores!$A:$T,20,FALSE)</f>
        <v>0.18609999999999999</v>
      </c>
      <c r="AL92">
        <f>VLOOKUP($A92,DW_avgs_500ns!$A:$HH,COLUMN(C92),FALSE)</f>
        <v>0</v>
      </c>
      <c r="AM92">
        <f>VLOOKUP($A92,DW_avgs_500ns!$A:$HH,COLUMN(D92),FALSE)</f>
        <v>0</v>
      </c>
      <c r="AN92">
        <f>VLOOKUP($A92,DW_avgs_500ns!$A:$HH,COLUMN(E92),FALSE)</f>
        <v>0</v>
      </c>
      <c r="AO92">
        <f>VLOOKUP($A92,DW_avgs_500ns!$A:$HH,COLUMN(F92),FALSE)</f>
        <v>0</v>
      </c>
      <c r="AP92">
        <f>VLOOKUP($A92,DW_avgs_500ns!$A:$HH,COLUMN(G92),FALSE)</f>
        <v>0</v>
      </c>
      <c r="AQ92">
        <f>VLOOKUP($A92,DW_avgs_500ns!$A:$HH,COLUMN(H92),FALSE)</f>
        <v>0</v>
      </c>
      <c r="AR92">
        <f>VLOOKUP($A92,DW_avgs_500ns!$A:$HH,COLUMN(I92),FALSE)</f>
        <v>0</v>
      </c>
      <c r="AS92">
        <f>VLOOKUP($A92,DW_avgs_500ns!$A:$HH,COLUMN(J92),FALSE)</f>
        <v>3.3E-3</v>
      </c>
      <c r="AT92">
        <f>VLOOKUP($A92,DW_avgs_500ns!$A:$HH,COLUMN(K92),FALSE)</f>
        <v>0</v>
      </c>
      <c r="AU92">
        <f>VLOOKUP($A92,DW_avgs_500ns!$A:$HH,COLUMN(L92),FALSE)</f>
        <v>0</v>
      </c>
      <c r="AV92">
        <f>VLOOKUP($A92,DW_avgs_500ns!$A:$HH,COLUMN(M92),FALSE)</f>
        <v>0</v>
      </c>
      <c r="AW92">
        <f>VLOOKUP($A92,DW_avgs_500ns!$A:$HH,COLUMN(N92),FALSE)</f>
        <v>0</v>
      </c>
      <c r="AX92">
        <f>VLOOKUP($A92,DW_avgs_500ns!$A:$HH,COLUMN(O92),FALSE)</f>
        <v>0</v>
      </c>
      <c r="AY92">
        <f>VLOOKUP($A92,DW_avgs_500ns!$A:$HH,COLUMN(P92),FALSE)</f>
        <v>6.93E-2</v>
      </c>
      <c r="AZ92">
        <f>VLOOKUP($A92,DW_avgs_500ns!$A:$HH,COLUMN(Q92),FALSE)</f>
        <v>1.6000000000000001E-3</v>
      </c>
      <c r="BA92">
        <f>VLOOKUP($A92,DW_avgs_500ns!$A:$HH,COLUMN(R92),FALSE)</f>
        <v>0.1842</v>
      </c>
      <c r="BB92">
        <f>VLOOKUP($A92,DW_avgs_500ns!$A:$HH,COLUMN(S92),FALSE)</f>
        <v>0</v>
      </c>
      <c r="BC92">
        <f>VLOOKUP($A92,DW_avgs_500ns!$A:$HH,COLUMN(T92),FALSE)</f>
        <v>4.1000000000000003E-3</v>
      </c>
      <c r="BD92">
        <f>VLOOKUP($A92,DW_avgs_500ns!$A:$HH,COLUMN(U92),FALSE)</f>
        <v>4.1000000000000003E-3</v>
      </c>
      <c r="BE92">
        <f>VLOOKUP($A92,DW_avgs_500ns!$A:$HH,COLUMN(V92),FALSE)</f>
        <v>0.25180000000000002</v>
      </c>
      <c r="BF92">
        <f>VLOOKUP($A92,DW_avgs_500ns!$A:$HH,COLUMN(W92),FALSE)</f>
        <v>0.14910000000000001</v>
      </c>
      <c r="BG92">
        <f>VLOOKUP($A92,DW_avgs_500ns!$A:$HH,COLUMN(X92),FALSE)</f>
        <v>0.36670000000000003</v>
      </c>
      <c r="BH92">
        <f>VLOOKUP($A92,DW_avgs_500ns!$A:$HH,COLUMN(Y92),FALSE)</f>
        <v>0</v>
      </c>
      <c r="BI92">
        <f>VLOOKUP($A92,DW_avgs_500ns!$A:$HH,COLUMN(Z92),FALSE)</f>
        <v>2.7699999999999999E-2</v>
      </c>
      <c r="BJ92">
        <f>VLOOKUP($A92,DW_avgs_500ns!$A:$HH,COLUMN(AA92),FALSE)</f>
        <v>0</v>
      </c>
      <c r="BK92">
        <f>VLOOKUP($A92,DW_avgs_500ns!$A:$HH,COLUMN(AB92),FALSE)</f>
        <v>1.47E-2</v>
      </c>
      <c r="BL92">
        <f>VLOOKUP($A92,DW_avgs_500ns!$A:$HH,COLUMN(AC92),FALSE)</f>
        <v>0.15160000000000001</v>
      </c>
      <c r="BM92">
        <f>VLOOKUP($A92,DW_avgs_500ns!$A:$HH,COLUMN(AD92),FALSE)</f>
        <v>0.21679999999999999</v>
      </c>
      <c r="BN92">
        <f>VLOOKUP($A92,DW_avgs_500ns!$A:$HH,COLUMN(AE92),FALSE)</f>
        <v>0</v>
      </c>
      <c r="BO92">
        <f>VLOOKUP($A92,DW_avgs_500ns!$A:$HH,COLUMN(AF92),FALSE)</f>
        <v>0</v>
      </c>
      <c r="BP92">
        <f>VLOOKUP($A92,DW_avgs_500ns!$A:$HH,COLUMN(AG92),FALSE)</f>
        <v>0</v>
      </c>
      <c r="BQ92">
        <f>VLOOKUP($A92,DW_avgs_500ns!$A:$HH,COLUMN(AH92),FALSE)</f>
        <v>0</v>
      </c>
      <c r="BR92">
        <f>VLOOKUP($A92,DW_avgs_500ns!$A:$HH,COLUMN(AI92),FALSE)</f>
        <v>0.30399999999999999</v>
      </c>
      <c r="BS92">
        <f>VLOOKUP($A92,DW_avgs_500ns!$A:$HH,COLUMN(AJ92),FALSE)</f>
        <v>0.59089999999999998</v>
      </c>
      <c r="BT92">
        <f>VLOOKUP($A92,DW_avgs_500ns!$A:$HH,COLUMN(AK92),FALSE)</f>
        <v>0.66010000000000002</v>
      </c>
      <c r="BU92">
        <f>VLOOKUP($A92,DW_avgs_500ns!$A:$HH,COLUMN(AL92),FALSE)</f>
        <v>0.51829999999999998</v>
      </c>
      <c r="BV92">
        <f>VLOOKUP($A92,DW_avgs_500ns!$A:$HH,COLUMN(AM92),FALSE)</f>
        <v>0</v>
      </c>
      <c r="BW92">
        <f>VLOOKUP($A92,DW_avgs_500ns!$A:$HH,COLUMN(AN92),FALSE)</f>
        <v>8.0000000000000004E-4</v>
      </c>
      <c r="BX92">
        <f>VLOOKUP($A92,DW_avgs_500ns!$A:$HH,COLUMN(AO92),FALSE)</f>
        <v>0.44579999999999997</v>
      </c>
      <c r="BY92">
        <f>VLOOKUP($A92,DW_avgs_500ns!$A:$HH,COLUMN(AP92),FALSE)</f>
        <v>0.18260000000000001</v>
      </c>
      <c r="BZ92">
        <f>VLOOKUP($A92,DW_avgs_500ns!$A:$HH,COLUMN(AQ92),FALSE)</f>
        <v>4.9700000000000001E-2</v>
      </c>
      <c r="CA92">
        <f>VLOOKUP($A92,DW_avgs_500ns!$A:$HH,COLUMN(AR92),FALSE)</f>
        <v>0.1222</v>
      </c>
      <c r="CB92">
        <f>VLOOKUP($A92,DW_avgs_500ns!$A:$HH,COLUMN(AS92),FALSE)</f>
        <v>0</v>
      </c>
      <c r="CC92">
        <f>VLOOKUP($A92,DW_avgs_500ns!$A:$HH,COLUMN(AT92),FALSE)</f>
        <v>0</v>
      </c>
      <c r="CD92">
        <f>VLOOKUP($A92,DW_avgs_500ns!$A:$HH,COLUMN(AU92),FALSE)</f>
        <v>4.1000000000000003E-3</v>
      </c>
      <c r="CE92">
        <f>VLOOKUP($A92,DW_avgs_500ns!$A:$HH,COLUMN(AV92),FALSE)</f>
        <v>2.3999999999999998E-3</v>
      </c>
      <c r="CF92">
        <f>VLOOKUP($A92,DW_avgs_500ns!$A:$HH,COLUMN(AW92),FALSE)</f>
        <v>0</v>
      </c>
      <c r="CG92">
        <f>VLOOKUP($A92,DW_avgs_500ns!$A:$HH,COLUMN(AX92),FALSE)</f>
        <v>0</v>
      </c>
      <c r="CH92">
        <f>VLOOKUP($A92,DW_avgs_500ns!$A:$HH,COLUMN(AY92),FALSE)</f>
        <v>0</v>
      </c>
      <c r="CI92">
        <f>VLOOKUP($A92,DW_avgs_500ns!$A:$HH,COLUMN(AZ92),FALSE)</f>
        <v>0</v>
      </c>
      <c r="CJ92">
        <f>VLOOKUP($A92,DW_avgs_500ns!$A:$HH,COLUMN(BA92),FALSE)</f>
        <v>0</v>
      </c>
      <c r="CK92">
        <f>VLOOKUP($A92,DW_avgs_500ns!$A:$HH,COLUMN(BB92),FALSE)</f>
        <v>0</v>
      </c>
      <c r="CL92">
        <f>VLOOKUP($A92,DW_avgs_500ns!$A:$HH,COLUMN(BC92),FALSE)</f>
        <v>0</v>
      </c>
      <c r="CM92">
        <f>VLOOKUP($A92,DW_avgs_500ns!$A:$HH,COLUMN(BD92),FALSE)</f>
        <v>8.0000000000000004E-4</v>
      </c>
      <c r="CN92">
        <f>VLOOKUP($A92,DW_avgs_500ns!$A:$HH,COLUMN(BE92),FALSE)</f>
        <v>0</v>
      </c>
      <c r="CO92">
        <f>VLOOKUP($A92,DW_avgs_500ns!$A:$HH,COLUMN(BF92),FALSE)</f>
        <v>0</v>
      </c>
      <c r="CP92">
        <f>VLOOKUP($A92,DW_avgs_500ns!$A:$HH,COLUMN(BG92),FALSE)</f>
        <v>0</v>
      </c>
      <c r="CQ92">
        <f>VLOOKUP($A92,DW_avgs_500ns!$A:$HH,COLUMN(BH92),FALSE)</f>
        <v>0</v>
      </c>
      <c r="CR92">
        <f>VLOOKUP($A92,DW_avgs_500ns!$A:$HH,COLUMN(BI92),FALSE)</f>
        <v>0</v>
      </c>
      <c r="CS92">
        <f>VLOOKUP($A92,DW_avgs_500ns!$A:$HH,COLUMN(BJ92),FALSE)</f>
        <v>0</v>
      </c>
      <c r="CT92">
        <f>VLOOKUP($A92,DW_avgs_500ns!$A:$HH,COLUMN(BK92),FALSE)</f>
        <v>0.22</v>
      </c>
      <c r="CU92">
        <f>VLOOKUP($A92,DW_avgs_500ns!$A:$HH,COLUMN(BL92),FALSE)</f>
        <v>0.20949999999999999</v>
      </c>
      <c r="CV92">
        <f>VLOOKUP($A92,DW_avgs_500ns!$A:$HH,COLUMN(BM92),FALSE)</f>
        <v>0</v>
      </c>
      <c r="CW92">
        <f>VLOOKUP($A92,DW_avgs_500ns!$A:$HH,COLUMN(BN92),FALSE)</f>
        <v>0</v>
      </c>
      <c r="CX92">
        <f>VLOOKUP($A92,DW_avgs_500ns!$A:$HH,COLUMN(BO92),FALSE)</f>
        <v>0.42620000000000002</v>
      </c>
      <c r="CY92">
        <f>VLOOKUP($A92,DW_avgs_500ns!$A:$HH,COLUMN(BP92),FALSE)</f>
        <v>0.24529999999999999</v>
      </c>
      <c r="CZ92">
        <f>VLOOKUP($A92,DW_avgs_500ns!$A:$HH,COLUMN(BQ92),FALSE)</f>
        <v>0</v>
      </c>
      <c r="DA92">
        <f>VLOOKUP($A92,DW_avgs_500ns!$A:$HH,COLUMN(BR92),FALSE)</f>
        <v>4.8999999999999998E-3</v>
      </c>
      <c r="DB92">
        <f>VLOOKUP($A92,DW_avgs_500ns!$A:$HH,COLUMN(BS92),FALSE)</f>
        <v>8.0000000000000004E-4</v>
      </c>
      <c r="DC92">
        <f>VLOOKUP($A92,DW_avgs_500ns!$A:$HH,COLUMN(BT92),FALSE)</f>
        <v>5.8700000000000002E-2</v>
      </c>
      <c r="DD92">
        <f>VLOOKUP($A92,DW_avgs_500ns!$A:$HH,COLUMN(BU92),FALSE)</f>
        <v>0</v>
      </c>
      <c r="DE92">
        <f>VLOOKUP($A92,DW_avgs_500ns!$A:$HH,COLUMN(BV92),FALSE)</f>
        <v>0</v>
      </c>
      <c r="DF92">
        <f>VLOOKUP($A92,DW_avgs_500ns!$A:$HH,COLUMN(BW92),FALSE)</f>
        <v>0</v>
      </c>
      <c r="DG92">
        <f>VLOOKUP($A92,DW_avgs_500ns!$A:$HH,COLUMN(BX92),FALSE)</f>
        <v>0</v>
      </c>
      <c r="DH92">
        <f>VLOOKUP($A92,DW_avgs_500ns!$A:$HH,COLUMN(BY92),FALSE)</f>
        <v>0</v>
      </c>
      <c r="DI92">
        <f>VLOOKUP($A92,DW_avgs_500ns!$A:$HH,COLUMN(BZ92),FALSE)</f>
        <v>0</v>
      </c>
      <c r="DJ92">
        <f>VLOOKUP($A92,DW_avgs_500ns!$A:$HH,COLUMN(CA92),FALSE)</f>
        <v>2.53E-2</v>
      </c>
      <c r="DK92">
        <f>VLOOKUP($A92,DW_avgs_500ns!$A:$HH,COLUMN(CB92),FALSE)</f>
        <v>9.7999999999999997E-3</v>
      </c>
      <c r="DL92">
        <f>VLOOKUP($A92,DW_avgs_500ns!$A:$HH,COLUMN(CC92),FALSE)</f>
        <v>0.22409999999999999</v>
      </c>
      <c r="DM92">
        <f>VLOOKUP($A92,DW_avgs_500ns!$A:$HH,COLUMN(CD92),FALSE)</f>
        <v>0.33900000000000002</v>
      </c>
      <c r="DN92">
        <f>VLOOKUP($A92,DW_avgs_500ns!$A:$HH,COLUMN(CE92),FALSE)</f>
        <v>0.33579999999999999</v>
      </c>
      <c r="DO92">
        <f>VLOOKUP($A92,DW_avgs_500ns!$A:$HH,COLUMN(CF92),FALSE)</f>
        <v>0.18659999999999999</v>
      </c>
      <c r="DP92">
        <f>VLOOKUP($A92,DW_avgs_500ns!$A:$HH,COLUMN(CG92),FALSE)</f>
        <v>0.53220000000000001</v>
      </c>
      <c r="DQ92">
        <f>VLOOKUP($A92,DW_avgs_500ns!$A:$HH,COLUMN(CH92),FALSE)</f>
        <v>0.44090000000000001</v>
      </c>
      <c r="DR92">
        <f>VLOOKUP($A92,DW_avgs_500ns!$A:$HH,COLUMN(CI92),FALSE)</f>
        <v>1.2200000000000001E-2</v>
      </c>
      <c r="DS92">
        <f>VLOOKUP($A92,DW_avgs_500ns!$A:$HH,COLUMN(CJ92),FALSE)</f>
        <v>0.13769999999999999</v>
      </c>
      <c r="DT92">
        <f>VLOOKUP($A92,DW_avgs_500ns!$A:$HH,COLUMN(CK92),FALSE)</f>
        <v>0.4955</v>
      </c>
      <c r="DU92">
        <f>VLOOKUP($A92,DW_avgs_500ns!$A:$HH,COLUMN(CL92),FALSE)</f>
        <v>0.16539999999999999</v>
      </c>
      <c r="DV92">
        <f>VLOOKUP($A92,DW_avgs_500ns!$A:$HH,COLUMN(CM92),FALSE)</f>
        <v>0</v>
      </c>
      <c r="DW92">
        <f>VLOOKUP($A92,DW_avgs_500ns!$A:$HH,COLUMN(CN92),FALSE)</f>
        <v>0</v>
      </c>
      <c r="DX92">
        <f>VLOOKUP($A92,DW_avgs_500ns!$A:$HH,COLUMN(CO92),FALSE)</f>
        <v>6.8500000000000005E-2</v>
      </c>
      <c r="DY92">
        <f>VLOOKUP($A92,DW_avgs_500ns!$A:$HH,COLUMN(CP92),FALSE)</f>
        <v>5.2999999999999999E-2</v>
      </c>
      <c r="DZ92">
        <f>VLOOKUP($A92,DW_avgs_500ns!$A:$HH,COLUMN(CQ92),FALSE)</f>
        <v>0</v>
      </c>
      <c r="EA92">
        <f>VLOOKUP($A92,DW_avgs_500ns!$A:$HH,COLUMN(CR92),FALSE)</f>
        <v>0</v>
      </c>
      <c r="EB92">
        <f>VLOOKUP($A92,DW_avgs_500ns!$A:$HH,COLUMN(CS92),FALSE)</f>
        <v>0</v>
      </c>
      <c r="EC92">
        <f>VLOOKUP($A92,DW_avgs_500ns!$A:$HH,COLUMN(CT92),FALSE)</f>
        <v>6.4999999999999997E-3</v>
      </c>
      <c r="ED92">
        <f>VLOOKUP($A92,DW_avgs_500ns!$A:$HH,COLUMN(CU92),FALSE)</f>
        <v>0</v>
      </c>
      <c r="EE92">
        <f>VLOOKUP($A92,DW_avgs_500ns!$A:$HH,COLUMN(CV92),FALSE)</f>
        <v>0</v>
      </c>
      <c r="EF92">
        <f>VLOOKUP($A92,DW_avgs_500ns!$A:$HH,COLUMN(CW92),FALSE)</f>
        <v>0</v>
      </c>
      <c r="EG92">
        <f>VLOOKUP($A92,DW_avgs_500ns!$A:$HH,COLUMN(CX92),FALSE)</f>
        <v>0</v>
      </c>
      <c r="EH92">
        <f>VLOOKUP($A92,DW_avgs_500ns!$A:$HH,COLUMN(CY92),FALSE)</f>
        <v>0</v>
      </c>
      <c r="EI92">
        <f>VLOOKUP($A92,DW_avgs_500ns!$A:$HH,COLUMN(CZ92),FALSE)</f>
        <v>0</v>
      </c>
      <c r="EJ92">
        <f>VLOOKUP($A92,DW_avgs_500ns!$A:$HH,COLUMN(DA92),FALSE)</f>
        <v>0</v>
      </c>
      <c r="EK92">
        <f>VLOOKUP($A92,DW_avgs_500ns!$A:$HH,COLUMN(DB92),FALSE)</f>
        <v>0</v>
      </c>
      <c r="EL92">
        <f>VLOOKUP($A92,DW_avgs_500ns!$A:$HH,COLUMN(DC92),FALSE)</f>
        <v>0</v>
      </c>
      <c r="EM92">
        <f>VLOOKUP($A92,DW_avgs_500ns!$A:$HH,COLUMN(DD92),FALSE)</f>
        <v>8.2299999999999998E-2</v>
      </c>
      <c r="EN92">
        <f>VLOOKUP($A92,DW_avgs_500ns!$A:$HH,COLUMN(DE92),FALSE)</f>
        <v>0</v>
      </c>
      <c r="EO92">
        <f>VLOOKUP($A92,DW_avgs_500ns!$A:$HH,COLUMN(DF92),FALSE)</f>
        <v>2.93E-2</v>
      </c>
      <c r="EP92">
        <f>VLOOKUP($A92,DW_avgs_500ns!$A:$HH,COLUMN(DG92),FALSE)</f>
        <v>1.6000000000000001E-3</v>
      </c>
      <c r="EQ92">
        <f>VLOOKUP($A92,DW_avgs_500ns!$A:$HH,COLUMN(DH92),FALSE)</f>
        <v>7.4999999999999997E-2</v>
      </c>
      <c r="ER92">
        <f>VLOOKUP($A92,DW_avgs_500ns!$A:$HH,COLUMN(DI92),FALSE)</f>
        <v>0</v>
      </c>
      <c r="ES92">
        <f>VLOOKUP($A92,DW_avgs_500ns!$A:$HH,COLUMN(DJ92),FALSE)</f>
        <v>4.1000000000000003E-3</v>
      </c>
      <c r="ET92">
        <f>VLOOKUP($A92,DW_avgs_500ns!$A:$HH,COLUMN(DK92),FALSE)</f>
        <v>0.61209999999999998</v>
      </c>
      <c r="EU92">
        <f>VLOOKUP($A92,DW_avgs_500ns!$A:$HH,COLUMN(DL92),FALSE)</f>
        <v>0.61450000000000005</v>
      </c>
      <c r="EV92">
        <f>VLOOKUP($A92,DW_avgs_500ns!$A:$HH,COLUMN(DM92),FALSE)</f>
        <v>0.1744</v>
      </c>
      <c r="EW92">
        <f>VLOOKUP($A92,DW_avgs_500ns!$A:$HH,COLUMN(DN92),FALSE)</f>
        <v>0.13769999999999999</v>
      </c>
      <c r="EX92">
        <f>VLOOKUP($A92,DW_avgs_500ns!$A:$HH,COLUMN(DO92),FALSE)</f>
        <v>7.2499999999999995E-2</v>
      </c>
      <c r="EY92">
        <f>VLOOKUP($A92,DW_avgs_500ns!$A:$HH,COLUMN(DP92),FALSE)</f>
        <v>0.2828</v>
      </c>
      <c r="EZ92">
        <f>VLOOKUP($A92,DW_avgs_500ns!$A:$HH,COLUMN(DQ92),FALSE)</f>
        <v>6.5199999999999994E-2</v>
      </c>
      <c r="FA92">
        <f>VLOOKUP($A92,DW_avgs_500ns!$A:$HH,COLUMN(DR92),FALSE)</f>
        <v>0.23469999999999999</v>
      </c>
      <c r="FB92">
        <f>VLOOKUP($A92,DW_avgs_500ns!$A:$HH,COLUMN(DS92),FALSE)</f>
        <v>4.5600000000000002E-2</v>
      </c>
      <c r="FC92">
        <f>VLOOKUP($A92,DW_avgs_500ns!$A:$HH,COLUMN(DT92),FALSE)</f>
        <v>0.13200000000000001</v>
      </c>
      <c r="FD92">
        <f>VLOOKUP($A92,DW_avgs_500ns!$A:$HH,COLUMN(DU92),FALSE)</f>
        <v>0.86799999999999999</v>
      </c>
      <c r="FE92">
        <f>VLOOKUP($A92,DW_avgs_500ns!$A:$HH,COLUMN(DV92),FALSE)</f>
        <v>0.55500000000000005</v>
      </c>
      <c r="FF92">
        <f>VLOOKUP($A92,DW_avgs_500ns!$A:$HH,COLUMN(DW92),FALSE)</f>
        <v>0</v>
      </c>
      <c r="FG92">
        <f>VLOOKUP($A92,DW_avgs_500ns!$A:$HH,COLUMN(DX92),FALSE)</f>
        <v>7.0099999999999996E-2</v>
      </c>
      <c r="FH92">
        <f>VLOOKUP($A92,DW_avgs_500ns!$A:$HH,COLUMN(DY92),FALSE)</f>
        <v>0.78969999999999996</v>
      </c>
      <c r="FI92">
        <f>VLOOKUP($A92,DW_avgs_500ns!$A:$HH,COLUMN(DZ92),FALSE)</f>
        <v>0.46289999999999998</v>
      </c>
      <c r="FJ92">
        <f>VLOOKUP($A92,DW_avgs_500ns!$A:$HH,COLUMN(EA92),FALSE)</f>
        <v>0.44009999999999999</v>
      </c>
      <c r="FK92">
        <f>VLOOKUP($A92,DW_avgs_500ns!$A:$HH,COLUMN(EB92),FALSE)</f>
        <v>0.59250000000000003</v>
      </c>
      <c r="FL92">
        <f>VLOOKUP($A92,DW_avgs_500ns!$A:$HH,COLUMN(EC92),FALSE)</f>
        <v>0.37569999999999998</v>
      </c>
      <c r="FM92">
        <f>VLOOKUP($A92,DW_avgs_500ns!$A:$HH,COLUMN(ED92),FALSE)</f>
        <v>0.65200000000000002</v>
      </c>
      <c r="FN92">
        <f>VLOOKUP($A92,DW_avgs_500ns!$A:$HH,COLUMN(EE92),FALSE)</f>
        <v>0.94869999999999999</v>
      </c>
      <c r="FO92">
        <f>VLOOKUP($A92,DW_avgs_500ns!$A:$HH,COLUMN(EF92),FALSE)</f>
        <v>0.54359999999999997</v>
      </c>
      <c r="FP92">
        <f>VLOOKUP($A92,DW_avgs_500ns!$A:$HH,COLUMN(EG92),FALSE)</f>
        <v>0</v>
      </c>
      <c r="FQ92">
        <f>VLOOKUP($A92,DW_avgs_500ns!$A:$HH,COLUMN(EH92),FALSE)</f>
        <v>0</v>
      </c>
      <c r="FR92">
        <f>VLOOKUP($A92,DW_avgs_500ns!$A:$HH,COLUMN(EI92),FALSE)</f>
        <v>0.86880000000000002</v>
      </c>
      <c r="FS92">
        <f>VLOOKUP($A92,DW_avgs_500ns!$A:$HH,COLUMN(EJ92),FALSE)</f>
        <v>0.71719999999999995</v>
      </c>
      <c r="FT92">
        <f>VLOOKUP($A92,DW_avgs_500ns!$A:$HH,COLUMN(EK92),FALSE)</f>
        <v>0</v>
      </c>
      <c r="FU92">
        <f>VLOOKUP($A92,DW_avgs_500ns!$A:$HH,COLUMN(EL92),FALSE)</f>
        <v>1.2200000000000001E-2</v>
      </c>
      <c r="FV92">
        <f>VLOOKUP($A92,DW_avgs_500ns!$A:$HH,COLUMN(EM92),FALSE)</f>
        <v>4.8999999999999998E-3</v>
      </c>
      <c r="FW92">
        <f>VLOOKUP($A92,DW_avgs_500ns!$A:$HH,COLUMN(EN92),FALSE)</f>
        <v>0.22170000000000001</v>
      </c>
      <c r="FX92">
        <f>VLOOKUP($A92,DW_avgs_500ns!$A:$HH,COLUMN(EO92),FALSE)</f>
        <v>0</v>
      </c>
      <c r="FY92">
        <f>VLOOKUP($A92,DW_avgs_500ns!$A:$HH,COLUMN(EP92),FALSE)</f>
        <v>0</v>
      </c>
      <c r="FZ92">
        <f>VLOOKUP($A92,DW_avgs_500ns!$A:$HH,COLUMN(EQ92),FALSE)</f>
        <v>0</v>
      </c>
      <c r="GA92">
        <f>VLOOKUP($A92,DW_avgs_500ns!$A:$HH,COLUMN(ER92),FALSE)</f>
        <v>0</v>
      </c>
      <c r="GB92">
        <f>VLOOKUP($A92,DW_avgs_500ns!$A:$HH,COLUMN(ES92),FALSE)</f>
        <v>0</v>
      </c>
      <c r="GC92">
        <f>VLOOKUP($A92,DW_avgs_500ns!$A:$HH,COLUMN(ET92),FALSE)</f>
        <v>1.6000000000000001E-3</v>
      </c>
      <c r="GD92">
        <f>VLOOKUP($A92,DW_avgs_500ns!$A:$HH,COLUMN(EU92),FALSE)</f>
        <v>0</v>
      </c>
      <c r="GE92">
        <f>VLOOKUP($A92,DW_avgs_500ns!$A:$HH,COLUMN(EV92),FALSE)</f>
        <v>0</v>
      </c>
      <c r="GF92">
        <f>VLOOKUP($A92,DW_avgs_500ns!$A:$HH,COLUMN(EW92),FALSE)</f>
        <v>0.59089999999999998</v>
      </c>
      <c r="GG92">
        <f>VLOOKUP($A92,DW_avgs_500ns!$A:$HH,COLUMN(EX92),FALSE)</f>
        <v>0.77339999999999998</v>
      </c>
      <c r="GH92">
        <f>VLOOKUP($A92,DW_avgs_500ns!$A:$HH,COLUMN(EY92),FALSE)</f>
        <v>0</v>
      </c>
      <c r="GI92">
        <f>VLOOKUP($A92,DW_avgs_500ns!$A:$HH,COLUMN(EZ92),FALSE)</f>
        <v>0</v>
      </c>
      <c r="GJ92">
        <f>VLOOKUP($A92,DW_avgs_500ns!$A:$HH,COLUMN(FA92),FALSE)</f>
        <v>0</v>
      </c>
      <c r="GK92">
        <f>VLOOKUP($A92,DW_avgs_500ns!$A:$HH,COLUMN(FB92),FALSE)</f>
        <v>0</v>
      </c>
      <c r="GL92">
        <f>VLOOKUP($A92,DW_avgs_500ns!$A:$HH,COLUMN(FC92),FALSE)</f>
        <v>0</v>
      </c>
      <c r="GM92">
        <f>VLOOKUP($A92,DW_avgs_500ns!$A:$HH,COLUMN(FD92),FALSE)</f>
        <v>0</v>
      </c>
      <c r="GN92">
        <f>VLOOKUP($A92,DW_avgs_500ns!$A:$HH,COLUMN(FE92),FALSE)</f>
        <v>4.9700000000000001E-2</v>
      </c>
      <c r="GO92">
        <f>VLOOKUP($A92,DW_avgs_500ns!$A:$HH,COLUMN(FF92),FALSE)</f>
        <v>4.1000000000000003E-3</v>
      </c>
      <c r="GP92">
        <f>VLOOKUP($A92,DW_avgs_500ns!$A:$HH,COLUMN(FG92),FALSE)</f>
        <v>0</v>
      </c>
      <c r="GQ92">
        <f>VLOOKUP($A92,DW_avgs_500ns!$A:$HH,COLUMN(FH92),FALSE)</f>
        <v>0</v>
      </c>
      <c r="GR92">
        <f>VLOOKUP($A92,DW_avgs_500ns!$A:$HH,COLUMN(FI92),FALSE)</f>
        <v>0</v>
      </c>
      <c r="GS92">
        <f>VLOOKUP($A92,DW_avgs_500ns!$A:$HH,COLUMN(FJ92),FALSE)</f>
        <v>0</v>
      </c>
      <c r="GT92">
        <f>VLOOKUP($A92,DW_avgs_500ns!$A:$HH,COLUMN(FK92),FALSE)</f>
        <v>0</v>
      </c>
      <c r="GU92">
        <f>VLOOKUP($A92,DW_avgs_500ns!$A:$HH,COLUMN(FL92),FALSE)</f>
        <v>0</v>
      </c>
      <c r="GV92">
        <f>VLOOKUP($A92,DW_avgs_500ns!$A:$HH,COLUMN(FM92),FALSE)</f>
        <v>0</v>
      </c>
      <c r="GW92">
        <f>VLOOKUP($A92,DW_avgs_500ns!$A:$HH,COLUMN(FN92),FALSE)</f>
        <v>0</v>
      </c>
      <c r="GX92">
        <f>VLOOKUP($A92,DW_avgs_500ns!$A:$HH,COLUMN(FO92),FALSE)</f>
        <v>0</v>
      </c>
      <c r="GY92">
        <f>VLOOKUP($A92,DW_avgs_500ns!$A:$HH,COLUMN(FP92),FALSE)</f>
        <v>0</v>
      </c>
      <c r="GZ92">
        <f>VLOOKUP($A92,DW_avgs_500ns!$A:$HH,COLUMN(FQ92),FALSE)</f>
        <v>0</v>
      </c>
      <c r="HA92">
        <f>VLOOKUP($A92,DW_avgs_500ns!$A:$HH,COLUMN(FR92),FALSE)</f>
        <v>0</v>
      </c>
      <c r="HB92">
        <f>VLOOKUP($A92,DW_avgs_500ns!$A:$HH,COLUMN(FS92),FALSE)</f>
        <v>0</v>
      </c>
      <c r="HC92">
        <f>VLOOKUP($A92,DW_avgs_500ns!$A:$HH,COLUMN(FT92),FALSE)</f>
        <v>0</v>
      </c>
      <c r="HD92">
        <f>VLOOKUP($A92,DW_avgs_500ns!$A:$HH,COLUMN(FU92),FALSE)</f>
        <v>0</v>
      </c>
      <c r="HE92">
        <f>VLOOKUP($A92,DW_avgs_500ns!$A:$HH,COLUMN(FV92),FALSE)</f>
        <v>0</v>
      </c>
      <c r="HF92">
        <f>VLOOKUP($A92,DW_avgs_500ns!$A:$HH,COLUMN(FW92),FALSE)</f>
        <v>0</v>
      </c>
      <c r="HG92">
        <f>VLOOKUP($A92,DW_avgs_500ns!$A:$HH,COLUMN(FX92),FALSE)</f>
        <v>0</v>
      </c>
      <c r="HH92">
        <f>VLOOKUP($A92,DW_avgs_500ns!$A:$HH,COLUMN(FY92),FALSE)</f>
        <v>0</v>
      </c>
      <c r="HI92">
        <f>VLOOKUP($A92,DW_avgs_500ns!$A:$HH,COLUMN(FZ92),FALSE)</f>
        <v>0</v>
      </c>
      <c r="HJ92">
        <f>VLOOKUP($A92,DW_avgs_500ns!$A:$HH,COLUMN(GA92),FALSE)</f>
        <v>0</v>
      </c>
      <c r="HK92">
        <f>VLOOKUP($A92,DW_avgs_500ns!$A:$HH,COLUMN(GB92),FALSE)</f>
        <v>0</v>
      </c>
      <c r="HL92">
        <f>VLOOKUP($A92,DW_avgs_500ns!$A:$HH,COLUMN(GC92),FALSE)</f>
        <v>0</v>
      </c>
      <c r="HM92">
        <f>VLOOKUP($A92,DW_avgs_500ns!$A:$HH,COLUMN(GD92),FALSE)</f>
        <v>0</v>
      </c>
      <c r="HN92">
        <f>VLOOKUP($A92,DW_avgs_500ns!$A:$HH,COLUMN(GE92),FALSE)</f>
        <v>2.0400000000000001E-2</v>
      </c>
      <c r="HO92">
        <f>VLOOKUP($A92,DW_avgs_500ns!$A:$HH,COLUMN(GF92),FALSE)</f>
        <v>0.16300000000000001</v>
      </c>
      <c r="HP92">
        <f>VLOOKUP($A92,DW_avgs_500ns!$A:$HH,COLUMN(GG92),FALSE)</f>
        <v>0.60229999999999995</v>
      </c>
      <c r="HQ92">
        <f>VLOOKUP($A92,DW_avgs_500ns!$A:$HH,COLUMN(GH92),FALSE)</f>
        <v>9.1300000000000006E-2</v>
      </c>
      <c r="HR92">
        <f>VLOOKUP($A92,DW_avgs_500ns!$A:$HH,COLUMN(GI92),FALSE)</f>
        <v>0</v>
      </c>
      <c r="HS92">
        <f>VLOOKUP($A92,DW_avgs_500ns!$A:$HH,COLUMN(GJ92),FALSE)</f>
        <v>0</v>
      </c>
      <c r="HT92">
        <f>VLOOKUP($A92,DW_avgs_500ns!$A:$HH,COLUMN(GK92),FALSE)</f>
        <v>0</v>
      </c>
      <c r="HU92">
        <f>VLOOKUP($A92,DW_avgs_500ns!$A:$HH,COLUMN(GL92),FALSE)</f>
        <v>0</v>
      </c>
      <c r="HV92">
        <f>VLOOKUP($A92,DW_avgs_500ns!$A:$HH,COLUMN(GM92),FALSE)</f>
        <v>0.68459999999999999</v>
      </c>
      <c r="HW92">
        <f>VLOOKUP($A92,DW_avgs_500ns!$A:$HH,COLUMN(GN92),FALSE)</f>
        <v>0.4662</v>
      </c>
      <c r="HX92">
        <f>VLOOKUP($A92,DW_avgs_500ns!$A:$HH,COLUMN(GO92),FALSE)</f>
        <v>0.76200000000000001</v>
      </c>
      <c r="HY92">
        <f>VLOOKUP($A92,DW_avgs_500ns!$A:$HH,COLUMN(GP92),FALSE)</f>
        <v>0.59250000000000003</v>
      </c>
      <c r="HZ92">
        <f>VLOOKUP($A92,DW_avgs_500ns!$A:$HH,COLUMN(GQ92),FALSE)</f>
        <v>0</v>
      </c>
      <c r="IA92">
        <f>VLOOKUP($A92,DW_avgs_500ns!$A:$HH,COLUMN(GR92),FALSE)</f>
        <v>3.9100000000000003E-2</v>
      </c>
      <c r="IB92">
        <f>VLOOKUP($A92,DW_avgs_500ns!$A:$HH,COLUMN(GS92),FALSE)</f>
        <v>0.1019</v>
      </c>
      <c r="IC92">
        <f>VLOOKUP($A92,DW_avgs_500ns!$A:$HH,COLUMN(GT92),FALSE)</f>
        <v>0.56889999999999996</v>
      </c>
      <c r="ID92">
        <f>VLOOKUP($A92,DW_avgs_500ns!$A:$HH,COLUMN(GU92),FALSE)</f>
        <v>2.2800000000000001E-2</v>
      </c>
      <c r="IE92">
        <f>VLOOKUP($A92,DW_avgs_500ns!$A:$HH,COLUMN(GV92),FALSE)</f>
        <v>0.16539999999999999</v>
      </c>
      <c r="IF92">
        <f>VLOOKUP($A92,DW_avgs_500ns!$A:$HH,COLUMN(GW92),FALSE)</f>
        <v>7.3000000000000001E-3</v>
      </c>
      <c r="IG92">
        <f>VLOOKUP($A92,DW_avgs_500ns!$A:$HH,COLUMN(GX92),FALSE)</f>
        <v>0.14019999999999999</v>
      </c>
      <c r="IH92">
        <f>VLOOKUP($A92,DW_avgs_500ns!$A:$HH,COLUMN(GY92),FALSE)</f>
        <v>0</v>
      </c>
      <c r="II92">
        <f>VLOOKUP($A92,DW_avgs_500ns!$A:$HH,COLUMN(GZ92),FALSE)</f>
        <v>0</v>
      </c>
      <c r="IJ92">
        <f>VLOOKUP($A92,DW_avgs_500ns!$A:$HH,COLUMN(HA92),FALSE)</f>
        <v>0</v>
      </c>
      <c r="IK92">
        <f>VLOOKUP($A92,DW_avgs_500ns!$A:$HH,COLUMN(HB92),FALSE)</f>
        <v>8.0000000000000004E-4</v>
      </c>
      <c r="IL92">
        <f>VLOOKUP($A92,DW_avgs_500ns!$A:$HH,COLUMN(HC92),FALSE)</f>
        <v>9.7999999999999997E-3</v>
      </c>
      <c r="IM92">
        <f>VLOOKUP($A92,DW_avgs_500ns!$A:$HH,COLUMN(HD92),FALSE)</f>
        <v>0.12139999999999999</v>
      </c>
      <c r="IN92">
        <f>VLOOKUP($A92,DW_avgs_500ns!$A:$HH,COLUMN(HE92),FALSE)</f>
        <v>0</v>
      </c>
      <c r="IO92">
        <f>VLOOKUP($A92,DW_avgs_500ns!$A:$HH,COLUMN(HF92),FALSE)</f>
        <v>0</v>
      </c>
      <c r="IP92">
        <f>VLOOKUP($A92,DW_avgs_500ns!$A:$HH,COLUMN(HG92),FALSE)</f>
        <v>0</v>
      </c>
      <c r="IQ92">
        <f>VLOOKUP($A92,DW_avgs_500ns!$A:$HH,COLUMN(HH92),FALSE)</f>
        <v>0</v>
      </c>
      <c r="IR92" t="str">
        <f>VLOOKUP(A92,pkt_vol!A:H,COLUMN(C92),FALSE)</f>
        <v>986.5289524741175</v>
      </c>
      <c r="IS92" t="str">
        <f>VLOOKUP($A92,pkt_vol!A:H,COLUMN(D92),FALSE)</f>
        <v>109.8452955065091</v>
      </c>
      <c r="IT92">
        <f>VLOOKUP($A92,pkt_vol!A:H,COLUMN(G92),FALSE)</f>
        <v>4.3694464824325402E-2</v>
      </c>
      <c r="IU92" t="str">
        <f>VLOOKUP($A92,lig_contacts!$A:$U,COLUMN(B92),FALSE)</f>
        <v>13.687943262411348</v>
      </c>
      <c r="IV92" t="str">
        <f>VLOOKUP($A92,lig_contacts!$A:$U,COLUMN(C92),FALSE)</f>
        <v>1.6425361694487557</v>
      </c>
      <c r="IW92">
        <f>VLOOKUP($A92,lig_contacts!$A:$U,COLUMN(D92),FALSE)</f>
        <v>1</v>
      </c>
      <c r="IX92" t="str">
        <f>VLOOKUP($A92,lig_contacts!$A:$U,COLUMN(E92),FALSE)</f>
        <v>2.3130349718757643</v>
      </c>
      <c r="IY92" t="str">
        <f>VLOOKUP($A92,lig_contacts!$A:$U,COLUMN(F92),FALSE)</f>
        <v>1.1259605722398156</v>
      </c>
      <c r="IZ92">
        <f>VLOOKUP($A92,lig_contacts!$A:$U,COLUMN(G92),FALSE)</f>
        <v>0.96266405804190103</v>
      </c>
      <c r="JA92" t="str">
        <f>VLOOKUP($A92,lig_contacts!$A:$U,COLUMN(H92),FALSE)</f>
        <v>2.0223363495557187</v>
      </c>
      <c r="JB92" t="str">
        <f>VLOOKUP($A92,lig_contacts!$A:$U,COLUMN(I92),FALSE)</f>
        <v>0.4920398263273431</v>
      </c>
      <c r="JC92" t="str">
        <f>VLOOKUP($A92,lig_contacts!$A:$U,COLUMN(J92),FALSE)</f>
        <v>0.9985326485693324</v>
      </c>
      <c r="JD92">
        <f>VLOOKUP($A92,lig_contacts!$A:$U,COLUMN(K92),FALSE)</f>
        <v>5.6737588652482199E-2</v>
      </c>
      <c r="JE92" t="str">
        <f>VLOOKUP($A92,lig_contacts!$A:$U,COLUMN(L92),FALSE)</f>
        <v>0.2313405167418452</v>
      </c>
      <c r="JF92">
        <f>VLOOKUP($A92,lig_contacts!$A:$U,COLUMN(M92),FALSE)</f>
        <v>5.6737588652482199E-2</v>
      </c>
      <c r="JG92">
        <f>VLOOKUP($A92,lig_contacts!$A:$U,COLUMN(N92),FALSE)</f>
        <v>0</v>
      </c>
      <c r="JH92">
        <f>VLOOKUP($A92,lig_contacts!$A:$U,COLUMN(O92),FALSE)</f>
        <v>0</v>
      </c>
      <c r="JI92">
        <f>VLOOKUP($A92,lig_contacts!$A:$U,COLUMN(P92),FALSE)</f>
        <v>0</v>
      </c>
      <c r="JJ92" t="str">
        <f>VLOOKUP($A92,lig_contacts!$A:$U,COLUMN(Q92),FALSE)</f>
        <v>18.080052172495314</v>
      </c>
      <c r="JK92" t="str">
        <f>VLOOKUP($A92,lig_contacts!$A:$U,COLUMN(R92),FALSE)</f>
        <v>1.911794849687136</v>
      </c>
      <c r="JL92">
        <f>VLOOKUP($A92,lig_contacts!$A:$U,COLUMN(S92),FALSE)</f>
        <v>1</v>
      </c>
      <c r="JM92" t="str">
        <f>VLOOKUP($A92,lig_contacts!$A:$U,COLUMN(T92),FALSE)</f>
        <v>0.7575979208701525</v>
      </c>
      <c r="JN92">
        <f>VLOOKUP($A92,lig_contacts!$A:$U,COLUMN(U92),FALSE)</f>
        <v>5.1577729234545497E-2</v>
      </c>
      <c r="JO92">
        <v>4.157</v>
      </c>
      <c r="JP92">
        <v>1.085</v>
      </c>
      <c r="JQ92">
        <v>0.89200000000000002</v>
      </c>
      <c r="JR92">
        <v>0.77100000000000002</v>
      </c>
    </row>
    <row r="93" spans="1:278" x14ac:dyDescent="0.2">
      <c r="A93" t="s">
        <v>151</v>
      </c>
      <c r="B93" s="4" t="s">
        <v>235</v>
      </c>
      <c r="C93" s="2" t="s">
        <v>12</v>
      </c>
      <c r="D93">
        <f t="shared" si="1"/>
        <v>0</v>
      </c>
      <c r="F93" t="s">
        <v>1085</v>
      </c>
      <c r="G93">
        <v>0.30740000000000001</v>
      </c>
      <c r="H93">
        <v>5.9700000000000003E-2</v>
      </c>
      <c r="I93">
        <v>0.32079999999999997</v>
      </c>
      <c r="J93">
        <v>3.2099999999999997E-2</v>
      </c>
      <c r="K93">
        <v>0.66379999999999995</v>
      </c>
      <c r="L93">
        <v>0.1216</v>
      </c>
      <c r="M93">
        <v>0.70730000000000004</v>
      </c>
      <c r="N93">
        <v>0.12970000000000001</v>
      </c>
      <c r="O93">
        <v>8.3198000000000008</v>
      </c>
      <c r="P93">
        <v>0.83979999999999999</v>
      </c>
      <c r="Q93">
        <v>94.59</v>
      </c>
      <c r="R93">
        <v>0.18</v>
      </c>
      <c r="S93">
        <v>5.23</v>
      </c>
      <c r="T93">
        <f>VLOOKUP(A93,R_scores!A:T,3,FALSE)</f>
        <v>-6.8400000000000002E-2</v>
      </c>
      <c r="U93">
        <f>VLOOKUP($A93,R_scores!$A:$T,4,FALSE)</f>
        <v>0.17510000000000001</v>
      </c>
      <c r="V93">
        <f>VLOOKUP($A93,R_scores!$A:$T,5,FALSE)</f>
        <v>-2.2499999999999999E-2</v>
      </c>
      <c r="W93">
        <f>VLOOKUP($A93,R_scores!$A:$T,6,FALSE)</f>
        <v>5.0000000000000001E-4</v>
      </c>
      <c r="X93">
        <f>VLOOKUP($A93,R_scores!$A:$T,7,FALSE)</f>
        <v>0.1133</v>
      </c>
      <c r="Y93">
        <f>VLOOKUP($A93,R_scores!$A:$T,8,FALSE)</f>
        <v>-0.15989999999999999</v>
      </c>
      <c r="Z93">
        <f>VLOOKUP($A93,R_scores!$A:$T,9,FALSE)</f>
        <v>0.40010000000000001</v>
      </c>
      <c r="AA93">
        <f>VLOOKUP($A93,R_scores!$A:$T,10,FALSE)</f>
        <v>-3.7199999999999997E-2</v>
      </c>
      <c r="AB93">
        <f>VLOOKUP($A93,R_scores!$A:$T,11,FALSE)</f>
        <v>-4.0000000000000001E-3</v>
      </c>
      <c r="AC93">
        <f>VLOOKUP($A93,R_scores!$A:$T,12,FALSE)</f>
        <v>-0.45729999999999998</v>
      </c>
      <c r="AD93">
        <f>VLOOKUP($A93,R_scores!$A:$T,13,FALSE)</f>
        <v>-0.59209999999999996</v>
      </c>
      <c r="AE93">
        <f>VLOOKUP($A93,R_scores!$A:$T,14,FALSE)</f>
        <v>-0.28510000000000002</v>
      </c>
      <c r="AF93">
        <f>VLOOKUP($A93,R_scores!$A:$T,15,FALSE)</f>
        <v>0.193</v>
      </c>
      <c r="AG93">
        <f>VLOOKUP($A93,R_scores!$A:$T,16,FALSE)</f>
        <v>0.20710000000000001</v>
      </c>
      <c r="AH93">
        <f>VLOOKUP($A93,R_scores!$A:$T,17,FALSE)</f>
        <v>0.27529999999999999</v>
      </c>
      <c r="AI93">
        <f>VLOOKUP($A93,R_scores!$A:$T,18,FALSE)</f>
        <v>0.40010000000000001</v>
      </c>
      <c r="AJ93">
        <f>VLOOKUP($A93,R_scores!$A:$T,19,FALSE)</f>
        <v>0.59750000000000003</v>
      </c>
      <c r="AK93">
        <f>VLOOKUP($A93,R_scores!$A:$T,20,FALSE)</f>
        <v>0.5635</v>
      </c>
      <c r="AL93">
        <f>VLOOKUP($A93,DW_avgs_500ns!$A:$HH,COLUMN(C93),FALSE)</f>
        <v>0</v>
      </c>
      <c r="AM93">
        <f>VLOOKUP($A93,DW_avgs_500ns!$A:$HH,COLUMN(D93),FALSE)</f>
        <v>0</v>
      </c>
      <c r="AN93">
        <f>VLOOKUP($A93,DW_avgs_500ns!$A:$HH,COLUMN(E93),FALSE)</f>
        <v>0</v>
      </c>
      <c r="AO93">
        <f>VLOOKUP($A93,DW_avgs_500ns!$A:$HH,COLUMN(F93),FALSE)</f>
        <v>0</v>
      </c>
      <c r="AP93">
        <f>VLOOKUP($A93,DW_avgs_500ns!$A:$HH,COLUMN(G93),FALSE)</f>
        <v>0</v>
      </c>
      <c r="AQ93">
        <f>VLOOKUP($A93,DW_avgs_500ns!$A:$HH,COLUMN(H93),FALSE)</f>
        <v>0</v>
      </c>
      <c r="AR93">
        <f>VLOOKUP($A93,DW_avgs_500ns!$A:$HH,COLUMN(I93),FALSE)</f>
        <v>0</v>
      </c>
      <c r="AS93">
        <f>VLOOKUP($A93,DW_avgs_500ns!$A:$HH,COLUMN(J93),FALSE)</f>
        <v>0</v>
      </c>
      <c r="AT93">
        <f>VLOOKUP($A93,DW_avgs_500ns!$A:$HH,COLUMN(K93),FALSE)</f>
        <v>0</v>
      </c>
      <c r="AU93">
        <f>VLOOKUP($A93,DW_avgs_500ns!$A:$HH,COLUMN(L93),FALSE)</f>
        <v>0</v>
      </c>
      <c r="AV93">
        <f>VLOOKUP($A93,DW_avgs_500ns!$A:$HH,COLUMN(M93),FALSE)</f>
        <v>0</v>
      </c>
      <c r="AW93">
        <f>VLOOKUP($A93,DW_avgs_500ns!$A:$HH,COLUMN(N93),FALSE)</f>
        <v>0</v>
      </c>
      <c r="AX93">
        <f>VLOOKUP($A93,DW_avgs_500ns!$A:$HH,COLUMN(O93),FALSE)</f>
        <v>8.0000000000000004E-4</v>
      </c>
      <c r="AY93">
        <f>VLOOKUP($A93,DW_avgs_500ns!$A:$HH,COLUMN(P93),FALSE)</f>
        <v>9.7999999999999997E-3</v>
      </c>
      <c r="AZ93">
        <f>VLOOKUP($A93,DW_avgs_500ns!$A:$HH,COLUMN(Q93),FALSE)</f>
        <v>5.9499999999999997E-2</v>
      </c>
      <c r="BA93">
        <f>VLOOKUP($A93,DW_avgs_500ns!$A:$HH,COLUMN(R93),FALSE)</f>
        <v>0.39529999999999998</v>
      </c>
      <c r="BB93">
        <f>VLOOKUP($A93,DW_avgs_500ns!$A:$HH,COLUMN(S93),FALSE)</f>
        <v>0</v>
      </c>
      <c r="BC93">
        <f>VLOOKUP($A93,DW_avgs_500ns!$A:$HH,COLUMN(T93),FALSE)</f>
        <v>4.8999999999999998E-3</v>
      </c>
      <c r="BD93">
        <f>VLOOKUP($A93,DW_avgs_500ns!$A:$HH,COLUMN(U93),FALSE)</f>
        <v>8.0000000000000004E-4</v>
      </c>
      <c r="BE93">
        <f>VLOOKUP($A93,DW_avgs_500ns!$A:$HH,COLUMN(V93),FALSE)</f>
        <v>5.1299999999999998E-2</v>
      </c>
      <c r="BF93">
        <f>VLOOKUP($A93,DW_avgs_500ns!$A:$HH,COLUMN(W93),FALSE)</f>
        <v>0</v>
      </c>
      <c r="BG93">
        <f>VLOOKUP($A93,DW_avgs_500ns!$A:$HH,COLUMN(X93),FALSE)</f>
        <v>5.2999999999999999E-2</v>
      </c>
      <c r="BH93">
        <f>VLOOKUP($A93,DW_avgs_500ns!$A:$HH,COLUMN(Y93),FALSE)</f>
        <v>0</v>
      </c>
      <c r="BI93">
        <f>VLOOKUP($A93,DW_avgs_500ns!$A:$HH,COLUMN(Z93),FALSE)</f>
        <v>0</v>
      </c>
      <c r="BJ93">
        <f>VLOOKUP($A93,DW_avgs_500ns!$A:$HH,COLUMN(AA93),FALSE)</f>
        <v>0</v>
      </c>
      <c r="BK93">
        <f>VLOOKUP($A93,DW_avgs_500ns!$A:$HH,COLUMN(AB93),FALSE)</f>
        <v>0</v>
      </c>
      <c r="BL93">
        <f>VLOOKUP($A93,DW_avgs_500ns!$A:$HH,COLUMN(AC93),FALSE)</f>
        <v>0</v>
      </c>
      <c r="BM93">
        <f>VLOOKUP($A93,DW_avgs_500ns!$A:$HH,COLUMN(AD93),FALSE)</f>
        <v>7.0099999999999996E-2</v>
      </c>
      <c r="BN93">
        <f>VLOOKUP($A93,DW_avgs_500ns!$A:$HH,COLUMN(AE93),FALSE)</f>
        <v>0</v>
      </c>
      <c r="BO93">
        <f>VLOOKUP($A93,DW_avgs_500ns!$A:$HH,COLUMN(AF93),FALSE)</f>
        <v>0</v>
      </c>
      <c r="BP93">
        <f>VLOOKUP($A93,DW_avgs_500ns!$A:$HH,COLUMN(AG93),FALSE)</f>
        <v>0</v>
      </c>
      <c r="BQ93">
        <f>VLOOKUP($A93,DW_avgs_500ns!$A:$HH,COLUMN(AH93),FALSE)</f>
        <v>0</v>
      </c>
      <c r="BR93">
        <f>VLOOKUP($A93,DW_avgs_500ns!$A:$HH,COLUMN(AI93),FALSE)</f>
        <v>0.6512</v>
      </c>
      <c r="BS93">
        <f>VLOOKUP($A93,DW_avgs_500ns!$A:$HH,COLUMN(AJ93),FALSE)</f>
        <v>0.77829999999999999</v>
      </c>
      <c r="BT93">
        <f>VLOOKUP($A93,DW_avgs_500ns!$A:$HH,COLUMN(AK93),FALSE)</f>
        <v>0.66100000000000003</v>
      </c>
      <c r="BU93">
        <f>VLOOKUP($A93,DW_avgs_500ns!$A:$HH,COLUMN(AL93),FALSE)</f>
        <v>0.47110000000000002</v>
      </c>
      <c r="BV93">
        <f>VLOOKUP($A93,DW_avgs_500ns!$A:$HH,COLUMN(AM93),FALSE)</f>
        <v>8.0000000000000004E-4</v>
      </c>
      <c r="BW93">
        <f>VLOOKUP($A93,DW_avgs_500ns!$A:$HH,COLUMN(AN93),FALSE)</f>
        <v>2.4400000000000002E-2</v>
      </c>
      <c r="BX93">
        <f>VLOOKUP($A93,DW_avgs_500ns!$A:$HH,COLUMN(AO93),FALSE)</f>
        <v>0.65610000000000002</v>
      </c>
      <c r="BY93">
        <f>VLOOKUP($A93,DW_avgs_500ns!$A:$HH,COLUMN(AP93),FALSE)</f>
        <v>4.48E-2</v>
      </c>
      <c r="BZ93">
        <f>VLOOKUP($A93,DW_avgs_500ns!$A:$HH,COLUMN(AQ93),FALSE)</f>
        <v>0.29830000000000001</v>
      </c>
      <c r="CA93">
        <f>VLOOKUP($A93,DW_avgs_500ns!$A:$HH,COLUMN(AR93),FALSE)</f>
        <v>0.3871</v>
      </c>
      <c r="CB93">
        <f>VLOOKUP($A93,DW_avgs_500ns!$A:$HH,COLUMN(AS93),FALSE)</f>
        <v>0</v>
      </c>
      <c r="CC93">
        <f>VLOOKUP($A93,DW_avgs_500ns!$A:$HH,COLUMN(AT93),FALSE)</f>
        <v>0</v>
      </c>
      <c r="CD93">
        <f>VLOOKUP($A93,DW_avgs_500ns!$A:$HH,COLUMN(AU93),FALSE)</f>
        <v>0</v>
      </c>
      <c r="CE93">
        <f>VLOOKUP($A93,DW_avgs_500ns!$A:$HH,COLUMN(AV93),FALSE)</f>
        <v>0</v>
      </c>
      <c r="CF93">
        <f>VLOOKUP($A93,DW_avgs_500ns!$A:$HH,COLUMN(AW93),FALSE)</f>
        <v>0</v>
      </c>
      <c r="CG93">
        <f>VLOOKUP($A93,DW_avgs_500ns!$A:$HH,COLUMN(AX93),FALSE)</f>
        <v>0</v>
      </c>
      <c r="CH93">
        <f>VLOOKUP($A93,DW_avgs_500ns!$A:$HH,COLUMN(AY93),FALSE)</f>
        <v>0</v>
      </c>
      <c r="CI93">
        <f>VLOOKUP($A93,DW_avgs_500ns!$A:$HH,COLUMN(AZ93),FALSE)</f>
        <v>0</v>
      </c>
      <c r="CJ93">
        <f>VLOOKUP($A93,DW_avgs_500ns!$A:$HH,COLUMN(BA93),FALSE)</f>
        <v>0</v>
      </c>
      <c r="CK93">
        <f>VLOOKUP($A93,DW_avgs_500ns!$A:$HH,COLUMN(BB93),FALSE)</f>
        <v>0</v>
      </c>
      <c r="CL93">
        <f>VLOOKUP($A93,DW_avgs_500ns!$A:$HH,COLUMN(BC93),FALSE)</f>
        <v>0</v>
      </c>
      <c r="CM93">
        <f>VLOOKUP($A93,DW_avgs_500ns!$A:$HH,COLUMN(BD93),FALSE)</f>
        <v>8.0000000000000004E-4</v>
      </c>
      <c r="CN93">
        <f>VLOOKUP($A93,DW_avgs_500ns!$A:$HH,COLUMN(BE93),FALSE)</f>
        <v>0</v>
      </c>
      <c r="CO93">
        <f>VLOOKUP($A93,DW_avgs_500ns!$A:$HH,COLUMN(BF93),FALSE)</f>
        <v>0</v>
      </c>
      <c r="CP93">
        <f>VLOOKUP($A93,DW_avgs_500ns!$A:$HH,COLUMN(BG93),FALSE)</f>
        <v>0</v>
      </c>
      <c r="CQ93">
        <f>VLOOKUP($A93,DW_avgs_500ns!$A:$HH,COLUMN(BH93),FALSE)</f>
        <v>0</v>
      </c>
      <c r="CR93">
        <f>VLOOKUP($A93,DW_avgs_500ns!$A:$HH,COLUMN(BI93),FALSE)</f>
        <v>0</v>
      </c>
      <c r="CS93">
        <f>VLOOKUP($A93,DW_avgs_500ns!$A:$HH,COLUMN(BJ93),FALSE)</f>
        <v>0</v>
      </c>
      <c r="CT93">
        <f>VLOOKUP($A93,DW_avgs_500ns!$A:$HH,COLUMN(BK93),FALSE)</f>
        <v>4.48E-2</v>
      </c>
      <c r="CU93">
        <f>VLOOKUP($A93,DW_avgs_500ns!$A:$HH,COLUMN(BL93),FALSE)</f>
        <v>0.5746</v>
      </c>
      <c r="CV93">
        <f>VLOOKUP($A93,DW_avgs_500ns!$A:$HH,COLUMN(BM93),FALSE)</f>
        <v>0</v>
      </c>
      <c r="CW93">
        <f>VLOOKUP($A93,DW_avgs_500ns!$A:$HH,COLUMN(BN93),FALSE)</f>
        <v>0</v>
      </c>
      <c r="CX93">
        <f>VLOOKUP($A93,DW_avgs_500ns!$A:$HH,COLUMN(BO93),FALSE)</f>
        <v>1.9599999999999999E-2</v>
      </c>
      <c r="CY93">
        <f>VLOOKUP($A93,DW_avgs_500ns!$A:$HH,COLUMN(BP93),FALSE)</f>
        <v>0.61450000000000005</v>
      </c>
      <c r="CZ93">
        <f>VLOOKUP($A93,DW_avgs_500ns!$A:$HH,COLUMN(BQ93),FALSE)</f>
        <v>0</v>
      </c>
      <c r="DA93">
        <f>VLOOKUP($A93,DW_avgs_500ns!$A:$HH,COLUMN(BR93),FALSE)</f>
        <v>2.3599999999999999E-2</v>
      </c>
      <c r="DB93">
        <f>VLOOKUP($A93,DW_avgs_500ns!$A:$HH,COLUMN(BS93),FALSE)</f>
        <v>7.3300000000000004E-2</v>
      </c>
      <c r="DC93">
        <f>VLOOKUP($A93,DW_avgs_500ns!$A:$HH,COLUMN(BT93),FALSE)</f>
        <v>7.4200000000000002E-2</v>
      </c>
      <c r="DD93">
        <f>VLOOKUP($A93,DW_avgs_500ns!$A:$HH,COLUMN(BU93),FALSE)</f>
        <v>0</v>
      </c>
      <c r="DE93">
        <f>VLOOKUP($A93,DW_avgs_500ns!$A:$HH,COLUMN(BV93),FALSE)</f>
        <v>0</v>
      </c>
      <c r="DF93">
        <f>VLOOKUP($A93,DW_avgs_500ns!$A:$HH,COLUMN(BW93),FALSE)</f>
        <v>0</v>
      </c>
      <c r="DG93">
        <f>VLOOKUP($A93,DW_avgs_500ns!$A:$HH,COLUMN(BX93),FALSE)</f>
        <v>0</v>
      </c>
      <c r="DH93">
        <f>VLOOKUP($A93,DW_avgs_500ns!$A:$HH,COLUMN(BY93),FALSE)</f>
        <v>0</v>
      </c>
      <c r="DI93">
        <f>VLOOKUP($A93,DW_avgs_500ns!$A:$HH,COLUMN(BZ93),FALSE)</f>
        <v>0</v>
      </c>
      <c r="DJ93">
        <f>VLOOKUP($A93,DW_avgs_500ns!$A:$HH,COLUMN(CA93),FALSE)</f>
        <v>0.33579999999999999</v>
      </c>
      <c r="DK93">
        <f>VLOOKUP($A93,DW_avgs_500ns!$A:$HH,COLUMN(CB93),FALSE)</f>
        <v>8.0000000000000004E-4</v>
      </c>
      <c r="DL93">
        <f>VLOOKUP($A93,DW_avgs_500ns!$A:$HH,COLUMN(CC93),FALSE)</f>
        <v>0.62270000000000003</v>
      </c>
      <c r="DM93">
        <f>VLOOKUP($A93,DW_avgs_500ns!$A:$HH,COLUMN(CD93),FALSE)</f>
        <v>0.81010000000000004</v>
      </c>
      <c r="DN93">
        <f>VLOOKUP($A93,DW_avgs_500ns!$A:$HH,COLUMN(CE93),FALSE)</f>
        <v>0.72619999999999996</v>
      </c>
      <c r="DO93">
        <f>VLOOKUP($A93,DW_avgs_500ns!$A:$HH,COLUMN(CF93),FALSE)</f>
        <v>0.2233</v>
      </c>
      <c r="DP93">
        <f>VLOOKUP($A93,DW_avgs_500ns!$A:$HH,COLUMN(CG93),FALSE)</f>
        <v>0</v>
      </c>
      <c r="DQ93">
        <f>VLOOKUP($A93,DW_avgs_500ns!$A:$HH,COLUMN(CH93),FALSE)</f>
        <v>3.3399999999999999E-2</v>
      </c>
      <c r="DR93">
        <f>VLOOKUP($A93,DW_avgs_500ns!$A:$HH,COLUMN(CI93),FALSE)</f>
        <v>0</v>
      </c>
      <c r="DS93">
        <f>VLOOKUP($A93,DW_avgs_500ns!$A:$HH,COLUMN(CJ93),FALSE)</f>
        <v>7.9899999999999999E-2</v>
      </c>
      <c r="DT93">
        <f>VLOOKUP($A93,DW_avgs_500ns!$A:$HH,COLUMN(CK93),FALSE)</f>
        <v>3.5900000000000001E-2</v>
      </c>
      <c r="DU93">
        <f>VLOOKUP($A93,DW_avgs_500ns!$A:$HH,COLUMN(CL93),FALSE)</f>
        <v>0.2266</v>
      </c>
      <c r="DV93">
        <f>VLOOKUP($A93,DW_avgs_500ns!$A:$HH,COLUMN(CM93),FALSE)</f>
        <v>0</v>
      </c>
      <c r="DW93">
        <f>VLOOKUP($A93,DW_avgs_500ns!$A:$HH,COLUMN(CN93),FALSE)</f>
        <v>0</v>
      </c>
      <c r="DX93">
        <f>VLOOKUP($A93,DW_avgs_500ns!$A:$HH,COLUMN(CO93),FALSE)</f>
        <v>8.0000000000000004E-4</v>
      </c>
      <c r="DY93">
        <f>VLOOKUP($A93,DW_avgs_500ns!$A:$HH,COLUMN(CP93),FALSE)</f>
        <v>0.26</v>
      </c>
      <c r="DZ93">
        <f>VLOOKUP($A93,DW_avgs_500ns!$A:$HH,COLUMN(CQ93),FALSE)</f>
        <v>0</v>
      </c>
      <c r="EA93">
        <f>VLOOKUP($A93,DW_avgs_500ns!$A:$HH,COLUMN(CR93),FALSE)</f>
        <v>0</v>
      </c>
      <c r="EB93">
        <f>VLOOKUP($A93,DW_avgs_500ns!$A:$HH,COLUMN(CS93),FALSE)</f>
        <v>0</v>
      </c>
      <c r="EC93">
        <f>VLOOKUP($A93,DW_avgs_500ns!$A:$HH,COLUMN(CT93),FALSE)</f>
        <v>4.1000000000000003E-3</v>
      </c>
      <c r="ED93">
        <f>VLOOKUP($A93,DW_avgs_500ns!$A:$HH,COLUMN(CU93),FALSE)</f>
        <v>0</v>
      </c>
      <c r="EE93">
        <f>VLOOKUP($A93,DW_avgs_500ns!$A:$HH,COLUMN(CV93),FALSE)</f>
        <v>0</v>
      </c>
      <c r="EF93">
        <f>VLOOKUP($A93,DW_avgs_500ns!$A:$HH,COLUMN(CW93),FALSE)</f>
        <v>0</v>
      </c>
      <c r="EG93">
        <f>VLOOKUP($A93,DW_avgs_500ns!$A:$HH,COLUMN(CX93),FALSE)</f>
        <v>0</v>
      </c>
      <c r="EH93">
        <f>VLOOKUP($A93,DW_avgs_500ns!$A:$HH,COLUMN(CY93),FALSE)</f>
        <v>0</v>
      </c>
      <c r="EI93">
        <f>VLOOKUP($A93,DW_avgs_500ns!$A:$HH,COLUMN(CZ93),FALSE)</f>
        <v>0</v>
      </c>
      <c r="EJ93">
        <f>VLOOKUP($A93,DW_avgs_500ns!$A:$HH,COLUMN(DA93),FALSE)</f>
        <v>0</v>
      </c>
      <c r="EK93">
        <f>VLOOKUP($A93,DW_avgs_500ns!$A:$HH,COLUMN(DB93),FALSE)</f>
        <v>0</v>
      </c>
      <c r="EL93">
        <f>VLOOKUP($A93,DW_avgs_500ns!$A:$HH,COLUMN(DC93),FALSE)</f>
        <v>3.1E-2</v>
      </c>
      <c r="EM93">
        <f>VLOOKUP($A93,DW_avgs_500ns!$A:$HH,COLUMN(DD93),FALSE)</f>
        <v>0.49959999999999999</v>
      </c>
      <c r="EN93">
        <f>VLOOKUP($A93,DW_avgs_500ns!$A:$HH,COLUMN(DE93),FALSE)</f>
        <v>0</v>
      </c>
      <c r="EO93">
        <f>VLOOKUP($A93,DW_avgs_500ns!$A:$HH,COLUMN(DF93),FALSE)</f>
        <v>0.28199999999999997</v>
      </c>
      <c r="EP93">
        <f>VLOOKUP($A93,DW_avgs_500ns!$A:$HH,COLUMN(DG93),FALSE)</f>
        <v>0</v>
      </c>
      <c r="EQ93">
        <f>VLOOKUP($A93,DW_avgs_500ns!$A:$HH,COLUMN(DH93),FALSE)</f>
        <v>5.7000000000000002E-2</v>
      </c>
      <c r="ER93">
        <f>VLOOKUP($A93,DW_avgs_500ns!$A:$HH,COLUMN(DI93),FALSE)</f>
        <v>0</v>
      </c>
      <c r="ES93">
        <f>VLOOKUP($A93,DW_avgs_500ns!$A:$HH,COLUMN(DJ93),FALSE)</f>
        <v>0</v>
      </c>
      <c r="ET93">
        <f>VLOOKUP($A93,DW_avgs_500ns!$A:$HH,COLUMN(DK93),FALSE)</f>
        <v>2.69E-2</v>
      </c>
      <c r="EU93">
        <f>VLOOKUP($A93,DW_avgs_500ns!$A:$HH,COLUMN(DL93),FALSE)</f>
        <v>5.8700000000000002E-2</v>
      </c>
      <c r="EV93">
        <f>VLOOKUP($A93,DW_avgs_500ns!$A:$HH,COLUMN(DM93),FALSE)</f>
        <v>0</v>
      </c>
      <c r="EW93">
        <f>VLOOKUP($A93,DW_avgs_500ns!$A:$HH,COLUMN(DN93),FALSE)</f>
        <v>0</v>
      </c>
      <c r="EX93">
        <f>VLOOKUP($A93,DW_avgs_500ns!$A:$HH,COLUMN(DO93),FALSE)</f>
        <v>0</v>
      </c>
      <c r="EY93">
        <f>VLOOKUP($A93,DW_avgs_500ns!$A:$HH,COLUMN(DP93),FALSE)</f>
        <v>0</v>
      </c>
      <c r="EZ93">
        <f>VLOOKUP($A93,DW_avgs_500ns!$A:$HH,COLUMN(DQ93),FALSE)</f>
        <v>0</v>
      </c>
      <c r="FA93">
        <f>VLOOKUP($A93,DW_avgs_500ns!$A:$HH,COLUMN(DR93),FALSE)</f>
        <v>0</v>
      </c>
      <c r="FB93">
        <f>VLOOKUP($A93,DW_avgs_500ns!$A:$HH,COLUMN(DS93),FALSE)</f>
        <v>0</v>
      </c>
      <c r="FC93">
        <f>VLOOKUP($A93,DW_avgs_500ns!$A:$HH,COLUMN(DT93),FALSE)</f>
        <v>8.0000000000000004E-4</v>
      </c>
      <c r="FD93">
        <f>VLOOKUP($A93,DW_avgs_500ns!$A:$HH,COLUMN(DU93),FALSE)</f>
        <v>3.1E-2</v>
      </c>
      <c r="FE93">
        <f>VLOOKUP($A93,DW_avgs_500ns!$A:$HH,COLUMN(DV93),FALSE)</f>
        <v>0.69359999999999999</v>
      </c>
      <c r="FF93">
        <f>VLOOKUP($A93,DW_avgs_500ns!$A:$HH,COLUMN(DW93),FALSE)</f>
        <v>8.0000000000000004E-4</v>
      </c>
      <c r="FG93">
        <f>VLOOKUP($A93,DW_avgs_500ns!$A:$HH,COLUMN(DX93),FALSE)</f>
        <v>0.79790000000000005</v>
      </c>
      <c r="FH93">
        <f>VLOOKUP($A93,DW_avgs_500ns!$A:$HH,COLUMN(DY93),FALSE)</f>
        <v>0.50529999999999997</v>
      </c>
      <c r="FI93">
        <f>VLOOKUP($A93,DW_avgs_500ns!$A:$HH,COLUMN(DZ93),FALSE)</f>
        <v>0.8427</v>
      </c>
      <c r="FJ93">
        <f>VLOOKUP($A93,DW_avgs_500ns!$A:$HH,COLUMN(EA93),FALSE)</f>
        <v>0</v>
      </c>
      <c r="FK93">
        <f>VLOOKUP($A93,DW_avgs_500ns!$A:$HH,COLUMN(EB93),FALSE)</f>
        <v>1.06E-2</v>
      </c>
      <c r="FL93">
        <f>VLOOKUP($A93,DW_avgs_500ns!$A:$HH,COLUMN(EC93),FALSE)</f>
        <v>0</v>
      </c>
      <c r="FM93">
        <f>VLOOKUP($A93,DW_avgs_500ns!$A:$HH,COLUMN(ED93),FALSE)</f>
        <v>9.7999999999999997E-3</v>
      </c>
      <c r="FN93">
        <f>VLOOKUP($A93,DW_avgs_500ns!$A:$HH,COLUMN(EE93),FALSE)</f>
        <v>0.4556</v>
      </c>
      <c r="FO93">
        <f>VLOOKUP($A93,DW_avgs_500ns!$A:$HH,COLUMN(EF93),FALSE)</f>
        <v>6.1899999999999997E-2</v>
      </c>
      <c r="FP93">
        <f>VLOOKUP($A93,DW_avgs_500ns!$A:$HH,COLUMN(EG93),FALSE)</f>
        <v>0</v>
      </c>
      <c r="FQ93">
        <f>VLOOKUP($A93,DW_avgs_500ns!$A:$HH,COLUMN(EH93),FALSE)</f>
        <v>0</v>
      </c>
      <c r="FR93">
        <f>VLOOKUP($A93,DW_avgs_500ns!$A:$HH,COLUMN(EI93),FALSE)</f>
        <v>0.96499999999999997</v>
      </c>
      <c r="FS93">
        <f>VLOOKUP($A93,DW_avgs_500ns!$A:$HH,COLUMN(EJ93),FALSE)</f>
        <v>0.79379999999999995</v>
      </c>
      <c r="FT93">
        <f>VLOOKUP($A93,DW_avgs_500ns!$A:$HH,COLUMN(EK93),FALSE)</f>
        <v>8.0699999999999994E-2</v>
      </c>
      <c r="FU93">
        <f>VLOOKUP($A93,DW_avgs_500ns!$A:$HH,COLUMN(EL93),FALSE)</f>
        <v>0.28849999999999998</v>
      </c>
      <c r="FV93">
        <f>VLOOKUP($A93,DW_avgs_500ns!$A:$HH,COLUMN(EM93),FALSE)</f>
        <v>0.95030000000000003</v>
      </c>
      <c r="FW93">
        <f>VLOOKUP($A93,DW_avgs_500ns!$A:$HH,COLUMN(EN93),FALSE)</f>
        <v>0.63570000000000004</v>
      </c>
      <c r="FX93">
        <f>VLOOKUP($A93,DW_avgs_500ns!$A:$HH,COLUMN(EO93),FALSE)</f>
        <v>0</v>
      </c>
      <c r="FY93">
        <f>VLOOKUP($A93,DW_avgs_500ns!$A:$HH,COLUMN(EP93),FALSE)</f>
        <v>0</v>
      </c>
      <c r="FZ93">
        <f>VLOOKUP($A93,DW_avgs_500ns!$A:$HH,COLUMN(EQ93),FALSE)</f>
        <v>0</v>
      </c>
      <c r="GA93">
        <f>VLOOKUP($A93,DW_avgs_500ns!$A:$HH,COLUMN(ER93),FALSE)</f>
        <v>0</v>
      </c>
      <c r="GB93">
        <f>VLOOKUP($A93,DW_avgs_500ns!$A:$HH,COLUMN(ES93),FALSE)</f>
        <v>0</v>
      </c>
      <c r="GC93">
        <f>VLOOKUP($A93,DW_avgs_500ns!$A:$HH,COLUMN(ET93),FALSE)</f>
        <v>9.7999999999999997E-3</v>
      </c>
      <c r="GD93">
        <f>VLOOKUP($A93,DW_avgs_500ns!$A:$HH,COLUMN(EU93),FALSE)</f>
        <v>0</v>
      </c>
      <c r="GE93">
        <f>VLOOKUP($A93,DW_avgs_500ns!$A:$HH,COLUMN(EV93),FALSE)</f>
        <v>0</v>
      </c>
      <c r="GF93">
        <f>VLOOKUP($A93,DW_avgs_500ns!$A:$HH,COLUMN(EW93),FALSE)</f>
        <v>0.93149999999999999</v>
      </c>
      <c r="GG93">
        <f>VLOOKUP($A93,DW_avgs_500ns!$A:$HH,COLUMN(EX93),FALSE)</f>
        <v>0.5363</v>
      </c>
      <c r="GH93">
        <f>VLOOKUP($A93,DW_avgs_500ns!$A:$HH,COLUMN(EY93),FALSE)</f>
        <v>6.6799999999999998E-2</v>
      </c>
      <c r="GI93">
        <f>VLOOKUP($A93,DW_avgs_500ns!$A:$HH,COLUMN(EZ93),FALSE)</f>
        <v>0</v>
      </c>
      <c r="GJ93">
        <f>VLOOKUP($A93,DW_avgs_500ns!$A:$HH,COLUMN(FA93),FALSE)</f>
        <v>2.3999999999999998E-3</v>
      </c>
      <c r="GK93">
        <f>VLOOKUP($A93,DW_avgs_500ns!$A:$HH,COLUMN(FB93),FALSE)</f>
        <v>0</v>
      </c>
      <c r="GL93">
        <f>VLOOKUP($A93,DW_avgs_500ns!$A:$HH,COLUMN(FC93),FALSE)</f>
        <v>0</v>
      </c>
      <c r="GM93">
        <f>VLOOKUP($A93,DW_avgs_500ns!$A:$HH,COLUMN(FD93),FALSE)</f>
        <v>0</v>
      </c>
      <c r="GN93">
        <f>VLOOKUP($A93,DW_avgs_500ns!$A:$HH,COLUMN(FE93),FALSE)</f>
        <v>0</v>
      </c>
      <c r="GO93">
        <f>VLOOKUP($A93,DW_avgs_500ns!$A:$HH,COLUMN(FF93),FALSE)</f>
        <v>0</v>
      </c>
      <c r="GP93">
        <f>VLOOKUP($A93,DW_avgs_500ns!$A:$HH,COLUMN(FG93),FALSE)</f>
        <v>0</v>
      </c>
      <c r="GQ93">
        <f>VLOOKUP($A93,DW_avgs_500ns!$A:$HH,COLUMN(FH93),FALSE)</f>
        <v>0</v>
      </c>
      <c r="GR93">
        <f>VLOOKUP($A93,DW_avgs_500ns!$A:$HH,COLUMN(FI93),FALSE)</f>
        <v>0</v>
      </c>
      <c r="GS93">
        <f>VLOOKUP($A93,DW_avgs_500ns!$A:$HH,COLUMN(FJ93),FALSE)</f>
        <v>0</v>
      </c>
      <c r="GT93">
        <f>VLOOKUP($A93,DW_avgs_500ns!$A:$HH,COLUMN(FK93),FALSE)</f>
        <v>0</v>
      </c>
      <c r="GU93">
        <f>VLOOKUP($A93,DW_avgs_500ns!$A:$HH,COLUMN(FL93),FALSE)</f>
        <v>0</v>
      </c>
      <c r="GV93">
        <f>VLOOKUP($A93,DW_avgs_500ns!$A:$HH,COLUMN(FM93),FALSE)</f>
        <v>0</v>
      </c>
      <c r="GW93">
        <f>VLOOKUP($A93,DW_avgs_500ns!$A:$HH,COLUMN(FN93),FALSE)</f>
        <v>0</v>
      </c>
      <c r="GX93">
        <f>VLOOKUP($A93,DW_avgs_500ns!$A:$HH,COLUMN(FO93),FALSE)</f>
        <v>0</v>
      </c>
      <c r="GY93">
        <f>VLOOKUP($A93,DW_avgs_500ns!$A:$HH,COLUMN(FP93),FALSE)</f>
        <v>0</v>
      </c>
      <c r="GZ93">
        <f>VLOOKUP($A93,DW_avgs_500ns!$A:$HH,COLUMN(FQ93),FALSE)</f>
        <v>0</v>
      </c>
      <c r="HA93">
        <f>VLOOKUP($A93,DW_avgs_500ns!$A:$HH,COLUMN(FR93),FALSE)</f>
        <v>0</v>
      </c>
      <c r="HB93">
        <f>VLOOKUP($A93,DW_avgs_500ns!$A:$HH,COLUMN(FS93),FALSE)</f>
        <v>0</v>
      </c>
      <c r="HC93">
        <f>VLOOKUP($A93,DW_avgs_500ns!$A:$HH,COLUMN(FT93),FALSE)</f>
        <v>0</v>
      </c>
      <c r="HD93">
        <f>VLOOKUP($A93,DW_avgs_500ns!$A:$HH,COLUMN(FU93),FALSE)</f>
        <v>0</v>
      </c>
      <c r="HE93">
        <f>VLOOKUP($A93,DW_avgs_500ns!$A:$HH,COLUMN(FV93),FALSE)</f>
        <v>0</v>
      </c>
      <c r="HF93">
        <f>VLOOKUP($A93,DW_avgs_500ns!$A:$HH,COLUMN(FW93),FALSE)</f>
        <v>0</v>
      </c>
      <c r="HG93">
        <f>VLOOKUP($A93,DW_avgs_500ns!$A:$HH,COLUMN(FX93),FALSE)</f>
        <v>0</v>
      </c>
      <c r="HH93">
        <f>VLOOKUP($A93,DW_avgs_500ns!$A:$HH,COLUMN(FY93),FALSE)</f>
        <v>0</v>
      </c>
      <c r="HI93">
        <f>VLOOKUP($A93,DW_avgs_500ns!$A:$HH,COLUMN(FZ93),FALSE)</f>
        <v>0</v>
      </c>
      <c r="HJ93">
        <f>VLOOKUP($A93,DW_avgs_500ns!$A:$HH,COLUMN(GA93),FALSE)</f>
        <v>0</v>
      </c>
      <c r="HK93">
        <f>VLOOKUP($A93,DW_avgs_500ns!$A:$HH,COLUMN(GB93),FALSE)</f>
        <v>0</v>
      </c>
      <c r="HL93">
        <f>VLOOKUP($A93,DW_avgs_500ns!$A:$HH,COLUMN(GC93),FALSE)</f>
        <v>0</v>
      </c>
      <c r="HM93">
        <f>VLOOKUP($A93,DW_avgs_500ns!$A:$HH,COLUMN(GD93),FALSE)</f>
        <v>8.0000000000000004E-4</v>
      </c>
      <c r="HN93">
        <f>VLOOKUP($A93,DW_avgs_500ns!$A:$HH,COLUMN(GE93),FALSE)</f>
        <v>0.77590000000000003</v>
      </c>
      <c r="HO93">
        <f>VLOOKUP($A93,DW_avgs_500ns!$A:$HH,COLUMN(GF93),FALSE)</f>
        <v>0.38469999999999999</v>
      </c>
      <c r="HP93">
        <f>VLOOKUP($A93,DW_avgs_500ns!$A:$HH,COLUMN(GG93),FALSE)</f>
        <v>0.66180000000000005</v>
      </c>
      <c r="HQ93">
        <f>VLOOKUP($A93,DW_avgs_500ns!$A:$HH,COLUMN(GH93),FALSE)</f>
        <v>7.7399999999999997E-2</v>
      </c>
      <c r="HR93">
        <f>VLOOKUP($A93,DW_avgs_500ns!$A:$HH,COLUMN(GI93),FALSE)</f>
        <v>0</v>
      </c>
      <c r="HS93">
        <f>VLOOKUP($A93,DW_avgs_500ns!$A:$HH,COLUMN(GJ93),FALSE)</f>
        <v>0</v>
      </c>
      <c r="HT93">
        <f>VLOOKUP($A93,DW_avgs_500ns!$A:$HH,COLUMN(GK93),FALSE)</f>
        <v>0</v>
      </c>
      <c r="HU93">
        <f>VLOOKUP($A93,DW_avgs_500ns!$A:$HH,COLUMN(GL93),FALSE)</f>
        <v>0</v>
      </c>
      <c r="HV93">
        <f>VLOOKUP($A93,DW_avgs_500ns!$A:$HH,COLUMN(GM93),FALSE)</f>
        <v>0.8085</v>
      </c>
      <c r="HW93">
        <f>VLOOKUP($A93,DW_avgs_500ns!$A:$HH,COLUMN(GN93),FALSE)</f>
        <v>9.8599999999999993E-2</v>
      </c>
      <c r="HX93">
        <f>VLOOKUP($A93,DW_avgs_500ns!$A:$HH,COLUMN(GO93),FALSE)</f>
        <v>0.75960000000000005</v>
      </c>
      <c r="HY93">
        <f>VLOOKUP($A93,DW_avgs_500ns!$A:$HH,COLUMN(GP93),FALSE)</f>
        <v>5.4600000000000003E-2</v>
      </c>
      <c r="HZ93">
        <f>VLOOKUP($A93,DW_avgs_500ns!$A:$HH,COLUMN(GQ93),FALSE)</f>
        <v>0</v>
      </c>
      <c r="IA93">
        <f>VLOOKUP($A93,DW_avgs_500ns!$A:$HH,COLUMN(GR93),FALSE)</f>
        <v>4.5600000000000002E-2</v>
      </c>
      <c r="IB93">
        <f>VLOOKUP($A93,DW_avgs_500ns!$A:$HH,COLUMN(GS93),FALSE)</f>
        <v>0</v>
      </c>
      <c r="IC93">
        <f>VLOOKUP($A93,DW_avgs_500ns!$A:$HH,COLUMN(GT93),FALSE)</f>
        <v>4.7300000000000002E-2</v>
      </c>
      <c r="ID93">
        <f>VLOOKUP($A93,DW_avgs_500ns!$A:$HH,COLUMN(GU93),FALSE)</f>
        <v>0.68130000000000002</v>
      </c>
      <c r="IE93">
        <f>VLOOKUP($A93,DW_avgs_500ns!$A:$HH,COLUMN(GV93),FALSE)</f>
        <v>0.22739999999999999</v>
      </c>
      <c r="IF93">
        <f>VLOOKUP($A93,DW_avgs_500ns!$A:$HH,COLUMN(GW93),FALSE)</f>
        <v>1.06E-2</v>
      </c>
      <c r="IG93">
        <f>VLOOKUP($A93,DW_avgs_500ns!$A:$HH,COLUMN(GX93),FALSE)</f>
        <v>0.37569999999999998</v>
      </c>
      <c r="IH93">
        <f>VLOOKUP($A93,DW_avgs_500ns!$A:$HH,COLUMN(GY93),FALSE)</f>
        <v>0</v>
      </c>
      <c r="II93">
        <f>VLOOKUP($A93,DW_avgs_500ns!$A:$HH,COLUMN(GZ93),FALSE)</f>
        <v>0</v>
      </c>
      <c r="IJ93">
        <f>VLOOKUP($A93,DW_avgs_500ns!$A:$HH,COLUMN(HA93),FALSE)</f>
        <v>0</v>
      </c>
      <c r="IK93">
        <f>VLOOKUP($A93,DW_avgs_500ns!$A:$HH,COLUMN(HB93),FALSE)</f>
        <v>0</v>
      </c>
      <c r="IL93">
        <f>VLOOKUP($A93,DW_avgs_500ns!$A:$HH,COLUMN(HC93),FALSE)</f>
        <v>8.0000000000000004E-4</v>
      </c>
      <c r="IM93">
        <f>VLOOKUP($A93,DW_avgs_500ns!$A:$HH,COLUMN(HD93),FALSE)</f>
        <v>5.9499999999999997E-2</v>
      </c>
      <c r="IN93">
        <f>VLOOKUP($A93,DW_avgs_500ns!$A:$HH,COLUMN(HE93),FALSE)</f>
        <v>0</v>
      </c>
      <c r="IO93">
        <f>VLOOKUP($A93,DW_avgs_500ns!$A:$HH,COLUMN(HF93),FALSE)</f>
        <v>0</v>
      </c>
      <c r="IP93">
        <f>VLOOKUP($A93,DW_avgs_500ns!$A:$HH,COLUMN(HG93),FALSE)</f>
        <v>0</v>
      </c>
      <c r="IQ93">
        <f>VLOOKUP($A93,DW_avgs_500ns!$A:$HH,COLUMN(HH93),FALSE)</f>
        <v>0</v>
      </c>
      <c r="IR93">
        <f>VLOOKUP(A93,pkt_vol!A:H,COLUMN(C93),FALSE)</f>
        <v>1074.4025890600799</v>
      </c>
      <c r="IS93" t="str">
        <f>VLOOKUP($A93,pkt_vol!A:H,COLUMN(D93),FALSE)</f>
        <v>92.45319431397722</v>
      </c>
      <c r="IT93">
        <f>VLOOKUP($A93,pkt_vol!A:H,COLUMN(G93),FALSE)</f>
        <v>9.6193038232656701E-3</v>
      </c>
      <c r="IU93" t="str">
        <f>VLOOKUP($A93,lig_contacts!$A:$U,COLUMN(B93),FALSE)</f>
        <v>14.180973343115676</v>
      </c>
      <c r="IV93" t="str">
        <f>VLOOKUP($A93,lig_contacts!$A:$U,COLUMN(C93),FALSE)</f>
        <v>1.2919803673462502</v>
      </c>
      <c r="IW93">
        <f>VLOOKUP($A93,lig_contacts!$A:$U,COLUMN(D93),FALSE)</f>
        <v>1</v>
      </c>
      <c r="IX93" t="str">
        <f>VLOOKUP($A93,lig_contacts!$A:$U,COLUMN(E93),FALSE)</f>
        <v>3.022988505747126</v>
      </c>
      <c r="IY93">
        <f>VLOOKUP($A93,lig_contacts!$A:$U,COLUMN(F93),FALSE)</f>
        <v>0.476180597367372</v>
      </c>
      <c r="IZ93">
        <f>VLOOKUP($A93,lig_contacts!$A:$U,COLUMN(G93),FALSE)</f>
        <v>1</v>
      </c>
      <c r="JA93">
        <f>VLOOKUP($A93,lig_contacts!$A:$U,COLUMN(H93),FALSE)</f>
        <v>0.19393494741990699</v>
      </c>
      <c r="JB93" t="str">
        <f>VLOOKUP($A93,lig_contacts!$A:$U,COLUMN(I93),FALSE)</f>
        <v>0.4622920380376836</v>
      </c>
      <c r="JC93" t="str">
        <f>VLOOKUP($A93,lig_contacts!$A:$U,COLUMN(J93),FALSE)</f>
        <v>0.1658922311893698</v>
      </c>
      <c r="JD93">
        <f>VLOOKUP($A93,lig_contacts!$A:$U,COLUMN(K93),FALSE)</f>
        <v>4.4591179587511201E-2</v>
      </c>
      <c r="JE93" t="str">
        <f>VLOOKUP($A93,lig_contacts!$A:$U,COLUMN(L93),FALSE)</f>
        <v>0.2064044725545101</v>
      </c>
      <c r="JF93">
        <f>VLOOKUP($A93,lig_contacts!$A:$U,COLUMN(M93),FALSE)</f>
        <v>4.4591179587511201E-2</v>
      </c>
      <c r="JG93">
        <f>VLOOKUP($A93,lig_contacts!$A:$U,COLUMN(N93),FALSE)</f>
        <v>0</v>
      </c>
      <c r="JH93">
        <f>VLOOKUP($A93,lig_contacts!$A:$U,COLUMN(O93),FALSE)</f>
        <v>0</v>
      </c>
      <c r="JI93">
        <f>VLOOKUP($A93,lig_contacts!$A:$U,COLUMN(P93),FALSE)</f>
        <v>0</v>
      </c>
      <c r="JJ93" t="str">
        <f>VLOOKUP($A93,lig_contacts!$A:$U,COLUMN(Q93),FALSE)</f>
        <v>17.442487975870222</v>
      </c>
      <c r="JK93" t="str">
        <f>VLOOKUP($A93,lig_contacts!$A:$U,COLUMN(R93),FALSE)</f>
        <v>1.510328972832495</v>
      </c>
      <c r="JL93">
        <f>VLOOKUP($A93,lig_contacts!$A:$U,COLUMN(S93),FALSE)</f>
        <v>1</v>
      </c>
      <c r="JM93" t="str">
        <f>VLOOKUP($A93,lig_contacts!$A:$U,COLUMN(T93),FALSE)</f>
        <v>0.8137367291182436</v>
      </c>
      <c r="JN93">
        <f>VLOOKUP($A93,lig_contacts!$A:$U,COLUMN(U93),FALSE)</f>
        <v>4.1296118892775499E-2</v>
      </c>
      <c r="JO93">
        <v>1.07</v>
      </c>
      <c r="JP93">
        <v>0.72</v>
      </c>
      <c r="JQ93" s="7" t="s">
        <v>3026</v>
      </c>
      <c r="JR93">
        <v>1.21</v>
      </c>
    </row>
    <row r="94" spans="1:278" x14ac:dyDescent="0.2">
      <c r="A94" t="s">
        <v>152</v>
      </c>
      <c r="B94" s="4" t="s">
        <v>236</v>
      </c>
      <c r="C94" s="2" t="s">
        <v>12</v>
      </c>
      <c r="D94">
        <f t="shared" si="1"/>
        <v>0</v>
      </c>
      <c r="F94" t="s">
        <v>822</v>
      </c>
      <c r="G94">
        <v>0.30430000000000001</v>
      </c>
      <c r="H94">
        <v>5.8799999999999998E-2</v>
      </c>
      <c r="I94">
        <v>0.36820000000000003</v>
      </c>
      <c r="J94">
        <v>0.1502</v>
      </c>
      <c r="K94">
        <v>0.62590000000000001</v>
      </c>
      <c r="L94">
        <v>9.7000000000000003E-2</v>
      </c>
      <c r="M94">
        <v>0.35260000000000002</v>
      </c>
      <c r="N94">
        <v>5.7299999999999997E-2</v>
      </c>
      <c r="O94">
        <v>9.9650999999999996</v>
      </c>
      <c r="P94">
        <v>0.74319999999999997</v>
      </c>
      <c r="Q94">
        <v>27.73</v>
      </c>
      <c r="R94">
        <v>3.16</v>
      </c>
      <c r="S94">
        <v>69.12</v>
      </c>
      <c r="T94">
        <f>VLOOKUP(A94,R_scores!A:T,3,FALSE)</f>
        <v>-0.2923</v>
      </c>
      <c r="U94">
        <f>VLOOKUP($A94,R_scores!$A:$T,4,FALSE)</f>
        <v>0.35</v>
      </c>
      <c r="V94">
        <f>VLOOKUP($A94,R_scores!$A:$T,5,FALSE)</f>
        <v>0.51680000000000004</v>
      </c>
      <c r="W94">
        <f>VLOOKUP($A94,R_scores!$A:$T,6,FALSE)</f>
        <v>8.3699999999999997E-2</v>
      </c>
      <c r="X94">
        <f>VLOOKUP($A94,R_scores!$A:$T,7,FALSE)</f>
        <v>1.61E-2</v>
      </c>
      <c r="Y94">
        <f>VLOOKUP($A94,R_scores!$A:$T,8,FALSE)</f>
        <v>-5.1499999999999997E-2</v>
      </c>
      <c r="Z94">
        <f>VLOOKUP($A94,R_scores!$A:$T,9,FALSE)</f>
        <v>2.4799999999999999E-2</v>
      </c>
      <c r="AA94">
        <f>VLOOKUP($A94,R_scores!$A:$T,10,FALSE)</f>
        <v>0.22800000000000001</v>
      </c>
      <c r="AB94">
        <f>VLOOKUP($A94,R_scores!$A:$T,11,FALSE)</f>
        <v>2.81E-2</v>
      </c>
      <c r="AC94">
        <f>VLOOKUP($A94,R_scores!$A:$T,12,FALSE)</f>
        <v>0.1459</v>
      </c>
      <c r="AD94">
        <f>VLOOKUP($A94,R_scores!$A:$T,13,FALSE)</f>
        <v>-0.43669999999999998</v>
      </c>
      <c r="AE94">
        <f>VLOOKUP($A94,R_scores!$A:$T,14,FALSE)</f>
        <v>-0.1021</v>
      </c>
      <c r="AF94">
        <f>VLOOKUP($A94,R_scores!$A:$T,15,FALSE)</f>
        <v>0.2273</v>
      </c>
      <c r="AG94">
        <f>VLOOKUP($A94,R_scores!$A:$T,16,FALSE)</f>
        <v>0.28510000000000002</v>
      </c>
      <c r="AH94">
        <f>VLOOKUP($A94,R_scores!$A:$T,17,FALSE)</f>
        <v>0.31309999999999999</v>
      </c>
      <c r="AI94">
        <f>VLOOKUP($A94,R_scores!$A:$T,18,FALSE)</f>
        <v>0</v>
      </c>
      <c r="AJ94">
        <f>VLOOKUP($A94,R_scores!$A:$T,19,FALSE)</f>
        <v>0.26590000000000003</v>
      </c>
      <c r="AK94">
        <f>VLOOKUP($A94,R_scores!$A:$T,20,FALSE)</f>
        <v>0.80730000000000002</v>
      </c>
      <c r="AL94">
        <f>VLOOKUP($A94,DW_avgs_500ns!$A:$HH,COLUMN(C94),FALSE)</f>
        <v>0</v>
      </c>
      <c r="AM94">
        <f>VLOOKUP($A94,DW_avgs_500ns!$A:$HH,COLUMN(D94),FALSE)</f>
        <v>0</v>
      </c>
      <c r="AN94">
        <f>VLOOKUP($A94,DW_avgs_500ns!$A:$HH,COLUMN(E94),FALSE)</f>
        <v>0</v>
      </c>
      <c r="AO94">
        <f>VLOOKUP($A94,DW_avgs_500ns!$A:$HH,COLUMN(F94),FALSE)</f>
        <v>0</v>
      </c>
      <c r="AP94">
        <f>VLOOKUP($A94,DW_avgs_500ns!$A:$HH,COLUMN(G94),FALSE)</f>
        <v>0</v>
      </c>
      <c r="AQ94">
        <f>VLOOKUP($A94,DW_avgs_500ns!$A:$HH,COLUMN(H94),FALSE)</f>
        <v>0</v>
      </c>
      <c r="AR94">
        <f>VLOOKUP($A94,DW_avgs_500ns!$A:$HH,COLUMN(I94),FALSE)</f>
        <v>0</v>
      </c>
      <c r="AS94">
        <f>VLOOKUP($A94,DW_avgs_500ns!$A:$HH,COLUMN(J94),FALSE)</f>
        <v>0</v>
      </c>
      <c r="AT94">
        <f>VLOOKUP($A94,DW_avgs_500ns!$A:$HH,COLUMN(K94),FALSE)</f>
        <v>0</v>
      </c>
      <c r="AU94">
        <f>VLOOKUP($A94,DW_avgs_500ns!$A:$HH,COLUMN(L94),FALSE)</f>
        <v>0</v>
      </c>
      <c r="AV94">
        <f>VLOOKUP($A94,DW_avgs_500ns!$A:$HH,COLUMN(M94),FALSE)</f>
        <v>0</v>
      </c>
      <c r="AW94">
        <f>VLOOKUP($A94,DW_avgs_500ns!$A:$HH,COLUMN(N94),FALSE)</f>
        <v>0</v>
      </c>
      <c r="AX94">
        <f>VLOOKUP($A94,DW_avgs_500ns!$A:$HH,COLUMN(O94),FALSE)</f>
        <v>0</v>
      </c>
      <c r="AY94">
        <f>VLOOKUP($A94,DW_avgs_500ns!$A:$HH,COLUMN(P94),FALSE)</f>
        <v>0</v>
      </c>
      <c r="AZ94">
        <f>VLOOKUP($A94,DW_avgs_500ns!$A:$HH,COLUMN(Q94),FALSE)</f>
        <v>0</v>
      </c>
      <c r="BA94">
        <f>VLOOKUP($A94,DW_avgs_500ns!$A:$HH,COLUMN(R94),FALSE)</f>
        <v>0.1663</v>
      </c>
      <c r="BB94">
        <f>VLOOKUP($A94,DW_avgs_500ns!$A:$HH,COLUMN(S94),FALSE)</f>
        <v>0</v>
      </c>
      <c r="BC94">
        <f>VLOOKUP($A94,DW_avgs_500ns!$A:$HH,COLUMN(T94),FALSE)</f>
        <v>0</v>
      </c>
      <c r="BD94">
        <f>VLOOKUP($A94,DW_avgs_500ns!$A:$HH,COLUMN(U94),FALSE)</f>
        <v>0</v>
      </c>
      <c r="BE94">
        <f>VLOOKUP($A94,DW_avgs_500ns!$A:$HH,COLUMN(V94),FALSE)</f>
        <v>0</v>
      </c>
      <c r="BF94">
        <f>VLOOKUP($A94,DW_avgs_500ns!$A:$HH,COLUMN(W94),FALSE)</f>
        <v>0</v>
      </c>
      <c r="BG94">
        <f>VLOOKUP($A94,DW_avgs_500ns!$A:$HH,COLUMN(X94),FALSE)</f>
        <v>8.0000000000000004E-4</v>
      </c>
      <c r="BH94">
        <f>VLOOKUP($A94,DW_avgs_500ns!$A:$HH,COLUMN(Y94),FALSE)</f>
        <v>0</v>
      </c>
      <c r="BI94">
        <f>VLOOKUP($A94,DW_avgs_500ns!$A:$HH,COLUMN(Z94),FALSE)</f>
        <v>0</v>
      </c>
      <c r="BJ94">
        <f>VLOOKUP($A94,DW_avgs_500ns!$A:$HH,COLUMN(AA94),FALSE)</f>
        <v>0</v>
      </c>
      <c r="BK94">
        <f>VLOOKUP($A94,DW_avgs_500ns!$A:$HH,COLUMN(AB94),FALSE)</f>
        <v>0</v>
      </c>
      <c r="BL94">
        <f>VLOOKUP($A94,DW_avgs_500ns!$A:$HH,COLUMN(AC94),FALSE)</f>
        <v>0</v>
      </c>
      <c r="BM94">
        <f>VLOOKUP($A94,DW_avgs_500ns!$A:$HH,COLUMN(AD94),FALSE)</f>
        <v>1.6000000000000001E-3</v>
      </c>
      <c r="BN94">
        <f>VLOOKUP($A94,DW_avgs_500ns!$A:$HH,COLUMN(AE94),FALSE)</f>
        <v>0</v>
      </c>
      <c r="BO94">
        <f>VLOOKUP($A94,DW_avgs_500ns!$A:$HH,COLUMN(AF94),FALSE)</f>
        <v>0</v>
      </c>
      <c r="BP94">
        <f>VLOOKUP($A94,DW_avgs_500ns!$A:$HH,COLUMN(AG94),FALSE)</f>
        <v>0</v>
      </c>
      <c r="BQ94">
        <f>VLOOKUP($A94,DW_avgs_500ns!$A:$HH,COLUMN(AH94),FALSE)</f>
        <v>0</v>
      </c>
      <c r="BR94">
        <f>VLOOKUP($A94,DW_avgs_500ns!$A:$HH,COLUMN(AI94),FALSE)</f>
        <v>3.0200000000000001E-2</v>
      </c>
      <c r="BS94">
        <f>VLOOKUP($A94,DW_avgs_500ns!$A:$HH,COLUMN(AJ94),FALSE)</f>
        <v>0.60070000000000001</v>
      </c>
      <c r="BT94">
        <f>VLOOKUP($A94,DW_avgs_500ns!$A:$HH,COLUMN(AK94),FALSE)</f>
        <v>0.76370000000000005</v>
      </c>
      <c r="BU94">
        <f>VLOOKUP($A94,DW_avgs_500ns!$A:$HH,COLUMN(AL94),FALSE)</f>
        <v>0.3896</v>
      </c>
      <c r="BV94">
        <f>VLOOKUP($A94,DW_avgs_500ns!$A:$HH,COLUMN(AM94),FALSE)</f>
        <v>0.57620000000000005</v>
      </c>
      <c r="BW94">
        <f>VLOOKUP($A94,DW_avgs_500ns!$A:$HH,COLUMN(AN94),FALSE)</f>
        <v>2.1999999999999999E-2</v>
      </c>
      <c r="BX94">
        <f>VLOOKUP($A94,DW_avgs_500ns!$A:$HH,COLUMN(AO94),FALSE)</f>
        <v>0.53380000000000005</v>
      </c>
      <c r="BY94">
        <f>VLOOKUP($A94,DW_avgs_500ns!$A:$HH,COLUMN(AP94),FALSE)</f>
        <v>5.9499999999999997E-2</v>
      </c>
      <c r="BZ94">
        <f>VLOOKUP($A94,DW_avgs_500ns!$A:$HH,COLUMN(AQ94),FALSE)</f>
        <v>0.72940000000000005</v>
      </c>
      <c r="CA94">
        <f>VLOOKUP($A94,DW_avgs_500ns!$A:$HH,COLUMN(AR94),FALSE)</f>
        <v>0</v>
      </c>
      <c r="CB94">
        <f>VLOOKUP($A94,DW_avgs_500ns!$A:$HH,COLUMN(AS94),FALSE)</f>
        <v>0</v>
      </c>
      <c r="CC94">
        <f>VLOOKUP($A94,DW_avgs_500ns!$A:$HH,COLUMN(AT94),FALSE)</f>
        <v>0</v>
      </c>
      <c r="CD94">
        <f>VLOOKUP($A94,DW_avgs_500ns!$A:$HH,COLUMN(AU94),FALSE)</f>
        <v>0</v>
      </c>
      <c r="CE94">
        <f>VLOOKUP($A94,DW_avgs_500ns!$A:$HH,COLUMN(AV94),FALSE)</f>
        <v>0</v>
      </c>
      <c r="CF94">
        <f>VLOOKUP($A94,DW_avgs_500ns!$A:$HH,COLUMN(AW94),FALSE)</f>
        <v>0</v>
      </c>
      <c r="CG94">
        <f>VLOOKUP($A94,DW_avgs_500ns!$A:$HH,COLUMN(AX94),FALSE)</f>
        <v>0</v>
      </c>
      <c r="CH94">
        <f>VLOOKUP($A94,DW_avgs_500ns!$A:$HH,COLUMN(AY94),FALSE)</f>
        <v>0</v>
      </c>
      <c r="CI94">
        <f>VLOOKUP($A94,DW_avgs_500ns!$A:$HH,COLUMN(AZ94),FALSE)</f>
        <v>0</v>
      </c>
      <c r="CJ94">
        <f>VLOOKUP($A94,DW_avgs_500ns!$A:$HH,COLUMN(BA94),FALSE)</f>
        <v>0</v>
      </c>
      <c r="CK94">
        <f>VLOOKUP($A94,DW_avgs_500ns!$A:$HH,COLUMN(BB94),FALSE)</f>
        <v>0</v>
      </c>
      <c r="CL94">
        <f>VLOOKUP($A94,DW_avgs_500ns!$A:$HH,COLUMN(BC94),FALSE)</f>
        <v>0</v>
      </c>
      <c r="CM94">
        <f>VLOOKUP($A94,DW_avgs_500ns!$A:$HH,COLUMN(BD94),FALSE)</f>
        <v>8.0000000000000004E-4</v>
      </c>
      <c r="CN94">
        <f>VLOOKUP($A94,DW_avgs_500ns!$A:$HH,COLUMN(BE94),FALSE)</f>
        <v>0</v>
      </c>
      <c r="CO94">
        <f>VLOOKUP($A94,DW_avgs_500ns!$A:$HH,COLUMN(BF94),FALSE)</f>
        <v>0</v>
      </c>
      <c r="CP94">
        <f>VLOOKUP($A94,DW_avgs_500ns!$A:$HH,COLUMN(BG94),FALSE)</f>
        <v>0</v>
      </c>
      <c r="CQ94">
        <f>VLOOKUP($A94,DW_avgs_500ns!$A:$HH,COLUMN(BH94),FALSE)</f>
        <v>0</v>
      </c>
      <c r="CR94">
        <f>VLOOKUP($A94,DW_avgs_500ns!$A:$HH,COLUMN(BI94),FALSE)</f>
        <v>0</v>
      </c>
      <c r="CS94">
        <f>VLOOKUP($A94,DW_avgs_500ns!$A:$HH,COLUMN(BJ94),FALSE)</f>
        <v>0</v>
      </c>
      <c r="CT94">
        <f>VLOOKUP($A94,DW_avgs_500ns!$A:$HH,COLUMN(BK94),FALSE)</f>
        <v>0</v>
      </c>
      <c r="CU94">
        <f>VLOOKUP($A94,DW_avgs_500ns!$A:$HH,COLUMN(BL94),FALSE)</f>
        <v>8.0000000000000004E-4</v>
      </c>
      <c r="CV94">
        <f>VLOOKUP($A94,DW_avgs_500ns!$A:$HH,COLUMN(BM94),FALSE)</f>
        <v>0</v>
      </c>
      <c r="CW94">
        <f>VLOOKUP($A94,DW_avgs_500ns!$A:$HH,COLUMN(BN94),FALSE)</f>
        <v>0</v>
      </c>
      <c r="CX94">
        <f>VLOOKUP($A94,DW_avgs_500ns!$A:$HH,COLUMN(BO94),FALSE)</f>
        <v>6.6000000000000003E-2</v>
      </c>
      <c r="CY94">
        <f>VLOOKUP($A94,DW_avgs_500ns!$A:$HH,COLUMN(BP94),FALSE)</f>
        <v>6.4999999999999997E-3</v>
      </c>
      <c r="CZ94">
        <f>VLOOKUP($A94,DW_avgs_500ns!$A:$HH,COLUMN(BQ94),FALSE)</f>
        <v>0</v>
      </c>
      <c r="DA94">
        <f>VLOOKUP($A94,DW_avgs_500ns!$A:$HH,COLUMN(BR94),FALSE)</f>
        <v>0</v>
      </c>
      <c r="DB94">
        <f>VLOOKUP($A94,DW_avgs_500ns!$A:$HH,COLUMN(BS94),FALSE)</f>
        <v>0.29749999999999999</v>
      </c>
      <c r="DC94">
        <f>VLOOKUP($A94,DW_avgs_500ns!$A:$HH,COLUMN(BT94),FALSE)</f>
        <v>0</v>
      </c>
      <c r="DD94">
        <f>VLOOKUP($A94,DW_avgs_500ns!$A:$HH,COLUMN(BU94),FALSE)</f>
        <v>0</v>
      </c>
      <c r="DE94">
        <f>VLOOKUP($A94,DW_avgs_500ns!$A:$HH,COLUMN(BV94),FALSE)</f>
        <v>0</v>
      </c>
      <c r="DF94">
        <f>VLOOKUP($A94,DW_avgs_500ns!$A:$HH,COLUMN(BW94),FALSE)</f>
        <v>0</v>
      </c>
      <c r="DG94">
        <f>VLOOKUP($A94,DW_avgs_500ns!$A:$HH,COLUMN(BX94),FALSE)</f>
        <v>0</v>
      </c>
      <c r="DH94">
        <f>VLOOKUP($A94,DW_avgs_500ns!$A:$HH,COLUMN(BY94),FALSE)</f>
        <v>0</v>
      </c>
      <c r="DI94">
        <f>VLOOKUP($A94,DW_avgs_500ns!$A:$HH,COLUMN(BZ94),FALSE)</f>
        <v>0</v>
      </c>
      <c r="DJ94">
        <f>VLOOKUP($A94,DW_avgs_500ns!$A:$HH,COLUMN(CA94),FALSE)</f>
        <v>0.16220000000000001</v>
      </c>
      <c r="DK94">
        <f>VLOOKUP($A94,DW_avgs_500ns!$A:$HH,COLUMN(CB94),FALSE)</f>
        <v>9.3700000000000006E-2</v>
      </c>
      <c r="DL94">
        <f>VLOOKUP($A94,DW_avgs_500ns!$A:$HH,COLUMN(CC94),FALSE)</f>
        <v>0.53790000000000004</v>
      </c>
      <c r="DM94">
        <f>VLOOKUP($A94,DW_avgs_500ns!$A:$HH,COLUMN(CD94),FALSE)</f>
        <v>0.58350000000000002</v>
      </c>
      <c r="DN94">
        <f>VLOOKUP($A94,DW_avgs_500ns!$A:$HH,COLUMN(CE94),FALSE)</f>
        <v>0.14099999999999999</v>
      </c>
      <c r="DO94">
        <f>VLOOKUP($A94,DW_avgs_500ns!$A:$HH,COLUMN(CF94),FALSE)</f>
        <v>1.06E-2</v>
      </c>
      <c r="DP94">
        <f>VLOOKUP($A94,DW_avgs_500ns!$A:$HH,COLUMN(CG94),FALSE)</f>
        <v>0</v>
      </c>
      <c r="DQ94">
        <f>VLOOKUP($A94,DW_avgs_500ns!$A:$HH,COLUMN(CH94),FALSE)</f>
        <v>0</v>
      </c>
      <c r="DR94">
        <f>VLOOKUP($A94,DW_avgs_500ns!$A:$HH,COLUMN(CI94),FALSE)</f>
        <v>1.47E-2</v>
      </c>
      <c r="DS94">
        <f>VLOOKUP($A94,DW_avgs_500ns!$A:$HH,COLUMN(CJ94),FALSE)</f>
        <v>1.6000000000000001E-3</v>
      </c>
      <c r="DT94">
        <f>VLOOKUP($A94,DW_avgs_500ns!$A:$HH,COLUMN(CK94),FALSE)</f>
        <v>0.48170000000000002</v>
      </c>
      <c r="DU94">
        <f>VLOOKUP($A94,DW_avgs_500ns!$A:$HH,COLUMN(CL94),FALSE)</f>
        <v>0</v>
      </c>
      <c r="DV94">
        <f>VLOOKUP($A94,DW_avgs_500ns!$A:$HH,COLUMN(CM94),FALSE)</f>
        <v>0</v>
      </c>
      <c r="DW94">
        <f>VLOOKUP($A94,DW_avgs_500ns!$A:$HH,COLUMN(CN94),FALSE)</f>
        <v>0</v>
      </c>
      <c r="DX94">
        <f>VLOOKUP($A94,DW_avgs_500ns!$A:$HH,COLUMN(CO94),FALSE)</f>
        <v>0</v>
      </c>
      <c r="DY94">
        <f>VLOOKUP($A94,DW_avgs_500ns!$A:$HH,COLUMN(CP94),FALSE)</f>
        <v>8.0000000000000004E-4</v>
      </c>
      <c r="DZ94">
        <f>VLOOKUP($A94,DW_avgs_500ns!$A:$HH,COLUMN(CQ94),FALSE)</f>
        <v>0</v>
      </c>
      <c r="EA94">
        <f>VLOOKUP($A94,DW_avgs_500ns!$A:$HH,COLUMN(CR94),FALSE)</f>
        <v>0</v>
      </c>
      <c r="EB94">
        <f>VLOOKUP($A94,DW_avgs_500ns!$A:$HH,COLUMN(CS94),FALSE)</f>
        <v>0</v>
      </c>
      <c r="EC94">
        <f>VLOOKUP($A94,DW_avgs_500ns!$A:$HH,COLUMN(CT94),FALSE)</f>
        <v>0</v>
      </c>
      <c r="ED94">
        <f>VLOOKUP($A94,DW_avgs_500ns!$A:$HH,COLUMN(CU94),FALSE)</f>
        <v>0</v>
      </c>
      <c r="EE94">
        <f>VLOOKUP($A94,DW_avgs_500ns!$A:$HH,COLUMN(CV94),FALSE)</f>
        <v>0</v>
      </c>
      <c r="EF94">
        <f>VLOOKUP($A94,DW_avgs_500ns!$A:$HH,COLUMN(CW94),FALSE)</f>
        <v>0</v>
      </c>
      <c r="EG94">
        <f>VLOOKUP($A94,DW_avgs_500ns!$A:$HH,COLUMN(CX94),FALSE)</f>
        <v>0</v>
      </c>
      <c r="EH94">
        <f>VLOOKUP($A94,DW_avgs_500ns!$A:$HH,COLUMN(CY94),FALSE)</f>
        <v>0</v>
      </c>
      <c r="EI94">
        <f>VLOOKUP($A94,DW_avgs_500ns!$A:$HH,COLUMN(CZ94),FALSE)</f>
        <v>0</v>
      </c>
      <c r="EJ94">
        <f>VLOOKUP($A94,DW_avgs_500ns!$A:$HH,COLUMN(DA94),FALSE)</f>
        <v>0</v>
      </c>
      <c r="EK94">
        <f>VLOOKUP($A94,DW_avgs_500ns!$A:$HH,COLUMN(DB94),FALSE)</f>
        <v>0</v>
      </c>
      <c r="EL94">
        <f>VLOOKUP($A94,DW_avgs_500ns!$A:$HH,COLUMN(DC94),FALSE)</f>
        <v>0</v>
      </c>
      <c r="EM94">
        <f>VLOOKUP($A94,DW_avgs_500ns!$A:$HH,COLUMN(DD94),FALSE)</f>
        <v>8.6400000000000005E-2</v>
      </c>
      <c r="EN94">
        <f>VLOOKUP($A94,DW_avgs_500ns!$A:$HH,COLUMN(DE94),FALSE)</f>
        <v>0</v>
      </c>
      <c r="EO94">
        <f>VLOOKUP($A94,DW_avgs_500ns!$A:$HH,COLUMN(DF94),FALSE)</f>
        <v>1.06E-2</v>
      </c>
      <c r="EP94">
        <f>VLOOKUP($A94,DW_avgs_500ns!$A:$HH,COLUMN(DG94),FALSE)</f>
        <v>0</v>
      </c>
      <c r="EQ94">
        <f>VLOOKUP($A94,DW_avgs_500ns!$A:$HH,COLUMN(DH94),FALSE)</f>
        <v>2.3999999999999998E-3</v>
      </c>
      <c r="ER94">
        <f>VLOOKUP($A94,DW_avgs_500ns!$A:$HH,COLUMN(DI94),FALSE)</f>
        <v>0</v>
      </c>
      <c r="ES94">
        <f>VLOOKUP($A94,DW_avgs_500ns!$A:$HH,COLUMN(DJ94),FALSE)</f>
        <v>0</v>
      </c>
      <c r="ET94">
        <f>VLOOKUP($A94,DW_avgs_500ns!$A:$HH,COLUMN(DK94),FALSE)</f>
        <v>0.17849999999999999</v>
      </c>
      <c r="EU94">
        <f>VLOOKUP($A94,DW_avgs_500ns!$A:$HH,COLUMN(DL94),FALSE)</f>
        <v>1.55E-2</v>
      </c>
      <c r="EV94">
        <f>VLOOKUP($A94,DW_avgs_500ns!$A:$HH,COLUMN(DM94),FALSE)</f>
        <v>0</v>
      </c>
      <c r="EW94">
        <f>VLOOKUP($A94,DW_avgs_500ns!$A:$HH,COLUMN(DN94),FALSE)</f>
        <v>0</v>
      </c>
      <c r="EX94">
        <f>VLOOKUP($A94,DW_avgs_500ns!$A:$HH,COLUMN(DO94),FALSE)</f>
        <v>0</v>
      </c>
      <c r="EY94">
        <f>VLOOKUP($A94,DW_avgs_500ns!$A:$HH,COLUMN(DP94),FALSE)</f>
        <v>0</v>
      </c>
      <c r="EZ94">
        <f>VLOOKUP($A94,DW_avgs_500ns!$A:$HH,COLUMN(DQ94),FALSE)</f>
        <v>0</v>
      </c>
      <c r="FA94">
        <f>VLOOKUP($A94,DW_avgs_500ns!$A:$HH,COLUMN(DR94),FALSE)</f>
        <v>0</v>
      </c>
      <c r="FB94">
        <f>VLOOKUP($A94,DW_avgs_500ns!$A:$HH,COLUMN(DS94),FALSE)</f>
        <v>0</v>
      </c>
      <c r="FC94">
        <f>VLOOKUP($A94,DW_avgs_500ns!$A:$HH,COLUMN(DT94),FALSE)</f>
        <v>0</v>
      </c>
      <c r="FD94">
        <f>VLOOKUP($A94,DW_avgs_500ns!$A:$HH,COLUMN(DU94),FALSE)</f>
        <v>0.75139999999999996</v>
      </c>
      <c r="FE94">
        <f>VLOOKUP($A94,DW_avgs_500ns!$A:$HH,COLUMN(DV94),FALSE)</f>
        <v>0.58350000000000002</v>
      </c>
      <c r="FF94">
        <f>VLOOKUP($A94,DW_avgs_500ns!$A:$HH,COLUMN(DW94),FALSE)</f>
        <v>3.1800000000000002E-2</v>
      </c>
      <c r="FG94">
        <f>VLOOKUP($A94,DW_avgs_500ns!$A:$HH,COLUMN(DX94),FALSE)</f>
        <v>0.67069999999999996</v>
      </c>
      <c r="FH94">
        <f>VLOOKUP($A94,DW_avgs_500ns!$A:$HH,COLUMN(DY94),FALSE)</f>
        <v>0.49630000000000002</v>
      </c>
      <c r="FI94">
        <f>VLOOKUP($A94,DW_avgs_500ns!$A:$HH,COLUMN(DZ94),FALSE)</f>
        <v>0.63900000000000001</v>
      </c>
      <c r="FJ94">
        <f>VLOOKUP($A94,DW_avgs_500ns!$A:$HH,COLUMN(EA94),FALSE)</f>
        <v>0</v>
      </c>
      <c r="FK94">
        <f>VLOOKUP($A94,DW_avgs_500ns!$A:$HH,COLUMN(EB94),FALSE)</f>
        <v>2.3999999999999998E-3</v>
      </c>
      <c r="FL94">
        <f>VLOOKUP($A94,DW_avgs_500ns!$A:$HH,COLUMN(EC94),FALSE)</f>
        <v>0</v>
      </c>
      <c r="FM94">
        <f>VLOOKUP($A94,DW_avgs_500ns!$A:$HH,COLUMN(ED94),FALSE)</f>
        <v>8.0000000000000004E-4</v>
      </c>
      <c r="FN94">
        <f>VLOOKUP($A94,DW_avgs_500ns!$A:$HH,COLUMN(EE94),FALSE)</f>
        <v>0.49959999999999999</v>
      </c>
      <c r="FO94">
        <f>VLOOKUP($A94,DW_avgs_500ns!$A:$HH,COLUMN(EF94),FALSE)</f>
        <v>1.2999999999999999E-2</v>
      </c>
      <c r="FP94">
        <f>VLOOKUP($A94,DW_avgs_500ns!$A:$HH,COLUMN(EG94),FALSE)</f>
        <v>0</v>
      </c>
      <c r="FQ94">
        <f>VLOOKUP($A94,DW_avgs_500ns!$A:$HH,COLUMN(EH94),FALSE)</f>
        <v>0</v>
      </c>
      <c r="FR94">
        <f>VLOOKUP($A94,DW_avgs_500ns!$A:$HH,COLUMN(EI94),FALSE)</f>
        <v>0.9022</v>
      </c>
      <c r="FS94">
        <f>VLOOKUP($A94,DW_avgs_500ns!$A:$HH,COLUMN(EJ94),FALSE)</f>
        <v>0.65359999999999996</v>
      </c>
      <c r="FT94">
        <f>VLOOKUP($A94,DW_avgs_500ns!$A:$HH,COLUMN(EK94),FALSE)</f>
        <v>0</v>
      </c>
      <c r="FU94">
        <f>VLOOKUP($A94,DW_avgs_500ns!$A:$HH,COLUMN(EL94),FALSE)</f>
        <v>3.9100000000000003E-2</v>
      </c>
      <c r="FV94">
        <f>VLOOKUP($A94,DW_avgs_500ns!$A:$HH,COLUMN(EM94),FALSE)</f>
        <v>0.26240000000000002</v>
      </c>
      <c r="FW94">
        <f>VLOOKUP($A94,DW_avgs_500ns!$A:$HH,COLUMN(EN94),FALSE)</f>
        <v>0.69679999999999997</v>
      </c>
      <c r="FX94">
        <f>VLOOKUP($A94,DW_avgs_500ns!$A:$HH,COLUMN(EO94),FALSE)</f>
        <v>0</v>
      </c>
      <c r="FY94">
        <f>VLOOKUP($A94,DW_avgs_500ns!$A:$HH,COLUMN(EP94),FALSE)</f>
        <v>0</v>
      </c>
      <c r="FZ94">
        <f>VLOOKUP($A94,DW_avgs_500ns!$A:$HH,COLUMN(EQ94),FALSE)</f>
        <v>0</v>
      </c>
      <c r="GA94">
        <f>VLOOKUP($A94,DW_avgs_500ns!$A:$HH,COLUMN(ER94),FALSE)</f>
        <v>0</v>
      </c>
      <c r="GB94">
        <f>VLOOKUP($A94,DW_avgs_500ns!$A:$HH,COLUMN(ES94),FALSE)</f>
        <v>0</v>
      </c>
      <c r="GC94">
        <f>VLOOKUP($A94,DW_avgs_500ns!$A:$HH,COLUMN(ET94),FALSE)</f>
        <v>0.20949999999999999</v>
      </c>
      <c r="GD94">
        <f>VLOOKUP($A94,DW_avgs_500ns!$A:$HH,COLUMN(EU94),FALSE)</f>
        <v>0</v>
      </c>
      <c r="GE94">
        <f>VLOOKUP($A94,DW_avgs_500ns!$A:$HH,COLUMN(EV94),FALSE)</f>
        <v>0</v>
      </c>
      <c r="GF94">
        <f>VLOOKUP($A94,DW_avgs_500ns!$A:$HH,COLUMN(EW94),FALSE)</f>
        <v>0.90059999999999996</v>
      </c>
      <c r="GG94">
        <f>VLOOKUP($A94,DW_avgs_500ns!$A:$HH,COLUMN(EX94),FALSE)</f>
        <v>0.70089999999999997</v>
      </c>
      <c r="GH94">
        <f>VLOOKUP($A94,DW_avgs_500ns!$A:$HH,COLUMN(EY94),FALSE)</f>
        <v>0</v>
      </c>
      <c r="GI94">
        <f>VLOOKUP($A94,DW_avgs_500ns!$A:$HH,COLUMN(EZ94),FALSE)</f>
        <v>1.55E-2</v>
      </c>
      <c r="GJ94">
        <f>VLOOKUP($A94,DW_avgs_500ns!$A:$HH,COLUMN(FA94),FALSE)</f>
        <v>0</v>
      </c>
      <c r="GK94">
        <f>VLOOKUP($A94,DW_avgs_500ns!$A:$HH,COLUMN(FB94),FALSE)</f>
        <v>0</v>
      </c>
      <c r="GL94">
        <f>VLOOKUP($A94,DW_avgs_500ns!$A:$HH,COLUMN(FC94),FALSE)</f>
        <v>0</v>
      </c>
      <c r="GM94">
        <f>VLOOKUP($A94,DW_avgs_500ns!$A:$HH,COLUMN(FD94),FALSE)</f>
        <v>0</v>
      </c>
      <c r="GN94">
        <f>VLOOKUP($A94,DW_avgs_500ns!$A:$HH,COLUMN(FE94),FALSE)</f>
        <v>0</v>
      </c>
      <c r="GO94">
        <f>VLOOKUP($A94,DW_avgs_500ns!$A:$HH,COLUMN(FF94),FALSE)</f>
        <v>0</v>
      </c>
      <c r="GP94">
        <f>VLOOKUP($A94,DW_avgs_500ns!$A:$HH,COLUMN(FG94),FALSE)</f>
        <v>0</v>
      </c>
      <c r="GQ94">
        <f>VLOOKUP($A94,DW_avgs_500ns!$A:$HH,COLUMN(FH94),FALSE)</f>
        <v>0</v>
      </c>
      <c r="GR94">
        <f>VLOOKUP($A94,DW_avgs_500ns!$A:$HH,COLUMN(FI94),FALSE)</f>
        <v>0</v>
      </c>
      <c r="GS94">
        <f>VLOOKUP($A94,DW_avgs_500ns!$A:$HH,COLUMN(FJ94),FALSE)</f>
        <v>0</v>
      </c>
      <c r="GT94">
        <f>VLOOKUP($A94,DW_avgs_500ns!$A:$HH,COLUMN(FK94),FALSE)</f>
        <v>0</v>
      </c>
      <c r="GU94">
        <f>VLOOKUP($A94,DW_avgs_500ns!$A:$HH,COLUMN(FL94),FALSE)</f>
        <v>3.3E-3</v>
      </c>
      <c r="GV94">
        <f>VLOOKUP($A94,DW_avgs_500ns!$A:$HH,COLUMN(FM94),FALSE)</f>
        <v>0</v>
      </c>
      <c r="GW94">
        <f>VLOOKUP($A94,DW_avgs_500ns!$A:$HH,COLUMN(FN94),FALSE)</f>
        <v>0</v>
      </c>
      <c r="GX94">
        <f>VLOOKUP($A94,DW_avgs_500ns!$A:$HH,COLUMN(FO94),FALSE)</f>
        <v>0</v>
      </c>
      <c r="GY94">
        <f>VLOOKUP($A94,DW_avgs_500ns!$A:$HH,COLUMN(FP94),FALSE)</f>
        <v>0</v>
      </c>
      <c r="GZ94">
        <f>VLOOKUP($A94,DW_avgs_500ns!$A:$HH,COLUMN(FQ94),FALSE)</f>
        <v>0</v>
      </c>
      <c r="HA94">
        <f>VLOOKUP($A94,DW_avgs_500ns!$A:$HH,COLUMN(FR94),FALSE)</f>
        <v>0</v>
      </c>
      <c r="HB94">
        <f>VLOOKUP($A94,DW_avgs_500ns!$A:$HH,COLUMN(FS94),FALSE)</f>
        <v>0</v>
      </c>
      <c r="HC94">
        <f>VLOOKUP($A94,DW_avgs_500ns!$A:$HH,COLUMN(FT94),FALSE)</f>
        <v>0</v>
      </c>
      <c r="HD94">
        <f>VLOOKUP($A94,DW_avgs_500ns!$A:$HH,COLUMN(FU94),FALSE)</f>
        <v>0</v>
      </c>
      <c r="HE94">
        <f>VLOOKUP($A94,DW_avgs_500ns!$A:$HH,COLUMN(FV94),FALSE)</f>
        <v>0</v>
      </c>
      <c r="HF94">
        <f>VLOOKUP($A94,DW_avgs_500ns!$A:$HH,COLUMN(FW94),FALSE)</f>
        <v>0</v>
      </c>
      <c r="HG94">
        <f>VLOOKUP($A94,DW_avgs_500ns!$A:$HH,COLUMN(FX94),FALSE)</f>
        <v>0</v>
      </c>
      <c r="HH94">
        <f>VLOOKUP($A94,DW_avgs_500ns!$A:$HH,COLUMN(FY94),FALSE)</f>
        <v>0</v>
      </c>
      <c r="HI94">
        <f>VLOOKUP($A94,DW_avgs_500ns!$A:$HH,COLUMN(FZ94),FALSE)</f>
        <v>0</v>
      </c>
      <c r="HJ94">
        <f>VLOOKUP($A94,DW_avgs_500ns!$A:$HH,COLUMN(GA94),FALSE)</f>
        <v>0</v>
      </c>
      <c r="HK94">
        <f>VLOOKUP($A94,DW_avgs_500ns!$A:$HH,COLUMN(GB94),FALSE)</f>
        <v>0</v>
      </c>
      <c r="HL94">
        <f>VLOOKUP($A94,DW_avgs_500ns!$A:$HH,COLUMN(GC94),FALSE)</f>
        <v>0</v>
      </c>
      <c r="HM94">
        <f>VLOOKUP($A94,DW_avgs_500ns!$A:$HH,COLUMN(GD94),FALSE)</f>
        <v>0</v>
      </c>
      <c r="HN94">
        <f>VLOOKUP($A94,DW_avgs_500ns!$A:$HH,COLUMN(GE94),FALSE)</f>
        <v>0.82799999999999996</v>
      </c>
      <c r="HO94">
        <f>VLOOKUP($A94,DW_avgs_500ns!$A:$HH,COLUMN(GF94),FALSE)</f>
        <v>0.42870000000000003</v>
      </c>
      <c r="HP94">
        <f>VLOOKUP($A94,DW_avgs_500ns!$A:$HH,COLUMN(GG94),FALSE)</f>
        <v>0</v>
      </c>
      <c r="HQ94">
        <f>VLOOKUP($A94,DW_avgs_500ns!$A:$HH,COLUMN(GH94),FALSE)</f>
        <v>0</v>
      </c>
      <c r="HR94">
        <f>VLOOKUP($A94,DW_avgs_500ns!$A:$HH,COLUMN(GI94),FALSE)</f>
        <v>0</v>
      </c>
      <c r="HS94">
        <f>VLOOKUP($A94,DW_avgs_500ns!$A:$HH,COLUMN(GJ94),FALSE)</f>
        <v>0</v>
      </c>
      <c r="HT94">
        <f>VLOOKUP($A94,DW_avgs_500ns!$A:$HH,COLUMN(GK94),FALSE)</f>
        <v>0</v>
      </c>
      <c r="HU94">
        <f>VLOOKUP($A94,DW_avgs_500ns!$A:$HH,COLUMN(GL94),FALSE)</f>
        <v>0</v>
      </c>
      <c r="HV94">
        <f>VLOOKUP($A94,DW_avgs_500ns!$A:$HH,COLUMN(GM94),FALSE)</f>
        <v>0.5403</v>
      </c>
      <c r="HW94">
        <f>VLOOKUP($A94,DW_avgs_500ns!$A:$HH,COLUMN(GN94),FALSE)</f>
        <v>0.1125</v>
      </c>
      <c r="HX94">
        <f>VLOOKUP($A94,DW_avgs_500ns!$A:$HH,COLUMN(GO94),FALSE)</f>
        <v>0.96409999999999996</v>
      </c>
      <c r="HY94">
        <f>VLOOKUP($A94,DW_avgs_500ns!$A:$HH,COLUMN(GP94),FALSE)</f>
        <v>0.1434</v>
      </c>
      <c r="HZ94">
        <f>VLOOKUP($A94,DW_avgs_500ns!$A:$HH,COLUMN(GQ94),FALSE)</f>
        <v>0</v>
      </c>
      <c r="IA94">
        <f>VLOOKUP($A94,DW_avgs_500ns!$A:$HH,COLUMN(GR94),FALSE)</f>
        <v>0</v>
      </c>
      <c r="IB94">
        <f>VLOOKUP($A94,DW_avgs_500ns!$A:$HH,COLUMN(GS94),FALSE)</f>
        <v>0</v>
      </c>
      <c r="IC94">
        <f>VLOOKUP($A94,DW_avgs_500ns!$A:$HH,COLUMN(GT94),FALSE)</f>
        <v>8.0000000000000004E-4</v>
      </c>
      <c r="ID94">
        <f>VLOOKUP($A94,DW_avgs_500ns!$A:$HH,COLUMN(GU94),FALSE)</f>
        <v>0.872</v>
      </c>
      <c r="IE94">
        <f>VLOOKUP($A94,DW_avgs_500ns!$A:$HH,COLUMN(GV94),FALSE)</f>
        <v>0.48330000000000001</v>
      </c>
      <c r="IF94">
        <f>VLOOKUP($A94,DW_avgs_500ns!$A:$HH,COLUMN(GW94),FALSE)</f>
        <v>3.0200000000000001E-2</v>
      </c>
      <c r="IG94">
        <f>VLOOKUP($A94,DW_avgs_500ns!$A:$HH,COLUMN(GX94),FALSE)</f>
        <v>0.49390000000000001</v>
      </c>
      <c r="IH94">
        <f>VLOOKUP($A94,DW_avgs_500ns!$A:$HH,COLUMN(GY94),FALSE)</f>
        <v>0</v>
      </c>
      <c r="II94">
        <f>VLOOKUP($A94,DW_avgs_500ns!$A:$HH,COLUMN(GZ94),FALSE)</f>
        <v>0</v>
      </c>
      <c r="IJ94">
        <f>VLOOKUP($A94,DW_avgs_500ns!$A:$HH,COLUMN(HA94),FALSE)</f>
        <v>0</v>
      </c>
      <c r="IK94">
        <f>VLOOKUP($A94,DW_avgs_500ns!$A:$HH,COLUMN(HB94),FALSE)</f>
        <v>0</v>
      </c>
      <c r="IL94">
        <f>VLOOKUP($A94,DW_avgs_500ns!$A:$HH,COLUMN(HC94),FALSE)</f>
        <v>0</v>
      </c>
      <c r="IM94">
        <f>VLOOKUP($A94,DW_avgs_500ns!$A:$HH,COLUMN(HD94),FALSE)</f>
        <v>0.34639999999999999</v>
      </c>
      <c r="IN94">
        <f>VLOOKUP($A94,DW_avgs_500ns!$A:$HH,COLUMN(HE94),FALSE)</f>
        <v>0</v>
      </c>
      <c r="IO94">
        <f>VLOOKUP($A94,DW_avgs_500ns!$A:$HH,COLUMN(HF94),FALSE)</f>
        <v>0</v>
      </c>
      <c r="IP94">
        <f>VLOOKUP($A94,DW_avgs_500ns!$A:$HH,COLUMN(HG94),FALSE)</f>
        <v>0</v>
      </c>
      <c r="IQ94">
        <f>VLOOKUP($A94,DW_avgs_500ns!$A:$HH,COLUMN(HH94),FALSE)</f>
        <v>0</v>
      </c>
      <c r="IR94" t="str">
        <f>VLOOKUP(A94,pkt_vol!A:H,COLUMN(C94),FALSE)</f>
        <v>847.4957675063176</v>
      </c>
      <c r="IS94" t="str">
        <f>VLOOKUP($A94,pkt_vol!A:H,COLUMN(D94),FALSE)</f>
        <v>91.31768847547124</v>
      </c>
      <c r="IT94" t="str">
        <f>VLOOKUP($A94,pkt_vol!A:H,COLUMN(G94),FALSE)</f>
        <v>0.2624113475177305</v>
      </c>
      <c r="IU94">
        <f>VLOOKUP($A94,lig_contacts!$A:$U,COLUMN(B94),FALSE)</f>
        <v>13.814869161164101</v>
      </c>
      <c r="IV94" t="str">
        <f>VLOOKUP($A94,lig_contacts!$A:$U,COLUMN(C94),FALSE)</f>
        <v>1.2736894512445962</v>
      </c>
      <c r="IW94">
        <f>VLOOKUP($A94,lig_contacts!$A:$U,COLUMN(D94),FALSE)</f>
        <v>1</v>
      </c>
      <c r="IX94" t="str">
        <f>VLOOKUP($A94,lig_contacts!$A:$U,COLUMN(E94),FALSE)</f>
        <v>2.7245455286541125</v>
      </c>
      <c r="IY94" t="str">
        <f>VLOOKUP($A94,lig_contacts!$A:$U,COLUMN(F94),FALSE)</f>
        <v>0.6820336608352178</v>
      </c>
      <c r="IZ94">
        <f>VLOOKUP($A94,lig_contacts!$A:$U,COLUMN(G94),FALSE)</f>
        <v>0.99991848047607401</v>
      </c>
      <c r="JA94" t="str">
        <f>VLOOKUP($A94,lig_contacts!$A:$U,COLUMN(H94),FALSE)</f>
        <v>1.9372299665769952</v>
      </c>
      <c r="JB94" t="str">
        <f>VLOOKUP($A94,lig_contacts!$A:$U,COLUMN(I94),FALSE)</f>
        <v>0.4009106649049823</v>
      </c>
      <c r="JC94" t="str">
        <f>VLOOKUP($A94,lig_contacts!$A:$U,COLUMN(J94),FALSE)</f>
        <v>0.9969022580908128</v>
      </c>
      <c r="JD94">
        <f>VLOOKUP($A94,lig_contacts!$A:$U,COLUMN(K94),FALSE)</f>
        <v>0</v>
      </c>
      <c r="JE94">
        <f>VLOOKUP($A94,lig_contacts!$A:$U,COLUMN(L94),FALSE)</f>
        <v>0</v>
      </c>
      <c r="JF94">
        <f>VLOOKUP($A94,lig_contacts!$A:$U,COLUMN(M94),FALSE)</f>
        <v>0</v>
      </c>
      <c r="JG94">
        <f>VLOOKUP($A94,lig_contacts!$A:$U,COLUMN(N94),FALSE)</f>
        <v>0</v>
      </c>
      <c r="JH94">
        <f>VLOOKUP($A94,lig_contacts!$A:$U,COLUMN(O94),FALSE)</f>
        <v>0</v>
      </c>
      <c r="JI94">
        <f>VLOOKUP($A94,lig_contacts!$A:$U,COLUMN(P94),FALSE)</f>
        <v>0</v>
      </c>
      <c r="JJ94" t="str">
        <f>VLOOKUP($A94,lig_contacts!$A:$U,COLUMN(Q94),FALSE)</f>
        <v>18.476644656395205</v>
      </c>
      <c r="JK94" t="str">
        <f>VLOOKUP($A94,lig_contacts!$A:$U,COLUMN(R94),FALSE)</f>
        <v>1.443596167338831</v>
      </c>
      <c r="JL94">
        <f>VLOOKUP($A94,lig_contacts!$A:$U,COLUMN(S94),FALSE)</f>
        <v>1</v>
      </c>
      <c r="JM94" t="str">
        <f>VLOOKUP($A94,lig_contacts!$A:$U,COLUMN(T94),FALSE)</f>
        <v>0.7477075366855622</v>
      </c>
      <c r="JN94">
        <f>VLOOKUP($A94,lig_contacts!$A:$U,COLUMN(U94),FALSE)</f>
        <v>3.7827352001935197E-2</v>
      </c>
      <c r="JO94" s="7" t="s">
        <v>3058</v>
      </c>
      <c r="JP94">
        <v>0.66400000000000003</v>
      </c>
      <c r="JQ94" s="7" t="s">
        <v>3059</v>
      </c>
      <c r="JR94">
        <v>1.2809999999999999</v>
      </c>
    </row>
    <row r="95" spans="1:278" x14ac:dyDescent="0.2">
      <c r="A95" t="s">
        <v>153</v>
      </c>
      <c r="B95" s="4" t="s">
        <v>237</v>
      </c>
      <c r="C95" s="2" t="s">
        <v>12</v>
      </c>
      <c r="D95">
        <f t="shared" si="1"/>
        <v>0</v>
      </c>
      <c r="F95" t="s">
        <v>889</v>
      </c>
      <c r="G95">
        <v>0.33239999999999997</v>
      </c>
      <c r="H95">
        <v>4.5400000000000003E-2</v>
      </c>
      <c r="I95">
        <v>0.3614</v>
      </c>
      <c r="J95">
        <v>6.4699999999999994E-2</v>
      </c>
      <c r="K95">
        <v>0.63800000000000001</v>
      </c>
      <c r="L95">
        <v>0.14449999999999999</v>
      </c>
      <c r="M95">
        <v>0.53159999999999996</v>
      </c>
      <c r="N95">
        <v>0.1212</v>
      </c>
      <c r="O95">
        <v>9.0474999999999994</v>
      </c>
      <c r="P95">
        <v>0.9133</v>
      </c>
      <c r="Q95">
        <v>70.760000000000005</v>
      </c>
      <c r="R95">
        <v>1.1100000000000001</v>
      </c>
      <c r="S95">
        <v>28.13</v>
      </c>
      <c r="T95">
        <f>VLOOKUP(A95,R_scores!A:T,3,FALSE)</f>
        <v>0.20519999999999999</v>
      </c>
      <c r="U95">
        <f>VLOOKUP($A95,R_scores!$A:$T,4,FALSE)</f>
        <v>0.22</v>
      </c>
      <c r="V95">
        <f>VLOOKUP($A95,R_scores!$A:$T,5,FALSE)</f>
        <v>0.2102</v>
      </c>
      <c r="W95">
        <f>VLOOKUP($A95,R_scores!$A:$T,6,FALSE)</f>
        <v>0.12839999999999999</v>
      </c>
      <c r="X95">
        <f>VLOOKUP($A95,R_scores!$A:$T,7,FALSE)</f>
        <v>4.1300000000000003E-2</v>
      </c>
      <c r="Y95">
        <f>VLOOKUP($A95,R_scores!$A:$T,8,FALSE)</f>
        <v>-0.3206</v>
      </c>
      <c r="Z95">
        <f>VLOOKUP($A95,R_scores!$A:$T,9,FALSE)</f>
        <v>0.41649999999999998</v>
      </c>
      <c r="AA95">
        <f>VLOOKUP($A95,R_scores!$A:$T,10,FALSE)</f>
        <v>9.1200000000000003E-2</v>
      </c>
      <c r="AB95">
        <f>VLOOKUP($A95,R_scores!$A:$T,11,FALSE)</f>
        <v>8.0000000000000004E-4</v>
      </c>
      <c r="AC95">
        <f>VLOOKUP($A95,R_scores!$A:$T,12,FALSE)</f>
        <v>-0.27829999999999999</v>
      </c>
      <c r="AD95">
        <f>VLOOKUP($A95,R_scores!$A:$T,13,FALSE)</f>
        <v>-0.74619999999999997</v>
      </c>
      <c r="AE95">
        <f>VLOOKUP($A95,R_scores!$A:$T,14,FALSE)</f>
        <v>-0.21690000000000001</v>
      </c>
      <c r="AF95">
        <f>VLOOKUP($A95,R_scores!$A:$T,15,FALSE)</f>
        <v>0.1482</v>
      </c>
      <c r="AG95">
        <f>VLOOKUP($A95,R_scores!$A:$T,16,FALSE)</f>
        <v>0.4773</v>
      </c>
      <c r="AH95">
        <f>VLOOKUP($A95,R_scores!$A:$T,17,FALSE)</f>
        <v>-0.2145</v>
      </c>
      <c r="AI95">
        <f>VLOOKUP($A95,R_scores!$A:$T,18,FALSE)</f>
        <v>0.12970000000000001</v>
      </c>
      <c r="AJ95">
        <f>VLOOKUP($A95,R_scores!$A:$T,19,FALSE)</f>
        <v>0.5403</v>
      </c>
      <c r="AK95">
        <f>VLOOKUP($A95,R_scores!$A:$T,20,FALSE)</f>
        <v>0.56989999999999996</v>
      </c>
      <c r="AL95">
        <f>VLOOKUP($A95,DW_avgs_500ns!$A:$HH,COLUMN(C95),FALSE)</f>
        <v>0</v>
      </c>
      <c r="AM95">
        <f>VLOOKUP($A95,DW_avgs_500ns!$A:$HH,COLUMN(D95),FALSE)</f>
        <v>0</v>
      </c>
      <c r="AN95">
        <f>VLOOKUP($A95,DW_avgs_500ns!$A:$HH,COLUMN(E95),FALSE)</f>
        <v>0</v>
      </c>
      <c r="AO95">
        <f>VLOOKUP($A95,DW_avgs_500ns!$A:$HH,COLUMN(F95),FALSE)</f>
        <v>0</v>
      </c>
      <c r="AP95">
        <f>VLOOKUP($A95,DW_avgs_500ns!$A:$HH,COLUMN(G95),FALSE)</f>
        <v>0</v>
      </c>
      <c r="AQ95">
        <f>VLOOKUP($A95,DW_avgs_500ns!$A:$HH,COLUMN(H95),FALSE)</f>
        <v>0</v>
      </c>
      <c r="AR95">
        <f>VLOOKUP($A95,DW_avgs_500ns!$A:$HH,COLUMN(I95),FALSE)</f>
        <v>0</v>
      </c>
      <c r="AS95">
        <f>VLOOKUP($A95,DW_avgs_500ns!$A:$HH,COLUMN(J95),FALSE)</f>
        <v>0</v>
      </c>
      <c r="AT95">
        <f>VLOOKUP($A95,DW_avgs_500ns!$A:$HH,COLUMN(K95),FALSE)</f>
        <v>0</v>
      </c>
      <c r="AU95">
        <f>VLOOKUP($A95,DW_avgs_500ns!$A:$HH,COLUMN(L95),FALSE)</f>
        <v>0</v>
      </c>
      <c r="AV95">
        <f>VLOOKUP($A95,DW_avgs_500ns!$A:$HH,COLUMN(M95),FALSE)</f>
        <v>0</v>
      </c>
      <c r="AW95">
        <f>VLOOKUP($A95,DW_avgs_500ns!$A:$HH,COLUMN(N95),FALSE)</f>
        <v>0</v>
      </c>
      <c r="AX95">
        <f>VLOOKUP($A95,DW_avgs_500ns!$A:$HH,COLUMN(O95),FALSE)</f>
        <v>0</v>
      </c>
      <c r="AY95">
        <f>VLOOKUP($A95,DW_avgs_500ns!$A:$HH,COLUMN(P95),FALSE)</f>
        <v>8.0000000000000004E-4</v>
      </c>
      <c r="AZ95">
        <f>VLOOKUP($A95,DW_avgs_500ns!$A:$HH,COLUMN(Q95),FALSE)</f>
        <v>0</v>
      </c>
      <c r="BA95">
        <f>VLOOKUP($A95,DW_avgs_500ns!$A:$HH,COLUMN(R95),FALSE)</f>
        <v>9.7799999999999998E-2</v>
      </c>
      <c r="BB95">
        <f>VLOOKUP($A95,DW_avgs_500ns!$A:$HH,COLUMN(S95),FALSE)</f>
        <v>0</v>
      </c>
      <c r="BC95">
        <f>VLOOKUP($A95,DW_avgs_500ns!$A:$HH,COLUMN(T95),FALSE)</f>
        <v>7.3000000000000001E-3</v>
      </c>
      <c r="BD95">
        <f>VLOOKUP($A95,DW_avgs_500ns!$A:$HH,COLUMN(U95),FALSE)</f>
        <v>4.8999999999999998E-3</v>
      </c>
      <c r="BE95">
        <f>VLOOKUP($A95,DW_avgs_500ns!$A:$HH,COLUMN(V95),FALSE)</f>
        <v>3.4200000000000001E-2</v>
      </c>
      <c r="BF95">
        <f>VLOOKUP($A95,DW_avgs_500ns!$A:$HH,COLUMN(W95),FALSE)</f>
        <v>0.42870000000000003</v>
      </c>
      <c r="BG95">
        <f>VLOOKUP($A95,DW_avgs_500ns!$A:$HH,COLUMN(X95),FALSE)</f>
        <v>0.15</v>
      </c>
      <c r="BH95">
        <f>VLOOKUP($A95,DW_avgs_500ns!$A:$HH,COLUMN(Y95),FALSE)</f>
        <v>0</v>
      </c>
      <c r="BI95">
        <f>VLOOKUP($A95,DW_avgs_500ns!$A:$HH,COLUMN(Z95),FALSE)</f>
        <v>0</v>
      </c>
      <c r="BJ95">
        <f>VLOOKUP($A95,DW_avgs_500ns!$A:$HH,COLUMN(AA95),FALSE)</f>
        <v>0</v>
      </c>
      <c r="BK95">
        <f>VLOOKUP($A95,DW_avgs_500ns!$A:$HH,COLUMN(AB95),FALSE)</f>
        <v>0</v>
      </c>
      <c r="BL95">
        <f>VLOOKUP($A95,DW_avgs_500ns!$A:$HH,COLUMN(AC95),FALSE)</f>
        <v>0.37980000000000003</v>
      </c>
      <c r="BM95">
        <f>VLOOKUP($A95,DW_avgs_500ns!$A:$HH,COLUMN(AD95),FALSE)</f>
        <v>0.16869999999999999</v>
      </c>
      <c r="BN95">
        <f>VLOOKUP($A95,DW_avgs_500ns!$A:$HH,COLUMN(AE95),FALSE)</f>
        <v>0</v>
      </c>
      <c r="BO95">
        <f>VLOOKUP($A95,DW_avgs_500ns!$A:$HH,COLUMN(AF95),FALSE)</f>
        <v>0</v>
      </c>
      <c r="BP95">
        <f>VLOOKUP($A95,DW_avgs_500ns!$A:$HH,COLUMN(AG95),FALSE)</f>
        <v>0</v>
      </c>
      <c r="BQ95">
        <f>VLOOKUP($A95,DW_avgs_500ns!$A:$HH,COLUMN(AH95),FALSE)</f>
        <v>0</v>
      </c>
      <c r="BR95">
        <f>VLOOKUP($A95,DW_avgs_500ns!$A:$HH,COLUMN(AI95),FALSE)</f>
        <v>0.63490000000000002</v>
      </c>
      <c r="BS95">
        <f>VLOOKUP($A95,DW_avgs_500ns!$A:$HH,COLUMN(AJ95),FALSE)</f>
        <v>0.44340000000000002</v>
      </c>
      <c r="BT95">
        <f>VLOOKUP($A95,DW_avgs_500ns!$A:$HH,COLUMN(AK95),FALSE)</f>
        <v>0.56810000000000005</v>
      </c>
      <c r="BU95">
        <f>VLOOKUP($A95,DW_avgs_500ns!$A:$HH,COLUMN(AL95),FALSE)</f>
        <v>0.23549999999999999</v>
      </c>
      <c r="BV95">
        <f>VLOOKUP($A95,DW_avgs_500ns!$A:$HH,COLUMN(AM95),FALSE)</f>
        <v>0.5746</v>
      </c>
      <c r="BW95">
        <f>VLOOKUP($A95,DW_avgs_500ns!$A:$HH,COLUMN(AN95),FALSE)</f>
        <v>0.28199999999999997</v>
      </c>
      <c r="BX95">
        <f>VLOOKUP($A95,DW_avgs_500ns!$A:$HH,COLUMN(AO95),FALSE)</f>
        <v>0.1573</v>
      </c>
      <c r="BY95">
        <f>VLOOKUP($A95,DW_avgs_500ns!$A:$HH,COLUMN(AP95),FALSE)</f>
        <v>0.1459</v>
      </c>
      <c r="BZ95">
        <f>VLOOKUP($A95,DW_avgs_500ns!$A:$HH,COLUMN(AQ95),FALSE)</f>
        <v>0.47920000000000001</v>
      </c>
      <c r="CA95">
        <f>VLOOKUP($A95,DW_avgs_500ns!$A:$HH,COLUMN(AR95),FALSE)</f>
        <v>5.3800000000000001E-2</v>
      </c>
      <c r="CB95">
        <f>VLOOKUP($A95,DW_avgs_500ns!$A:$HH,COLUMN(AS95),FALSE)</f>
        <v>0</v>
      </c>
      <c r="CC95">
        <f>VLOOKUP($A95,DW_avgs_500ns!$A:$HH,COLUMN(AT95),FALSE)</f>
        <v>0</v>
      </c>
      <c r="CD95">
        <f>VLOOKUP($A95,DW_avgs_500ns!$A:$HH,COLUMN(AU95),FALSE)</f>
        <v>0</v>
      </c>
      <c r="CE95">
        <f>VLOOKUP($A95,DW_avgs_500ns!$A:$HH,COLUMN(AV95),FALSE)</f>
        <v>0</v>
      </c>
      <c r="CF95">
        <f>VLOOKUP($A95,DW_avgs_500ns!$A:$HH,COLUMN(AW95),FALSE)</f>
        <v>0</v>
      </c>
      <c r="CG95">
        <f>VLOOKUP($A95,DW_avgs_500ns!$A:$HH,COLUMN(AX95),FALSE)</f>
        <v>0</v>
      </c>
      <c r="CH95">
        <f>VLOOKUP($A95,DW_avgs_500ns!$A:$HH,COLUMN(AY95),FALSE)</f>
        <v>0</v>
      </c>
      <c r="CI95">
        <f>VLOOKUP($A95,DW_avgs_500ns!$A:$HH,COLUMN(AZ95),FALSE)</f>
        <v>0</v>
      </c>
      <c r="CJ95">
        <f>VLOOKUP($A95,DW_avgs_500ns!$A:$HH,COLUMN(BA95),FALSE)</f>
        <v>0</v>
      </c>
      <c r="CK95">
        <f>VLOOKUP($A95,DW_avgs_500ns!$A:$HH,COLUMN(BB95),FALSE)</f>
        <v>0</v>
      </c>
      <c r="CL95">
        <f>VLOOKUP($A95,DW_avgs_500ns!$A:$HH,COLUMN(BC95),FALSE)</f>
        <v>0</v>
      </c>
      <c r="CM95">
        <f>VLOOKUP($A95,DW_avgs_500ns!$A:$HH,COLUMN(BD95),FALSE)</f>
        <v>0</v>
      </c>
      <c r="CN95">
        <f>VLOOKUP($A95,DW_avgs_500ns!$A:$HH,COLUMN(BE95),FALSE)</f>
        <v>0</v>
      </c>
      <c r="CO95">
        <f>VLOOKUP($A95,DW_avgs_500ns!$A:$HH,COLUMN(BF95),FALSE)</f>
        <v>0</v>
      </c>
      <c r="CP95">
        <f>VLOOKUP($A95,DW_avgs_500ns!$A:$HH,COLUMN(BG95),FALSE)</f>
        <v>0</v>
      </c>
      <c r="CQ95">
        <f>VLOOKUP($A95,DW_avgs_500ns!$A:$HH,COLUMN(BH95),FALSE)</f>
        <v>0</v>
      </c>
      <c r="CR95">
        <f>VLOOKUP($A95,DW_avgs_500ns!$A:$HH,COLUMN(BI95),FALSE)</f>
        <v>0</v>
      </c>
      <c r="CS95">
        <f>VLOOKUP($A95,DW_avgs_500ns!$A:$HH,COLUMN(BJ95),FALSE)</f>
        <v>0</v>
      </c>
      <c r="CT95">
        <f>VLOOKUP($A95,DW_avgs_500ns!$A:$HH,COLUMN(BK95),FALSE)</f>
        <v>0.66259999999999997</v>
      </c>
      <c r="CU95">
        <f>VLOOKUP($A95,DW_avgs_500ns!$A:$HH,COLUMN(BL95),FALSE)</f>
        <v>0.34639999999999999</v>
      </c>
      <c r="CV95">
        <f>VLOOKUP($A95,DW_avgs_500ns!$A:$HH,COLUMN(BM95),FALSE)</f>
        <v>0</v>
      </c>
      <c r="CW95">
        <f>VLOOKUP($A95,DW_avgs_500ns!$A:$HH,COLUMN(BN95),FALSE)</f>
        <v>0</v>
      </c>
      <c r="CX95">
        <f>VLOOKUP($A95,DW_avgs_500ns!$A:$HH,COLUMN(BO95),FALSE)</f>
        <v>0.37980000000000003</v>
      </c>
      <c r="CY95">
        <f>VLOOKUP($A95,DW_avgs_500ns!$A:$HH,COLUMN(BP95),FALSE)</f>
        <v>7.17E-2</v>
      </c>
      <c r="CZ95">
        <f>VLOOKUP($A95,DW_avgs_500ns!$A:$HH,COLUMN(BQ95),FALSE)</f>
        <v>0</v>
      </c>
      <c r="DA95">
        <f>VLOOKUP($A95,DW_avgs_500ns!$A:$HH,COLUMN(BR95),FALSE)</f>
        <v>0</v>
      </c>
      <c r="DB95">
        <f>VLOOKUP($A95,DW_avgs_500ns!$A:$HH,COLUMN(BS95),FALSE)</f>
        <v>0.37159999999999999</v>
      </c>
      <c r="DC95">
        <f>VLOOKUP($A95,DW_avgs_500ns!$A:$HH,COLUMN(BT95),FALSE)</f>
        <v>5.7000000000000002E-3</v>
      </c>
      <c r="DD95">
        <f>VLOOKUP($A95,DW_avgs_500ns!$A:$HH,COLUMN(BU95),FALSE)</f>
        <v>0</v>
      </c>
      <c r="DE95">
        <f>VLOOKUP($A95,DW_avgs_500ns!$A:$HH,COLUMN(BV95),FALSE)</f>
        <v>0</v>
      </c>
      <c r="DF95">
        <f>VLOOKUP($A95,DW_avgs_500ns!$A:$HH,COLUMN(BW95),FALSE)</f>
        <v>0</v>
      </c>
      <c r="DG95">
        <f>VLOOKUP($A95,DW_avgs_500ns!$A:$HH,COLUMN(BX95),FALSE)</f>
        <v>0</v>
      </c>
      <c r="DH95">
        <f>VLOOKUP($A95,DW_avgs_500ns!$A:$HH,COLUMN(BY95),FALSE)</f>
        <v>0</v>
      </c>
      <c r="DI95">
        <f>VLOOKUP($A95,DW_avgs_500ns!$A:$HH,COLUMN(BZ95),FALSE)</f>
        <v>0</v>
      </c>
      <c r="DJ95">
        <f>VLOOKUP($A95,DW_avgs_500ns!$A:$HH,COLUMN(CA95),FALSE)</f>
        <v>0.20050000000000001</v>
      </c>
      <c r="DK95">
        <f>VLOOKUP($A95,DW_avgs_500ns!$A:$HH,COLUMN(CB95),FALSE)</f>
        <v>2.12E-2</v>
      </c>
      <c r="DL95">
        <f>VLOOKUP($A95,DW_avgs_500ns!$A:$HH,COLUMN(CC95),FALSE)</f>
        <v>0.45069999999999999</v>
      </c>
      <c r="DM95">
        <f>VLOOKUP($A95,DW_avgs_500ns!$A:$HH,COLUMN(CD95),FALSE)</f>
        <v>0.80930000000000002</v>
      </c>
      <c r="DN95">
        <f>VLOOKUP($A95,DW_avgs_500ns!$A:$HH,COLUMN(CE95),FALSE)</f>
        <v>0.69850000000000001</v>
      </c>
      <c r="DO95">
        <f>VLOOKUP($A95,DW_avgs_500ns!$A:$HH,COLUMN(CF95),FALSE)</f>
        <v>0.1361</v>
      </c>
      <c r="DP95">
        <f>VLOOKUP($A95,DW_avgs_500ns!$A:$HH,COLUMN(CG95),FALSE)</f>
        <v>0</v>
      </c>
      <c r="DQ95">
        <f>VLOOKUP($A95,DW_avgs_500ns!$A:$HH,COLUMN(CH95),FALSE)</f>
        <v>8.0000000000000004E-4</v>
      </c>
      <c r="DR95">
        <f>VLOOKUP($A95,DW_avgs_500ns!$A:$HH,COLUMN(CI95),FALSE)</f>
        <v>2.3999999999999998E-3</v>
      </c>
      <c r="DS95">
        <f>VLOOKUP($A95,DW_avgs_500ns!$A:$HH,COLUMN(CJ95),FALSE)</f>
        <v>2.3999999999999998E-3</v>
      </c>
      <c r="DT95">
        <f>VLOOKUP($A95,DW_avgs_500ns!$A:$HH,COLUMN(CK95),FALSE)</f>
        <v>0.313</v>
      </c>
      <c r="DU95">
        <f>VLOOKUP($A95,DW_avgs_500ns!$A:$HH,COLUMN(CL95),FALSE)</f>
        <v>5.62E-2</v>
      </c>
      <c r="DV95">
        <f>VLOOKUP($A95,DW_avgs_500ns!$A:$HH,COLUMN(CM95),FALSE)</f>
        <v>0</v>
      </c>
      <c r="DW95">
        <f>VLOOKUP($A95,DW_avgs_500ns!$A:$HH,COLUMN(CN95),FALSE)</f>
        <v>1.06E-2</v>
      </c>
      <c r="DX95">
        <f>VLOOKUP($A95,DW_avgs_500ns!$A:$HH,COLUMN(CO95),FALSE)</f>
        <v>0.92669999999999997</v>
      </c>
      <c r="DY95">
        <f>VLOOKUP($A95,DW_avgs_500ns!$A:$HH,COLUMN(CP95),FALSE)</f>
        <v>0.29010000000000002</v>
      </c>
      <c r="DZ95">
        <f>VLOOKUP($A95,DW_avgs_500ns!$A:$HH,COLUMN(CQ95),FALSE)</f>
        <v>0</v>
      </c>
      <c r="EA95">
        <f>VLOOKUP($A95,DW_avgs_500ns!$A:$HH,COLUMN(CR95),FALSE)</f>
        <v>0</v>
      </c>
      <c r="EB95">
        <f>VLOOKUP($A95,DW_avgs_500ns!$A:$HH,COLUMN(CS95),FALSE)</f>
        <v>0</v>
      </c>
      <c r="EC95">
        <f>VLOOKUP($A95,DW_avgs_500ns!$A:$HH,COLUMN(CT95),FALSE)</f>
        <v>8.0000000000000004E-4</v>
      </c>
      <c r="ED95">
        <f>VLOOKUP($A95,DW_avgs_500ns!$A:$HH,COLUMN(CU95),FALSE)</f>
        <v>0</v>
      </c>
      <c r="EE95">
        <f>VLOOKUP($A95,DW_avgs_500ns!$A:$HH,COLUMN(CV95),FALSE)</f>
        <v>0</v>
      </c>
      <c r="EF95">
        <f>VLOOKUP($A95,DW_avgs_500ns!$A:$HH,COLUMN(CW95),FALSE)</f>
        <v>0</v>
      </c>
      <c r="EG95">
        <f>VLOOKUP($A95,DW_avgs_500ns!$A:$HH,COLUMN(CX95),FALSE)</f>
        <v>0</v>
      </c>
      <c r="EH95">
        <f>VLOOKUP($A95,DW_avgs_500ns!$A:$HH,COLUMN(CY95),FALSE)</f>
        <v>0</v>
      </c>
      <c r="EI95">
        <f>VLOOKUP($A95,DW_avgs_500ns!$A:$HH,COLUMN(CZ95),FALSE)</f>
        <v>0</v>
      </c>
      <c r="EJ95">
        <f>VLOOKUP($A95,DW_avgs_500ns!$A:$HH,COLUMN(DA95),FALSE)</f>
        <v>0</v>
      </c>
      <c r="EK95">
        <f>VLOOKUP($A95,DW_avgs_500ns!$A:$HH,COLUMN(DB95),FALSE)</f>
        <v>0</v>
      </c>
      <c r="EL95">
        <f>VLOOKUP($A95,DW_avgs_500ns!$A:$HH,COLUMN(DC95),FALSE)</f>
        <v>0</v>
      </c>
      <c r="EM95">
        <f>VLOOKUP($A95,DW_avgs_500ns!$A:$HH,COLUMN(DD95),FALSE)</f>
        <v>2.2800000000000001E-2</v>
      </c>
      <c r="EN95">
        <f>VLOOKUP($A95,DW_avgs_500ns!$A:$HH,COLUMN(DE95),FALSE)</f>
        <v>0</v>
      </c>
      <c r="EO95">
        <f>VLOOKUP($A95,DW_avgs_500ns!$A:$HH,COLUMN(DF95),FALSE)</f>
        <v>0</v>
      </c>
      <c r="EP95">
        <f>VLOOKUP($A95,DW_avgs_500ns!$A:$HH,COLUMN(DG95),FALSE)</f>
        <v>0.1263</v>
      </c>
      <c r="EQ95">
        <f>VLOOKUP($A95,DW_avgs_500ns!$A:$HH,COLUMN(DH95),FALSE)</f>
        <v>6.3600000000000004E-2</v>
      </c>
      <c r="ER95">
        <f>VLOOKUP($A95,DW_avgs_500ns!$A:$HH,COLUMN(DI95),FALSE)</f>
        <v>0</v>
      </c>
      <c r="ES95">
        <f>VLOOKUP($A95,DW_avgs_500ns!$A:$HH,COLUMN(DJ95),FALSE)</f>
        <v>3.3E-3</v>
      </c>
      <c r="ET95">
        <f>VLOOKUP($A95,DW_avgs_500ns!$A:$HH,COLUMN(DK95),FALSE)</f>
        <v>9.7000000000000003E-2</v>
      </c>
      <c r="EU95">
        <f>VLOOKUP($A95,DW_avgs_500ns!$A:$HH,COLUMN(DL95),FALSE)</f>
        <v>0.1011</v>
      </c>
      <c r="EV95">
        <f>VLOOKUP($A95,DW_avgs_500ns!$A:$HH,COLUMN(DM95),FALSE)</f>
        <v>0</v>
      </c>
      <c r="EW95">
        <f>VLOOKUP($A95,DW_avgs_500ns!$A:$HH,COLUMN(DN95),FALSE)</f>
        <v>0</v>
      </c>
      <c r="EX95">
        <f>VLOOKUP($A95,DW_avgs_500ns!$A:$HH,COLUMN(DO95),FALSE)</f>
        <v>0</v>
      </c>
      <c r="EY95">
        <f>VLOOKUP($A95,DW_avgs_500ns!$A:$HH,COLUMN(DP95),FALSE)</f>
        <v>1.6000000000000001E-3</v>
      </c>
      <c r="EZ95">
        <f>VLOOKUP($A95,DW_avgs_500ns!$A:$HH,COLUMN(DQ95),FALSE)</f>
        <v>0</v>
      </c>
      <c r="FA95">
        <f>VLOOKUP($A95,DW_avgs_500ns!$A:$HH,COLUMN(DR95),FALSE)</f>
        <v>1.6000000000000001E-3</v>
      </c>
      <c r="FB95">
        <f>VLOOKUP($A95,DW_avgs_500ns!$A:$HH,COLUMN(DS95),FALSE)</f>
        <v>0</v>
      </c>
      <c r="FC95">
        <f>VLOOKUP($A95,DW_avgs_500ns!$A:$HH,COLUMN(DT95),FALSE)</f>
        <v>3.3E-3</v>
      </c>
      <c r="FD95">
        <f>VLOOKUP($A95,DW_avgs_500ns!$A:$HH,COLUMN(DU95),FALSE)</f>
        <v>0.44009999999999999</v>
      </c>
      <c r="FE95">
        <f>VLOOKUP($A95,DW_avgs_500ns!$A:$HH,COLUMN(DV95),FALSE)</f>
        <v>0.75960000000000005</v>
      </c>
      <c r="FF95">
        <f>VLOOKUP($A95,DW_avgs_500ns!$A:$HH,COLUMN(DW95),FALSE)</f>
        <v>1.2999999999999999E-2</v>
      </c>
      <c r="FG95">
        <f>VLOOKUP($A95,DW_avgs_500ns!$A:$HH,COLUMN(DX95),FALSE)</f>
        <v>0.87039999999999995</v>
      </c>
      <c r="FH95">
        <f>VLOOKUP($A95,DW_avgs_500ns!$A:$HH,COLUMN(DY95),FALSE)</f>
        <v>0.64059999999999995</v>
      </c>
      <c r="FI95">
        <f>VLOOKUP($A95,DW_avgs_500ns!$A:$HH,COLUMN(DZ95),FALSE)</f>
        <v>0.86799999999999999</v>
      </c>
      <c r="FJ95">
        <f>VLOOKUP($A95,DW_avgs_500ns!$A:$HH,COLUMN(EA95),FALSE)</f>
        <v>0</v>
      </c>
      <c r="FK95">
        <f>VLOOKUP($A95,DW_avgs_500ns!$A:$HH,COLUMN(EB95),FALSE)</f>
        <v>6.6799999999999998E-2</v>
      </c>
      <c r="FL95">
        <f>VLOOKUP($A95,DW_avgs_500ns!$A:$HH,COLUMN(EC95),FALSE)</f>
        <v>0</v>
      </c>
      <c r="FM95">
        <f>VLOOKUP($A95,DW_avgs_500ns!$A:$HH,COLUMN(ED95),FALSE)</f>
        <v>6.6000000000000003E-2</v>
      </c>
      <c r="FN95">
        <f>VLOOKUP($A95,DW_avgs_500ns!$A:$HH,COLUMN(EE95),FALSE)</f>
        <v>0.41239999999999999</v>
      </c>
      <c r="FO95">
        <f>VLOOKUP($A95,DW_avgs_500ns!$A:$HH,COLUMN(EF95),FALSE)</f>
        <v>7.8200000000000006E-2</v>
      </c>
      <c r="FP95">
        <f>VLOOKUP($A95,DW_avgs_500ns!$A:$HH,COLUMN(EG95),FALSE)</f>
        <v>0</v>
      </c>
      <c r="FQ95">
        <f>VLOOKUP($A95,DW_avgs_500ns!$A:$HH,COLUMN(EH95),FALSE)</f>
        <v>1.6000000000000001E-3</v>
      </c>
      <c r="FR95">
        <f>VLOOKUP($A95,DW_avgs_500ns!$A:$HH,COLUMN(EI95),FALSE)</f>
        <v>0.91690000000000005</v>
      </c>
      <c r="FS95">
        <f>VLOOKUP($A95,DW_avgs_500ns!$A:$HH,COLUMN(EJ95),FALSE)</f>
        <v>0.4466</v>
      </c>
      <c r="FT95">
        <f>VLOOKUP($A95,DW_avgs_500ns!$A:$HH,COLUMN(EK95),FALSE)</f>
        <v>0</v>
      </c>
      <c r="FU95">
        <f>VLOOKUP($A95,DW_avgs_500ns!$A:$HH,COLUMN(EL95),FALSE)</f>
        <v>0</v>
      </c>
      <c r="FV95">
        <f>VLOOKUP($A95,DW_avgs_500ns!$A:$HH,COLUMN(EM95),FALSE)</f>
        <v>0</v>
      </c>
      <c r="FW95">
        <f>VLOOKUP($A95,DW_avgs_500ns!$A:$HH,COLUMN(EN95),FALSE)</f>
        <v>1.8700000000000001E-2</v>
      </c>
      <c r="FX95">
        <f>VLOOKUP($A95,DW_avgs_500ns!$A:$HH,COLUMN(EO95),FALSE)</f>
        <v>0</v>
      </c>
      <c r="FY95">
        <f>VLOOKUP($A95,DW_avgs_500ns!$A:$HH,COLUMN(EP95),FALSE)</f>
        <v>0</v>
      </c>
      <c r="FZ95">
        <f>VLOOKUP($A95,DW_avgs_500ns!$A:$HH,COLUMN(EQ95),FALSE)</f>
        <v>0</v>
      </c>
      <c r="GA95">
        <f>VLOOKUP($A95,DW_avgs_500ns!$A:$HH,COLUMN(ER95),FALSE)</f>
        <v>0</v>
      </c>
      <c r="GB95">
        <f>VLOOKUP($A95,DW_avgs_500ns!$A:$HH,COLUMN(ES95),FALSE)</f>
        <v>0</v>
      </c>
      <c r="GC95">
        <f>VLOOKUP($A95,DW_avgs_500ns!$A:$HH,COLUMN(ET95),FALSE)</f>
        <v>0</v>
      </c>
      <c r="GD95">
        <f>VLOOKUP($A95,DW_avgs_500ns!$A:$HH,COLUMN(EU95),FALSE)</f>
        <v>0</v>
      </c>
      <c r="GE95">
        <f>VLOOKUP($A95,DW_avgs_500ns!$A:$HH,COLUMN(EV95),FALSE)</f>
        <v>0</v>
      </c>
      <c r="GF95">
        <f>VLOOKUP($A95,DW_avgs_500ns!$A:$HH,COLUMN(EW95),FALSE)</f>
        <v>0.1051</v>
      </c>
      <c r="GG95">
        <f>VLOOKUP($A95,DW_avgs_500ns!$A:$HH,COLUMN(EX95),FALSE)</f>
        <v>0.24779999999999999</v>
      </c>
      <c r="GH95">
        <f>VLOOKUP($A95,DW_avgs_500ns!$A:$HH,COLUMN(EY95),FALSE)</f>
        <v>0</v>
      </c>
      <c r="GI95">
        <f>VLOOKUP($A95,DW_avgs_500ns!$A:$HH,COLUMN(EZ95),FALSE)</f>
        <v>0</v>
      </c>
      <c r="GJ95">
        <f>VLOOKUP($A95,DW_avgs_500ns!$A:$HH,COLUMN(FA95),FALSE)</f>
        <v>0</v>
      </c>
      <c r="GK95">
        <f>VLOOKUP($A95,DW_avgs_500ns!$A:$HH,COLUMN(FB95),FALSE)</f>
        <v>0</v>
      </c>
      <c r="GL95">
        <f>VLOOKUP($A95,DW_avgs_500ns!$A:$HH,COLUMN(FC95),FALSE)</f>
        <v>0</v>
      </c>
      <c r="GM95">
        <f>VLOOKUP($A95,DW_avgs_500ns!$A:$HH,COLUMN(FD95),FALSE)</f>
        <v>0</v>
      </c>
      <c r="GN95">
        <f>VLOOKUP($A95,DW_avgs_500ns!$A:$HH,COLUMN(FE95),FALSE)</f>
        <v>0</v>
      </c>
      <c r="GO95">
        <f>VLOOKUP($A95,DW_avgs_500ns!$A:$HH,COLUMN(FF95),FALSE)</f>
        <v>8.0000000000000004E-4</v>
      </c>
      <c r="GP95">
        <f>VLOOKUP($A95,DW_avgs_500ns!$A:$HH,COLUMN(FG95),FALSE)</f>
        <v>0</v>
      </c>
      <c r="GQ95">
        <f>VLOOKUP($A95,DW_avgs_500ns!$A:$HH,COLUMN(FH95),FALSE)</f>
        <v>0</v>
      </c>
      <c r="GR95">
        <f>VLOOKUP($A95,DW_avgs_500ns!$A:$HH,COLUMN(FI95),FALSE)</f>
        <v>0</v>
      </c>
      <c r="GS95">
        <f>VLOOKUP($A95,DW_avgs_500ns!$A:$HH,COLUMN(FJ95),FALSE)</f>
        <v>0</v>
      </c>
      <c r="GT95">
        <f>VLOOKUP($A95,DW_avgs_500ns!$A:$HH,COLUMN(FK95),FALSE)</f>
        <v>0</v>
      </c>
      <c r="GU95">
        <f>VLOOKUP($A95,DW_avgs_500ns!$A:$HH,COLUMN(FL95),FALSE)</f>
        <v>4.1000000000000003E-3</v>
      </c>
      <c r="GV95">
        <f>VLOOKUP($A95,DW_avgs_500ns!$A:$HH,COLUMN(FM95),FALSE)</f>
        <v>0</v>
      </c>
      <c r="GW95">
        <f>VLOOKUP($A95,DW_avgs_500ns!$A:$HH,COLUMN(FN95),FALSE)</f>
        <v>0</v>
      </c>
      <c r="GX95">
        <f>VLOOKUP($A95,DW_avgs_500ns!$A:$HH,COLUMN(FO95),FALSE)</f>
        <v>0</v>
      </c>
      <c r="GY95">
        <f>VLOOKUP($A95,DW_avgs_500ns!$A:$HH,COLUMN(FP95),FALSE)</f>
        <v>0</v>
      </c>
      <c r="GZ95">
        <f>VLOOKUP($A95,DW_avgs_500ns!$A:$HH,COLUMN(FQ95),FALSE)</f>
        <v>0</v>
      </c>
      <c r="HA95">
        <f>VLOOKUP($A95,DW_avgs_500ns!$A:$HH,COLUMN(FR95),FALSE)</f>
        <v>0</v>
      </c>
      <c r="HB95">
        <f>VLOOKUP($A95,DW_avgs_500ns!$A:$HH,COLUMN(FS95),FALSE)</f>
        <v>0</v>
      </c>
      <c r="HC95">
        <f>VLOOKUP($A95,DW_avgs_500ns!$A:$HH,COLUMN(FT95),FALSE)</f>
        <v>0</v>
      </c>
      <c r="HD95">
        <f>VLOOKUP($A95,DW_avgs_500ns!$A:$HH,COLUMN(FU95),FALSE)</f>
        <v>0</v>
      </c>
      <c r="HE95">
        <f>VLOOKUP($A95,DW_avgs_500ns!$A:$HH,COLUMN(FV95),FALSE)</f>
        <v>0</v>
      </c>
      <c r="HF95">
        <f>VLOOKUP($A95,DW_avgs_500ns!$A:$HH,COLUMN(FW95),FALSE)</f>
        <v>0</v>
      </c>
      <c r="HG95">
        <f>VLOOKUP($A95,DW_avgs_500ns!$A:$HH,COLUMN(FX95),FALSE)</f>
        <v>0</v>
      </c>
      <c r="HH95">
        <f>VLOOKUP($A95,DW_avgs_500ns!$A:$HH,COLUMN(FY95),FALSE)</f>
        <v>0</v>
      </c>
      <c r="HI95">
        <f>VLOOKUP($A95,DW_avgs_500ns!$A:$HH,COLUMN(FZ95),FALSE)</f>
        <v>1.6000000000000001E-3</v>
      </c>
      <c r="HJ95">
        <f>VLOOKUP($A95,DW_avgs_500ns!$A:$HH,COLUMN(GA95),FALSE)</f>
        <v>0</v>
      </c>
      <c r="HK95">
        <f>VLOOKUP($A95,DW_avgs_500ns!$A:$HH,COLUMN(GB95),FALSE)</f>
        <v>8.0000000000000004E-4</v>
      </c>
      <c r="HL95">
        <f>VLOOKUP($A95,DW_avgs_500ns!$A:$HH,COLUMN(GC95),FALSE)</f>
        <v>0</v>
      </c>
      <c r="HM95">
        <f>VLOOKUP($A95,DW_avgs_500ns!$A:$HH,COLUMN(GD95),FALSE)</f>
        <v>8.0000000000000004E-4</v>
      </c>
      <c r="HN95">
        <f>VLOOKUP($A95,DW_avgs_500ns!$A:$HH,COLUMN(GE95),FALSE)</f>
        <v>0.17280000000000001</v>
      </c>
      <c r="HO95">
        <f>VLOOKUP($A95,DW_avgs_500ns!$A:$HH,COLUMN(GF95),FALSE)</f>
        <v>0.51339999999999997</v>
      </c>
      <c r="HP95">
        <f>VLOOKUP($A95,DW_avgs_500ns!$A:$HH,COLUMN(GG95),FALSE)</f>
        <v>0.5151</v>
      </c>
      <c r="HQ95">
        <f>VLOOKUP($A95,DW_avgs_500ns!$A:$HH,COLUMN(GH95),FALSE)</f>
        <v>0.3024</v>
      </c>
      <c r="HR95">
        <f>VLOOKUP($A95,DW_avgs_500ns!$A:$HH,COLUMN(GI95),FALSE)</f>
        <v>0</v>
      </c>
      <c r="HS95">
        <f>VLOOKUP($A95,DW_avgs_500ns!$A:$HH,COLUMN(GJ95),FALSE)</f>
        <v>0</v>
      </c>
      <c r="HT95">
        <f>VLOOKUP($A95,DW_avgs_500ns!$A:$HH,COLUMN(GK95),FALSE)</f>
        <v>0</v>
      </c>
      <c r="HU95">
        <f>VLOOKUP($A95,DW_avgs_500ns!$A:$HH,COLUMN(GL95),FALSE)</f>
        <v>0</v>
      </c>
      <c r="HV95">
        <f>VLOOKUP($A95,DW_avgs_500ns!$A:$HH,COLUMN(GM95),FALSE)</f>
        <v>0.93969999999999998</v>
      </c>
      <c r="HW95">
        <f>VLOOKUP($A95,DW_avgs_500ns!$A:$HH,COLUMN(GN95),FALSE)</f>
        <v>0.3765</v>
      </c>
      <c r="HX95">
        <f>VLOOKUP($A95,DW_avgs_500ns!$A:$HH,COLUMN(GO95),FALSE)</f>
        <v>0.77180000000000004</v>
      </c>
      <c r="HY95">
        <f>VLOOKUP($A95,DW_avgs_500ns!$A:$HH,COLUMN(GP95),FALSE)</f>
        <v>6.1899999999999997E-2</v>
      </c>
      <c r="HZ95">
        <f>VLOOKUP($A95,DW_avgs_500ns!$A:$HH,COLUMN(GQ95),FALSE)</f>
        <v>0</v>
      </c>
      <c r="IA95">
        <f>VLOOKUP($A95,DW_avgs_500ns!$A:$HH,COLUMN(GR95),FALSE)</f>
        <v>0</v>
      </c>
      <c r="IB95">
        <f>VLOOKUP($A95,DW_avgs_500ns!$A:$HH,COLUMN(GS95),FALSE)</f>
        <v>0</v>
      </c>
      <c r="IC95">
        <f>VLOOKUP($A95,DW_avgs_500ns!$A:$HH,COLUMN(GT95),FALSE)</f>
        <v>1.6000000000000001E-3</v>
      </c>
      <c r="ID95">
        <f>VLOOKUP($A95,DW_avgs_500ns!$A:$HH,COLUMN(GU95),FALSE)</f>
        <v>0.24529999999999999</v>
      </c>
      <c r="IE95">
        <f>VLOOKUP($A95,DW_avgs_500ns!$A:$HH,COLUMN(GV95),FALSE)</f>
        <v>0.36509999999999998</v>
      </c>
      <c r="IF95">
        <f>VLOOKUP($A95,DW_avgs_500ns!$A:$HH,COLUMN(GW95),FALSE)</f>
        <v>8.0000000000000004E-4</v>
      </c>
      <c r="IG95">
        <f>VLOOKUP($A95,DW_avgs_500ns!$A:$HH,COLUMN(GX95),FALSE)</f>
        <v>0.11899999999999999</v>
      </c>
      <c r="IH95">
        <f>VLOOKUP($A95,DW_avgs_500ns!$A:$HH,COLUMN(GY95),FALSE)</f>
        <v>0</v>
      </c>
      <c r="II95">
        <f>VLOOKUP($A95,DW_avgs_500ns!$A:$HH,COLUMN(GZ95),FALSE)</f>
        <v>0</v>
      </c>
      <c r="IJ95">
        <f>VLOOKUP($A95,DW_avgs_500ns!$A:$HH,COLUMN(HA95),FALSE)</f>
        <v>0</v>
      </c>
      <c r="IK95">
        <f>VLOOKUP($A95,DW_avgs_500ns!$A:$HH,COLUMN(HB95),FALSE)</f>
        <v>0</v>
      </c>
      <c r="IL95">
        <f>VLOOKUP($A95,DW_avgs_500ns!$A:$HH,COLUMN(HC95),FALSE)</f>
        <v>0</v>
      </c>
      <c r="IM95">
        <f>VLOOKUP($A95,DW_avgs_500ns!$A:$HH,COLUMN(HD95),FALSE)</f>
        <v>7.9899999999999999E-2</v>
      </c>
      <c r="IN95">
        <f>VLOOKUP($A95,DW_avgs_500ns!$A:$HH,COLUMN(HE95),FALSE)</f>
        <v>0</v>
      </c>
      <c r="IO95">
        <f>VLOOKUP($A95,DW_avgs_500ns!$A:$HH,COLUMN(HF95),FALSE)</f>
        <v>0</v>
      </c>
      <c r="IP95">
        <f>VLOOKUP($A95,DW_avgs_500ns!$A:$HH,COLUMN(HG95),FALSE)</f>
        <v>0</v>
      </c>
      <c r="IQ95">
        <f>VLOOKUP($A95,DW_avgs_500ns!$A:$HH,COLUMN(HH95),FALSE)</f>
        <v>0</v>
      </c>
      <c r="IR95">
        <f>VLOOKUP(A95,pkt_vol!A:H,COLUMN(C95),FALSE)</f>
        <v>875.09726420477705</v>
      </c>
      <c r="IS95" t="str">
        <f>VLOOKUP($A95,pkt_vol!A:H,COLUMN(D95),FALSE)</f>
        <v>85.31637511522368</v>
      </c>
      <c r="IT95" t="str">
        <f>VLOOKUP($A95,pkt_vol!A:H,COLUMN(G95),FALSE)</f>
        <v>0.14812097497350615</v>
      </c>
      <c r="IU95" t="str">
        <f>VLOOKUP($A95,lig_contacts!$A:$U,COLUMN(B95),FALSE)</f>
        <v>14.340751610010598</v>
      </c>
      <c r="IV95" t="str">
        <f>VLOOKUP($A95,lig_contacts!$A:$U,COLUMN(C95),FALSE)</f>
        <v>1.3219635760000903</v>
      </c>
      <c r="IW95">
        <f>VLOOKUP($A95,lig_contacts!$A:$U,COLUMN(D95),FALSE)</f>
        <v>1</v>
      </c>
      <c r="IX95" t="str">
        <f>VLOOKUP($A95,lig_contacts!$A:$U,COLUMN(E95),FALSE)</f>
        <v>2.025841689084536</v>
      </c>
      <c r="IY95">
        <f>VLOOKUP($A95,lig_contacts!$A:$U,COLUMN(F95),FALSE)</f>
        <v>0.55015121160807301</v>
      </c>
      <c r="IZ95">
        <f>VLOOKUP($A95,lig_contacts!$A:$U,COLUMN(G95),FALSE)</f>
        <v>0.99991848047607401</v>
      </c>
      <c r="JA95" t="str">
        <f>VLOOKUP($A95,lig_contacts!$A:$U,COLUMN(H95),FALSE)</f>
        <v>2.7083231433928425</v>
      </c>
      <c r="JB95" t="str">
        <f>VLOOKUP($A95,lig_contacts!$A:$U,COLUMN(I95),FALSE)</f>
        <v>0.7173438710404367</v>
      </c>
      <c r="JC95">
        <f>VLOOKUP($A95,lig_contacts!$A:$U,COLUMN(J95),FALSE)</f>
        <v>0.99959240238036995</v>
      </c>
      <c r="JD95">
        <f>VLOOKUP($A95,lig_contacts!$A:$U,COLUMN(K95),FALSE)</f>
        <v>0.61579848373685497</v>
      </c>
      <c r="JE95" t="str">
        <f>VLOOKUP($A95,lig_contacts!$A:$U,COLUMN(L95),FALSE)</f>
        <v>0.4864059119338964</v>
      </c>
      <c r="JF95">
        <f>VLOOKUP($A95,lig_contacts!$A:$U,COLUMN(M95),FALSE)</f>
        <v>0.61579848373685497</v>
      </c>
      <c r="JG95">
        <f>VLOOKUP($A95,lig_contacts!$A:$U,COLUMN(N95),FALSE)</f>
        <v>0</v>
      </c>
      <c r="JH95">
        <f>VLOOKUP($A95,lig_contacts!$A:$U,COLUMN(O95),FALSE)</f>
        <v>0</v>
      </c>
      <c r="JI95">
        <f>VLOOKUP($A95,lig_contacts!$A:$U,COLUMN(P95),FALSE)</f>
        <v>0</v>
      </c>
      <c r="JJ95" t="str">
        <f>VLOOKUP($A95,lig_contacts!$A:$U,COLUMN(Q95),FALSE)</f>
        <v>19.69071492622483</v>
      </c>
      <c r="JK95" t="str">
        <f>VLOOKUP($A95,lig_contacts!$A:$U,COLUMN(R95),FALSE)</f>
        <v>1.6817990564763676</v>
      </c>
      <c r="JL95">
        <f>VLOOKUP($A95,lig_contacts!$A:$U,COLUMN(S95),FALSE)</f>
        <v>1</v>
      </c>
      <c r="JM95" t="str">
        <f>VLOOKUP($A95,lig_contacts!$A:$U,COLUMN(T95),FALSE)</f>
        <v>0.7290838807638951</v>
      </c>
      <c r="JN95">
        <f>VLOOKUP($A95,lig_contacts!$A:$U,COLUMN(U95),FALSE)</f>
        <v>4.22727397509126E-2</v>
      </c>
      <c r="JO95">
        <v>3.0840000000000001</v>
      </c>
      <c r="JP95">
        <v>0.871</v>
      </c>
      <c r="JQ95" s="7" t="s">
        <v>3060</v>
      </c>
      <c r="JR95">
        <v>1.423</v>
      </c>
    </row>
    <row r="96" spans="1:278" x14ac:dyDescent="0.2">
      <c r="A96" t="s">
        <v>154</v>
      </c>
      <c r="B96" s="4" t="s">
        <v>238</v>
      </c>
      <c r="C96" s="2" t="s">
        <v>12</v>
      </c>
      <c r="D96">
        <f t="shared" si="1"/>
        <v>0</v>
      </c>
      <c r="F96" t="s">
        <v>750</v>
      </c>
      <c r="G96">
        <v>0.30370000000000003</v>
      </c>
      <c r="H96">
        <v>4.9299999999999997E-2</v>
      </c>
      <c r="I96">
        <v>0.31759999999999999</v>
      </c>
      <c r="J96">
        <v>9.6299999999999997E-2</v>
      </c>
      <c r="K96">
        <v>0.55640000000000001</v>
      </c>
      <c r="L96">
        <v>0.1134</v>
      </c>
      <c r="M96">
        <v>0.46079999999999999</v>
      </c>
      <c r="N96">
        <v>6.9199999999999998E-2</v>
      </c>
      <c r="O96">
        <v>8.1489999999999991</v>
      </c>
      <c r="P96">
        <v>1.2588999999999999</v>
      </c>
      <c r="Q96">
        <v>87.96</v>
      </c>
      <c r="R96">
        <v>1.47</v>
      </c>
      <c r="S96">
        <v>10.57</v>
      </c>
      <c r="T96">
        <f>VLOOKUP(A96,R_scores!A:T,3,FALSE)</f>
        <v>-2.8199999999999999E-2</v>
      </c>
      <c r="U96">
        <f>VLOOKUP($A96,R_scores!$A:$T,4,FALSE)</f>
        <v>0.15759999999999999</v>
      </c>
      <c r="V96">
        <f>VLOOKUP($A96,R_scores!$A:$T,5,FALSE)</f>
        <v>0.1158</v>
      </c>
      <c r="W96">
        <f>VLOOKUP($A96,R_scores!$A:$T,6,FALSE)</f>
        <v>0.4118</v>
      </c>
      <c r="X96">
        <f>VLOOKUP($A96,R_scores!$A:$T,7,FALSE)</f>
        <v>2.5000000000000001E-3</v>
      </c>
      <c r="Y96">
        <f>VLOOKUP($A96,R_scores!$A:$T,8,FALSE)</f>
        <v>-7.1400000000000005E-2</v>
      </c>
      <c r="Z96">
        <f>VLOOKUP($A96,R_scores!$A:$T,9,FALSE)</f>
        <v>0.12959999999999999</v>
      </c>
      <c r="AA96">
        <f>VLOOKUP($A96,R_scores!$A:$T,10,FALSE)</f>
        <v>0.3115</v>
      </c>
      <c r="AB96">
        <f>VLOOKUP($A96,R_scores!$A:$T,11,FALSE)</f>
        <v>-0.42349999999999999</v>
      </c>
      <c r="AC96">
        <f>VLOOKUP($A96,R_scores!$A:$T,12,FALSE)</f>
        <v>-7.0000000000000007E-2</v>
      </c>
      <c r="AD96">
        <f>VLOOKUP($A96,R_scores!$A:$T,13,FALSE)</f>
        <v>-6.1899999999999997E-2</v>
      </c>
      <c r="AE96">
        <f>VLOOKUP($A96,R_scores!$A:$T,14,FALSE)</f>
        <v>0.1202</v>
      </c>
      <c r="AF96">
        <f>VLOOKUP($A96,R_scores!$A:$T,15,FALSE)</f>
        <v>-2.5499999999999998E-2</v>
      </c>
      <c r="AG96">
        <f>VLOOKUP($A96,R_scores!$A:$T,16,FALSE)</f>
        <v>0.1042</v>
      </c>
      <c r="AH96">
        <f>VLOOKUP($A96,R_scores!$A:$T,17,FALSE)</f>
        <v>-6.7599999999999993E-2</v>
      </c>
      <c r="AI96">
        <f>VLOOKUP($A96,R_scores!$A:$T,18,FALSE)</f>
        <v>0.2261</v>
      </c>
      <c r="AJ96">
        <f>VLOOKUP($A96,R_scores!$A:$T,19,FALSE)</f>
        <v>0.52310000000000001</v>
      </c>
      <c r="AK96">
        <f>VLOOKUP($A96,R_scores!$A:$T,20,FALSE)</f>
        <v>0.66420000000000001</v>
      </c>
      <c r="AL96">
        <f>VLOOKUP($A96,DW_avgs_500ns!$A:$HH,COLUMN(C96),FALSE)</f>
        <v>0</v>
      </c>
      <c r="AM96">
        <f>VLOOKUP($A96,DW_avgs_500ns!$A:$HH,COLUMN(D96),FALSE)</f>
        <v>0</v>
      </c>
      <c r="AN96">
        <f>VLOOKUP($A96,DW_avgs_500ns!$A:$HH,COLUMN(E96),FALSE)</f>
        <v>0</v>
      </c>
      <c r="AO96">
        <f>VLOOKUP($A96,DW_avgs_500ns!$A:$HH,COLUMN(F96),FALSE)</f>
        <v>0</v>
      </c>
      <c r="AP96">
        <f>VLOOKUP($A96,DW_avgs_500ns!$A:$HH,COLUMN(G96),FALSE)</f>
        <v>0</v>
      </c>
      <c r="AQ96">
        <f>VLOOKUP($A96,DW_avgs_500ns!$A:$HH,COLUMN(H96),FALSE)</f>
        <v>0</v>
      </c>
      <c r="AR96">
        <f>VLOOKUP($A96,DW_avgs_500ns!$A:$HH,COLUMN(I96),FALSE)</f>
        <v>0</v>
      </c>
      <c r="AS96">
        <f>VLOOKUP($A96,DW_avgs_500ns!$A:$HH,COLUMN(J96),FALSE)</f>
        <v>0</v>
      </c>
      <c r="AT96">
        <f>VLOOKUP($A96,DW_avgs_500ns!$A:$HH,COLUMN(K96),FALSE)</f>
        <v>0</v>
      </c>
      <c r="AU96">
        <f>VLOOKUP($A96,DW_avgs_500ns!$A:$HH,COLUMN(L96),FALSE)</f>
        <v>0</v>
      </c>
      <c r="AV96">
        <f>VLOOKUP($A96,DW_avgs_500ns!$A:$HH,COLUMN(M96),FALSE)</f>
        <v>0</v>
      </c>
      <c r="AW96">
        <f>VLOOKUP($A96,DW_avgs_500ns!$A:$HH,COLUMN(N96),FALSE)</f>
        <v>0</v>
      </c>
      <c r="AX96">
        <f>VLOOKUP($A96,DW_avgs_500ns!$A:$HH,COLUMN(O96),FALSE)</f>
        <v>0</v>
      </c>
      <c r="AY96">
        <f>VLOOKUP($A96,DW_avgs_500ns!$A:$HH,COLUMN(P96),FALSE)</f>
        <v>1.3899999999999999E-2</v>
      </c>
      <c r="AZ96">
        <f>VLOOKUP($A96,DW_avgs_500ns!$A:$HH,COLUMN(Q96),FALSE)</f>
        <v>1.9599999999999999E-2</v>
      </c>
      <c r="BA96">
        <f>VLOOKUP($A96,DW_avgs_500ns!$A:$HH,COLUMN(R96),FALSE)</f>
        <v>0.71309999999999996</v>
      </c>
      <c r="BB96">
        <f>VLOOKUP($A96,DW_avgs_500ns!$A:$HH,COLUMN(S96),FALSE)</f>
        <v>0</v>
      </c>
      <c r="BC96">
        <f>VLOOKUP($A96,DW_avgs_500ns!$A:$HH,COLUMN(T96),FALSE)</f>
        <v>2.3999999999999998E-3</v>
      </c>
      <c r="BD96">
        <f>VLOOKUP($A96,DW_avgs_500ns!$A:$HH,COLUMN(U96),FALSE)</f>
        <v>0</v>
      </c>
      <c r="BE96">
        <f>VLOOKUP($A96,DW_avgs_500ns!$A:$HH,COLUMN(V96),FALSE)</f>
        <v>0.24610000000000001</v>
      </c>
      <c r="BF96">
        <f>VLOOKUP($A96,DW_avgs_500ns!$A:$HH,COLUMN(W96),FALSE)</f>
        <v>0</v>
      </c>
      <c r="BG96">
        <f>VLOOKUP($A96,DW_avgs_500ns!$A:$HH,COLUMN(X96),FALSE)</f>
        <v>0.14019999999999999</v>
      </c>
      <c r="BH96">
        <f>VLOOKUP($A96,DW_avgs_500ns!$A:$HH,COLUMN(Y96),FALSE)</f>
        <v>0</v>
      </c>
      <c r="BI96">
        <f>VLOOKUP($A96,DW_avgs_500ns!$A:$HH,COLUMN(Z96),FALSE)</f>
        <v>0</v>
      </c>
      <c r="BJ96">
        <f>VLOOKUP($A96,DW_avgs_500ns!$A:$HH,COLUMN(AA96),FALSE)</f>
        <v>0</v>
      </c>
      <c r="BK96">
        <f>VLOOKUP($A96,DW_avgs_500ns!$A:$HH,COLUMN(AB96),FALSE)</f>
        <v>1.6000000000000001E-3</v>
      </c>
      <c r="BL96">
        <f>VLOOKUP($A96,DW_avgs_500ns!$A:$HH,COLUMN(AC96),FALSE)</f>
        <v>1.6000000000000001E-3</v>
      </c>
      <c r="BM96">
        <f>VLOOKUP($A96,DW_avgs_500ns!$A:$HH,COLUMN(AD96),FALSE)</f>
        <v>0.50939999999999996</v>
      </c>
      <c r="BN96">
        <f>VLOOKUP($A96,DW_avgs_500ns!$A:$HH,COLUMN(AE96),FALSE)</f>
        <v>0</v>
      </c>
      <c r="BO96">
        <f>VLOOKUP($A96,DW_avgs_500ns!$A:$HH,COLUMN(AF96),FALSE)</f>
        <v>0</v>
      </c>
      <c r="BP96">
        <f>VLOOKUP($A96,DW_avgs_500ns!$A:$HH,COLUMN(AG96),FALSE)</f>
        <v>0</v>
      </c>
      <c r="BQ96">
        <f>VLOOKUP($A96,DW_avgs_500ns!$A:$HH,COLUMN(AH96),FALSE)</f>
        <v>8.0000000000000004E-4</v>
      </c>
      <c r="BR96">
        <f>VLOOKUP($A96,DW_avgs_500ns!$A:$HH,COLUMN(AI96),FALSE)</f>
        <v>0.80930000000000002</v>
      </c>
      <c r="BS96">
        <f>VLOOKUP($A96,DW_avgs_500ns!$A:$HH,COLUMN(AJ96),FALSE)</f>
        <v>0.84109999999999996</v>
      </c>
      <c r="BT96">
        <f>VLOOKUP($A96,DW_avgs_500ns!$A:$HH,COLUMN(AK96),FALSE)</f>
        <v>0.39360000000000001</v>
      </c>
      <c r="BU96">
        <f>VLOOKUP($A96,DW_avgs_500ns!$A:$HH,COLUMN(AL96),FALSE)</f>
        <v>3.6700000000000003E-2</v>
      </c>
      <c r="BV96">
        <f>VLOOKUP($A96,DW_avgs_500ns!$A:$HH,COLUMN(AM96),FALSE)</f>
        <v>0</v>
      </c>
      <c r="BW96">
        <f>VLOOKUP($A96,DW_avgs_500ns!$A:$HH,COLUMN(AN96),FALSE)</f>
        <v>0</v>
      </c>
      <c r="BX96">
        <f>VLOOKUP($A96,DW_avgs_500ns!$A:$HH,COLUMN(AO96),FALSE)</f>
        <v>0.37159999999999999</v>
      </c>
      <c r="BY96">
        <f>VLOOKUP($A96,DW_avgs_500ns!$A:$HH,COLUMN(AP96),FALSE)</f>
        <v>1.6000000000000001E-3</v>
      </c>
      <c r="BZ96">
        <f>VLOOKUP($A96,DW_avgs_500ns!$A:$HH,COLUMN(AQ96),FALSE)</f>
        <v>0.34560000000000002</v>
      </c>
      <c r="CA96">
        <f>VLOOKUP($A96,DW_avgs_500ns!$A:$HH,COLUMN(AR96),FALSE)</f>
        <v>0</v>
      </c>
      <c r="CB96">
        <f>VLOOKUP($A96,DW_avgs_500ns!$A:$HH,COLUMN(AS96),FALSE)</f>
        <v>0</v>
      </c>
      <c r="CC96">
        <f>VLOOKUP($A96,DW_avgs_500ns!$A:$HH,COLUMN(AT96),FALSE)</f>
        <v>0</v>
      </c>
      <c r="CD96">
        <f>VLOOKUP($A96,DW_avgs_500ns!$A:$HH,COLUMN(AU96),FALSE)</f>
        <v>0</v>
      </c>
      <c r="CE96">
        <f>VLOOKUP($A96,DW_avgs_500ns!$A:$HH,COLUMN(AV96),FALSE)</f>
        <v>0</v>
      </c>
      <c r="CF96">
        <f>VLOOKUP($A96,DW_avgs_500ns!$A:$HH,COLUMN(AW96),FALSE)</f>
        <v>0</v>
      </c>
      <c r="CG96">
        <f>VLOOKUP($A96,DW_avgs_500ns!$A:$HH,COLUMN(AX96),FALSE)</f>
        <v>0</v>
      </c>
      <c r="CH96">
        <f>VLOOKUP($A96,DW_avgs_500ns!$A:$HH,COLUMN(AY96),FALSE)</f>
        <v>0</v>
      </c>
      <c r="CI96">
        <f>VLOOKUP($A96,DW_avgs_500ns!$A:$HH,COLUMN(AZ96),FALSE)</f>
        <v>0</v>
      </c>
      <c r="CJ96">
        <f>VLOOKUP($A96,DW_avgs_500ns!$A:$HH,COLUMN(BA96),FALSE)</f>
        <v>0</v>
      </c>
      <c r="CK96">
        <f>VLOOKUP($A96,DW_avgs_500ns!$A:$HH,COLUMN(BB96),FALSE)</f>
        <v>0</v>
      </c>
      <c r="CL96">
        <f>VLOOKUP($A96,DW_avgs_500ns!$A:$HH,COLUMN(BC96),FALSE)</f>
        <v>0</v>
      </c>
      <c r="CM96">
        <f>VLOOKUP($A96,DW_avgs_500ns!$A:$HH,COLUMN(BD96),FALSE)</f>
        <v>8.9999999999999993E-3</v>
      </c>
      <c r="CN96">
        <f>VLOOKUP($A96,DW_avgs_500ns!$A:$HH,COLUMN(BE96),FALSE)</f>
        <v>0</v>
      </c>
      <c r="CO96">
        <f>VLOOKUP($A96,DW_avgs_500ns!$A:$HH,COLUMN(BF96),FALSE)</f>
        <v>0</v>
      </c>
      <c r="CP96">
        <f>VLOOKUP($A96,DW_avgs_500ns!$A:$HH,COLUMN(BG96),FALSE)</f>
        <v>0</v>
      </c>
      <c r="CQ96">
        <f>VLOOKUP($A96,DW_avgs_500ns!$A:$HH,COLUMN(BH96),FALSE)</f>
        <v>0</v>
      </c>
      <c r="CR96">
        <f>VLOOKUP($A96,DW_avgs_500ns!$A:$HH,COLUMN(BI96),FALSE)</f>
        <v>0</v>
      </c>
      <c r="CS96">
        <f>VLOOKUP($A96,DW_avgs_500ns!$A:$HH,COLUMN(BJ96),FALSE)</f>
        <v>0</v>
      </c>
      <c r="CT96">
        <f>VLOOKUP($A96,DW_avgs_500ns!$A:$HH,COLUMN(BK96),FALSE)</f>
        <v>0.18340000000000001</v>
      </c>
      <c r="CU96">
        <f>VLOOKUP($A96,DW_avgs_500ns!$A:$HH,COLUMN(BL96),FALSE)</f>
        <v>0.81169999999999998</v>
      </c>
      <c r="CV96">
        <f>VLOOKUP($A96,DW_avgs_500ns!$A:$HH,COLUMN(BM96),FALSE)</f>
        <v>0</v>
      </c>
      <c r="CW96">
        <f>VLOOKUP($A96,DW_avgs_500ns!$A:$HH,COLUMN(BN96),FALSE)</f>
        <v>0</v>
      </c>
      <c r="CX96">
        <f>VLOOKUP($A96,DW_avgs_500ns!$A:$HH,COLUMN(BO96),FALSE)</f>
        <v>0.29670000000000002</v>
      </c>
      <c r="CY96">
        <f>VLOOKUP($A96,DW_avgs_500ns!$A:$HH,COLUMN(BP96),FALSE)</f>
        <v>2.3999999999999998E-3</v>
      </c>
      <c r="CZ96">
        <f>VLOOKUP($A96,DW_avgs_500ns!$A:$HH,COLUMN(BQ96),FALSE)</f>
        <v>0</v>
      </c>
      <c r="DA96">
        <f>VLOOKUP($A96,DW_avgs_500ns!$A:$HH,COLUMN(BR96),FALSE)</f>
        <v>0</v>
      </c>
      <c r="DB96">
        <f>VLOOKUP($A96,DW_avgs_500ns!$A:$HH,COLUMN(BS96),FALSE)</f>
        <v>0.64470000000000005</v>
      </c>
      <c r="DC96">
        <f>VLOOKUP($A96,DW_avgs_500ns!$A:$HH,COLUMN(BT96),FALSE)</f>
        <v>0</v>
      </c>
      <c r="DD96">
        <f>VLOOKUP($A96,DW_avgs_500ns!$A:$HH,COLUMN(BU96),FALSE)</f>
        <v>0</v>
      </c>
      <c r="DE96">
        <f>VLOOKUP($A96,DW_avgs_500ns!$A:$HH,COLUMN(BV96),FALSE)</f>
        <v>0</v>
      </c>
      <c r="DF96">
        <f>VLOOKUP($A96,DW_avgs_500ns!$A:$HH,COLUMN(BW96),FALSE)</f>
        <v>0</v>
      </c>
      <c r="DG96">
        <f>VLOOKUP($A96,DW_avgs_500ns!$A:$HH,COLUMN(BX96),FALSE)</f>
        <v>0</v>
      </c>
      <c r="DH96">
        <f>VLOOKUP($A96,DW_avgs_500ns!$A:$HH,COLUMN(BY96),FALSE)</f>
        <v>0</v>
      </c>
      <c r="DI96">
        <f>VLOOKUP($A96,DW_avgs_500ns!$A:$HH,COLUMN(BZ96),FALSE)</f>
        <v>0</v>
      </c>
      <c r="DJ96">
        <f>VLOOKUP($A96,DW_avgs_500ns!$A:$HH,COLUMN(CA96),FALSE)</f>
        <v>3.9899999999999998E-2</v>
      </c>
      <c r="DK96">
        <f>VLOOKUP($A96,DW_avgs_500ns!$A:$HH,COLUMN(CB96),FALSE)</f>
        <v>4.1000000000000003E-3</v>
      </c>
      <c r="DL96">
        <f>VLOOKUP($A96,DW_avgs_500ns!$A:$HH,COLUMN(CC96),FALSE)</f>
        <v>1.7899999999999999E-2</v>
      </c>
      <c r="DM96">
        <f>VLOOKUP($A96,DW_avgs_500ns!$A:$HH,COLUMN(CD96),FALSE)</f>
        <v>0.2787</v>
      </c>
      <c r="DN96">
        <f>VLOOKUP($A96,DW_avgs_500ns!$A:$HH,COLUMN(CE96),FALSE)</f>
        <v>0.39610000000000001</v>
      </c>
      <c r="DO96">
        <f>VLOOKUP($A96,DW_avgs_500ns!$A:$HH,COLUMN(CF96),FALSE)</f>
        <v>9.3700000000000006E-2</v>
      </c>
      <c r="DP96">
        <f>VLOOKUP($A96,DW_avgs_500ns!$A:$HH,COLUMN(CG96),FALSE)</f>
        <v>0</v>
      </c>
      <c r="DQ96">
        <f>VLOOKUP($A96,DW_avgs_500ns!$A:$HH,COLUMN(CH96),FALSE)</f>
        <v>0</v>
      </c>
      <c r="DR96">
        <f>VLOOKUP($A96,DW_avgs_500ns!$A:$HH,COLUMN(CI96),FALSE)</f>
        <v>5.7000000000000002E-3</v>
      </c>
      <c r="DS96">
        <f>VLOOKUP($A96,DW_avgs_500ns!$A:$HH,COLUMN(CJ96),FALSE)</f>
        <v>0</v>
      </c>
      <c r="DT96">
        <f>VLOOKUP($A96,DW_avgs_500ns!$A:$HH,COLUMN(CK96),FALSE)</f>
        <v>0.57540000000000002</v>
      </c>
      <c r="DU96">
        <f>VLOOKUP($A96,DW_avgs_500ns!$A:$HH,COLUMN(CL96),FALSE)</f>
        <v>0</v>
      </c>
      <c r="DV96">
        <f>VLOOKUP($A96,DW_avgs_500ns!$A:$HH,COLUMN(CM96),FALSE)</f>
        <v>0</v>
      </c>
      <c r="DW96">
        <f>VLOOKUP($A96,DW_avgs_500ns!$A:$HH,COLUMN(CN96),FALSE)</f>
        <v>0</v>
      </c>
      <c r="DX96">
        <f>VLOOKUP($A96,DW_avgs_500ns!$A:$HH,COLUMN(CO96),FALSE)</f>
        <v>0.1255</v>
      </c>
      <c r="DY96">
        <f>VLOOKUP($A96,DW_avgs_500ns!$A:$HH,COLUMN(CP96),FALSE)</f>
        <v>0.43930000000000002</v>
      </c>
      <c r="DZ96">
        <f>VLOOKUP($A96,DW_avgs_500ns!$A:$HH,COLUMN(CQ96),FALSE)</f>
        <v>0</v>
      </c>
      <c r="EA96">
        <f>VLOOKUP($A96,DW_avgs_500ns!$A:$HH,COLUMN(CR96),FALSE)</f>
        <v>0</v>
      </c>
      <c r="EB96">
        <f>VLOOKUP($A96,DW_avgs_500ns!$A:$HH,COLUMN(CS96),FALSE)</f>
        <v>0</v>
      </c>
      <c r="EC96">
        <f>VLOOKUP($A96,DW_avgs_500ns!$A:$HH,COLUMN(CT96),FALSE)</f>
        <v>1.14E-2</v>
      </c>
      <c r="ED96">
        <f>VLOOKUP($A96,DW_avgs_500ns!$A:$HH,COLUMN(CU96),FALSE)</f>
        <v>0</v>
      </c>
      <c r="EE96">
        <f>VLOOKUP($A96,DW_avgs_500ns!$A:$HH,COLUMN(CV96),FALSE)</f>
        <v>0</v>
      </c>
      <c r="EF96">
        <f>VLOOKUP($A96,DW_avgs_500ns!$A:$HH,COLUMN(CW96),FALSE)</f>
        <v>0</v>
      </c>
      <c r="EG96">
        <f>VLOOKUP($A96,DW_avgs_500ns!$A:$HH,COLUMN(CX96),FALSE)</f>
        <v>0</v>
      </c>
      <c r="EH96">
        <f>VLOOKUP($A96,DW_avgs_500ns!$A:$HH,COLUMN(CY96),FALSE)</f>
        <v>0</v>
      </c>
      <c r="EI96">
        <f>VLOOKUP($A96,DW_avgs_500ns!$A:$HH,COLUMN(CZ96),FALSE)</f>
        <v>0</v>
      </c>
      <c r="EJ96">
        <f>VLOOKUP($A96,DW_avgs_500ns!$A:$HH,COLUMN(DA96),FALSE)</f>
        <v>0</v>
      </c>
      <c r="EK96">
        <f>VLOOKUP($A96,DW_avgs_500ns!$A:$HH,COLUMN(DB96),FALSE)</f>
        <v>0</v>
      </c>
      <c r="EL96">
        <f>VLOOKUP($A96,DW_avgs_500ns!$A:$HH,COLUMN(DC96),FALSE)</f>
        <v>0</v>
      </c>
      <c r="EM96">
        <f>VLOOKUP($A96,DW_avgs_500ns!$A:$HH,COLUMN(DD96),FALSE)</f>
        <v>0.5917</v>
      </c>
      <c r="EN96">
        <f>VLOOKUP($A96,DW_avgs_500ns!$A:$HH,COLUMN(DE96),FALSE)</f>
        <v>0</v>
      </c>
      <c r="EO96">
        <f>VLOOKUP($A96,DW_avgs_500ns!$A:$HH,COLUMN(DF96),FALSE)</f>
        <v>0.1956</v>
      </c>
      <c r="EP96">
        <f>VLOOKUP($A96,DW_avgs_500ns!$A:$HH,COLUMN(DG96),FALSE)</f>
        <v>1.6000000000000001E-3</v>
      </c>
      <c r="EQ96">
        <f>VLOOKUP($A96,DW_avgs_500ns!$A:$HH,COLUMN(DH96),FALSE)</f>
        <v>0.24940000000000001</v>
      </c>
      <c r="ER96">
        <f>VLOOKUP($A96,DW_avgs_500ns!$A:$HH,COLUMN(DI96),FALSE)</f>
        <v>0</v>
      </c>
      <c r="ES96">
        <f>VLOOKUP($A96,DW_avgs_500ns!$A:$HH,COLUMN(DJ96),FALSE)</f>
        <v>0</v>
      </c>
      <c r="ET96">
        <f>VLOOKUP($A96,DW_avgs_500ns!$A:$HH,COLUMN(DK96),FALSE)</f>
        <v>8.72E-2</v>
      </c>
      <c r="EU96">
        <f>VLOOKUP($A96,DW_avgs_500ns!$A:$HH,COLUMN(DL96),FALSE)</f>
        <v>0.70330000000000004</v>
      </c>
      <c r="EV96">
        <f>VLOOKUP($A96,DW_avgs_500ns!$A:$HH,COLUMN(DM96),FALSE)</f>
        <v>0</v>
      </c>
      <c r="EW96">
        <f>VLOOKUP($A96,DW_avgs_500ns!$A:$HH,COLUMN(DN96),FALSE)</f>
        <v>0</v>
      </c>
      <c r="EX96">
        <f>VLOOKUP($A96,DW_avgs_500ns!$A:$HH,COLUMN(DO96),FALSE)</f>
        <v>0</v>
      </c>
      <c r="EY96">
        <f>VLOOKUP($A96,DW_avgs_500ns!$A:$HH,COLUMN(DP96),FALSE)</f>
        <v>0</v>
      </c>
      <c r="EZ96">
        <f>VLOOKUP($A96,DW_avgs_500ns!$A:$HH,COLUMN(DQ96),FALSE)</f>
        <v>0</v>
      </c>
      <c r="FA96">
        <f>VLOOKUP($A96,DW_avgs_500ns!$A:$HH,COLUMN(DR96),FALSE)</f>
        <v>0</v>
      </c>
      <c r="FB96">
        <f>VLOOKUP($A96,DW_avgs_500ns!$A:$HH,COLUMN(DS96),FALSE)</f>
        <v>0</v>
      </c>
      <c r="FC96">
        <f>VLOOKUP($A96,DW_avgs_500ns!$A:$HH,COLUMN(DT96),FALSE)</f>
        <v>0</v>
      </c>
      <c r="FD96">
        <f>VLOOKUP($A96,DW_avgs_500ns!$A:$HH,COLUMN(DU96),FALSE)</f>
        <v>0.76200000000000001</v>
      </c>
      <c r="FE96">
        <f>VLOOKUP($A96,DW_avgs_500ns!$A:$HH,COLUMN(DV96),FALSE)</f>
        <v>0.83540000000000003</v>
      </c>
      <c r="FF96">
        <f>VLOOKUP($A96,DW_avgs_500ns!$A:$HH,COLUMN(DW96),FALSE)</f>
        <v>0</v>
      </c>
      <c r="FG96">
        <f>VLOOKUP($A96,DW_avgs_500ns!$A:$HH,COLUMN(DX96),FALSE)</f>
        <v>0.26079999999999998</v>
      </c>
      <c r="FH96">
        <f>VLOOKUP($A96,DW_avgs_500ns!$A:$HH,COLUMN(DY96),FALSE)</f>
        <v>0.88670000000000004</v>
      </c>
      <c r="FI96">
        <f>VLOOKUP($A96,DW_avgs_500ns!$A:$HH,COLUMN(DZ96),FALSE)</f>
        <v>0.77339999999999998</v>
      </c>
      <c r="FJ96">
        <f>VLOOKUP($A96,DW_avgs_500ns!$A:$HH,COLUMN(EA96),FALSE)</f>
        <v>1.7100000000000001E-2</v>
      </c>
      <c r="FK96">
        <f>VLOOKUP($A96,DW_avgs_500ns!$A:$HH,COLUMN(EB96),FALSE)</f>
        <v>0.66180000000000005</v>
      </c>
      <c r="FL96">
        <f>VLOOKUP($A96,DW_avgs_500ns!$A:$HH,COLUMN(EC96),FALSE)</f>
        <v>0</v>
      </c>
      <c r="FM96">
        <f>VLOOKUP($A96,DW_avgs_500ns!$A:$HH,COLUMN(ED96),FALSE)</f>
        <v>0.65200000000000002</v>
      </c>
      <c r="FN96">
        <f>VLOOKUP($A96,DW_avgs_500ns!$A:$HH,COLUMN(EE96),FALSE)</f>
        <v>0.66749999999999998</v>
      </c>
      <c r="FO96">
        <f>VLOOKUP($A96,DW_avgs_500ns!$A:$HH,COLUMN(EF96),FALSE)</f>
        <v>0.73919999999999997</v>
      </c>
      <c r="FP96">
        <f>VLOOKUP($A96,DW_avgs_500ns!$A:$HH,COLUMN(EG96),FALSE)</f>
        <v>0</v>
      </c>
      <c r="FQ96">
        <f>VLOOKUP($A96,DW_avgs_500ns!$A:$HH,COLUMN(EH96),FALSE)</f>
        <v>0</v>
      </c>
      <c r="FR96">
        <f>VLOOKUP($A96,DW_avgs_500ns!$A:$HH,COLUMN(EI96),FALSE)</f>
        <v>0.95840000000000003</v>
      </c>
      <c r="FS96">
        <f>VLOOKUP($A96,DW_avgs_500ns!$A:$HH,COLUMN(EJ96),FALSE)</f>
        <v>0.87780000000000002</v>
      </c>
      <c r="FT96">
        <f>VLOOKUP($A96,DW_avgs_500ns!$A:$HH,COLUMN(EK96),FALSE)</f>
        <v>8.0999999999999996E-3</v>
      </c>
      <c r="FU96">
        <f>VLOOKUP($A96,DW_avgs_500ns!$A:$HH,COLUMN(EL96),FALSE)</f>
        <v>0.1157</v>
      </c>
      <c r="FV96">
        <f>VLOOKUP($A96,DW_avgs_500ns!$A:$HH,COLUMN(EM96),FALSE)</f>
        <v>0.51919999999999999</v>
      </c>
      <c r="FW96">
        <f>VLOOKUP($A96,DW_avgs_500ns!$A:$HH,COLUMN(EN96),FALSE)</f>
        <v>0.8468</v>
      </c>
      <c r="FX96">
        <f>VLOOKUP($A96,DW_avgs_500ns!$A:$HH,COLUMN(EO96),FALSE)</f>
        <v>0</v>
      </c>
      <c r="FY96">
        <f>VLOOKUP($A96,DW_avgs_500ns!$A:$HH,COLUMN(EP96),FALSE)</f>
        <v>0</v>
      </c>
      <c r="FZ96">
        <f>VLOOKUP($A96,DW_avgs_500ns!$A:$HH,COLUMN(EQ96),FALSE)</f>
        <v>0</v>
      </c>
      <c r="GA96">
        <f>VLOOKUP($A96,DW_avgs_500ns!$A:$HH,COLUMN(ER96),FALSE)</f>
        <v>0</v>
      </c>
      <c r="GB96">
        <f>VLOOKUP($A96,DW_avgs_500ns!$A:$HH,COLUMN(ES96),FALSE)</f>
        <v>0</v>
      </c>
      <c r="GC96">
        <f>VLOOKUP($A96,DW_avgs_500ns!$A:$HH,COLUMN(ET96),FALSE)</f>
        <v>8.2299999999999998E-2</v>
      </c>
      <c r="GD96">
        <f>VLOOKUP($A96,DW_avgs_500ns!$A:$HH,COLUMN(EU96),FALSE)</f>
        <v>0</v>
      </c>
      <c r="GE96">
        <f>VLOOKUP($A96,DW_avgs_500ns!$A:$HH,COLUMN(EV96),FALSE)</f>
        <v>0</v>
      </c>
      <c r="GF96">
        <f>VLOOKUP($A96,DW_avgs_500ns!$A:$HH,COLUMN(EW96),FALSE)</f>
        <v>0.50939999999999996</v>
      </c>
      <c r="GG96">
        <f>VLOOKUP($A96,DW_avgs_500ns!$A:$HH,COLUMN(EX96),FALSE)</f>
        <v>0.63239999999999996</v>
      </c>
      <c r="GH96">
        <f>VLOOKUP($A96,DW_avgs_500ns!$A:$HH,COLUMN(EY96),FALSE)</f>
        <v>0</v>
      </c>
      <c r="GI96">
        <f>VLOOKUP($A96,DW_avgs_500ns!$A:$HH,COLUMN(EZ96),FALSE)</f>
        <v>2.7699999999999999E-2</v>
      </c>
      <c r="GJ96">
        <f>VLOOKUP($A96,DW_avgs_500ns!$A:$HH,COLUMN(FA96),FALSE)</f>
        <v>0</v>
      </c>
      <c r="GK96">
        <f>VLOOKUP($A96,DW_avgs_500ns!$A:$HH,COLUMN(FB96),FALSE)</f>
        <v>0</v>
      </c>
      <c r="GL96">
        <f>VLOOKUP($A96,DW_avgs_500ns!$A:$HH,COLUMN(FC96),FALSE)</f>
        <v>0</v>
      </c>
      <c r="GM96">
        <f>VLOOKUP($A96,DW_avgs_500ns!$A:$HH,COLUMN(FD96),FALSE)</f>
        <v>0</v>
      </c>
      <c r="GN96">
        <f>VLOOKUP($A96,DW_avgs_500ns!$A:$HH,COLUMN(FE96),FALSE)</f>
        <v>4.1000000000000003E-3</v>
      </c>
      <c r="GO96">
        <f>VLOOKUP($A96,DW_avgs_500ns!$A:$HH,COLUMN(FF96),FALSE)</f>
        <v>0</v>
      </c>
      <c r="GP96">
        <f>VLOOKUP($A96,DW_avgs_500ns!$A:$HH,COLUMN(FG96),FALSE)</f>
        <v>0</v>
      </c>
      <c r="GQ96">
        <f>VLOOKUP($A96,DW_avgs_500ns!$A:$HH,COLUMN(FH96),FALSE)</f>
        <v>0</v>
      </c>
      <c r="GR96">
        <f>VLOOKUP($A96,DW_avgs_500ns!$A:$HH,COLUMN(FI96),FALSE)</f>
        <v>0</v>
      </c>
      <c r="GS96">
        <f>VLOOKUP($A96,DW_avgs_500ns!$A:$HH,COLUMN(FJ96),FALSE)</f>
        <v>0</v>
      </c>
      <c r="GT96">
        <f>VLOOKUP($A96,DW_avgs_500ns!$A:$HH,COLUMN(FK96),FALSE)</f>
        <v>0</v>
      </c>
      <c r="GU96">
        <f>VLOOKUP($A96,DW_avgs_500ns!$A:$HH,COLUMN(FL96),FALSE)</f>
        <v>8.0000000000000004E-4</v>
      </c>
      <c r="GV96">
        <f>VLOOKUP($A96,DW_avgs_500ns!$A:$HH,COLUMN(FM96),FALSE)</f>
        <v>0</v>
      </c>
      <c r="GW96">
        <f>VLOOKUP($A96,DW_avgs_500ns!$A:$HH,COLUMN(FN96),FALSE)</f>
        <v>0</v>
      </c>
      <c r="GX96">
        <f>VLOOKUP($A96,DW_avgs_500ns!$A:$HH,COLUMN(FO96),FALSE)</f>
        <v>0</v>
      </c>
      <c r="GY96">
        <f>VLOOKUP($A96,DW_avgs_500ns!$A:$HH,COLUMN(FP96),FALSE)</f>
        <v>0</v>
      </c>
      <c r="GZ96">
        <f>VLOOKUP($A96,DW_avgs_500ns!$A:$HH,COLUMN(FQ96),FALSE)</f>
        <v>0</v>
      </c>
      <c r="HA96">
        <f>VLOOKUP($A96,DW_avgs_500ns!$A:$HH,COLUMN(FR96),FALSE)</f>
        <v>0</v>
      </c>
      <c r="HB96">
        <f>VLOOKUP($A96,DW_avgs_500ns!$A:$HH,COLUMN(FS96),FALSE)</f>
        <v>0</v>
      </c>
      <c r="HC96">
        <f>VLOOKUP($A96,DW_avgs_500ns!$A:$HH,COLUMN(FT96),FALSE)</f>
        <v>0</v>
      </c>
      <c r="HD96">
        <f>VLOOKUP($A96,DW_avgs_500ns!$A:$HH,COLUMN(FU96),FALSE)</f>
        <v>0</v>
      </c>
      <c r="HE96">
        <f>VLOOKUP($A96,DW_avgs_500ns!$A:$HH,COLUMN(FV96),FALSE)</f>
        <v>0</v>
      </c>
      <c r="HF96">
        <f>VLOOKUP($A96,DW_avgs_500ns!$A:$HH,COLUMN(FW96),FALSE)</f>
        <v>0</v>
      </c>
      <c r="HG96">
        <f>VLOOKUP($A96,DW_avgs_500ns!$A:$HH,COLUMN(FX96),FALSE)</f>
        <v>0</v>
      </c>
      <c r="HH96">
        <f>VLOOKUP($A96,DW_avgs_500ns!$A:$HH,COLUMN(FY96),FALSE)</f>
        <v>0</v>
      </c>
      <c r="HI96">
        <f>VLOOKUP($A96,DW_avgs_500ns!$A:$HH,COLUMN(FZ96),FALSE)</f>
        <v>0</v>
      </c>
      <c r="HJ96">
        <f>VLOOKUP($A96,DW_avgs_500ns!$A:$HH,COLUMN(GA96),FALSE)</f>
        <v>0</v>
      </c>
      <c r="HK96">
        <f>VLOOKUP($A96,DW_avgs_500ns!$A:$HH,COLUMN(GB96),FALSE)</f>
        <v>0</v>
      </c>
      <c r="HL96">
        <f>VLOOKUP($A96,DW_avgs_500ns!$A:$HH,COLUMN(GC96),FALSE)</f>
        <v>0</v>
      </c>
      <c r="HM96">
        <f>VLOOKUP($A96,DW_avgs_500ns!$A:$HH,COLUMN(GD96),FALSE)</f>
        <v>0</v>
      </c>
      <c r="HN96">
        <f>VLOOKUP($A96,DW_avgs_500ns!$A:$HH,COLUMN(GE96),FALSE)</f>
        <v>8.6400000000000005E-2</v>
      </c>
      <c r="HO96">
        <f>VLOOKUP($A96,DW_avgs_500ns!$A:$HH,COLUMN(GF96),FALSE)</f>
        <v>0.31540000000000001</v>
      </c>
      <c r="HP96">
        <f>VLOOKUP($A96,DW_avgs_500ns!$A:$HH,COLUMN(GG96),FALSE)</f>
        <v>0.53139999999999998</v>
      </c>
      <c r="HQ96">
        <f>VLOOKUP($A96,DW_avgs_500ns!$A:$HH,COLUMN(GH96),FALSE)</f>
        <v>0.1532</v>
      </c>
      <c r="HR96">
        <f>VLOOKUP($A96,DW_avgs_500ns!$A:$HH,COLUMN(GI96),FALSE)</f>
        <v>0</v>
      </c>
      <c r="HS96">
        <f>VLOOKUP($A96,DW_avgs_500ns!$A:$HH,COLUMN(GJ96),FALSE)</f>
        <v>0</v>
      </c>
      <c r="HT96">
        <f>VLOOKUP($A96,DW_avgs_500ns!$A:$HH,COLUMN(GK96),FALSE)</f>
        <v>9.7999999999999997E-3</v>
      </c>
      <c r="HU96">
        <f>VLOOKUP($A96,DW_avgs_500ns!$A:$HH,COLUMN(GL96),FALSE)</f>
        <v>2.93E-2</v>
      </c>
      <c r="HV96">
        <f>VLOOKUP($A96,DW_avgs_500ns!$A:$HH,COLUMN(GM96),FALSE)</f>
        <v>0.83699999999999997</v>
      </c>
      <c r="HW96">
        <f>VLOOKUP($A96,DW_avgs_500ns!$A:$HH,COLUMN(GN96),FALSE)</f>
        <v>0.25259999999999999</v>
      </c>
      <c r="HX96">
        <f>VLOOKUP($A96,DW_avgs_500ns!$A:$HH,COLUMN(GO96),FALSE)</f>
        <v>0.92259999999999998</v>
      </c>
      <c r="HY96">
        <f>VLOOKUP($A96,DW_avgs_500ns!$A:$HH,COLUMN(GP96),FALSE)</f>
        <v>0.23719999999999999</v>
      </c>
      <c r="HZ96">
        <f>VLOOKUP($A96,DW_avgs_500ns!$A:$HH,COLUMN(GQ96),FALSE)</f>
        <v>8.0000000000000004E-4</v>
      </c>
      <c r="IA96">
        <f>VLOOKUP($A96,DW_avgs_500ns!$A:$HH,COLUMN(GR96),FALSE)</f>
        <v>0</v>
      </c>
      <c r="IB96">
        <f>VLOOKUP($A96,DW_avgs_500ns!$A:$HH,COLUMN(GS96),FALSE)</f>
        <v>0</v>
      </c>
      <c r="IC96">
        <f>VLOOKUP($A96,DW_avgs_500ns!$A:$HH,COLUMN(GT96),FALSE)</f>
        <v>0</v>
      </c>
      <c r="ID96">
        <f>VLOOKUP($A96,DW_avgs_500ns!$A:$HH,COLUMN(GU96),FALSE)</f>
        <v>0.69189999999999996</v>
      </c>
      <c r="IE96">
        <f>VLOOKUP($A96,DW_avgs_500ns!$A:$HH,COLUMN(GV96),FALSE)</f>
        <v>0.13850000000000001</v>
      </c>
      <c r="IF96">
        <f>VLOOKUP($A96,DW_avgs_500ns!$A:$HH,COLUMN(GW96),FALSE)</f>
        <v>2.3599999999999999E-2</v>
      </c>
      <c r="IG96">
        <f>VLOOKUP($A96,DW_avgs_500ns!$A:$HH,COLUMN(GX96),FALSE)</f>
        <v>0.2445</v>
      </c>
      <c r="IH96">
        <f>VLOOKUP($A96,DW_avgs_500ns!$A:$HH,COLUMN(GY96),FALSE)</f>
        <v>0</v>
      </c>
      <c r="II96">
        <f>VLOOKUP($A96,DW_avgs_500ns!$A:$HH,COLUMN(GZ96),FALSE)</f>
        <v>0</v>
      </c>
      <c r="IJ96">
        <f>VLOOKUP($A96,DW_avgs_500ns!$A:$HH,COLUMN(HA96),FALSE)</f>
        <v>0</v>
      </c>
      <c r="IK96">
        <f>VLOOKUP($A96,DW_avgs_500ns!$A:$HH,COLUMN(HB96),FALSE)</f>
        <v>0</v>
      </c>
      <c r="IL96">
        <f>VLOOKUP($A96,DW_avgs_500ns!$A:$HH,COLUMN(HC96),FALSE)</f>
        <v>2.2800000000000001E-2</v>
      </c>
      <c r="IM96">
        <f>VLOOKUP($A96,DW_avgs_500ns!$A:$HH,COLUMN(HD96),FALSE)</f>
        <v>0.27379999999999999</v>
      </c>
      <c r="IN96">
        <f>VLOOKUP($A96,DW_avgs_500ns!$A:$HH,COLUMN(HE96),FALSE)</f>
        <v>0</v>
      </c>
      <c r="IO96">
        <f>VLOOKUP($A96,DW_avgs_500ns!$A:$HH,COLUMN(HF96),FALSE)</f>
        <v>0</v>
      </c>
      <c r="IP96">
        <f>VLOOKUP($A96,DW_avgs_500ns!$A:$HH,COLUMN(HG96),FALSE)</f>
        <v>0</v>
      </c>
      <c r="IQ96">
        <f>VLOOKUP($A96,DW_avgs_500ns!$A:$HH,COLUMN(HH96),FALSE)</f>
        <v>0</v>
      </c>
      <c r="IR96" t="str">
        <f>VLOOKUP(A96,pkt_vol!A:H,COLUMN(C96),FALSE)</f>
        <v>929.9998222874378</v>
      </c>
      <c r="IS96" t="str">
        <f>VLOOKUP($A96,pkt_vol!A:H,COLUMN(D96),FALSE)</f>
        <v>80.62946004418359</v>
      </c>
      <c r="IT96">
        <f>VLOOKUP($A96,pkt_vol!A:H,COLUMN(G96),FALSE)</f>
        <v>5.5270237221814601E-2</v>
      </c>
      <c r="IU96" t="str">
        <f>VLOOKUP($A96,lig_contacts!$A:$U,COLUMN(B96),FALSE)</f>
        <v>14.106953615390886</v>
      </c>
      <c r="IV96" t="str">
        <f>VLOOKUP($A96,lig_contacts!$A:$U,COLUMN(C96),FALSE)</f>
        <v>1.1112296818998335</v>
      </c>
      <c r="IW96">
        <f>VLOOKUP($A96,lig_contacts!$A:$U,COLUMN(D96),FALSE)</f>
        <v>1</v>
      </c>
      <c r="IX96" t="str">
        <f>VLOOKUP($A96,lig_contacts!$A:$U,COLUMN(E96),FALSE)</f>
        <v>3.0720632591505668</v>
      </c>
      <c r="IY96" t="str">
        <f>VLOOKUP($A96,lig_contacts!$A:$U,COLUMN(F96),FALSE)</f>
        <v>0.8643315645454263</v>
      </c>
      <c r="IZ96">
        <f>VLOOKUP($A96,lig_contacts!$A:$U,COLUMN(G96),FALSE)</f>
        <v>0.99991848047607401</v>
      </c>
      <c r="JA96" t="str">
        <f>VLOOKUP($A96,lig_contacts!$A:$U,COLUMN(H96),FALSE)</f>
        <v>1.533137686475911</v>
      </c>
      <c r="JB96" t="str">
        <f>VLOOKUP($A96,lig_contacts!$A:$U,COLUMN(I96),FALSE)</f>
        <v>0.6520330547318852</v>
      </c>
      <c r="JC96" t="str">
        <f>VLOOKUP($A96,lig_contacts!$A:$U,COLUMN(J96),FALSE)</f>
        <v>0.9771745333007256</v>
      </c>
      <c r="JD96">
        <f>VLOOKUP($A96,lig_contacts!$A:$U,COLUMN(K96),FALSE)</f>
        <v>0</v>
      </c>
      <c r="JE96">
        <f>VLOOKUP($A96,lig_contacts!$A:$U,COLUMN(L96),FALSE)</f>
        <v>0</v>
      </c>
      <c r="JF96">
        <f>VLOOKUP($A96,lig_contacts!$A:$U,COLUMN(M96),FALSE)</f>
        <v>0</v>
      </c>
      <c r="JG96">
        <f>VLOOKUP($A96,lig_contacts!$A:$U,COLUMN(N96),FALSE)</f>
        <v>0</v>
      </c>
      <c r="JH96">
        <f>VLOOKUP($A96,lig_contacts!$A:$U,COLUMN(O96),FALSE)</f>
        <v>0</v>
      </c>
      <c r="JI96">
        <f>VLOOKUP($A96,lig_contacts!$A:$U,COLUMN(P96),FALSE)</f>
        <v>0</v>
      </c>
      <c r="JJ96" t="str">
        <f>VLOOKUP($A96,lig_contacts!$A:$U,COLUMN(Q96),FALSE)</f>
        <v>18.712154561017364</v>
      </c>
      <c r="JK96" t="str">
        <f>VLOOKUP($A96,lig_contacts!$A:$U,COLUMN(R96),FALSE)</f>
        <v>1.6125632183826266</v>
      </c>
      <c r="JL96">
        <f>VLOOKUP($A96,lig_contacts!$A:$U,COLUMN(S96),FALSE)</f>
        <v>1</v>
      </c>
      <c r="JM96" t="str">
        <f>VLOOKUP($A96,lig_contacts!$A:$U,COLUMN(T96),FALSE)</f>
        <v>0.7558681191944913</v>
      </c>
      <c r="JN96">
        <f>VLOOKUP($A96,lig_contacts!$A:$U,COLUMN(U96),FALSE)</f>
        <v>4.8304885388501202E-2</v>
      </c>
      <c r="JO96">
        <v>3.335</v>
      </c>
      <c r="JP96">
        <v>0.56000000000000005</v>
      </c>
      <c r="JQ96">
        <v>0.997</v>
      </c>
      <c r="JR96">
        <v>1.167</v>
      </c>
    </row>
    <row r="97" spans="1:278" x14ac:dyDescent="0.2">
      <c r="A97" t="s">
        <v>155</v>
      </c>
      <c r="B97" s="4" t="s">
        <v>239</v>
      </c>
      <c r="C97" s="2" t="s">
        <v>12</v>
      </c>
      <c r="D97">
        <f t="shared" si="1"/>
        <v>0</v>
      </c>
      <c r="F97" t="s">
        <v>1014</v>
      </c>
      <c r="G97">
        <v>0.56889999999999996</v>
      </c>
      <c r="H97">
        <v>0.17730000000000001</v>
      </c>
      <c r="I97">
        <v>0.45739999999999997</v>
      </c>
      <c r="J97">
        <v>8.3000000000000004E-2</v>
      </c>
      <c r="K97">
        <v>0.52600000000000002</v>
      </c>
      <c r="L97">
        <v>0.1109</v>
      </c>
      <c r="M97">
        <v>0.60770000000000002</v>
      </c>
      <c r="N97">
        <v>0.1552</v>
      </c>
      <c r="O97">
        <v>8.9589999999999996</v>
      </c>
      <c r="P97">
        <v>1.3332999999999999</v>
      </c>
      <c r="Q97">
        <v>73.91</v>
      </c>
      <c r="R97">
        <v>5.98</v>
      </c>
      <c r="S97">
        <v>20.11</v>
      </c>
      <c r="T97">
        <f>VLOOKUP(A97,R_scores!A:T,3,FALSE)</f>
        <v>-1.1599999999999999E-2</v>
      </c>
      <c r="U97">
        <f>VLOOKUP($A97,R_scores!$A:$T,4,FALSE)</f>
        <v>0.13850000000000001</v>
      </c>
      <c r="V97">
        <f>VLOOKUP($A97,R_scores!$A:$T,5,FALSE)</f>
        <v>-1.47E-2</v>
      </c>
      <c r="W97">
        <f>VLOOKUP($A97,R_scores!$A:$T,6,FALSE)</f>
        <v>0.4178</v>
      </c>
      <c r="X97">
        <f>VLOOKUP($A97,R_scores!$A:$T,7,FALSE)</f>
        <v>6.3600000000000004E-2</v>
      </c>
      <c r="Y97">
        <f>VLOOKUP($A97,R_scores!$A:$T,8,FALSE)</f>
        <v>-8.9599999999999999E-2</v>
      </c>
      <c r="Z97">
        <f>VLOOKUP($A97,R_scores!$A:$T,9,FALSE)</f>
        <v>0.35920000000000002</v>
      </c>
      <c r="AA97">
        <f>VLOOKUP($A97,R_scores!$A:$T,10,FALSE)</f>
        <v>0.12540000000000001</v>
      </c>
      <c r="AB97">
        <f>VLOOKUP($A97,R_scores!$A:$T,11,FALSE)</f>
        <v>-3.1E-2</v>
      </c>
      <c r="AC97">
        <f>VLOOKUP($A97,R_scores!$A:$T,12,FALSE)</f>
        <v>-0.1152</v>
      </c>
      <c r="AD97">
        <f>VLOOKUP($A97,R_scores!$A:$T,13,FALSE)</f>
        <v>-0.1133</v>
      </c>
      <c r="AE97">
        <f>VLOOKUP($A97,R_scores!$A:$T,14,FALSE)</f>
        <v>-3.3700000000000001E-2</v>
      </c>
      <c r="AF97">
        <f>VLOOKUP($A97,R_scores!$A:$T,15,FALSE)</f>
        <v>0.1148</v>
      </c>
      <c r="AG97">
        <f>VLOOKUP($A97,R_scores!$A:$T,16,FALSE)</f>
        <v>0.1211</v>
      </c>
      <c r="AH97">
        <f>VLOOKUP($A97,R_scores!$A:$T,17,FALSE)</f>
        <v>0.13</v>
      </c>
      <c r="AI97">
        <f>VLOOKUP($A97,R_scores!$A:$T,18,FALSE)</f>
        <v>0.26669999999999999</v>
      </c>
      <c r="AJ97">
        <f>VLOOKUP($A97,R_scores!$A:$T,19,FALSE)</f>
        <v>0.69499999999999995</v>
      </c>
      <c r="AK97">
        <f>VLOOKUP($A97,R_scores!$A:$T,20,FALSE)</f>
        <v>0.70040000000000002</v>
      </c>
      <c r="AL97">
        <f>VLOOKUP($A97,DW_avgs_500ns!$A:$HH,COLUMN(C97),FALSE)</f>
        <v>0</v>
      </c>
      <c r="AM97">
        <f>VLOOKUP($A97,DW_avgs_500ns!$A:$HH,COLUMN(D97),FALSE)</f>
        <v>0</v>
      </c>
      <c r="AN97">
        <f>VLOOKUP($A97,DW_avgs_500ns!$A:$HH,COLUMN(E97),FALSE)</f>
        <v>0</v>
      </c>
      <c r="AO97">
        <f>VLOOKUP($A97,DW_avgs_500ns!$A:$HH,COLUMN(F97),FALSE)</f>
        <v>0</v>
      </c>
      <c r="AP97">
        <f>VLOOKUP($A97,DW_avgs_500ns!$A:$HH,COLUMN(G97),FALSE)</f>
        <v>0</v>
      </c>
      <c r="AQ97">
        <f>VLOOKUP($A97,DW_avgs_500ns!$A:$HH,COLUMN(H97),FALSE)</f>
        <v>0</v>
      </c>
      <c r="AR97">
        <f>VLOOKUP($A97,DW_avgs_500ns!$A:$HH,COLUMN(I97),FALSE)</f>
        <v>0</v>
      </c>
      <c r="AS97">
        <f>VLOOKUP($A97,DW_avgs_500ns!$A:$HH,COLUMN(J97),FALSE)</f>
        <v>0</v>
      </c>
      <c r="AT97">
        <f>VLOOKUP($A97,DW_avgs_500ns!$A:$HH,COLUMN(K97),FALSE)</f>
        <v>0</v>
      </c>
      <c r="AU97">
        <f>VLOOKUP($A97,DW_avgs_500ns!$A:$HH,COLUMN(L97),FALSE)</f>
        <v>0</v>
      </c>
      <c r="AV97">
        <f>VLOOKUP($A97,DW_avgs_500ns!$A:$HH,COLUMN(M97),FALSE)</f>
        <v>0</v>
      </c>
      <c r="AW97">
        <f>VLOOKUP($A97,DW_avgs_500ns!$A:$HH,COLUMN(N97),FALSE)</f>
        <v>0</v>
      </c>
      <c r="AX97">
        <f>VLOOKUP($A97,DW_avgs_500ns!$A:$HH,COLUMN(O97),FALSE)</f>
        <v>0</v>
      </c>
      <c r="AY97">
        <f>VLOOKUP($A97,DW_avgs_500ns!$A:$HH,COLUMN(P97),FALSE)</f>
        <v>1.7100000000000001E-2</v>
      </c>
      <c r="AZ97">
        <f>VLOOKUP($A97,DW_avgs_500ns!$A:$HH,COLUMN(Q97),FALSE)</f>
        <v>5.1299999999999998E-2</v>
      </c>
      <c r="BA97">
        <f>VLOOKUP($A97,DW_avgs_500ns!$A:$HH,COLUMN(R97),FALSE)</f>
        <v>0.40510000000000002</v>
      </c>
      <c r="BB97">
        <f>VLOOKUP($A97,DW_avgs_500ns!$A:$HH,COLUMN(S97),FALSE)</f>
        <v>0</v>
      </c>
      <c r="BC97">
        <f>VLOOKUP($A97,DW_avgs_500ns!$A:$HH,COLUMN(T97),FALSE)</f>
        <v>4.8999999999999998E-3</v>
      </c>
      <c r="BD97">
        <f>VLOOKUP($A97,DW_avgs_500ns!$A:$HH,COLUMN(U97),FALSE)</f>
        <v>0</v>
      </c>
      <c r="BE97">
        <f>VLOOKUP($A97,DW_avgs_500ns!$A:$HH,COLUMN(V97),FALSE)</f>
        <v>0.1239</v>
      </c>
      <c r="BF97">
        <f>VLOOKUP($A97,DW_avgs_500ns!$A:$HH,COLUMN(W97),FALSE)</f>
        <v>8.0000000000000004E-4</v>
      </c>
      <c r="BG97">
        <f>VLOOKUP($A97,DW_avgs_500ns!$A:$HH,COLUMN(X97),FALSE)</f>
        <v>0.26</v>
      </c>
      <c r="BH97">
        <f>VLOOKUP($A97,DW_avgs_500ns!$A:$HH,COLUMN(Y97),FALSE)</f>
        <v>0</v>
      </c>
      <c r="BI97">
        <f>VLOOKUP($A97,DW_avgs_500ns!$A:$HH,COLUMN(Z97),FALSE)</f>
        <v>0</v>
      </c>
      <c r="BJ97">
        <f>VLOOKUP($A97,DW_avgs_500ns!$A:$HH,COLUMN(AA97),FALSE)</f>
        <v>0</v>
      </c>
      <c r="BK97">
        <f>VLOOKUP($A97,DW_avgs_500ns!$A:$HH,COLUMN(AB97),FALSE)</f>
        <v>0</v>
      </c>
      <c r="BL97">
        <f>VLOOKUP($A97,DW_avgs_500ns!$A:$HH,COLUMN(AC97),FALSE)</f>
        <v>9.6199999999999994E-2</v>
      </c>
      <c r="BM97">
        <f>VLOOKUP($A97,DW_avgs_500ns!$A:$HH,COLUMN(AD97),FALSE)</f>
        <v>0.4254</v>
      </c>
      <c r="BN97">
        <f>VLOOKUP($A97,DW_avgs_500ns!$A:$HH,COLUMN(AE97),FALSE)</f>
        <v>0</v>
      </c>
      <c r="BO97">
        <f>VLOOKUP($A97,DW_avgs_500ns!$A:$HH,COLUMN(AF97),FALSE)</f>
        <v>3.3E-3</v>
      </c>
      <c r="BP97">
        <f>VLOOKUP($A97,DW_avgs_500ns!$A:$HH,COLUMN(AG97),FALSE)</f>
        <v>0</v>
      </c>
      <c r="BQ97">
        <f>VLOOKUP($A97,DW_avgs_500ns!$A:$HH,COLUMN(AH97),FALSE)</f>
        <v>0</v>
      </c>
      <c r="BR97">
        <f>VLOOKUP($A97,DW_avgs_500ns!$A:$HH,COLUMN(AI97),FALSE)</f>
        <v>0.749</v>
      </c>
      <c r="BS97">
        <f>VLOOKUP($A97,DW_avgs_500ns!$A:$HH,COLUMN(AJ97),FALSE)</f>
        <v>0.7702</v>
      </c>
      <c r="BT97">
        <f>VLOOKUP($A97,DW_avgs_500ns!$A:$HH,COLUMN(AK97),FALSE)</f>
        <v>0.37330000000000002</v>
      </c>
      <c r="BU97">
        <f>VLOOKUP($A97,DW_avgs_500ns!$A:$HH,COLUMN(AL97),FALSE)</f>
        <v>0.13200000000000001</v>
      </c>
      <c r="BV97">
        <f>VLOOKUP($A97,DW_avgs_500ns!$A:$HH,COLUMN(AM97),FALSE)</f>
        <v>0</v>
      </c>
      <c r="BW97">
        <f>VLOOKUP($A97,DW_avgs_500ns!$A:$HH,COLUMN(AN97),FALSE)</f>
        <v>0</v>
      </c>
      <c r="BX97">
        <f>VLOOKUP($A97,DW_avgs_500ns!$A:$HH,COLUMN(AO97),FALSE)</f>
        <v>0.60309999999999997</v>
      </c>
      <c r="BY97">
        <f>VLOOKUP($A97,DW_avgs_500ns!$A:$HH,COLUMN(AP97),FALSE)</f>
        <v>8.0999999999999996E-3</v>
      </c>
      <c r="BZ97">
        <f>VLOOKUP($A97,DW_avgs_500ns!$A:$HH,COLUMN(AQ97),FALSE)</f>
        <v>0.24940000000000001</v>
      </c>
      <c r="CA97">
        <f>VLOOKUP($A97,DW_avgs_500ns!$A:$HH,COLUMN(AR97),FALSE)</f>
        <v>0.317</v>
      </c>
      <c r="CB97">
        <f>VLOOKUP($A97,DW_avgs_500ns!$A:$HH,COLUMN(AS97),FALSE)</f>
        <v>0</v>
      </c>
      <c r="CC97">
        <f>VLOOKUP($A97,DW_avgs_500ns!$A:$HH,COLUMN(AT97),FALSE)</f>
        <v>0</v>
      </c>
      <c r="CD97">
        <f>VLOOKUP($A97,DW_avgs_500ns!$A:$HH,COLUMN(AU97),FALSE)</f>
        <v>0</v>
      </c>
      <c r="CE97">
        <f>VLOOKUP($A97,DW_avgs_500ns!$A:$HH,COLUMN(AV97),FALSE)</f>
        <v>0</v>
      </c>
      <c r="CF97">
        <f>VLOOKUP($A97,DW_avgs_500ns!$A:$HH,COLUMN(AW97),FALSE)</f>
        <v>0</v>
      </c>
      <c r="CG97">
        <f>VLOOKUP($A97,DW_avgs_500ns!$A:$HH,COLUMN(AX97),FALSE)</f>
        <v>0</v>
      </c>
      <c r="CH97">
        <f>VLOOKUP($A97,DW_avgs_500ns!$A:$HH,COLUMN(AY97),FALSE)</f>
        <v>0</v>
      </c>
      <c r="CI97">
        <f>VLOOKUP($A97,DW_avgs_500ns!$A:$HH,COLUMN(AZ97),FALSE)</f>
        <v>0</v>
      </c>
      <c r="CJ97">
        <f>VLOOKUP($A97,DW_avgs_500ns!$A:$HH,COLUMN(BA97),FALSE)</f>
        <v>0</v>
      </c>
      <c r="CK97">
        <f>VLOOKUP($A97,DW_avgs_500ns!$A:$HH,COLUMN(BB97),FALSE)</f>
        <v>0</v>
      </c>
      <c r="CL97">
        <f>VLOOKUP($A97,DW_avgs_500ns!$A:$HH,COLUMN(BC97),FALSE)</f>
        <v>0</v>
      </c>
      <c r="CM97">
        <f>VLOOKUP($A97,DW_avgs_500ns!$A:$HH,COLUMN(BD97),FALSE)</f>
        <v>0</v>
      </c>
      <c r="CN97">
        <f>VLOOKUP($A97,DW_avgs_500ns!$A:$HH,COLUMN(BE97),FALSE)</f>
        <v>0</v>
      </c>
      <c r="CO97">
        <f>VLOOKUP($A97,DW_avgs_500ns!$A:$HH,COLUMN(BF97),FALSE)</f>
        <v>0</v>
      </c>
      <c r="CP97">
        <f>VLOOKUP($A97,DW_avgs_500ns!$A:$HH,COLUMN(BG97),FALSE)</f>
        <v>0</v>
      </c>
      <c r="CQ97">
        <f>VLOOKUP($A97,DW_avgs_500ns!$A:$HH,COLUMN(BH97),FALSE)</f>
        <v>0</v>
      </c>
      <c r="CR97">
        <f>VLOOKUP($A97,DW_avgs_500ns!$A:$HH,COLUMN(BI97),FALSE)</f>
        <v>0</v>
      </c>
      <c r="CS97">
        <f>VLOOKUP($A97,DW_avgs_500ns!$A:$HH,COLUMN(BJ97),FALSE)</f>
        <v>0</v>
      </c>
      <c r="CT97">
        <f>VLOOKUP($A97,DW_avgs_500ns!$A:$HH,COLUMN(BK97),FALSE)</f>
        <v>0.2445</v>
      </c>
      <c r="CU97">
        <f>VLOOKUP($A97,DW_avgs_500ns!$A:$HH,COLUMN(BL97),FALSE)</f>
        <v>0.82799999999999996</v>
      </c>
      <c r="CV97">
        <f>VLOOKUP($A97,DW_avgs_500ns!$A:$HH,COLUMN(BM97),FALSE)</f>
        <v>0</v>
      </c>
      <c r="CW97">
        <f>VLOOKUP($A97,DW_avgs_500ns!$A:$HH,COLUMN(BN97),FALSE)</f>
        <v>0</v>
      </c>
      <c r="CX97">
        <f>VLOOKUP($A97,DW_avgs_500ns!$A:$HH,COLUMN(BO97),FALSE)</f>
        <v>0.21920000000000001</v>
      </c>
      <c r="CY97">
        <f>VLOOKUP($A97,DW_avgs_500ns!$A:$HH,COLUMN(BP97),FALSE)</f>
        <v>0.38879999999999998</v>
      </c>
      <c r="CZ97">
        <f>VLOOKUP($A97,DW_avgs_500ns!$A:$HH,COLUMN(BQ97),FALSE)</f>
        <v>0</v>
      </c>
      <c r="DA97">
        <f>VLOOKUP($A97,DW_avgs_500ns!$A:$HH,COLUMN(BR97),FALSE)</f>
        <v>0</v>
      </c>
      <c r="DB97">
        <f>VLOOKUP($A97,DW_avgs_500ns!$A:$HH,COLUMN(BS97),FALSE)</f>
        <v>0.65200000000000002</v>
      </c>
      <c r="DC97">
        <f>VLOOKUP($A97,DW_avgs_500ns!$A:$HH,COLUMN(BT97),FALSE)</f>
        <v>2.6100000000000002E-2</v>
      </c>
      <c r="DD97">
        <f>VLOOKUP($A97,DW_avgs_500ns!$A:$HH,COLUMN(BU97),FALSE)</f>
        <v>0</v>
      </c>
      <c r="DE97">
        <f>VLOOKUP($A97,DW_avgs_500ns!$A:$HH,COLUMN(BV97),FALSE)</f>
        <v>1.3899999999999999E-2</v>
      </c>
      <c r="DF97">
        <f>VLOOKUP($A97,DW_avgs_500ns!$A:$HH,COLUMN(BW97),FALSE)</f>
        <v>0</v>
      </c>
      <c r="DG97">
        <f>VLOOKUP($A97,DW_avgs_500ns!$A:$HH,COLUMN(BX97),FALSE)</f>
        <v>4.8999999999999998E-3</v>
      </c>
      <c r="DH97">
        <f>VLOOKUP($A97,DW_avgs_500ns!$A:$HH,COLUMN(BY97),FALSE)</f>
        <v>0</v>
      </c>
      <c r="DI97">
        <f>VLOOKUP($A97,DW_avgs_500ns!$A:$HH,COLUMN(BZ97),FALSE)</f>
        <v>8.9999999999999993E-3</v>
      </c>
      <c r="DJ97">
        <f>VLOOKUP($A97,DW_avgs_500ns!$A:$HH,COLUMN(CA97),FALSE)</f>
        <v>0.25509999999999999</v>
      </c>
      <c r="DK97">
        <f>VLOOKUP($A97,DW_avgs_500ns!$A:$HH,COLUMN(CB97),FALSE)</f>
        <v>3.4200000000000001E-2</v>
      </c>
      <c r="DL97">
        <f>VLOOKUP($A97,DW_avgs_500ns!$A:$HH,COLUMN(CC97),FALSE)</f>
        <v>0.33579999999999999</v>
      </c>
      <c r="DM97">
        <f>VLOOKUP($A97,DW_avgs_500ns!$A:$HH,COLUMN(CD97),FALSE)</f>
        <v>0.50609999999999999</v>
      </c>
      <c r="DN97">
        <f>VLOOKUP($A97,DW_avgs_500ns!$A:$HH,COLUMN(CE97),FALSE)</f>
        <v>0.66339999999999999</v>
      </c>
      <c r="DO97">
        <f>VLOOKUP($A97,DW_avgs_500ns!$A:$HH,COLUMN(CF97),FALSE)</f>
        <v>0.14430000000000001</v>
      </c>
      <c r="DP97">
        <f>VLOOKUP($A97,DW_avgs_500ns!$A:$HH,COLUMN(CG97),FALSE)</f>
        <v>0.1328</v>
      </c>
      <c r="DQ97">
        <f>VLOOKUP($A97,DW_avgs_500ns!$A:$HH,COLUMN(CH97),FALSE)</f>
        <v>2.3599999999999999E-2</v>
      </c>
      <c r="DR97">
        <f>VLOOKUP($A97,DW_avgs_500ns!$A:$HH,COLUMN(CI97),FALSE)</f>
        <v>0.17929999999999999</v>
      </c>
      <c r="DS97">
        <f>VLOOKUP($A97,DW_avgs_500ns!$A:$HH,COLUMN(CJ97),FALSE)</f>
        <v>1.7899999999999999E-2</v>
      </c>
      <c r="DT97">
        <f>VLOOKUP($A97,DW_avgs_500ns!$A:$HH,COLUMN(CK97),FALSE)</f>
        <v>0.36919999999999997</v>
      </c>
      <c r="DU97">
        <f>VLOOKUP($A97,DW_avgs_500ns!$A:$HH,COLUMN(CL97),FALSE)</f>
        <v>7.9899999999999999E-2</v>
      </c>
      <c r="DV97">
        <f>VLOOKUP($A97,DW_avgs_500ns!$A:$HH,COLUMN(CM97),FALSE)</f>
        <v>0</v>
      </c>
      <c r="DW97">
        <f>VLOOKUP($A97,DW_avgs_500ns!$A:$HH,COLUMN(CN97),FALSE)</f>
        <v>8.0000000000000004E-4</v>
      </c>
      <c r="DX97">
        <f>VLOOKUP($A97,DW_avgs_500ns!$A:$HH,COLUMN(CO97),FALSE)</f>
        <v>0.36509999999999998</v>
      </c>
      <c r="DY97">
        <f>VLOOKUP($A97,DW_avgs_500ns!$A:$HH,COLUMN(CP97),FALSE)</f>
        <v>0.47189999999999999</v>
      </c>
      <c r="DZ97">
        <f>VLOOKUP($A97,DW_avgs_500ns!$A:$HH,COLUMN(CQ97),FALSE)</f>
        <v>0</v>
      </c>
      <c r="EA97">
        <f>VLOOKUP($A97,DW_avgs_500ns!$A:$HH,COLUMN(CR97),FALSE)</f>
        <v>0</v>
      </c>
      <c r="EB97">
        <f>VLOOKUP($A97,DW_avgs_500ns!$A:$HH,COLUMN(CS97),FALSE)</f>
        <v>0</v>
      </c>
      <c r="EC97">
        <f>VLOOKUP($A97,DW_avgs_500ns!$A:$HH,COLUMN(CT97),FALSE)</f>
        <v>3.3E-3</v>
      </c>
      <c r="ED97">
        <f>VLOOKUP($A97,DW_avgs_500ns!$A:$HH,COLUMN(CU97),FALSE)</f>
        <v>0</v>
      </c>
      <c r="EE97">
        <f>VLOOKUP($A97,DW_avgs_500ns!$A:$HH,COLUMN(CV97),FALSE)</f>
        <v>0</v>
      </c>
      <c r="EF97">
        <f>VLOOKUP($A97,DW_avgs_500ns!$A:$HH,COLUMN(CW97),FALSE)</f>
        <v>0</v>
      </c>
      <c r="EG97">
        <f>VLOOKUP($A97,DW_avgs_500ns!$A:$HH,COLUMN(CX97),FALSE)</f>
        <v>0</v>
      </c>
      <c r="EH97">
        <f>VLOOKUP($A97,DW_avgs_500ns!$A:$HH,COLUMN(CY97),FALSE)</f>
        <v>0</v>
      </c>
      <c r="EI97">
        <f>VLOOKUP($A97,DW_avgs_500ns!$A:$HH,COLUMN(CZ97),FALSE)</f>
        <v>0</v>
      </c>
      <c r="EJ97">
        <f>VLOOKUP($A97,DW_avgs_500ns!$A:$HH,COLUMN(DA97),FALSE)</f>
        <v>0</v>
      </c>
      <c r="EK97">
        <f>VLOOKUP($A97,DW_avgs_500ns!$A:$HH,COLUMN(DB97),FALSE)</f>
        <v>0</v>
      </c>
      <c r="EL97">
        <f>VLOOKUP($A97,DW_avgs_500ns!$A:$HH,COLUMN(DC97),FALSE)</f>
        <v>0</v>
      </c>
      <c r="EM97">
        <f>VLOOKUP($A97,DW_avgs_500ns!$A:$HH,COLUMN(DD97),FALSE)</f>
        <v>0.45229999999999998</v>
      </c>
      <c r="EN97">
        <f>VLOOKUP($A97,DW_avgs_500ns!$A:$HH,COLUMN(DE97),FALSE)</f>
        <v>0</v>
      </c>
      <c r="EO97">
        <f>VLOOKUP($A97,DW_avgs_500ns!$A:$HH,COLUMN(DF97),FALSE)</f>
        <v>0.30320000000000003</v>
      </c>
      <c r="EP97">
        <f>VLOOKUP($A97,DW_avgs_500ns!$A:$HH,COLUMN(DG97),FALSE)</f>
        <v>0</v>
      </c>
      <c r="EQ97">
        <f>VLOOKUP($A97,DW_avgs_500ns!$A:$HH,COLUMN(DH97),FALSE)</f>
        <v>0.1182</v>
      </c>
      <c r="ER97">
        <f>VLOOKUP($A97,DW_avgs_500ns!$A:$HH,COLUMN(DI97),FALSE)</f>
        <v>0</v>
      </c>
      <c r="ES97">
        <f>VLOOKUP($A97,DW_avgs_500ns!$A:$HH,COLUMN(DJ97),FALSE)</f>
        <v>0</v>
      </c>
      <c r="ET97">
        <f>VLOOKUP($A97,DW_avgs_500ns!$A:$HH,COLUMN(DK97),FALSE)</f>
        <v>5.5399999999999998E-2</v>
      </c>
      <c r="EU97">
        <f>VLOOKUP($A97,DW_avgs_500ns!$A:$HH,COLUMN(DL97),FALSE)</f>
        <v>0.1777</v>
      </c>
      <c r="EV97">
        <f>VLOOKUP($A97,DW_avgs_500ns!$A:$HH,COLUMN(DM97),FALSE)</f>
        <v>0</v>
      </c>
      <c r="EW97">
        <f>VLOOKUP($A97,DW_avgs_500ns!$A:$HH,COLUMN(DN97),FALSE)</f>
        <v>0</v>
      </c>
      <c r="EX97">
        <f>VLOOKUP($A97,DW_avgs_500ns!$A:$HH,COLUMN(DO97),FALSE)</f>
        <v>0</v>
      </c>
      <c r="EY97">
        <f>VLOOKUP($A97,DW_avgs_500ns!$A:$HH,COLUMN(DP97),FALSE)</f>
        <v>8.0000000000000004E-4</v>
      </c>
      <c r="EZ97">
        <f>VLOOKUP($A97,DW_avgs_500ns!$A:$HH,COLUMN(DQ97),FALSE)</f>
        <v>0</v>
      </c>
      <c r="FA97">
        <f>VLOOKUP($A97,DW_avgs_500ns!$A:$HH,COLUMN(DR97),FALSE)</f>
        <v>0</v>
      </c>
      <c r="FB97">
        <f>VLOOKUP($A97,DW_avgs_500ns!$A:$HH,COLUMN(DS97),FALSE)</f>
        <v>1.06E-2</v>
      </c>
      <c r="FC97">
        <f>VLOOKUP($A97,DW_avgs_500ns!$A:$HH,COLUMN(DT97),FALSE)</f>
        <v>2.1999999999999999E-2</v>
      </c>
      <c r="FD97">
        <f>VLOOKUP($A97,DW_avgs_500ns!$A:$HH,COLUMN(DU97),FALSE)</f>
        <v>0.40260000000000001</v>
      </c>
      <c r="FE97">
        <f>VLOOKUP($A97,DW_avgs_500ns!$A:$HH,COLUMN(DV97),FALSE)</f>
        <v>0.55259999999999998</v>
      </c>
      <c r="FF97">
        <f>VLOOKUP($A97,DW_avgs_500ns!$A:$HH,COLUMN(DW97),FALSE)</f>
        <v>0.36020000000000002</v>
      </c>
      <c r="FG97">
        <f>VLOOKUP($A97,DW_avgs_500ns!$A:$HH,COLUMN(DX97),FALSE)</f>
        <v>0.51100000000000001</v>
      </c>
      <c r="FH97">
        <f>VLOOKUP($A97,DW_avgs_500ns!$A:$HH,COLUMN(DY97),FALSE)</f>
        <v>0.67889999999999995</v>
      </c>
      <c r="FI97">
        <f>VLOOKUP($A97,DW_avgs_500ns!$A:$HH,COLUMN(DZ97),FALSE)</f>
        <v>0.75139999999999996</v>
      </c>
      <c r="FJ97">
        <f>VLOOKUP($A97,DW_avgs_500ns!$A:$HH,COLUMN(EA97),FALSE)</f>
        <v>8.0000000000000004E-4</v>
      </c>
      <c r="FK97">
        <f>VLOOKUP($A97,DW_avgs_500ns!$A:$HH,COLUMN(EB97),FALSE)</f>
        <v>5.7000000000000002E-3</v>
      </c>
      <c r="FL97">
        <f>VLOOKUP($A97,DW_avgs_500ns!$A:$HH,COLUMN(EC97),FALSE)</f>
        <v>0</v>
      </c>
      <c r="FM97">
        <f>VLOOKUP($A97,DW_avgs_500ns!$A:$HH,COLUMN(ED97),FALSE)</f>
        <v>5.7000000000000002E-3</v>
      </c>
      <c r="FN97">
        <f>VLOOKUP($A97,DW_avgs_500ns!$A:$HH,COLUMN(EE97),FALSE)</f>
        <v>0.36349999999999999</v>
      </c>
      <c r="FO97">
        <f>VLOOKUP($A97,DW_avgs_500ns!$A:$HH,COLUMN(EF97),FALSE)</f>
        <v>0.1638</v>
      </c>
      <c r="FP97">
        <f>VLOOKUP($A97,DW_avgs_500ns!$A:$HH,COLUMN(EG97),FALSE)</f>
        <v>0</v>
      </c>
      <c r="FQ97">
        <f>VLOOKUP($A97,DW_avgs_500ns!$A:$HH,COLUMN(EH97),FALSE)</f>
        <v>0</v>
      </c>
      <c r="FR97">
        <f>VLOOKUP($A97,DW_avgs_500ns!$A:$HH,COLUMN(EI97),FALSE)</f>
        <v>0.94299999999999995</v>
      </c>
      <c r="FS97">
        <f>VLOOKUP($A97,DW_avgs_500ns!$A:$HH,COLUMN(EJ97),FALSE)</f>
        <v>0.82479999999999998</v>
      </c>
      <c r="FT97">
        <f>VLOOKUP($A97,DW_avgs_500ns!$A:$HH,COLUMN(EK97),FALSE)</f>
        <v>2.3599999999999999E-2</v>
      </c>
      <c r="FU97">
        <f>VLOOKUP($A97,DW_avgs_500ns!$A:$HH,COLUMN(EL97),FALSE)</f>
        <v>0.2233</v>
      </c>
      <c r="FV97">
        <f>VLOOKUP($A97,DW_avgs_500ns!$A:$HH,COLUMN(EM97),FALSE)</f>
        <v>0.55830000000000002</v>
      </c>
      <c r="FW97">
        <f>VLOOKUP($A97,DW_avgs_500ns!$A:$HH,COLUMN(EN97),FALSE)</f>
        <v>0.58189999999999997</v>
      </c>
      <c r="FX97">
        <f>VLOOKUP($A97,DW_avgs_500ns!$A:$HH,COLUMN(EO97),FALSE)</f>
        <v>0</v>
      </c>
      <c r="FY97">
        <f>VLOOKUP($A97,DW_avgs_500ns!$A:$HH,COLUMN(EP97),FALSE)</f>
        <v>0</v>
      </c>
      <c r="FZ97">
        <f>VLOOKUP($A97,DW_avgs_500ns!$A:$HH,COLUMN(EQ97),FALSE)</f>
        <v>0</v>
      </c>
      <c r="GA97">
        <f>VLOOKUP($A97,DW_avgs_500ns!$A:$HH,COLUMN(ER97),FALSE)</f>
        <v>0</v>
      </c>
      <c r="GB97">
        <f>VLOOKUP($A97,DW_avgs_500ns!$A:$HH,COLUMN(ES97),FALSE)</f>
        <v>0</v>
      </c>
      <c r="GC97">
        <f>VLOOKUP($A97,DW_avgs_500ns!$A:$HH,COLUMN(ET97),FALSE)</f>
        <v>1.6000000000000001E-3</v>
      </c>
      <c r="GD97">
        <f>VLOOKUP($A97,DW_avgs_500ns!$A:$HH,COLUMN(EU97),FALSE)</f>
        <v>0</v>
      </c>
      <c r="GE97">
        <f>VLOOKUP($A97,DW_avgs_500ns!$A:$HH,COLUMN(EV97),FALSE)</f>
        <v>0</v>
      </c>
      <c r="GF97">
        <f>VLOOKUP($A97,DW_avgs_500ns!$A:$HH,COLUMN(EW97),FALSE)</f>
        <v>0.5827</v>
      </c>
      <c r="GG97">
        <f>VLOOKUP($A97,DW_avgs_500ns!$A:$HH,COLUMN(EX97),FALSE)</f>
        <v>0.40749999999999997</v>
      </c>
      <c r="GH97">
        <f>VLOOKUP($A97,DW_avgs_500ns!$A:$HH,COLUMN(EY97),FALSE)</f>
        <v>3.3E-3</v>
      </c>
      <c r="GI97">
        <f>VLOOKUP($A97,DW_avgs_500ns!$A:$HH,COLUMN(EZ97),FALSE)</f>
        <v>8.0000000000000004E-4</v>
      </c>
      <c r="GJ97">
        <f>VLOOKUP($A97,DW_avgs_500ns!$A:$HH,COLUMN(FA97),FALSE)</f>
        <v>0</v>
      </c>
      <c r="GK97">
        <f>VLOOKUP($A97,DW_avgs_500ns!$A:$HH,COLUMN(FB97),FALSE)</f>
        <v>0</v>
      </c>
      <c r="GL97">
        <f>VLOOKUP($A97,DW_avgs_500ns!$A:$HH,COLUMN(FC97),FALSE)</f>
        <v>0</v>
      </c>
      <c r="GM97">
        <f>VLOOKUP($A97,DW_avgs_500ns!$A:$HH,COLUMN(FD97),FALSE)</f>
        <v>0</v>
      </c>
      <c r="GN97">
        <f>VLOOKUP($A97,DW_avgs_500ns!$A:$HH,COLUMN(FE97),FALSE)</f>
        <v>8.0000000000000004E-4</v>
      </c>
      <c r="GO97">
        <f>VLOOKUP($A97,DW_avgs_500ns!$A:$HH,COLUMN(FF97),FALSE)</f>
        <v>0</v>
      </c>
      <c r="GP97">
        <f>VLOOKUP($A97,DW_avgs_500ns!$A:$HH,COLUMN(FG97),FALSE)</f>
        <v>0</v>
      </c>
      <c r="GQ97">
        <f>VLOOKUP($A97,DW_avgs_500ns!$A:$HH,COLUMN(FH97),FALSE)</f>
        <v>0</v>
      </c>
      <c r="GR97">
        <f>VLOOKUP($A97,DW_avgs_500ns!$A:$HH,COLUMN(FI97),FALSE)</f>
        <v>0</v>
      </c>
      <c r="GS97">
        <f>VLOOKUP($A97,DW_avgs_500ns!$A:$HH,COLUMN(FJ97),FALSE)</f>
        <v>0</v>
      </c>
      <c r="GT97">
        <f>VLOOKUP($A97,DW_avgs_500ns!$A:$HH,COLUMN(FK97),FALSE)</f>
        <v>0</v>
      </c>
      <c r="GU97">
        <f>VLOOKUP($A97,DW_avgs_500ns!$A:$HH,COLUMN(FL97),FALSE)</f>
        <v>8.9999999999999993E-3</v>
      </c>
      <c r="GV97">
        <f>VLOOKUP($A97,DW_avgs_500ns!$A:$HH,COLUMN(FM97),FALSE)</f>
        <v>0</v>
      </c>
      <c r="GW97">
        <f>VLOOKUP($A97,DW_avgs_500ns!$A:$HH,COLUMN(FN97),FALSE)</f>
        <v>0</v>
      </c>
      <c r="GX97">
        <f>VLOOKUP($A97,DW_avgs_500ns!$A:$HH,COLUMN(FO97),FALSE)</f>
        <v>0</v>
      </c>
      <c r="GY97">
        <f>VLOOKUP($A97,DW_avgs_500ns!$A:$HH,COLUMN(FP97),FALSE)</f>
        <v>0</v>
      </c>
      <c r="GZ97">
        <f>VLOOKUP($A97,DW_avgs_500ns!$A:$HH,COLUMN(FQ97),FALSE)</f>
        <v>0</v>
      </c>
      <c r="HA97">
        <f>VLOOKUP($A97,DW_avgs_500ns!$A:$HH,COLUMN(FR97),FALSE)</f>
        <v>0</v>
      </c>
      <c r="HB97">
        <f>VLOOKUP($A97,DW_avgs_500ns!$A:$HH,COLUMN(FS97),FALSE)</f>
        <v>0</v>
      </c>
      <c r="HC97">
        <f>VLOOKUP($A97,DW_avgs_500ns!$A:$HH,COLUMN(FT97),FALSE)</f>
        <v>0</v>
      </c>
      <c r="HD97">
        <f>VLOOKUP($A97,DW_avgs_500ns!$A:$HH,COLUMN(FU97),FALSE)</f>
        <v>0</v>
      </c>
      <c r="HE97">
        <f>VLOOKUP($A97,DW_avgs_500ns!$A:$HH,COLUMN(FV97),FALSE)</f>
        <v>0</v>
      </c>
      <c r="HF97">
        <f>VLOOKUP($A97,DW_avgs_500ns!$A:$HH,COLUMN(FW97),FALSE)</f>
        <v>0</v>
      </c>
      <c r="HG97">
        <f>VLOOKUP($A97,DW_avgs_500ns!$A:$HH,COLUMN(FX97),FALSE)</f>
        <v>0</v>
      </c>
      <c r="HH97">
        <f>VLOOKUP($A97,DW_avgs_500ns!$A:$HH,COLUMN(FY97),FALSE)</f>
        <v>0</v>
      </c>
      <c r="HI97">
        <f>VLOOKUP($A97,DW_avgs_500ns!$A:$HH,COLUMN(FZ97),FALSE)</f>
        <v>0</v>
      </c>
      <c r="HJ97">
        <f>VLOOKUP($A97,DW_avgs_500ns!$A:$HH,COLUMN(GA97),FALSE)</f>
        <v>0</v>
      </c>
      <c r="HK97">
        <f>VLOOKUP($A97,DW_avgs_500ns!$A:$HH,COLUMN(GB97),FALSE)</f>
        <v>0</v>
      </c>
      <c r="HL97">
        <f>VLOOKUP($A97,DW_avgs_500ns!$A:$HH,COLUMN(GC97),FALSE)</f>
        <v>0</v>
      </c>
      <c r="HM97">
        <f>VLOOKUP($A97,DW_avgs_500ns!$A:$HH,COLUMN(GD97),FALSE)</f>
        <v>0</v>
      </c>
      <c r="HN97">
        <f>VLOOKUP($A97,DW_avgs_500ns!$A:$HH,COLUMN(GE97),FALSE)</f>
        <v>0.41649999999999998</v>
      </c>
      <c r="HO97">
        <f>VLOOKUP($A97,DW_avgs_500ns!$A:$HH,COLUMN(GF97),FALSE)</f>
        <v>0.1019</v>
      </c>
      <c r="HP97">
        <f>VLOOKUP($A97,DW_avgs_500ns!$A:$HH,COLUMN(GG97),FALSE)</f>
        <v>0.52810000000000001</v>
      </c>
      <c r="HQ97">
        <f>VLOOKUP($A97,DW_avgs_500ns!$A:$HH,COLUMN(GH97),FALSE)</f>
        <v>4.48E-2</v>
      </c>
      <c r="HR97">
        <f>VLOOKUP($A97,DW_avgs_500ns!$A:$HH,COLUMN(GI97),FALSE)</f>
        <v>0</v>
      </c>
      <c r="HS97">
        <f>VLOOKUP($A97,DW_avgs_500ns!$A:$HH,COLUMN(GJ97),FALSE)</f>
        <v>0</v>
      </c>
      <c r="HT97">
        <f>VLOOKUP($A97,DW_avgs_500ns!$A:$HH,COLUMN(GK97),FALSE)</f>
        <v>0</v>
      </c>
      <c r="HU97">
        <f>VLOOKUP($A97,DW_avgs_500ns!$A:$HH,COLUMN(GL97),FALSE)</f>
        <v>0</v>
      </c>
      <c r="HV97">
        <f>VLOOKUP($A97,DW_avgs_500ns!$A:$HH,COLUMN(GM97),FALSE)</f>
        <v>0.86150000000000004</v>
      </c>
      <c r="HW97">
        <f>VLOOKUP($A97,DW_avgs_500ns!$A:$HH,COLUMN(GN97),FALSE)</f>
        <v>4.3200000000000002E-2</v>
      </c>
      <c r="HX97">
        <f>VLOOKUP($A97,DW_avgs_500ns!$A:$HH,COLUMN(GO97),FALSE)</f>
        <v>0.89890000000000003</v>
      </c>
      <c r="HY97">
        <f>VLOOKUP($A97,DW_avgs_500ns!$A:$HH,COLUMN(GP97),FALSE)</f>
        <v>0.154</v>
      </c>
      <c r="HZ97">
        <f>VLOOKUP($A97,DW_avgs_500ns!$A:$HH,COLUMN(GQ97),FALSE)</f>
        <v>0</v>
      </c>
      <c r="IA97">
        <f>VLOOKUP($A97,DW_avgs_500ns!$A:$HH,COLUMN(GR97),FALSE)</f>
        <v>0</v>
      </c>
      <c r="IB97">
        <f>VLOOKUP($A97,DW_avgs_500ns!$A:$HH,COLUMN(GS97),FALSE)</f>
        <v>0</v>
      </c>
      <c r="IC97">
        <f>VLOOKUP($A97,DW_avgs_500ns!$A:$HH,COLUMN(GT97),FALSE)</f>
        <v>0</v>
      </c>
      <c r="ID97">
        <f>VLOOKUP($A97,DW_avgs_500ns!$A:$HH,COLUMN(GU97),FALSE)</f>
        <v>0.60960000000000003</v>
      </c>
      <c r="IE97">
        <f>VLOOKUP($A97,DW_avgs_500ns!$A:$HH,COLUMN(GV97),FALSE)</f>
        <v>0.24690000000000001</v>
      </c>
      <c r="IF97">
        <f>VLOOKUP($A97,DW_avgs_500ns!$A:$HH,COLUMN(GW97),FALSE)</f>
        <v>1.7100000000000001E-2</v>
      </c>
      <c r="IG97">
        <f>VLOOKUP($A97,DW_avgs_500ns!$A:$HH,COLUMN(GX97),FALSE)</f>
        <v>0.22819999999999999</v>
      </c>
      <c r="IH97">
        <f>VLOOKUP($A97,DW_avgs_500ns!$A:$HH,COLUMN(GY97),FALSE)</f>
        <v>0</v>
      </c>
      <c r="II97">
        <f>VLOOKUP($A97,DW_avgs_500ns!$A:$HH,COLUMN(GZ97),FALSE)</f>
        <v>0</v>
      </c>
      <c r="IJ97">
        <f>VLOOKUP($A97,DW_avgs_500ns!$A:$HH,COLUMN(HA97),FALSE)</f>
        <v>0</v>
      </c>
      <c r="IK97">
        <f>VLOOKUP($A97,DW_avgs_500ns!$A:$HH,COLUMN(HB97),FALSE)</f>
        <v>0</v>
      </c>
      <c r="IL97">
        <f>VLOOKUP($A97,DW_avgs_500ns!$A:$HH,COLUMN(HC97),FALSE)</f>
        <v>1.2200000000000001E-2</v>
      </c>
      <c r="IM97">
        <f>VLOOKUP($A97,DW_avgs_500ns!$A:$HH,COLUMN(HD97),FALSE)</f>
        <v>0.1638</v>
      </c>
      <c r="IN97">
        <f>VLOOKUP($A97,DW_avgs_500ns!$A:$HH,COLUMN(HE97),FALSE)</f>
        <v>0</v>
      </c>
      <c r="IO97">
        <f>VLOOKUP($A97,DW_avgs_500ns!$A:$HH,COLUMN(HF97),FALSE)</f>
        <v>0</v>
      </c>
      <c r="IP97">
        <f>VLOOKUP($A97,DW_avgs_500ns!$A:$HH,COLUMN(HG97),FALSE)</f>
        <v>0</v>
      </c>
      <c r="IQ97">
        <f>VLOOKUP($A97,DW_avgs_500ns!$A:$HH,COLUMN(HH97),FALSE)</f>
        <v>0</v>
      </c>
      <c r="IR97" t="str">
        <f>VLOOKUP(A97,pkt_vol!A:H,COLUMN(C97),FALSE)</f>
        <v>886.7943172739872</v>
      </c>
      <c r="IS97" t="str">
        <f>VLOOKUP($A97,pkt_vol!A:H,COLUMN(D97),FALSE)</f>
        <v>79.12508091702735</v>
      </c>
      <c r="IT97" t="str">
        <f>VLOOKUP($A97,pkt_vol!A:H,COLUMN(G97),FALSE)</f>
        <v>0.11852938778837531</v>
      </c>
      <c r="IU97" t="str">
        <f>VLOOKUP($A97,lig_contacts!$A:$U,COLUMN(B97),FALSE)</f>
        <v>13.952718676122933</v>
      </c>
      <c r="IV97" t="str">
        <f>VLOOKUP($A97,lig_contacts!$A:$U,COLUMN(C97),FALSE)</f>
        <v>1.5992115331275636</v>
      </c>
      <c r="IW97">
        <f>VLOOKUP($A97,lig_contacts!$A:$U,COLUMN(D97),FALSE)</f>
        <v>1</v>
      </c>
      <c r="IX97" t="str">
        <f>VLOOKUP($A97,lig_contacts!$A:$U,COLUMN(E97),FALSE)</f>
        <v>3.2956713132795303</v>
      </c>
      <c r="IY97">
        <f>VLOOKUP($A97,lig_contacts!$A:$U,COLUMN(F97),FALSE)</f>
        <v>0.71849185741763399</v>
      </c>
      <c r="IZ97">
        <f>VLOOKUP($A97,lig_contacts!$A:$U,COLUMN(G97),FALSE)</f>
        <v>1</v>
      </c>
      <c r="JA97" t="str">
        <f>VLOOKUP($A97,lig_contacts!$A:$U,COLUMN(H97),FALSE)</f>
        <v>1.2496127822613516</v>
      </c>
      <c r="JB97" t="str">
        <f>VLOOKUP($A97,lig_contacts!$A:$U,COLUMN(I97),FALSE)</f>
        <v>1.3045838400569785</v>
      </c>
      <c r="JC97" t="str">
        <f>VLOOKUP($A97,lig_contacts!$A:$U,COLUMN(J97),FALSE)</f>
        <v>0.5362354283850982</v>
      </c>
      <c r="JD97" t="str">
        <f>VLOOKUP($A97,lig_contacts!$A:$U,COLUMN(K97),FALSE)</f>
        <v>0.3637401157577239</v>
      </c>
      <c r="JE97" t="str">
        <f>VLOOKUP($A97,lig_contacts!$A:$U,COLUMN(L97),FALSE)</f>
        <v>0.5437560379434457</v>
      </c>
      <c r="JF97" t="str">
        <f>VLOOKUP($A97,lig_contacts!$A:$U,COLUMN(M97),FALSE)</f>
        <v>0.3316214233308877</v>
      </c>
      <c r="JG97">
        <f>VLOOKUP($A97,lig_contacts!$A:$U,COLUMN(N97),FALSE)</f>
        <v>0</v>
      </c>
      <c r="JH97">
        <f>VLOOKUP($A97,lig_contacts!$A:$U,COLUMN(O97),FALSE)</f>
        <v>0</v>
      </c>
      <c r="JI97">
        <f>VLOOKUP($A97,lig_contacts!$A:$U,COLUMN(P97),FALSE)</f>
        <v>0</v>
      </c>
      <c r="JJ97" t="str">
        <f>VLOOKUP($A97,lig_contacts!$A:$U,COLUMN(Q97),FALSE)</f>
        <v>18.86174288742154</v>
      </c>
      <c r="JK97" t="str">
        <f>VLOOKUP($A97,lig_contacts!$A:$U,COLUMN(R97),FALSE)</f>
        <v>1.7725825988153925</v>
      </c>
      <c r="JL97">
        <f>VLOOKUP($A97,lig_contacts!$A:$U,COLUMN(S97),FALSE)</f>
        <v>1</v>
      </c>
      <c r="JM97" t="str">
        <f>VLOOKUP($A97,lig_contacts!$A:$U,COLUMN(T97),FALSE)</f>
        <v>0.7435259241307476</v>
      </c>
      <c r="JN97">
        <f>VLOOKUP($A97,lig_contacts!$A:$U,COLUMN(U97),FALSE)</f>
        <v>8.7690870259419698E-2</v>
      </c>
      <c r="JO97">
        <v>1.1279999999999999</v>
      </c>
      <c r="JP97" s="7" t="s">
        <v>3061</v>
      </c>
      <c r="JQ97" s="7" t="s">
        <v>3062</v>
      </c>
      <c r="JR97">
        <v>1.0680000000000001</v>
      </c>
    </row>
    <row r="98" spans="1:278" x14ac:dyDescent="0.2">
      <c r="A98" t="s">
        <v>156</v>
      </c>
      <c r="B98" s="4" t="s">
        <v>240</v>
      </c>
      <c r="C98" s="2" t="s">
        <v>12</v>
      </c>
      <c r="D98">
        <f t="shared" si="1"/>
        <v>0</v>
      </c>
      <c r="F98" t="s">
        <v>965</v>
      </c>
      <c r="G98">
        <v>0.64090000000000003</v>
      </c>
      <c r="H98">
        <v>0.14760000000000001</v>
      </c>
      <c r="I98">
        <v>0.98040000000000005</v>
      </c>
      <c r="J98">
        <v>0.45590000000000003</v>
      </c>
      <c r="K98">
        <v>0.76859999999999995</v>
      </c>
      <c r="L98">
        <v>0.13719999999999999</v>
      </c>
      <c r="M98">
        <v>0.56559999999999999</v>
      </c>
      <c r="N98">
        <v>0.13239999999999999</v>
      </c>
      <c r="O98">
        <v>9.2657000000000007</v>
      </c>
      <c r="P98">
        <v>1.6151</v>
      </c>
      <c r="Q98">
        <v>55.17</v>
      </c>
      <c r="R98">
        <v>9.24</v>
      </c>
      <c r="S98">
        <v>35.590000000000003</v>
      </c>
      <c r="T98">
        <f>VLOOKUP(A98,R_scores!A:T,3,FALSE)</f>
        <v>-0.1072</v>
      </c>
      <c r="U98">
        <f>VLOOKUP($A98,R_scores!$A:$T,4,FALSE)</f>
        <v>4.4900000000000002E-2</v>
      </c>
      <c r="V98">
        <f>VLOOKUP($A98,R_scores!$A:$T,5,FALSE)</f>
        <v>0.1497</v>
      </c>
      <c r="W98">
        <f>VLOOKUP($A98,R_scores!$A:$T,6,FALSE)</f>
        <v>0.49380000000000002</v>
      </c>
      <c r="X98">
        <f>VLOOKUP($A98,R_scores!$A:$T,7,FALSE)</f>
        <v>8.8099999999999998E-2</v>
      </c>
      <c r="Y98">
        <f>VLOOKUP($A98,R_scores!$A:$T,8,FALSE)</f>
        <v>1.23E-2</v>
      </c>
      <c r="Z98">
        <f>VLOOKUP($A98,R_scores!$A:$T,9,FALSE)</f>
        <v>0.44140000000000001</v>
      </c>
      <c r="AA98">
        <f>VLOOKUP($A98,R_scores!$A:$T,10,FALSE)</f>
        <v>0.48</v>
      </c>
      <c r="AB98">
        <f>VLOOKUP($A98,R_scores!$A:$T,11,FALSE)</f>
        <v>0.13930000000000001</v>
      </c>
      <c r="AC98">
        <f>VLOOKUP($A98,R_scores!$A:$T,12,FALSE)</f>
        <v>1.9199999999999998E-2</v>
      </c>
      <c r="AD98">
        <f>VLOOKUP($A98,R_scores!$A:$T,13,FALSE)</f>
        <v>-4.0000000000000001E-3</v>
      </c>
      <c r="AE98">
        <f>VLOOKUP($A98,R_scores!$A:$T,14,FALSE)</f>
        <v>0.1779</v>
      </c>
      <c r="AF98">
        <f>VLOOKUP($A98,R_scores!$A:$T,15,FALSE)</f>
        <v>0.47539999999999999</v>
      </c>
      <c r="AG98">
        <f>VLOOKUP($A98,R_scores!$A:$T,16,FALSE)</f>
        <v>0.39929999999999999</v>
      </c>
      <c r="AH98">
        <f>VLOOKUP($A98,R_scores!$A:$T,17,FALSE)</f>
        <v>-8.3999999999999995E-3</v>
      </c>
      <c r="AI98">
        <f>VLOOKUP($A98,R_scores!$A:$T,18,FALSE)</f>
        <v>0</v>
      </c>
      <c r="AJ98">
        <f>VLOOKUP($A98,R_scores!$A:$T,19,FALSE)</f>
        <v>0.23419999999999999</v>
      </c>
      <c r="AK98">
        <f>VLOOKUP($A98,R_scores!$A:$T,20,FALSE)</f>
        <v>0.56669999999999998</v>
      </c>
      <c r="AL98">
        <f>VLOOKUP($A98,DW_avgs_500ns!$A:$HH,COLUMN(C98),FALSE)</f>
        <v>0</v>
      </c>
      <c r="AM98">
        <f>VLOOKUP($A98,DW_avgs_500ns!$A:$HH,COLUMN(D98),FALSE)</f>
        <v>0</v>
      </c>
      <c r="AN98">
        <f>VLOOKUP($A98,DW_avgs_500ns!$A:$HH,COLUMN(E98),FALSE)</f>
        <v>0</v>
      </c>
      <c r="AO98">
        <f>VLOOKUP($A98,DW_avgs_500ns!$A:$HH,COLUMN(F98),FALSE)</f>
        <v>0</v>
      </c>
      <c r="AP98">
        <f>VLOOKUP($A98,DW_avgs_500ns!$A:$HH,COLUMN(G98),FALSE)</f>
        <v>0</v>
      </c>
      <c r="AQ98">
        <f>VLOOKUP($A98,DW_avgs_500ns!$A:$HH,COLUMN(H98),FALSE)</f>
        <v>0</v>
      </c>
      <c r="AR98">
        <f>VLOOKUP($A98,DW_avgs_500ns!$A:$HH,COLUMN(I98),FALSE)</f>
        <v>0</v>
      </c>
      <c r="AS98">
        <f>VLOOKUP($A98,DW_avgs_500ns!$A:$HH,COLUMN(J98),FALSE)</f>
        <v>0</v>
      </c>
      <c r="AT98">
        <f>VLOOKUP($A98,DW_avgs_500ns!$A:$HH,COLUMN(K98),FALSE)</f>
        <v>0</v>
      </c>
      <c r="AU98">
        <f>VLOOKUP($A98,DW_avgs_500ns!$A:$HH,COLUMN(L98),FALSE)</f>
        <v>0</v>
      </c>
      <c r="AV98">
        <f>VLOOKUP($A98,DW_avgs_500ns!$A:$HH,COLUMN(M98),FALSE)</f>
        <v>0</v>
      </c>
      <c r="AW98">
        <f>VLOOKUP($A98,DW_avgs_500ns!$A:$HH,COLUMN(N98),FALSE)</f>
        <v>0</v>
      </c>
      <c r="AX98">
        <f>VLOOKUP($A98,DW_avgs_500ns!$A:$HH,COLUMN(O98),FALSE)</f>
        <v>0</v>
      </c>
      <c r="AY98">
        <f>VLOOKUP($A98,DW_avgs_500ns!$A:$HH,COLUMN(P98),FALSE)</f>
        <v>4.8999999999999998E-3</v>
      </c>
      <c r="AZ98">
        <f>VLOOKUP($A98,DW_avgs_500ns!$A:$HH,COLUMN(Q98),FALSE)</f>
        <v>2.3999999999999998E-3</v>
      </c>
      <c r="BA98">
        <f>VLOOKUP($A98,DW_avgs_500ns!$A:$HH,COLUMN(R98),FALSE)</f>
        <v>0.2535</v>
      </c>
      <c r="BB98">
        <f>VLOOKUP($A98,DW_avgs_500ns!$A:$HH,COLUMN(S98),FALSE)</f>
        <v>0</v>
      </c>
      <c r="BC98">
        <f>VLOOKUP($A98,DW_avgs_500ns!$A:$HH,COLUMN(T98),FALSE)</f>
        <v>0</v>
      </c>
      <c r="BD98">
        <f>VLOOKUP($A98,DW_avgs_500ns!$A:$HH,COLUMN(U98),FALSE)</f>
        <v>0</v>
      </c>
      <c r="BE98">
        <f>VLOOKUP($A98,DW_avgs_500ns!$A:$HH,COLUMN(V98),FALSE)</f>
        <v>2.69E-2</v>
      </c>
      <c r="BF98">
        <f>VLOOKUP($A98,DW_avgs_500ns!$A:$HH,COLUMN(W98),FALSE)</f>
        <v>0</v>
      </c>
      <c r="BG98">
        <f>VLOOKUP($A98,DW_avgs_500ns!$A:$HH,COLUMN(X98),FALSE)</f>
        <v>8.0000000000000004E-4</v>
      </c>
      <c r="BH98">
        <f>VLOOKUP($A98,DW_avgs_500ns!$A:$HH,COLUMN(Y98),FALSE)</f>
        <v>0</v>
      </c>
      <c r="BI98">
        <f>VLOOKUP($A98,DW_avgs_500ns!$A:$HH,COLUMN(Z98),FALSE)</f>
        <v>1.6000000000000001E-3</v>
      </c>
      <c r="BJ98">
        <f>VLOOKUP($A98,DW_avgs_500ns!$A:$HH,COLUMN(AA98),FALSE)</f>
        <v>0</v>
      </c>
      <c r="BK98">
        <f>VLOOKUP($A98,DW_avgs_500ns!$A:$HH,COLUMN(AB98),FALSE)</f>
        <v>1.6000000000000001E-3</v>
      </c>
      <c r="BL98">
        <f>VLOOKUP($A98,DW_avgs_500ns!$A:$HH,COLUMN(AC98),FALSE)</f>
        <v>1.14E-2</v>
      </c>
      <c r="BM98">
        <f>VLOOKUP($A98,DW_avgs_500ns!$A:$HH,COLUMN(AD98),FALSE)</f>
        <v>0.18010000000000001</v>
      </c>
      <c r="BN98">
        <f>VLOOKUP($A98,DW_avgs_500ns!$A:$HH,COLUMN(AE98),FALSE)</f>
        <v>0</v>
      </c>
      <c r="BO98">
        <f>VLOOKUP($A98,DW_avgs_500ns!$A:$HH,COLUMN(AF98),FALSE)</f>
        <v>0</v>
      </c>
      <c r="BP98">
        <f>VLOOKUP($A98,DW_avgs_500ns!$A:$HH,COLUMN(AG98),FALSE)</f>
        <v>0</v>
      </c>
      <c r="BQ98">
        <f>VLOOKUP($A98,DW_avgs_500ns!$A:$HH,COLUMN(AH98),FALSE)</f>
        <v>0</v>
      </c>
      <c r="BR98">
        <f>VLOOKUP($A98,DW_avgs_500ns!$A:$HH,COLUMN(AI98),FALSE)</f>
        <v>0.4914</v>
      </c>
      <c r="BS98">
        <f>VLOOKUP($A98,DW_avgs_500ns!$A:$HH,COLUMN(AJ98),FALSE)</f>
        <v>0.66339999999999999</v>
      </c>
      <c r="BT98">
        <f>VLOOKUP($A98,DW_avgs_500ns!$A:$HH,COLUMN(AK98),FALSE)</f>
        <v>0.3725</v>
      </c>
      <c r="BU98">
        <f>VLOOKUP($A98,DW_avgs_500ns!$A:$HH,COLUMN(AL98),FALSE)</f>
        <v>0.30559999999999998</v>
      </c>
      <c r="BV98">
        <f>VLOOKUP($A98,DW_avgs_500ns!$A:$HH,COLUMN(AM98),FALSE)</f>
        <v>0.313</v>
      </c>
      <c r="BW98">
        <f>VLOOKUP($A98,DW_avgs_500ns!$A:$HH,COLUMN(AN98),FALSE)</f>
        <v>0.31380000000000002</v>
      </c>
      <c r="BX98">
        <f>VLOOKUP($A98,DW_avgs_500ns!$A:$HH,COLUMN(AO98),FALSE)</f>
        <v>0.1361</v>
      </c>
      <c r="BY98">
        <f>VLOOKUP($A98,DW_avgs_500ns!$A:$HH,COLUMN(AP98),FALSE)</f>
        <v>4.48E-2</v>
      </c>
      <c r="BZ98">
        <f>VLOOKUP($A98,DW_avgs_500ns!$A:$HH,COLUMN(AQ98),FALSE)</f>
        <v>0.39360000000000001</v>
      </c>
      <c r="CA98">
        <f>VLOOKUP($A98,DW_avgs_500ns!$A:$HH,COLUMN(AR98),FALSE)</f>
        <v>7.9100000000000004E-2</v>
      </c>
      <c r="CB98">
        <f>VLOOKUP($A98,DW_avgs_500ns!$A:$HH,COLUMN(AS98),FALSE)</f>
        <v>0</v>
      </c>
      <c r="CC98">
        <f>VLOOKUP($A98,DW_avgs_500ns!$A:$HH,COLUMN(AT98),FALSE)</f>
        <v>0</v>
      </c>
      <c r="CD98">
        <f>VLOOKUP($A98,DW_avgs_500ns!$A:$HH,COLUMN(AU98),FALSE)</f>
        <v>0</v>
      </c>
      <c r="CE98">
        <f>VLOOKUP($A98,DW_avgs_500ns!$A:$HH,COLUMN(AV98),FALSE)</f>
        <v>0</v>
      </c>
      <c r="CF98">
        <f>VLOOKUP($A98,DW_avgs_500ns!$A:$HH,COLUMN(AW98),FALSE)</f>
        <v>0</v>
      </c>
      <c r="CG98">
        <f>VLOOKUP($A98,DW_avgs_500ns!$A:$HH,COLUMN(AX98),FALSE)</f>
        <v>0</v>
      </c>
      <c r="CH98">
        <f>VLOOKUP($A98,DW_avgs_500ns!$A:$HH,COLUMN(AY98),FALSE)</f>
        <v>0</v>
      </c>
      <c r="CI98">
        <f>VLOOKUP($A98,DW_avgs_500ns!$A:$HH,COLUMN(AZ98),FALSE)</f>
        <v>0</v>
      </c>
      <c r="CJ98">
        <f>VLOOKUP($A98,DW_avgs_500ns!$A:$HH,COLUMN(BA98),FALSE)</f>
        <v>0</v>
      </c>
      <c r="CK98">
        <f>VLOOKUP($A98,DW_avgs_500ns!$A:$HH,COLUMN(BB98),FALSE)</f>
        <v>0</v>
      </c>
      <c r="CL98">
        <f>VLOOKUP($A98,DW_avgs_500ns!$A:$HH,COLUMN(BC98),FALSE)</f>
        <v>0</v>
      </c>
      <c r="CM98">
        <f>VLOOKUP($A98,DW_avgs_500ns!$A:$HH,COLUMN(BD98),FALSE)</f>
        <v>0</v>
      </c>
      <c r="CN98">
        <f>VLOOKUP($A98,DW_avgs_500ns!$A:$HH,COLUMN(BE98),FALSE)</f>
        <v>0</v>
      </c>
      <c r="CO98">
        <f>VLOOKUP($A98,DW_avgs_500ns!$A:$HH,COLUMN(BF98),FALSE)</f>
        <v>0</v>
      </c>
      <c r="CP98">
        <f>VLOOKUP($A98,DW_avgs_500ns!$A:$HH,COLUMN(BG98),FALSE)</f>
        <v>0</v>
      </c>
      <c r="CQ98">
        <f>VLOOKUP($A98,DW_avgs_500ns!$A:$HH,COLUMN(BH98),FALSE)</f>
        <v>0</v>
      </c>
      <c r="CR98">
        <f>VLOOKUP($A98,DW_avgs_500ns!$A:$HH,COLUMN(BI98),FALSE)</f>
        <v>0</v>
      </c>
      <c r="CS98">
        <f>VLOOKUP($A98,DW_avgs_500ns!$A:$HH,COLUMN(BJ98),FALSE)</f>
        <v>0</v>
      </c>
      <c r="CT98">
        <f>VLOOKUP($A98,DW_avgs_500ns!$A:$HH,COLUMN(BK98),FALSE)</f>
        <v>6.5199999999999994E-2</v>
      </c>
      <c r="CU98">
        <f>VLOOKUP($A98,DW_avgs_500ns!$A:$HH,COLUMN(BL98),FALSE)</f>
        <v>0.4254</v>
      </c>
      <c r="CV98">
        <f>VLOOKUP($A98,DW_avgs_500ns!$A:$HH,COLUMN(BM98),FALSE)</f>
        <v>0</v>
      </c>
      <c r="CW98">
        <f>VLOOKUP($A98,DW_avgs_500ns!$A:$HH,COLUMN(BN98),FALSE)</f>
        <v>0</v>
      </c>
      <c r="CX98">
        <f>VLOOKUP($A98,DW_avgs_500ns!$A:$HH,COLUMN(BO98),FALSE)</f>
        <v>0.82799999999999996</v>
      </c>
      <c r="CY98">
        <f>VLOOKUP($A98,DW_avgs_500ns!$A:$HH,COLUMN(BP98),FALSE)</f>
        <v>2.93E-2</v>
      </c>
      <c r="CZ98">
        <f>VLOOKUP($A98,DW_avgs_500ns!$A:$HH,COLUMN(BQ98),FALSE)</f>
        <v>0.4531</v>
      </c>
      <c r="DA98">
        <f>VLOOKUP($A98,DW_avgs_500ns!$A:$HH,COLUMN(BR98),FALSE)</f>
        <v>6.4999999999999997E-3</v>
      </c>
      <c r="DB98">
        <f>VLOOKUP($A98,DW_avgs_500ns!$A:$HH,COLUMN(BS98),FALSE)</f>
        <v>0.74</v>
      </c>
      <c r="DC98">
        <f>VLOOKUP($A98,DW_avgs_500ns!$A:$HH,COLUMN(BT98),FALSE)</f>
        <v>1.2200000000000001E-2</v>
      </c>
      <c r="DD98">
        <f>VLOOKUP($A98,DW_avgs_500ns!$A:$HH,COLUMN(BU98),FALSE)</f>
        <v>0</v>
      </c>
      <c r="DE98">
        <f>VLOOKUP($A98,DW_avgs_500ns!$A:$HH,COLUMN(BV98),FALSE)</f>
        <v>0</v>
      </c>
      <c r="DF98">
        <f>VLOOKUP($A98,DW_avgs_500ns!$A:$HH,COLUMN(BW98),FALSE)</f>
        <v>0</v>
      </c>
      <c r="DG98">
        <f>VLOOKUP($A98,DW_avgs_500ns!$A:$HH,COLUMN(BX98),FALSE)</f>
        <v>0</v>
      </c>
      <c r="DH98">
        <f>VLOOKUP($A98,DW_avgs_500ns!$A:$HH,COLUMN(BY98),FALSE)</f>
        <v>0</v>
      </c>
      <c r="DI98">
        <f>VLOOKUP($A98,DW_avgs_500ns!$A:$HH,COLUMN(BZ98),FALSE)</f>
        <v>0</v>
      </c>
      <c r="DJ98">
        <f>VLOOKUP($A98,DW_avgs_500ns!$A:$HH,COLUMN(CA98),FALSE)</f>
        <v>0.33329999999999999</v>
      </c>
      <c r="DK98">
        <f>VLOOKUP($A98,DW_avgs_500ns!$A:$HH,COLUMN(CB98),FALSE)</f>
        <v>7.4200000000000002E-2</v>
      </c>
      <c r="DL98">
        <f>VLOOKUP($A98,DW_avgs_500ns!$A:$HH,COLUMN(CC98),FALSE)</f>
        <v>0.14430000000000001</v>
      </c>
      <c r="DM98">
        <f>VLOOKUP($A98,DW_avgs_500ns!$A:$HH,COLUMN(CD98),FALSE)</f>
        <v>6.2799999999999995E-2</v>
      </c>
      <c r="DN98">
        <f>VLOOKUP($A98,DW_avgs_500ns!$A:$HH,COLUMN(CE98),FALSE)</f>
        <v>0.74739999999999995</v>
      </c>
      <c r="DO98">
        <f>VLOOKUP($A98,DW_avgs_500ns!$A:$HH,COLUMN(CF98),FALSE)</f>
        <v>0.2054</v>
      </c>
      <c r="DP98">
        <f>VLOOKUP($A98,DW_avgs_500ns!$A:$HH,COLUMN(CG98),FALSE)</f>
        <v>0.60960000000000003</v>
      </c>
      <c r="DQ98">
        <f>VLOOKUP($A98,DW_avgs_500ns!$A:$HH,COLUMN(CH98),FALSE)</f>
        <v>1.6299999999999999E-2</v>
      </c>
      <c r="DR98">
        <f>VLOOKUP($A98,DW_avgs_500ns!$A:$HH,COLUMN(CI98),FALSE)</f>
        <v>0.76690000000000003</v>
      </c>
      <c r="DS98">
        <f>VLOOKUP($A98,DW_avgs_500ns!$A:$HH,COLUMN(CJ98),FALSE)</f>
        <v>9.5399999999999999E-2</v>
      </c>
      <c r="DT98">
        <f>VLOOKUP($A98,DW_avgs_500ns!$A:$HH,COLUMN(CK98),FALSE)</f>
        <v>0.74819999999999998</v>
      </c>
      <c r="DU98">
        <f>VLOOKUP($A98,DW_avgs_500ns!$A:$HH,COLUMN(CL98),FALSE)</f>
        <v>5.7000000000000002E-2</v>
      </c>
      <c r="DV98">
        <f>VLOOKUP($A98,DW_avgs_500ns!$A:$HH,COLUMN(CM98),FALSE)</f>
        <v>1.6299999999999999E-2</v>
      </c>
      <c r="DW98">
        <f>VLOOKUP($A98,DW_avgs_500ns!$A:$HH,COLUMN(CN98),FALSE)</f>
        <v>1.47E-2</v>
      </c>
      <c r="DX98">
        <f>VLOOKUP($A98,DW_avgs_500ns!$A:$HH,COLUMN(CO98),FALSE)</f>
        <v>0.13450000000000001</v>
      </c>
      <c r="DY98">
        <f>VLOOKUP($A98,DW_avgs_500ns!$A:$HH,COLUMN(CP98),FALSE)</f>
        <v>1.6299999999999999E-2</v>
      </c>
      <c r="DZ98">
        <f>VLOOKUP($A98,DW_avgs_500ns!$A:$HH,COLUMN(CQ98),FALSE)</f>
        <v>0</v>
      </c>
      <c r="EA98">
        <f>VLOOKUP($A98,DW_avgs_500ns!$A:$HH,COLUMN(CR98),FALSE)</f>
        <v>0</v>
      </c>
      <c r="EB98">
        <f>VLOOKUP($A98,DW_avgs_500ns!$A:$HH,COLUMN(CS98),FALSE)</f>
        <v>0</v>
      </c>
      <c r="EC98">
        <f>VLOOKUP($A98,DW_avgs_500ns!$A:$HH,COLUMN(CT98),FALSE)</f>
        <v>0</v>
      </c>
      <c r="ED98">
        <f>VLOOKUP($A98,DW_avgs_500ns!$A:$HH,COLUMN(CU98),FALSE)</f>
        <v>0</v>
      </c>
      <c r="EE98">
        <f>VLOOKUP($A98,DW_avgs_500ns!$A:$HH,COLUMN(CV98),FALSE)</f>
        <v>0</v>
      </c>
      <c r="EF98">
        <f>VLOOKUP($A98,DW_avgs_500ns!$A:$HH,COLUMN(CW98),FALSE)</f>
        <v>0</v>
      </c>
      <c r="EG98">
        <f>VLOOKUP($A98,DW_avgs_500ns!$A:$HH,COLUMN(CX98),FALSE)</f>
        <v>0</v>
      </c>
      <c r="EH98">
        <f>VLOOKUP($A98,DW_avgs_500ns!$A:$HH,COLUMN(CY98),FALSE)</f>
        <v>0</v>
      </c>
      <c r="EI98">
        <f>VLOOKUP($A98,DW_avgs_500ns!$A:$HH,COLUMN(CZ98),FALSE)</f>
        <v>0</v>
      </c>
      <c r="EJ98">
        <f>VLOOKUP($A98,DW_avgs_500ns!$A:$HH,COLUMN(DA98),FALSE)</f>
        <v>0</v>
      </c>
      <c r="EK98">
        <f>VLOOKUP($A98,DW_avgs_500ns!$A:$HH,COLUMN(DB98),FALSE)</f>
        <v>0</v>
      </c>
      <c r="EL98">
        <f>VLOOKUP($A98,DW_avgs_500ns!$A:$HH,COLUMN(DC98),FALSE)</f>
        <v>0</v>
      </c>
      <c r="EM98">
        <f>VLOOKUP($A98,DW_avgs_500ns!$A:$HH,COLUMN(DD98),FALSE)</f>
        <v>2.6100000000000002E-2</v>
      </c>
      <c r="EN98">
        <f>VLOOKUP($A98,DW_avgs_500ns!$A:$HH,COLUMN(DE98),FALSE)</f>
        <v>0</v>
      </c>
      <c r="EO98">
        <f>VLOOKUP($A98,DW_avgs_500ns!$A:$HH,COLUMN(DF98),FALSE)</f>
        <v>5.7000000000000002E-3</v>
      </c>
      <c r="EP98">
        <f>VLOOKUP($A98,DW_avgs_500ns!$A:$HH,COLUMN(DG98),FALSE)</f>
        <v>2.93E-2</v>
      </c>
      <c r="EQ98">
        <f>VLOOKUP($A98,DW_avgs_500ns!$A:$HH,COLUMN(DH98),FALSE)</f>
        <v>0.34470000000000001</v>
      </c>
      <c r="ER98">
        <f>VLOOKUP($A98,DW_avgs_500ns!$A:$HH,COLUMN(DI98),FALSE)</f>
        <v>0</v>
      </c>
      <c r="ES98">
        <f>VLOOKUP($A98,DW_avgs_500ns!$A:$HH,COLUMN(DJ98),FALSE)</f>
        <v>0</v>
      </c>
      <c r="ET98">
        <f>VLOOKUP($A98,DW_avgs_500ns!$A:$HH,COLUMN(DK98),FALSE)</f>
        <v>0.39119999999999999</v>
      </c>
      <c r="EU98">
        <f>VLOOKUP($A98,DW_avgs_500ns!$A:$HH,COLUMN(DL98),FALSE)</f>
        <v>8.48E-2</v>
      </c>
      <c r="EV98">
        <f>VLOOKUP($A98,DW_avgs_500ns!$A:$HH,COLUMN(DM98),FALSE)</f>
        <v>0</v>
      </c>
      <c r="EW98">
        <f>VLOOKUP($A98,DW_avgs_500ns!$A:$HH,COLUMN(DN98),FALSE)</f>
        <v>9.7999999999999997E-3</v>
      </c>
      <c r="EX98">
        <f>VLOOKUP($A98,DW_avgs_500ns!$A:$HH,COLUMN(DO98),FALSE)</f>
        <v>8.0999999999999996E-3</v>
      </c>
      <c r="EY98">
        <f>VLOOKUP($A98,DW_avgs_500ns!$A:$HH,COLUMN(DP98),FALSE)</f>
        <v>1.9599999999999999E-2</v>
      </c>
      <c r="EZ98">
        <f>VLOOKUP($A98,DW_avgs_500ns!$A:$HH,COLUMN(DQ98),FALSE)</f>
        <v>2.2800000000000001E-2</v>
      </c>
      <c r="FA98">
        <f>VLOOKUP($A98,DW_avgs_500ns!$A:$HH,COLUMN(DR98),FALSE)</f>
        <v>8.6400000000000005E-2</v>
      </c>
      <c r="FB98">
        <f>VLOOKUP($A98,DW_avgs_500ns!$A:$HH,COLUMN(DS98),FALSE)</f>
        <v>0</v>
      </c>
      <c r="FC98">
        <f>VLOOKUP($A98,DW_avgs_500ns!$A:$HH,COLUMN(DT98),FALSE)</f>
        <v>2.2800000000000001E-2</v>
      </c>
      <c r="FD98">
        <f>VLOOKUP($A98,DW_avgs_500ns!$A:$HH,COLUMN(DU98),FALSE)</f>
        <v>0.1923</v>
      </c>
      <c r="FE98">
        <f>VLOOKUP($A98,DW_avgs_500ns!$A:$HH,COLUMN(DV98),FALSE)</f>
        <v>0.15890000000000001</v>
      </c>
      <c r="FF98">
        <f>VLOOKUP($A98,DW_avgs_500ns!$A:$HH,COLUMN(DW98),FALSE)</f>
        <v>0</v>
      </c>
      <c r="FG98">
        <f>VLOOKUP($A98,DW_avgs_500ns!$A:$HH,COLUMN(DX98),FALSE)</f>
        <v>5.5399999999999998E-2</v>
      </c>
      <c r="FH98">
        <f>VLOOKUP($A98,DW_avgs_500ns!$A:$HH,COLUMN(DY98),FALSE)</f>
        <v>0.49709999999999999</v>
      </c>
      <c r="FI98">
        <f>VLOOKUP($A98,DW_avgs_500ns!$A:$HH,COLUMN(DZ98),FALSE)</f>
        <v>0.14829999999999999</v>
      </c>
      <c r="FJ98">
        <f>VLOOKUP($A98,DW_avgs_500ns!$A:$HH,COLUMN(EA98),FALSE)</f>
        <v>0</v>
      </c>
      <c r="FK98">
        <f>VLOOKUP($A98,DW_avgs_500ns!$A:$HH,COLUMN(EB98),FALSE)</f>
        <v>5.0500000000000003E-2</v>
      </c>
      <c r="FL98">
        <f>VLOOKUP($A98,DW_avgs_500ns!$A:$HH,COLUMN(EC98),FALSE)</f>
        <v>0</v>
      </c>
      <c r="FM98">
        <f>VLOOKUP($A98,DW_avgs_500ns!$A:$HH,COLUMN(ED98),FALSE)</f>
        <v>4.7300000000000002E-2</v>
      </c>
      <c r="FN98">
        <f>VLOOKUP($A98,DW_avgs_500ns!$A:$HH,COLUMN(EE98),FALSE)</f>
        <v>0.72529999999999994</v>
      </c>
      <c r="FO98">
        <f>VLOOKUP($A98,DW_avgs_500ns!$A:$HH,COLUMN(EF98),FALSE)</f>
        <v>5.79E-2</v>
      </c>
      <c r="FP98">
        <f>VLOOKUP($A98,DW_avgs_500ns!$A:$HH,COLUMN(EG98),FALSE)</f>
        <v>0</v>
      </c>
      <c r="FQ98">
        <f>VLOOKUP($A98,DW_avgs_500ns!$A:$HH,COLUMN(EH98),FALSE)</f>
        <v>0</v>
      </c>
      <c r="FR98">
        <f>VLOOKUP($A98,DW_avgs_500ns!$A:$HH,COLUMN(EI98),FALSE)</f>
        <v>0.92989999999999995</v>
      </c>
      <c r="FS98">
        <f>VLOOKUP($A98,DW_avgs_500ns!$A:$HH,COLUMN(EJ98),FALSE)</f>
        <v>0.52490000000000003</v>
      </c>
      <c r="FT98">
        <f>VLOOKUP($A98,DW_avgs_500ns!$A:$HH,COLUMN(EK98),FALSE)</f>
        <v>0</v>
      </c>
      <c r="FU98">
        <f>VLOOKUP($A98,DW_avgs_500ns!$A:$HH,COLUMN(EL98),FALSE)</f>
        <v>1.3899999999999999E-2</v>
      </c>
      <c r="FV98">
        <f>VLOOKUP($A98,DW_avgs_500ns!$A:$HH,COLUMN(EM98),FALSE)</f>
        <v>5.7000000000000002E-2</v>
      </c>
      <c r="FW98">
        <f>VLOOKUP($A98,DW_avgs_500ns!$A:$HH,COLUMN(EN98),FALSE)</f>
        <v>0.52400000000000002</v>
      </c>
      <c r="FX98">
        <f>VLOOKUP($A98,DW_avgs_500ns!$A:$HH,COLUMN(EO98),FALSE)</f>
        <v>0</v>
      </c>
      <c r="FY98">
        <f>VLOOKUP($A98,DW_avgs_500ns!$A:$HH,COLUMN(EP98),FALSE)</f>
        <v>0</v>
      </c>
      <c r="FZ98">
        <f>VLOOKUP($A98,DW_avgs_500ns!$A:$HH,COLUMN(EQ98),FALSE)</f>
        <v>0</v>
      </c>
      <c r="GA98">
        <f>VLOOKUP($A98,DW_avgs_500ns!$A:$HH,COLUMN(ER98),FALSE)</f>
        <v>0</v>
      </c>
      <c r="GB98">
        <f>VLOOKUP($A98,DW_avgs_500ns!$A:$HH,COLUMN(ES98),FALSE)</f>
        <v>0</v>
      </c>
      <c r="GC98">
        <f>VLOOKUP($A98,DW_avgs_500ns!$A:$HH,COLUMN(ET98),FALSE)</f>
        <v>4.9700000000000001E-2</v>
      </c>
      <c r="GD98">
        <f>VLOOKUP($A98,DW_avgs_500ns!$A:$HH,COLUMN(EU98),FALSE)</f>
        <v>0</v>
      </c>
      <c r="GE98">
        <f>VLOOKUP($A98,DW_avgs_500ns!$A:$HH,COLUMN(EV98),FALSE)</f>
        <v>0</v>
      </c>
      <c r="GF98">
        <f>VLOOKUP($A98,DW_avgs_500ns!$A:$HH,COLUMN(EW98),FALSE)</f>
        <v>0.72860000000000003</v>
      </c>
      <c r="GG98">
        <f>VLOOKUP($A98,DW_avgs_500ns!$A:$HH,COLUMN(EX98),FALSE)</f>
        <v>0.69679999999999997</v>
      </c>
      <c r="GH98">
        <f>VLOOKUP($A98,DW_avgs_500ns!$A:$HH,COLUMN(EY98),FALSE)</f>
        <v>0</v>
      </c>
      <c r="GI98">
        <f>VLOOKUP($A98,DW_avgs_500ns!$A:$HH,COLUMN(EZ98),FALSE)</f>
        <v>1.6000000000000001E-3</v>
      </c>
      <c r="GJ98">
        <f>VLOOKUP($A98,DW_avgs_500ns!$A:$HH,COLUMN(FA98),FALSE)</f>
        <v>0</v>
      </c>
      <c r="GK98">
        <f>VLOOKUP($A98,DW_avgs_500ns!$A:$HH,COLUMN(FB98),FALSE)</f>
        <v>0</v>
      </c>
      <c r="GL98">
        <f>VLOOKUP($A98,DW_avgs_500ns!$A:$HH,COLUMN(FC98),FALSE)</f>
        <v>0</v>
      </c>
      <c r="GM98">
        <f>VLOOKUP($A98,DW_avgs_500ns!$A:$HH,COLUMN(FD98),FALSE)</f>
        <v>0</v>
      </c>
      <c r="GN98">
        <f>VLOOKUP($A98,DW_avgs_500ns!$A:$HH,COLUMN(FE98),FALSE)</f>
        <v>8.0000000000000004E-4</v>
      </c>
      <c r="GO98">
        <f>VLOOKUP($A98,DW_avgs_500ns!$A:$HH,COLUMN(FF98),FALSE)</f>
        <v>0</v>
      </c>
      <c r="GP98">
        <f>VLOOKUP($A98,DW_avgs_500ns!$A:$HH,COLUMN(FG98),FALSE)</f>
        <v>0</v>
      </c>
      <c r="GQ98">
        <f>VLOOKUP($A98,DW_avgs_500ns!$A:$HH,COLUMN(FH98),FALSE)</f>
        <v>0</v>
      </c>
      <c r="GR98">
        <f>VLOOKUP($A98,DW_avgs_500ns!$A:$HH,COLUMN(FI98),FALSE)</f>
        <v>0</v>
      </c>
      <c r="GS98">
        <f>VLOOKUP($A98,DW_avgs_500ns!$A:$HH,COLUMN(FJ98),FALSE)</f>
        <v>0</v>
      </c>
      <c r="GT98">
        <f>VLOOKUP($A98,DW_avgs_500ns!$A:$HH,COLUMN(FK98),FALSE)</f>
        <v>0</v>
      </c>
      <c r="GU98">
        <f>VLOOKUP($A98,DW_avgs_500ns!$A:$HH,COLUMN(FL98),FALSE)</f>
        <v>0</v>
      </c>
      <c r="GV98">
        <f>VLOOKUP($A98,DW_avgs_500ns!$A:$HH,COLUMN(FM98),FALSE)</f>
        <v>0</v>
      </c>
      <c r="GW98">
        <f>VLOOKUP($A98,DW_avgs_500ns!$A:$HH,COLUMN(FN98),FALSE)</f>
        <v>0</v>
      </c>
      <c r="GX98">
        <f>VLOOKUP($A98,DW_avgs_500ns!$A:$HH,COLUMN(FO98),FALSE)</f>
        <v>0</v>
      </c>
      <c r="GY98">
        <f>VLOOKUP($A98,DW_avgs_500ns!$A:$HH,COLUMN(FP98),FALSE)</f>
        <v>0</v>
      </c>
      <c r="GZ98">
        <f>VLOOKUP($A98,DW_avgs_500ns!$A:$HH,COLUMN(FQ98),FALSE)</f>
        <v>0</v>
      </c>
      <c r="HA98">
        <f>VLOOKUP($A98,DW_avgs_500ns!$A:$HH,COLUMN(FR98),FALSE)</f>
        <v>0</v>
      </c>
      <c r="HB98">
        <f>VLOOKUP($A98,DW_avgs_500ns!$A:$HH,COLUMN(FS98),FALSE)</f>
        <v>0</v>
      </c>
      <c r="HC98">
        <f>VLOOKUP($A98,DW_avgs_500ns!$A:$HH,COLUMN(FT98),FALSE)</f>
        <v>0</v>
      </c>
      <c r="HD98">
        <f>VLOOKUP($A98,DW_avgs_500ns!$A:$HH,COLUMN(FU98),FALSE)</f>
        <v>0</v>
      </c>
      <c r="HE98">
        <f>VLOOKUP($A98,DW_avgs_500ns!$A:$HH,COLUMN(FV98),FALSE)</f>
        <v>0</v>
      </c>
      <c r="HF98">
        <f>VLOOKUP($A98,DW_avgs_500ns!$A:$HH,COLUMN(FW98),FALSE)</f>
        <v>0</v>
      </c>
      <c r="HG98">
        <f>VLOOKUP($A98,DW_avgs_500ns!$A:$HH,COLUMN(FX98),FALSE)</f>
        <v>0</v>
      </c>
      <c r="HH98">
        <f>VLOOKUP($A98,DW_avgs_500ns!$A:$HH,COLUMN(FY98),FALSE)</f>
        <v>0</v>
      </c>
      <c r="HI98">
        <f>VLOOKUP($A98,DW_avgs_500ns!$A:$HH,COLUMN(FZ98),FALSE)</f>
        <v>0</v>
      </c>
      <c r="HJ98">
        <f>VLOOKUP($A98,DW_avgs_500ns!$A:$HH,COLUMN(GA98),FALSE)</f>
        <v>0</v>
      </c>
      <c r="HK98">
        <f>VLOOKUP($A98,DW_avgs_500ns!$A:$HH,COLUMN(GB98),FALSE)</f>
        <v>0</v>
      </c>
      <c r="HL98">
        <f>VLOOKUP($A98,DW_avgs_500ns!$A:$HH,COLUMN(GC98),FALSE)</f>
        <v>0</v>
      </c>
      <c r="HM98">
        <f>VLOOKUP($A98,DW_avgs_500ns!$A:$HH,COLUMN(GD98),FALSE)</f>
        <v>0</v>
      </c>
      <c r="HN98">
        <f>VLOOKUP($A98,DW_avgs_500ns!$A:$HH,COLUMN(GE98),FALSE)</f>
        <v>1.14E-2</v>
      </c>
      <c r="HO98">
        <f>VLOOKUP($A98,DW_avgs_500ns!$A:$HH,COLUMN(GF98),FALSE)</f>
        <v>0.1027</v>
      </c>
      <c r="HP98">
        <f>VLOOKUP($A98,DW_avgs_500ns!$A:$HH,COLUMN(GG98),FALSE)</f>
        <v>4.8999999999999998E-3</v>
      </c>
      <c r="HQ98">
        <f>VLOOKUP($A98,DW_avgs_500ns!$A:$HH,COLUMN(GH98),FALSE)</f>
        <v>1.6000000000000001E-3</v>
      </c>
      <c r="HR98">
        <f>VLOOKUP($A98,DW_avgs_500ns!$A:$HH,COLUMN(GI98),FALSE)</f>
        <v>0</v>
      </c>
      <c r="HS98">
        <f>VLOOKUP($A98,DW_avgs_500ns!$A:$HH,COLUMN(GJ98),FALSE)</f>
        <v>0</v>
      </c>
      <c r="HT98">
        <f>VLOOKUP($A98,DW_avgs_500ns!$A:$HH,COLUMN(GK98),FALSE)</f>
        <v>0</v>
      </c>
      <c r="HU98">
        <f>VLOOKUP($A98,DW_avgs_500ns!$A:$HH,COLUMN(GL98),FALSE)</f>
        <v>8.0000000000000004E-4</v>
      </c>
      <c r="HV98">
        <f>VLOOKUP($A98,DW_avgs_500ns!$A:$HH,COLUMN(GM98),FALSE)</f>
        <v>0.57950000000000002</v>
      </c>
      <c r="HW98">
        <f>VLOOKUP($A98,DW_avgs_500ns!$A:$HH,COLUMN(GN98),FALSE)</f>
        <v>0.24529999999999999</v>
      </c>
      <c r="HX98">
        <f>VLOOKUP($A98,DW_avgs_500ns!$A:$HH,COLUMN(GO98),FALSE)</f>
        <v>0.85089999999999999</v>
      </c>
      <c r="HY98">
        <f>VLOOKUP($A98,DW_avgs_500ns!$A:$HH,COLUMN(GP98),FALSE)</f>
        <v>0.22819999999999999</v>
      </c>
      <c r="HZ98">
        <f>VLOOKUP($A98,DW_avgs_500ns!$A:$HH,COLUMN(GQ98),FALSE)</f>
        <v>0</v>
      </c>
      <c r="IA98">
        <f>VLOOKUP($A98,DW_avgs_500ns!$A:$HH,COLUMN(GR98),FALSE)</f>
        <v>0</v>
      </c>
      <c r="IB98">
        <f>VLOOKUP($A98,DW_avgs_500ns!$A:$HH,COLUMN(GS98),FALSE)</f>
        <v>8.0000000000000004E-4</v>
      </c>
      <c r="IC98">
        <f>VLOOKUP($A98,DW_avgs_500ns!$A:$HH,COLUMN(GT98),FALSE)</f>
        <v>3.3E-3</v>
      </c>
      <c r="ID98">
        <f>VLOOKUP($A98,DW_avgs_500ns!$A:$HH,COLUMN(GU98),FALSE)</f>
        <v>0.82150000000000001</v>
      </c>
      <c r="IE98">
        <f>VLOOKUP($A98,DW_avgs_500ns!$A:$HH,COLUMN(GV98),FALSE)</f>
        <v>0.37330000000000002</v>
      </c>
      <c r="IF98">
        <f>VLOOKUP($A98,DW_avgs_500ns!$A:$HH,COLUMN(GW98),FALSE)</f>
        <v>0.48080000000000001</v>
      </c>
      <c r="IG98">
        <f>VLOOKUP($A98,DW_avgs_500ns!$A:$HH,COLUMN(GX98),FALSE)</f>
        <v>0.27300000000000002</v>
      </c>
      <c r="IH98">
        <f>VLOOKUP($A98,DW_avgs_500ns!$A:$HH,COLUMN(GY98),FALSE)</f>
        <v>0</v>
      </c>
      <c r="II98">
        <f>VLOOKUP($A98,DW_avgs_500ns!$A:$HH,COLUMN(GZ98),FALSE)</f>
        <v>0</v>
      </c>
      <c r="IJ98">
        <f>VLOOKUP($A98,DW_avgs_500ns!$A:$HH,COLUMN(HA98),FALSE)</f>
        <v>0</v>
      </c>
      <c r="IK98">
        <f>VLOOKUP($A98,DW_avgs_500ns!$A:$HH,COLUMN(HB98),FALSE)</f>
        <v>2.2800000000000001E-2</v>
      </c>
      <c r="IL98">
        <f>VLOOKUP($A98,DW_avgs_500ns!$A:$HH,COLUMN(HC98),FALSE)</f>
        <v>0.26889999999999997</v>
      </c>
      <c r="IM98">
        <f>VLOOKUP($A98,DW_avgs_500ns!$A:$HH,COLUMN(HD98),FALSE)</f>
        <v>0.2893</v>
      </c>
      <c r="IN98">
        <f>VLOOKUP($A98,DW_avgs_500ns!$A:$HH,COLUMN(HE98),FALSE)</f>
        <v>0</v>
      </c>
      <c r="IO98">
        <f>VLOOKUP($A98,DW_avgs_500ns!$A:$HH,COLUMN(HF98),FALSE)</f>
        <v>0</v>
      </c>
      <c r="IP98">
        <f>VLOOKUP($A98,DW_avgs_500ns!$A:$HH,COLUMN(HG98),FALSE)</f>
        <v>0</v>
      </c>
      <c r="IQ98">
        <f>VLOOKUP($A98,DW_avgs_500ns!$A:$HH,COLUMN(HH98),FALSE)</f>
        <v>0</v>
      </c>
      <c r="IR98" t="str">
        <f>VLOOKUP(A98,pkt_vol!A:H,COLUMN(C98),FALSE)</f>
        <v>901.6445031385017</v>
      </c>
      <c r="IS98" t="str">
        <f>VLOOKUP($A98,pkt_vol!A:H,COLUMN(D98),FALSE)</f>
        <v>93.88417974006914</v>
      </c>
      <c r="IT98" t="str">
        <f>VLOOKUP($A98,pkt_vol!A:H,COLUMN(G98),FALSE)</f>
        <v>0.1243987935110459</v>
      </c>
      <c r="IU98" t="str">
        <f>VLOOKUP($A98,lig_contacts!$A:$U,COLUMN(B98),FALSE)</f>
        <v>15.56680524985734</v>
      </c>
      <c r="IV98" t="str">
        <f>VLOOKUP($A98,lig_contacts!$A:$U,COLUMN(C98),FALSE)</f>
        <v>1.5745386670905728</v>
      </c>
      <c r="IW98">
        <f>VLOOKUP($A98,lig_contacts!$A:$U,COLUMN(D98),FALSE)</f>
        <v>1</v>
      </c>
      <c r="IX98" t="str">
        <f>VLOOKUP($A98,lig_contacts!$A:$U,COLUMN(E98),FALSE)</f>
        <v>3.562321676041412</v>
      </c>
      <c r="IY98" t="str">
        <f>VLOOKUP($A98,lig_contacts!$A:$U,COLUMN(F98),FALSE)</f>
        <v>0.9793292423654124</v>
      </c>
      <c r="IZ98">
        <f>VLOOKUP($A98,lig_contacts!$A:$U,COLUMN(G98),FALSE)</f>
        <v>0.99975544142822204</v>
      </c>
      <c r="JA98" t="str">
        <f>VLOOKUP($A98,lig_contacts!$A:$U,COLUMN(H98),FALSE)</f>
        <v>0.9685334637645716</v>
      </c>
      <c r="JB98" t="str">
        <f>VLOOKUP($A98,lig_contacts!$A:$U,COLUMN(I98),FALSE)</f>
        <v>0.7855513270971712</v>
      </c>
      <c r="JC98" t="str">
        <f>VLOOKUP($A98,lig_contacts!$A:$U,COLUMN(J98),FALSE)</f>
        <v>0.6914486019401647</v>
      </c>
      <c r="JD98">
        <f>VLOOKUP($A98,lig_contacts!$A:$U,COLUMN(K98),FALSE)</f>
        <v>5.7063666748179999E-4</v>
      </c>
      <c r="JE98">
        <f>VLOOKUP($A98,lig_contacts!$A:$U,COLUMN(L98),FALSE)</f>
        <v>2.3881185926908799E-2</v>
      </c>
      <c r="JF98">
        <f>VLOOKUP($A98,lig_contacts!$A:$U,COLUMN(M98),FALSE)</f>
        <v>5.7063666748179999E-4</v>
      </c>
      <c r="JG98">
        <f>VLOOKUP($A98,lig_contacts!$A:$U,COLUMN(N98),FALSE)</f>
        <v>0</v>
      </c>
      <c r="JH98">
        <f>VLOOKUP($A98,lig_contacts!$A:$U,COLUMN(O98),FALSE)</f>
        <v>0</v>
      </c>
      <c r="JI98">
        <f>VLOOKUP($A98,lig_contacts!$A:$U,COLUMN(P98),FALSE)</f>
        <v>0</v>
      </c>
      <c r="JJ98" t="str">
        <f>VLOOKUP($A98,lig_contacts!$A:$U,COLUMN(Q98),FALSE)</f>
        <v>20.098231026330808</v>
      </c>
      <c r="JK98" t="str">
        <f>VLOOKUP($A98,lig_contacts!$A:$U,COLUMN(R98),FALSE)</f>
        <v>1.8683025622943972</v>
      </c>
      <c r="JL98">
        <f>VLOOKUP($A98,lig_contacts!$A:$U,COLUMN(S98),FALSE)</f>
        <v>1</v>
      </c>
      <c r="JM98" t="str">
        <f>VLOOKUP($A98,lig_contacts!$A:$U,COLUMN(T98),FALSE)</f>
        <v>0.7753336454650726</v>
      </c>
      <c r="JN98">
        <f>VLOOKUP($A98,lig_contacts!$A:$U,COLUMN(U98),FALSE)</f>
        <v>4.8442245806306197E-2</v>
      </c>
      <c r="JO98" s="7" t="s">
        <v>3063</v>
      </c>
      <c r="JP98">
        <v>2.085</v>
      </c>
      <c r="JQ98">
        <v>1.105</v>
      </c>
      <c r="JR98">
        <v>0.89300000000000002</v>
      </c>
    </row>
    <row r="99" spans="1:278" x14ac:dyDescent="0.2">
      <c r="A99" t="s">
        <v>157</v>
      </c>
      <c r="B99" s="4" t="s">
        <v>241</v>
      </c>
      <c r="C99" s="2" t="s">
        <v>12</v>
      </c>
      <c r="D99">
        <f t="shared" si="1"/>
        <v>0</v>
      </c>
      <c r="F99" t="s">
        <v>845</v>
      </c>
      <c r="G99">
        <v>0.6643</v>
      </c>
      <c r="H99">
        <v>0.15179999999999999</v>
      </c>
      <c r="I99">
        <v>0.39979999999999999</v>
      </c>
      <c r="J99">
        <v>5.1299999999999998E-2</v>
      </c>
      <c r="K99">
        <v>0.55640000000000001</v>
      </c>
      <c r="L99">
        <v>0.1295</v>
      </c>
      <c r="M99">
        <v>0.37090000000000001</v>
      </c>
      <c r="N99">
        <v>9.5100000000000004E-2</v>
      </c>
      <c r="O99">
        <v>11.427899999999999</v>
      </c>
      <c r="P99">
        <v>1.502</v>
      </c>
      <c r="Q99">
        <v>7.96</v>
      </c>
      <c r="R99">
        <v>46.27</v>
      </c>
      <c r="S99">
        <v>45.78</v>
      </c>
      <c r="T99">
        <f>VLOOKUP(A99,R_scores!A:T,3,FALSE)</f>
        <v>3.5099999999999999E-2</v>
      </c>
      <c r="U99">
        <f>VLOOKUP($A99,R_scores!$A:$T,4,FALSE)</f>
        <v>0.13039999999999999</v>
      </c>
      <c r="V99">
        <f>VLOOKUP($A99,R_scores!$A:$T,5,FALSE)</f>
        <v>0.47249999999999998</v>
      </c>
      <c r="W99">
        <f>VLOOKUP($A99,R_scores!$A:$T,6,FALSE)</f>
        <v>0.15620000000000001</v>
      </c>
      <c r="X99">
        <f>VLOOKUP($A99,R_scores!$A:$T,7,FALSE)</f>
        <v>0.10539999999999999</v>
      </c>
      <c r="Y99">
        <f>VLOOKUP($A99,R_scores!$A:$T,8,FALSE)</f>
        <v>-4.8599999999999997E-2</v>
      </c>
      <c r="Z99">
        <f>VLOOKUP($A99,R_scores!$A:$T,9,FALSE)</f>
        <v>0.1789</v>
      </c>
      <c r="AA99">
        <f>VLOOKUP($A99,R_scores!$A:$T,10,FALSE)</f>
        <v>0.31619999999999998</v>
      </c>
      <c r="AB99">
        <f>VLOOKUP($A99,R_scores!$A:$T,11,FALSE)</f>
        <v>9.06E-2</v>
      </c>
      <c r="AC99">
        <f>VLOOKUP($A99,R_scores!$A:$T,12,FALSE)</f>
        <v>-0.25850000000000001</v>
      </c>
      <c r="AD99">
        <f>VLOOKUP($A99,R_scores!$A:$T,13,FALSE)</f>
        <v>-2.2000000000000001E-3</v>
      </c>
      <c r="AE99">
        <f>VLOOKUP($A99,R_scores!$A:$T,14,FALSE)</f>
        <v>-3.5999999999999997E-2</v>
      </c>
      <c r="AF99">
        <f>VLOOKUP($A99,R_scores!$A:$T,15,FALSE)</f>
        <v>-0.30080000000000001</v>
      </c>
      <c r="AG99">
        <f>VLOOKUP($A99,R_scores!$A:$T,16,FALSE)</f>
        <v>0.24049999999999999</v>
      </c>
      <c r="AH99">
        <f>VLOOKUP($A99,R_scores!$A:$T,17,FALSE)</f>
        <v>-0.28699999999999998</v>
      </c>
      <c r="AI99">
        <f>VLOOKUP($A99,R_scores!$A:$T,18,FALSE)</f>
        <v>-3.2000000000000002E-3</v>
      </c>
      <c r="AJ99">
        <f>VLOOKUP($A99,R_scores!$A:$T,19,FALSE)</f>
        <v>0.31530000000000002</v>
      </c>
      <c r="AK99">
        <f>VLOOKUP($A99,R_scores!$A:$T,20,FALSE)</f>
        <v>0.78400000000000003</v>
      </c>
      <c r="AL99">
        <f>VLOOKUP($A99,DW_avgs_500ns!$A:$HH,COLUMN(C99),FALSE)</f>
        <v>0</v>
      </c>
      <c r="AM99">
        <f>VLOOKUP($A99,DW_avgs_500ns!$A:$HH,COLUMN(D99),FALSE)</f>
        <v>0</v>
      </c>
      <c r="AN99">
        <f>VLOOKUP($A99,DW_avgs_500ns!$A:$HH,COLUMN(E99),FALSE)</f>
        <v>0</v>
      </c>
      <c r="AO99">
        <f>VLOOKUP($A99,DW_avgs_500ns!$A:$HH,COLUMN(F99),FALSE)</f>
        <v>0</v>
      </c>
      <c r="AP99">
        <f>VLOOKUP($A99,DW_avgs_500ns!$A:$HH,COLUMN(G99),FALSE)</f>
        <v>0</v>
      </c>
      <c r="AQ99">
        <f>VLOOKUP($A99,DW_avgs_500ns!$A:$HH,COLUMN(H99),FALSE)</f>
        <v>0</v>
      </c>
      <c r="AR99">
        <f>VLOOKUP($A99,DW_avgs_500ns!$A:$HH,COLUMN(I99),FALSE)</f>
        <v>0</v>
      </c>
      <c r="AS99">
        <f>VLOOKUP($A99,DW_avgs_500ns!$A:$HH,COLUMN(J99),FALSE)</f>
        <v>0</v>
      </c>
      <c r="AT99">
        <f>VLOOKUP($A99,DW_avgs_500ns!$A:$HH,COLUMN(K99),FALSE)</f>
        <v>0</v>
      </c>
      <c r="AU99">
        <f>VLOOKUP($A99,DW_avgs_500ns!$A:$HH,COLUMN(L99),FALSE)</f>
        <v>0</v>
      </c>
      <c r="AV99">
        <f>VLOOKUP($A99,DW_avgs_500ns!$A:$HH,COLUMN(M99),FALSE)</f>
        <v>0</v>
      </c>
      <c r="AW99">
        <f>VLOOKUP($A99,DW_avgs_500ns!$A:$HH,COLUMN(N99),FALSE)</f>
        <v>0</v>
      </c>
      <c r="AX99">
        <f>VLOOKUP($A99,DW_avgs_500ns!$A:$HH,COLUMN(O99),FALSE)</f>
        <v>0</v>
      </c>
      <c r="AY99">
        <f>VLOOKUP($A99,DW_avgs_500ns!$A:$HH,COLUMN(P99),FALSE)</f>
        <v>4.1000000000000003E-3</v>
      </c>
      <c r="AZ99">
        <f>VLOOKUP($A99,DW_avgs_500ns!$A:$HH,COLUMN(Q99),FALSE)</f>
        <v>5.8700000000000002E-2</v>
      </c>
      <c r="BA99">
        <f>VLOOKUP($A99,DW_avgs_500ns!$A:$HH,COLUMN(R99),FALSE)</f>
        <v>0.35210000000000002</v>
      </c>
      <c r="BB99">
        <f>VLOOKUP($A99,DW_avgs_500ns!$A:$HH,COLUMN(S99),FALSE)</f>
        <v>0</v>
      </c>
      <c r="BC99">
        <f>VLOOKUP($A99,DW_avgs_500ns!$A:$HH,COLUMN(T99),FALSE)</f>
        <v>1.6000000000000001E-3</v>
      </c>
      <c r="BD99">
        <f>VLOOKUP($A99,DW_avgs_500ns!$A:$HH,COLUMN(U99),FALSE)</f>
        <v>0</v>
      </c>
      <c r="BE99">
        <f>VLOOKUP($A99,DW_avgs_500ns!$A:$HH,COLUMN(V99),FALSE)</f>
        <v>1.14E-2</v>
      </c>
      <c r="BF99">
        <f>VLOOKUP($A99,DW_avgs_500ns!$A:$HH,COLUMN(W99),FALSE)</f>
        <v>8.0000000000000004E-4</v>
      </c>
      <c r="BG99">
        <f>VLOOKUP($A99,DW_avgs_500ns!$A:$HH,COLUMN(X99),FALSE)</f>
        <v>4.9700000000000001E-2</v>
      </c>
      <c r="BH99">
        <f>VLOOKUP($A99,DW_avgs_500ns!$A:$HH,COLUMN(Y99),FALSE)</f>
        <v>0</v>
      </c>
      <c r="BI99">
        <f>VLOOKUP($A99,DW_avgs_500ns!$A:$HH,COLUMN(Z99),FALSE)</f>
        <v>0</v>
      </c>
      <c r="BJ99">
        <f>VLOOKUP($A99,DW_avgs_500ns!$A:$HH,COLUMN(AA99),FALSE)</f>
        <v>0</v>
      </c>
      <c r="BK99">
        <f>VLOOKUP($A99,DW_avgs_500ns!$A:$HH,COLUMN(AB99),FALSE)</f>
        <v>0</v>
      </c>
      <c r="BL99">
        <f>VLOOKUP($A99,DW_avgs_500ns!$A:$HH,COLUMN(AC99),FALSE)</f>
        <v>1.2200000000000001E-2</v>
      </c>
      <c r="BM99">
        <f>VLOOKUP($A99,DW_avgs_500ns!$A:$HH,COLUMN(AD99),FALSE)</f>
        <v>7.9899999999999999E-2</v>
      </c>
      <c r="BN99">
        <f>VLOOKUP($A99,DW_avgs_500ns!$A:$HH,COLUMN(AE99),FALSE)</f>
        <v>0</v>
      </c>
      <c r="BO99">
        <f>VLOOKUP($A99,DW_avgs_500ns!$A:$HH,COLUMN(AF99),FALSE)</f>
        <v>0</v>
      </c>
      <c r="BP99">
        <f>VLOOKUP($A99,DW_avgs_500ns!$A:$HH,COLUMN(AG99),FALSE)</f>
        <v>0</v>
      </c>
      <c r="BQ99">
        <f>VLOOKUP($A99,DW_avgs_500ns!$A:$HH,COLUMN(AH99),FALSE)</f>
        <v>0</v>
      </c>
      <c r="BR99">
        <f>VLOOKUP($A99,DW_avgs_500ns!$A:$HH,COLUMN(AI99),FALSE)</f>
        <v>0.68130000000000002</v>
      </c>
      <c r="BS99">
        <f>VLOOKUP($A99,DW_avgs_500ns!$A:$HH,COLUMN(AJ99),FALSE)</f>
        <v>0.67730000000000001</v>
      </c>
      <c r="BT99">
        <f>VLOOKUP($A99,DW_avgs_500ns!$A:$HH,COLUMN(AK99),FALSE)</f>
        <v>0.4002</v>
      </c>
      <c r="BU99">
        <f>VLOOKUP($A99,DW_avgs_500ns!$A:$HH,COLUMN(AL99),FALSE)</f>
        <v>0.22090000000000001</v>
      </c>
      <c r="BV99">
        <f>VLOOKUP($A99,DW_avgs_500ns!$A:$HH,COLUMN(AM99),FALSE)</f>
        <v>8.0000000000000004E-4</v>
      </c>
      <c r="BW99">
        <f>VLOOKUP($A99,DW_avgs_500ns!$A:$HH,COLUMN(AN99),FALSE)</f>
        <v>0.15079999999999999</v>
      </c>
      <c r="BX99">
        <f>VLOOKUP($A99,DW_avgs_500ns!$A:$HH,COLUMN(AO99),FALSE)</f>
        <v>0.51749999999999996</v>
      </c>
      <c r="BY99">
        <f>VLOOKUP($A99,DW_avgs_500ns!$A:$HH,COLUMN(AP99),FALSE)</f>
        <v>0.2999</v>
      </c>
      <c r="BZ99">
        <f>VLOOKUP($A99,DW_avgs_500ns!$A:$HH,COLUMN(AQ99),FALSE)</f>
        <v>0.66910000000000003</v>
      </c>
      <c r="CA99">
        <f>VLOOKUP($A99,DW_avgs_500ns!$A:$HH,COLUMN(AR99),FALSE)</f>
        <v>8.0999999999999996E-3</v>
      </c>
      <c r="CB99">
        <f>VLOOKUP($A99,DW_avgs_500ns!$A:$HH,COLUMN(AS99),FALSE)</f>
        <v>0</v>
      </c>
      <c r="CC99">
        <f>VLOOKUP($A99,DW_avgs_500ns!$A:$HH,COLUMN(AT99),FALSE)</f>
        <v>0</v>
      </c>
      <c r="CD99">
        <f>VLOOKUP($A99,DW_avgs_500ns!$A:$HH,COLUMN(AU99),FALSE)</f>
        <v>0</v>
      </c>
      <c r="CE99">
        <f>VLOOKUP($A99,DW_avgs_500ns!$A:$HH,COLUMN(AV99),FALSE)</f>
        <v>0</v>
      </c>
      <c r="CF99">
        <f>VLOOKUP($A99,DW_avgs_500ns!$A:$HH,COLUMN(AW99),FALSE)</f>
        <v>0</v>
      </c>
      <c r="CG99">
        <f>VLOOKUP($A99,DW_avgs_500ns!$A:$HH,COLUMN(AX99),FALSE)</f>
        <v>0</v>
      </c>
      <c r="CH99">
        <f>VLOOKUP($A99,DW_avgs_500ns!$A:$HH,COLUMN(AY99),FALSE)</f>
        <v>0</v>
      </c>
      <c r="CI99">
        <f>VLOOKUP($A99,DW_avgs_500ns!$A:$HH,COLUMN(AZ99),FALSE)</f>
        <v>0</v>
      </c>
      <c r="CJ99">
        <f>VLOOKUP($A99,DW_avgs_500ns!$A:$HH,COLUMN(BA99),FALSE)</f>
        <v>0</v>
      </c>
      <c r="CK99">
        <f>VLOOKUP($A99,DW_avgs_500ns!$A:$HH,COLUMN(BB99),FALSE)</f>
        <v>0</v>
      </c>
      <c r="CL99">
        <f>VLOOKUP($A99,DW_avgs_500ns!$A:$HH,COLUMN(BC99),FALSE)</f>
        <v>0</v>
      </c>
      <c r="CM99">
        <f>VLOOKUP($A99,DW_avgs_500ns!$A:$HH,COLUMN(BD99),FALSE)</f>
        <v>0</v>
      </c>
      <c r="CN99">
        <f>VLOOKUP($A99,DW_avgs_500ns!$A:$HH,COLUMN(BE99),FALSE)</f>
        <v>0</v>
      </c>
      <c r="CO99">
        <f>VLOOKUP($A99,DW_avgs_500ns!$A:$HH,COLUMN(BF99),FALSE)</f>
        <v>0</v>
      </c>
      <c r="CP99">
        <f>VLOOKUP($A99,DW_avgs_500ns!$A:$HH,COLUMN(BG99),FALSE)</f>
        <v>0</v>
      </c>
      <c r="CQ99">
        <f>VLOOKUP($A99,DW_avgs_500ns!$A:$HH,COLUMN(BH99),FALSE)</f>
        <v>0</v>
      </c>
      <c r="CR99">
        <f>VLOOKUP($A99,DW_avgs_500ns!$A:$HH,COLUMN(BI99),FALSE)</f>
        <v>0</v>
      </c>
      <c r="CS99">
        <f>VLOOKUP($A99,DW_avgs_500ns!$A:$HH,COLUMN(BJ99),FALSE)</f>
        <v>0</v>
      </c>
      <c r="CT99">
        <f>VLOOKUP($A99,DW_avgs_500ns!$A:$HH,COLUMN(BK99),FALSE)</f>
        <v>0</v>
      </c>
      <c r="CU99">
        <f>VLOOKUP($A99,DW_avgs_500ns!$A:$HH,COLUMN(BL99),FALSE)</f>
        <v>0</v>
      </c>
      <c r="CV99">
        <f>VLOOKUP($A99,DW_avgs_500ns!$A:$HH,COLUMN(BM99),FALSE)</f>
        <v>0</v>
      </c>
      <c r="CW99">
        <f>VLOOKUP($A99,DW_avgs_500ns!$A:$HH,COLUMN(BN99),FALSE)</f>
        <v>0</v>
      </c>
      <c r="CX99">
        <f>VLOOKUP($A99,DW_avgs_500ns!$A:$HH,COLUMN(BO99),FALSE)</f>
        <v>0.63729999999999998</v>
      </c>
      <c r="CY99">
        <f>VLOOKUP($A99,DW_avgs_500ns!$A:$HH,COLUMN(BP99),FALSE)</f>
        <v>3.6700000000000003E-2</v>
      </c>
      <c r="CZ99">
        <f>VLOOKUP($A99,DW_avgs_500ns!$A:$HH,COLUMN(BQ99),FALSE)</f>
        <v>3.0200000000000001E-2</v>
      </c>
      <c r="DA99">
        <f>VLOOKUP($A99,DW_avgs_500ns!$A:$HH,COLUMN(BR99),FALSE)</f>
        <v>0</v>
      </c>
      <c r="DB99">
        <f>VLOOKUP($A99,DW_avgs_500ns!$A:$HH,COLUMN(BS99),FALSE)</f>
        <v>0.4083</v>
      </c>
      <c r="DC99">
        <f>VLOOKUP($A99,DW_avgs_500ns!$A:$HH,COLUMN(BT99),FALSE)</f>
        <v>2.4400000000000002E-2</v>
      </c>
      <c r="DD99">
        <f>VLOOKUP($A99,DW_avgs_500ns!$A:$HH,COLUMN(BU99),FALSE)</f>
        <v>0</v>
      </c>
      <c r="DE99">
        <f>VLOOKUP($A99,DW_avgs_500ns!$A:$HH,COLUMN(BV99),FALSE)</f>
        <v>2.53E-2</v>
      </c>
      <c r="DF99">
        <f>VLOOKUP($A99,DW_avgs_500ns!$A:$HH,COLUMN(BW99),FALSE)</f>
        <v>6.4999999999999997E-3</v>
      </c>
      <c r="DG99">
        <f>VLOOKUP($A99,DW_avgs_500ns!$A:$HH,COLUMN(BX99),FALSE)</f>
        <v>2.1999999999999999E-2</v>
      </c>
      <c r="DH99">
        <f>VLOOKUP($A99,DW_avgs_500ns!$A:$HH,COLUMN(BY99),FALSE)</f>
        <v>0</v>
      </c>
      <c r="DI99">
        <f>VLOOKUP($A99,DW_avgs_500ns!$A:$HH,COLUMN(BZ99),FALSE)</f>
        <v>1.47E-2</v>
      </c>
      <c r="DJ99">
        <f>VLOOKUP($A99,DW_avgs_500ns!$A:$HH,COLUMN(CA99),FALSE)</f>
        <v>0.38390000000000002</v>
      </c>
      <c r="DK99">
        <f>VLOOKUP($A99,DW_avgs_500ns!$A:$HH,COLUMN(CB99),FALSE)</f>
        <v>0.15</v>
      </c>
      <c r="DL99">
        <f>VLOOKUP($A99,DW_avgs_500ns!$A:$HH,COLUMN(CC99),FALSE)</f>
        <v>0.18990000000000001</v>
      </c>
      <c r="DM99">
        <f>VLOOKUP($A99,DW_avgs_500ns!$A:$HH,COLUMN(CD99),FALSE)</f>
        <v>0.29339999999999999</v>
      </c>
      <c r="DN99">
        <f>VLOOKUP($A99,DW_avgs_500ns!$A:$HH,COLUMN(CE99),FALSE)</f>
        <v>0.77180000000000004</v>
      </c>
      <c r="DO99">
        <f>VLOOKUP($A99,DW_avgs_500ns!$A:$HH,COLUMN(CF99),FALSE)</f>
        <v>0.54279999999999995</v>
      </c>
      <c r="DP99">
        <f>VLOOKUP($A99,DW_avgs_500ns!$A:$HH,COLUMN(CG99),FALSE)</f>
        <v>0.26650000000000001</v>
      </c>
      <c r="DQ99">
        <f>VLOOKUP($A99,DW_avgs_500ns!$A:$HH,COLUMN(CH99),FALSE)</f>
        <v>5.1299999999999998E-2</v>
      </c>
      <c r="DR99">
        <f>VLOOKUP($A99,DW_avgs_500ns!$A:$HH,COLUMN(CI99),FALSE)</f>
        <v>0.37490000000000001</v>
      </c>
      <c r="DS99">
        <f>VLOOKUP($A99,DW_avgs_500ns!$A:$HH,COLUMN(CJ99),FALSE)</f>
        <v>0.28520000000000001</v>
      </c>
      <c r="DT99">
        <f>VLOOKUP($A99,DW_avgs_500ns!$A:$HH,COLUMN(CK99),FALSE)</f>
        <v>0.69520000000000004</v>
      </c>
      <c r="DU99">
        <f>VLOOKUP($A99,DW_avgs_500ns!$A:$HH,COLUMN(CL99),FALSE)</f>
        <v>0.22739999999999999</v>
      </c>
      <c r="DV99">
        <f>VLOOKUP($A99,DW_avgs_500ns!$A:$HH,COLUMN(CM99),FALSE)</f>
        <v>5.3800000000000001E-2</v>
      </c>
      <c r="DW99">
        <f>VLOOKUP($A99,DW_avgs_500ns!$A:$HH,COLUMN(CN99),FALSE)</f>
        <v>4.8099999999999997E-2</v>
      </c>
      <c r="DX99">
        <f>VLOOKUP($A99,DW_avgs_500ns!$A:$HH,COLUMN(CO99),FALSE)</f>
        <v>0.47189999999999999</v>
      </c>
      <c r="DY99">
        <f>VLOOKUP($A99,DW_avgs_500ns!$A:$HH,COLUMN(CP99),FALSE)</f>
        <v>2.1999999999999999E-2</v>
      </c>
      <c r="DZ99">
        <f>VLOOKUP($A99,DW_avgs_500ns!$A:$HH,COLUMN(CQ99),FALSE)</f>
        <v>0</v>
      </c>
      <c r="EA99">
        <f>VLOOKUP($A99,DW_avgs_500ns!$A:$HH,COLUMN(CR99),FALSE)</f>
        <v>0</v>
      </c>
      <c r="EB99">
        <f>VLOOKUP($A99,DW_avgs_500ns!$A:$HH,COLUMN(CS99),FALSE)</f>
        <v>0</v>
      </c>
      <c r="EC99">
        <f>VLOOKUP($A99,DW_avgs_500ns!$A:$HH,COLUMN(CT99),FALSE)</f>
        <v>1.6000000000000001E-3</v>
      </c>
      <c r="ED99">
        <f>VLOOKUP($A99,DW_avgs_500ns!$A:$HH,COLUMN(CU99),FALSE)</f>
        <v>0</v>
      </c>
      <c r="EE99">
        <f>VLOOKUP($A99,DW_avgs_500ns!$A:$HH,COLUMN(CV99),FALSE)</f>
        <v>0</v>
      </c>
      <c r="EF99">
        <f>VLOOKUP($A99,DW_avgs_500ns!$A:$HH,COLUMN(CW99),FALSE)</f>
        <v>0</v>
      </c>
      <c r="EG99">
        <f>VLOOKUP($A99,DW_avgs_500ns!$A:$HH,COLUMN(CX99),FALSE)</f>
        <v>0</v>
      </c>
      <c r="EH99">
        <f>VLOOKUP($A99,DW_avgs_500ns!$A:$HH,COLUMN(CY99),FALSE)</f>
        <v>0</v>
      </c>
      <c r="EI99">
        <f>VLOOKUP($A99,DW_avgs_500ns!$A:$HH,COLUMN(CZ99),FALSE)</f>
        <v>0</v>
      </c>
      <c r="EJ99">
        <f>VLOOKUP($A99,DW_avgs_500ns!$A:$HH,COLUMN(DA99),FALSE)</f>
        <v>0</v>
      </c>
      <c r="EK99">
        <f>VLOOKUP($A99,DW_avgs_500ns!$A:$HH,COLUMN(DB99),FALSE)</f>
        <v>0</v>
      </c>
      <c r="EL99">
        <f>VLOOKUP($A99,DW_avgs_500ns!$A:$HH,COLUMN(DC99),FALSE)</f>
        <v>8.0000000000000004E-4</v>
      </c>
      <c r="EM99">
        <f>VLOOKUP($A99,DW_avgs_500ns!$A:$HH,COLUMN(DD99),FALSE)</f>
        <v>8.1500000000000003E-2</v>
      </c>
      <c r="EN99">
        <f>VLOOKUP($A99,DW_avgs_500ns!$A:$HH,COLUMN(DE99),FALSE)</f>
        <v>0</v>
      </c>
      <c r="EO99">
        <f>VLOOKUP($A99,DW_avgs_500ns!$A:$HH,COLUMN(DF99),FALSE)</f>
        <v>2.4400000000000002E-2</v>
      </c>
      <c r="EP99">
        <f>VLOOKUP($A99,DW_avgs_500ns!$A:$HH,COLUMN(DG99),FALSE)</f>
        <v>0</v>
      </c>
      <c r="EQ99">
        <f>VLOOKUP($A99,DW_avgs_500ns!$A:$HH,COLUMN(DH99),FALSE)</f>
        <v>1.6299999999999999E-2</v>
      </c>
      <c r="ER99">
        <f>VLOOKUP($A99,DW_avgs_500ns!$A:$HH,COLUMN(DI99),FALSE)</f>
        <v>0</v>
      </c>
      <c r="ES99">
        <f>VLOOKUP($A99,DW_avgs_500ns!$A:$HH,COLUMN(DJ99),FALSE)</f>
        <v>0</v>
      </c>
      <c r="ET99">
        <f>VLOOKUP($A99,DW_avgs_500ns!$A:$HH,COLUMN(DK99),FALSE)</f>
        <v>0.53059999999999996</v>
      </c>
      <c r="EU99">
        <f>VLOOKUP($A99,DW_avgs_500ns!$A:$HH,COLUMN(DL99),FALSE)</f>
        <v>0.45069999999999999</v>
      </c>
      <c r="EV99">
        <f>VLOOKUP($A99,DW_avgs_500ns!$A:$HH,COLUMN(DM99),FALSE)</f>
        <v>0</v>
      </c>
      <c r="EW99">
        <f>VLOOKUP($A99,DW_avgs_500ns!$A:$HH,COLUMN(DN99),FALSE)</f>
        <v>6.8500000000000005E-2</v>
      </c>
      <c r="EX99">
        <f>VLOOKUP($A99,DW_avgs_500ns!$A:$HH,COLUMN(DO99),FALSE)</f>
        <v>1.6000000000000001E-3</v>
      </c>
      <c r="EY99">
        <f>VLOOKUP($A99,DW_avgs_500ns!$A:$HH,COLUMN(DP99),FALSE)</f>
        <v>0.23960000000000001</v>
      </c>
      <c r="EZ99">
        <f>VLOOKUP($A99,DW_avgs_500ns!$A:$HH,COLUMN(DQ99),FALSE)</f>
        <v>2.3999999999999998E-3</v>
      </c>
      <c r="FA99">
        <f>VLOOKUP($A99,DW_avgs_500ns!$A:$HH,COLUMN(DR99),FALSE)</f>
        <v>0.30559999999999998</v>
      </c>
      <c r="FB99">
        <f>VLOOKUP($A99,DW_avgs_500ns!$A:$HH,COLUMN(DS99),FALSE)</f>
        <v>8.0000000000000004E-4</v>
      </c>
      <c r="FC99">
        <f>VLOOKUP($A99,DW_avgs_500ns!$A:$HH,COLUMN(DT99),FALSE)</f>
        <v>0.1157</v>
      </c>
      <c r="FD99">
        <f>VLOOKUP($A99,DW_avgs_500ns!$A:$HH,COLUMN(DU99),FALSE)</f>
        <v>0.1915</v>
      </c>
      <c r="FE99">
        <f>VLOOKUP($A99,DW_avgs_500ns!$A:$HH,COLUMN(DV99),FALSE)</f>
        <v>0.5998</v>
      </c>
      <c r="FF99">
        <f>VLOOKUP($A99,DW_avgs_500ns!$A:$HH,COLUMN(DW99),FALSE)</f>
        <v>0</v>
      </c>
      <c r="FG99">
        <f>VLOOKUP($A99,DW_avgs_500ns!$A:$HH,COLUMN(DX99),FALSE)</f>
        <v>2.3999999999999998E-3</v>
      </c>
      <c r="FH99">
        <f>VLOOKUP($A99,DW_avgs_500ns!$A:$HH,COLUMN(DY99),FALSE)</f>
        <v>0</v>
      </c>
      <c r="FI99">
        <f>VLOOKUP($A99,DW_avgs_500ns!$A:$HH,COLUMN(DZ99),FALSE)</f>
        <v>0.13850000000000001</v>
      </c>
      <c r="FJ99">
        <f>VLOOKUP($A99,DW_avgs_500ns!$A:$HH,COLUMN(EA99),FALSE)</f>
        <v>0</v>
      </c>
      <c r="FK99">
        <f>VLOOKUP($A99,DW_avgs_500ns!$A:$HH,COLUMN(EB99),FALSE)</f>
        <v>1.6000000000000001E-3</v>
      </c>
      <c r="FL99">
        <f>VLOOKUP($A99,DW_avgs_500ns!$A:$HH,COLUMN(EC99),FALSE)</f>
        <v>0</v>
      </c>
      <c r="FM99">
        <f>VLOOKUP($A99,DW_avgs_500ns!$A:$HH,COLUMN(ED99),FALSE)</f>
        <v>0</v>
      </c>
      <c r="FN99">
        <f>VLOOKUP($A99,DW_avgs_500ns!$A:$HH,COLUMN(EE99),FALSE)</f>
        <v>0.15970000000000001</v>
      </c>
      <c r="FO99">
        <f>VLOOKUP($A99,DW_avgs_500ns!$A:$HH,COLUMN(EF99),FALSE)</f>
        <v>0.66830000000000001</v>
      </c>
      <c r="FP99">
        <f>VLOOKUP($A99,DW_avgs_500ns!$A:$HH,COLUMN(EG99),FALSE)</f>
        <v>0</v>
      </c>
      <c r="FQ99">
        <f>VLOOKUP($A99,DW_avgs_500ns!$A:$HH,COLUMN(EH99),FALSE)</f>
        <v>0</v>
      </c>
      <c r="FR99">
        <f>VLOOKUP($A99,DW_avgs_500ns!$A:$HH,COLUMN(EI99),FALSE)</f>
        <v>0.93320000000000003</v>
      </c>
      <c r="FS99">
        <f>VLOOKUP($A99,DW_avgs_500ns!$A:$HH,COLUMN(EJ99),FALSE)</f>
        <v>0.68130000000000002</v>
      </c>
      <c r="FT99">
        <f>VLOOKUP($A99,DW_avgs_500ns!$A:$HH,COLUMN(EK99),FALSE)</f>
        <v>0</v>
      </c>
      <c r="FU99">
        <f>VLOOKUP($A99,DW_avgs_500ns!$A:$HH,COLUMN(EL99),FALSE)</f>
        <v>1.3899999999999999E-2</v>
      </c>
      <c r="FV99">
        <f>VLOOKUP($A99,DW_avgs_500ns!$A:$HH,COLUMN(EM99),FALSE)</f>
        <v>0.1467</v>
      </c>
      <c r="FW99">
        <f>VLOOKUP($A99,DW_avgs_500ns!$A:$HH,COLUMN(EN99),FALSE)</f>
        <v>0.69269999999999998</v>
      </c>
      <c r="FX99">
        <f>VLOOKUP($A99,DW_avgs_500ns!$A:$HH,COLUMN(EO99),FALSE)</f>
        <v>0</v>
      </c>
      <c r="FY99">
        <f>VLOOKUP($A99,DW_avgs_500ns!$A:$HH,COLUMN(EP99),FALSE)</f>
        <v>0</v>
      </c>
      <c r="FZ99">
        <f>VLOOKUP($A99,DW_avgs_500ns!$A:$HH,COLUMN(EQ99),FALSE)</f>
        <v>0</v>
      </c>
      <c r="GA99">
        <f>VLOOKUP($A99,DW_avgs_500ns!$A:$HH,COLUMN(ER99),FALSE)</f>
        <v>0</v>
      </c>
      <c r="GB99">
        <f>VLOOKUP($A99,DW_avgs_500ns!$A:$HH,COLUMN(ES99),FALSE)</f>
        <v>0</v>
      </c>
      <c r="GC99">
        <f>VLOOKUP($A99,DW_avgs_500ns!$A:$HH,COLUMN(ET99),FALSE)</f>
        <v>3.0200000000000001E-2</v>
      </c>
      <c r="GD99">
        <f>VLOOKUP($A99,DW_avgs_500ns!$A:$HH,COLUMN(EU99),FALSE)</f>
        <v>0</v>
      </c>
      <c r="GE99">
        <f>VLOOKUP($A99,DW_avgs_500ns!$A:$HH,COLUMN(EV99),FALSE)</f>
        <v>0</v>
      </c>
      <c r="GF99">
        <f>VLOOKUP($A99,DW_avgs_500ns!$A:$HH,COLUMN(EW99),FALSE)</f>
        <v>0.95440000000000003</v>
      </c>
      <c r="GG99">
        <f>VLOOKUP($A99,DW_avgs_500ns!$A:$HH,COLUMN(EX99),FALSE)</f>
        <v>0.58440000000000003</v>
      </c>
      <c r="GH99">
        <f>VLOOKUP($A99,DW_avgs_500ns!$A:$HH,COLUMN(EY99),FALSE)</f>
        <v>0</v>
      </c>
      <c r="GI99">
        <f>VLOOKUP($A99,DW_avgs_500ns!$A:$HH,COLUMN(EZ99),FALSE)</f>
        <v>0</v>
      </c>
      <c r="GJ99">
        <f>VLOOKUP($A99,DW_avgs_500ns!$A:$HH,COLUMN(FA99),FALSE)</f>
        <v>0</v>
      </c>
      <c r="GK99">
        <f>VLOOKUP($A99,DW_avgs_500ns!$A:$HH,COLUMN(FB99),FALSE)</f>
        <v>0</v>
      </c>
      <c r="GL99">
        <f>VLOOKUP($A99,DW_avgs_500ns!$A:$HH,COLUMN(FC99),FALSE)</f>
        <v>0</v>
      </c>
      <c r="GM99">
        <f>VLOOKUP($A99,DW_avgs_500ns!$A:$HH,COLUMN(FD99),FALSE)</f>
        <v>0</v>
      </c>
      <c r="GN99">
        <f>VLOOKUP($A99,DW_avgs_500ns!$A:$HH,COLUMN(FE99),FALSE)</f>
        <v>0</v>
      </c>
      <c r="GO99">
        <f>VLOOKUP($A99,DW_avgs_500ns!$A:$HH,COLUMN(FF99),FALSE)</f>
        <v>0</v>
      </c>
      <c r="GP99">
        <f>VLOOKUP($A99,DW_avgs_500ns!$A:$HH,COLUMN(FG99),FALSE)</f>
        <v>0</v>
      </c>
      <c r="GQ99">
        <f>VLOOKUP($A99,DW_avgs_500ns!$A:$HH,COLUMN(FH99),FALSE)</f>
        <v>0</v>
      </c>
      <c r="GR99">
        <f>VLOOKUP($A99,DW_avgs_500ns!$A:$HH,COLUMN(FI99),FALSE)</f>
        <v>0</v>
      </c>
      <c r="GS99">
        <f>VLOOKUP($A99,DW_avgs_500ns!$A:$HH,COLUMN(FJ99),FALSE)</f>
        <v>0</v>
      </c>
      <c r="GT99">
        <f>VLOOKUP($A99,DW_avgs_500ns!$A:$HH,COLUMN(FK99),FALSE)</f>
        <v>0</v>
      </c>
      <c r="GU99">
        <f>VLOOKUP($A99,DW_avgs_500ns!$A:$HH,COLUMN(FL99),FALSE)</f>
        <v>0</v>
      </c>
      <c r="GV99">
        <f>VLOOKUP($A99,DW_avgs_500ns!$A:$HH,COLUMN(FM99),FALSE)</f>
        <v>0</v>
      </c>
      <c r="GW99">
        <f>VLOOKUP($A99,DW_avgs_500ns!$A:$HH,COLUMN(FN99),FALSE)</f>
        <v>0</v>
      </c>
      <c r="GX99">
        <f>VLOOKUP($A99,DW_avgs_500ns!$A:$HH,COLUMN(FO99),FALSE)</f>
        <v>0</v>
      </c>
      <c r="GY99">
        <f>VLOOKUP($A99,DW_avgs_500ns!$A:$HH,COLUMN(FP99),FALSE)</f>
        <v>0</v>
      </c>
      <c r="GZ99">
        <f>VLOOKUP($A99,DW_avgs_500ns!$A:$HH,COLUMN(FQ99),FALSE)</f>
        <v>0</v>
      </c>
      <c r="HA99">
        <f>VLOOKUP($A99,DW_avgs_500ns!$A:$HH,COLUMN(FR99),FALSE)</f>
        <v>0</v>
      </c>
      <c r="HB99">
        <f>VLOOKUP($A99,DW_avgs_500ns!$A:$HH,COLUMN(FS99),FALSE)</f>
        <v>0</v>
      </c>
      <c r="HC99">
        <f>VLOOKUP($A99,DW_avgs_500ns!$A:$HH,COLUMN(FT99),FALSE)</f>
        <v>0</v>
      </c>
      <c r="HD99">
        <f>VLOOKUP($A99,DW_avgs_500ns!$A:$HH,COLUMN(FU99),FALSE)</f>
        <v>0</v>
      </c>
      <c r="HE99">
        <f>VLOOKUP($A99,DW_avgs_500ns!$A:$HH,COLUMN(FV99),FALSE)</f>
        <v>0</v>
      </c>
      <c r="HF99">
        <f>VLOOKUP($A99,DW_avgs_500ns!$A:$HH,COLUMN(FW99),FALSE)</f>
        <v>0</v>
      </c>
      <c r="HG99">
        <f>VLOOKUP($A99,DW_avgs_500ns!$A:$HH,COLUMN(FX99),FALSE)</f>
        <v>0</v>
      </c>
      <c r="HH99">
        <f>VLOOKUP($A99,DW_avgs_500ns!$A:$HH,COLUMN(FY99),FALSE)</f>
        <v>0</v>
      </c>
      <c r="HI99">
        <f>VLOOKUP($A99,DW_avgs_500ns!$A:$HH,COLUMN(FZ99),FALSE)</f>
        <v>0</v>
      </c>
      <c r="HJ99">
        <f>VLOOKUP($A99,DW_avgs_500ns!$A:$HH,COLUMN(GA99),FALSE)</f>
        <v>0</v>
      </c>
      <c r="HK99">
        <f>VLOOKUP($A99,DW_avgs_500ns!$A:$HH,COLUMN(GB99),FALSE)</f>
        <v>0</v>
      </c>
      <c r="HL99">
        <f>VLOOKUP($A99,DW_avgs_500ns!$A:$HH,COLUMN(GC99),FALSE)</f>
        <v>0</v>
      </c>
      <c r="HM99">
        <f>VLOOKUP($A99,DW_avgs_500ns!$A:$HH,COLUMN(GD99),FALSE)</f>
        <v>0</v>
      </c>
      <c r="HN99">
        <f>VLOOKUP($A99,DW_avgs_500ns!$A:$HH,COLUMN(GE99),FALSE)</f>
        <v>9.8599999999999993E-2</v>
      </c>
      <c r="HO99">
        <f>VLOOKUP($A99,DW_avgs_500ns!$A:$HH,COLUMN(GF99),FALSE)</f>
        <v>0.61370000000000002</v>
      </c>
      <c r="HP99">
        <f>VLOOKUP($A99,DW_avgs_500ns!$A:$HH,COLUMN(GG99),FALSE)</f>
        <v>3.6700000000000003E-2</v>
      </c>
      <c r="HQ99">
        <f>VLOOKUP($A99,DW_avgs_500ns!$A:$HH,COLUMN(GH99),FALSE)</f>
        <v>6.1100000000000002E-2</v>
      </c>
      <c r="HR99">
        <f>VLOOKUP($A99,DW_avgs_500ns!$A:$HH,COLUMN(GI99),FALSE)</f>
        <v>0</v>
      </c>
      <c r="HS99">
        <f>VLOOKUP($A99,DW_avgs_500ns!$A:$HH,COLUMN(GJ99),FALSE)</f>
        <v>0</v>
      </c>
      <c r="HT99">
        <f>VLOOKUP($A99,DW_avgs_500ns!$A:$HH,COLUMN(GK99),FALSE)</f>
        <v>0</v>
      </c>
      <c r="HU99">
        <f>VLOOKUP($A99,DW_avgs_500ns!$A:$HH,COLUMN(GL99),FALSE)</f>
        <v>0.1255</v>
      </c>
      <c r="HV99">
        <f>VLOOKUP($A99,DW_avgs_500ns!$A:$HH,COLUMN(GM99),FALSE)</f>
        <v>0.78480000000000005</v>
      </c>
      <c r="HW99">
        <f>VLOOKUP($A99,DW_avgs_500ns!$A:$HH,COLUMN(GN99),FALSE)</f>
        <v>0.48</v>
      </c>
      <c r="HX99">
        <f>VLOOKUP($A99,DW_avgs_500ns!$A:$HH,COLUMN(GO99),FALSE)</f>
        <v>0.89810000000000001</v>
      </c>
      <c r="HY99">
        <f>VLOOKUP($A99,DW_avgs_500ns!$A:$HH,COLUMN(GP99),FALSE)</f>
        <v>3.4200000000000001E-2</v>
      </c>
      <c r="HZ99">
        <f>VLOOKUP($A99,DW_avgs_500ns!$A:$HH,COLUMN(GQ99),FALSE)</f>
        <v>0</v>
      </c>
      <c r="IA99">
        <f>VLOOKUP($A99,DW_avgs_500ns!$A:$HH,COLUMN(GR99),FALSE)</f>
        <v>0</v>
      </c>
      <c r="IB99">
        <f>VLOOKUP($A99,DW_avgs_500ns!$A:$HH,COLUMN(GS99),FALSE)</f>
        <v>0</v>
      </c>
      <c r="IC99">
        <f>VLOOKUP($A99,DW_avgs_500ns!$A:$HH,COLUMN(GT99),FALSE)</f>
        <v>8.5599999999999996E-2</v>
      </c>
      <c r="ID99">
        <f>VLOOKUP($A99,DW_avgs_500ns!$A:$HH,COLUMN(GU99),FALSE)</f>
        <v>0.76690000000000003</v>
      </c>
      <c r="IE99">
        <f>VLOOKUP($A99,DW_avgs_500ns!$A:$HH,COLUMN(GV99),FALSE)</f>
        <v>0.38219999999999998</v>
      </c>
      <c r="IF99">
        <f>VLOOKUP($A99,DW_avgs_500ns!$A:$HH,COLUMN(GW99),FALSE)</f>
        <v>0.75139999999999996</v>
      </c>
      <c r="IG99">
        <f>VLOOKUP($A99,DW_avgs_500ns!$A:$HH,COLUMN(GX99),FALSE)</f>
        <v>0.2127</v>
      </c>
      <c r="IH99">
        <f>VLOOKUP($A99,DW_avgs_500ns!$A:$HH,COLUMN(GY99),FALSE)</f>
        <v>0</v>
      </c>
      <c r="II99">
        <f>VLOOKUP($A99,DW_avgs_500ns!$A:$HH,COLUMN(GZ99),FALSE)</f>
        <v>0</v>
      </c>
      <c r="IJ99">
        <f>VLOOKUP($A99,DW_avgs_500ns!$A:$HH,COLUMN(HA99),FALSE)</f>
        <v>0</v>
      </c>
      <c r="IK99">
        <f>VLOOKUP($A99,DW_avgs_500ns!$A:$HH,COLUMN(HB99),FALSE)</f>
        <v>0.1051</v>
      </c>
      <c r="IL99">
        <f>VLOOKUP($A99,DW_avgs_500ns!$A:$HH,COLUMN(HC99),FALSE)</f>
        <v>0.27139999999999997</v>
      </c>
      <c r="IM99">
        <f>VLOOKUP($A99,DW_avgs_500ns!$A:$HH,COLUMN(HD99),FALSE)</f>
        <v>0.36840000000000001</v>
      </c>
      <c r="IN99">
        <f>VLOOKUP($A99,DW_avgs_500ns!$A:$HH,COLUMN(HE99),FALSE)</f>
        <v>0</v>
      </c>
      <c r="IO99">
        <f>VLOOKUP($A99,DW_avgs_500ns!$A:$HH,COLUMN(HF99),FALSE)</f>
        <v>0</v>
      </c>
      <c r="IP99">
        <f>VLOOKUP($A99,DW_avgs_500ns!$A:$HH,COLUMN(HG99),FALSE)</f>
        <v>0</v>
      </c>
      <c r="IQ99">
        <f>VLOOKUP($A99,DW_avgs_500ns!$A:$HH,COLUMN(HH99),FALSE)</f>
        <v>0</v>
      </c>
      <c r="IR99" t="str">
        <f>VLOOKUP(A99,pkt_vol!A:H,COLUMN(C99),FALSE)</f>
        <v>1088.002051031222</v>
      </c>
      <c r="IS99" t="str">
        <f>VLOOKUP($A99,pkt_vol!A:H,COLUMN(D99),FALSE)</f>
        <v>136.4672131883891</v>
      </c>
      <c r="IT99">
        <f>VLOOKUP($A99,pkt_vol!A:H,COLUMN(G99),FALSE)</f>
        <v>3.0080704328686699E-2</v>
      </c>
      <c r="IU99" t="str">
        <f>VLOOKUP($A99,lig_contacts!$A:$U,COLUMN(B99),FALSE)</f>
        <v>15.110621993967555</v>
      </c>
      <c r="IV99" t="str">
        <f>VLOOKUP($A99,lig_contacts!$A:$U,COLUMN(C99),FALSE)</f>
        <v>1.342378403961913</v>
      </c>
      <c r="IW99">
        <f>VLOOKUP($A99,lig_contacts!$A:$U,COLUMN(D99),FALSE)</f>
        <v>1</v>
      </c>
      <c r="IX99" t="str">
        <f>VLOOKUP($A99,lig_contacts!$A:$U,COLUMN(E99),FALSE)</f>
        <v>4.084943343930871</v>
      </c>
      <c r="IY99" t="str">
        <f>VLOOKUP($A99,lig_contacts!$A:$U,COLUMN(F99),FALSE)</f>
        <v>1.139974822904131</v>
      </c>
      <c r="IZ99">
        <f>VLOOKUP($A99,lig_contacts!$A:$U,COLUMN(G99),FALSE)</f>
        <v>0.99991848047607401</v>
      </c>
      <c r="JA99" t="str">
        <f>VLOOKUP($A99,lig_contacts!$A:$U,COLUMN(H99),FALSE)</f>
        <v>0.3123012961604304</v>
      </c>
      <c r="JB99" t="str">
        <f>VLOOKUP($A99,lig_contacts!$A:$U,COLUMN(I99),FALSE)</f>
        <v>0.4796820478973857</v>
      </c>
      <c r="JC99" t="str">
        <f>VLOOKUP($A99,lig_contacts!$A:$U,COLUMN(J99),FALSE)</f>
        <v>0.3050460585310182</v>
      </c>
      <c r="JD99" t="str">
        <f>VLOOKUP($A99,lig_contacts!$A:$U,COLUMN(K99),FALSE)</f>
        <v>0.3308877476155539</v>
      </c>
      <c r="JE99" t="str">
        <f>VLOOKUP($A99,lig_contacts!$A:$U,COLUMN(L99),FALSE)</f>
        <v>0.4715710767006085</v>
      </c>
      <c r="JF99">
        <f>VLOOKUP($A99,lig_contacts!$A:$U,COLUMN(M99),FALSE)</f>
        <v>0.33039863047199802</v>
      </c>
      <c r="JG99">
        <f>VLOOKUP($A99,lig_contacts!$A:$U,COLUMN(N99),FALSE)</f>
        <v>0</v>
      </c>
      <c r="JH99">
        <f>VLOOKUP($A99,lig_contacts!$A:$U,COLUMN(O99),FALSE)</f>
        <v>0</v>
      </c>
      <c r="JI99">
        <f>VLOOKUP($A99,lig_contacts!$A:$U,COLUMN(P99),FALSE)</f>
        <v>0</v>
      </c>
      <c r="JJ99" t="str">
        <f>VLOOKUP($A99,lig_contacts!$A:$U,COLUMN(Q99),FALSE)</f>
        <v>19.838754381674413</v>
      </c>
      <c r="JK99" t="str">
        <f>VLOOKUP($A99,lig_contacts!$A:$U,COLUMN(R99),FALSE)</f>
        <v>1.7483075039328226</v>
      </c>
      <c r="JL99">
        <f>VLOOKUP($A99,lig_contacts!$A:$U,COLUMN(S99),FALSE)</f>
        <v>1</v>
      </c>
      <c r="JM99" t="str">
        <f>VLOOKUP($A99,lig_contacts!$A:$U,COLUMN(T99),FALSE)</f>
        <v>0.7633114868974951</v>
      </c>
      <c r="JN99">
        <f>VLOOKUP($A99,lig_contacts!$A:$U,COLUMN(U99),FALSE)</f>
        <v>5.0530814436505297E-2</v>
      </c>
      <c r="JO99">
        <v>1.042</v>
      </c>
      <c r="JP99">
        <v>0.60799999999999998</v>
      </c>
      <c r="JQ99">
        <v>0.748</v>
      </c>
      <c r="JR99">
        <v>1.3680000000000001</v>
      </c>
    </row>
    <row r="100" spans="1:278" x14ac:dyDescent="0.2">
      <c r="A100" t="s">
        <v>158</v>
      </c>
      <c r="B100" s="4" t="s">
        <v>242</v>
      </c>
      <c r="C100" s="2" t="s">
        <v>12</v>
      </c>
      <c r="D100">
        <f t="shared" si="1"/>
        <v>0</v>
      </c>
      <c r="F100" t="s">
        <v>930</v>
      </c>
      <c r="G100">
        <v>0.313</v>
      </c>
      <c r="H100">
        <v>4.82E-2</v>
      </c>
      <c r="I100">
        <v>0.38040000000000002</v>
      </c>
      <c r="J100">
        <v>9.8400000000000001E-2</v>
      </c>
      <c r="K100">
        <v>0.76939999999999997</v>
      </c>
      <c r="L100">
        <v>0.13600000000000001</v>
      </c>
      <c r="M100">
        <v>0.60219999999999996</v>
      </c>
      <c r="N100">
        <v>0.16569999999999999</v>
      </c>
      <c r="O100">
        <v>9.4255999999999993</v>
      </c>
      <c r="P100">
        <v>1.4121999999999999</v>
      </c>
      <c r="Q100">
        <v>43.45</v>
      </c>
      <c r="R100">
        <v>4.03</v>
      </c>
      <c r="S100">
        <v>52.53</v>
      </c>
      <c r="T100">
        <f>VLOOKUP(A100,R_scores!A:T,3,FALSE)</f>
        <v>0.32079999999999997</v>
      </c>
      <c r="U100">
        <f>VLOOKUP($A100,R_scores!$A:$T,4,FALSE)</f>
        <v>0.21690000000000001</v>
      </c>
      <c r="V100">
        <f>VLOOKUP($A100,R_scores!$A:$T,5,FALSE)</f>
        <v>7.2300000000000003E-2</v>
      </c>
      <c r="W100">
        <f>VLOOKUP($A100,R_scores!$A:$T,6,FALSE)</f>
        <v>0.1085</v>
      </c>
      <c r="X100">
        <f>VLOOKUP($A100,R_scores!$A:$T,7,FALSE)</f>
        <v>3.1300000000000001E-2</v>
      </c>
      <c r="Y100">
        <f>VLOOKUP($A100,R_scores!$A:$T,8,FALSE)</f>
        <v>6.8999999999999999E-3</v>
      </c>
      <c r="Z100">
        <f>VLOOKUP($A100,R_scores!$A:$T,9,FALSE)</f>
        <v>0.30259999999999998</v>
      </c>
      <c r="AA100">
        <f>VLOOKUP($A100,R_scores!$A:$T,10,FALSE)</f>
        <v>0.2036</v>
      </c>
      <c r="AB100">
        <f>VLOOKUP($A100,R_scores!$A:$T,11,FALSE)</f>
        <v>-2.4299999999999999E-2</v>
      </c>
      <c r="AC100">
        <f>VLOOKUP($A100,R_scores!$A:$T,12,FALSE)</f>
        <v>0.14050000000000001</v>
      </c>
      <c r="AD100">
        <f>VLOOKUP($A100,R_scores!$A:$T,13,FALSE)</f>
        <v>-3.2000000000000002E-3</v>
      </c>
      <c r="AE100">
        <f>VLOOKUP($A100,R_scores!$A:$T,14,FALSE)</f>
        <v>9.3899999999999997E-2</v>
      </c>
      <c r="AF100">
        <f>VLOOKUP($A100,R_scores!$A:$T,15,FALSE)</f>
        <v>0.17119999999999999</v>
      </c>
      <c r="AG100">
        <f>VLOOKUP($A100,R_scores!$A:$T,16,FALSE)</f>
        <v>0.43830000000000002</v>
      </c>
      <c r="AH100">
        <f>VLOOKUP($A100,R_scores!$A:$T,17,FALSE)</f>
        <v>-1.6000000000000001E-3</v>
      </c>
      <c r="AI100">
        <f>VLOOKUP($A100,R_scores!$A:$T,18,FALSE)</f>
        <v>0.3054</v>
      </c>
      <c r="AJ100">
        <f>VLOOKUP($A100,R_scores!$A:$T,19,FALSE)</f>
        <v>0.33350000000000002</v>
      </c>
      <c r="AK100">
        <f>VLOOKUP($A100,R_scores!$A:$T,20,FALSE)</f>
        <v>0.5907</v>
      </c>
      <c r="AL100">
        <f>VLOOKUP($A100,DW_avgs_500ns!$A:$HH,COLUMN(C100),FALSE)</f>
        <v>0</v>
      </c>
      <c r="AM100">
        <f>VLOOKUP($A100,DW_avgs_500ns!$A:$HH,COLUMN(D100),FALSE)</f>
        <v>0</v>
      </c>
      <c r="AN100">
        <f>VLOOKUP($A100,DW_avgs_500ns!$A:$HH,COLUMN(E100),FALSE)</f>
        <v>0</v>
      </c>
      <c r="AO100">
        <f>VLOOKUP($A100,DW_avgs_500ns!$A:$HH,COLUMN(F100),FALSE)</f>
        <v>0</v>
      </c>
      <c r="AP100">
        <f>VLOOKUP($A100,DW_avgs_500ns!$A:$HH,COLUMN(G100),FALSE)</f>
        <v>0</v>
      </c>
      <c r="AQ100">
        <f>VLOOKUP($A100,DW_avgs_500ns!$A:$HH,COLUMN(H100),FALSE)</f>
        <v>0</v>
      </c>
      <c r="AR100">
        <f>VLOOKUP($A100,DW_avgs_500ns!$A:$HH,COLUMN(I100),FALSE)</f>
        <v>0</v>
      </c>
      <c r="AS100">
        <f>VLOOKUP($A100,DW_avgs_500ns!$A:$HH,COLUMN(J100),FALSE)</f>
        <v>0</v>
      </c>
      <c r="AT100">
        <f>VLOOKUP($A100,DW_avgs_500ns!$A:$HH,COLUMN(K100),FALSE)</f>
        <v>0</v>
      </c>
      <c r="AU100">
        <f>VLOOKUP($A100,DW_avgs_500ns!$A:$HH,COLUMN(L100),FALSE)</f>
        <v>0</v>
      </c>
      <c r="AV100">
        <f>VLOOKUP($A100,DW_avgs_500ns!$A:$HH,COLUMN(M100),FALSE)</f>
        <v>0</v>
      </c>
      <c r="AW100">
        <f>VLOOKUP($A100,DW_avgs_500ns!$A:$HH,COLUMN(N100),FALSE)</f>
        <v>0</v>
      </c>
      <c r="AX100">
        <f>VLOOKUP($A100,DW_avgs_500ns!$A:$HH,COLUMN(O100),FALSE)</f>
        <v>0</v>
      </c>
      <c r="AY100">
        <f>VLOOKUP($A100,DW_avgs_500ns!$A:$HH,COLUMN(P100),FALSE)</f>
        <v>7.3000000000000001E-3</v>
      </c>
      <c r="AZ100">
        <f>VLOOKUP($A100,DW_avgs_500ns!$A:$HH,COLUMN(Q100),FALSE)</f>
        <v>1.3899999999999999E-2</v>
      </c>
      <c r="BA100">
        <f>VLOOKUP($A100,DW_avgs_500ns!$A:$HH,COLUMN(R100),FALSE)</f>
        <v>0.44169999999999998</v>
      </c>
      <c r="BB100">
        <f>VLOOKUP($A100,DW_avgs_500ns!$A:$HH,COLUMN(S100),FALSE)</f>
        <v>0</v>
      </c>
      <c r="BC100">
        <f>VLOOKUP($A100,DW_avgs_500ns!$A:$HH,COLUMN(T100),FALSE)</f>
        <v>0.21920000000000001</v>
      </c>
      <c r="BD100">
        <f>VLOOKUP($A100,DW_avgs_500ns!$A:$HH,COLUMN(U100),FALSE)</f>
        <v>7.6600000000000001E-2</v>
      </c>
      <c r="BE100">
        <f>VLOOKUP($A100,DW_avgs_500ns!$A:$HH,COLUMN(V100),FALSE)</f>
        <v>0.23719999999999999</v>
      </c>
      <c r="BF100">
        <f>VLOOKUP($A100,DW_avgs_500ns!$A:$HH,COLUMN(W100),FALSE)</f>
        <v>0.66420000000000001</v>
      </c>
      <c r="BG100">
        <f>VLOOKUP($A100,DW_avgs_500ns!$A:$HH,COLUMN(X100),FALSE)</f>
        <v>0.39450000000000002</v>
      </c>
      <c r="BH100">
        <f>VLOOKUP($A100,DW_avgs_500ns!$A:$HH,COLUMN(Y100),FALSE)</f>
        <v>0</v>
      </c>
      <c r="BI100">
        <f>VLOOKUP($A100,DW_avgs_500ns!$A:$HH,COLUMN(Z100),FALSE)</f>
        <v>0</v>
      </c>
      <c r="BJ100">
        <f>VLOOKUP($A100,DW_avgs_500ns!$A:$HH,COLUMN(AA100),FALSE)</f>
        <v>0</v>
      </c>
      <c r="BK100">
        <f>VLOOKUP($A100,DW_avgs_500ns!$A:$HH,COLUMN(AB100),FALSE)</f>
        <v>0</v>
      </c>
      <c r="BL100">
        <f>VLOOKUP($A100,DW_avgs_500ns!$A:$HH,COLUMN(AC100),FALSE)</f>
        <v>0.62919999999999998</v>
      </c>
      <c r="BM100">
        <f>VLOOKUP($A100,DW_avgs_500ns!$A:$HH,COLUMN(AD100),FALSE)</f>
        <v>0.18740000000000001</v>
      </c>
      <c r="BN100">
        <f>VLOOKUP($A100,DW_avgs_500ns!$A:$HH,COLUMN(AE100),FALSE)</f>
        <v>0</v>
      </c>
      <c r="BO100">
        <f>VLOOKUP($A100,DW_avgs_500ns!$A:$HH,COLUMN(AF100),FALSE)</f>
        <v>0</v>
      </c>
      <c r="BP100">
        <f>VLOOKUP($A100,DW_avgs_500ns!$A:$HH,COLUMN(AG100),FALSE)</f>
        <v>0</v>
      </c>
      <c r="BQ100">
        <f>VLOOKUP($A100,DW_avgs_500ns!$A:$HH,COLUMN(AH100),FALSE)</f>
        <v>0</v>
      </c>
      <c r="BR100">
        <f>VLOOKUP($A100,DW_avgs_500ns!$A:$HH,COLUMN(AI100),FALSE)</f>
        <v>0.85089999999999999</v>
      </c>
      <c r="BS100">
        <f>VLOOKUP($A100,DW_avgs_500ns!$A:$HH,COLUMN(AJ100),FALSE)</f>
        <v>0.56479999999999997</v>
      </c>
      <c r="BT100">
        <f>VLOOKUP($A100,DW_avgs_500ns!$A:$HH,COLUMN(AK100),FALSE)</f>
        <v>0.47510000000000002</v>
      </c>
      <c r="BU100">
        <f>VLOOKUP($A100,DW_avgs_500ns!$A:$HH,COLUMN(AL100),FALSE)</f>
        <v>1.8700000000000001E-2</v>
      </c>
      <c r="BV100">
        <f>VLOOKUP($A100,DW_avgs_500ns!$A:$HH,COLUMN(AM100),FALSE)</f>
        <v>0</v>
      </c>
      <c r="BW100">
        <f>VLOOKUP($A100,DW_avgs_500ns!$A:$HH,COLUMN(AN100),FALSE)</f>
        <v>3.3E-3</v>
      </c>
      <c r="BX100">
        <f>VLOOKUP($A100,DW_avgs_500ns!$A:$HH,COLUMN(AO100),FALSE)</f>
        <v>0.59819999999999995</v>
      </c>
      <c r="BY100">
        <f>VLOOKUP($A100,DW_avgs_500ns!$A:$HH,COLUMN(AP100),FALSE)</f>
        <v>4.1000000000000003E-3</v>
      </c>
      <c r="BZ100">
        <f>VLOOKUP($A100,DW_avgs_500ns!$A:$HH,COLUMN(AQ100),FALSE)</f>
        <v>0.25840000000000002</v>
      </c>
      <c r="CA100">
        <f>VLOOKUP($A100,DW_avgs_500ns!$A:$HH,COLUMN(AR100),FALSE)</f>
        <v>1.3899999999999999E-2</v>
      </c>
      <c r="CB100">
        <f>VLOOKUP($A100,DW_avgs_500ns!$A:$HH,COLUMN(AS100),FALSE)</f>
        <v>0</v>
      </c>
      <c r="CC100">
        <f>VLOOKUP($A100,DW_avgs_500ns!$A:$HH,COLUMN(AT100),FALSE)</f>
        <v>0</v>
      </c>
      <c r="CD100">
        <f>VLOOKUP($A100,DW_avgs_500ns!$A:$HH,COLUMN(AU100),FALSE)</f>
        <v>8.0000000000000004E-4</v>
      </c>
      <c r="CE100">
        <f>VLOOKUP($A100,DW_avgs_500ns!$A:$HH,COLUMN(AV100),FALSE)</f>
        <v>4.1000000000000003E-3</v>
      </c>
      <c r="CF100">
        <f>VLOOKUP($A100,DW_avgs_500ns!$A:$HH,COLUMN(AW100),FALSE)</f>
        <v>0</v>
      </c>
      <c r="CG100">
        <f>VLOOKUP($A100,DW_avgs_500ns!$A:$HH,COLUMN(AX100),FALSE)</f>
        <v>0</v>
      </c>
      <c r="CH100">
        <f>VLOOKUP($A100,DW_avgs_500ns!$A:$HH,COLUMN(AY100),FALSE)</f>
        <v>0</v>
      </c>
      <c r="CI100">
        <f>VLOOKUP($A100,DW_avgs_500ns!$A:$HH,COLUMN(AZ100),FALSE)</f>
        <v>0</v>
      </c>
      <c r="CJ100">
        <f>VLOOKUP($A100,DW_avgs_500ns!$A:$HH,COLUMN(BA100),FALSE)</f>
        <v>0</v>
      </c>
      <c r="CK100">
        <f>VLOOKUP($A100,DW_avgs_500ns!$A:$HH,COLUMN(BB100),FALSE)</f>
        <v>0</v>
      </c>
      <c r="CL100">
        <f>VLOOKUP($A100,DW_avgs_500ns!$A:$HH,COLUMN(BC100),FALSE)</f>
        <v>0</v>
      </c>
      <c r="CM100">
        <f>VLOOKUP($A100,DW_avgs_500ns!$A:$HH,COLUMN(BD100),FALSE)</f>
        <v>0</v>
      </c>
      <c r="CN100">
        <f>VLOOKUP($A100,DW_avgs_500ns!$A:$HH,COLUMN(BE100),FALSE)</f>
        <v>0</v>
      </c>
      <c r="CO100">
        <f>VLOOKUP($A100,DW_avgs_500ns!$A:$HH,COLUMN(BF100),FALSE)</f>
        <v>0</v>
      </c>
      <c r="CP100">
        <f>VLOOKUP($A100,DW_avgs_500ns!$A:$HH,COLUMN(BG100),FALSE)</f>
        <v>0</v>
      </c>
      <c r="CQ100">
        <f>VLOOKUP($A100,DW_avgs_500ns!$A:$HH,COLUMN(BH100),FALSE)</f>
        <v>0</v>
      </c>
      <c r="CR100">
        <f>VLOOKUP($A100,DW_avgs_500ns!$A:$HH,COLUMN(BI100),FALSE)</f>
        <v>0</v>
      </c>
      <c r="CS100">
        <f>VLOOKUP($A100,DW_avgs_500ns!$A:$HH,COLUMN(BJ100),FALSE)</f>
        <v>0</v>
      </c>
      <c r="CT100">
        <f>VLOOKUP($A100,DW_avgs_500ns!$A:$HH,COLUMN(BK100),FALSE)</f>
        <v>0.13200000000000001</v>
      </c>
      <c r="CU100">
        <f>VLOOKUP($A100,DW_avgs_500ns!$A:$HH,COLUMN(BL100),FALSE)</f>
        <v>7.3300000000000004E-2</v>
      </c>
      <c r="CV100">
        <f>VLOOKUP($A100,DW_avgs_500ns!$A:$HH,COLUMN(BM100),FALSE)</f>
        <v>0</v>
      </c>
      <c r="CW100">
        <f>VLOOKUP($A100,DW_avgs_500ns!$A:$HH,COLUMN(BN100),FALSE)</f>
        <v>0</v>
      </c>
      <c r="CX100">
        <f>VLOOKUP($A100,DW_avgs_500ns!$A:$HH,COLUMN(BO100),FALSE)</f>
        <v>0.57699999999999996</v>
      </c>
      <c r="CY100">
        <f>VLOOKUP($A100,DW_avgs_500ns!$A:$HH,COLUMN(BP100),FALSE)</f>
        <v>2.7699999999999999E-2</v>
      </c>
      <c r="CZ100">
        <f>VLOOKUP($A100,DW_avgs_500ns!$A:$HH,COLUMN(BQ100),FALSE)</f>
        <v>0</v>
      </c>
      <c r="DA100">
        <f>VLOOKUP($A100,DW_avgs_500ns!$A:$HH,COLUMN(BR100),FALSE)</f>
        <v>0</v>
      </c>
      <c r="DB100">
        <f>VLOOKUP($A100,DW_avgs_500ns!$A:$HH,COLUMN(BS100),FALSE)</f>
        <v>0.3236</v>
      </c>
      <c r="DC100">
        <f>VLOOKUP($A100,DW_avgs_500ns!$A:$HH,COLUMN(BT100),FALSE)</f>
        <v>8.0000000000000004E-4</v>
      </c>
      <c r="DD100">
        <f>VLOOKUP($A100,DW_avgs_500ns!$A:$HH,COLUMN(BU100),FALSE)</f>
        <v>0</v>
      </c>
      <c r="DE100">
        <f>VLOOKUP($A100,DW_avgs_500ns!$A:$HH,COLUMN(BV100),FALSE)</f>
        <v>0</v>
      </c>
      <c r="DF100">
        <f>VLOOKUP($A100,DW_avgs_500ns!$A:$HH,COLUMN(BW100),FALSE)</f>
        <v>0</v>
      </c>
      <c r="DG100">
        <f>VLOOKUP($A100,DW_avgs_500ns!$A:$HH,COLUMN(BX100),FALSE)</f>
        <v>0</v>
      </c>
      <c r="DH100">
        <f>VLOOKUP($A100,DW_avgs_500ns!$A:$HH,COLUMN(BY100),FALSE)</f>
        <v>0</v>
      </c>
      <c r="DI100">
        <f>VLOOKUP($A100,DW_avgs_500ns!$A:$HH,COLUMN(BZ100),FALSE)</f>
        <v>0</v>
      </c>
      <c r="DJ100">
        <f>VLOOKUP($A100,DW_avgs_500ns!$A:$HH,COLUMN(CA100),FALSE)</f>
        <v>0.185</v>
      </c>
      <c r="DK100">
        <f>VLOOKUP($A100,DW_avgs_500ns!$A:$HH,COLUMN(CB100),FALSE)</f>
        <v>2.3999999999999998E-3</v>
      </c>
      <c r="DL100">
        <f>VLOOKUP($A100,DW_avgs_500ns!$A:$HH,COLUMN(CC100),FALSE)</f>
        <v>0.1467</v>
      </c>
      <c r="DM100">
        <f>VLOOKUP($A100,DW_avgs_500ns!$A:$HH,COLUMN(CD100),FALSE)</f>
        <v>0.1084</v>
      </c>
      <c r="DN100">
        <f>VLOOKUP($A100,DW_avgs_500ns!$A:$HH,COLUMN(CE100),FALSE)</f>
        <v>0.5575</v>
      </c>
      <c r="DO100">
        <f>VLOOKUP($A100,DW_avgs_500ns!$A:$HH,COLUMN(CF100),FALSE)</f>
        <v>4.24E-2</v>
      </c>
      <c r="DP100">
        <f>VLOOKUP($A100,DW_avgs_500ns!$A:$HH,COLUMN(CG100),FALSE)</f>
        <v>0</v>
      </c>
      <c r="DQ100">
        <f>VLOOKUP($A100,DW_avgs_500ns!$A:$HH,COLUMN(CH100),FALSE)</f>
        <v>4.8999999999999998E-3</v>
      </c>
      <c r="DR100">
        <f>VLOOKUP($A100,DW_avgs_500ns!$A:$HH,COLUMN(CI100),FALSE)</f>
        <v>4.1000000000000003E-3</v>
      </c>
      <c r="DS100">
        <f>VLOOKUP($A100,DW_avgs_500ns!$A:$HH,COLUMN(CJ100),FALSE)</f>
        <v>2.6100000000000002E-2</v>
      </c>
      <c r="DT100">
        <f>VLOOKUP($A100,DW_avgs_500ns!$A:$HH,COLUMN(CK100),FALSE)</f>
        <v>0.44340000000000002</v>
      </c>
      <c r="DU100">
        <f>VLOOKUP($A100,DW_avgs_500ns!$A:$HH,COLUMN(CL100),FALSE)</f>
        <v>5.62E-2</v>
      </c>
      <c r="DV100">
        <f>VLOOKUP($A100,DW_avgs_500ns!$A:$HH,COLUMN(CM100),FALSE)</f>
        <v>0</v>
      </c>
      <c r="DW100">
        <f>VLOOKUP($A100,DW_avgs_500ns!$A:$HH,COLUMN(CN100),FALSE)</f>
        <v>8.0000000000000004E-4</v>
      </c>
      <c r="DX100">
        <f>VLOOKUP($A100,DW_avgs_500ns!$A:$HH,COLUMN(CO100),FALSE)</f>
        <v>0.39119999999999999</v>
      </c>
      <c r="DY100">
        <f>VLOOKUP($A100,DW_avgs_500ns!$A:$HH,COLUMN(CP100),FALSE)</f>
        <v>0.1076</v>
      </c>
      <c r="DZ100">
        <f>VLOOKUP($A100,DW_avgs_500ns!$A:$HH,COLUMN(CQ100),FALSE)</f>
        <v>0</v>
      </c>
      <c r="EA100">
        <f>VLOOKUP($A100,DW_avgs_500ns!$A:$HH,COLUMN(CR100),FALSE)</f>
        <v>0</v>
      </c>
      <c r="EB100">
        <f>VLOOKUP($A100,DW_avgs_500ns!$A:$HH,COLUMN(CS100),FALSE)</f>
        <v>5.7000000000000002E-3</v>
      </c>
      <c r="EC100">
        <f>VLOOKUP($A100,DW_avgs_500ns!$A:$HH,COLUMN(CT100),FALSE)</f>
        <v>0.26319999999999999</v>
      </c>
      <c r="ED100">
        <f>VLOOKUP($A100,DW_avgs_500ns!$A:$HH,COLUMN(CU100),FALSE)</f>
        <v>0</v>
      </c>
      <c r="EE100">
        <f>VLOOKUP($A100,DW_avgs_500ns!$A:$HH,COLUMN(CV100),FALSE)</f>
        <v>0</v>
      </c>
      <c r="EF100">
        <f>VLOOKUP($A100,DW_avgs_500ns!$A:$HH,COLUMN(CW100),FALSE)</f>
        <v>0</v>
      </c>
      <c r="EG100">
        <f>VLOOKUP($A100,DW_avgs_500ns!$A:$HH,COLUMN(CX100),FALSE)</f>
        <v>8.0000000000000004E-4</v>
      </c>
      <c r="EH100">
        <f>VLOOKUP($A100,DW_avgs_500ns!$A:$HH,COLUMN(CY100),FALSE)</f>
        <v>0</v>
      </c>
      <c r="EI100">
        <f>VLOOKUP($A100,DW_avgs_500ns!$A:$HH,COLUMN(CZ100),FALSE)</f>
        <v>8.0000000000000004E-4</v>
      </c>
      <c r="EJ100">
        <f>VLOOKUP($A100,DW_avgs_500ns!$A:$HH,COLUMN(DA100),FALSE)</f>
        <v>0</v>
      </c>
      <c r="EK100">
        <f>VLOOKUP($A100,DW_avgs_500ns!$A:$HH,COLUMN(DB100),FALSE)</f>
        <v>0</v>
      </c>
      <c r="EL100">
        <f>VLOOKUP($A100,DW_avgs_500ns!$A:$HH,COLUMN(DC100),FALSE)</f>
        <v>2.3999999999999998E-3</v>
      </c>
      <c r="EM100">
        <f>VLOOKUP($A100,DW_avgs_500ns!$A:$HH,COLUMN(DD100),FALSE)</f>
        <v>0.44419999999999998</v>
      </c>
      <c r="EN100">
        <f>VLOOKUP($A100,DW_avgs_500ns!$A:$HH,COLUMN(DE100),FALSE)</f>
        <v>8.0000000000000004E-4</v>
      </c>
      <c r="EO100">
        <f>VLOOKUP($A100,DW_avgs_500ns!$A:$HH,COLUMN(DF100),FALSE)</f>
        <v>9.4500000000000001E-2</v>
      </c>
      <c r="EP100">
        <f>VLOOKUP($A100,DW_avgs_500ns!$A:$HH,COLUMN(DG100),FALSE)</f>
        <v>0.3725</v>
      </c>
      <c r="EQ100">
        <f>VLOOKUP($A100,DW_avgs_500ns!$A:$HH,COLUMN(DH100),FALSE)</f>
        <v>5.62E-2</v>
      </c>
      <c r="ER100">
        <f>VLOOKUP($A100,DW_avgs_500ns!$A:$HH,COLUMN(DI100),FALSE)</f>
        <v>0</v>
      </c>
      <c r="ES100">
        <f>VLOOKUP($A100,DW_avgs_500ns!$A:$HH,COLUMN(DJ100),FALSE)</f>
        <v>0</v>
      </c>
      <c r="ET100">
        <f>VLOOKUP($A100,DW_avgs_500ns!$A:$HH,COLUMN(DK100),FALSE)</f>
        <v>0.39529999999999998</v>
      </c>
      <c r="EU100">
        <f>VLOOKUP($A100,DW_avgs_500ns!$A:$HH,COLUMN(DL100),FALSE)</f>
        <v>0.4425</v>
      </c>
      <c r="EV100">
        <f>VLOOKUP($A100,DW_avgs_500ns!$A:$HH,COLUMN(DM100),FALSE)</f>
        <v>8.0000000000000004E-4</v>
      </c>
      <c r="EW100">
        <f>VLOOKUP($A100,DW_avgs_500ns!$A:$HH,COLUMN(DN100),FALSE)</f>
        <v>9.6199999999999994E-2</v>
      </c>
      <c r="EX100">
        <f>VLOOKUP($A100,DW_avgs_500ns!$A:$HH,COLUMN(DO100),FALSE)</f>
        <v>8.2299999999999998E-2</v>
      </c>
      <c r="EY100">
        <f>VLOOKUP($A100,DW_avgs_500ns!$A:$HH,COLUMN(DP100),FALSE)</f>
        <v>0.33579999999999999</v>
      </c>
      <c r="EZ100">
        <f>VLOOKUP($A100,DW_avgs_500ns!$A:$HH,COLUMN(DQ100),FALSE)</f>
        <v>2.0400000000000001E-2</v>
      </c>
      <c r="FA100">
        <f>VLOOKUP($A100,DW_avgs_500ns!$A:$HH,COLUMN(DR100),FALSE)</f>
        <v>5.9499999999999997E-2</v>
      </c>
      <c r="FB100">
        <f>VLOOKUP($A100,DW_avgs_500ns!$A:$HH,COLUMN(DS100),FALSE)</f>
        <v>0</v>
      </c>
      <c r="FC100">
        <f>VLOOKUP($A100,DW_avgs_500ns!$A:$HH,COLUMN(DT100),FALSE)</f>
        <v>1.8700000000000001E-2</v>
      </c>
      <c r="FD100">
        <f>VLOOKUP($A100,DW_avgs_500ns!$A:$HH,COLUMN(DU100),FALSE)</f>
        <v>0.81830000000000003</v>
      </c>
      <c r="FE100">
        <f>VLOOKUP($A100,DW_avgs_500ns!$A:$HH,COLUMN(DV100),FALSE)</f>
        <v>0.63239999999999996</v>
      </c>
      <c r="FF100">
        <f>VLOOKUP($A100,DW_avgs_500ns!$A:$HH,COLUMN(DW100),FALSE)</f>
        <v>0</v>
      </c>
      <c r="FG100">
        <f>VLOOKUP($A100,DW_avgs_500ns!$A:$HH,COLUMN(DX100),FALSE)</f>
        <v>5.4600000000000003E-2</v>
      </c>
      <c r="FH100">
        <f>VLOOKUP($A100,DW_avgs_500ns!$A:$HH,COLUMN(DY100),FALSE)</f>
        <v>0.45229999999999998</v>
      </c>
      <c r="FI100">
        <f>VLOOKUP($A100,DW_avgs_500ns!$A:$HH,COLUMN(DZ100),FALSE)</f>
        <v>0.29830000000000001</v>
      </c>
      <c r="FJ100">
        <f>VLOOKUP($A100,DW_avgs_500ns!$A:$HH,COLUMN(EA100),FALSE)</f>
        <v>0.11409999999999999</v>
      </c>
      <c r="FK100">
        <f>VLOOKUP($A100,DW_avgs_500ns!$A:$HH,COLUMN(EB100),FALSE)</f>
        <v>0.28120000000000001</v>
      </c>
      <c r="FL100">
        <f>VLOOKUP($A100,DW_avgs_500ns!$A:$HH,COLUMN(EC100),FALSE)</f>
        <v>1.8700000000000001E-2</v>
      </c>
      <c r="FM100">
        <f>VLOOKUP($A100,DW_avgs_500ns!$A:$HH,COLUMN(ED100),FALSE)</f>
        <v>0.26</v>
      </c>
      <c r="FN100">
        <f>VLOOKUP($A100,DW_avgs_500ns!$A:$HH,COLUMN(EE100),FALSE)</f>
        <v>0.65359999999999996</v>
      </c>
      <c r="FO100">
        <f>VLOOKUP($A100,DW_avgs_500ns!$A:$HH,COLUMN(EF100),FALSE)</f>
        <v>0.42049999999999998</v>
      </c>
      <c r="FP100">
        <f>VLOOKUP($A100,DW_avgs_500ns!$A:$HH,COLUMN(EG100),FALSE)</f>
        <v>0</v>
      </c>
      <c r="FQ100">
        <f>VLOOKUP($A100,DW_avgs_500ns!$A:$HH,COLUMN(EH100),FALSE)</f>
        <v>0</v>
      </c>
      <c r="FR100">
        <f>VLOOKUP($A100,DW_avgs_500ns!$A:$HH,COLUMN(EI100),FALSE)</f>
        <v>0.85740000000000005</v>
      </c>
      <c r="FS100">
        <f>VLOOKUP($A100,DW_avgs_500ns!$A:$HH,COLUMN(EJ100),FALSE)</f>
        <v>0.41970000000000002</v>
      </c>
      <c r="FT100">
        <f>VLOOKUP($A100,DW_avgs_500ns!$A:$HH,COLUMN(EK100),FALSE)</f>
        <v>0</v>
      </c>
      <c r="FU100">
        <f>VLOOKUP($A100,DW_avgs_500ns!$A:$HH,COLUMN(EL100),FALSE)</f>
        <v>8.0000000000000004E-4</v>
      </c>
      <c r="FV100">
        <f>VLOOKUP($A100,DW_avgs_500ns!$A:$HH,COLUMN(EM100),FALSE)</f>
        <v>3.3E-3</v>
      </c>
      <c r="FW100">
        <f>VLOOKUP($A100,DW_avgs_500ns!$A:$HH,COLUMN(EN100),FALSE)</f>
        <v>0.1019</v>
      </c>
      <c r="FX100">
        <f>VLOOKUP($A100,DW_avgs_500ns!$A:$HH,COLUMN(EO100),FALSE)</f>
        <v>0</v>
      </c>
      <c r="FY100">
        <f>VLOOKUP($A100,DW_avgs_500ns!$A:$HH,COLUMN(EP100),FALSE)</f>
        <v>0</v>
      </c>
      <c r="FZ100">
        <f>VLOOKUP($A100,DW_avgs_500ns!$A:$HH,COLUMN(EQ100),FALSE)</f>
        <v>0</v>
      </c>
      <c r="GA100">
        <f>VLOOKUP($A100,DW_avgs_500ns!$A:$HH,COLUMN(ER100),FALSE)</f>
        <v>0</v>
      </c>
      <c r="GB100">
        <f>VLOOKUP($A100,DW_avgs_500ns!$A:$HH,COLUMN(ES100),FALSE)</f>
        <v>0</v>
      </c>
      <c r="GC100">
        <f>VLOOKUP($A100,DW_avgs_500ns!$A:$HH,COLUMN(ET100),FALSE)</f>
        <v>8.0000000000000004E-4</v>
      </c>
      <c r="GD100">
        <f>VLOOKUP($A100,DW_avgs_500ns!$A:$HH,COLUMN(EU100),FALSE)</f>
        <v>0</v>
      </c>
      <c r="GE100">
        <f>VLOOKUP($A100,DW_avgs_500ns!$A:$HH,COLUMN(EV100),FALSE)</f>
        <v>0</v>
      </c>
      <c r="GF100">
        <f>VLOOKUP($A100,DW_avgs_500ns!$A:$HH,COLUMN(EW100),FALSE)</f>
        <v>7.0099999999999996E-2</v>
      </c>
      <c r="GG100">
        <f>VLOOKUP($A100,DW_avgs_500ns!$A:$HH,COLUMN(EX100),FALSE)</f>
        <v>0.14099999999999999</v>
      </c>
      <c r="GH100">
        <f>VLOOKUP($A100,DW_avgs_500ns!$A:$HH,COLUMN(EY100),FALSE)</f>
        <v>0</v>
      </c>
      <c r="GI100">
        <f>VLOOKUP($A100,DW_avgs_500ns!$A:$HH,COLUMN(EZ100),FALSE)</f>
        <v>0</v>
      </c>
      <c r="GJ100">
        <f>VLOOKUP($A100,DW_avgs_500ns!$A:$HH,COLUMN(FA100),FALSE)</f>
        <v>0</v>
      </c>
      <c r="GK100">
        <f>VLOOKUP($A100,DW_avgs_500ns!$A:$HH,COLUMN(FB100),FALSE)</f>
        <v>0</v>
      </c>
      <c r="GL100">
        <f>VLOOKUP($A100,DW_avgs_500ns!$A:$HH,COLUMN(FC100),FALSE)</f>
        <v>0</v>
      </c>
      <c r="GM100">
        <f>VLOOKUP($A100,DW_avgs_500ns!$A:$HH,COLUMN(FD100),FALSE)</f>
        <v>0</v>
      </c>
      <c r="GN100">
        <f>VLOOKUP($A100,DW_avgs_500ns!$A:$HH,COLUMN(FE100),FALSE)</f>
        <v>3.9899999999999998E-2</v>
      </c>
      <c r="GO100">
        <f>VLOOKUP($A100,DW_avgs_500ns!$A:$HH,COLUMN(FF100),FALSE)</f>
        <v>1.2999999999999999E-2</v>
      </c>
      <c r="GP100">
        <f>VLOOKUP($A100,DW_avgs_500ns!$A:$HH,COLUMN(FG100),FALSE)</f>
        <v>0</v>
      </c>
      <c r="GQ100">
        <f>VLOOKUP($A100,DW_avgs_500ns!$A:$HH,COLUMN(FH100),FALSE)</f>
        <v>0</v>
      </c>
      <c r="GR100">
        <f>VLOOKUP($A100,DW_avgs_500ns!$A:$HH,COLUMN(FI100),FALSE)</f>
        <v>0</v>
      </c>
      <c r="GS100">
        <f>VLOOKUP($A100,DW_avgs_500ns!$A:$HH,COLUMN(FJ100),FALSE)</f>
        <v>0</v>
      </c>
      <c r="GT100">
        <f>VLOOKUP($A100,DW_avgs_500ns!$A:$HH,COLUMN(FK100),FALSE)</f>
        <v>0</v>
      </c>
      <c r="GU100">
        <f>VLOOKUP($A100,DW_avgs_500ns!$A:$HH,COLUMN(FL100),FALSE)</f>
        <v>0</v>
      </c>
      <c r="GV100">
        <f>VLOOKUP($A100,DW_avgs_500ns!$A:$HH,COLUMN(FM100),FALSE)</f>
        <v>0</v>
      </c>
      <c r="GW100">
        <f>VLOOKUP($A100,DW_avgs_500ns!$A:$HH,COLUMN(FN100),FALSE)</f>
        <v>0</v>
      </c>
      <c r="GX100">
        <f>VLOOKUP($A100,DW_avgs_500ns!$A:$HH,COLUMN(FO100),FALSE)</f>
        <v>0</v>
      </c>
      <c r="GY100">
        <f>VLOOKUP($A100,DW_avgs_500ns!$A:$HH,COLUMN(FP100),FALSE)</f>
        <v>0</v>
      </c>
      <c r="GZ100">
        <f>VLOOKUP($A100,DW_avgs_500ns!$A:$HH,COLUMN(FQ100),FALSE)</f>
        <v>0</v>
      </c>
      <c r="HA100">
        <f>VLOOKUP($A100,DW_avgs_500ns!$A:$HH,COLUMN(FR100),FALSE)</f>
        <v>0</v>
      </c>
      <c r="HB100">
        <f>VLOOKUP($A100,DW_avgs_500ns!$A:$HH,COLUMN(FS100),FALSE)</f>
        <v>0</v>
      </c>
      <c r="HC100">
        <f>VLOOKUP($A100,DW_avgs_500ns!$A:$HH,COLUMN(FT100),FALSE)</f>
        <v>0</v>
      </c>
      <c r="HD100">
        <f>VLOOKUP($A100,DW_avgs_500ns!$A:$HH,COLUMN(FU100),FALSE)</f>
        <v>0</v>
      </c>
      <c r="HE100">
        <f>VLOOKUP($A100,DW_avgs_500ns!$A:$HH,COLUMN(FV100),FALSE)</f>
        <v>0</v>
      </c>
      <c r="HF100">
        <f>VLOOKUP($A100,DW_avgs_500ns!$A:$HH,COLUMN(FW100),FALSE)</f>
        <v>0</v>
      </c>
      <c r="HG100">
        <f>VLOOKUP($A100,DW_avgs_500ns!$A:$HH,COLUMN(FX100),FALSE)</f>
        <v>8.0000000000000004E-4</v>
      </c>
      <c r="HH100">
        <f>VLOOKUP($A100,DW_avgs_500ns!$A:$HH,COLUMN(FY100),FALSE)</f>
        <v>8.0000000000000004E-4</v>
      </c>
      <c r="HI100">
        <f>VLOOKUP($A100,DW_avgs_500ns!$A:$HH,COLUMN(FZ100),FALSE)</f>
        <v>2.1999999999999999E-2</v>
      </c>
      <c r="HJ100">
        <f>VLOOKUP($A100,DW_avgs_500ns!$A:$HH,COLUMN(GA100),FALSE)</f>
        <v>0</v>
      </c>
      <c r="HK100">
        <f>VLOOKUP($A100,DW_avgs_500ns!$A:$HH,COLUMN(GB100),FALSE)</f>
        <v>1.6000000000000001E-3</v>
      </c>
      <c r="HL100">
        <f>VLOOKUP($A100,DW_avgs_500ns!$A:$HH,COLUMN(GC100),FALSE)</f>
        <v>0</v>
      </c>
      <c r="HM100">
        <f>VLOOKUP($A100,DW_avgs_500ns!$A:$HH,COLUMN(GD100),FALSE)</f>
        <v>8.0000000000000004E-4</v>
      </c>
      <c r="HN100">
        <f>VLOOKUP($A100,DW_avgs_500ns!$A:$HH,COLUMN(GE100),FALSE)</f>
        <v>6.7599999999999993E-2</v>
      </c>
      <c r="HO100">
        <f>VLOOKUP($A100,DW_avgs_500ns!$A:$HH,COLUMN(GF100),FALSE)</f>
        <v>7.2499999999999995E-2</v>
      </c>
      <c r="HP100">
        <f>VLOOKUP($A100,DW_avgs_500ns!$A:$HH,COLUMN(GG100),FALSE)</f>
        <v>0.57779999999999998</v>
      </c>
      <c r="HQ100">
        <f>VLOOKUP($A100,DW_avgs_500ns!$A:$HH,COLUMN(GH100),FALSE)</f>
        <v>0.13120000000000001</v>
      </c>
      <c r="HR100">
        <f>VLOOKUP($A100,DW_avgs_500ns!$A:$HH,COLUMN(GI100),FALSE)</f>
        <v>0</v>
      </c>
      <c r="HS100">
        <f>VLOOKUP($A100,DW_avgs_500ns!$A:$HH,COLUMN(GJ100),FALSE)</f>
        <v>0</v>
      </c>
      <c r="HT100">
        <f>VLOOKUP($A100,DW_avgs_500ns!$A:$HH,COLUMN(GK100),FALSE)</f>
        <v>0</v>
      </c>
      <c r="HU100">
        <f>VLOOKUP($A100,DW_avgs_500ns!$A:$HH,COLUMN(GL100),FALSE)</f>
        <v>0</v>
      </c>
      <c r="HV100">
        <f>VLOOKUP($A100,DW_avgs_500ns!$A:$HH,COLUMN(GM100),FALSE)</f>
        <v>0.60150000000000003</v>
      </c>
      <c r="HW100">
        <f>VLOOKUP($A100,DW_avgs_500ns!$A:$HH,COLUMN(GN100),FALSE)</f>
        <v>1.2999999999999999E-2</v>
      </c>
      <c r="HX100">
        <f>VLOOKUP($A100,DW_avgs_500ns!$A:$HH,COLUMN(GO100),FALSE)</f>
        <v>0.79379999999999995</v>
      </c>
      <c r="HY100">
        <f>VLOOKUP($A100,DW_avgs_500ns!$A:$HH,COLUMN(GP100),FALSE)</f>
        <v>5.3800000000000001E-2</v>
      </c>
      <c r="HZ100">
        <f>VLOOKUP($A100,DW_avgs_500ns!$A:$HH,COLUMN(GQ100),FALSE)</f>
        <v>0</v>
      </c>
      <c r="IA100">
        <f>VLOOKUP($A100,DW_avgs_500ns!$A:$HH,COLUMN(GR100),FALSE)</f>
        <v>0</v>
      </c>
      <c r="IB100">
        <f>VLOOKUP($A100,DW_avgs_500ns!$A:$HH,COLUMN(GS100),FALSE)</f>
        <v>0</v>
      </c>
      <c r="IC100">
        <f>VLOOKUP($A100,DW_avgs_500ns!$A:$HH,COLUMN(GT100),FALSE)</f>
        <v>1.6000000000000001E-3</v>
      </c>
      <c r="ID100">
        <f>VLOOKUP($A100,DW_avgs_500ns!$A:$HH,COLUMN(GU100),FALSE)</f>
        <v>0.12709999999999999</v>
      </c>
      <c r="IE100">
        <f>VLOOKUP($A100,DW_avgs_500ns!$A:$HH,COLUMN(GV100),FALSE)</f>
        <v>5.7000000000000002E-2</v>
      </c>
      <c r="IF100">
        <f>VLOOKUP($A100,DW_avgs_500ns!$A:$HH,COLUMN(GW100),FALSE)</f>
        <v>0</v>
      </c>
      <c r="IG100">
        <f>VLOOKUP($A100,DW_avgs_500ns!$A:$HH,COLUMN(GX100),FALSE)</f>
        <v>3.9899999999999998E-2</v>
      </c>
      <c r="IH100">
        <f>VLOOKUP($A100,DW_avgs_500ns!$A:$HH,COLUMN(GY100),FALSE)</f>
        <v>0</v>
      </c>
      <c r="II100">
        <f>VLOOKUP($A100,DW_avgs_500ns!$A:$HH,COLUMN(GZ100),FALSE)</f>
        <v>0</v>
      </c>
      <c r="IJ100">
        <f>VLOOKUP($A100,DW_avgs_500ns!$A:$HH,COLUMN(HA100),FALSE)</f>
        <v>0</v>
      </c>
      <c r="IK100">
        <f>VLOOKUP($A100,DW_avgs_500ns!$A:$HH,COLUMN(HB100),FALSE)</f>
        <v>0</v>
      </c>
      <c r="IL100">
        <f>VLOOKUP($A100,DW_avgs_500ns!$A:$HH,COLUMN(HC100),FALSE)</f>
        <v>0</v>
      </c>
      <c r="IM100">
        <f>VLOOKUP($A100,DW_avgs_500ns!$A:$HH,COLUMN(HD100),FALSE)</f>
        <v>5.7000000000000002E-3</v>
      </c>
      <c r="IN100">
        <f>VLOOKUP($A100,DW_avgs_500ns!$A:$HH,COLUMN(HE100),FALSE)</f>
        <v>0</v>
      </c>
      <c r="IO100">
        <f>VLOOKUP($A100,DW_avgs_500ns!$A:$HH,COLUMN(HF100),FALSE)</f>
        <v>0</v>
      </c>
      <c r="IP100">
        <f>VLOOKUP($A100,DW_avgs_500ns!$A:$HH,COLUMN(HG100),FALSE)</f>
        <v>0</v>
      </c>
      <c r="IQ100">
        <f>VLOOKUP($A100,DW_avgs_500ns!$A:$HH,COLUMN(HH100),FALSE)</f>
        <v>0</v>
      </c>
      <c r="IR100" t="str">
        <f>VLOOKUP(A100,pkt_vol!A:H,COLUMN(C100),FALSE)</f>
        <v>896.4316043042307</v>
      </c>
      <c r="IS100" t="str">
        <f>VLOOKUP($A100,pkt_vol!A:H,COLUMN(D100),FALSE)</f>
        <v>101.8957376298374</v>
      </c>
      <c r="IT100" t="str">
        <f>VLOOKUP($A100,pkt_vol!A:H,COLUMN(G100),FALSE)</f>
        <v>0.14616450639928263</v>
      </c>
      <c r="IU100" t="str">
        <f>VLOOKUP($A100,lig_contacts!$A:$U,COLUMN(B100),FALSE)</f>
        <v>17.32306187331866</v>
      </c>
      <c r="IV100" t="str">
        <f>VLOOKUP($A100,lig_contacts!$A:$U,COLUMN(C100),FALSE)</f>
        <v>1.5793644067295438</v>
      </c>
      <c r="IW100">
        <f>VLOOKUP($A100,lig_contacts!$A:$U,COLUMN(D100),FALSE)</f>
        <v>1</v>
      </c>
      <c r="IX100" t="str">
        <f>VLOOKUP($A100,lig_contacts!$A:$U,COLUMN(E100),FALSE)</f>
        <v>1.3871362191244805</v>
      </c>
      <c r="IY100" t="str">
        <f>VLOOKUP($A100,lig_contacts!$A:$U,COLUMN(F100),FALSE)</f>
        <v>0.8189136438947601</v>
      </c>
      <c r="IZ100" t="str">
        <f>VLOOKUP($A100,lig_contacts!$A:$U,COLUMN(G100),FALSE)</f>
        <v>0.9724464009130188</v>
      </c>
      <c r="JA100" t="str">
        <f>VLOOKUP($A100,lig_contacts!$A:$U,COLUMN(H100),FALSE)</f>
        <v>1.448846498736447</v>
      </c>
      <c r="JB100" t="str">
        <f>VLOOKUP($A100,lig_contacts!$A:$U,COLUMN(I100),FALSE)</f>
        <v>0.6473510922958222</v>
      </c>
      <c r="JC100">
        <f>VLOOKUP($A100,lig_contacts!$A:$U,COLUMN(J100),FALSE)</f>
        <v>0.98760903236325104</v>
      </c>
      <c r="JD100">
        <f>VLOOKUP($A100,lig_contacts!$A:$U,COLUMN(K100),FALSE)</f>
        <v>0</v>
      </c>
      <c r="JE100">
        <f>VLOOKUP($A100,lig_contacts!$A:$U,COLUMN(L100),FALSE)</f>
        <v>0</v>
      </c>
      <c r="JF100">
        <f>VLOOKUP($A100,lig_contacts!$A:$U,COLUMN(M100),FALSE)</f>
        <v>0</v>
      </c>
      <c r="JG100">
        <f>VLOOKUP($A100,lig_contacts!$A:$U,COLUMN(N100),FALSE)</f>
        <v>0</v>
      </c>
      <c r="JH100">
        <f>VLOOKUP($A100,lig_contacts!$A:$U,COLUMN(O100),FALSE)</f>
        <v>0</v>
      </c>
      <c r="JI100">
        <f>VLOOKUP($A100,lig_contacts!$A:$U,COLUMN(P100),FALSE)</f>
        <v>0</v>
      </c>
      <c r="JJ100" t="str">
        <f>VLOOKUP($A100,lig_contacts!$A:$U,COLUMN(Q100),FALSE)</f>
        <v>20.159044591179587</v>
      </c>
      <c r="JK100" t="str">
        <f>VLOOKUP($A100,lig_contacts!$A:$U,COLUMN(R100),FALSE)</f>
        <v>1.7632495550677256</v>
      </c>
      <c r="JL100">
        <f>VLOOKUP($A100,lig_contacts!$A:$U,COLUMN(S100),FALSE)</f>
        <v>1</v>
      </c>
      <c r="JM100" t="str">
        <f>VLOOKUP($A100,lig_contacts!$A:$U,COLUMN(T100),FALSE)</f>
        <v>0.8599910234265482</v>
      </c>
      <c r="JN100">
        <f>VLOOKUP($A100,lig_contacts!$A:$U,COLUMN(U100),FALSE)</f>
        <v>4.0601511162264098E-2</v>
      </c>
      <c r="JO100">
        <v>3.0790000000000002</v>
      </c>
      <c r="JP100" s="7" t="s">
        <v>3039</v>
      </c>
      <c r="JQ100">
        <v>0.69699999999999995</v>
      </c>
      <c r="JR100" s="7" t="s">
        <v>3064</v>
      </c>
    </row>
    <row r="101" spans="1:278" x14ac:dyDescent="0.2">
      <c r="A101" t="s">
        <v>159</v>
      </c>
      <c r="B101" s="4" t="s">
        <v>243</v>
      </c>
      <c r="C101" s="2" t="s">
        <v>12</v>
      </c>
      <c r="D101">
        <f t="shared" si="1"/>
        <v>0</v>
      </c>
      <c r="F101" t="s">
        <v>1067</v>
      </c>
      <c r="G101">
        <v>0.31940000000000002</v>
      </c>
      <c r="H101">
        <v>4.5699999999999998E-2</v>
      </c>
      <c r="I101">
        <v>0.37980000000000003</v>
      </c>
      <c r="J101">
        <v>0.12280000000000001</v>
      </c>
      <c r="K101">
        <v>0.54590000000000005</v>
      </c>
      <c r="L101">
        <v>0.1235</v>
      </c>
      <c r="M101">
        <v>0.65880000000000005</v>
      </c>
      <c r="N101">
        <v>0.1973</v>
      </c>
      <c r="O101">
        <v>7.9203999999999999</v>
      </c>
      <c r="P101">
        <v>1.1224000000000001</v>
      </c>
      <c r="Q101">
        <v>91.6</v>
      </c>
      <c r="R101">
        <v>0.48</v>
      </c>
      <c r="S101">
        <v>7.92</v>
      </c>
      <c r="T101">
        <f>VLOOKUP(A101,R_scores!A:T,3,FALSE)</f>
        <v>-0.16239999999999999</v>
      </c>
      <c r="U101">
        <f>VLOOKUP($A101,R_scores!$A:$T,4,FALSE)</f>
        <v>0.1208</v>
      </c>
      <c r="V101">
        <f>VLOOKUP($A101,R_scores!$A:$T,5,FALSE)</f>
        <v>0.1482</v>
      </c>
      <c r="W101">
        <f>VLOOKUP($A101,R_scores!$A:$T,6,FALSE)</f>
        <v>0.37230000000000002</v>
      </c>
      <c r="X101">
        <f>VLOOKUP($A101,R_scores!$A:$T,7,FALSE)</f>
        <v>8.0999999999999996E-3</v>
      </c>
      <c r="Y101">
        <f>VLOOKUP($A101,R_scores!$A:$T,8,FALSE)</f>
        <v>-4.7500000000000001E-2</v>
      </c>
      <c r="Z101">
        <f>VLOOKUP($A101,R_scores!$A:$T,9,FALSE)</f>
        <v>0.1867</v>
      </c>
      <c r="AA101">
        <f>VLOOKUP($A101,R_scores!$A:$T,10,FALSE)</f>
        <v>0.27139999999999997</v>
      </c>
      <c r="AB101">
        <f>VLOOKUP($A101,R_scores!$A:$T,11,FALSE)</f>
        <v>-0.13170000000000001</v>
      </c>
      <c r="AC101">
        <f>VLOOKUP($A101,R_scores!$A:$T,12,FALSE)</f>
        <v>-4.2799999999999998E-2</v>
      </c>
      <c r="AD101">
        <f>VLOOKUP($A101,R_scores!$A:$T,13,FALSE)</f>
        <v>-5.6099999999999997E-2</v>
      </c>
      <c r="AE101">
        <f>VLOOKUP($A101,R_scores!$A:$T,14,FALSE)</f>
        <v>9.7699999999999995E-2</v>
      </c>
      <c r="AF101">
        <f>VLOOKUP($A101,R_scores!$A:$T,15,FALSE)</f>
        <v>0.1404</v>
      </c>
      <c r="AG101">
        <f>VLOOKUP($A101,R_scores!$A:$T,16,FALSE)</f>
        <v>0.40679999999999999</v>
      </c>
      <c r="AH101">
        <f>VLOOKUP($A101,R_scores!$A:$T,17,FALSE)</f>
        <v>5.6800000000000003E-2</v>
      </c>
      <c r="AI101">
        <f>VLOOKUP($A101,R_scores!$A:$T,18,FALSE)</f>
        <v>0.24160000000000001</v>
      </c>
      <c r="AJ101">
        <f>VLOOKUP($A101,R_scores!$A:$T,19,FALSE)</f>
        <v>0.41470000000000001</v>
      </c>
      <c r="AK101">
        <f>VLOOKUP($A101,R_scores!$A:$T,20,FALSE)</f>
        <v>0.75029999999999997</v>
      </c>
      <c r="AL101">
        <f>VLOOKUP($A101,DW_avgs_500ns!$A:$HH,COLUMN(C101),FALSE)</f>
        <v>0</v>
      </c>
      <c r="AM101">
        <f>VLOOKUP($A101,DW_avgs_500ns!$A:$HH,COLUMN(D101),FALSE)</f>
        <v>0</v>
      </c>
      <c r="AN101">
        <f>VLOOKUP($A101,DW_avgs_500ns!$A:$HH,COLUMN(E101),FALSE)</f>
        <v>0</v>
      </c>
      <c r="AO101">
        <f>VLOOKUP($A101,DW_avgs_500ns!$A:$HH,COLUMN(F101),FALSE)</f>
        <v>0</v>
      </c>
      <c r="AP101">
        <f>VLOOKUP($A101,DW_avgs_500ns!$A:$HH,COLUMN(G101),FALSE)</f>
        <v>0</v>
      </c>
      <c r="AQ101">
        <f>VLOOKUP($A101,DW_avgs_500ns!$A:$HH,COLUMN(H101),FALSE)</f>
        <v>0</v>
      </c>
      <c r="AR101">
        <f>VLOOKUP($A101,DW_avgs_500ns!$A:$HH,COLUMN(I101),FALSE)</f>
        <v>0</v>
      </c>
      <c r="AS101">
        <f>VLOOKUP($A101,DW_avgs_500ns!$A:$HH,COLUMN(J101),FALSE)</f>
        <v>0</v>
      </c>
      <c r="AT101">
        <f>VLOOKUP($A101,DW_avgs_500ns!$A:$HH,COLUMN(K101),FALSE)</f>
        <v>0</v>
      </c>
      <c r="AU101">
        <f>VLOOKUP($A101,DW_avgs_500ns!$A:$HH,COLUMN(L101),FALSE)</f>
        <v>0</v>
      </c>
      <c r="AV101">
        <f>VLOOKUP($A101,DW_avgs_500ns!$A:$HH,COLUMN(M101),FALSE)</f>
        <v>0</v>
      </c>
      <c r="AW101">
        <f>VLOOKUP($A101,DW_avgs_500ns!$A:$HH,COLUMN(N101),FALSE)</f>
        <v>0</v>
      </c>
      <c r="AX101">
        <f>VLOOKUP($A101,DW_avgs_500ns!$A:$HH,COLUMN(O101),FALSE)</f>
        <v>0</v>
      </c>
      <c r="AY101">
        <f>VLOOKUP($A101,DW_avgs_500ns!$A:$HH,COLUMN(P101),FALSE)</f>
        <v>8.1500000000000003E-2</v>
      </c>
      <c r="AZ101">
        <f>VLOOKUP($A101,DW_avgs_500ns!$A:$HH,COLUMN(Q101),FALSE)</f>
        <v>1.6299999999999999E-2</v>
      </c>
      <c r="BA101">
        <f>VLOOKUP($A101,DW_avgs_500ns!$A:$HH,COLUMN(R101),FALSE)</f>
        <v>0.74329999999999996</v>
      </c>
      <c r="BB101">
        <f>VLOOKUP($A101,DW_avgs_500ns!$A:$HH,COLUMN(S101),FALSE)</f>
        <v>0</v>
      </c>
      <c r="BC101">
        <f>VLOOKUP($A101,DW_avgs_500ns!$A:$HH,COLUMN(T101),FALSE)</f>
        <v>8.0999999999999996E-3</v>
      </c>
      <c r="BD101">
        <f>VLOOKUP($A101,DW_avgs_500ns!$A:$HH,COLUMN(U101),FALSE)</f>
        <v>4.8999999999999998E-3</v>
      </c>
      <c r="BE101">
        <f>VLOOKUP($A101,DW_avgs_500ns!$A:$HH,COLUMN(V101),FALSE)</f>
        <v>0.4531</v>
      </c>
      <c r="BF101">
        <f>VLOOKUP($A101,DW_avgs_500ns!$A:$HH,COLUMN(W101),FALSE)</f>
        <v>8.0000000000000004E-4</v>
      </c>
      <c r="BG101">
        <f>VLOOKUP($A101,DW_avgs_500ns!$A:$HH,COLUMN(X101),FALSE)</f>
        <v>0.1956</v>
      </c>
      <c r="BH101">
        <f>VLOOKUP($A101,DW_avgs_500ns!$A:$HH,COLUMN(Y101),FALSE)</f>
        <v>0</v>
      </c>
      <c r="BI101">
        <f>VLOOKUP($A101,DW_avgs_500ns!$A:$HH,COLUMN(Z101),FALSE)</f>
        <v>1.7899999999999999E-2</v>
      </c>
      <c r="BJ101">
        <f>VLOOKUP($A101,DW_avgs_500ns!$A:$HH,COLUMN(AA101),FALSE)</f>
        <v>0</v>
      </c>
      <c r="BK101">
        <f>VLOOKUP($A101,DW_avgs_500ns!$A:$HH,COLUMN(AB101),FALSE)</f>
        <v>4.8099999999999997E-2</v>
      </c>
      <c r="BL101">
        <f>VLOOKUP($A101,DW_avgs_500ns!$A:$HH,COLUMN(AC101),FALSE)</f>
        <v>9.4500000000000001E-2</v>
      </c>
      <c r="BM101">
        <f>VLOOKUP($A101,DW_avgs_500ns!$A:$HH,COLUMN(AD101),FALSE)</f>
        <v>0.47349999999999998</v>
      </c>
      <c r="BN101">
        <f>VLOOKUP($A101,DW_avgs_500ns!$A:$HH,COLUMN(AE101),FALSE)</f>
        <v>0</v>
      </c>
      <c r="BO101">
        <f>VLOOKUP($A101,DW_avgs_500ns!$A:$HH,COLUMN(AF101),FALSE)</f>
        <v>0</v>
      </c>
      <c r="BP101">
        <f>VLOOKUP($A101,DW_avgs_500ns!$A:$HH,COLUMN(AG101),FALSE)</f>
        <v>0</v>
      </c>
      <c r="BQ101">
        <f>VLOOKUP($A101,DW_avgs_500ns!$A:$HH,COLUMN(AH101),FALSE)</f>
        <v>2.3999999999999998E-3</v>
      </c>
      <c r="BR101">
        <f>VLOOKUP($A101,DW_avgs_500ns!$A:$HH,COLUMN(AI101),FALSE)</f>
        <v>0.51590000000000003</v>
      </c>
      <c r="BS101">
        <f>VLOOKUP($A101,DW_avgs_500ns!$A:$HH,COLUMN(AJ101),FALSE)</f>
        <v>0.7702</v>
      </c>
      <c r="BT101">
        <f>VLOOKUP($A101,DW_avgs_500ns!$A:$HH,COLUMN(AK101),FALSE)</f>
        <v>0.45639999999999997</v>
      </c>
      <c r="BU101">
        <f>VLOOKUP($A101,DW_avgs_500ns!$A:$HH,COLUMN(AL101),FALSE)</f>
        <v>0.26319999999999999</v>
      </c>
      <c r="BV101">
        <f>VLOOKUP($A101,DW_avgs_500ns!$A:$HH,COLUMN(AM101),FALSE)</f>
        <v>0.2021</v>
      </c>
      <c r="BW101">
        <f>VLOOKUP($A101,DW_avgs_500ns!$A:$HH,COLUMN(AN101),FALSE)</f>
        <v>0.42380000000000001</v>
      </c>
      <c r="BX101">
        <f>VLOOKUP($A101,DW_avgs_500ns!$A:$HH,COLUMN(AO101),FALSE)</f>
        <v>5.0500000000000003E-2</v>
      </c>
      <c r="BY101">
        <f>VLOOKUP($A101,DW_avgs_500ns!$A:$HH,COLUMN(AP101),FALSE)</f>
        <v>0.1328</v>
      </c>
      <c r="BZ101">
        <f>VLOOKUP($A101,DW_avgs_500ns!$A:$HH,COLUMN(AQ101),FALSE)</f>
        <v>0.3871</v>
      </c>
      <c r="CA101">
        <f>VLOOKUP($A101,DW_avgs_500ns!$A:$HH,COLUMN(AR101),FALSE)</f>
        <v>2.1999999999999999E-2</v>
      </c>
      <c r="CB101">
        <f>VLOOKUP($A101,DW_avgs_500ns!$A:$HH,COLUMN(AS101),FALSE)</f>
        <v>0</v>
      </c>
      <c r="CC101">
        <f>VLOOKUP($A101,DW_avgs_500ns!$A:$HH,COLUMN(AT101),FALSE)</f>
        <v>0</v>
      </c>
      <c r="CD101">
        <f>VLOOKUP($A101,DW_avgs_500ns!$A:$HH,COLUMN(AU101),FALSE)</f>
        <v>0</v>
      </c>
      <c r="CE101">
        <f>VLOOKUP($A101,DW_avgs_500ns!$A:$HH,COLUMN(AV101),FALSE)</f>
        <v>0</v>
      </c>
      <c r="CF101">
        <f>VLOOKUP($A101,DW_avgs_500ns!$A:$HH,COLUMN(AW101),FALSE)</f>
        <v>0</v>
      </c>
      <c r="CG101">
        <f>VLOOKUP($A101,DW_avgs_500ns!$A:$HH,COLUMN(AX101),FALSE)</f>
        <v>0</v>
      </c>
      <c r="CH101">
        <f>VLOOKUP($A101,DW_avgs_500ns!$A:$HH,COLUMN(AY101),FALSE)</f>
        <v>0</v>
      </c>
      <c r="CI101">
        <f>VLOOKUP($A101,DW_avgs_500ns!$A:$HH,COLUMN(AZ101),FALSE)</f>
        <v>0</v>
      </c>
      <c r="CJ101">
        <f>VLOOKUP($A101,DW_avgs_500ns!$A:$HH,COLUMN(BA101),FALSE)</f>
        <v>0</v>
      </c>
      <c r="CK101">
        <f>VLOOKUP($A101,DW_avgs_500ns!$A:$HH,COLUMN(BB101),FALSE)</f>
        <v>0</v>
      </c>
      <c r="CL101">
        <f>VLOOKUP($A101,DW_avgs_500ns!$A:$HH,COLUMN(BC101),FALSE)</f>
        <v>0</v>
      </c>
      <c r="CM101">
        <f>VLOOKUP($A101,DW_avgs_500ns!$A:$HH,COLUMN(BD101),FALSE)</f>
        <v>8.0000000000000004E-4</v>
      </c>
      <c r="CN101">
        <f>VLOOKUP($A101,DW_avgs_500ns!$A:$HH,COLUMN(BE101),FALSE)</f>
        <v>0</v>
      </c>
      <c r="CO101">
        <f>VLOOKUP($A101,DW_avgs_500ns!$A:$HH,COLUMN(BF101),FALSE)</f>
        <v>0</v>
      </c>
      <c r="CP101">
        <f>VLOOKUP($A101,DW_avgs_500ns!$A:$HH,COLUMN(BG101),FALSE)</f>
        <v>0</v>
      </c>
      <c r="CQ101">
        <f>VLOOKUP($A101,DW_avgs_500ns!$A:$HH,COLUMN(BH101),FALSE)</f>
        <v>0</v>
      </c>
      <c r="CR101">
        <f>VLOOKUP($A101,DW_avgs_500ns!$A:$HH,COLUMN(BI101),FALSE)</f>
        <v>0</v>
      </c>
      <c r="CS101">
        <f>VLOOKUP($A101,DW_avgs_500ns!$A:$HH,COLUMN(BJ101),FALSE)</f>
        <v>0</v>
      </c>
      <c r="CT101">
        <f>VLOOKUP($A101,DW_avgs_500ns!$A:$HH,COLUMN(BK101),FALSE)</f>
        <v>0.2535</v>
      </c>
      <c r="CU101">
        <f>VLOOKUP($A101,DW_avgs_500ns!$A:$HH,COLUMN(BL101),FALSE)</f>
        <v>0.89239999999999997</v>
      </c>
      <c r="CV101">
        <f>VLOOKUP($A101,DW_avgs_500ns!$A:$HH,COLUMN(BM101),FALSE)</f>
        <v>0</v>
      </c>
      <c r="CW101">
        <f>VLOOKUP($A101,DW_avgs_500ns!$A:$HH,COLUMN(BN101),FALSE)</f>
        <v>0</v>
      </c>
      <c r="CX101">
        <f>VLOOKUP($A101,DW_avgs_500ns!$A:$HH,COLUMN(BO101),FALSE)</f>
        <v>0.50370000000000004</v>
      </c>
      <c r="CY101">
        <f>VLOOKUP($A101,DW_avgs_500ns!$A:$HH,COLUMN(BP101),FALSE)</f>
        <v>3.3E-3</v>
      </c>
      <c r="CZ101">
        <f>VLOOKUP($A101,DW_avgs_500ns!$A:$HH,COLUMN(BQ101),FALSE)</f>
        <v>0</v>
      </c>
      <c r="DA101">
        <f>VLOOKUP($A101,DW_avgs_500ns!$A:$HH,COLUMN(BR101),FALSE)</f>
        <v>0</v>
      </c>
      <c r="DB101">
        <f>VLOOKUP($A101,DW_avgs_500ns!$A:$HH,COLUMN(BS101),FALSE)</f>
        <v>0.62019999999999997</v>
      </c>
      <c r="DC101">
        <f>VLOOKUP($A101,DW_avgs_500ns!$A:$HH,COLUMN(BT101),FALSE)</f>
        <v>4.1000000000000003E-3</v>
      </c>
      <c r="DD101">
        <f>VLOOKUP($A101,DW_avgs_500ns!$A:$HH,COLUMN(BU101),FALSE)</f>
        <v>0</v>
      </c>
      <c r="DE101">
        <f>VLOOKUP($A101,DW_avgs_500ns!$A:$HH,COLUMN(BV101),FALSE)</f>
        <v>0</v>
      </c>
      <c r="DF101">
        <f>VLOOKUP($A101,DW_avgs_500ns!$A:$HH,COLUMN(BW101),FALSE)</f>
        <v>0</v>
      </c>
      <c r="DG101">
        <f>VLOOKUP($A101,DW_avgs_500ns!$A:$HH,COLUMN(BX101),FALSE)</f>
        <v>0</v>
      </c>
      <c r="DH101">
        <f>VLOOKUP($A101,DW_avgs_500ns!$A:$HH,COLUMN(BY101),FALSE)</f>
        <v>0</v>
      </c>
      <c r="DI101">
        <f>VLOOKUP($A101,DW_avgs_500ns!$A:$HH,COLUMN(BZ101),FALSE)</f>
        <v>0</v>
      </c>
      <c r="DJ101">
        <f>VLOOKUP($A101,DW_avgs_500ns!$A:$HH,COLUMN(CA101),FALSE)</f>
        <v>8.8800000000000004E-2</v>
      </c>
      <c r="DK101">
        <f>VLOOKUP($A101,DW_avgs_500ns!$A:$HH,COLUMN(CB101),FALSE)</f>
        <v>3.1800000000000002E-2</v>
      </c>
      <c r="DL101">
        <f>VLOOKUP($A101,DW_avgs_500ns!$A:$HH,COLUMN(CC101),FALSE)</f>
        <v>9.5399999999999999E-2</v>
      </c>
      <c r="DM101">
        <f>VLOOKUP($A101,DW_avgs_500ns!$A:$HH,COLUMN(CD101),FALSE)</f>
        <v>0.24690000000000001</v>
      </c>
      <c r="DN101">
        <f>VLOOKUP($A101,DW_avgs_500ns!$A:$HH,COLUMN(CE101),FALSE)</f>
        <v>0.46700000000000003</v>
      </c>
      <c r="DO101">
        <f>VLOOKUP($A101,DW_avgs_500ns!$A:$HH,COLUMN(CF101),FALSE)</f>
        <v>6.8500000000000005E-2</v>
      </c>
      <c r="DP101">
        <f>VLOOKUP($A101,DW_avgs_500ns!$A:$HH,COLUMN(CG101),FALSE)</f>
        <v>0</v>
      </c>
      <c r="DQ101">
        <f>VLOOKUP($A101,DW_avgs_500ns!$A:$HH,COLUMN(CH101),FALSE)</f>
        <v>0</v>
      </c>
      <c r="DR101">
        <f>VLOOKUP($A101,DW_avgs_500ns!$A:$HH,COLUMN(CI101),FALSE)</f>
        <v>8.0000000000000004E-4</v>
      </c>
      <c r="DS101">
        <f>VLOOKUP($A101,DW_avgs_500ns!$A:$HH,COLUMN(CJ101),FALSE)</f>
        <v>0</v>
      </c>
      <c r="DT101">
        <f>VLOOKUP($A101,DW_avgs_500ns!$A:$HH,COLUMN(CK101),FALSE)</f>
        <v>0.51590000000000003</v>
      </c>
      <c r="DU101">
        <f>VLOOKUP($A101,DW_avgs_500ns!$A:$HH,COLUMN(CL101),FALSE)</f>
        <v>1.6000000000000001E-3</v>
      </c>
      <c r="DV101">
        <f>VLOOKUP($A101,DW_avgs_500ns!$A:$HH,COLUMN(CM101),FALSE)</f>
        <v>0</v>
      </c>
      <c r="DW101">
        <f>VLOOKUP($A101,DW_avgs_500ns!$A:$HH,COLUMN(CN101),FALSE)</f>
        <v>0</v>
      </c>
      <c r="DX101">
        <f>VLOOKUP($A101,DW_avgs_500ns!$A:$HH,COLUMN(CO101),FALSE)</f>
        <v>2.3599999999999999E-2</v>
      </c>
      <c r="DY101">
        <f>VLOOKUP($A101,DW_avgs_500ns!$A:$HH,COLUMN(CP101),FALSE)</f>
        <v>1.6000000000000001E-3</v>
      </c>
      <c r="DZ101">
        <f>VLOOKUP($A101,DW_avgs_500ns!$A:$HH,COLUMN(CQ101),FALSE)</f>
        <v>0</v>
      </c>
      <c r="EA101">
        <f>VLOOKUP($A101,DW_avgs_500ns!$A:$HH,COLUMN(CR101),FALSE)</f>
        <v>0</v>
      </c>
      <c r="EB101">
        <f>VLOOKUP($A101,DW_avgs_500ns!$A:$HH,COLUMN(CS101),FALSE)</f>
        <v>0</v>
      </c>
      <c r="EC101">
        <f>VLOOKUP($A101,DW_avgs_500ns!$A:$HH,COLUMN(CT101),FALSE)</f>
        <v>8.0000000000000004E-4</v>
      </c>
      <c r="ED101">
        <f>VLOOKUP($A101,DW_avgs_500ns!$A:$HH,COLUMN(CU101),FALSE)</f>
        <v>0</v>
      </c>
      <c r="EE101">
        <f>VLOOKUP($A101,DW_avgs_500ns!$A:$HH,COLUMN(CV101),FALSE)</f>
        <v>0</v>
      </c>
      <c r="EF101">
        <f>VLOOKUP($A101,DW_avgs_500ns!$A:$HH,COLUMN(CW101),FALSE)</f>
        <v>0</v>
      </c>
      <c r="EG101">
        <f>VLOOKUP($A101,DW_avgs_500ns!$A:$HH,COLUMN(CX101),FALSE)</f>
        <v>0</v>
      </c>
      <c r="EH101">
        <f>VLOOKUP($A101,DW_avgs_500ns!$A:$HH,COLUMN(CY101),FALSE)</f>
        <v>0</v>
      </c>
      <c r="EI101">
        <f>VLOOKUP($A101,DW_avgs_500ns!$A:$HH,COLUMN(CZ101),FALSE)</f>
        <v>0</v>
      </c>
      <c r="EJ101">
        <f>VLOOKUP($A101,DW_avgs_500ns!$A:$HH,COLUMN(DA101),FALSE)</f>
        <v>0</v>
      </c>
      <c r="EK101">
        <f>VLOOKUP($A101,DW_avgs_500ns!$A:$HH,COLUMN(DB101),FALSE)</f>
        <v>0</v>
      </c>
      <c r="EL101">
        <f>VLOOKUP($A101,DW_avgs_500ns!$A:$HH,COLUMN(DC101),FALSE)</f>
        <v>0</v>
      </c>
      <c r="EM101">
        <f>VLOOKUP($A101,DW_avgs_500ns!$A:$HH,COLUMN(DD101),FALSE)</f>
        <v>0.47349999999999998</v>
      </c>
      <c r="EN101">
        <f>VLOOKUP($A101,DW_avgs_500ns!$A:$HH,COLUMN(DE101),FALSE)</f>
        <v>0</v>
      </c>
      <c r="EO101">
        <f>VLOOKUP($A101,DW_avgs_500ns!$A:$HH,COLUMN(DF101),FALSE)</f>
        <v>0.20949999999999999</v>
      </c>
      <c r="EP101">
        <f>VLOOKUP($A101,DW_avgs_500ns!$A:$HH,COLUMN(DG101),FALSE)</f>
        <v>0.39040000000000002</v>
      </c>
      <c r="EQ101">
        <f>VLOOKUP($A101,DW_avgs_500ns!$A:$HH,COLUMN(DH101),FALSE)</f>
        <v>0.82720000000000005</v>
      </c>
      <c r="ER101">
        <f>VLOOKUP($A101,DW_avgs_500ns!$A:$HH,COLUMN(DI101),FALSE)</f>
        <v>0</v>
      </c>
      <c r="ES101">
        <f>VLOOKUP($A101,DW_avgs_500ns!$A:$HH,COLUMN(DJ101),FALSE)</f>
        <v>0</v>
      </c>
      <c r="ET101">
        <f>VLOOKUP($A101,DW_avgs_500ns!$A:$HH,COLUMN(DK101),FALSE)</f>
        <v>0.12470000000000001</v>
      </c>
      <c r="EU101">
        <f>VLOOKUP($A101,DW_avgs_500ns!$A:$HH,COLUMN(DL101),FALSE)</f>
        <v>0.43030000000000002</v>
      </c>
      <c r="EV101">
        <f>VLOOKUP($A101,DW_avgs_500ns!$A:$HH,COLUMN(DM101),FALSE)</f>
        <v>0</v>
      </c>
      <c r="EW101">
        <f>VLOOKUP($A101,DW_avgs_500ns!$A:$HH,COLUMN(DN101),FALSE)</f>
        <v>0</v>
      </c>
      <c r="EX101">
        <f>VLOOKUP($A101,DW_avgs_500ns!$A:$HH,COLUMN(DO101),FALSE)</f>
        <v>0</v>
      </c>
      <c r="EY101">
        <f>VLOOKUP($A101,DW_avgs_500ns!$A:$HH,COLUMN(DP101),FALSE)</f>
        <v>0</v>
      </c>
      <c r="EZ101">
        <f>VLOOKUP($A101,DW_avgs_500ns!$A:$HH,COLUMN(DQ101),FALSE)</f>
        <v>0</v>
      </c>
      <c r="FA101">
        <f>VLOOKUP($A101,DW_avgs_500ns!$A:$HH,COLUMN(DR101),FALSE)</f>
        <v>8.0000000000000004E-4</v>
      </c>
      <c r="FB101">
        <f>VLOOKUP($A101,DW_avgs_500ns!$A:$HH,COLUMN(DS101),FALSE)</f>
        <v>0</v>
      </c>
      <c r="FC101">
        <f>VLOOKUP($A101,DW_avgs_500ns!$A:$HH,COLUMN(DT101),FALSE)</f>
        <v>0</v>
      </c>
      <c r="FD101">
        <f>VLOOKUP($A101,DW_avgs_500ns!$A:$HH,COLUMN(DU101),FALSE)</f>
        <v>0.53059999999999996</v>
      </c>
      <c r="FE101">
        <f>VLOOKUP($A101,DW_avgs_500ns!$A:$HH,COLUMN(DV101),FALSE)</f>
        <v>0.61209999999999998</v>
      </c>
      <c r="FF101">
        <f>VLOOKUP($A101,DW_avgs_500ns!$A:$HH,COLUMN(DW101),FALSE)</f>
        <v>0</v>
      </c>
      <c r="FG101">
        <f>VLOOKUP($A101,DW_avgs_500ns!$A:$HH,COLUMN(DX101),FALSE)</f>
        <v>0.22900000000000001</v>
      </c>
      <c r="FH101">
        <f>VLOOKUP($A101,DW_avgs_500ns!$A:$HH,COLUMN(DY101),FALSE)</f>
        <v>0.75880000000000003</v>
      </c>
      <c r="FI101">
        <f>VLOOKUP($A101,DW_avgs_500ns!$A:$HH,COLUMN(DZ101),FALSE)</f>
        <v>0.63570000000000004</v>
      </c>
      <c r="FJ101">
        <f>VLOOKUP($A101,DW_avgs_500ns!$A:$HH,COLUMN(EA101),FALSE)</f>
        <v>4.1000000000000003E-3</v>
      </c>
      <c r="FK101">
        <f>VLOOKUP($A101,DW_avgs_500ns!$A:$HH,COLUMN(EB101),FALSE)</f>
        <v>0.41320000000000001</v>
      </c>
      <c r="FL101">
        <f>VLOOKUP($A101,DW_avgs_500ns!$A:$HH,COLUMN(EC101),FALSE)</f>
        <v>0</v>
      </c>
      <c r="FM101">
        <f>VLOOKUP($A101,DW_avgs_500ns!$A:$HH,COLUMN(ED101),FALSE)</f>
        <v>0.4083</v>
      </c>
      <c r="FN101">
        <f>VLOOKUP($A101,DW_avgs_500ns!$A:$HH,COLUMN(EE101),FALSE)</f>
        <v>0.63160000000000005</v>
      </c>
      <c r="FO101">
        <f>VLOOKUP($A101,DW_avgs_500ns!$A:$HH,COLUMN(EF101),FALSE)</f>
        <v>0.45400000000000001</v>
      </c>
      <c r="FP101">
        <f>VLOOKUP($A101,DW_avgs_500ns!$A:$HH,COLUMN(EG101),FALSE)</f>
        <v>0</v>
      </c>
      <c r="FQ101">
        <f>VLOOKUP($A101,DW_avgs_500ns!$A:$HH,COLUMN(EH101),FALSE)</f>
        <v>0</v>
      </c>
      <c r="FR101">
        <f>VLOOKUP($A101,DW_avgs_500ns!$A:$HH,COLUMN(EI101),FALSE)</f>
        <v>0.96660000000000001</v>
      </c>
      <c r="FS101">
        <f>VLOOKUP($A101,DW_avgs_500ns!$A:$HH,COLUMN(EJ101),FALSE)</f>
        <v>0.59740000000000004</v>
      </c>
      <c r="FT101">
        <f>VLOOKUP($A101,DW_avgs_500ns!$A:$HH,COLUMN(EK101),FALSE)</f>
        <v>0</v>
      </c>
      <c r="FU101">
        <f>VLOOKUP($A101,DW_avgs_500ns!$A:$HH,COLUMN(EL101),FALSE)</f>
        <v>7.3000000000000001E-3</v>
      </c>
      <c r="FV101">
        <f>VLOOKUP($A101,DW_avgs_500ns!$A:$HH,COLUMN(EM101),FALSE)</f>
        <v>0.33169999999999999</v>
      </c>
      <c r="FW101">
        <f>VLOOKUP($A101,DW_avgs_500ns!$A:$HH,COLUMN(EN101),FALSE)</f>
        <v>0.75219999999999998</v>
      </c>
      <c r="FX101">
        <f>VLOOKUP($A101,DW_avgs_500ns!$A:$HH,COLUMN(EO101),FALSE)</f>
        <v>0</v>
      </c>
      <c r="FY101">
        <f>VLOOKUP($A101,DW_avgs_500ns!$A:$HH,COLUMN(EP101),FALSE)</f>
        <v>0</v>
      </c>
      <c r="FZ101">
        <f>VLOOKUP($A101,DW_avgs_500ns!$A:$HH,COLUMN(EQ101),FALSE)</f>
        <v>0</v>
      </c>
      <c r="GA101">
        <f>VLOOKUP($A101,DW_avgs_500ns!$A:$HH,COLUMN(ER101),FALSE)</f>
        <v>0</v>
      </c>
      <c r="GB101">
        <f>VLOOKUP($A101,DW_avgs_500ns!$A:$HH,COLUMN(ES101),FALSE)</f>
        <v>0</v>
      </c>
      <c r="GC101">
        <f>VLOOKUP($A101,DW_avgs_500ns!$A:$HH,COLUMN(ET101),FALSE)</f>
        <v>0.1133</v>
      </c>
      <c r="GD101">
        <f>VLOOKUP($A101,DW_avgs_500ns!$A:$HH,COLUMN(EU101),FALSE)</f>
        <v>0</v>
      </c>
      <c r="GE101">
        <f>VLOOKUP($A101,DW_avgs_500ns!$A:$HH,COLUMN(EV101),FALSE)</f>
        <v>0</v>
      </c>
      <c r="GF101">
        <f>VLOOKUP($A101,DW_avgs_500ns!$A:$HH,COLUMN(EW101),FALSE)</f>
        <v>0.749</v>
      </c>
      <c r="GG101">
        <f>VLOOKUP($A101,DW_avgs_500ns!$A:$HH,COLUMN(EX101),FALSE)</f>
        <v>0.66990000000000005</v>
      </c>
      <c r="GH101">
        <f>VLOOKUP($A101,DW_avgs_500ns!$A:$HH,COLUMN(EY101),FALSE)</f>
        <v>0</v>
      </c>
      <c r="GI101">
        <f>VLOOKUP($A101,DW_avgs_500ns!$A:$HH,COLUMN(EZ101),FALSE)</f>
        <v>0</v>
      </c>
      <c r="GJ101">
        <f>VLOOKUP($A101,DW_avgs_500ns!$A:$HH,COLUMN(FA101),FALSE)</f>
        <v>0</v>
      </c>
      <c r="GK101">
        <f>VLOOKUP($A101,DW_avgs_500ns!$A:$HH,COLUMN(FB101),FALSE)</f>
        <v>0</v>
      </c>
      <c r="GL101">
        <f>VLOOKUP($A101,DW_avgs_500ns!$A:$HH,COLUMN(FC101),FALSE)</f>
        <v>0</v>
      </c>
      <c r="GM101">
        <f>VLOOKUP($A101,DW_avgs_500ns!$A:$HH,COLUMN(FD101),FALSE)</f>
        <v>0</v>
      </c>
      <c r="GN101">
        <f>VLOOKUP($A101,DW_avgs_500ns!$A:$HH,COLUMN(FE101),FALSE)</f>
        <v>1.6000000000000001E-3</v>
      </c>
      <c r="GO101">
        <f>VLOOKUP($A101,DW_avgs_500ns!$A:$HH,COLUMN(FF101),FALSE)</f>
        <v>1.6000000000000001E-3</v>
      </c>
      <c r="GP101">
        <f>VLOOKUP($A101,DW_avgs_500ns!$A:$HH,COLUMN(FG101),FALSE)</f>
        <v>0</v>
      </c>
      <c r="GQ101">
        <f>VLOOKUP($A101,DW_avgs_500ns!$A:$HH,COLUMN(FH101),FALSE)</f>
        <v>0</v>
      </c>
      <c r="GR101">
        <f>VLOOKUP($A101,DW_avgs_500ns!$A:$HH,COLUMN(FI101),FALSE)</f>
        <v>0</v>
      </c>
      <c r="GS101">
        <f>VLOOKUP($A101,DW_avgs_500ns!$A:$HH,COLUMN(FJ101),FALSE)</f>
        <v>0</v>
      </c>
      <c r="GT101">
        <f>VLOOKUP($A101,DW_avgs_500ns!$A:$HH,COLUMN(FK101),FALSE)</f>
        <v>0</v>
      </c>
      <c r="GU101">
        <f>VLOOKUP($A101,DW_avgs_500ns!$A:$HH,COLUMN(FL101),FALSE)</f>
        <v>0</v>
      </c>
      <c r="GV101">
        <f>VLOOKUP($A101,DW_avgs_500ns!$A:$HH,COLUMN(FM101),FALSE)</f>
        <v>0</v>
      </c>
      <c r="GW101">
        <f>VLOOKUP($A101,DW_avgs_500ns!$A:$HH,COLUMN(FN101),FALSE)</f>
        <v>0</v>
      </c>
      <c r="GX101">
        <f>VLOOKUP($A101,DW_avgs_500ns!$A:$HH,COLUMN(FO101),FALSE)</f>
        <v>0</v>
      </c>
      <c r="GY101">
        <f>VLOOKUP($A101,DW_avgs_500ns!$A:$HH,COLUMN(FP101),FALSE)</f>
        <v>0</v>
      </c>
      <c r="GZ101">
        <f>VLOOKUP($A101,DW_avgs_500ns!$A:$HH,COLUMN(FQ101),FALSE)</f>
        <v>0</v>
      </c>
      <c r="HA101">
        <f>VLOOKUP($A101,DW_avgs_500ns!$A:$HH,COLUMN(FR101),FALSE)</f>
        <v>0</v>
      </c>
      <c r="HB101">
        <f>VLOOKUP($A101,DW_avgs_500ns!$A:$HH,COLUMN(FS101),FALSE)</f>
        <v>0</v>
      </c>
      <c r="HC101">
        <f>VLOOKUP($A101,DW_avgs_500ns!$A:$HH,COLUMN(FT101),FALSE)</f>
        <v>0</v>
      </c>
      <c r="HD101">
        <f>VLOOKUP($A101,DW_avgs_500ns!$A:$HH,COLUMN(FU101),FALSE)</f>
        <v>0</v>
      </c>
      <c r="HE101">
        <f>VLOOKUP($A101,DW_avgs_500ns!$A:$HH,COLUMN(FV101),FALSE)</f>
        <v>0</v>
      </c>
      <c r="HF101">
        <f>VLOOKUP($A101,DW_avgs_500ns!$A:$HH,COLUMN(FW101),FALSE)</f>
        <v>0</v>
      </c>
      <c r="HG101">
        <f>VLOOKUP($A101,DW_avgs_500ns!$A:$HH,COLUMN(FX101),FALSE)</f>
        <v>0</v>
      </c>
      <c r="HH101">
        <f>VLOOKUP($A101,DW_avgs_500ns!$A:$HH,COLUMN(FY101),FALSE)</f>
        <v>0</v>
      </c>
      <c r="HI101">
        <f>VLOOKUP($A101,DW_avgs_500ns!$A:$HH,COLUMN(FZ101),FALSE)</f>
        <v>0</v>
      </c>
      <c r="HJ101">
        <f>VLOOKUP($A101,DW_avgs_500ns!$A:$HH,COLUMN(GA101),FALSE)</f>
        <v>0</v>
      </c>
      <c r="HK101">
        <f>VLOOKUP($A101,DW_avgs_500ns!$A:$HH,COLUMN(GB101),FALSE)</f>
        <v>0</v>
      </c>
      <c r="HL101">
        <f>VLOOKUP($A101,DW_avgs_500ns!$A:$HH,COLUMN(GC101),FALSE)</f>
        <v>0</v>
      </c>
      <c r="HM101">
        <f>VLOOKUP($A101,DW_avgs_500ns!$A:$HH,COLUMN(GD101),FALSE)</f>
        <v>0</v>
      </c>
      <c r="HN101">
        <f>VLOOKUP($A101,DW_avgs_500ns!$A:$HH,COLUMN(GE101),FALSE)</f>
        <v>0.28039999999999998</v>
      </c>
      <c r="HO101">
        <f>VLOOKUP($A101,DW_avgs_500ns!$A:$HH,COLUMN(GF101),FALSE)</f>
        <v>6.2799999999999995E-2</v>
      </c>
      <c r="HP101">
        <f>VLOOKUP($A101,DW_avgs_500ns!$A:$HH,COLUMN(GG101),FALSE)</f>
        <v>0.51829999999999998</v>
      </c>
      <c r="HQ101">
        <f>VLOOKUP($A101,DW_avgs_500ns!$A:$HH,COLUMN(GH101),FALSE)</f>
        <v>4.3999999999999997E-2</v>
      </c>
      <c r="HR101">
        <f>VLOOKUP($A101,DW_avgs_500ns!$A:$HH,COLUMN(GI101),FALSE)</f>
        <v>0</v>
      </c>
      <c r="HS101">
        <f>VLOOKUP($A101,DW_avgs_500ns!$A:$HH,COLUMN(GJ101),FALSE)</f>
        <v>0</v>
      </c>
      <c r="HT101">
        <f>VLOOKUP($A101,DW_avgs_500ns!$A:$HH,COLUMN(GK101),FALSE)</f>
        <v>0</v>
      </c>
      <c r="HU101">
        <f>VLOOKUP($A101,DW_avgs_500ns!$A:$HH,COLUMN(GL101),FALSE)</f>
        <v>0</v>
      </c>
      <c r="HV101">
        <f>VLOOKUP($A101,DW_avgs_500ns!$A:$HH,COLUMN(GM101),FALSE)</f>
        <v>0.84350000000000003</v>
      </c>
      <c r="HW101">
        <f>VLOOKUP($A101,DW_avgs_500ns!$A:$HH,COLUMN(GN101),FALSE)</f>
        <v>0.40670000000000001</v>
      </c>
      <c r="HX101">
        <f>VLOOKUP($A101,DW_avgs_500ns!$A:$HH,COLUMN(GO101),FALSE)</f>
        <v>0.90949999999999998</v>
      </c>
      <c r="HY101">
        <f>VLOOKUP($A101,DW_avgs_500ns!$A:$HH,COLUMN(GP101),FALSE)</f>
        <v>0.1051</v>
      </c>
      <c r="HZ101">
        <f>VLOOKUP($A101,DW_avgs_500ns!$A:$HH,COLUMN(GQ101),FALSE)</f>
        <v>0</v>
      </c>
      <c r="IA101">
        <f>VLOOKUP($A101,DW_avgs_500ns!$A:$HH,COLUMN(GR101),FALSE)</f>
        <v>8.0000000000000004E-4</v>
      </c>
      <c r="IB101">
        <f>VLOOKUP($A101,DW_avgs_500ns!$A:$HH,COLUMN(GS101),FALSE)</f>
        <v>0</v>
      </c>
      <c r="IC101">
        <f>VLOOKUP($A101,DW_avgs_500ns!$A:$HH,COLUMN(GT101),FALSE)</f>
        <v>1.3899999999999999E-2</v>
      </c>
      <c r="ID101">
        <f>VLOOKUP($A101,DW_avgs_500ns!$A:$HH,COLUMN(GU101),FALSE)</f>
        <v>0.73680000000000001</v>
      </c>
      <c r="IE101">
        <f>VLOOKUP($A101,DW_avgs_500ns!$A:$HH,COLUMN(GV101),FALSE)</f>
        <v>0.4385</v>
      </c>
      <c r="IF101">
        <f>VLOOKUP($A101,DW_avgs_500ns!$A:$HH,COLUMN(GW101),FALSE)</f>
        <v>8.0999999999999996E-3</v>
      </c>
      <c r="IG101">
        <f>VLOOKUP($A101,DW_avgs_500ns!$A:$HH,COLUMN(GX101),FALSE)</f>
        <v>0.48570000000000002</v>
      </c>
      <c r="IH101">
        <f>VLOOKUP($A101,DW_avgs_500ns!$A:$HH,COLUMN(GY101),FALSE)</f>
        <v>0</v>
      </c>
      <c r="II101">
        <f>VLOOKUP($A101,DW_avgs_500ns!$A:$HH,COLUMN(GZ101),FALSE)</f>
        <v>0</v>
      </c>
      <c r="IJ101">
        <f>VLOOKUP($A101,DW_avgs_500ns!$A:$HH,COLUMN(HA101),FALSE)</f>
        <v>0</v>
      </c>
      <c r="IK101">
        <f>VLOOKUP($A101,DW_avgs_500ns!$A:$HH,COLUMN(HB101),FALSE)</f>
        <v>0</v>
      </c>
      <c r="IL101">
        <f>VLOOKUP($A101,DW_avgs_500ns!$A:$HH,COLUMN(HC101),FALSE)</f>
        <v>8.0999999999999996E-3</v>
      </c>
      <c r="IM101">
        <f>VLOOKUP($A101,DW_avgs_500ns!$A:$HH,COLUMN(HD101),FALSE)</f>
        <v>0.39850000000000002</v>
      </c>
      <c r="IN101">
        <f>VLOOKUP($A101,DW_avgs_500ns!$A:$HH,COLUMN(HE101),FALSE)</f>
        <v>0</v>
      </c>
      <c r="IO101">
        <f>VLOOKUP($A101,DW_avgs_500ns!$A:$HH,COLUMN(HF101),FALSE)</f>
        <v>0</v>
      </c>
      <c r="IP101">
        <f>VLOOKUP($A101,DW_avgs_500ns!$A:$HH,COLUMN(HG101),FALSE)</f>
        <v>0</v>
      </c>
      <c r="IQ101">
        <f>VLOOKUP($A101,DW_avgs_500ns!$A:$HH,COLUMN(HH101),FALSE)</f>
        <v>0</v>
      </c>
      <c r="IR101" t="str">
        <f>VLOOKUP(A101,pkt_vol!A:H,COLUMN(C101),FALSE)</f>
        <v>876.8969772560528</v>
      </c>
      <c r="IS101" t="str">
        <f>VLOOKUP($A101,pkt_vol!A:H,COLUMN(D101),FALSE)</f>
        <v>104.68867733079558</v>
      </c>
      <c r="IT101" t="str">
        <f>VLOOKUP($A101,pkt_vol!A:H,COLUMN(G101),FALSE)</f>
        <v>0.23477622890682318</v>
      </c>
      <c r="IU101" t="str">
        <f>VLOOKUP($A101,lig_contacts!$A:$U,COLUMN(B101),FALSE)</f>
        <v>14.179913589304638</v>
      </c>
      <c r="IV101" t="str">
        <f>VLOOKUP($A101,lig_contacts!$A:$U,COLUMN(C101),FALSE)</f>
        <v>1.5121024960160707</v>
      </c>
      <c r="IW101">
        <f>VLOOKUP($A101,lig_contacts!$A:$U,COLUMN(D101),FALSE)</f>
        <v>1</v>
      </c>
      <c r="IX101" t="str">
        <f>VLOOKUP($A101,lig_contacts!$A:$U,COLUMN(E101),FALSE)</f>
        <v>2.8734816988668785</v>
      </c>
      <c r="IY101" t="str">
        <f>VLOOKUP($A101,lig_contacts!$A:$U,COLUMN(F101),FALSE)</f>
        <v>1.060939457527062</v>
      </c>
      <c r="IZ101" t="str">
        <f>VLOOKUP($A101,lig_contacts!$A:$U,COLUMN(G101),FALSE)</f>
        <v>0.9926632428466616</v>
      </c>
      <c r="JA101" t="str">
        <f>VLOOKUP($A101,lig_contacts!$A:$U,COLUMN(H101),FALSE)</f>
        <v>1.6455531099698375</v>
      </c>
      <c r="JB101" t="str">
        <f>VLOOKUP($A101,lig_contacts!$A:$U,COLUMN(I101),FALSE)</f>
        <v>0.7465507173660801</v>
      </c>
      <c r="JC101" t="str">
        <f>VLOOKUP($A101,lig_contacts!$A:$U,COLUMN(J101),FALSE)</f>
        <v>0.9483166218309284</v>
      </c>
      <c r="JD101">
        <f>VLOOKUP($A101,lig_contacts!$A:$U,COLUMN(K101),FALSE)</f>
        <v>0</v>
      </c>
      <c r="JE101">
        <f>VLOOKUP($A101,lig_contacts!$A:$U,COLUMN(L101),FALSE)</f>
        <v>0</v>
      </c>
      <c r="JF101">
        <f>VLOOKUP($A101,lig_contacts!$A:$U,COLUMN(M101),FALSE)</f>
        <v>0</v>
      </c>
      <c r="JG101">
        <f>VLOOKUP($A101,lig_contacts!$A:$U,COLUMN(N101),FALSE)</f>
        <v>0</v>
      </c>
      <c r="JH101">
        <f>VLOOKUP($A101,lig_contacts!$A:$U,COLUMN(O101),FALSE)</f>
        <v>0</v>
      </c>
      <c r="JI101">
        <f>VLOOKUP($A101,lig_contacts!$A:$U,COLUMN(P101),FALSE)</f>
        <v>0</v>
      </c>
      <c r="JJ101" t="str">
        <f>VLOOKUP($A101,lig_contacts!$A:$U,COLUMN(Q101),FALSE)</f>
        <v>18.698948398141354</v>
      </c>
      <c r="JK101" t="str">
        <f>VLOOKUP($A101,lig_contacts!$A:$U,COLUMN(R101),FALSE)</f>
        <v>1.761133433455797</v>
      </c>
      <c r="JL101">
        <f>VLOOKUP($A101,lig_contacts!$A:$U,COLUMN(S101),FALSE)</f>
        <v>1</v>
      </c>
      <c r="JM101" t="str">
        <f>VLOOKUP($A101,lig_contacts!$A:$U,COLUMN(T101),FALSE)</f>
        <v>0.7599912368517494</v>
      </c>
      <c r="JN101">
        <f>VLOOKUP($A101,lig_contacts!$A:$U,COLUMN(U101),FALSE)</f>
        <v>6.1444436314406201E-2</v>
      </c>
      <c r="JO101">
        <v>0.97299999999999998</v>
      </c>
      <c r="JP101">
        <v>0.56000000000000005</v>
      </c>
      <c r="JQ101" s="7" t="s">
        <v>2991</v>
      </c>
      <c r="JR101">
        <v>1.25</v>
      </c>
    </row>
    <row r="102" spans="1:278" x14ac:dyDescent="0.2">
      <c r="A102" t="s">
        <v>160</v>
      </c>
      <c r="B102" s="4" t="s">
        <v>244</v>
      </c>
      <c r="C102" s="2" t="s">
        <v>12</v>
      </c>
      <c r="D102">
        <f t="shared" si="1"/>
        <v>0</v>
      </c>
      <c r="F102" t="s">
        <v>1079</v>
      </c>
      <c r="G102">
        <v>0.51229999999999998</v>
      </c>
      <c r="H102">
        <v>0.14879999999999999</v>
      </c>
      <c r="I102">
        <v>0.36180000000000001</v>
      </c>
      <c r="J102">
        <v>6.6299999999999998E-2</v>
      </c>
      <c r="K102">
        <v>0.80200000000000005</v>
      </c>
      <c r="L102">
        <v>0.1216</v>
      </c>
      <c r="M102">
        <v>0.41720000000000002</v>
      </c>
      <c r="N102">
        <v>0.1077</v>
      </c>
      <c r="O102">
        <v>9.0235000000000003</v>
      </c>
      <c r="P102">
        <v>1.181</v>
      </c>
      <c r="Q102">
        <v>71.52</v>
      </c>
      <c r="R102">
        <v>2.97</v>
      </c>
      <c r="S102">
        <v>25.51</v>
      </c>
      <c r="T102">
        <f>VLOOKUP(A102,R_scores!A:T,3,FALSE)</f>
        <v>5.5599999999999997E-2</v>
      </c>
      <c r="U102">
        <f>VLOOKUP($A102,R_scores!$A:$T,4,FALSE)</f>
        <v>0.1157</v>
      </c>
      <c r="V102">
        <f>VLOOKUP($A102,R_scores!$A:$T,5,FALSE)</f>
        <v>-1.43E-2</v>
      </c>
      <c r="W102">
        <f>VLOOKUP($A102,R_scores!$A:$T,6,FALSE)</f>
        <v>0.36230000000000001</v>
      </c>
      <c r="X102">
        <f>VLOOKUP($A102,R_scores!$A:$T,7,FALSE)</f>
        <v>-7.6E-3</v>
      </c>
      <c r="Y102">
        <f>VLOOKUP($A102,R_scores!$A:$T,8,FALSE)</f>
        <v>-0.12089999999999999</v>
      </c>
      <c r="Z102">
        <f>VLOOKUP($A102,R_scores!$A:$T,9,FALSE)</f>
        <v>0.1191</v>
      </c>
      <c r="AA102">
        <f>VLOOKUP($A102,R_scores!$A:$T,10,FALSE)</f>
        <v>-1E-4</v>
      </c>
      <c r="AB102">
        <f>VLOOKUP($A102,R_scores!$A:$T,11,FALSE)</f>
        <v>-1.5E-3</v>
      </c>
      <c r="AC102">
        <f>VLOOKUP($A102,R_scores!$A:$T,12,FALSE)</f>
        <v>-7.4700000000000003E-2</v>
      </c>
      <c r="AD102">
        <f>VLOOKUP($A102,R_scores!$A:$T,13,FALSE)</f>
        <v>-0.18179999999999999</v>
      </c>
      <c r="AE102">
        <f>VLOOKUP($A102,R_scores!$A:$T,14,FALSE)</f>
        <v>9.9400000000000002E-2</v>
      </c>
      <c r="AF102">
        <f>VLOOKUP($A102,R_scores!$A:$T,15,FALSE)</f>
        <v>0.62309999999999999</v>
      </c>
      <c r="AG102">
        <f>VLOOKUP($A102,R_scores!$A:$T,16,FALSE)</f>
        <v>0.14940000000000001</v>
      </c>
      <c r="AH102">
        <f>VLOOKUP($A102,R_scores!$A:$T,17,FALSE)</f>
        <v>2.5000000000000001E-3</v>
      </c>
      <c r="AI102">
        <f>VLOOKUP($A102,R_scores!$A:$T,18,FALSE)</f>
        <v>0.30430000000000001</v>
      </c>
      <c r="AJ102">
        <f>VLOOKUP($A102,R_scores!$A:$T,19,FALSE)</f>
        <v>5.8500000000000003E-2</v>
      </c>
      <c r="AK102">
        <f>VLOOKUP($A102,R_scores!$A:$T,20,FALSE)</f>
        <v>0.26740000000000003</v>
      </c>
      <c r="AL102">
        <f>VLOOKUP($A102,DW_avgs_500ns!$A:$HH,COLUMN(C102),FALSE)</f>
        <v>0</v>
      </c>
      <c r="AM102">
        <f>VLOOKUP($A102,DW_avgs_500ns!$A:$HH,COLUMN(D102),FALSE)</f>
        <v>0</v>
      </c>
      <c r="AN102">
        <f>VLOOKUP($A102,DW_avgs_500ns!$A:$HH,COLUMN(E102),FALSE)</f>
        <v>0</v>
      </c>
      <c r="AO102">
        <f>VLOOKUP($A102,DW_avgs_500ns!$A:$HH,COLUMN(F102),FALSE)</f>
        <v>0</v>
      </c>
      <c r="AP102">
        <f>VLOOKUP($A102,DW_avgs_500ns!$A:$HH,COLUMN(G102),FALSE)</f>
        <v>0</v>
      </c>
      <c r="AQ102">
        <f>VLOOKUP($A102,DW_avgs_500ns!$A:$HH,COLUMN(H102),FALSE)</f>
        <v>0</v>
      </c>
      <c r="AR102">
        <f>VLOOKUP($A102,DW_avgs_500ns!$A:$HH,COLUMN(I102),FALSE)</f>
        <v>0</v>
      </c>
      <c r="AS102">
        <f>VLOOKUP($A102,DW_avgs_500ns!$A:$HH,COLUMN(J102),FALSE)</f>
        <v>0</v>
      </c>
      <c r="AT102">
        <f>VLOOKUP($A102,DW_avgs_500ns!$A:$HH,COLUMN(K102),FALSE)</f>
        <v>0</v>
      </c>
      <c r="AU102">
        <f>VLOOKUP($A102,DW_avgs_500ns!$A:$HH,COLUMN(L102),FALSE)</f>
        <v>0</v>
      </c>
      <c r="AV102">
        <f>VLOOKUP($A102,DW_avgs_500ns!$A:$HH,COLUMN(M102),FALSE)</f>
        <v>0</v>
      </c>
      <c r="AW102">
        <f>VLOOKUP($A102,DW_avgs_500ns!$A:$HH,COLUMN(N102),FALSE)</f>
        <v>0</v>
      </c>
      <c r="AX102">
        <f>VLOOKUP($A102,DW_avgs_500ns!$A:$HH,COLUMN(O102),FALSE)</f>
        <v>0</v>
      </c>
      <c r="AY102">
        <f>VLOOKUP($A102,DW_avgs_500ns!$A:$HH,COLUMN(P102),FALSE)</f>
        <v>1.2200000000000001E-2</v>
      </c>
      <c r="AZ102">
        <f>VLOOKUP($A102,DW_avgs_500ns!$A:$HH,COLUMN(Q102),FALSE)</f>
        <v>0</v>
      </c>
      <c r="BA102">
        <f>VLOOKUP($A102,DW_avgs_500ns!$A:$HH,COLUMN(R102),FALSE)</f>
        <v>0.1019</v>
      </c>
      <c r="BB102">
        <f>VLOOKUP($A102,DW_avgs_500ns!$A:$HH,COLUMN(S102),FALSE)</f>
        <v>0</v>
      </c>
      <c r="BC102">
        <f>VLOOKUP($A102,DW_avgs_500ns!$A:$HH,COLUMN(T102),FALSE)</f>
        <v>0</v>
      </c>
      <c r="BD102">
        <f>VLOOKUP($A102,DW_avgs_500ns!$A:$HH,COLUMN(U102),FALSE)</f>
        <v>0</v>
      </c>
      <c r="BE102">
        <f>VLOOKUP($A102,DW_avgs_500ns!$A:$HH,COLUMN(V102),FALSE)</f>
        <v>2.8500000000000001E-2</v>
      </c>
      <c r="BF102">
        <f>VLOOKUP($A102,DW_avgs_500ns!$A:$HH,COLUMN(W102),FALSE)</f>
        <v>0</v>
      </c>
      <c r="BG102">
        <f>VLOOKUP($A102,DW_avgs_500ns!$A:$HH,COLUMN(X102),FALSE)</f>
        <v>8.0000000000000004E-4</v>
      </c>
      <c r="BH102">
        <f>VLOOKUP($A102,DW_avgs_500ns!$A:$HH,COLUMN(Y102),FALSE)</f>
        <v>0</v>
      </c>
      <c r="BI102">
        <f>VLOOKUP($A102,DW_avgs_500ns!$A:$HH,COLUMN(Z102),FALSE)</f>
        <v>0</v>
      </c>
      <c r="BJ102">
        <f>VLOOKUP($A102,DW_avgs_500ns!$A:$HH,COLUMN(AA102),FALSE)</f>
        <v>0</v>
      </c>
      <c r="BK102">
        <f>VLOOKUP($A102,DW_avgs_500ns!$A:$HH,COLUMN(AB102),FALSE)</f>
        <v>2.3999999999999998E-3</v>
      </c>
      <c r="BL102">
        <f>VLOOKUP($A102,DW_avgs_500ns!$A:$HH,COLUMN(AC102),FALSE)</f>
        <v>7.3000000000000001E-3</v>
      </c>
      <c r="BM102">
        <f>VLOOKUP($A102,DW_avgs_500ns!$A:$HH,COLUMN(AD102),FALSE)</f>
        <v>0.48409999999999997</v>
      </c>
      <c r="BN102">
        <f>VLOOKUP($A102,DW_avgs_500ns!$A:$HH,COLUMN(AE102),FALSE)</f>
        <v>0</v>
      </c>
      <c r="BO102">
        <f>VLOOKUP($A102,DW_avgs_500ns!$A:$HH,COLUMN(AF102),FALSE)</f>
        <v>0</v>
      </c>
      <c r="BP102">
        <f>VLOOKUP($A102,DW_avgs_500ns!$A:$HH,COLUMN(AG102),FALSE)</f>
        <v>0</v>
      </c>
      <c r="BQ102">
        <f>VLOOKUP($A102,DW_avgs_500ns!$A:$HH,COLUMN(AH102),FALSE)</f>
        <v>5.7000000000000002E-3</v>
      </c>
      <c r="BR102">
        <f>VLOOKUP($A102,DW_avgs_500ns!$A:$HH,COLUMN(AI102),FALSE)</f>
        <v>0.65769999999999995</v>
      </c>
      <c r="BS102">
        <f>VLOOKUP($A102,DW_avgs_500ns!$A:$HH,COLUMN(AJ102),FALSE)</f>
        <v>0.65849999999999997</v>
      </c>
      <c r="BT102">
        <f>VLOOKUP($A102,DW_avgs_500ns!$A:$HH,COLUMN(AK102),FALSE)</f>
        <v>0.52569999999999995</v>
      </c>
      <c r="BU102">
        <f>VLOOKUP($A102,DW_avgs_500ns!$A:$HH,COLUMN(AL102),FALSE)</f>
        <v>0.4148</v>
      </c>
      <c r="BV102">
        <f>VLOOKUP($A102,DW_avgs_500ns!$A:$HH,COLUMN(AM102),FALSE)</f>
        <v>0</v>
      </c>
      <c r="BW102">
        <f>VLOOKUP($A102,DW_avgs_500ns!$A:$HH,COLUMN(AN102),FALSE)</f>
        <v>3.3E-3</v>
      </c>
      <c r="BX102">
        <f>VLOOKUP($A102,DW_avgs_500ns!$A:$HH,COLUMN(AO102),FALSE)</f>
        <v>0.89159999999999995</v>
      </c>
      <c r="BY102">
        <f>VLOOKUP($A102,DW_avgs_500ns!$A:$HH,COLUMN(AP102),FALSE)</f>
        <v>0.51180000000000003</v>
      </c>
      <c r="BZ102">
        <f>VLOOKUP($A102,DW_avgs_500ns!$A:$HH,COLUMN(AQ102),FALSE)</f>
        <v>0.21190000000000001</v>
      </c>
      <c r="CA102">
        <f>VLOOKUP($A102,DW_avgs_500ns!$A:$HH,COLUMN(AR102),FALSE)</f>
        <v>0.28610000000000002</v>
      </c>
      <c r="CB102">
        <f>VLOOKUP($A102,DW_avgs_500ns!$A:$HH,COLUMN(AS102),FALSE)</f>
        <v>0</v>
      </c>
      <c r="CC102">
        <f>VLOOKUP($A102,DW_avgs_500ns!$A:$HH,COLUMN(AT102),FALSE)</f>
        <v>0</v>
      </c>
      <c r="CD102">
        <f>VLOOKUP($A102,DW_avgs_500ns!$A:$HH,COLUMN(AU102),FALSE)</f>
        <v>0</v>
      </c>
      <c r="CE102">
        <f>VLOOKUP($A102,DW_avgs_500ns!$A:$HH,COLUMN(AV102),FALSE)</f>
        <v>0</v>
      </c>
      <c r="CF102">
        <f>VLOOKUP($A102,DW_avgs_500ns!$A:$HH,COLUMN(AW102),FALSE)</f>
        <v>0</v>
      </c>
      <c r="CG102">
        <f>VLOOKUP($A102,DW_avgs_500ns!$A:$HH,COLUMN(AX102),FALSE)</f>
        <v>0</v>
      </c>
      <c r="CH102">
        <f>VLOOKUP($A102,DW_avgs_500ns!$A:$HH,COLUMN(AY102),FALSE)</f>
        <v>0</v>
      </c>
      <c r="CI102">
        <f>VLOOKUP($A102,DW_avgs_500ns!$A:$HH,COLUMN(AZ102),FALSE)</f>
        <v>0</v>
      </c>
      <c r="CJ102">
        <f>VLOOKUP($A102,DW_avgs_500ns!$A:$HH,COLUMN(BA102),FALSE)</f>
        <v>0</v>
      </c>
      <c r="CK102">
        <f>VLOOKUP($A102,DW_avgs_500ns!$A:$HH,COLUMN(BB102),FALSE)</f>
        <v>0</v>
      </c>
      <c r="CL102">
        <f>VLOOKUP($A102,DW_avgs_500ns!$A:$HH,COLUMN(BC102),FALSE)</f>
        <v>0</v>
      </c>
      <c r="CM102">
        <f>VLOOKUP($A102,DW_avgs_500ns!$A:$HH,COLUMN(BD102),FALSE)</f>
        <v>0</v>
      </c>
      <c r="CN102">
        <f>VLOOKUP($A102,DW_avgs_500ns!$A:$HH,COLUMN(BE102),FALSE)</f>
        <v>0</v>
      </c>
      <c r="CO102">
        <f>VLOOKUP($A102,DW_avgs_500ns!$A:$HH,COLUMN(BF102),FALSE)</f>
        <v>0</v>
      </c>
      <c r="CP102">
        <f>VLOOKUP($A102,DW_avgs_500ns!$A:$HH,COLUMN(BG102),FALSE)</f>
        <v>0</v>
      </c>
      <c r="CQ102">
        <f>VLOOKUP($A102,DW_avgs_500ns!$A:$HH,COLUMN(BH102),FALSE)</f>
        <v>0</v>
      </c>
      <c r="CR102">
        <f>VLOOKUP($A102,DW_avgs_500ns!$A:$HH,COLUMN(BI102),FALSE)</f>
        <v>0</v>
      </c>
      <c r="CS102">
        <f>VLOOKUP($A102,DW_avgs_500ns!$A:$HH,COLUMN(BJ102),FALSE)</f>
        <v>0</v>
      </c>
      <c r="CT102">
        <f>VLOOKUP($A102,DW_avgs_500ns!$A:$HH,COLUMN(BK102),FALSE)</f>
        <v>8.0000000000000004E-4</v>
      </c>
      <c r="CU102">
        <f>VLOOKUP($A102,DW_avgs_500ns!$A:$HH,COLUMN(BL102),FALSE)</f>
        <v>0.5151</v>
      </c>
      <c r="CV102">
        <f>VLOOKUP($A102,DW_avgs_500ns!$A:$HH,COLUMN(BM102),FALSE)</f>
        <v>0</v>
      </c>
      <c r="CW102">
        <f>VLOOKUP($A102,DW_avgs_500ns!$A:$HH,COLUMN(BN102),FALSE)</f>
        <v>0</v>
      </c>
      <c r="CX102">
        <f>VLOOKUP($A102,DW_avgs_500ns!$A:$HH,COLUMN(BO102),FALSE)</f>
        <v>8.0000000000000004E-4</v>
      </c>
      <c r="CY102">
        <f>VLOOKUP($A102,DW_avgs_500ns!$A:$HH,COLUMN(BP102),FALSE)</f>
        <v>0.53139999999999998</v>
      </c>
      <c r="CZ102">
        <f>VLOOKUP($A102,DW_avgs_500ns!$A:$HH,COLUMN(BQ102),FALSE)</f>
        <v>0</v>
      </c>
      <c r="DA102">
        <f>VLOOKUP($A102,DW_avgs_500ns!$A:$HH,COLUMN(BR102),FALSE)</f>
        <v>0</v>
      </c>
      <c r="DB102">
        <f>VLOOKUP($A102,DW_avgs_500ns!$A:$HH,COLUMN(BS102),FALSE)</f>
        <v>0.61939999999999995</v>
      </c>
      <c r="DC102">
        <f>VLOOKUP($A102,DW_avgs_500ns!$A:$HH,COLUMN(BT102),FALSE)</f>
        <v>6.5199999999999994E-2</v>
      </c>
      <c r="DD102">
        <f>VLOOKUP($A102,DW_avgs_500ns!$A:$HH,COLUMN(BU102),FALSE)</f>
        <v>8.3900000000000002E-2</v>
      </c>
      <c r="DE102">
        <f>VLOOKUP($A102,DW_avgs_500ns!$A:$HH,COLUMN(BV102),FALSE)</f>
        <v>0.14180000000000001</v>
      </c>
      <c r="DF102">
        <f>VLOOKUP($A102,DW_avgs_500ns!$A:$HH,COLUMN(BW102),FALSE)</f>
        <v>3.0200000000000001E-2</v>
      </c>
      <c r="DG102">
        <f>VLOOKUP($A102,DW_avgs_500ns!$A:$HH,COLUMN(BX102),FALSE)</f>
        <v>8.6400000000000005E-2</v>
      </c>
      <c r="DH102">
        <f>VLOOKUP($A102,DW_avgs_500ns!$A:$HH,COLUMN(BY102),FALSE)</f>
        <v>1.7899999999999999E-2</v>
      </c>
      <c r="DI102">
        <f>VLOOKUP($A102,DW_avgs_500ns!$A:$HH,COLUMN(BZ102),FALSE)</f>
        <v>0.1149</v>
      </c>
      <c r="DJ102">
        <f>VLOOKUP($A102,DW_avgs_500ns!$A:$HH,COLUMN(CA102),FALSE)</f>
        <v>0.53549999999999998</v>
      </c>
      <c r="DK102">
        <f>VLOOKUP($A102,DW_avgs_500ns!$A:$HH,COLUMN(CB102),FALSE)</f>
        <v>0.55179999999999996</v>
      </c>
      <c r="DL102">
        <f>VLOOKUP($A102,DW_avgs_500ns!$A:$HH,COLUMN(CC102),FALSE)</f>
        <v>0.37159999999999999</v>
      </c>
      <c r="DM102">
        <f>VLOOKUP($A102,DW_avgs_500ns!$A:$HH,COLUMN(CD102),FALSE)</f>
        <v>0.56069999999999998</v>
      </c>
      <c r="DN102">
        <f>VLOOKUP($A102,DW_avgs_500ns!$A:$HH,COLUMN(CE102),FALSE)</f>
        <v>0.38140000000000002</v>
      </c>
      <c r="DO102">
        <f>VLOOKUP($A102,DW_avgs_500ns!$A:$HH,COLUMN(CF102),FALSE)</f>
        <v>0.1671</v>
      </c>
      <c r="DP102">
        <f>VLOOKUP($A102,DW_avgs_500ns!$A:$HH,COLUMN(CG102),FALSE)</f>
        <v>0</v>
      </c>
      <c r="DQ102">
        <f>VLOOKUP($A102,DW_avgs_500ns!$A:$HH,COLUMN(CH102),FALSE)</f>
        <v>7.3000000000000001E-3</v>
      </c>
      <c r="DR102">
        <f>VLOOKUP($A102,DW_avgs_500ns!$A:$HH,COLUMN(CI102),FALSE)</f>
        <v>0</v>
      </c>
      <c r="DS102">
        <f>VLOOKUP($A102,DW_avgs_500ns!$A:$HH,COLUMN(CJ102),FALSE)</f>
        <v>0</v>
      </c>
      <c r="DT102">
        <f>VLOOKUP($A102,DW_avgs_500ns!$A:$HH,COLUMN(CK102),FALSE)</f>
        <v>0</v>
      </c>
      <c r="DU102">
        <f>VLOOKUP($A102,DW_avgs_500ns!$A:$HH,COLUMN(CL102),FALSE)</f>
        <v>1.2999999999999999E-2</v>
      </c>
      <c r="DV102">
        <f>VLOOKUP($A102,DW_avgs_500ns!$A:$HH,COLUMN(CM102),FALSE)</f>
        <v>0</v>
      </c>
      <c r="DW102">
        <f>VLOOKUP($A102,DW_avgs_500ns!$A:$HH,COLUMN(CN102),FALSE)</f>
        <v>0</v>
      </c>
      <c r="DX102">
        <f>VLOOKUP($A102,DW_avgs_500ns!$A:$HH,COLUMN(CO102),FALSE)</f>
        <v>0</v>
      </c>
      <c r="DY102">
        <f>VLOOKUP($A102,DW_avgs_500ns!$A:$HH,COLUMN(CP102),FALSE)</f>
        <v>0.25840000000000002</v>
      </c>
      <c r="DZ102">
        <f>VLOOKUP($A102,DW_avgs_500ns!$A:$HH,COLUMN(CQ102),FALSE)</f>
        <v>0</v>
      </c>
      <c r="EA102">
        <f>VLOOKUP($A102,DW_avgs_500ns!$A:$HH,COLUMN(CR102),FALSE)</f>
        <v>0</v>
      </c>
      <c r="EB102">
        <f>VLOOKUP($A102,DW_avgs_500ns!$A:$HH,COLUMN(CS102),FALSE)</f>
        <v>0</v>
      </c>
      <c r="EC102">
        <f>VLOOKUP($A102,DW_avgs_500ns!$A:$HH,COLUMN(CT102),FALSE)</f>
        <v>0</v>
      </c>
      <c r="ED102">
        <f>VLOOKUP($A102,DW_avgs_500ns!$A:$HH,COLUMN(CU102),FALSE)</f>
        <v>0</v>
      </c>
      <c r="EE102">
        <f>VLOOKUP($A102,DW_avgs_500ns!$A:$HH,COLUMN(CV102),FALSE)</f>
        <v>0</v>
      </c>
      <c r="EF102">
        <f>VLOOKUP($A102,DW_avgs_500ns!$A:$HH,COLUMN(CW102),FALSE)</f>
        <v>0</v>
      </c>
      <c r="EG102">
        <f>VLOOKUP($A102,DW_avgs_500ns!$A:$HH,COLUMN(CX102),FALSE)</f>
        <v>0</v>
      </c>
      <c r="EH102">
        <f>VLOOKUP($A102,DW_avgs_500ns!$A:$HH,COLUMN(CY102),FALSE)</f>
        <v>0</v>
      </c>
      <c r="EI102">
        <f>VLOOKUP($A102,DW_avgs_500ns!$A:$HH,COLUMN(CZ102),FALSE)</f>
        <v>0</v>
      </c>
      <c r="EJ102">
        <f>VLOOKUP($A102,DW_avgs_500ns!$A:$HH,COLUMN(DA102),FALSE)</f>
        <v>0</v>
      </c>
      <c r="EK102">
        <f>VLOOKUP($A102,DW_avgs_500ns!$A:$HH,COLUMN(DB102),FALSE)</f>
        <v>0</v>
      </c>
      <c r="EL102">
        <f>VLOOKUP($A102,DW_avgs_500ns!$A:$HH,COLUMN(DC102),FALSE)</f>
        <v>0</v>
      </c>
      <c r="EM102">
        <f>VLOOKUP($A102,DW_avgs_500ns!$A:$HH,COLUMN(DD102),FALSE)</f>
        <v>2.69E-2</v>
      </c>
      <c r="EN102">
        <f>VLOOKUP($A102,DW_avgs_500ns!$A:$HH,COLUMN(DE102),FALSE)</f>
        <v>0</v>
      </c>
      <c r="EO102">
        <f>VLOOKUP($A102,DW_avgs_500ns!$A:$HH,COLUMN(DF102),FALSE)</f>
        <v>0</v>
      </c>
      <c r="EP102">
        <f>VLOOKUP($A102,DW_avgs_500ns!$A:$HH,COLUMN(DG102),FALSE)</f>
        <v>0.14099999999999999</v>
      </c>
      <c r="EQ102">
        <f>VLOOKUP($A102,DW_avgs_500ns!$A:$HH,COLUMN(DH102),FALSE)</f>
        <v>0.34389999999999998</v>
      </c>
      <c r="ER102">
        <f>VLOOKUP($A102,DW_avgs_500ns!$A:$HH,COLUMN(DI102),FALSE)</f>
        <v>0</v>
      </c>
      <c r="ES102">
        <f>VLOOKUP($A102,DW_avgs_500ns!$A:$HH,COLUMN(DJ102),FALSE)</f>
        <v>0</v>
      </c>
      <c r="ET102">
        <f>VLOOKUP($A102,DW_avgs_500ns!$A:$HH,COLUMN(DK102),FALSE)</f>
        <v>6.4999999999999997E-3</v>
      </c>
      <c r="EU102">
        <f>VLOOKUP($A102,DW_avgs_500ns!$A:$HH,COLUMN(DL102),FALSE)</f>
        <v>4.3200000000000002E-2</v>
      </c>
      <c r="EV102">
        <f>VLOOKUP($A102,DW_avgs_500ns!$A:$HH,COLUMN(DM102),FALSE)</f>
        <v>0</v>
      </c>
      <c r="EW102">
        <f>VLOOKUP($A102,DW_avgs_500ns!$A:$HH,COLUMN(DN102),FALSE)</f>
        <v>0</v>
      </c>
      <c r="EX102">
        <f>VLOOKUP($A102,DW_avgs_500ns!$A:$HH,COLUMN(DO102),FALSE)</f>
        <v>0</v>
      </c>
      <c r="EY102">
        <f>VLOOKUP($A102,DW_avgs_500ns!$A:$HH,COLUMN(DP102),FALSE)</f>
        <v>0</v>
      </c>
      <c r="EZ102">
        <f>VLOOKUP($A102,DW_avgs_500ns!$A:$HH,COLUMN(DQ102),FALSE)</f>
        <v>0</v>
      </c>
      <c r="FA102">
        <f>VLOOKUP($A102,DW_avgs_500ns!$A:$HH,COLUMN(DR102),FALSE)</f>
        <v>0</v>
      </c>
      <c r="FB102">
        <f>VLOOKUP($A102,DW_avgs_500ns!$A:$HH,COLUMN(DS102),FALSE)</f>
        <v>0</v>
      </c>
      <c r="FC102">
        <f>VLOOKUP($A102,DW_avgs_500ns!$A:$HH,COLUMN(DT102),FALSE)</f>
        <v>0</v>
      </c>
      <c r="FD102">
        <f>VLOOKUP($A102,DW_avgs_500ns!$A:$HH,COLUMN(DU102),FALSE)</f>
        <v>2.4400000000000002E-2</v>
      </c>
      <c r="FE102">
        <f>VLOOKUP($A102,DW_avgs_500ns!$A:$HH,COLUMN(DV102),FALSE)</f>
        <v>0.29670000000000002</v>
      </c>
      <c r="FF102">
        <f>VLOOKUP($A102,DW_avgs_500ns!$A:$HH,COLUMN(DW102),FALSE)</f>
        <v>2.2800000000000001E-2</v>
      </c>
      <c r="FG102">
        <f>VLOOKUP($A102,DW_avgs_500ns!$A:$HH,COLUMN(DX102),FALSE)</f>
        <v>0.46289999999999998</v>
      </c>
      <c r="FH102">
        <f>VLOOKUP($A102,DW_avgs_500ns!$A:$HH,COLUMN(DY102),FALSE)</f>
        <v>0.56320000000000003</v>
      </c>
      <c r="FI102">
        <f>VLOOKUP($A102,DW_avgs_500ns!$A:$HH,COLUMN(DZ102),FALSE)</f>
        <v>0.43519999999999998</v>
      </c>
      <c r="FJ102">
        <f>VLOOKUP($A102,DW_avgs_500ns!$A:$HH,COLUMN(EA102),FALSE)</f>
        <v>0</v>
      </c>
      <c r="FK102">
        <f>VLOOKUP($A102,DW_avgs_500ns!$A:$HH,COLUMN(EB102),FALSE)</f>
        <v>0</v>
      </c>
      <c r="FL102">
        <f>VLOOKUP($A102,DW_avgs_500ns!$A:$HH,COLUMN(EC102),FALSE)</f>
        <v>0</v>
      </c>
      <c r="FM102">
        <f>VLOOKUP($A102,DW_avgs_500ns!$A:$HH,COLUMN(ED102),FALSE)</f>
        <v>0</v>
      </c>
      <c r="FN102">
        <f>VLOOKUP($A102,DW_avgs_500ns!$A:$HH,COLUMN(EE102),FALSE)</f>
        <v>0.8085</v>
      </c>
      <c r="FO102">
        <f>VLOOKUP($A102,DW_avgs_500ns!$A:$HH,COLUMN(EF102),FALSE)</f>
        <v>5.7000000000000002E-3</v>
      </c>
      <c r="FP102">
        <f>VLOOKUP($A102,DW_avgs_500ns!$A:$HH,COLUMN(EG102),FALSE)</f>
        <v>0</v>
      </c>
      <c r="FQ102">
        <f>VLOOKUP($A102,DW_avgs_500ns!$A:$HH,COLUMN(EH102),FALSE)</f>
        <v>0</v>
      </c>
      <c r="FR102">
        <f>VLOOKUP($A102,DW_avgs_500ns!$A:$HH,COLUMN(EI102),FALSE)</f>
        <v>0.91849999999999998</v>
      </c>
      <c r="FS102">
        <f>VLOOKUP($A102,DW_avgs_500ns!$A:$HH,COLUMN(EJ102),FALSE)</f>
        <v>0.81989999999999996</v>
      </c>
      <c r="FT102">
        <f>VLOOKUP($A102,DW_avgs_500ns!$A:$HH,COLUMN(EK102),FALSE)</f>
        <v>0</v>
      </c>
      <c r="FU102">
        <f>VLOOKUP($A102,DW_avgs_500ns!$A:$HH,COLUMN(EL102),FALSE)</f>
        <v>8.0000000000000004E-4</v>
      </c>
      <c r="FV102">
        <f>VLOOKUP($A102,DW_avgs_500ns!$A:$HH,COLUMN(EM102),FALSE)</f>
        <v>0</v>
      </c>
      <c r="FW102">
        <f>VLOOKUP($A102,DW_avgs_500ns!$A:$HH,COLUMN(EN102),FALSE)</f>
        <v>0.16300000000000001</v>
      </c>
      <c r="FX102">
        <f>VLOOKUP($A102,DW_avgs_500ns!$A:$HH,COLUMN(EO102),FALSE)</f>
        <v>0</v>
      </c>
      <c r="FY102">
        <f>VLOOKUP($A102,DW_avgs_500ns!$A:$HH,COLUMN(EP102),FALSE)</f>
        <v>0</v>
      </c>
      <c r="FZ102">
        <f>VLOOKUP($A102,DW_avgs_500ns!$A:$HH,COLUMN(EQ102),FALSE)</f>
        <v>0</v>
      </c>
      <c r="GA102">
        <f>VLOOKUP($A102,DW_avgs_500ns!$A:$HH,COLUMN(ER102),FALSE)</f>
        <v>0</v>
      </c>
      <c r="GB102">
        <f>VLOOKUP($A102,DW_avgs_500ns!$A:$HH,COLUMN(ES102),FALSE)</f>
        <v>0</v>
      </c>
      <c r="GC102">
        <f>VLOOKUP($A102,DW_avgs_500ns!$A:$HH,COLUMN(ET102),FALSE)</f>
        <v>0</v>
      </c>
      <c r="GD102">
        <f>VLOOKUP($A102,DW_avgs_500ns!$A:$HH,COLUMN(EU102),FALSE)</f>
        <v>0</v>
      </c>
      <c r="GE102">
        <f>VLOOKUP($A102,DW_avgs_500ns!$A:$HH,COLUMN(EV102),FALSE)</f>
        <v>0</v>
      </c>
      <c r="GF102">
        <f>VLOOKUP($A102,DW_avgs_500ns!$A:$HH,COLUMN(EW102),FALSE)</f>
        <v>0.97070000000000001</v>
      </c>
      <c r="GG102">
        <f>VLOOKUP($A102,DW_avgs_500ns!$A:$HH,COLUMN(EX102),FALSE)</f>
        <v>0.2641</v>
      </c>
      <c r="GH102">
        <f>VLOOKUP($A102,DW_avgs_500ns!$A:$HH,COLUMN(EY102),FALSE)</f>
        <v>0</v>
      </c>
      <c r="GI102">
        <f>VLOOKUP($A102,DW_avgs_500ns!$A:$HH,COLUMN(EZ102),FALSE)</f>
        <v>0</v>
      </c>
      <c r="GJ102">
        <f>VLOOKUP($A102,DW_avgs_500ns!$A:$HH,COLUMN(FA102),FALSE)</f>
        <v>0</v>
      </c>
      <c r="GK102">
        <f>VLOOKUP($A102,DW_avgs_500ns!$A:$HH,COLUMN(FB102),FALSE)</f>
        <v>3.3E-3</v>
      </c>
      <c r="GL102">
        <f>VLOOKUP($A102,DW_avgs_500ns!$A:$HH,COLUMN(FC102),FALSE)</f>
        <v>0</v>
      </c>
      <c r="GM102">
        <f>VLOOKUP($A102,DW_avgs_500ns!$A:$HH,COLUMN(FD102),FALSE)</f>
        <v>0</v>
      </c>
      <c r="GN102">
        <f>VLOOKUP($A102,DW_avgs_500ns!$A:$HH,COLUMN(FE102),FALSE)</f>
        <v>0</v>
      </c>
      <c r="GO102">
        <f>VLOOKUP($A102,DW_avgs_500ns!$A:$HH,COLUMN(FF102),FALSE)</f>
        <v>8.0000000000000004E-4</v>
      </c>
      <c r="GP102">
        <f>VLOOKUP($A102,DW_avgs_500ns!$A:$HH,COLUMN(FG102),FALSE)</f>
        <v>0</v>
      </c>
      <c r="GQ102">
        <f>VLOOKUP($A102,DW_avgs_500ns!$A:$HH,COLUMN(FH102),FALSE)</f>
        <v>0</v>
      </c>
      <c r="GR102">
        <f>VLOOKUP($A102,DW_avgs_500ns!$A:$HH,COLUMN(FI102),FALSE)</f>
        <v>0</v>
      </c>
      <c r="GS102">
        <f>VLOOKUP($A102,DW_avgs_500ns!$A:$HH,COLUMN(FJ102),FALSE)</f>
        <v>0</v>
      </c>
      <c r="GT102">
        <f>VLOOKUP($A102,DW_avgs_500ns!$A:$HH,COLUMN(FK102),FALSE)</f>
        <v>0</v>
      </c>
      <c r="GU102">
        <f>VLOOKUP($A102,DW_avgs_500ns!$A:$HH,COLUMN(FL102),FALSE)</f>
        <v>8.0999999999999996E-3</v>
      </c>
      <c r="GV102">
        <f>VLOOKUP($A102,DW_avgs_500ns!$A:$HH,COLUMN(FM102),FALSE)</f>
        <v>0</v>
      </c>
      <c r="GW102">
        <f>VLOOKUP($A102,DW_avgs_500ns!$A:$HH,COLUMN(FN102),FALSE)</f>
        <v>8.0000000000000004E-4</v>
      </c>
      <c r="GX102">
        <f>VLOOKUP($A102,DW_avgs_500ns!$A:$HH,COLUMN(FO102),FALSE)</f>
        <v>0</v>
      </c>
      <c r="GY102">
        <f>VLOOKUP($A102,DW_avgs_500ns!$A:$HH,COLUMN(FP102),FALSE)</f>
        <v>0</v>
      </c>
      <c r="GZ102">
        <f>VLOOKUP($A102,DW_avgs_500ns!$A:$HH,COLUMN(FQ102),FALSE)</f>
        <v>0</v>
      </c>
      <c r="HA102">
        <f>VLOOKUP($A102,DW_avgs_500ns!$A:$HH,COLUMN(FR102),FALSE)</f>
        <v>0</v>
      </c>
      <c r="HB102">
        <f>VLOOKUP($A102,DW_avgs_500ns!$A:$HH,COLUMN(FS102),FALSE)</f>
        <v>0</v>
      </c>
      <c r="HC102">
        <f>VLOOKUP($A102,DW_avgs_500ns!$A:$HH,COLUMN(FT102),FALSE)</f>
        <v>0</v>
      </c>
      <c r="HD102">
        <f>VLOOKUP($A102,DW_avgs_500ns!$A:$HH,COLUMN(FU102),FALSE)</f>
        <v>0</v>
      </c>
      <c r="HE102">
        <f>VLOOKUP($A102,DW_avgs_500ns!$A:$HH,COLUMN(FV102),FALSE)</f>
        <v>0</v>
      </c>
      <c r="HF102">
        <f>VLOOKUP($A102,DW_avgs_500ns!$A:$HH,COLUMN(FW102),FALSE)</f>
        <v>0</v>
      </c>
      <c r="HG102">
        <f>VLOOKUP($A102,DW_avgs_500ns!$A:$HH,COLUMN(FX102),FALSE)</f>
        <v>0</v>
      </c>
      <c r="HH102">
        <f>VLOOKUP($A102,DW_avgs_500ns!$A:$HH,COLUMN(FY102),FALSE)</f>
        <v>0</v>
      </c>
      <c r="HI102">
        <f>VLOOKUP($A102,DW_avgs_500ns!$A:$HH,COLUMN(FZ102),FALSE)</f>
        <v>1.06E-2</v>
      </c>
      <c r="HJ102">
        <f>VLOOKUP($A102,DW_avgs_500ns!$A:$HH,COLUMN(GA102),FALSE)</f>
        <v>0</v>
      </c>
      <c r="HK102">
        <f>VLOOKUP($A102,DW_avgs_500ns!$A:$HH,COLUMN(GB102),FALSE)</f>
        <v>0</v>
      </c>
      <c r="HL102">
        <f>VLOOKUP($A102,DW_avgs_500ns!$A:$HH,COLUMN(GC102),FALSE)</f>
        <v>0</v>
      </c>
      <c r="HM102">
        <f>VLOOKUP($A102,DW_avgs_500ns!$A:$HH,COLUMN(GD102),FALSE)</f>
        <v>1.6000000000000001E-3</v>
      </c>
      <c r="HN102">
        <f>VLOOKUP($A102,DW_avgs_500ns!$A:$HH,COLUMN(GE102),FALSE)</f>
        <v>0.62919999999999998</v>
      </c>
      <c r="HO102">
        <f>VLOOKUP($A102,DW_avgs_500ns!$A:$HH,COLUMN(GF102),FALSE)</f>
        <v>0.61699999999999999</v>
      </c>
      <c r="HP102">
        <f>VLOOKUP($A102,DW_avgs_500ns!$A:$HH,COLUMN(GG102),FALSE)</f>
        <v>0.57379999999999998</v>
      </c>
      <c r="HQ102">
        <f>VLOOKUP($A102,DW_avgs_500ns!$A:$HH,COLUMN(GH102),FALSE)</f>
        <v>3.3399999999999999E-2</v>
      </c>
      <c r="HR102">
        <f>VLOOKUP($A102,DW_avgs_500ns!$A:$HH,COLUMN(GI102),FALSE)</f>
        <v>0</v>
      </c>
      <c r="HS102">
        <f>VLOOKUP($A102,DW_avgs_500ns!$A:$HH,COLUMN(GJ102),FALSE)</f>
        <v>2.3999999999999998E-3</v>
      </c>
      <c r="HT102">
        <f>VLOOKUP($A102,DW_avgs_500ns!$A:$HH,COLUMN(GK102),FALSE)</f>
        <v>2.53E-2</v>
      </c>
      <c r="HU102">
        <f>VLOOKUP($A102,DW_avgs_500ns!$A:$HH,COLUMN(GL102),FALSE)</f>
        <v>0.33900000000000002</v>
      </c>
      <c r="HV102">
        <f>VLOOKUP($A102,DW_avgs_500ns!$A:$HH,COLUMN(GM102),FALSE)</f>
        <v>0.47920000000000001</v>
      </c>
      <c r="HW102">
        <f>VLOOKUP($A102,DW_avgs_500ns!$A:$HH,COLUMN(GN102),FALSE)</f>
        <v>0.36509999999999998</v>
      </c>
      <c r="HX102">
        <f>VLOOKUP($A102,DW_avgs_500ns!$A:$HH,COLUMN(GO102),FALSE)</f>
        <v>0.55579999999999996</v>
      </c>
      <c r="HY102">
        <f>VLOOKUP($A102,DW_avgs_500ns!$A:$HH,COLUMN(GP102),FALSE)</f>
        <v>1.7899999999999999E-2</v>
      </c>
      <c r="HZ102">
        <f>VLOOKUP($A102,DW_avgs_500ns!$A:$HH,COLUMN(GQ102),FALSE)</f>
        <v>0</v>
      </c>
      <c r="IA102">
        <f>VLOOKUP($A102,DW_avgs_500ns!$A:$HH,COLUMN(GR102),FALSE)</f>
        <v>0</v>
      </c>
      <c r="IB102">
        <f>VLOOKUP($A102,DW_avgs_500ns!$A:$HH,COLUMN(GS102),FALSE)</f>
        <v>8.0000000000000004E-4</v>
      </c>
      <c r="IC102">
        <f>VLOOKUP($A102,DW_avgs_500ns!$A:$HH,COLUMN(GT102),FALSE)</f>
        <v>9.1300000000000006E-2</v>
      </c>
      <c r="ID102">
        <f>VLOOKUP($A102,DW_avgs_500ns!$A:$HH,COLUMN(GU102),FALSE)</f>
        <v>0.90629999999999999</v>
      </c>
      <c r="IE102">
        <f>VLOOKUP($A102,DW_avgs_500ns!$A:$HH,COLUMN(GV102),FALSE)</f>
        <v>2.1999999999999999E-2</v>
      </c>
      <c r="IF102">
        <f>VLOOKUP($A102,DW_avgs_500ns!$A:$HH,COLUMN(GW102),FALSE)</f>
        <v>7.3000000000000001E-3</v>
      </c>
      <c r="IG102">
        <f>VLOOKUP($A102,DW_avgs_500ns!$A:$HH,COLUMN(GX102),FALSE)</f>
        <v>2.6100000000000002E-2</v>
      </c>
      <c r="IH102">
        <f>VLOOKUP($A102,DW_avgs_500ns!$A:$HH,COLUMN(GY102),FALSE)</f>
        <v>0</v>
      </c>
      <c r="II102">
        <f>VLOOKUP($A102,DW_avgs_500ns!$A:$HH,COLUMN(GZ102),FALSE)</f>
        <v>0</v>
      </c>
      <c r="IJ102">
        <f>VLOOKUP($A102,DW_avgs_500ns!$A:$HH,COLUMN(HA102),FALSE)</f>
        <v>0</v>
      </c>
      <c r="IK102">
        <f>VLOOKUP($A102,DW_avgs_500ns!$A:$HH,COLUMN(HB102),FALSE)</f>
        <v>0</v>
      </c>
      <c r="IL102">
        <f>VLOOKUP($A102,DW_avgs_500ns!$A:$HH,COLUMN(HC102),FALSE)</f>
        <v>0</v>
      </c>
      <c r="IM102">
        <f>VLOOKUP($A102,DW_avgs_500ns!$A:$HH,COLUMN(HD102),FALSE)</f>
        <v>1.14E-2</v>
      </c>
      <c r="IN102">
        <f>VLOOKUP($A102,DW_avgs_500ns!$A:$HH,COLUMN(HE102),FALSE)</f>
        <v>0</v>
      </c>
      <c r="IO102">
        <f>VLOOKUP($A102,DW_avgs_500ns!$A:$HH,COLUMN(HF102),FALSE)</f>
        <v>0</v>
      </c>
      <c r="IP102">
        <f>VLOOKUP($A102,DW_avgs_500ns!$A:$HH,COLUMN(HG102),FALSE)</f>
        <v>0</v>
      </c>
      <c r="IQ102">
        <f>VLOOKUP($A102,DW_avgs_500ns!$A:$HH,COLUMN(HH102),FALSE)</f>
        <v>0</v>
      </c>
      <c r="IR102">
        <f>VLOOKUP(A102,pkt_vol!A:H,COLUMN(C102),FALSE)</f>
        <v>938.54179913589303</v>
      </c>
      <c r="IS102" t="str">
        <f>VLOOKUP($A102,pkt_vol!A:H,COLUMN(D102),FALSE)</f>
        <v>101.18318579576183</v>
      </c>
      <c r="IT102">
        <f>VLOOKUP($A102,pkt_vol!A:H,COLUMN(G102),FALSE)</f>
        <v>8.2008641069536106E-2</v>
      </c>
      <c r="IU102">
        <f>VLOOKUP($A102,lig_contacts!$A:$U,COLUMN(B102),FALSE)</f>
        <v>13.151870873074101</v>
      </c>
      <c r="IV102" t="str">
        <f>VLOOKUP($A102,lig_contacts!$A:$U,COLUMN(C102),FALSE)</f>
        <v>1.2006650341747267</v>
      </c>
      <c r="IW102">
        <f>VLOOKUP($A102,lig_contacts!$A:$U,COLUMN(D102),FALSE)</f>
        <v>1</v>
      </c>
      <c r="IX102" t="str">
        <f>VLOOKUP($A102,lig_contacts!$A:$U,COLUMN(E102),FALSE)</f>
        <v>1.9700823347191647</v>
      </c>
      <c r="IY102" t="str">
        <f>VLOOKUP($A102,lig_contacts!$A:$U,COLUMN(F102),FALSE)</f>
        <v>0.4328204177822857</v>
      </c>
      <c r="IZ102">
        <f>VLOOKUP($A102,lig_contacts!$A:$U,COLUMN(G102),FALSE)</f>
        <v>0.99991848047607401</v>
      </c>
      <c r="JA102" t="str">
        <f>VLOOKUP($A102,lig_contacts!$A:$U,COLUMN(H102),FALSE)</f>
        <v>1.1720061954838183</v>
      </c>
      <c r="JB102">
        <f>VLOOKUP($A102,lig_contacts!$A:$U,COLUMN(I102),FALSE)</f>
        <v>0.404090413551289</v>
      </c>
      <c r="JC102">
        <f>VLOOKUP($A102,lig_contacts!$A:$U,COLUMN(J102),FALSE)</f>
        <v>1</v>
      </c>
      <c r="JD102">
        <f>VLOOKUP($A102,lig_contacts!$A:$U,COLUMN(K102),FALSE)</f>
        <v>9.6193038232656007E-3</v>
      </c>
      <c r="JE102">
        <f>VLOOKUP($A102,lig_contacts!$A:$U,COLUMN(L102),FALSE)</f>
        <v>9.7605188474903196E-2</v>
      </c>
      <c r="JF102">
        <f>VLOOKUP($A102,lig_contacts!$A:$U,COLUMN(M102),FALSE)</f>
        <v>9.6193038232656007E-3</v>
      </c>
      <c r="JG102">
        <f>VLOOKUP($A102,lig_contacts!$A:$U,COLUMN(N102),FALSE)</f>
        <v>0</v>
      </c>
      <c r="JH102">
        <f>VLOOKUP($A102,lig_contacts!$A:$U,COLUMN(O102),FALSE)</f>
        <v>0</v>
      </c>
      <c r="JI102">
        <f>VLOOKUP($A102,lig_contacts!$A:$U,COLUMN(P102),FALSE)</f>
        <v>0</v>
      </c>
      <c r="JJ102" t="str">
        <f>VLOOKUP($A102,lig_contacts!$A:$U,COLUMN(Q102),FALSE)</f>
        <v>16.30357870710035</v>
      </c>
      <c r="JK102" t="str">
        <f>VLOOKUP($A102,lig_contacts!$A:$U,COLUMN(R102),FALSE)</f>
        <v>1.3913014216114226</v>
      </c>
      <c r="JL102">
        <f>VLOOKUP($A102,lig_contacts!$A:$U,COLUMN(S102),FALSE)</f>
        <v>1</v>
      </c>
      <c r="JM102" t="str">
        <f>VLOOKUP($A102,lig_contacts!$A:$U,COLUMN(T102),FALSE)</f>
        <v>0.8068235349747536</v>
      </c>
      <c r="JN102">
        <f>VLOOKUP($A102,lig_contacts!$A:$U,COLUMN(U102),FALSE)</f>
        <v>3.0440802590817901E-2</v>
      </c>
      <c r="JO102">
        <v>2.6059999999999999</v>
      </c>
      <c r="JP102">
        <v>2.1800000000000002</v>
      </c>
      <c r="JQ102">
        <v>1.028</v>
      </c>
      <c r="JR102">
        <v>0.90500000000000003</v>
      </c>
    </row>
    <row r="103" spans="1:278" x14ac:dyDescent="0.2">
      <c r="A103" t="s">
        <v>161</v>
      </c>
      <c r="B103" s="4" t="s">
        <v>245</v>
      </c>
      <c r="C103" s="2" t="s">
        <v>12</v>
      </c>
      <c r="D103">
        <f t="shared" si="1"/>
        <v>0</v>
      </c>
      <c r="F103" t="s">
        <v>1055</v>
      </c>
      <c r="G103">
        <v>0.52739999999999998</v>
      </c>
      <c r="H103">
        <v>0.15429999999999999</v>
      </c>
      <c r="I103">
        <v>0.40560000000000002</v>
      </c>
      <c r="J103">
        <v>3.9399999999999998E-2</v>
      </c>
      <c r="K103">
        <v>0.69489999999999996</v>
      </c>
      <c r="L103">
        <v>0.13200000000000001</v>
      </c>
      <c r="M103">
        <v>0.57320000000000004</v>
      </c>
      <c r="N103">
        <v>0.1123</v>
      </c>
      <c r="O103">
        <v>10.5921</v>
      </c>
      <c r="P103">
        <v>1.5754999999999999</v>
      </c>
      <c r="Q103">
        <v>23.36</v>
      </c>
      <c r="R103">
        <v>22.38</v>
      </c>
      <c r="S103">
        <v>54.26</v>
      </c>
      <c r="T103">
        <f>VLOOKUP(A103,R_scores!A:T,3,FALSE)</f>
        <v>-0.15679999999999999</v>
      </c>
      <c r="U103">
        <f>VLOOKUP($A103,R_scores!$A:$T,4,FALSE)</f>
        <v>0.2059</v>
      </c>
      <c r="V103">
        <f>VLOOKUP($A103,R_scores!$A:$T,5,FALSE)</f>
        <v>0.39200000000000002</v>
      </c>
      <c r="W103">
        <f>VLOOKUP($A103,R_scores!$A:$T,6,FALSE)</f>
        <v>0.20630000000000001</v>
      </c>
      <c r="X103">
        <f>VLOOKUP($A103,R_scores!$A:$T,7,FALSE)</f>
        <v>0.14580000000000001</v>
      </c>
      <c r="Y103">
        <f>VLOOKUP($A103,R_scores!$A:$T,8,FALSE)</f>
        <v>-4.3900000000000002E-2</v>
      </c>
      <c r="Z103">
        <f>VLOOKUP($A103,R_scores!$A:$T,9,FALSE)</f>
        <v>0.17649999999999999</v>
      </c>
      <c r="AA103">
        <f>VLOOKUP($A103,R_scores!$A:$T,10,FALSE)</f>
        <v>-0.1038</v>
      </c>
      <c r="AB103">
        <f>VLOOKUP($A103,R_scores!$A:$T,11,FALSE)</f>
        <v>-0.20910000000000001</v>
      </c>
      <c r="AC103">
        <f>VLOOKUP($A103,R_scores!$A:$T,12,FALSE)</f>
        <v>-0.29809999999999998</v>
      </c>
      <c r="AD103">
        <f>VLOOKUP($A103,R_scores!$A:$T,13,FALSE)</f>
        <v>-0.18240000000000001</v>
      </c>
      <c r="AE103">
        <f>VLOOKUP($A103,R_scores!$A:$T,14,FALSE)</f>
        <v>-0.31259999999999999</v>
      </c>
      <c r="AF103">
        <f>VLOOKUP($A103,R_scores!$A:$T,15,FALSE)</f>
        <v>-0.69950000000000001</v>
      </c>
      <c r="AG103">
        <f>VLOOKUP($A103,R_scores!$A:$T,16,FALSE)</f>
        <v>-3.09E-2</v>
      </c>
      <c r="AH103">
        <f>VLOOKUP($A103,R_scores!$A:$T,17,FALSE)</f>
        <v>-4.4499999999999998E-2</v>
      </c>
      <c r="AI103">
        <f>VLOOKUP($A103,R_scores!$A:$T,18,FALSE)</f>
        <v>-8.7599999999999997E-2</v>
      </c>
      <c r="AJ103">
        <f>VLOOKUP($A103,R_scores!$A:$T,19,FALSE)</f>
        <v>0.37509999999999999</v>
      </c>
      <c r="AK103">
        <f>VLOOKUP($A103,R_scores!$A:$T,20,FALSE)</f>
        <v>0.28939999999999999</v>
      </c>
      <c r="AL103">
        <f>VLOOKUP($A103,DW_avgs_500ns!$A:$HH,COLUMN(C103),FALSE)</f>
        <v>0</v>
      </c>
      <c r="AM103">
        <f>VLOOKUP($A103,DW_avgs_500ns!$A:$HH,COLUMN(D103),FALSE)</f>
        <v>0</v>
      </c>
      <c r="AN103">
        <f>VLOOKUP($A103,DW_avgs_500ns!$A:$HH,COLUMN(E103),FALSE)</f>
        <v>0</v>
      </c>
      <c r="AO103">
        <f>VLOOKUP($A103,DW_avgs_500ns!$A:$HH,COLUMN(F103),FALSE)</f>
        <v>0</v>
      </c>
      <c r="AP103">
        <f>VLOOKUP($A103,DW_avgs_500ns!$A:$HH,COLUMN(G103),FALSE)</f>
        <v>0</v>
      </c>
      <c r="AQ103">
        <f>VLOOKUP($A103,DW_avgs_500ns!$A:$HH,COLUMN(H103),FALSE)</f>
        <v>0</v>
      </c>
      <c r="AR103">
        <f>VLOOKUP($A103,DW_avgs_500ns!$A:$HH,COLUMN(I103),FALSE)</f>
        <v>0</v>
      </c>
      <c r="AS103">
        <f>VLOOKUP($A103,DW_avgs_500ns!$A:$HH,COLUMN(J103),FALSE)</f>
        <v>4.8999999999999998E-3</v>
      </c>
      <c r="AT103">
        <f>VLOOKUP($A103,DW_avgs_500ns!$A:$HH,COLUMN(K103),FALSE)</f>
        <v>0</v>
      </c>
      <c r="AU103">
        <f>VLOOKUP($A103,DW_avgs_500ns!$A:$HH,COLUMN(L103),FALSE)</f>
        <v>0</v>
      </c>
      <c r="AV103">
        <f>VLOOKUP($A103,DW_avgs_500ns!$A:$HH,COLUMN(M103),FALSE)</f>
        <v>0</v>
      </c>
      <c r="AW103">
        <f>VLOOKUP($A103,DW_avgs_500ns!$A:$HH,COLUMN(N103),FALSE)</f>
        <v>0</v>
      </c>
      <c r="AX103">
        <f>VLOOKUP($A103,DW_avgs_500ns!$A:$HH,COLUMN(O103),FALSE)</f>
        <v>0</v>
      </c>
      <c r="AY103">
        <f>VLOOKUP($A103,DW_avgs_500ns!$A:$HH,COLUMN(P103),FALSE)</f>
        <v>8.9999999999999993E-3</v>
      </c>
      <c r="AZ103">
        <f>VLOOKUP($A103,DW_avgs_500ns!$A:$HH,COLUMN(Q103),FALSE)</f>
        <v>5.7000000000000002E-3</v>
      </c>
      <c r="BA103">
        <f>VLOOKUP($A103,DW_avgs_500ns!$A:$HH,COLUMN(R103),FALSE)</f>
        <v>0.26240000000000002</v>
      </c>
      <c r="BB103">
        <f>VLOOKUP($A103,DW_avgs_500ns!$A:$HH,COLUMN(S103),FALSE)</f>
        <v>0</v>
      </c>
      <c r="BC103">
        <f>VLOOKUP($A103,DW_avgs_500ns!$A:$HH,COLUMN(T103),FALSE)</f>
        <v>8.0000000000000004E-4</v>
      </c>
      <c r="BD103">
        <f>VLOOKUP($A103,DW_avgs_500ns!$A:$HH,COLUMN(U103),FALSE)</f>
        <v>0</v>
      </c>
      <c r="BE103">
        <f>VLOOKUP($A103,DW_avgs_500ns!$A:$HH,COLUMN(V103),FALSE)</f>
        <v>0.24859999999999999</v>
      </c>
      <c r="BF103">
        <f>VLOOKUP($A103,DW_avgs_500ns!$A:$HH,COLUMN(W103),FALSE)</f>
        <v>0</v>
      </c>
      <c r="BG103">
        <f>VLOOKUP($A103,DW_avgs_500ns!$A:$HH,COLUMN(X103),FALSE)</f>
        <v>0.34229999999999999</v>
      </c>
      <c r="BH103">
        <f>VLOOKUP($A103,DW_avgs_500ns!$A:$HH,COLUMN(Y103),FALSE)</f>
        <v>0</v>
      </c>
      <c r="BI103">
        <f>VLOOKUP($A103,DW_avgs_500ns!$A:$HH,COLUMN(Z103),FALSE)</f>
        <v>0</v>
      </c>
      <c r="BJ103">
        <f>VLOOKUP($A103,DW_avgs_500ns!$A:$HH,COLUMN(AA103),FALSE)</f>
        <v>0</v>
      </c>
      <c r="BK103">
        <f>VLOOKUP($A103,DW_avgs_500ns!$A:$HH,COLUMN(AB103),FALSE)</f>
        <v>0</v>
      </c>
      <c r="BL103">
        <f>VLOOKUP($A103,DW_avgs_500ns!$A:$HH,COLUMN(AC103),FALSE)</f>
        <v>0.14829999999999999</v>
      </c>
      <c r="BM103">
        <f>VLOOKUP($A103,DW_avgs_500ns!$A:$HH,COLUMN(AD103),FALSE)</f>
        <v>0.34960000000000002</v>
      </c>
      <c r="BN103">
        <f>VLOOKUP($A103,DW_avgs_500ns!$A:$HH,COLUMN(AE103),FALSE)</f>
        <v>0</v>
      </c>
      <c r="BO103">
        <f>VLOOKUP($A103,DW_avgs_500ns!$A:$HH,COLUMN(AF103),FALSE)</f>
        <v>1.14E-2</v>
      </c>
      <c r="BP103">
        <f>VLOOKUP($A103,DW_avgs_500ns!$A:$HH,COLUMN(AG103),FALSE)</f>
        <v>0</v>
      </c>
      <c r="BQ103">
        <f>VLOOKUP($A103,DW_avgs_500ns!$A:$HH,COLUMN(AH103),FALSE)</f>
        <v>0</v>
      </c>
      <c r="BR103">
        <f>VLOOKUP($A103,DW_avgs_500ns!$A:$HH,COLUMN(AI103),FALSE)</f>
        <v>0.55500000000000005</v>
      </c>
      <c r="BS103">
        <f>VLOOKUP($A103,DW_avgs_500ns!$A:$HH,COLUMN(AJ103),FALSE)</f>
        <v>0.72940000000000005</v>
      </c>
      <c r="BT103">
        <f>VLOOKUP($A103,DW_avgs_500ns!$A:$HH,COLUMN(AK103),FALSE)</f>
        <v>0.50939999999999996</v>
      </c>
      <c r="BU103">
        <f>VLOOKUP($A103,DW_avgs_500ns!$A:$HH,COLUMN(AL103),FALSE)</f>
        <v>0.15160000000000001</v>
      </c>
      <c r="BV103">
        <f>VLOOKUP($A103,DW_avgs_500ns!$A:$HH,COLUMN(AM103),FALSE)</f>
        <v>0.67069999999999996</v>
      </c>
      <c r="BW103">
        <f>VLOOKUP($A103,DW_avgs_500ns!$A:$HH,COLUMN(AN103),FALSE)</f>
        <v>0.2722</v>
      </c>
      <c r="BX103">
        <f>VLOOKUP($A103,DW_avgs_500ns!$A:$HH,COLUMN(AO103),FALSE)</f>
        <v>0.64549999999999996</v>
      </c>
      <c r="BY103">
        <f>VLOOKUP($A103,DW_avgs_500ns!$A:$HH,COLUMN(AP103),FALSE)</f>
        <v>0.15479999999999999</v>
      </c>
      <c r="BZ103">
        <f>VLOOKUP($A103,DW_avgs_500ns!$A:$HH,COLUMN(AQ103),FALSE)</f>
        <v>0.64219999999999999</v>
      </c>
      <c r="CA103">
        <f>VLOOKUP($A103,DW_avgs_500ns!$A:$HH,COLUMN(AR103),FALSE)</f>
        <v>2.8500000000000001E-2</v>
      </c>
      <c r="CB103">
        <f>VLOOKUP($A103,DW_avgs_500ns!$A:$HH,COLUMN(AS103),FALSE)</f>
        <v>0</v>
      </c>
      <c r="CC103">
        <f>VLOOKUP($A103,DW_avgs_500ns!$A:$HH,COLUMN(AT103),FALSE)</f>
        <v>0</v>
      </c>
      <c r="CD103">
        <f>VLOOKUP($A103,DW_avgs_500ns!$A:$HH,COLUMN(AU103),FALSE)</f>
        <v>0</v>
      </c>
      <c r="CE103">
        <f>VLOOKUP($A103,DW_avgs_500ns!$A:$HH,COLUMN(AV103),FALSE)</f>
        <v>0</v>
      </c>
      <c r="CF103">
        <f>VLOOKUP($A103,DW_avgs_500ns!$A:$HH,COLUMN(AW103),FALSE)</f>
        <v>0</v>
      </c>
      <c r="CG103">
        <f>VLOOKUP($A103,DW_avgs_500ns!$A:$HH,COLUMN(AX103),FALSE)</f>
        <v>0</v>
      </c>
      <c r="CH103">
        <f>VLOOKUP($A103,DW_avgs_500ns!$A:$HH,COLUMN(AY103),FALSE)</f>
        <v>0</v>
      </c>
      <c r="CI103">
        <f>VLOOKUP($A103,DW_avgs_500ns!$A:$HH,COLUMN(AZ103),FALSE)</f>
        <v>0</v>
      </c>
      <c r="CJ103">
        <f>VLOOKUP($A103,DW_avgs_500ns!$A:$HH,COLUMN(BA103),FALSE)</f>
        <v>0</v>
      </c>
      <c r="CK103">
        <f>VLOOKUP($A103,DW_avgs_500ns!$A:$HH,COLUMN(BB103),FALSE)</f>
        <v>0</v>
      </c>
      <c r="CL103">
        <f>VLOOKUP($A103,DW_avgs_500ns!$A:$HH,COLUMN(BC103),FALSE)</f>
        <v>0</v>
      </c>
      <c r="CM103">
        <f>VLOOKUP($A103,DW_avgs_500ns!$A:$HH,COLUMN(BD103),FALSE)</f>
        <v>0</v>
      </c>
      <c r="CN103">
        <f>VLOOKUP($A103,DW_avgs_500ns!$A:$HH,COLUMN(BE103),FALSE)</f>
        <v>0</v>
      </c>
      <c r="CO103">
        <f>VLOOKUP($A103,DW_avgs_500ns!$A:$HH,COLUMN(BF103),FALSE)</f>
        <v>0</v>
      </c>
      <c r="CP103">
        <f>VLOOKUP($A103,DW_avgs_500ns!$A:$HH,COLUMN(BG103),FALSE)</f>
        <v>0</v>
      </c>
      <c r="CQ103">
        <f>VLOOKUP($A103,DW_avgs_500ns!$A:$HH,COLUMN(BH103),FALSE)</f>
        <v>0</v>
      </c>
      <c r="CR103">
        <f>VLOOKUP($A103,DW_avgs_500ns!$A:$HH,COLUMN(BI103),FALSE)</f>
        <v>0</v>
      </c>
      <c r="CS103">
        <f>VLOOKUP($A103,DW_avgs_500ns!$A:$HH,COLUMN(BJ103),FALSE)</f>
        <v>0</v>
      </c>
      <c r="CT103">
        <f>VLOOKUP($A103,DW_avgs_500ns!$A:$HH,COLUMN(BK103),FALSE)</f>
        <v>0.83779999999999999</v>
      </c>
      <c r="CU103">
        <f>VLOOKUP($A103,DW_avgs_500ns!$A:$HH,COLUMN(BL103),FALSE)</f>
        <v>0.90949999999999998</v>
      </c>
      <c r="CV103">
        <f>VLOOKUP($A103,DW_avgs_500ns!$A:$HH,COLUMN(BM103),FALSE)</f>
        <v>0</v>
      </c>
      <c r="CW103">
        <f>VLOOKUP($A103,DW_avgs_500ns!$A:$HH,COLUMN(BN103),FALSE)</f>
        <v>0</v>
      </c>
      <c r="CX103">
        <f>VLOOKUP($A103,DW_avgs_500ns!$A:$HH,COLUMN(BO103),FALSE)</f>
        <v>0.52969999999999995</v>
      </c>
      <c r="CY103">
        <f>VLOOKUP($A103,DW_avgs_500ns!$A:$HH,COLUMN(BP103),FALSE)</f>
        <v>0.2918</v>
      </c>
      <c r="CZ103">
        <f>VLOOKUP($A103,DW_avgs_500ns!$A:$HH,COLUMN(BQ103),FALSE)</f>
        <v>9.2100000000000001E-2</v>
      </c>
      <c r="DA103">
        <f>VLOOKUP($A103,DW_avgs_500ns!$A:$HH,COLUMN(BR103),FALSE)</f>
        <v>3.3E-3</v>
      </c>
      <c r="DB103">
        <f>VLOOKUP($A103,DW_avgs_500ns!$A:$HH,COLUMN(BS103),FALSE)</f>
        <v>0.45479999999999998</v>
      </c>
      <c r="DC103">
        <f>VLOOKUP($A103,DW_avgs_500ns!$A:$HH,COLUMN(BT103),FALSE)</f>
        <v>1.2200000000000001E-2</v>
      </c>
      <c r="DD103">
        <f>VLOOKUP($A103,DW_avgs_500ns!$A:$HH,COLUMN(BU103),FALSE)</f>
        <v>0</v>
      </c>
      <c r="DE103">
        <f>VLOOKUP($A103,DW_avgs_500ns!$A:$HH,COLUMN(BV103),FALSE)</f>
        <v>0</v>
      </c>
      <c r="DF103">
        <f>VLOOKUP($A103,DW_avgs_500ns!$A:$HH,COLUMN(BW103),FALSE)</f>
        <v>0</v>
      </c>
      <c r="DG103">
        <f>VLOOKUP($A103,DW_avgs_500ns!$A:$HH,COLUMN(BX103),FALSE)</f>
        <v>0</v>
      </c>
      <c r="DH103">
        <f>VLOOKUP($A103,DW_avgs_500ns!$A:$HH,COLUMN(BY103),FALSE)</f>
        <v>0</v>
      </c>
      <c r="DI103">
        <f>VLOOKUP($A103,DW_avgs_500ns!$A:$HH,COLUMN(BZ103),FALSE)</f>
        <v>0</v>
      </c>
      <c r="DJ103">
        <f>VLOOKUP($A103,DW_avgs_500ns!$A:$HH,COLUMN(CA103),FALSE)</f>
        <v>0.38390000000000002</v>
      </c>
      <c r="DK103">
        <f>VLOOKUP($A103,DW_avgs_500ns!$A:$HH,COLUMN(CB103),FALSE)</f>
        <v>3.1800000000000002E-2</v>
      </c>
      <c r="DL103">
        <f>VLOOKUP($A103,DW_avgs_500ns!$A:$HH,COLUMN(CC103),FALSE)</f>
        <v>9.6199999999999994E-2</v>
      </c>
      <c r="DM103">
        <f>VLOOKUP($A103,DW_avgs_500ns!$A:$HH,COLUMN(CD103),FALSE)</f>
        <v>0.23880000000000001</v>
      </c>
      <c r="DN103">
        <f>VLOOKUP($A103,DW_avgs_500ns!$A:$HH,COLUMN(CE103),FALSE)</f>
        <v>0.63080000000000003</v>
      </c>
      <c r="DO103">
        <f>VLOOKUP($A103,DW_avgs_500ns!$A:$HH,COLUMN(CF103),FALSE)</f>
        <v>0.4108</v>
      </c>
      <c r="DP103">
        <f>VLOOKUP($A103,DW_avgs_500ns!$A:$HH,COLUMN(CG103),FALSE)</f>
        <v>0.32029999999999997</v>
      </c>
      <c r="DQ103">
        <f>VLOOKUP($A103,DW_avgs_500ns!$A:$HH,COLUMN(CH103),FALSE)</f>
        <v>0.2641</v>
      </c>
      <c r="DR103">
        <f>VLOOKUP($A103,DW_avgs_500ns!$A:$HH,COLUMN(CI103),FALSE)</f>
        <v>3.2599999999999997E-2</v>
      </c>
      <c r="DS103">
        <f>VLOOKUP($A103,DW_avgs_500ns!$A:$HH,COLUMN(CJ103),FALSE)</f>
        <v>0.10680000000000001</v>
      </c>
      <c r="DT103">
        <f>VLOOKUP($A103,DW_avgs_500ns!$A:$HH,COLUMN(CK103),FALSE)</f>
        <v>0.2266</v>
      </c>
      <c r="DU103">
        <f>VLOOKUP($A103,DW_avgs_500ns!$A:$HH,COLUMN(CL103),FALSE)</f>
        <v>0.43109999999999998</v>
      </c>
      <c r="DV103">
        <f>VLOOKUP($A103,DW_avgs_500ns!$A:$HH,COLUMN(CM103),FALSE)</f>
        <v>0</v>
      </c>
      <c r="DW103">
        <f>VLOOKUP($A103,DW_avgs_500ns!$A:$HH,COLUMN(CN103),FALSE)</f>
        <v>0</v>
      </c>
      <c r="DX103">
        <f>VLOOKUP($A103,DW_avgs_500ns!$A:$HH,COLUMN(CO103),FALSE)</f>
        <v>2.6100000000000002E-2</v>
      </c>
      <c r="DY103">
        <f>VLOOKUP($A103,DW_avgs_500ns!$A:$HH,COLUMN(CP103),FALSE)</f>
        <v>0.90949999999999998</v>
      </c>
      <c r="DZ103">
        <f>VLOOKUP($A103,DW_avgs_500ns!$A:$HH,COLUMN(CQ103),FALSE)</f>
        <v>0</v>
      </c>
      <c r="EA103">
        <f>VLOOKUP($A103,DW_avgs_500ns!$A:$HH,COLUMN(CR103),FALSE)</f>
        <v>0</v>
      </c>
      <c r="EB103">
        <f>VLOOKUP($A103,DW_avgs_500ns!$A:$HH,COLUMN(CS103),FALSE)</f>
        <v>0</v>
      </c>
      <c r="EC103">
        <f>VLOOKUP($A103,DW_avgs_500ns!$A:$HH,COLUMN(CT103),FALSE)</f>
        <v>0</v>
      </c>
      <c r="ED103">
        <f>VLOOKUP($A103,DW_avgs_500ns!$A:$HH,COLUMN(CU103),FALSE)</f>
        <v>0</v>
      </c>
      <c r="EE103">
        <f>VLOOKUP($A103,DW_avgs_500ns!$A:$HH,COLUMN(CV103),FALSE)</f>
        <v>0</v>
      </c>
      <c r="EF103">
        <f>VLOOKUP($A103,DW_avgs_500ns!$A:$HH,COLUMN(CW103),FALSE)</f>
        <v>0</v>
      </c>
      <c r="EG103">
        <f>VLOOKUP($A103,DW_avgs_500ns!$A:$HH,COLUMN(CX103),FALSE)</f>
        <v>0</v>
      </c>
      <c r="EH103">
        <f>VLOOKUP($A103,DW_avgs_500ns!$A:$HH,COLUMN(CY103),FALSE)</f>
        <v>0</v>
      </c>
      <c r="EI103">
        <f>VLOOKUP($A103,DW_avgs_500ns!$A:$HH,COLUMN(CZ103),FALSE)</f>
        <v>0</v>
      </c>
      <c r="EJ103">
        <f>VLOOKUP($A103,DW_avgs_500ns!$A:$HH,COLUMN(DA103),FALSE)</f>
        <v>0</v>
      </c>
      <c r="EK103">
        <f>VLOOKUP($A103,DW_avgs_500ns!$A:$HH,COLUMN(DB103),FALSE)</f>
        <v>0</v>
      </c>
      <c r="EL103">
        <f>VLOOKUP($A103,DW_avgs_500ns!$A:$HH,COLUMN(DC103),FALSE)</f>
        <v>0</v>
      </c>
      <c r="EM103">
        <f>VLOOKUP($A103,DW_avgs_500ns!$A:$HH,COLUMN(DD103),FALSE)</f>
        <v>3.1E-2</v>
      </c>
      <c r="EN103">
        <f>VLOOKUP($A103,DW_avgs_500ns!$A:$HH,COLUMN(DE103),FALSE)</f>
        <v>0</v>
      </c>
      <c r="EO103">
        <f>VLOOKUP($A103,DW_avgs_500ns!$A:$HH,COLUMN(DF103),FALSE)</f>
        <v>0</v>
      </c>
      <c r="EP103">
        <f>VLOOKUP($A103,DW_avgs_500ns!$A:$HH,COLUMN(DG103),FALSE)</f>
        <v>0</v>
      </c>
      <c r="EQ103">
        <f>VLOOKUP($A103,DW_avgs_500ns!$A:$HH,COLUMN(DH103),FALSE)</f>
        <v>0</v>
      </c>
      <c r="ER103">
        <f>VLOOKUP($A103,DW_avgs_500ns!$A:$HH,COLUMN(DI103),FALSE)</f>
        <v>0</v>
      </c>
      <c r="ES103">
        <f>VLOOKUP($A103,DW_avgs_500ns!$A:$HH,COLUMN(DJ103),FALSE)</f>
        <v>0</v>
      </c>
      <c r="ET103">
        <f>VLOOKUP($A103,DW_avgs_500ns!$A:$HH,COLUMN(DK103),FALSE)</f>
        <v>0</v>
      </c>
      <c r="EU103">
        <f>VLOOKUP($A103,DW_avgs_500ns!$A:$HH,COLUMN(DL103),FALSE)</f>
        <v>0.44340000000000002</v>
      </c>
      <c r="EV103">
        <f>VLOOKUP($A103,DW_avgs_500ns!$A:$HH,COLUMN(DM103),FALSE)</f>
        <v>0</v>
      </c>
      <c r="EW103">
        <f>VLOOKUP($A103,DW_avgs_500ns!$A:$HH,COLUMN(DN103),FALSE)</f>
        <v>0</v>
      </c>
      <c r="EX103">
        <f>VLOOKUP($A103,DW_avgs_500ns!$A:$HH,COLUMN(DO103),FALSE)</f>
        <v>0</v>
      </c>
      <c r="EY103">
        <f>VLOOKUP($A103,DW_avgs_500ns!$A:$HH,COLUMN(DP103),FALSE)</f>
        <v>5.7000000000000002E-3</v>
      </c>
      <c r="EZ103">
        <f>VLOOKUP($A103,DW_avgs_500ns!$A:$HH,COLUMN(DQ103),FALSE)</f>
        <v>0</v>
      </c>
      <c r="FA103">
        <f>VLOOKUP($A103,DW_avgs_500ns!$A:$HH,COLUMN(DR103),FALSE)</f>
        <v>7.3300000000000004E-2</v>
      </c>
      <c r="FB103">
        <f>VLOOKUP($A103,DW_avgs_500ns!$A:$HH,COLUMN(DS103),FALSE)</f>
        <v>0</v>
      </c>
      <c r="FC103">
        <f>VLOOKUP($A103,DW_avgs_500ns!$A:$HH,COLUMN(DT103),FALSE)</f>
        <v>9.9400000000000002E-2</v>
      </c>
      <c r="FD103">
        <f>VLOOKUP($A103,DW_avgs_500ns!$A:$HH,COLUMN(DU103),FALSE)</f>
        <v>0.46700000000000003</v>
      </c>
      <c r="FE103">
        <f>VLOOKUP($A103,DW_avgs_500ns!$A:$HH,COLUMN(DV103),FALSE)</f>
        <v>0.81089999999999995</v>
      </c>
      <c r="FF103">
        <f>VLOOKUP($A103,DW_avgs_500ns!$A:$HH,COLUMN(DW103),FALSE)</f>
        <v>4.7300000000000002E-2</v>
      </c>
      <c r="FG103">
        <f>VLOOKUP($A103,DW_avgs_500ns!$A:$HH,COLUMN(DX103),FALSE)</f>
        <v>0.45229999999999998</v>
      </c>
      <c r="FH103">
        <f>VLOOKUP($A103,DW_avgs_500ns!$A:$HH,COLUMN(DY103),FALSE)</f>
        <v>0.1263</v>
      </c>
      <c r="FI103">
        <f>VLOOKUP($A103,DW_avgs_500ns!$A:$HH,COLUMN(DZ103),FALSE)</f>
        <v>0.60960000000000003</v>
      </c>
      <c r="FJ103">
        <f>VLOOKUP($A103,DW_avgs_500ns!$A:$HH,COLUMN(EA103),FALSE)</f>
        <v>0</v>
      </c>
      <c r="FK103">
        <f>VLOOKUP($A103,DW_avgs_500ns!$A:$HH,COLUMN(EB103),FALSE)</f>
        <v>0</v>
      </c>
      <c r="FL103">
        <f>VLOOKUP($A103,DW_avgs_500ns!$A:$HH,COLUMN(EC103),FALSE)</f>
        <v>0</v>
      </c>
      <c r="FM103">
        <f>VLOOKUP($A103,DW_avgs_500ns!$A:$HH,COLUMN(ED103),FALSE)</f>
        <v>0</v>
      </c>
      <c r="FN103">
        <f>VLOOKUP($A103,DW_avgs_500ns!$A:$HH,COLUMN(EE103),FALSE)</f>
        <v>3.8300000000000001E-2</v>
      </c>
      <c r="FO103">
        <f>VLOOKUP($A103,DW_avgs_500ns!$A:$HH,COLUMN(EF103),FALSE)</f>
        <v>0.85250000000000004</v>
      </c>
      <c r="FP103">
        <f>VLOOKUP($A103,DW_avgs_500ns!$A:$HH,COLUMN(EG103),FALSE)</f>
        <v>0</v>
      </c>
      <c r="FQ103">
        <f>VLOOKUP($A103,DW_avgs_500ns!$A:$HH,COLUMN(EH103),FALSE)</f>
        <v>0</v>
      </c>
      <c r="FR103">
        <f>VLOOKUP($A103,DW_avgs_500ns!$A:$HH,COLUMN(EI103),FALSE)</f>
        <v>0.91520000000000001</v>
      </c>
      <c r="FS103">
        <f>VLOOKUP($A103,DW_avgs_500ns!$A:$HH,COLUMN(EJ103),FALSE)</f>
        <v>0.95109999999999995</v>
      </c>
      <c r="FT103">
        <f>VLOOKUP($A103,DW_avgs_500ns!$A:$HH,COLUMN(EK103),FALSE)</f>
        <v>0</v>
      </c>
      <c r="FU103">
        <f>VLOOKUP($A103,DW_avgs_500ns!$A:$HH,COLUMN(EL103),FALSE)</f>
        <v>0</v>
      </c>
      <c r="FV103">
        <f>VLOOKUP($A103,DW_avgs_500ns!$A:$HH,COLUMN(EM103),FALSE)</f>
        <v>7.0099999999999996E-2</v>
      </c>
      <c r="FW103">
        <f>VLOOKUP($A103,DW_avgs_500ns!$A:$HH,COLUMN(EN103),FALSE)</f>
        <v>0.46539999999999998</v>
      </c>
      <c r="FX103">
        <f>VLOOKUP($A103,DW_avgs_500ns!$A:$HH,COLUMN(EO103),FALSE)</f>
        <v>0</v>
      </c>
      <c r="FY103">
        <f>VLOOKUP($A103,DW_avgs_500ns!$A:$HH,COLUMN(EP103),FALSE)</f>
        <v>0</v>
      </c>
      <c r="FZ103">
        <f>VLOOKUP($A103,DW_avgs_500ns!$A:$HH,COLUMN(EQ103),FALSE)</f>
        <v>0</v>
      </c>
      <c r="GA103">
        <f>VLOOKUP($A103,DW_avgs_500ns!$A:$HH,COLUMN(ER103),FALSE)</f>
        <v>0</v>
      </c>
      <c r="GB103">
        <f>VLOOKUP($A103,DW_avgs_500ns!$A:$HH,COLUMN(ES103),FALSE)</f>
        <v>0</v>
      </c>
      <c r="GC103">
        <f>VLOOKUP($A103,DW_avgs_500ns!$A:$HH,COLUMN(ET103),FALSE)</f>
        <v>1.6000000000000001E-3</v>
      </c>
      <c r="GD103">
        <f>VLOOKUP($A103,DW_avgs_500ns!$A:$HH,COLUMN(EU103),FALSE)</f>
        <v>0</v>
      </c>
      <c r="GE103">
        <f>VLOOKUP($A103,DW_avgs_500ns!$A:$HH,COLUMN(EV103),FALSE)</f>
        <v>0</v>
      </c>
      <c r="GF103">
        <f>VLOOKUP($A103,DW_avgs_500ns!$A:$HH,COLUMN(EW103),FALSE)</f>
        <v>0.94379999999999997</v>
      </c>
      <c r="GG103">
        <f>VLOOKUP($A103,DW_avgs_500ns!$A:$HH,COLUMN(EX103),FALSE)</f>
        <v>0.70330000000000004</v>
      </c>
      <c r="GH103">
        <f>VLOOKUP($A103,DW_avgs_500ns!$A:$HH,COLUMN(EY103),FALSE)</f>
        <v>0</v>
      </c>
      <c r="GI103">
        <f>VLOOKUP($A103,DW_avgs_500ns!$A:$HH,COLUMN(EZ103),FALSE)</f>
        <v>0</v>
      </c>
      <c r="GJ103">
        <f>VLOOKUP($A103,DW_avgs_500ns!$A:$HH,COLUMN(FA103),FALSE)</f>
        <v>8.0000000000000004E-4</v>
      </c>
      <c r="GK103">
        <f>VLOOKUP($A103,DW_avgs_500ns!$A:$HH,COLUMN(FB103),FALSE)</f>
        <v>0.16220000000000001</v>
      </c>
      <c r="GL103">
        <f>VLOOKUP($A103,DW_avgs_500ns!$A:$HH,COLUMN(FC103),FALSE)</f>
        <v>0</v>
      </c>
      <c r="GM103">
        <f>VLOOKUP($A103,DW_avgs_500ns!$A:$HH,COLUMN(FD103),FALSE)</f>
        <v>0</v>
      </c>
      <c r="GN103">
        <f>VLOOKUP($A103,DW_avgs_500ns!$A:$HH,COLUMN(FE103),FALSE)</f>
        <v>0</v>
      </c>
      <c r="GO103">
        <f>VLOOKUP($A103,DW_avgs_500ns!$A:$HH,COLUMN(FF103),FALSE)</f>
        <v>1.6299999999999999E-2</v>
      </c>
      <c r="GP103">
        <f>VLOOKUP($A103,DW_avgs_500ns!$A:$HH,COLUMN(FG103),FALSE)</f>
        <v>0</v>
      </c>
      <c r="GQ103">
        <f>VLOOKUP($A103,DW_avgs_500ns!$A:$HH,COLUMN(FH103),FALSE)</f>
        <v>0</v>
      </c>
      <c r="GR103">
        <f>VLOOKUP($A103,DW_avgs_500ns!$A:$HH,COLUMN(FI103),FALSE)</f>
        <v>0</v>
      </c>
      <c r="GS103">
        <f>VLOOKUP($A103,DW_avgs_500ns!$A:$HH,COLUMN(FJ103),FALSE)</f>
        <v>0</v>
      </c>
      <c r="GT103">
        <f>VLOOKUP($A103,DW_avgs_500ns!$A:$HH,COLUMN(FK103),FALSE)</f>
        <v>0</v>
      </c>
      <c r="GU103">
        <f>VLOOKUP($A103,DW_avgs_500ns!$A:$HH,COLUMN(FL103),FALSE)</f>
        <v>0</v>
      </c>
      <c r="GV103">
        <f>VLOOKUP($A103,DW_avgs_500ns!$A:$HH,COLUMN(FM103),FALSE)</f>
        <v>0</v>
      </c>
      <c r="GW103">
        <f>VLOOKUP($A103,DW_avgs_500ns!$A:$HH,COLUMN(FN103),FALSE)</f>
        <v>0</v>
      </c>
      <c r="GX103">
        <f>VLOOKUP($A103,DW_avgs_500ns!$A:$HH,COLUMN(FO103),FALSE)</f>
        <v>0</v>
      </c>
      <c r="GY103">
        <f>VLOOKUP($A103,DW_avgs_500ns!$A:$HH,COLUMN(FP103),FALSE)</f>
        <v>0</v>
      </c>
      <c r="GZ103">
        <f>VLOOKUP($A103,DW_avgs_500ns!$A:$HH,COLUMN(FQ103),FALSE)</f>
        <v>0</v>
      </c>
      <c r="HA103">
        <f>VLOOKUP($A103,DW_avgs_500ns!$A:$HH,COLUMN(FR103),FALSE)</f>
        <v>0</v>
      </c>
      <c r="HB103">
        <f>VLOOKUP($A103,DW_avgs_500ns!$A:$HH,COLUMN(FS103),FALSE)</f>
        <v>0</v>
      </c>
      <c r="HC103">
        <f>VLOOKUP($A103,DW_avgs_500ns!$A:$HH,COLUMN(FT103),FALSE)</f>
        <v>0</v>
      </c>
      <c r="HD103">
        <f>VLOOKUP($A103,DW_avgs_500ns!$A:$HH,COLUMN(FU103),FALSE)</f>
        <v>0</v>
      </c>
      <c r="HE103">
        <f>VLOOKUP($A103,DW_avgs_500ns!$A:$HH,COLUMN(FV103),FALSE)</f>
        <v>0</v>
      </c>
      <c r="HF103">
        <f>VLOOKUP($A103,DW_avgs_500ns!$A:$HH,COLUMN(FW103),FALSE)</f>
        <v>0</v>
      </c>
      <c r="HG103">
        <f>VLOOKUP($A103,DW_avgs_500ns!$A:$HH,COLUMN(FX103),FALSE)</f>
        <v>0</v>
      </c>
      <c r="HH103">
        <f>VLOOKUP($A103,DW_avgs_500ns!$A:$HH,COLUMN(FY103),FALSE)</f>
        <v>0</v>
      </c>
      <c r="HI103">
        <f>VLOOKUP($A103,DW_avgs_500ns!$A:$HH,COLUMN(FZ103),FALSE)</f>
        <v>0</v>
      </c>
      <c r="HJ103">
        <f>VLOOKUP($A103,DW_avgs_500ns!$A:$HH,COLUMN(GA103),FALSE)</f>
        <v>0</v>
      </c>
      <c r="HK103">
        <f>VLOOKUP($A103,DW_avgs_500ns!$A:$HH,COLUMN(GB103),FALSE)</f>
        <v>0</v>
      </c>
      <c r="HL103">
        <f>VLOOKUP($A103,DW_avgs_500ns!$A:$HH,COLUMN(GC103),FALSE)</f>
        <v>0</v>
      </c>
      <c r="HM103">
        <f>VLOOKUP($A103,DW_avgs_500ns!$A:$HH,COLUMN(GD103),FALSE)</f>
        <v>0</v>
      </c>
      <c r="HN103">
        <f>VLOOKUP($A103,DW_avgs_500ns!$A:$HH,COLUMN(GE103),FALSE)</f>
        <v>3.6700000000000003E-2</v>
      </c>
      <c r="HO103">
        <f>VLOOKUP($A103,DW_avgs_500ns!$A:$HH,COLUMN(GF103),FALSE)</f>
        <v>0.22739999999999999</v>
      </c>
      <c r="HP103">
        <f>VLOOKUP($A103,DW_avgs_500ns!$A:$HH,COLUMN(GG103),FALSE)</f>
        <v>0.23799999999999999</v>
      </c>
      <c r="HQ103">
        <f>VLOOKUP($A103,DW_avgs_500ns!$A:$HH,COLUMN(GH103),FALSE)</f>
        <v>0.40510000000000002</v>
      </c>
      <c r="HR103">
        <f>VLOOKUP($A103,DW_avgs_500ns!$A:$HH,COLUMN(GI103),FALSE)</f>
        <v>0</v>
      </c>
      <c r="HS103">
        <f>VLOOKUP($A103,DW_avgs_500ns!$A:$HH,COLUMN(GJ103),FALSE)</f>
        <v>0</v>
      </c>
      <c r="HT103">
        <f>VLOOKUP($A103,DW_avgs_500ns!$A:$HH,COLUMN(GK103),FALSE)</f>
        <v>0</v>
      </c>
      <c r="HU103">
        <f>VLOOKUP($A103,DW_avgs_500ns!$A:$HH,COLUMN(GL103),FALSE)</f>
        <v>0</v>
      </c>
      <c r="HV103">
        <f>VLOOKUP($A103,DW_avgs_500ns!$A:$HH,COLUMN(GM103),FALSE)</f>
        <v>0.75470000000000004</v>
      </c>
      <c r="HW103">
        <f>VLOOKUP($A103,DW_avgs_500ns!$A:$HH,COLUMN(GN103),FALSE)</f>
        <v>0.29670000000000002</v>
      </c>
      <c r="HX103">
        <f>VLOOKUP($A103,DW_avgs_500ns!$A:$HH,COLUMN(GO103),FALSE)</f>
        <v>0.75790000000000002</v>
      </c>
      <c r="HY103">
        <f>VLOOKUP($A103,DW_avgs_500ns!$A:$HH,COLUMN(GP103),FALSE)</f>
        <v>0.40749999999999997</v>
      </c>
      <c r="HZ103">
        <f>VLOOKUP($A103,DW_avgs_500ns!$A:$HH,COLUMN(GQ103),FALSE)</f>
        <v>0</v>
      </c>
      <c r="IA103">
        <f>VLOOKUP($A103,DW_avgs_500ns!$A:$HH,COLUMN(GR103),FALSE)</f>
        <v>0</v>
      </c>
      <c r="IB103">
        <f>VLOOKUP($A103,DW_avgs_500ns!$A:$HH,COLUMN(GS103),FALSE)</f>
        <v>0</v>
      </c>
      <c r="IC103">
        <f>VLOOKUP($A103,DW_avgs_500ns!$A:$HH,COLUMN(GT103),FALSE)</f>
        <v>4.8099999999999997E-2</v>
      </c>
      <c r="ID103">
        <f>VLOOKUP($A103,DW_avgs_500ns!$A:$HH,COLUMN(GU103),FALSE)</f>
        <v>0.73919999999999997</v>
      </c>
      <c r="IE103">
        <f>VLOOKUP($A103,DW_avgs_500ns!$A:$HH,COLUMN(GV103),FALSE)</f>
        <v>0.24859999999999999</v>
      </c>
      <c r="IF103">
        <f>VLOOKUP($A103,DW_avgs_500ns!$A:$HH,COLUMN(GW103),FALSE)</f>
        <v>2.3999999999999998E-3</v>
      </c>
      <c r="IG103">
        <f>VLOOKUP($A103,DW_avgs_500ns!$A:$HH,COLUMN(GX103),FALSE)</f>
        <v>8.6400000000000005E-2</v>
      </c>
      <c r="IH103">
        <f>VLOOKUP($A103,DW_avgs_500ns!$A:$HH,COLUMN(GY103),FALSE)</f>
        <v>0</v>
      </c>
      <c r="II103">
        <f>VLOOKUP($A103,DW_avgs_500ns!$A:$HH,COLUMN(GZ103),FALSE)</f>
        <v>0</v>
      </c>
      <c r="IJ103">
        <f>VLOOKUP($A103,DW_avgs_500ns!$A:$HH,COLUMN(HA103),FALSE)</f>
        <v>0</v>
      </c>
      <c r="IK103">
        <f>VLOOKUP($A103,DW_avgs_500ns!$A:$HH,COLUMN(HB103),FALSE)</f>
        <v>8.0000000000000004E-4</v>
      </c>
      <c r="IL103">
        <f>VLOOKUP($A103,DW_avgs_500ns!$A:$HH,COLUMN(HC103),FALSE)</f>
        <v>3.3E-3</v>
      </c>
      <c r="IM103">
        <f>VLOOKUP($A103,DW_avgs_500ns!$A:$HH,COLUMN(HD103),FALSE)</f>
        <v>6.1100000000000002E-2</v>
      </c>
      <c r="IN103">
        <f>VLOOKUP($A103,DW_avgs_500ns!$A:$HH,COLUMN(HE103),FALSE)</f>
        <v>0</v>
      </c>
      <c r="IO103">
        <f>VLOOKUP($A103,DW_avgs_500ns!$A:$HH,COLUMN(HF103),FALSE)</f>
        <v>0</v>
      </c>
      <c r="IP103">
        <f>VLOOKUP($A103,DW_avgs_500ns!$A:$HH,COLUMN(HG103),FALSE)</f>
        <v>0</v>
      </c>
      <c r="IQ103">
        <f>VLOOKUP($A103,DW_avgs_500ns!$A:$HH,COLUMN(HH103),FALSE)</f>
        <v>0</v>
      </c>
      <c r="IR103" t="str">
        <f>VLOOKUP(A103,pkt_vol!A:H,COLUMN(C103),FALSE)</f>
        <v>942.4668704654766</v>
      </c>
      <c r="IS103" t="str">
        <f>VLOOKUP($A103,pkt_vol!A:H,COLUMN(D103),FALSE)</f>
        <v>140.61015767223054</v>
      </c>
      <c r="IT103" t="str">
        <f>VLOOKUP($A103,pkt_vol!A:H,COLUMN(G103),FALSE)</f>
        <v>0.13524089019320126</v>
      </c>
      <c r="IU103" t="str">
        <f>VLOOKUP($A103,lig_contacts!$A:$U,COLUMN(B103),FALSE)</f>
        <v>13.034156680524983</v>
      </c>
      <c r="IV103" t="str">
        <f>VLOOKUP($A103,lig_contacts!$A:$U,COLUMN(C103),FALSE)</f>
        <v>1.378091050480352</v>
      </c>
      <c r="IW103">
        <f>VLOOKUP($A103,lig_contacts!$A:$U,COLUMN(D103),FALSE)</f>
        <v>1</v>
      </c>
      <c r="IX103" t="str">
        <f>VLOOKUP($A103,lig_contacts!$A:$U,COLUMN(E103),FALSE)</f>
        <v>1.6960952148039456</v>
      </c>
      <c r="IY103" t="str">
        <f>VLOOKUP($A103,lig_contacts!$A:$U,COLUMN(F103),FALSE)</f>
        <v>0.9784105843692932</v>
      </c>
      <c r="IZ103" t="str">
        <f>VLOOKUP($A103,lig_contacts!$A:$U,COLUMN(G103),FALSE)</f>
        <v>0.9311975218064726</v>
      </c>
      <c r="JA103" t="str">
        <f>VLOOKUP($A103,lig_contacts!$A:$U,COLUMN(H103),FALSE)</f>
        <v>3.7529143229803537</v>
      </c>
      <c r="JB103">
        <f>VLOOKUP($A103,lig_contacts!$A:$U,COLUMN(I103),FALSE)</f>
        <v>0.622142661479549</v>
      </c>
      <c r="JC103">
        <f>VLOOKUP($A103,lig_contacts!$A:$U,COLUMN(J103),FALSE)</f>
        <v>1</v>
      </c>
      <c r="JD103" t="str">
        <f>VLOOKUP($A103,lig_contacts!$A:$U,COLUMN(K103),FALSE)</f>
        <v>0.5404744436292492</v>
      </c>
      <c r="JE103" t="str">
        <f>VLOOKUP($A103,lig_contacts!$A:$U,COLUMN(L103),FALSE)</f>
        <v>0.5997645280406234</v>
      </c>
      <c r="JF103" t="str">
        <f>VLOOKUP($A103,lig_contacts!$A:$U,COLUMN(M103),FALSE)</f>
        <v>0.4847966087878047</v>
      </c>
      <c r="JG103">
        <f>VLOOKUP($A103,lig_contacts!$A:$U,COLUMN(N103),FALSE)</f>
        <v>0</v>
      </c>
      <c r="JH103">
        <f>VLOOKUP($A103,lig_contacts!$A:$U,COLUMN(O103),FALSE)</f>
        <v>0</v>
      </c>
      <c r="JI103">
        <f>VLOOKUP($A103,lig_contacts!$A:$U,COLUMN(P103),FALSE)</f>
        <v>0</v>
      </c>
      <c r="JJ103" t="str">
        <f>VLOOKUP($A103,lig_contacts!$A:$U,COLUMN(Q103),FALSE)</f>
        <v>19.023640661938533</v>
      </c>
      <c r="JK103" t="str">
        <f>VLOOKUP($A103,lig_contacts!$A:$U,COLUMN(R103),FALSE)</f>
        <v>2.049663489769963</v>
      </c>
      <c r="JL103">
        <f>VLOOKUP($A103,lig_contacts!$A:$U,COLUMN(S103),FALSE)</f>
        <v>1</v>
      </c>
      <c r="JM103" t="str">
        <f>VLOOKUP($A103,lig_contacts!$A:$U,COLUMN(T103),FALSE)</f>
        <v>0.6870500023911655</v>
      </c>
      <c r="JN103">
        <f>VLOOKUP($A103,lig_contacts!$A:$U,COLUMN(U103),FALSE)</f>
        <v>5.1037547878333298E-2</v>
      </c>
      <c r="JO103">
        <v>1.623</v>
      </c>
      <c r="JP103">
        <v>0.85299999999999998</v>
      </c>
      <c r="JQ103">
        <v>0.74099999999999999</v>
      </c>
      <c r="JR103">
        <v>1.0129999999999999</v>
      </c>
    </row>
    <row r="104" spans="1:278" x14ac:dyDescent="0.2">
      <c r="A104" t="s">
        <v>162</v>
      </c>
      <c r="B104" s="4" t="s">
        <v>246</v>
      </c>
      <c r="C104" s="2" t="s">
        <v>12</v>
      </c>
      <c r="D104">
        <f t="shared" si="1"/>
        <v>0</v>
      </c>
      <c r="F104" t="s">
        <v>800</v>
      </c>
      <c r="G104">
        <v>0.40489999999999998</v>
      </c>
      <c r="H104">
        <v>8.8599999999999998E-2</v>
      </c>
      <c r="I104">
        <v>0.4108</v>
      </c>
      <c r="J104">
        <v>0.1077</v>
      </c>
      <c r="K104">
        <v>0.60060000000000002</v>
      </c>
      <c r="L104">
        <v>0.12180000000000001</v>
      </c>
      <c r="M104">
        <v>0.48609999999999998</v>
      </c>
      <c r="N104">
        <v>0.13489999999999999</v>
      </c>
      <c r="O104">
        <v>9.9377999999999993</v>
      </c>
      <c r="P104">
        <v>1.3675999999999999</v>
      </c>
      <c r="Q104">
        <v>39.35</v>
      </c>
      <c r="R104">
        <v>12.38</v>
      </c>
      <c r="S104">
        <v>48.27</v>
      </c>
      <c r="T104">
        <f>VLOOKUP(A104,R_scores!A:T,3,FALSE)</f>
        <v>-8.09E-2</v>
      </c>
      <c r="U104">
        <f>VLOOKUP($A104,R_scores!$A:$T,4,FALSE)</f>
        <v>1.32E-2</v>
      </c>
      <c r="V104">
        <f>VLOOKUP($A104,R_scores!$A:$T,5,FALSE)</f>
        <v>-3.0000000000000001E-3</v>
      </c>
      <c r="W104">
        <f>VLOOKUP($A104,R_scores!$A:$T,6,FALSE)</f>
        <v>0.71120000000000005</v>
      </c>
      <c r="X104">
        <f>VLOOKUP($A104,R_scores!$A:$T,7,FALSE)</f>
        <v>1.3100000000000001E-2</v>
      </c>
      <c r="Y104">
        <f>VLOOKUP($A104,R_scores!$A:$T,8,FALSE)</f>
        <v>7.4700000000000003E-2</v>
      </c>
      <c r="Z104">
        <f>VLOOKUP($A104,R_scores!$A:$T,9,FALSE)</f>
        <v>0.33379999999999999</v>
      </c>
      <c r="AA104">
        <f>VLOOKUP($A104,R_scores!$A:$T,10,FALSE)</f>
        <v>-6.1999999999999998E-3</v>
      </c>
      <c r="AB104">
        <f>VLOOKUP($A104,R_scores!$A:$T,11,FALSE)</f>
        <v>8.1699999999999995E-2</v>
      </c>
      <c r="AC104">
        <f>VLOOKUP($A104,R_scores!$A:$T,12,FALSE)</f>
        <v>4.9399999999999999E-2</v>
      </c>
      <c r="AD104">
        <f>VLOOKUP($A104,R_scores!$A:$T,13,FALSE)</f>
        <v>-3.0000000000000001E-3</v>
      </c>
      <c r="AE104">
        <f>VLOOKUP($A104,R_scores!$A:$T,14,FALSE)</f>
        <v>0.2747</v>
      </c>
      <c r="AF104">
        <f>VLOOKUP($A104,R_scores!$A:$T,15,FALSE)</f>
        <v>0.3891</v>
      </c>
      <c r="AG104">
        <f>VLOOKUP($A104,R_scores!$A:$T,16,FALSE)</f>
        <v>5.6599999999999998E-2</v>
      </c>
      <c r="AH104">
        <f>VLOOKUP($A104,R_scores!$A:$T,17,FALSE)</f>
        <v>0.1263</v>
      </c>
      <c r="AI104">
        <f>VLOOKUP($A104,R_scores!$A:$T,18,FALSE)</f>
        <v>0.4768</v>
      </c>
      <c r="AJ104">
        <f>VLOOKUP($A104,R_scores!$A:$T,19,FALSE)</f>
        <v>0.25319999999999998</v>
      </c>
      <c r="AK104">
        <f>VLOOKUP($A104,R_scores!$A:$T,20,FALSE)</f>
        <v>0.21240000000000001</v>
      </c>
      <c r="AL104">
        <f>VLOOKUP($A104,DW_avgs_500ns!$A:$HH,COLUMN(C104),FALSE)</f>
        <v>0</v>
      </c>
      <c r="AM104">
        <f>VLOOKUP($A104,DW_avgs_500ns!$A:$HH,COLUMN(D104),FALSE)</f>
        <v>0</v>
      </c>
      <c r="AN104">
        <f>VLOOKUP($A104,DW_avgs_500ns!$A:$HH,COLUMN(E104),FALSE)</f>
        <v>0</v>
      </c>
      <c r="AO104">
        <f>VLOOKUP($A104,DW_avgs_500ns!$A:$HH,COLUMN(F104),FALSE)</f>
        <v>0</v>
      </c>
      <c r="AP104">
        <f>VLOOKUP($A104,DW_avgs_500ns!$A:$HH,COLUMN(G104),FALSE)</f>
        <v>0</v>
      </c>
      <c r="AQ104">
        <f>VLOOKUP($A104,DW_avgs_500ns!$A:$HH,COLUMN(H104),FALSE)</f>
        <v>0</v>
      </c>
      <c r="AR104">
        <f>VLOOKUP($A104,DW_avgs_500ns!$A:$HH,COLUMN(I104),FALSE)</f>
        <v>0</v>
      </c>
      <c r="AS104">
        <f>VLOOKUP($A104,DW_avgs_500ns!$A:$HH,COLUMN(J104),FALSE)</f>
        <v>0</v>
      </c>
      <c r="AT104">
        <f>VLOOKUP($A104,DW_avgs_500ns!$A:$HH,COLUMN(K104),FALSE)</f>
        <v>0</v>
      </c>
      <c r="AU104">
        <f>VLOOKUP($A104,DW_avgs_500ns!$A:$HH,COLUMN(L104),FALSE)</f>
        <v>0</v>
      </c>
      <c r="AV104">
        <f>VLOOKUP($A104,DW_avgs_500ns!$A:$HH,COLUMN(M104),FALSE)</f>
        <v>0</v>
      </c>
      <c r="AW104">
        <f>VLOOKUP($A104,DW_avgs_500ns!$A:$HH,COLUMN(N104),FALSE)</f>
        <v>8.0000000000000004E-4</v>
      </c>
      <c r="AX104">
        <f>VLOOKUP($A104,DW_avgs_500ns!$A:$HH,COLUMN(O104),FALSE)</f>
        <v>0</v>
      </c>
      <c r="AY104">
        <f>VLOOKUP($A104,DW_avgs_500ns!$A:$HH,COLUMN(P104),FALSE)</f>
        <v>0</v>
      </c>
      <c r="AZ104">
        <f>VLOOKUP($A104,DW_avgs_500ns!$A:$HH,COLUMN(Q104),FALSE)</f>
        <v>2.6100000000000002E-2</v>
      </c>
      <c r="BA104">
        <f>VLOOKUP($A104,DW_avgs_500ns!$A:$HH,COLUMN(R104),FALSE)</f>
        <v>0.1817</v>
      </c>
      <c r="BB104">
        <f>VLOOKUP($A104,DW_avgs_500ns!$A:$HH,COLUMN(S104),FALSE)</f>
        <v>0</v>
      </c>
      <c r="BC104">
        <f>VLOOKUP($A104,DW_avgs_500ns!$A:$HH,COLUMN(T104),FALSE)</f>
        <v>0</v>
      </c>
      <c r="BD104">
        <f>VLOOKUP($A104,DW_avgs_500ns!$A:$HH,COLUMN(U104),FALSE)</f>
        <v>0</v>
      </c>
      <c r="BE104">
        <f>VLOOKUP($A104,DW_avgs_500ns!$A:$HH,COLUMN(V104),FALSE)</f>
        <v>4.7300000000000002E-2</v>
      </c>
      <c r="BF104">
        <f>VLOOKUP($A104,DW_avgs_500ns!$A:$HH,COLUMN(W104),FALSE)</f>
        <v>1.6000000000000001E-3</v>
      </c>
      <c r="BG104">
        <f>VLOOKUP($A104,DW_avgs_500ns!$A:$HH,COLUMN(X104),FALSE)</f>
        <v>7.4200000000000002E-2</v>
      </c>
      <c r="BH104">
        <f>VLOOKUP($A104,DW_avgs_500ns!$A:$HH,COLUMN(Y104),FALSE)</f>
        <v>0</v>
      </c>
      <c r="BI104">
        <f>VLOOKUP($A104,DW_avgs_500ns!$A:$HH,COLUMN(Z104),FALSE)</f>
        <v>0</v>
      </c>
      <c r="BJ104">
        <f>VLOOKUP($A104,DW_avgs_500ns!$A:$HH,COLUMN(AA104),FALSE)</f>
        <v>0</v>
      </c>
      <c r="BK104">
        <f>VLOOKUP($A104,DW_avgs_500ns!$A:$HH,COLUMN(AB104),FALSE)</f>
        <v>0</v>
      </c>
      <c r="BL104">
        <f>VLOOKUP($A104,DW_avgs_500ns!$A:$HH,COLUMN(AC104),FALSE)</f>
        <v>4.48E-2</v>
      </c>
      <c r="BM104">
        <f>VLOOKUP($A104,DW_avgs_500ns!$A:$HH,COLUMN(AD104),FALSE)</f>
        <v>0.22900000000000001</v>
      </c>
      <c r="BN104">
        <f>VLOOKUP($A104,DW_avgs_500ns!$A:$HH,COLUMN(AE104),FALSE)</f>
        <v>0</v>
      </c>
      <c r="BO104">
        <f>VLOOKUP($A104,DW_avgs_500ns!$A:$HH,COLUMN(AF104),FALSE)</f>
        <v>0</v>
      </c>
      <c r="BP104">
        <f>VLOOKUP($A104,DW_avgs_500ns!$A:$HH,COLUMN(AG104),FALSE)</f>
        <v>0</v>
      </c>
      <c r="BQ104">
        <f>VLOOKUP($A104,DW_avgs_500ns!$A:$HH,COLUMN(AH104),FALSE)</f>
        <v>0</v>
      </c>
      <c r="BR104">
        <f>VLOOKUP($A104,DW_avgs_500ns!$A:$HH,COLUMN(AI104),FALSE)</f>
        <v>0.25669999999999998</v>
      </c>
      <c r="BS104">
        <f>VLOOKUP($A104,DW_avgs_500ns!$A:$HH,COLUMN(AJ104),FALSE)</f>
        <v>0.43769999999999998</v>
      </c>
      <c r="BT104">
        <f>VLOOKUP($A104,DW_avgs_500ns!$A:$HH,COLUMN(AK104),FALSE)</f>
        <v>0.1532</v>
      </c>
      <c r="BU104">
        <f>VLOOKUP($A104,DW_avgs_500ns!$A:$HH,COLUMN(AL104),FALSE)</f>
        <v>7.3300000000000004E-2</v>
      </c>
      <c r="BV104">
        <f>VLOOKUP($A104,DW_avgs_500ns!$A:$HH,COLUMN(AM104),FALSE)</f>
        <v>0</v>
      </c>
      <c r="BW104">
        <f>VLOOKUP($A104,DW_avgs_500ns!$A:$HH,COLUMN(AN104),FALSE)</f>
        <v>8.9999999999999993E-3</v>
      </c>
      <c r="BX104">
        <f>VLOOKUP($A104,DW_avgs_500ns!$A:$HH,COLUMN(AO104),FALSE)</f>
        <v>0.70740000000000003</v>
      </c>
      <c r="BY104">
        <f>VLOOKUP($A104,DW_avgs_500ns!$A:$HH,COLUMN(AP104),FALSE)</f>
        <v>0.48980000000000001</v>
      </c>
      <c r="BZ104">
        <f>VLOOKUP($A104,DW_avgs_500ns!$A:$HH,COLUMN(AQ104),FALSE)</f>
        <v>9.5399999999999999E-2</v>
      </c>
      <c r="CA104">
        <f>VLOOKUP($A104,DW_avgs_500ns!$A:$HH,COLUMN(AR104),FALSE)</f>
        <v>9.7000000000000003E-2</v>
      </c>
      <c r="CB104">
        <f>VLOOKUP($A104,DW_avgs_500ns!$A:$HH,COLUMN(AS104),FALSE)</f>
        <v>0</v>
      </c>
      <c r="CC104">
        <f>VLOOKUP($A104,DW_avgs_500ns!$A:$HH,COLUMN(AT104),FALSE)</f>
        <v>0</v>
      </c>
      <c r="CD104">
        <f>VLOOKUP($A104,DW_avgs_500ns!$A:$HH,COLUMN(AU104),FALSE)</f>
        <v>0</v>
      </c>
      <c r="CE104">
        <f>VLOOKUP($A104,DW_avgs_500ns!$A:$HH,COLUMN(AV104),FALSE)</f>
        <v>4.8999999999999998E-3</v>
      </c>
      <c r="CF104">
        <f>VLOOKUP($A104,DW_avgs_500ns!$A:$HH,COLUMN(AW104),FALSE)</f>
        <v>0</v>
      </c>
      <c r="CG104">
        <f>VLOOKUP($A104,DW_avgs_500ns!$A:$HH,COLUMN(AX104),FALSE)</f>
        <v>0</v>
      </c>
      <c r="CH104">
        <f>VLOOKUP($A104,DW_avgs_500ns!$A:$HH,COLUMN(AY104),FALSE)</f>
        <v>0</v>
      </c>
      <c r="CI104">
        <f>VLOOKUP($A104,DW_avgs_500ns!$A:$HH,COLUMN(AZ104),FALSE)</f>
        <v>0</v>
      </c>
      <c r="CJ104">
        <f>VLOOKUP($A104,DW_avgs_500ns!$A:$HH,COLUMN(BA104),FALSE)</f>
        <v>0</v>
      </c>
      <c r="CK104">
        <f>VLOOKUP($A104,DW_avgs_500ns!$A:$HH,COLUMN(BB104),FALSE)</f>
        <v>0</v>
      </c>
      <c r="CL104">
        <f>VLOOKUP($A104,DW_avgs_500ns!$A:$HH,COLUMN(BC104),FALSE)</f>
        <v>0</v>
      </c>
      <c r="CM104">
        <f>VLOOKUP($A104,DW_avgs_500ns!$A:$HH,COLUMN(BD104),FALSE)</f>
        <v>8.0000000000000004E-4</v>
      </c>
      <c r="CN104">
        <f>VLOOKUP($A104,DW_avgs_500ns!$A:$HH,COLUMN(BE104),FALSE)</f>
        <v>0</v>
      </c>
      <c r="CO104">
        <f>VLOOKUP($A104,DW_avgs_500ns!$A:$HH,COLUMN(BF104),FALSE)</f>
        <v>0</v>
      </c>
      <c r="CP104">
        <f>VLOOKUP($A104,DW_avgs_500ns!$A:$HH,COLUMN(BG104),FALSE)</f>
        <v>0</v>
      </c>
      <c r="CQ104">
        <f>VLOOKUP($A104,DW_avgs_500ns!$A:$HH,COLUMN(BH104),FALSE)</f>
        <v>0</v>
      </c>
      <c r="CR104">
        <f>VLOOKUP($A104,DW_avgs_500ns!$A:$HH,COLUMN(BI104),FALSE)</f>
        <v>0</v>
      </c>
      <c r="CS104">
        <f>VLOOKUP($A104,DW_avgs_500ns!$A:$HH,COLUMN(BJ104),FALSE)</f>
        <v>0</v>
      </c>
      <c r="CT104">
        <f>VLOOKUP($A104,DW_avgs_500ns!$A:$HH,COLUMN(BK104),FALSE)</f>
        <v>0.21679999999999999</v>
      </c>
      <c r="CU104">
        <f>VLOOKUP($A104,DW_avgs_500ns!$A:$HH,COLUMN(BL104),FALSE)</f>
        <v>0.2437</v>
      </c>
      <c r="CV104">
        <f>VLOOKUP($A104,DW_avgs_500ns!$A:$HH,COLUMN(BM104),FALSE)</f>
        <v>0</v>
      </c>
      <c r="CW104">
        <f>VLOOKUP($A104,DW_avgs_500ns!$A:$HH,COLUMN(BN104),FALSE)</f>
        <v>1.6000000000000001E-3</v>
      </c>
      <c r="CX104">
        <f>VLOOKUP($A104,DW_avgs_500ns!$A:$HH,COLUMN(BO104),FALSE)</f>
        <v>4.1000000000000003E-3</v>
      </c>
      <c r="CY104">
        <f>VLOOKUP($A104,DW_avgs_500ns!$A:$HH,COLUMN(BP104),FALSE)</f>
        <v>2.1999999999999999E-2</v>
      </c>
      <c r="CZ104">
        <f>VLOOKUP($A104,DW_avgs_500ns!$A:$HH,COLUMN(BQ104),FALSE)</f>
        <v>0</v>
      </c>
      <c r="DA104">
        <f>VLOOKUP($A104,DW_avgs_500ns!$A:$HH,COLUMN(BR104),FALSE)</f>
        <v>0</v>
      </c>
      <c r="DB104">
        <f>VLOOKUP($A104,DW_avgs_500ns!$A:$HH,COLUMN(BS104),FALSE)</f>
        <v>0.83860000000000001</v>
      </c>
      <c r="DC104">
        <f>VLOOKUP($A104,DW_avgs_500ns!$A:$HH,COLUMN(BT104),FALSE)</f>
        <v>1.06E-2</v>
      </c>
      <c r="DD104">
        <f>VLOOKUP($A104,DW_avgs_500ns!$A:$HH,COLUMN(BU104),FALSE)</f>
        <v>0</v>
      </c>
      <c r="DE104">
        <f>VLOOKUP($A104,DW_avgs_500ns!$A:$HH,COLUMN(BV104),FALSE)</f>
        <v>0</v>
      </c>
      <c r="DF104">
        <f>VLOOKUP($A104,DW_avgs_500ns!$A:$HH,COLUMN(BW104),FALSE)</f>
        <v>0</v>
      </c>
      <c r="DG104">
        <f>VLOOKUP($A104,DW_avgs_500ns!$A:$HH,COLUMN(BX104),FALSE)</f>
        <v>0</v>
      </c>
      <c r="DH104">
        <f>VLOOKUP($A104,DW_avgs_500ns!$A:$HH,COLUMN(BY104),FALSE)</f>
        <v>0</v>
      </c>
      <c r="DI104">
        <f>VLOOKUP($A104,DW_avgs_500ns!$A:$HH,COLUMN(BZ104),FALSE)</f>
        <v>0</v>
      </c>
      <c r="DJ104">
        <f>VLOOKUP($A104,DW_avgs_500ns!$A:$HH,COLUMN(CA104),FALSE)</f>
        <v>0.1255</v>
      </c>
      <c r="DK104">
        <f>VLOOKUP($A104,DW_avgs_500ns!$A:$HH,COLUMN(CB104),FALSE)</f>
        <v>3.5000000000000003E-2</v>
      </c>
      <c r="DL104">
        <f>VLOOKUP($A104,DW_avgs_500ns!$A:$HH,COLUMN(CC104),FALSE)</f>
        <v>0.41239999999999999</v>
      </c>
      <c r="DM104">
        <f>VLOOKUP($A104,DW_avgs_500ns!$A:$HH,COLUMN(CD104),FALSE)</f>
        <v>0.2225</v>
      </c>
      <c r="DN104">
        <f>VLOOKUP($A104,DW_avgs_500ns!$A:$HH,COLUMN(CE104),FALSE)</f>
        <v>0.62749999999999995</v>
      </c>
      <c r="DO104">
        <f>VLOOKUP($A104,DW_avgs_500ns!$A:$HH,COLUMN(CF104),FALSE)</f>
        <v>0.13689999999999999</v>
      </c>
      <c r="DP104">
        <f>VLOOKUP($A104,DW_avgs_500ns!$A:$HH,COLUMN(CG104),FALSE)</f>
        <v>0</v>
      </c>
      <c r="DQ104">
        <f>VLOOKUP($A104,DW_avgs_500ns!$A:$HH,COLUMN(CH104),FALSE)</f>
        <v>2.3999999999999998E-3</v>
      </c>
      <c r="DR104">
        <f>VLOOKUP($A104,DW_avgs_500ns!$A:$HH,COLUMN(CI104),FALSE)</f>
        <v>0</v>
      </c>
      <c r="DS104">
        <f>VLOOKUP($A104,DW_avgs_500ns!$A:$HH,COLUMN(CJ104),FALSE)</f>
        <v>9.9400000000000002E-2</v>
      </c>
      <c r="DT104">
        <f>VLOOKUP($A104,DW_avgs_500ns!$A:$HH,COLUMN(CK104),FALSE)</f>
        <v>0.1043</v>
      </c>
      <c r="DU104">
        <f>VLOOKUP($A104,DW_avgs_500ns!$A:$HH,COLUMN(CL104),FALSE)</f>
        <v>0.14430000000000001</v>
      </c>
      <c r="DV104">
        <f>VLOOKUP($A104,DW_avgs_500ns!$A:$HH,COLUMN(CM104),FALSE)</f>
        <v>0</v>
      </c>
      <c r="DW104">
        <f>VLOOKUP($A104,DW_avgs_500ns!$A:$HH,COLUMN(CN104),FALSE)</f>
        <v>0</v>
      </c>
      <c r="DX104">
        <f>VLOOKUP($A104,DW_avgs_500ns!$A:$HH,COLUMN(CO104),FALSE)</f>
        <v>5.2999999999999999E-2</v>
      </c>
      <c r="DY104">
        <f>VLOOKUP($A104,DW_avgs_500ns!$A:$HH,COLUMN(CP104),FALSE)</f>
        <v>6.3600000000000004E-2</v>
      </c>
      <c r="DZ104">
        <f>VLOOKUP($A104,DW_avgs_500ns!$A:$HH,COLUMN(CQ104),FALSE)</f>
        <v>0</v>
      </c>
      <c r="EA104">
        <f>VLOOKUP($A104,DW_avgs_500ns!$A:$HH,COLUMN(CR104),FALSE)</f>
        <v>0</v>
      </c>
      <c r="EB104">
        <f>VLOOKUP($A104,DW_avgs_500ns!$A:$HH,COLUMN(CS104),FALSE)</f>
        <v>0</v>
      </c>
      <c r="EC104">
        <f>VLOOKUP($A104,DW_avgs_500ns!$A:$HH,COLUMN(CT104),FALSE)</f>
        <v>1.14E-2</v>
      </c>
      <c r="ED104">
        <f>VLOOKUP($A104,DW_avgs_500ns!$A:$HH,COLUMN(CU104),FALSE)</f>
        <v>0</v>
      </c>
      <c r="EE104">
        <f>VLOOKUP($A104,DW_avgs_500ns!$A:$HH,COLUMN(CV104),FALSE)</f>
        <v>0</v>
      </c>
      <c r="EF104">
        <f>VLOOKUP($A104,DW_avgs_500ns!$A:$HH,COLUMN(CW104),FALSE)</f>
        <v>0</v>
      </c>
      <c r="EG104">
        <f>VLOOKUP($A104,DW_avgs_500ns!$A:$HH,COLUMN(CX104),FALSE)</f>
        <v>0</v>
      </c>
      <c r="EH104">
        <f>VLOOKUP($A104,DW_avgs_500ns!$A:$HH,COLUMN(CY104),FALSE)</f>
        <v>0</v>
      </c>
      <c r="EI104">
        <f>VLOOKUP($A104,DW_avgs_500ns!$A:$HH,COLUMN(CZ104),FALSE)</f>
        <v>0</v>
      </c>
      <c r="EJ104">
        <f>VLOOKUP($A104,DW_avgs_500ns!$A:$HH,COLUMN(DA104),FALSE)</f>
        <v>9.7799999999999998E-2</v>
      </c>
      <c r="EK104">
        <f>VLOOKUP($A104,DW_avgs_500ns!$A:$HH,COLUMN(DB104),FALSE)</f>
        <v>0.23880000000000001</v>
      </c>
      <c r="EL104">
        <f>VLOOKUP($A104,DW_avgs_500ns!$A:$HH,COLUMN(DC104),FALSE)</f>
        <v>0</v>
      </c>
      <c r="EM104">
        <f>VLOOKUP($A104,DW_avgs_500ns!$A:$HH,COLUMN(DD104),FALSE)</f>
        <v>1.06E-2</v>
      </c>
      <c r="EN104">
        <f>VLOOKUP($A104,DW_avgs_500ns!$A:$HH,COLUMN(DE104),FALSE)</f>
        <v>0</v>
      </c>
      <c r="EO104">
        <f>VLOOKUP($A104,DW_avgs_500ns!$A:$HH,COLUMN(DF104),FALSE)</f>
        <v>2.3999999999999998E-3</v>
      </c>
      <c r="EP104">
        <f>VLOOKUP($A104,DW_avgs_500ns!$A:$HH,COLUMN(DG104),FALSE)</f>
        <v>0.72450000000000003</v>
      </c>
      <c r="EQ104">
        <f>VLOOKUP($A104,DW_avgs_500ns!$A:$HH,COLUMN(DH104),FALSE)</f>
        <v>0.61860000000000004</v>
      </c>
      <c r="ER104">
        <f>VLOOKUP($A104,DW_avgs_500ns!$A:$HH,COLUMN(DI104),FALSE)</f>
        <v>0</v>
      </c>
      <c r="ES104">
        <f>VLOOKUP($A104,DW_avgs_500ns!$A:$HH,COLUMN(DJ104),FALSE)</f>
        <v>0</v>
      </c>
      <c r="ET104">
        <f>VLOOKUP($A104,DW_avgs_500ns!$A:$HH,COLUMN(DK104),FALSE)</f>
        <v>0.72370000000000001</v>
      </c>
      <c r="EU104">
        <f>VLOOKUP($A104,DW_avgs_500ns!$A:$HH,COLUMN(DL104),FALSE)</f>
        <v>0.63649999999999995</v>
      </c>
      <c r="EV104">
        <f>VLOOKUP($A104,DW_avgs_500ns!$A:$HH,COLUMN(DM104),FALSE)</f>
        <v>4.8899999999999999E-2</v>
      </c>
      <c r="EW104">
        <f>VLOOKUP($A104,DW_avgs_500ns!$A:$HH,COLUMN(DN104),FALSE)</f>
        <v>0.35699999999999998</v>
      </c>
      <c r="EX104">
        <f>VLOOKUP($A104,DW_avgs_500ns!$A:$HH,COLUMN(DO104),FALSE)</f>
        <v>8.3900000000000002E-2</v>
      </c>
      <c r="EY104">
        <f>VLOOKUP($A104,DW_avgs_500ns!$A:$HH,COLUMN(DP104),FALSE)</f>
        <v>0.39119999999999999</v>
      </c>
      <c r="EZ104">
        <f>VLOOKUP($A104,DW_avgs_500ns!$A:$HH,COLUMN(DQ104),FALSE)</f>
        <v>8.9999999999999993E-3</v>
      </c>
      <c r="FA104">
        <f>VLOOKUP($A104,DW_avgs_500ns!$A:$HH,COLUMN(DR104),FALSE)</f>
        <v>0.15160000000000001</v>
      </c>
      <c r="FB104">
        <f>VLOOKUP($A104,DW_avgs_500ns!$A:$HH,COLUMN(DS104),FALSE)</f>
        <v>0</v>
      </c>
      <c r="FC104">
        <f>VLOOKUP($A104,DW_avgs_500ns!$A:$HH,COLUMN(DT104),FALSE)</f>
        <v>7.9899999999999999E-2</v>
      </c>
      <c r="FD104">
        <f>VLOOKUP($A104,DW_avgs_500ns!$A:$HH,COLUMN(DU104),FALSE)</f>
        <v>0.75549999999999995</v>
      </c>
      <c r="FE104">
        <f>VLOOKUP($A104,DW_avgs_500ns!$A:$HH,COLUMN(DV104),FALSE)</f>
        <v>0.6976</v>
      </c>
      <c r="FF104">
        <f>VLOOKUP($A104,DW_avgs_500ns!$A:$HH,COLUMN(DW104),FALSE)</f>
        <v>0</v>
      </c>
      <c r="FG104">
        <f>VLOOKUP($A104,DW_avgs_500ns!$A:$HH,COLUMN(DX104),FALSE)</f>
        <v>4.07E-2</v>
      </c>
      <c r="FH104">
        <f>VLOOKUP($A104,DW_avgs_500ns!$A:$HH,COLUMN(DY104),FALSE)</f>
        <v>0.75960000000000005</v>
      </c>
      <c r="FI104">
        <f>VLOOKUP($A104,DW_avgs_500ns!$A:$HH,COLUMN(DZ104),FALSE)</f>
        <v>0.39279999999999998</v>
      </c>
      <c r="FJ104">
        <f>VLOOKUP($A104,DW_avgs_500ns!$A:$HH,COLUMN(EA104),FALSE)</f>
        <v>0.38469999999999999</v>
      </c>
      <c r="FK104">
        <f>VLOOKUP($A104,DW_avgs_500ns!$A:$HH,COLUMN(EB104),FALSE)</f>
        <v>0.64380000000000004</v>
      </c>
      <c r="FL104">
        <f>VLOOKUP($A104,DW_avgs_500ns!$A:$HH,COLUMN(EC104),FALSE)</f>
        <v>0.35370000000000001</v>
      </c>
      <c r="FM104">
        <f>VLOOKUP($A104,DW_avgs_500ns!$A:$HH,COLUMN(ED104),FALSE)</f>
        <v>0.69440000000000002</v>
      </c>
      <c r="FN104">
        <f>VLOOKUP($A104,DW_avgs_500ns!$A:$HH,COLUMN(EE104),FALSE)</f>
        <v>0.97070000000000001</v>
      </c>
      <c r="FO104">
        <f>VLOOKUP($A104,DW_avgs_500ns!$A:$HH,COLUMN(EF104),FALSE)</f>
        <v>0.5575</v>
      </c>
      <c r="FP104">
        <f>VLOOKUP($A104,DW_avgs_500ns!$A:$HH,COLUMN(EG104),FALSE)</f>
        <v>0</v>
      </c>
      <c r="FQ104">
        <f>VLOOKUP($A104,DW_avgs_500ns!$A:$HH,COLUMN(EH104),FALSE)</f>
        <v>0</v>
      </c>
      <c r="FR104">
        <f>VLOOKUP($A104,DW_avgs_500ns!$A:$HH,COLUMN(EI104),FALSE)</f>
        <v>0.35620000000000002</v>
      </c>
      <c r="FS104">
        <f>VLOOKUP($A104,DW_avgs_500ns!$A:$HH,COLUMN(EJ104),FALSE)</f>
        <v>0.2412</v>
      </c>
      <c r="FT104">
        <f>VLOOKUP($A104,DW_avgs_500ns!$A:$HH,COLUMN(EK104),FALSE)</f>
        <v>0</v>
      </c>
      <c r="FU104">
        <f>VLOOKUP($A104,DW_avgs_500ns!$A:$HH,COLUMN(EL104),FALSE)</f>
        <v>1.7100000000000001E-2</v>
      </c>
      <c r="FV104">
        <f>VLOOKUP($A104,DW_avgs_500ns!$A:$HH,COLUMN(EM104),FALSE)</f>
        <v>3.3E-3</v>
      </c>
      <c r="FW104">
        <f>VLOOKUP($A104,DW_avgs_500ns!$A:$HH,COLUMN(EN104),FALSE)</f>
        <v>0.45150000000000001</v>
      </c>
      <c r="FX104">
        <f>VLOOKUP($A104,DW_avgs_500ns!$A:$HH,COLUMN(EO104),FALSE)</f>
        <v>0</v>
      </c>
      <c r="FY104">
        <f>VLOOKUP($A104,DW_avgs_500ns!$A:$HH,COLUMN(EP104),FALSE)</f>
        <v>0</v>
      </c>
      <c r="FZ104">
        <f>VLOOKUP($A104,DW_avgs_500ns!$A:$HH,COLUMN(EQ104),FALSE)</f>
        <v>0</v>
      </c>
      <c r="GA104">
        <f>VLOOKUP($A104,DW_avgs_500ns!$A:$HH,COLUMN(ER104),FALSE)</f>
        <v>0</v>
      </c>
      <c r="GB104">
        <f>VLOOKUP($A104,DW_avgs_500ns!$A:$HH,COLUMN(ES104),FALSE)</f>
        <v>0</v>
      </c>
      <c r="GC104">
        <f>VLOOKUP($A104,DW_avgs_500ns!$A:$HH,COLUMN(ET104),FALSE)</f>
        <v>0</v>
      </c>
      <c r="GD104">
        <f>VLOOKUP($A104,DW_avgs_500ns!$A:$HH,COLUMN(EU104),FALSE)</f>
        <v>0</v>
      </c>
      <c r="GE104">
        <f>VLOOKUP($A104,DW_avgs_500ns!$A:$HH,COLUMN(EV104),FALSE)</f>
        <v>0</v>
      </c>
      <c r="GF104">
        <f>VLOOKUP($A104,DW_avgs_500ns!$A:$HH,COLUMN(EW104),FALSE)</f>
        <v>0.81830000000000003</v>
      </c>
      <c r="GG104">
        <f>VLOOKUP($A104,DW_avgs_500ns!$A:$HH,COLUMN(EX104),FALSE)</f>
        <v>0.81169999999999998</v>
      </c>
      <c r="GH104">
        <f>VLOOKUP($A104,DW_avgs_500ns!$A:$HH,COLUMN(EY104),FALSE)</f>
        <v>0</v>
      </c>
      <c r="GI104">
        <f>VLOOKUP($A104,DW_avgs_500ns!$A:$HH,COLUMN(EZ104),FALSE)</f>
        <v>4.8999999999999998E-3</v>
      </c>
      <c r="GJ104">
        <f>VLOOKUP($A104,DW_avgs_500ns!$A:$HH,COLUMN(FA104),FALSE)</f>
        <v>0</v>
      </c>
      <c r="GK104">
        <f>VLOOKUP($A104,DW_avgs_500ns!$A:$HH,COLUMN(FB104),FALSE)</f>
        <v>8.0999999999999996E-3</v>
      </c>
      <c r="GL104">
        <f>VLOOKUP($A104,DW_avgs_500ns!$A:$HH,COLUMN(FC104),FALSE)</f>
        <v>0</v>
      </c>
      <c r="GM104">
        <f>VLOOKUP($A104,DW_avgs_500ns!$A:$HH,COLUMN(FD104),FALSE)</f>
        <v>0</v>
      </c>
      <c r="GN104">
        <f>VLOOKUP($A104,DW_avgs_500ns!$A:$HH,COLUMN(FE104),FALSE)</f>
        <v>0.20699999999999999</v>
      </c>
      <c r="GO104">
        <f>VLOOKUP($A104,DW_avgs_500ns!$A:$HH,COLUMN(FF104),FALSE)</f>
        <v>4.1000000000000003E-3</v>
      </c>
      <c r="GP104">
        <f>VLOOKUP($A104,DW_avgs_500ns!$A:$HH,COLUMN(FG104),FALSE)</f>
        <v>0</v>
      </c>
      <c r="GQ104">
        <f>VLOOKUP($A104,DW_avgs_500ns!$A:$HH,COLUMN(FH104),FALSE)</f>
        <v>0</v>
      </c>
      <c r="GR104">
        <f>VLOOKUP($A104,DW_avgs_500ns!$A:$HH,COLUMN(FI104),FALSE)</f>
        <v>0</v>
      </c>
      <c r="GS104">
        <f>VLOOKUP($A104,DW_avgs_500ns!$A:$HH,COLUMN(FJ104),FALSE)</f>
        <v>0</v>
      </c>
      <c r="GT104">
        <f>VLOOKUP($A104,DW_avgs_500ns!$A:$HH,COLUMN(FK104),FALSE)</f>
        <v>0</v>
      </c>
      <c r="GU104">
        <f>VLOOKUP($A104,DW_avgs_500ns!$A:$HH,COLUMN(FL104),FALSE)</f>
        <v>8.0000000000000004E-4</v>
      </c>
      <c r="GV104">
        <f>VLOOKUP($A104,DW_avgs_500ns!$A:$HH,COLUMN(FM104),FALSE)</f>
        <v>0</v>
      </c>
      <c r="GW104">
        <f>VLOOKUP($A104,DW_avgs_500ns!$A:$HH,COLUMN(FN104),FALSE)</f>
        <v>0</v>
      </c>
      <c r="GX104">
        <f>VLOOKUP($A104,DW_avgs_500ns!$A:$HH,COLUMN(FO104),FALSE)</f>
        <v>0</v>
      </c>
      <c r="GY104">
        <f>VLOOKUP($A104,DW_avgs_500ns!$A:$HH,COLUMN(FP104),FALSE)</f>
        <v>0</v>
      </c>
      <c r="GZ104">
        <f>VLOOKUP($A104,DW_avgs_500ns!$A:$HH,COLUMN(FQ104),FALSE)</f>
        <v>0</v>
      </c>
      <c r="HA104">
        <f>VLOOKUP($A104,DW_avgs_500ns!$A:$HH,COLUMN(FR104),FALSE)</f>
        <v>0</v>
      </c>
      <c r="HB104">
        <f>VLOOKUP($A104,DW_avgs_500ns!$A:$HH,COLUMN(FS104),FALSE)</f>
        <v>0</v>
      </c>
      <c r="HC104">
        <f>VLOOKUP($A104,DW_avgs_500ns!$A:$HH,COLUMN(FT104),FALSE)</f>
        <v>0</v>
      </c>
      <c r="HD104">
        <f>VLOOKUP($A104,DW_avgs_500ns!$A:$HH,COLUMN(FU104),FALSE)</f>
        <v>0</v>
      </c>
      <c r="HE104">
        <f>VLOOKUP($A104,DW_avgs_500ns!$A:$HH,COLUMN(FV104),FALSE)</f>
        <v>0</v>
      </c>
      <c r="HF104">
        <f>VLOOKUP($A104,DW_avgs_500ns!$A:$HH,COLUMN(FW104),FALSE)</f>
        <v>0</v>
      </c>
      <c r="HG104">
        <f>VLOOKUP($A104,DW_avgs_500ns!$A:$HH,COLUMN(FX104),FALSE)</f>
        <v>0</v>
      </c>
      <c r="HH104">
        <f>VLOOKUP($A104,DW_avgs_500ns!$A:$HH,COLUMN(FY104),FALSE)</f>
        <v>0</v>
      </c>
      <c r="HI104">
        <f>VLOOKUP($A104,DW_avgs_500ns!$A:$HH,COLUMN(FZ104),FALSE)</f>
        <v>8.0000000000000004E-4</v>
      </c>
      <c r="HJ104">
        <f>VLOOKUP($A104,DW_avgs_500ns!$A:$HH,COLUMN(GA104),FALSE)</f>
        <v>0</v>
      </c>
      <c r="HK104">
        <f>VLOOKUP($A104,DW_avgs_500ns!$A:$HH,COLUMN(GB104),FALSE)</f>
        <v>0</v>
      </c>
      <c r="HL104">
        <f>VLOOKUP($A104,DW_avgs_500ns!$A:$HH,COLUMN(GC104),FALSE)</f>
        <v>0</v>
      </c>
      <c r="HM104">
        <f>VLOOKUP($A104,DW_avgs_500ns!$A:$HH,COLUMN(GD104),FALSE)</f>
        <v>0</v>
      </c>
      <c r="HN104">
        <f>VLOOKUP($A104,DW_avgs_500ns!$A:$HH,COLUMN(GE104),FALSE)</f>
        <v>0.4173</v>
      </c>
      <c r="HO104">
        <f>VLOOKUP($A104,DW_avgs_500ns!$A:$HH,COLUMN(GF104),FALSE)</f>
        <v>0.1231</v>
      </c>
      <c r="HP104">
        <f>VLOOKUP($A104,DW_avgs_500ns!$A:$HH,COLUMN(GG104),FALSE)</f>
        <v>0.69930000000000003</v>
      </c>
      <c r="HQ104">
        <f>VLOOKUP($A104,DW_avgs_500ns!$A:$HH,COLUMN(GH104),FALSE)</f>
        <v>2.1999999999999999E-2</v>
      </c>
      <c r="HR104">
        <f>VLOOKUP($A104,DW_avgs_500ns!$A:$HH,COLUMN(GI104),FALSE)</f>
        <v>0</v>
      </c>
      <c r="HS104">
        <f>VLOOKUP($A104,DW_avgs_500ns!$A:$HH,COLUMN(GJ104),FALSE)</f>
        <v>2.3999999999999998E-3</v>
      </c>
      <c r="HT104">
        <f>VLOOKUP($A104,DW_avgs_500ns!$A:$HH,COLUMN(GK104),FALSE)</f>
        <v>0.25509999999999999</v>
      </c>
      <c r="HU104">
        <f>VLOOKUP($A104,DW_avgs_500ns!$A:$HH,COLUMN(GL104),FALSE)</f>
        <v>3.9100000000000003E-2</v>
      </c>
      <c r="HV104">
        <f>VLOOKUP($A104,DW_avgs_500ns!$A:$HH,COLUMN(GM104),FALSE)</f>
        <v>0.83460000000000001</v>
      </c>
      <c r="HW104">
        <f>VLOOKUP($A104,DW_avgs_500ns!$A:$HH,COLUMN(GN104),FALSE)</f>
        <v>0.60309999999999997</v>
      </c>
      <c r="HX104">
        <f>VLOOKUP($A104,DW_avgs_500ns!$A:$HH,COLUMN(GO104),FALSE)</f>
        <v>0.56230000000000002</v>
      </c>
      <c r="HY104">
        <f>VLOOKUP($A104,DW_avgs_500ns!$A:$HH,COLUMN(GP104),FALSE)</f>
        <v>0.2535</v>
      </c>
      <c r="HZ104">
        <f>VLOOKUP($A104,DW_avgs_500ns!$A:$HH,COLUMN(GQ104),FALSE)</f>
        <v>0</v>
      </c>
      <c r="IA104">
        <f>VLOOKUP($A104,DW_avgs_500ns!$A:$HH,COLUMN(GR104),FALSE)</f>
        <v>9.2899999999999996E-2</v>
      </c>
      <c r="IB104">
        <f>VLOOKUP($A104,DW_avgs_500ns!$A:$HH,COLUMN(GS104),FALSE)</f>
        <v>0</v>
      </c>
      <c r="IC104">
        <f>VLOOKUP($A104,DW_avgs_500ns!$A:$HH,COLUMN(GT104),FALSE)</f>
        <v>0.28439999999999999</v>
      </c>
      <c r="ID104">
        <f>VLOOKUP($A104,DW_avgs_500ns!$A:$HH,COLUMN(GU104),FALSE)</f>
        <v>0.55259999999999998</v>
      </c>
      <c r="IE104">
        <f>VLOOKUP($A104,DW_avgs_500ns!$A:$HH,COLUMN(GV104),FALSE)</f>
        <v>0.74490000000000001</v>
      </c>
      <c r="IF104">
        <f>VLOOKUP($A104,DW_avgs_500ns!$A:$HH,COLUMN(GW104),FALSE)</f>
        <v>0</v>
      </c>
      <c r="IG104">
        <f>VLOOKUP($A104,DW_avgs_500ns!$A:$HH,COLUMN(GX104),FALSE)</f>
        <v>2.1999999999999999E-2</v>
      </c>
      <c r="IH104">
        <f>VLOOKUP($A104,DW_avgs_500ns!$A:$HH,COLUMN(GY104),FALSE)</f>
        <v>0</v>
      </c>
      <c r="II104">
        <f>VLOOKUP($A104,DW_avgs_500ns!$A:$HH,COLUMN(GZ104),FALSE)</f>
        <v>0</v>
      </c>
      <c r="IJ104">
        <f>VLOOKUP($A104,DW_avgs_500ns!$A:$HH,COLUMN(HA104),FALSE)</f>
        <v>0</v>
      </c>
      <c r="IK104">
        <f>VLOOKUP($A104,DW_avgs_500ns!$A:$HH,COLUMN(HB104),FALSE)</f>
        <v>0</v>
      </c>
      <c r="IL104">
        <f>VLOOKUP($A104,DW_avgs_500ns!$A:$HH,COLUMN(HC104),FALSE)</f>
        <v>0</v>
      </c>
      <c r="IM104">
        <f>VLOOKUP($A104,DW_avgs_500ns!$A:$HH,COLUMN(HD104),FALSE)</f>
        <v>2.8500000000000001E-2</v>
      </c>
      <c r="IN104">
        <f>VLOOKUP($A104,DW_avgs_500ns!$A:$HH,COLUMN(HE104),FALSE)</f>
        <v>0</v>
      </c>
      <c r="IO104">
        <f>VLOOKUP($A104,DW_avgs_500ns!$A:$HH,COLUMN(HF104),FALSE)</f>
        <v>0</v>
      </c>
      <c r="IP104">
        <f>VLOOKUP($A104,DW_avgs_500ns!$A:$HH,COLUMN(HG104),FALSE)</f>
        <v>0</v>
      </c>
      <c r="IQ104">
        <f>VLOOKUP($A104,DW_avgs_500ns!$A:$HH,COLUMN(HH104),FALSE)</f>
        <v>0</v>
      </c>
      <c r="IR104" t="str">
        <f>VLOOKUP(A104,pkt_vol!A:H,COLUMN(C104),FALSE)</f>
        <v>1001.0986867204696</v>
      </c>
      <c r="IS104" t="str">
        <f>VLOOKUP($A104,pkt_vol!A:H,COLUMN(D104),FALSE)</f>
        <v>105.39137478722871</v>
      </c>
      <c r="IT104" t="str">
        <f>VLOOKUP($A104,pkt_vol!A:H,COLUMN(G104),FALSE)</f>
        <v>0.033993641477133775</v>
      </c>
      <c r="IU104" t="str">
        <f>VLOOKUP($A104,lig_contacts!$A:$U,COLUMN(B104),FALSE)</f>
        <v>12.92842585799299</v>
      </c>
      <c r="IV104" t="str">
        <f>VLOOKUP($A104,lig_contacts!$A:$U,COLUMN(C104),FALSE)</f>
        <v>1.358204027060848</v>
      </c>
      <c r="IW104">
        <f>VLOOKUP($A104,lig_contacts!$A:$U,COLUMN(D104),FALSE)</f>
        <v>1</v>
      </c>
      <c r="IX104" t="str">
        <f>VLOOKUP($A104,lig_contacts!$A:$U,COLUMN(E104),FALSE)</f>
        <v>3.499714681666259</v>
      </c>
      <c r="IY104" t="str">
        <f>VLOOKUP($A104,lig_contacts!$A:$U,COLUMN(F104),FALSE)</f>
        <v>1.1415919444867826</v>
      </c>
      <c r="IZ104">
        <f>VLOOKUP($A104,lig_contacts!$A:$U,COLUMN(G104),FALSE)</f>
        <v>1</v>
      </c>
      <c r="JA104" t="str">
        <f>VLOOKUP($A104,lig_contacts!$A:$U,COLUMN(H104),FALSE)</f>
        <v>2.160267384038477</v>
      </c>
      <c r="JB104" t="str">
        <f>VLOOKUP($A104,lig_contacts!$A:$U,COLUMN(I104),FALSE)</f>
        <v>0.4792009125091828</v>
      </c>
      <c r="JC104" t="str">
        <f>VLOOKUP($A104,lig_contacts!$A:$U,COLUMN(J104),FALSE)</f>
        <v>0.9979620119018504</v>
      </c>
      <c r="JD104" t="str">
        <f>VLOOKUP($A104,lig_contacts!$A:$U,COLUMN(K104),FALSE)</f>
        <v>0.8110377435395777</v>
      </c>
      <c r="JE104">
        <f>VLOOKUP($A104,lig_contacts!$A:$U,COLUMN(L104),FALSE)</f>
        <v>0.39168681512358799</v>
      </c>
      <c r="JF104" t="str">
        <f>VLOOKUP($A104,lig_contacts!$A:$U,COLUMN(M104),FALSE)</f>
        <v>0.8109562240156517</v>
      </c>
      <c r="JG104">
        <f>VLOOKUP($A104,lig_contacts!$A:$U,COLUMN(N104),FALSE)</f>
        <v>0</v>
      </c>
      <c r="JH104">
        <f>VLOOKUP($A104,lig_contacts!$A:$U,COLUMN(O104),FALSE)</f>
        <v>0</v>
      </c>
      <c r="JI104">
        <f>VLOOKUP($A104,lig_contacts!$A:$U,COLUMN(P104),FALSE)</f>
        <v>0</v>
      </c>
      <c r="JJ104" t="str">
        <f>VLOOKUP($A104,lig_contacts!$A:$U,COLUMN(Q104),FALSE)</f>
        <v>19.399445667237305</v>
      </c>
      <c r="JK104" t="str">
        <f>VLOOKUP($A104,lig_contacts!$A:$U,COLUMN(R104),FALSE)</f>
        <v>1.832976826328627</v>
      </c>
      <c r="JL104">
        <f>VLOOKUP($A104,lig_contacts!$A:$U,COLUMN(S104),FALSE)</f>
        <v>1</v>
      </c>
      <c r="JM104">
        <f>VLOOKUP($A104,lig_contacts!$A:$U,COLUMN(T104),FALSE)</f>
        <v>0.66718692305789995</v>
      </c>
      <c r="JN104">
        <f>VLOOKUP($A104,lig_contacts!$A:$U,COLUMN(U104),FALSE)</f>
        <v>4.4774232173996703E-2</v>
      </c>
      <c r="JO104">
        <v>1.042</v>
      </c>
      <c r="JP104">
        <v>0.66500000000000004</v>
      </c>
      <c r="JQ104">
        <v>0.75600000000000001</v>
      </c>
      <c r="JR104">
        <v>1.1020000000000001</v>
      </c>
    </row>
    <row r="105" spans="1:278" x14ac:dyDescent="0.2">
      <c r="A105" t="s">
        <v>163</v>
      </c>
      <c r="B105" s="4" t="s">
        <v>247</v>
      </c>
      <c r="C105" s="2" t="s">
        <v>12</v>
      </c>
      <c r="D105">
        <f t="shared" si="1"/>
        <v>0</v>
      </c>
      <c r="F105" t="s">
        <v>735</v>
      </c>
      <c r="G105">
        <v>0.30370000000000003</v>
      </c>
      <c r="H105">
        <v>6.0999999999999999E-2</v>
      </c>
      <c r="I105">
        <v>0.30980000000000002</v>
      </c>
      <c r="J105">
        <v>4.36E-2</v>
      </c>
      <c r="K105">
        <v>0.86599999999999999</v>
      </c>
      <c r="L105">
        <v>0.1774</v>
      </c>
      <c r="M105">
        <v>0.50439999999999996</v>
      </c>
      <c r="N105">
        <v>0.1114</v>
      </c>
      <c r="O105">
        <v>8.2537000000000003</v>
      </c>
      <c r="P105">
        <v>1.1641999999999999</v>
      </c>
      <c r="Q105">
        <v>90.54</v>
      </c>
      <c r="R105">
        <v>1.33</v>
      </c>
      <c r="S105">
        <v>8.1300000000000008</v>
      </c>
      <c r="T105">
        <f>VLOOKUP(A105,R_scores!A:T,3,FALSE)</f>
        <v>-4.7E-2</v>
      </c>
      <c r="U105">
        <f>VLOOKUP($A105,R_scores!$A:$T,4,FALSE)</f>
        <v>0.14779999999999999</v>
      </c>
      <c r="V105">
        <f>VLOOKUP($A105,R_scores!$A:$T,5,FALSE)</f>
        <v>0.21909999999999999</v>
      </c>
      <c r="W105">
        <f>VLOOKUP($A105,R_scores!$A:$T,6,FALSE)</f>
        <v>0.69410000000000005</v>
      </c>
      <c r="X105">
        <f>VLOOKUP($A105,R_scores!$A:$T,7,FALSE)</f>
        <v>2.3599999999999999E-2</v>
      </c>
      <c r="Y105">
        <f>VLOOKUP($A105,R_scores!$A:$T,8,FALSE)</f>
        <v>3.1600000000000003E-2</v>
      </c>
      <c r="Z105">
        <f>VLOOKUP($A105,R_scores!$A:$T,9,FALSE)</f>
        <v>0.31169999999999998</v>
      </c>
      <c r="AA105">
        <f>VLOOKUP($A105,R_scores!$A:$T,10,FALSE)</f>
        <v>0</v>
      </c>
      <c r="AB105">
        <f>VLOOKUP($A105,R_scores!$A:$T,11,FALSE)</f>
        <v>1.9199999999999998E-2</v>
      </c>
      <c r="AC105">
        <f>VLOOKUP($A105,R_scores!$A:$T,12,FALSE)</f>
        <v>5.1000000000000004E-3</v>
      </c>
      <c r="AD105">
        <f>VLOOKUP($A105,R_scores!$A:$T,13,FALSE)</f>
        <v>-1.47E-2</v>
      </c>
      <c r="AE105">
        <f>VLOOKUP($A105,R_scores!$A:$T,14,FALSE)</f>
        <v>0.1084</v>
      </c>
      <c r="AF105">
        <f>VLOOKUP($A105,R_scores!$A:$T,15,FALSE)</f>
        <v>0.5323</v>
      </c>
      <c r="AG105">
        <f>VLOOKUP($A105,R_scores!$A:$T,16,FALSE)</f>
        <v>0.10539999999999999</v>
      </c>
      <c r="AH105">
        <f>VLOOKUP($A105,R_scores!$A:$T,17,FALSE)</f>
        <v>-0.15310000000000001</v>
      </c>
      <c r="AI105">
        <f>VLOOKUP($A105,R_scores!$A:$T,18,FALSE)</f>
        <v>0.1348</v>
      </c>
      <c r="AJ105">
        <f>VLOOKUP($A105,R_scores!$A:$T,19,FALSE)</f>
        <v>-0.15090000000000001</v>
      </c>
      <c r="AK105">
        <f>VLOOKUP($A105,R_scores!$A:$T,20,FALSE)</f>
        <v>-0.1709</v>
      </c>
      <c r="AL105">
        <f>VLOOKUP($A105,DW_avgs_500ns!$A:$HH,COLUMN(C105),FALSE)</f>
        <v>0</v>
      </c>
      <c r="AM105">
        <f>VLOOKUP($A105,DW_avgs_500ns!$A:$HH,COLUMN(D105),FALSE)</f>
        <v>0</v>
      </c>
      <c r="AN105">
        <f>VLOOKUP($A105,DW_avgs_500ns!$A:$HH,COLUMN(E105),FALSE)</f>
        <v>0</v>
      </c>
      <c r="AO105">
        <f>VLOOKUP($A105,DW_avgs_500ns!$A:$HH,COLUMN(F105),FALSE)</f>
        <v>0</v>
      </c>
      <c r="AP105">
        <f>VLOOKUP($A105,DW_avgs_500ns!$A:$HH,COLUMN(G105),FALSE)</f>
        <v>0</v>
      </c>
      <c r="AQ105">
        <f>VLOOKUP($A105,DW_avgs_500ns!$A:$HH,COLUMN(H105),FALSE)</f>
        <v>0</v>
      </c>
      <c r="AR105">
        <f>VLOOKUP($A105,DW_avgs_500ns!$A:$HH,COLUMN(I105),FALSE)</f>
        <v>0</v>
      </c>
      <c r="AS105">
        <f>VLOOKUP($A105,DW_avgs_500ns!$A:$HH,COLUMN(J105),FALSE)</f>
        <v>0</v>
      </c>
      <c r="AT105">
        <f>VLOOKUP($A105,DW_avgs_500ns!$A:$HH,COLUMN(K105),FALSE)</f>
        <v>0</v>
      </c>
      <c r="AU105">
        <f>VLOOKUP($A105,DW_avgs_500ns!$A:$HH,COLUMN(L105),FALSE)</f>
        <v>0</v>
      </c>
      <c r="AV105">
        <f>VLOOKUP($A105,DW_avgs_500ns!$A:$HH,COLUMN(M105),FALSE)</f>
        <v>0</v>
      </c>
      <c r="AW105">
        <f>VLOOKUP($A105,DW_avgs_500ns!$A:$HH,COLUMN(N105),FALSE)</f>
        <v>3.3E-3</v>
      </c>
      <c r="AX105">
        <f>VLOOKUP($A105,DW_avgs_500ns!$A:$HH,COLUMN(O105),FALSE)</f>
        <v>0</v>
      </c>
      <c r="AY105">
        <f>VLOOKUP($A105,DW_avgs_500ns!$A:$HH,COLUMN(P105),FALSE)</f>
        <v>3.4200000000000001E-2</v>
      </c>
      <c r="AZ105">
        <f>VLOOKUP($A105,DW_avgs_500ns!$A:$HH,COLUMN(Q105),FALSE)</f>
        <v>3.8300000000000001E-2</v>
      </c>
      <c r="BA105">
        <f>VLOOKUP($A105,DW_avgs_500ns!$A:$HH,COLUMN(R105),FALSE)</f>
        <v>0.63080000000000003</v>
      </c>
      <c r="BB105">
        <f>VLOOKUP($A105,DW_avgs_500ns!$A:$HH,COLUMN(S105),FALSE)</f>
        <v>0</v>
      </c>
      <c r="BC105">
        <f>VLOOKUP($A105,DW_avgs_500ns!$A:$HH,COLUMN(T105),FALSE)</f>
        <v>4.5600000000000002E-2</v>
      </c>
      <c r="BD105">
        <f>VLOOKUP($A105,DW_avgs_500ns!$A:$HH,COLUMN(U105),FALSE)</f>
        <v>9.7999999999999997E-3</v>
      </c>
      <c r="BE105">
        <f>VLOOKUP($A105,DW_avgs_500ns!$A:$HH,COLUMN(V105),FALSE)</f>
        <v>0.2787</v>
      </c>
      <c r="BF105">
        <f>VLOOKUP($A105,DW_avgs_500ns!$A:$HH,COLUMN(W105),FALSE)</f>
        <v>0.31130000000000002</v>
      </c>
      <c r="BG105">
        <f>VLOOKUP($A105,DW_avgs_500ns!$A:$HH,COLUMN(X105),FALSE)</f>
        <v>0.64710000000000001</v>
      </c>
      <c r="BH105">
        <f>VLOOKUP($A105,DW_avgs_500ns!$A:$HH,COLUMN(Y105),FALSE)</f>
        <v>0</v>
      </c>
      <c r="BI105">
        <f>VLOOKUP($A105,DW_avgs_500ns!$A:$HH,COLUMN(Z105),FALSE)</f>
        <v>0</v>
      </c>
      <c r="BJ105">
        <f>VLOOKUP($A105,DW_avgs_500ns!$A:$HH,COLUMN(AA105),FALSE)</f>
        <v>0</v>
      </c>
      <c r="BK105">
        <f>VLOOKUP($A105,DW_avgs_500ns!$A:$HH,COLUMN(AB105),FALSE)</f>
        <v>0</v>
      </c>
      <c r="BL105">
        <f>VLOOKUP($A105,DW_avgs_500ns!$A:$HH,COLUMN(AC105),FALSE)</f>
        <v>0.42709999999999998</v>
      </c>
      <c r="BM105">
        <f>VLOOKUP($A105,DW_avgs_500ns!$A:$HH,COLUMN(AD105),FALSE)</f>
        <v>0.33410000000000001</v>
      </c>
      <c r="BN105">
        <f>VLOOKUP($A105,DW_avgs_500ns!$A:$HH,COLUMN(AE105),FALSE)</f>
        <v>0</v>
      </c>
      <c r="BO105">
        <f>VLOOKUP($A105,DW_avgs_500ns!$A:$HH,COLUMN(AF105),FALSE)</f>
        <v>0</v>
      </c>
      <c r="BP105">
        <f>VLOOKUP($A105,DW_avgs_500ns!$A:$HH,COLUMN(AG105),FALSE)</f>
        <v>0</v>
      </c>
      <c r="BQ105">
        <f>VLOOKUP($A105,DW_avgs_500ns!$A:$HH,COLUMN(AH105),FALSE)</f>
        <v>0</v>
      </c>
      <c r="BR105">
        <f>VLOOKUP($A105,DW_avgs_500ns!$A:$HH,COLUMN(AI105),FALSE)</f>
        <v>0.70579999999999998</v>
      </c>
      <c r="BS105">
        <f>VLOOKUP($A105,DW_avgs_500ns!$A:$HH,COLUMN(AJ105),FALSE)</f>
        <v>0.72940000000000005</v>
      </c>
      <c r="BT105">
        <f>VLOOKUP($A105,DW_avgs_500ns!$A:$HH,COLUMN(AK105),FALSE)</f>
        <v>0.43280000000000002</v>
      </c>
      <c r="BU105">
        <f>VLOOKUP($A105,DW_avgs_500ns!$A:$HH,COLUMN(AL105),FALSE)</f>
        <v>6.3600000000000004E-2</v>
      </c>
      <c r="BV105">
        <f>VLOOKUP($A105,DW_avgs_500ns!$A:$HH,COLUMN(AM105),FALSE)</f>
        <v>0</v>
      </c>
      <c r="BW105">
        <f>VLOOKUP($A105,DW_avgs_500ns!$A:$HH,COLUMN(AN105),FALSE)</f>
        <v>5.1299999999999998E-2</v>
      </c>
      <c r="BX105">
        <f>VLOOKUP($A105,DW_avgs_500ns!$A:$HH,COLUMN(AO105),FALSE)</f>
        <v>0.63490000000000002</v>
      </c>
      <c r="BY105">
        <f>VLOOKUP($A105,DW_avgs_500ns!$A:$HH,COLUMN(AP105),FALSE)</f>
        <v>0.44340000000000002</v>
      </c>
      <c r="BZ105">
        <f>VLOOKUP($A105,DW_avgs_500ns!$A:$HH,COLUMN(AQ105),FALSE)</f>
        <v>0.46450000000000002</v>
      </c>
      <c r="CA105">
        <f>VLOOKUP($A105,DW_avgs_500ns!$A:$HH,COLUMN(AR105),FALSE)</f>
        <v>4.07E-2</v>
      </c>
      <c r="CB105">
        <f>VLOOKUP($A105,DW_avgs_500ns!$A:$HH,COLUMN(AS105),FALSE)</f>
        <v>0</v>
      </c>
      <c r="CC105">
        <f>VLOOKUP($A105,DW_avgs_500ns!$A:$HH,COLUMN(AT105),FALSE)</f>
        <v>0</v>
      </c>
      <c r="CD105">
        <f>VLOOKUP($A105,DW_avgs_500ns!$A:$HH,COLUMN(AU105),FALSE)</f>
        <v>8.0999999999999996E-3</v>
      </c>
      <c r="CE105">
        <f>VLOOKUP($A105,DW_avgs_500ns!$A:$HH,COLUMN(AV105),FALSE)</f>
        <v>0.25509999999999999</v>
      </c>
      <c r="CF105">
        <f>VLOOKUP($A105,DW_avgs_500ns!$A:$HH,COLUMN(AW105),FALSE)</f>
        <v>0</v>
      </c>
      <c r="CG105">
        <f>VLOOKUP($A105,DW_avgs_500ns!$A:$HH,COLUMN(AX105),FALSE)</f>
        <v>0</v>
      </c>
      <c r="CH105">
        <f>VLOOKUP($A105,DW_avgs_500ns!$A:$HH,COLUMN(AY105),FALSE)</f>
        <v>8.0000000000000004E-4</v>
      </c>
      <c r="CI105">
        <f>VLOOKUP($A105,DW_avgs_500ns!$A:$HH,COLUMN(AZ105),FALSE)</f>
        <v>9.0499999999999997E-2</v>
      </c>
      <c r="CJ105">
        <f>VLOOKUP($A105,DW_avgs_500ns!$A:$HH,COLUMN(BA105),FALSE)</f>
        <v>0</v>
      </c>
      <c r="CK105">
        <f>VLOOKUP($A105,DW_avgs_500ns!$A:$HH,COLUMN(BB105),FALSE)</f>
        <v>0</v>
      </c>
      <c r="CL105">
        <f>VLOOKUP($A105,DW_avgs_500ns!$A:$HH,COLUMN(BC105),FALSE)</f>
        <v>0</v>
      </c>
      <c r="CM105">
        <f>VLOOKUP($A105,DW_avgs_500ns!$A:$HH,COLUMN(BD105),FALSE)</f>
        <v>9.9400000000000002E-2</v>
      </c>
      <c r="CN105">
        <f>VLOOKUP($A105,DW_avgs_500ns!$A:$HH,COLUMN(BE105),FALSE)</f>
        <v>0</v>
      </c>
      <c r="CO105">
        <f>VLOOKUP($A105,DW_avgs_500ns!$A:$HH,COLUMN(BF105),FALSE)</f>
        <v>0</v>
      </c>
      <c r="CP105">
        <f>VLOOKUP($A105,DW_avgs_500ns!$A:$HH,COLUMN(BG105),FALSE)</f>
        <v>0</v>
      </c>
      <c r="CQ105">
        <f>VLOOKUP($A105,DW_avgs_500ns!$A:$HH,COLUMN(BH105),FALSE)</f>
        <v>0</v>
      </c>
      <c r="CR105">
        <f>VLOOKUP($A105,DW_avgs_500ns!$A:$HH,COLUMN(BI105),FALSE)</f>
        <v>0</v>
      </c>
      <c r="CS105">
        <f>VLOOKUP($A105,DW_avgs_500ns!$A:$HH,COLUMN(BJ105),FALSE)</f>
        <v>0</v>
      </c>
      <c r="CT105">
        <f>VLOOKUP($A105,DW_avgs_500ns!$A:$HH,COLUMN(BK105),FALSE)</f>
        <v>0</v>
      </c>
      <c r="CU105">
        <f>VLOOKUP($A105,DW_avgs_500ns!$A:$HH,COLUMN(BL105),FALSE)</f>
        <v>4.8999999999999998E-3</v>
      </c>
      <c r="CV105">
        <f>VLOOKUP($A105,DW_avgs_500ns!$A:$HH,COLUMN(BM105),FALSE)</f>
        <v>0</v>
      </c>
      <c r="CW105">
        <f>VLOOKUP($A105,DW_avgs_500ns!$A:$HH,COLUMN(BN105),FALSE)</f>
        <v>2.3999999999999998E-3</v>
      </c>
      <c r="CX105">
        <f>VLOOKUP($A105,DW_avgs_500ns!$A:$HH,COLUMN(BO105),FALSE)</f>
        <v>7.7399999999999997E-2</v>
      </c>
      <c r="CY105">
        <f>VLOOKUP($A105,DW_avgs_500ns!$A:$HH,COLUMN(BP105),FALSE)</f>
        <v>9.3700000000000006E-2</v>
      </c>
      <c r="CZ105">
        <f>VLOOKUP($A105,DW_avgs_500ns!$A:$HH,COLUMN(BQ105),FALSE)</f>
        <v>0</v>
      </c>
      <c r="DA105">
        <f>VLOOKUP($A105,DW_avgs_500ns!$A:$HH,COLUMN(BR105),FALSE)</f>
        <v>0</v>
      </c>
      <c r="DB105">
        <f>VLOOKUP($A105,DW_avgs_500ns!$A:$HH,COLUMN(BS105),FALSE)</f>
        <v>0.83540000000000003</v>
      </c>
      <c r="DC105">
        <f>VLOOKUP($A105,DW_avgs_500ns!$A:$HH,COLUMN(BT105),FALSE)</f>
        <v>1.8700000000000001E-2</v>
      </c>
      <c r="DD105">
        <f>VLOOKUP($A105,DW_avgs_500ns!$A:$HH,COLUMN(BU105),FALSE)</f>
        <v>0</v>
      </c>
      <c r="DE105">
        <f>VLOOKUP($A105,DW_avgs_500ns!$A:$HH,COLUMN(BV105),FALSE)</f>
        <v>0</v>
      </c>
      <c r="DF105">
        <f>VLOOKUP($A105,DW_avgs_500ns!$A:$HH,COLUMN(BW105),FALSE)</f>
        <v>0</v>
      </c>
      <c r="DG105">
        <f>VLOOKUP($A105,DW_avgs_500ns!$A:$HH,COLUMN(BX105),FALSE)</f>
        <v>0</v>
      </c>
      <c r="DH105">
        <f>VLOOKUP($A105,DW_avgs_500ns!$A:$HH,COLUMN(BY105),FALSE)</f>
        <v>0</v>
      </c>
      <c r="DI105">
        <f>VLOOKUP($A105,DW_avgs_500ns!$A:$HH,COLUMN(BZ105),FALSE)</f>
        <v>8.0000000000000004E-4</v>
      </c>
      <c r="DJ105">
        <f>VLOOKUP($A105,DW_avgs_500ns!$A:$HH,COLUMN(CA105),FALSE)</f>
        <v>0.36919999999999997</v>
      </c>
      <c r="DK105">
        <f>VLOOKUP($A105,DW_avgs_500ns!$A:$HH,COLUMN(CB105),FALSE)</f>
        <v>0.32269999999999999</v>
      </c>
      <c r="DL105">
        <f>VLOOKUP($A105,DW_avgs_500ns!$A:$HH,COLUMN(CC105),FALSE)</f>
        <v>0.44819999999999999</v>
      </c>
      <c r="DM105">
        <f>VLOOKUP($A105,DW_avgs_500ns!$A:$HH,COLUMN(CD105),FALSE)</f>
        <v>0.45150000000000001</v>
      </c>
      <c r="DN105">
        <f>VLOOKUP($A105,DW_avgs_500ns!$A:$HH,COLUMN(CE105),FALSE)</f>
        <v>0.5575</v>
      </c>
      <c r="DO105">
        <f>VLOOKUP($A105,DW_avgs_500ns!$A:$HH,COLUMN(CF105),FALSE)</f>
        <v>6.2799999999999995E-2</v>
      </c>
      <c r="DP105">
        <f>VLOOKUP($A105,DW_avgs_500ns!$A:$HH,COLUMN(CG105),FALSE)</f>
        <v>0</v>
      </c>
      <c r="DQ105">
        <f>VLOOKUP($A105,DW_avgs_500ns!$A:$HH,COLUMN(CH105),FALSE)</f>
        <v>0</v>
      </c>
      <c r="DR105">
        <f>VLOOKUP($A105,DW_avgs_500ns!$A:$HH,COLUMN(CI105),FALSE)</f>
        <v>0</v>
      </c>
      <c r="DS105">
        <f>VLOOKUP($A105,DW_avgs_500ns!$A:$HH,COLUMN(CJ105),FALSE)</f>
        <v>0</v>
      </c>
      <c r="DT105">
        <f>VLOOKUP($A105,DW_avgs_500ns!$A:$HH,COLUMN(CK105),FALSE)</f>
        <v>2.3999999999999998E-3</v>
      </c>
      <c r="DU105">
        <f>VLOOKUP($A105,DW_avgs_500ns!$A:$HH,COLUMN(CL105),FALSE)</f>
        <v>1.6000000000000001E-3</v>
      </c>
      <c r="DV105">
        <f>VLOOKUP($A105,DW_avgs_500ns!$A:$HH,COLUMN(CM105),FALSE)</f>
        <v>0</v>
      </c>
      <c r="DW105">
        <f>VLOOKUP($A105,DW_avgs_500ns!$A:$HH,COLUMN(CN105),FALSE)</f>
        <v>0</v>
      </c>
      <c r="DX105">
        <f>VLOOKUP($A105,DW_avgs_500ns!$A:$HH,COLUMN(CO105),FALSE)</f>
        <v>7.9100000000000004E-2</v>
      </c>
      <c r="DY105">
        <f>VLOOKUP($A105,DW_avgs_500ns!$A:$HH,COLUMN(CP105),FALSE)</f>
        <v>0.1777</v>
      </c>
      <c r="DZ105">
        <f>VLOOKUP($A105,DW_avgs_500ns!$A:$HH,COLUMN(CQ105),FALSE)</f>
        <v>0</v>
      </c>
      <c r="EA105">
        <f>VLOOKUP($A105,DW_avgs_500ns!$A:$HH,COLUMN(CR105),FALSE)</f>
        <v>2.3999999999999998E-3</v>
      </c>
      <c r="EB105">
        <f>VLOOKUP($A105,DW_avgs_500ns!$A:$HH,COLUMN(CS105),FALSE)</f>
        <v>0</v>
      </c>
      <c r="EC105">
        <f>VLOOKUP($A105,DW_avgs_500ns!$A:$HH,COLUMN(CT105),FALSE)</f>
        <v>9.9400000000000002E-2</v>
      </c>
      <c r="ED105">
        <f>VLOOKUP($A105,DW_avgs_500ns!$A:$HH,COLUMN(CU105),FALSE)</f>
        <v>0</v>
      </c>
      <c r="EE105">
        <f>VLOOKUP($A105,DW_avgs_500ns!$A:$HH,COLUMN(CV105),FALSE)</f>
        <v>0</v>
      </c>
      <c r="EF105">
        <f>VLOOKUP($A105,DW_avgs_500ns!$A:$HH,COLUMN(CW105),FALSE)</f>
        <v>0</v>
      </c>
      <c r="EG105">
        <f>VLOOKUP($A105,DW_avgs_500ns!$A:$HH,COLUMN(CX105),FALSE)</f>
        <v>0</v>
      </c>
      <c r="EH105">
        <f>VLOOKUP($A105,DW_avgs_500ns!$A:$HH,COLUMN(CY105),FALSE)</f>
        <v>0</v>
      </c>
      <c r="EI105">
        <f>VLOOKUP($A105,DW_avgs_500ns!$A:$HH,COLUMN(CZ105),FALSE)</f>
        <v>0</v>
      </c>
      <c r="EJ105">
        <f>VLOOKUP($A105,DW_avgs_500ns!$A:$HH,COLUMN(DA105),FALSE)</f>
        <v>0</v>
      </c>
      <c r="EK105">
        <f>VLOOKUP($A105,DW_avgs_500ns!$A:$HH,COLUMN(DB105),FALSE)</f>
        <v>0</v>
      </c>
      <c r="EL105">
        <f>VLOOKUP($A105,DW_avgs_500ns!$A:$HH,COLUMN(DC105),FALSE)</f>
        <v>0</v>
      </c>
      <c r="EM105">
        <f>VLOOKUP($A105,DW_avgs_500ns!$A:$HH,COLUMN(DD105),FALSE)</f>
        <v>0.251</v>
      </c>
      <c r="EN105">
        <f>VLOOKUP($A105,DW_avgs_500ns!$A:$HH,COLUMN(DE105),FALSE)</f>
        <v>0</v>
      </c>
      <c r="EO105">
        <f>VLOOKUP($A105,DW_avgs_500ns!$A:$HH,COLUMN(DF105),FALSE)</f>
        <v>0.17199999999999999</v>
      </c>
      <c r="EP105">
        <f>VLOOKUP($A105,DW_avgs_500ns!$A:$HH,COLUMN(DG105),FALSE)</f>
        <v>7.3000000000000001E-3</v>
      </c>
      <c r="EQ105">
        <f>VLOOKUP($A105,DW_avgs_500ns!$A:$HH,COLUMN(DH105),FALSE)</f>
        <v>0.30320000000000003</v>
      </c>
      <c r="ER105">
        <f>VLOOKUP($A105,DW_avgs_500ns!$A:$HH,COLUMN(DI105),FALSE)</f>
        <v>0</v>
      </c>
      <c r="ES105">
        <f>VLOOKUP($A105,DW_avgs_500ns!$A:$HH,COLUMN(DJ105),FALSE)</f>
        <v>0</v>
      </c>
      <c r="ET105">
        <f>VLOOKUP($A105,DW_avgs_500ns!$A:$HH,COLUMN(DK105),FALSE)</f>
        <v>0.154</v>
      </c>
      <c r="EU105">
        <f>VLOOKUP($A105,DW_avgs_500ns!$A:$HH,COLUMN(DL105),FALSE)</f>
        <v>3.1800000000000002E-2</v>
      </c>
      <c r="EV105">
        <f>VLOOKUP($A105,DW_avgs_500ns!$A:$HH,COLUMN(DM105),FALSE)</f>
        <v>0</v>
      </c>
      <c r="EW105">
        <f>VLOOKUP($A105,DW_avgs_500ns!$A:$HH,COLUMN(DN105),FALSE)</f>
        <v>0</v>
      </c>
      <c r="EX105">
        <f>VLOOKUP($A105,DW_avgs_500ns!$A:$HH,COLUMN(DO105),FALSE)</f>
        <v>0</v>
      </c>
      <c r="EY105">
        <f>VLOOKUP($A105,DW_avgs_500ns!$A:$HH,COLUMN(DP105),FALSE)</f>
        <v>0</v>
      </c>
      <c r="EZ105">
        <f>VLOOKUP($A105,DW_avgs_500ns!$A:$HH,COLUMN(DQ105),FALSE)</f>
        <v>0</v>
      </c>
      <c r="FA105">
        <f>VLOOKUP($A105,DW_avgs_500ns!$A:$HH,COLUMN(DR105),FALSE)</f>
        <v>0</v>
      </c>
      <c r="FB105">
        <f>VLOOKUP($A105,DW_avgs_500ns!$A:$HH,COLUMN(DS105),FALSE)</f>
        <v>0</v>
      </c>
      <c r="FC105">
        <f>VLOOKUP($A105,DW_avgs_500ns!$A:$HH,COLUMN(DT105),FALSE)</f>
        <v>1.6000000000000001E-3</v>
      </c>
      <c r="FD105">
        <f>VLOOKUP($A105,DW_avgs_500ns!$A:$HH,COLUMN(DU105),FALSE)</f>
        <v>0.1328</v>
      </c>
      <c r="FE105">
        <f>VLOOKUP($A105,DW_avgs_500ns!$A:$HH,COLUMN(DV105),FALSE)</f>
        <v>0.16539999999999999</v>
      </c>
      <c r="FF105">
        <f>VLOOKUP($A105,DW_avgs_500ns!$A:$HH,COLUMN(DW105),FALSE)</f>
        <v>9.9400000000000002E-2</v>
      </c>
      <c r="FG105">
        <f>VLOOKUP($A105,DW_avgs_500ns!$A:$HH,COLUMN(DX105),FALSE)</f>
        <v>0.20130000000000001</v>
      </c>
      <c r="FH105">
        <f>VLOOKUP($A105,DW_avgs_500ns!$A:$HH,COLUMN(DY105),FALSE)</f>
        <v>0.39360000000000001</v>
      </c>
      <c r="FI105">
        <f>VLOOKUP($A105,DW_avgs_500ns!$A:$HH,COLUMN(DZ105),FALSE)</f>
        <v>0.23230000000000001</v>
      </c>
      <c r="FJ105">
        <f>VLOOKUP($A105,DW_avgs_500ns!$A:$HH,COLUMN(EA105),FALSE)</f>
        <v>0</v>
      </c>
      <c r="FK105">
        <f>VLOOKUP($A105,DW_avgs_500ns!$A:$HH,COLUMN(EB105),FALSE)</f>
        <v>8.0999999999999996E-3</v>
      </c>
      <c r="FL105">
        <f>VLOOKUP($A105,DW_avgs_500ns!$A:$HH,COLUMN(EC105),FALSE)</f>
        <v>0</v>
      </c>
      <c r="FM105">
        <f>VLOOKUP($A105,DW_avgs_500ns!$A:$HH,COLUMN(ED105),FALSE)</f>
        <v>4.1000000000000003E-3</v>
      </c>
      <c r="FN105">
        <f>VLOOKUP($A105,DW_avgs_500ns!$A:$HH,COLUMN(EE105),FALSE)</f>
        <v>0.82969999999999999</v>
      </c>
      <c r="FO105">
        <f>VLOOKUP($A105,DW_avgs_500ns!$A:$HH,COLUMN(EF105),FALSE)</f>
        <v>0.19889999999999999</v>
      </c>
      <c r="FP105">
        <f>VLOOKUP($A105,DW_avgs_500ns!$A:$HH,COLUMN(EG105),FALSE)</f>
        <v>0</v>
      </c>
      <c r="FQ105">
        <f>VLOOKUP($A105,DW_avgs_500ns!$A:$HH,COLUMN(EH105),FALSE)</f>
        <v>0</v>
      </c>
      <c r="FR105">
        <f>VLOOKUP($A105,DW_avgs_500ns!$A:$HH,COLUMN(EI105),FALSE)</f>
        <v>0.92090000000000005</v>
      </c>
      <c r="FS105">
        <f>VLOOKUP($A105,DW_avgs_500ns!$A:$HH,COLUMN(EJ105),FALSE)</f>
        <v>0.82310000000000005</v>
      </c>
      <c r="FT105">
        <f>VLOOKUP($A105,DW_avgs_500ns!$A:$HH,COLUMN(EK105),FALSE)</f>
        <v>0</v>
      </c>
      <c r="FU105">
        <f>VLOOKUP($A105,DW_avgs_500ns!$A:$HH,COLUMN(EL105),FALSE)</f>
        <v>5.2999999999999999E-2</v>
      </c>
      <c r="FV105">
        <f>VLOOKUP($A105,DW_avgs_500ns!$A:$HH,COLUMN(EM105),FALSE)</f>
        <v>0</v>
      </c>
      <c r="FW105">
        <f>VLOOKUP($A105,DW_avgs_500ns!$A:$HH,COLUMN(EN105),FALSE)</f>
        <v>0.2135</v>
      </c>
      <c r="FX105">
        <f>VLOOKUP($A105,DW_avgs_500ns!$A:$HH,COLUMN(EO105),FALSE)</f>
        <v>0</v>
      </c>
      <c r="FY105">
        <f>VLOOKUP($A105,DW_avgs_500ns!$A:$HH,COLUMN(EP105),FALSE)</f>
        <v>0</v>
      </c>
      <c r="FZ105">
        <f>VLOOKUP($A105,DW_avgs_500ns!$A:$HH,COLUMN(EQ105),FALSE)</f>
        <v>0</v>
      </c>
      <c r="GA105">
        <f>VLOOKUP($A105,DW_avgs_500ns!$A:$HH,COLUMN(ER105),FALSE)</f>
        <v>0</v>
      </c>
      <c r="GB105">
        <f>VLOOKUP($A105,DW_avgs_500ns!$A:$HH,COLUMN(ES105),FALSE)</f>
        <v>0</v>
      </c>
      <c r="GC105">
        <f>VLOOKUP($A105,DW_avgs_500ns!$A:$HH,COLUMN(ET105),FALSE)</f>
        <v>0</v>
      </c>
      <c r="GD105">
        <f>VLOOKUP($A105,DW_avgs_500ns!$A:$HH,COLUMN(EU105),FALSE)</f>
        <v>0</v>
      </c>
      <c r="GE105">
        <f>VLOOKUP($A105,DW_avgs_500ns!$A:$HH,COLUMN(EV105),FALSE)</f>
        <v>0</v>
      </c>
      <c r="GF105">
        <f>VLOOKUP($A105,DW_avgs_500ns!$A:$HH,COLUMN(EW105),FALSE)</f>
        <v>0.64139999999999997</v>
      </c>
      <c r="GG105">
        <f>VLOOKUP($A105,DW_avgs_500ns!$A:$HH,COLUMN(EX105),FALSE)</f>
        <v>0.83289999999999997</v>
      </c>
      <c r="GH105">
        <f>VLOOKUP($A105,DW_avgs_500ns!$A:$HH,COLUMN(EY105),FALSE)</f>
        <v>0</v>
      </c>
      <c r="GI105">
        <f>VLOOKUP($A105,DW_avgs_500ns!$A:$HH,COLUMN(EZ105),FALSE)</f>
        <v>8.0000000000000004E-4</v>
      </c>
      <c r="GJ105">
        <f>VLOOKUP($A105,DW_avgs_500ns!$A:$HH,COLUMN(FA105),FALSE)</f>
        <v>0</v>
      </c>
      <c r="GK105">
        <f>VLOOKUP($A105,DW_avgs_500ns!$A:$HH,COLUMN(FB105),FALSE)</f>
        <v>1.2200000000000001E-2</v>
      </c>
      <c r="GL105">
        <f>VLOOKUP($A105,DW_avgs_500ns!$A:$HH,COLUMN(FC105),FALSE)</f>
        <v>0</v>
      </c>
      <c r="GM105">
        <f>VLOOKUP($A105,DW_avgs_500ns!$A:$HH,COLUMN(FD105),FALSE)</f>
        <v>0</v>
      </c>
      <c r="GN105">
        <f>VLOOKUP($A105,DW_avgs_500ns!$A:$HH,COLUMN(FE105),FALSE)</f>
        <v>0</v>
      </c>
      <c r="GO105">
        <f>VLOOKUP($A105,DW_avgs_500ns!$A:$HH,COLUMN(FF105),FALSE)</f>
        <v>0</v>
      </c>
      <c r="GP105">
        <f>VLOOKUP($A105,DW_avgs_500ns!$A:$HH,COLUMN(FG105),FALSE)</f>
        <v>0</v>
      </c>
      <c r="GQ105">
        <f>VLOOKUP($A105,DW_avgs_500ns!$A:$HH,COLUMN(FH105),FALSE)</f>
        <v>0</v>
      </c>
      <c r="GR105">
        <f>VLOOKUP($A105,DW_avgs_500ns!$A:$HH,COLUMN(FI105),FALSE)</f>
        <v>0</v>
      </c>
      <c r="GS105">
        <f>VLOOKUP($A105,DW_avgs_500ns!$A:$HH,COLUMN(FJ105),FALSE)</f>
        <v>0</v>
      </c>
      <c r="GT105">
        <f>VLOOKUP($A105,DW_avgs_500ns!$A:$HH,COLUMN(FK105),FALSE)</f>
        <v>0</v>
      </c>
      <c r="GU105">
        <f>VLOOKUP($A105,DW_avgs_500ns!$A:$HH,COLUMN(FL105),FALSE)</f>
        <v>0</v>
      </c>
      <c r="GV105">
        <f>VLOOKUP($A105,DW_avgs_500ns!$A:$HH,COLUMN(FM105),FALSE)</f>
        <v>0</v>
      </c>
      <c r="GW105">
        <f>VLOOKUP($A105,DW_avgs_500ns!$A:$HH,COLUMN(FN105),FALSE)</f>
        <v>0</v>
      </c>
      <c r="GX105">
        <f>VLOOKUP($A105,DW_avgs_500ns!$A:$HH,COLUMN(FO105),FALSE)</f>
        <v>0</v>
      </c>
      <c r="GY105">
        <f>VLOOKUP($A105,DW_avgs_500ns!$A:$HH,COLUMN(FP105),FALSE)</f>
        <v>0</v>
      </c>
      <c r="GZ105">
        <f>VLOOKUP($A105,DW_avgs_500ns!$A:$HH,COLUMN(FQ105),FALSE)</f>
        <v>0</v>
      </c>
      <c r="HA105">
        <f>VLOOKUP($A105,DW_avgs_500ns!$A:$HH,COLUMN(FR105),FALSE)</f>
        <v>4.1000000000000003E-3</v>
      </c>
      <c r="HB105">
        <f>VLOOKUP($A105,DW_avgs_500ns!$A:$HH,COLUMN(FS105),FALSE)</f>
        <v>0</v>
      </c>
      <c r="HC105">
        <f>VLOOKUP($A105,DW_avgs_500ns!$A:$HH,COLUMN(FT105),FALSE)</f>
        <v>0</v>
      </c>
      <c r="HD105">
        <f>VLOOKUP($A105,DW_avgs_500ns!$A:$HH,COLUMN(FU105),FALSE)</f>
        <v>0</v>
      </c>
      <c r="HE105">
        <f>VLOOKUP($A105,DW_avgs_500ns!$A:$HH,COLUMN(FV105),FALSE)</f>
        <v>0</v>
      </c>
      <c r="HF105">
        <f>VLOOKUP($A105,DW_avgs_500ns!$A:$HH,COLUMN(FW105),FALSE)</f>
        <v>0</v>
      </c>
      <c r="HG105">
        <f>VLOOKUP($A105,DW_avgs_500ns!$A:$HH,COLUMN(FX105),FALSE)</f>
        <v>0</v>
      </c>
      <c r="HH105">
        <f>VLOOKUP($A105,DW_avgs_500ns!$A:$HH,COLUMN(FY105),FALSE)</f>
        <v>0</v>
      </c>
      <c r="HI105">
        <f>VLOOKUP($A105,DW_avgs_500ns!$A:$HH,COLUMN(FZ105),FALSE)</f>
        <v>7.9899999999999999E-2</v>
      </c>
      <c r="HJ105">
        <f>VLOOKUP($A105,DW_avgs_500ns!$A:$HH,COLUMN(GA105),FALSE)</f>
        <v>0</v>
      </c>
      <c r="HK105">
        <f>VLOOKUP($A105,DW_avgs_500ns!$A:$HH,COLUMN(GB105),FALSE)</f>
        <v>0</v>
      </c>
      <c r="HL105">
        <f>VLOOKUP($A105,DW_avgs_500ns!$A:$HH,COLUMN(GC105),FALSE)</f>
        <v>0</v>
      </c>
      <c r="HM105">
        <f>VLOOKUP($A105,DW_avgs_500ns!$A:$HH,COLUMN(GD105),FALSE)</f>
        <v>0</v>
      </c>
      <c r="HN105">
        <f>VLOOKUP($A105,DW_avgs_500ns!$A:$HH,COLUMN(GE105),FALSE)</f>
        <v>0.44169999999999998</v>
      </c>
      <c r="HO105">
        <f>VLOOKUP($A105,DW_avgs_500ns!$A:$HH,COLUMN(GF105),FALSE)</f>
        <v>0.67810000000000004</v>
      </c>
      <c r="HP105">
        <f>VLOOKUP($A105,DW_avgs_500ns!$A:$HH,COLUMN(GG105),FALSE)</f>
        <v>0.60550000000000004</v>
      </c>
      <c r="HQ105">
        <f>VLOOKUP($A105,DW_avgs_500ns!$A:$HH,COLUMN(GH105),FALSE)</f>
        <v>0.43930000000000002</v>
      </c>
      <c r="HR105">
        <f>VLOOKUP($A105,DW_avgs_500ns!$A:$HH,COLUMN(GI105),FALSE)</f>
        <v>0</v>
      </c>
      <c r="HS105">
        <f>VLOOKUP($A105,DW_avgs_500ns!$A:$HH,COLUMN(GJ105),FALSE)</f>
        <v>1.6000000000000001E-3</v>
      </c>
      <c r="HT105">
        <f>VLOOKUP($A105,DW_avgs_500ns!$A:$HH,COLUMN(GK105),FALSE)</f>
        <v>1.55E-2</v>
      </c>
      <c r="HU105">
        <f>VLOOKUP($A105,DW_avgs_500ns!$A:$HH,COLUMN(GL105),FALSE)</f>
        <v>8.7999999999999995E-2</v>
      </c>
      <c r="HV105">
        <f>VLOOKUP($A105,DW_avgs_500ns!$A:$HH,COLUMN(GM105),FALSE)</f>
        <v>0.21840000000000001</v>
      </c>
      <c r="HW105">
        <f>VLOOKUP($A105,DW_avgs_500ns!$A:$HH,COLUMN(GN105),FALSE)</f>
        <v>0.50690000000000002</v>
      </c>
      <c r="HX105">
        <f>VLOOKUP($A105,DW_avgs_500ns!$A:$HH,COLUMN(GO105),FALSE)</f>
        <v>0.14099999999999999</v>
      </c>
      <c r="HY105">
        <f>VLOOKUP($A105,DW_avgs_500ns!$A:$HH,COLUMN(GP105),FALSE)</f>
        <v>0.4531</v>
      </c>
      <c r="HZ105">
        <f>VLOOKUP($A105,DW_avgs_500ns!$A:$HH,COLUMN(GQ105),FALSE)</f>
        <v>0</v>
      </c>
      <c r="IA105">
        <f>VLOOKUP($A105,DW_avgs_500ns!$A:$HH,COLUMN(GR105),FALSE)</f>
        <v>0</v>
      </c>
      <c r="IB105">
        <f>VLOOKUP($A105,DW_avgs_500ns!$A:$HH,COLUMN(GS105),FALSE)</f>
        <v>0</v>
      </c>
      <c r="IC105">
        <f>VLOOKUP($A105,DW_avgs_500ns!$A:$HH,COLUMN(GT105),FALSE)</f>
        <v>2.12E-2</v>
      </c>
      <c r="ID105">
        <f>VLOOKUP($A105,DW_avgs_500ns!$A:$HH,COLUMN(GU105),FALSE)</f>
        <v>0.45639999999999997</v>
      </c>
      <c r="IE105">
        <f>VLOOKUP($A105,DW_avgs_500ns!$A:$HH,COLUMN(GV105),FALSE)</f>
        <v>0.4637</v>
      </c>
      <c r="IF105">
        <f>VLOOKUP($A105,DW_avgs_500ns!$A:$HH,COLUMN(GW105),FALSE)</f>
        <v>0</v>
      </c>
      <c r="IG105">
        <f>VLOOKUP($A105,DW_avgs_500ns!$A:$HH,COLUMN(GX105),FALSE)</f>
        <v>3.3E-3</v>
      </c>
      <c r="IH105">
        <f>VLOOKUP($A105,DW_avgs_500ns!$A:$HH,COLUMN(GY105),FALSE)</f>
        <v>0</v>
      </c>
      <c r="II105">
        <f>VLOOKUP($A105,DW_avgs_500ns!$A:$HH,COLUMN(GZ105),FALSE)</f>
        <v>0</v>
      </c>
      <c r="IJ105">
        <f>VLOOKUP($A105,DW_avgs_500ns!$A:$HH,COLUMN(HA105),FALSE)</f>
        <v>0</v>
      </c>
      <c r="IK105">
        <f>VLOOKUP($A105,DW_avgs_500ns!$A:$HH,COLUMN(HB105),FALSE)</f>
        <v>0</v>
      </c>
      <c r="IL105">
        <f>VLOOKUP($A105,DW_avgs_500ns!$A:$HH,COLUMN(HC105),FALSE)</f>
        <v>0</v>
      </c>
      <c r="IM105">
        <f>VLOOKUP($A105,DW_avgs_500ns!$A:$HH,COLUMN(HD105),FALSE)</f>
        <v>2.3999999999999998E-3</v>
      </c>
      <c r="IN105">
        <f>VLOOKUP($A105,DW_avgs_500ns!$A:$HH,COLUMN(HE105),FALSE)</f>
        <v>0</v>
      </c>
      <c r="IO105">
        <f>VLOOKUP($A105,DW_avgs_500ns!$A:$HH,COLUMN(HF105),FALSE)</f>
        <v>0</v>
      </c>
      <c r="IP105">
        <f>VLOOKUP($A105,DW_avgs_500ns!$A:$HH,COLUMN(HG105),FALSE)</f>
        <v>0</v>
      </c>
      <c r="IQ105">
        <f>VLOOKUP($A105,DW_avgs_500ns!$A:$HH,COLUMN(HH105),FALSE)</f>
        <v>0</v>
      </c>
      <c r="IR105" t="str">
        <f>VLOOKUP(A105,pkt_vol!A:H,COLUMN(C105),FALSE)</f>
        <v>1020.4302347762289</v>
      </c>
      <c r="IS105" t="str">
        <f>VLOOKUP($A105,pkt_vol!A:H,COLUMN(D105),FALSE)</f>
        <v>115.1800370381979</v>
      </c>
      <c r="IT105" t="str">
        <f>VLOOKUP($A105,pkt_vol!A:H,COLUMN(G105),FALSE)</f>
        <v>0.037335941958098966</v>
      </c>
      <c r="IU105" t="str">
        <f>VLOOKUP($A105,lig_contacts!$A:$U,COLUMN(B105),FALSE)</f>
        <v>14.837042471671966</v>
      </c>
      <c r="IV105">
        <f>VLOOKUP($A105,lig_contacts!$A:$U,COLUMN(C105),FALSE)</f>
        <v>1.5359937339399801</v>
      </c>
      <c r="IW105">
        <f>VLOOKUP($A105,lig_contacts!$A:$U,COLUMN(D105),FALSE)</f>
        <v>1</v>
      </c>
      <c r="IX105" t="str">
        <f>VLOOKUP($A105,lig_contacts!$A:$U,COLUMN(E105),FALSE)</f>
        <v>0.9471753484959649</v>
      </c>
      <c r="IY105">
        <f>VLOOKUP($A105,lig_contacts!$A:$U,COLUMN(F105),FALSE)</f>
        <v>0.35772457641424299</v>
      </c>
      <c r="IZ105" t="str">
        <f>VLOOKUP($A105,lig_contacts!$A:$U,COLUMN(G105),FALSE)</f>
        <v>0.9083720551071982</v>
      </c>
      <c r="JA105" t="str">
        <f>VLOOKUP($A105,lig_contacts!$A:$U,COLUMN(H105),FALSE)</f>
        <v>1.322165158555474</v>
      </c>
      <c r="JB105" t="str">
        <f>VLOOKUP($A105,lig_contacts!$A:$U,COLUMN(I105),FALSE)</f>
        <v>0.8333359400002649</v>
      </c>
      <c r="JC105" t="str">
        <f>VLOOKUP($A105,lig_contacts!$A:$U,COLUMN(J105),FALSE)</f>
        <v>0.8652482269503546</v>
      </c>
      <c r="JD105">
        <f>VLOOKUP($A105,lig_contacts!$A:$U,COLUMN(K105),FALSE)</f>
        <v>4.0759761962990001E-4</v>
      </c>
      <c r="JE105">
        <f>VLOOKUP($A105,lig_contacts!$A:$U,COLUMN(L105),FALSE)</f>
        <v>2.0184932098235301E-2</v>
      </c>
      <c r="JF105">
        <f>VLOOKUP($A105,lig_contacts!$A:$U,COLUMN(M105),FALSE)</f>
        <v>4.0759761962990001E-4</v>
      </c>
      <c r="JG105">
        <f>VLOOKUP($A105,lig_contacts!$A:$U,COLUMN(N105),FALSE)</f>
        <v>0</v>
      </c>
      <c r="JH105">
        <f>VLOOKUP($A105,lig_contacts!$A:$U,COLUMN(O105),FALSE)</f>
        <v>0</v>
      </c>
      <c r="JI105">
        <f>VLOOKUP($A105,lig_contacts!$A:$U,COLUMN(P105),FALSE)</f>
        <v>0</v>
      </c>
      <c r="JJ105" t="str">
        <f>VLOOKUP($A105,lig_contacts!$A:$U,COLUMN(Q105),FALSE)</f>
        <v>17.106790576343034</v>
      </c>
      <c r="JK105" t="str">
        <f>VLOOKUP($A105,lig_contacts!$A:$U,COLUMN(R105),FALSE)</f>
        <v>1.5870723853746866</v>
      </c>
      <c r="JL105">
        <f>VLOOKUP($A105,lig_contacts!$A:$U,COLUMN(S105),FALSE)</f>
        <v>1</v>
      </c>
      <c r="JM105">
        <f>VLOOKUP($A105,lig_contacts!$A:$U,COLUMN(T105),FALSE)</f>
        <v>0.86775049471322097</v>
      </c>
      <c r="JN105">
        <f>VLOOKUP($A105,lig_contacts!$A:$U,COLUMN(U105),FALSE)</f>
        <v>4.7467462389580703E-2</v>
      </c>
      <c r="JO105" s="7" t="s">
        <v>3066</v>
      </c>
      <c r="JP105">
        <v>1.6850000000000001</v>
      </c>
      <c r="JQ105" s="7" t="s">
        <v>3016</v>
      </c>
      <c r="JR105" s="7" t="s">
        <v>2995</v>
      </c>
    </row>
    <row r="106" spans="1:278" x14ac:dyDescent="0.2">
      <c r="A106" t="s">
        <v>164</v>
      </c>
      <c r="B106" s="4" t="s">
        <v>248</v>
      </c>
      <c r="C106" s="2" t="s">
        <v>12</v>
      </c>
      <c r="D106">
        <f t="shared" si="1"/>
        <v>0</v>
      </c>
      <c r="F106" t="s">
        <v>959</v>
      </c>
      <c r="G106">
        <v>0.62</v>
      </c>
      <c r="H106">
        <v>0.15590000000000001</v>
      </c>
      <c r="I106">
        <v>0.3372</v>
      </c>
      <c r="J106">
        <v>0.10050000000000001</v>
      </c>
      <c r="K106">
        <v>0.55079999999999996</v>
      </c>
      <c r="L106">
        <v>6.9400000000000003E-2</v>
      </c>
      <c r="M106">
        <v>0.56879999999999997</v>
      </c>
      <c r="N106">
        <v>0.17599999999999999</v>
      </c>
      <c r="O106">
        <v>11.4543</v>
      </c>
      <c r="P106">
        <v>1.0944</v>
      </c>
      <c r="Q106">
        <v>5.42</v>
      </c>
      <c r="R106">
        <v>48.04</v>
      </c>
      <c r="S106">
        <v>46.54</v>
      </c>
      <c r="T106">
        <f>VLOOKUP(A106,R_scores!A:T,3,FALSE)</f>
        <v>-0.14680000000000001</v>
      </c>
      <c r="U106">
        <f>VLOOKUP($A106,R_scores!$A:$T,4,FALSE)</f>
        <v>0.16539999999999999</v>
      </c>
      <c r="V106">
        <f>VLOOKUP($A106,R_scores!$A:$T,5,FALSE)</f>
        <v>1.49E-2</v>
      </c>
      <c r="W106">
        <f>VLOOKUP($A106,R_scores!$A:$T,6,FALSE)</f>
        <v>-2.0999999999999999E-3</v>
      </c>
      <c r="X106">
        <f>VLOOKUP($A106,R_scores!$A:$T,7,FALSE)</f>
        <v>0.13120000000000001</v>
      </c>
      <c r="Y106">
        <f>VLOOKUP($A106,R_scores!$A:$T,8,FALSE)</f>
        <v>-0.13769999999999999</v>
      </c>
      <c r="Z106">
        <f>VLOOKUP($A106,R_scores!$A:$T,9,FALSE)</f>
        <v>-5.4600000000000003E-2</v>
      </c>
      <c r="AA106">
        <f>VLOOKUP($A106,R_scores!$A:$T,10,FALSE)</f>
        <v>-0.1013</v>
      </c>
      <c r="AB106">
        <f>VLOOKUP($A106,R_scores!$A:$T,11,FALSE)</f>
        <v>-0.1168</v>
      </c>
      <c r="AC106">
        <f>VLOOKUP($A106,R_scores!$A:$T,12,FALSE)</f>
        <v>0.26650000000000001</v>
      </c>
      <c r="AD106">
        <f>VLOOKUP($A106,R_scores!$A:$T,13,FALSE)</f>
        <v>-8.0000000000000004E-4</v>
      </c>
      <c r="AE106">
        <f>VLOOKUP($A106,R_scores!$A:$T,14,FALSE)</f>
        <v>1.34E-2</v>
      </c>
      <c r="AF106">
        <f>VLOOKUP($A106,R_scores!$A:$T,15,FALSE)</f>
        <v>0.56759999999999999</v>
      </c>
      <c r="AG106">
        <f>VLOOKUP($A106,R_scores!$A:$T,16,FALSE)</f>
        <v>0.21429999999999999</v>
      </c>
      <c r="AH106">
        <f>VLOOKUP($A106,R_scores!$A:$T,17,FALSE)</f>
        <v>-2.07E-2</v>
      </c>
      <c r="AI106">
        <f>VLOOKUP($A106,R_scores!$A:$T,18,FALSE)</f>
        <v>8.0100000000000005E-2</v>
      </c>
      <c r="AJ106">
        <f>VLOOKUP($A106,R_scores!$A:$T,19,FALSE)</f>
        <v>0.2462</v>
      </c>
      <c r="AK106">
        <f>VLOOKUP($A106,R_scores!$A:$T,20,FALSE)</f>
        <v>0.1087</v>
      </c>
      <c r="AL106">
        <f>VLOOKUP($A106,DW_avgs_500ns!$A:$HH,COLUMN(C106),FALSE)</f>
        <v>0</v>
      </c>
      <c r="AM106">
        <f>VLOOKUP($A106,DW_avgs_500ns!$A:$HH,COLUMN(D106),FALSE)</f>
        <v>0</v>
      </c>
      <c r="AN106">
        <f>VLOOKUP($A106,DW_avgs_500ns!$A:$HH,COLUMN(E106),FALSE)</f>
        <v>0</v>
      </c>
      <c r="AO106">
        <f>VLOOKUP($A106,DW_avgs_500ns!$A:$HH,COLUMN(F106),FALSE)</f>
        <v>0</v>
      </c>
      <c r="AP106">
        <f>VLOOKUP($A106,DW_avgs_500ns!$A:$HH,COLUMN(G106),FALSE)</f>
        <v>0</v>
      </c>
      <c r="AQ106">
        <f>VLOOKUP($A106,DW_avgs_500ns!$A:$HH,COLUMN(H106),FALSE)</f>
        <v>0</v>
      </c>
      <c r="AR106">
        <f>VLOOKUP($A106,DW_avgs_500ns!$A:$HH,COLUMN(I106),FALSE)</f>
        <v>0</v>
      </c>
      <c r="AS106">
        <f>VLOOKUP($A106,DW_avgs_500ns!$A:$HH,COLUMN(J106),FALSE)</f>
        <v>8.0999999999999996E-3</v>
      </c>
      <c r="AT106">
        <f>VLOOKUP($A106,DW_avgs_500ns!$A:$HH,COLUMN(K106),FALSE)</f>
        <v>0</v>
      </c>
      <c r="AU106">
        <f>VLOOKUP($A106,DW_avgs_500ns!$A:$HH,COLUMN(L106),FALSE)</f>
        <v>0</v>
      </c>
      <c r="AV106">
        <f>VLOOKUP($A106,DW_avgs_500ns!$A:$HH,COLUMN(M106),FALSE)</f>
        <v>0</v>
      </c>
      <c r="AW106">
        <f>VLOOKUP($A106,DW_avgs_500ns!$A:$HH,COLUMN(N106),FALSE)</f>
        <v>0</v>
      </c>
      <c r="AX106">
        <f>VLOOKUP($A106,DW_avgs_500ns!$A:$HH,COLUMN(O106),FALSE)</f>
        <v>0</v>
      </c>
      <c r="AY106">
        <f>VLOOKUP($A106,DW_avgs_500ns!$A:$HH,COLUMN(P106),FALSE)</f>
        <v>4.48E-2</v>
      </c>
      <c r="AZ106">
        <f>VLOOKUP($A106,DW_avgs_500ns!$A:$HH,COLUMN(Q106),FALSE)</f>
        <v>0</v>
      </c>
      <c r="BA106">
        <f>VLOOKUP($A106,DW_avgs_500ns!$A:$HH,COLUMN(R106),FALSE)</f>
        <v>0.25919999999999999</v>
      </c>
      <c r="BB106">
        <f>VLOOKUP($A106,DW_avgs_500ns!$A:$HH,COLUMN(S106),FALSE)</f>
        <v>0</v>
      </c>
      <c r="BC106">
        <f>VLOOKUP($A106,DW_avgs_500ns!$A:$HH,COLUMN(T106),FALSE)</f>
        <v>7.3000000000000001E-3</v>
      </c>
      <c r="BD106">
        <f>VLOOKUP($A106,DW_avgs_500ns!$A:$HH,COLUMN(U106),FALSE)</f>
        <v>2.2800000000000001E-2</v>
      </c>
      <c r="BE106">
        <f>VLOOKUP($A106,DW_avgs_500ns!$A:$HH,COLUMN(V106),FALSE)</f>
        <v>0.3488</v>
      </c>
      <c r="BF106">
        <f>VLOOKUP($A106,DW_avgs_500ns!$A:$HH,COLUMN(W106),FALSE)</f>
        <v>4.1000000000000003E-3</v>
      </c>
      <c r="BG106">
        <f>VLOOKUP($A106,DW_avgs_500ns!$A:$HH,COLUMN(X106),FALSE)</f>
        <v>0.19969999999999999</v>
      </c>
      <c r="BH106">
        <f>VLOOKUP($A106,DW_avgs_500ns!$A:$HH,COLUMN(Y106),FALSE)</f>
        <v>1.6000000000000001E-3</v>
      </c>
      <c r="BI106">
        <f>VLOOKUP($A106,DW_avgs_500ns!$A:$HH,COLUMN(Z106),FALSE)</f>
        <v>0.23719999999999999</v>
      </c>
      <c r="BJ106">
        <f>VLOOKUP($A106,DW_avgs_500ns!$A:$HH,COLUMN(AA106),FALSE)</f>
        <v>0</v>
      </c>
      <c r="BK106">
        <f>VLOOKUP($A106,DW_avgs_500ns!$A:$HH,COLUMN(AB106),FALSE)</f>
        <v>7.2499999999999995E-2</v>
      </c>
      <c r="BL106">
        <f>VLOOKUP($A106,DW_avgs_500ns!$A:$HH,COLUMN(AC106),FALSE)</f>
        <v>0.4385</v>
      </c>
      <c r="BM106">
        <f>VLOOKUP($A106,DW_avgs_500ns!$A:$HH,COLUMN(AD106),FALSE)</f>
        <v>0.51019999999999999</v>
      </c>
      <c r="BN106">
        <f>VLOOKUP($A106,DW_avgs_500ns!$A:$HH,COLUMN(AE106),FALSE)</f>
        <v>0</v>
      </c>
      <c r="BO106">
        <f>VLOOKUP($A106,DW_avgs_500ns!$A:$HH,COLUMN(AF106),FALSE)</f>
        <v>2.3999999999999998E-3</v>
      </c>
      <c r="BP106">
        <f>VLOOKUP($A106,DW_avgs_500ns!$A:$HH,COLUMN(AG106),FALSE)</f>
        <v>0</v>
      </c>
      <c r="BQ106">
        <f>VLOOKUP($A106,DW_avgs_500ns!$A:$HH,COLUMN(AH106),FALSE)</f>
        <v>1.7899999999999999E-2</v>
      </c>
      <c r="BR106">
        <f>VLOOKUP($A106,DW_avgs_500ns!$A:$HH,COLUMN(AI106),FALSE)</f>
        <v>0.67320000000000002</v>
      </c>
      <c r="BS106">
        <f>VLOOKUP($A106,DW_avgs_500ns!$A:$HH,COLUMN(AJ106),FALSE)</f>
        <v>0.84519999999999995</v>
      </c>
      <c r="BT106">
        <f>VLOOKUP($A106,DW_avgs_500ns!$A:$HH,COLUMN(AK106),FALSE)</f>
        <v>0.4849</v>
      </c>
      <c r="BU106">
        <f>VLOOKUP($A106,DW_avgs_500ns!$A:$HH,COLUMN(AL106),FALSE)</f>
        <v>0.2437</v>
      </c>
      <c r="BV106">
        <f>VLOOKUP($A106,DW_avgs_500ns!$A:$HH,COLUMN(AM106),FALSE)</f>
        <v>3.3E-3</v>
      </c>
      <c r="BW106">
        <f>VLOOKUP($A106,DW_avgs_500ns!$A:$HH,COLUMN(AN106),FALSE)</f>
        <v>8.9999999999999993E-3</v>
      </c>
      <c r="BX106">
        <f>VLOOKUP($A106,DW_avgs_500ns!$A:$HH,COLUMN(AO106),FALSE)</f>
        <v>0.3553</v>
      </c>
      <c r="BY106">
        <f>VLOOKUP($A106,DW_avgs_500ns!$A:$HH,COLUMN(AP106),FALSE)</f>
        <v>0.29339999999999999</v>
      </c>
      <c r="BZ106">
        <f>VLOOKUP($A106,DW_avgs_500ns!$A:$HH,COLUMN(AQ106),FALSE)</f>
        <v>0.1255</v>
      </c>
      <c r="CA106">
        <f>VLOOKUP($A106,DW_avgs_500ns!$A:$HH,COLUMN(AR106),FALSE)</f>
        <v>4.65E-2</v>
      </c>
      <c r="CB106">
        <f>VLOOKUP($A106,DW_avgs_500ns!$A:$HH,COLUMN(AS106),FALSE)</f>
        <v>0</v>
      </c>
      <c r="CC106">
        <f>VLOOKUP($A106,DW_avgs_500ns!$A:$HH,COLUMN(AT106),FALSE)</f>
        <v>0</v>
      </c>
      <c r="CD106">
        <f>VLOOKUP($A106,DW_avgs_500ns!$A:$HH,COLUMN(AU106),FALSE)</f>
        <v>0</v>
      </c>
      <c r="CE106">
        <f>VLOOKUP($A106,DW_avgs_500ns!$A:$HH,COLUMN(AV106),FALSE)</f>
        <v>0</v>
      </c>
      <c r="CF106">
        <f>VLOOKUP($A106,DW_avgs_500ns!$A:$HH,COLUMN(AW106),FALSE)</f>
        <v>0</v>
      </c>
      <c r="CG106">
        <f>VLOOKUP($A106,DW_avgs_500ns!$A:$HH,COLUMN(AX106),FALSE)</f>
        <v>0</v>
      </c>
      <c r="CH106">
        <f>VLOOKUP($A106,DW_avgs_500ns!$A:$HH,COLUMN(AY106),FALSE)</f>
        <v>0</v>
      </c>
      <c r="CI106">
        <f>VLOOKUP($A106,DW_avgs_500ns!$A:$HH,COLUMN(AZ106),FALSE)</f>
        <v>0</v>
      </c>
      <c r="CJ106">
        <f>VLOOKUP($A106,DW_avgs_500ns!$A:$HH,COLUMN(BA106),FALSE)</f>
        <v>0</v>
      </c>
      <c r="CK106">
        <f>VLOOKUP($A106,DW_avgs_500ns!$A:$HH,COLUMN(BB106),FALSE)</f>
        <v>0</v>
      </c>
      <c r="CL106">
        <f>VLOOKUP($A106,DW_avgs_500ns!$A:$HH,COLUMN(BC106),FALSE)</f>
        <v>0</v>
      </c>
      <c r="CM106">
        <f>VLOOKUP($A106,DW_avgs_500ns!$A:$HH,COLUMN(BD106),FALSE)</f>
        <v>0</v>
      </c>
      <c r="CN106">
        <f>VLOOKUP($A106,DW_avgs_500ns!$A:$HH,COLUMN(BE106),FALSE)</f>
        <v>0</v>
      </c>
      <c r="CO106">
        <f>VLOOKUP($A106,DW_avgs_500ns!$A:$HH,COLUMN(BF106),FALSE)</f>
        <v>0</v>
      </c>
      <c r="CP106">
        <f>VLOOKUP($A106,DW_avgs_500ns!$A:$HH,COLUMN(BG106),FALSE)</f>
        <v>0</v>
      </c>
      <c r="CQ106">
        <f>VLOOKUP($A106,DW_avgs_500ns!$A:$HH,COLUMN(BH106),FALSE)</f>
        <v>0</v>
      </c>
      <c r="CR106">
        <f>VLOOKUP($A106,DW_avgs_500ns!$A:$HH,COLUMN(BI106),FALSE)</f>
        <v>0</v>
      </c>
      <c r="CS106">
        <f>VLOOKUP($A106,DW_avgs_500ns!$A:$HH,COLUMN(BJ106),FALSE)</f>
        <v>0</v>
      </c>
      <c r="CT106">
        <f>VLOOKUP($A106,DW_avgs_500ns!$A:$HH,COLUMN(BK106),FALSE)</f>
        <v>0.2404</v>
      </c>
      <c r="CU106">
        <f>VLOOKUP($A106,DW_avgs_500ns!$A:$HH,COLUMN(BL106),FALSE)</f>
        <v>0.81259999999999999</v>
      </c>
      <c r="CV106">
        <f>VLOOKUP($A106,DW_avgs_500ns!$A:$HH,COLUMN(BM106),FALSE)</f>
        <v>0</v>
      </c>
      <c r="CW106">
        <f>VLOOKUP($A106,DW_avgs_500ns!$A:$HH,COLUMN(BN106),FALSE)</f>
        <v>0</v>
      </c>
      <c r="CX106">
        <f>VLOOKUP($A106,DW_avgs_500ns!$A:$HH,COLUMN(BO106),FALSE)</f>
        <v>0.53949999999999998</v>
      </c>
      <c r="CY106">
        <f>VLOOKUP($A106,DW_avgs_500ns!$A:$HH,COLUMN(BP106),FALSE)</f>
        <v>0.1744</v>
      </c>
      <c r="CZ106">
        <f>VLOOKUP($A106,DW_avgs_500ns!$A:$HH,COLUMN(BQ106),FALSE)</f>
        <v>0</v>
      </c>
      <c r="DA106">
        <f>VLOOKUP($A106,DW_avgs_500ns!$A:$HH,COLUMN(BR106),FALSE)</f>
        <v>6.4999999999999997E-3</v>
      </c>
      <c r="DB106">
        <f>VLOOKUP($A106,DW_avgs_500ns!$A:$HH,COLUMN(BS106),FALSE)</f>
        <v>4.1000000000000003E-3</v>
      </c>
      <c r="DC106">
        <f>VLOOKUP($A106,DW_avgs_500ns!$A:$HH,COLUMN(BT106),FALSE)</f>
        <v>3.8300000000000001E-2</v>
      </c>
      <c r="DD106">
        <f>VLOOKUP($A106,DW_avgs_500ns!$A:$HH,COLUMN(BU106),FALSE)</f>
        <v>0</v>
      </c>
      <c r="DE106">
        <f>VLOOKUP($A106,DW_avgs_500ns!$A:$HH,COLUMN(BV106),FALSE)</f>
        <v>0</v>
      </c>
      <c r="DF106">
        <f>VLOOKUP($A106,DW_avgs_500ns!$A:$HH,COLUMN(BW106),FALSE)</f>
        <v>0</v>
      </c>
      <c r="DG106">
        <f>VLOOKUP($A106,DW_avgs_500ns!$A:$HH,COLUMN(BX106),FALSE)</f>
        <v>0</v>
      </c>
      <c r="DH106">
        <f>VLOOKUP($A106,DW_avgs_500ns!$A:$HH,COLUMN(BY106),FALSE)</f>
        <v>0</v>
      </c>
      <c r="DI106">
        <f>VLOOKUP($A106,DW_avgs_500ns!$A:$HH,COLUMN(BZ106),FALSE)</f>
        <v>8.0000000000000004E-4</v>
      </c>
      <c r="DJ106">
        <f>VLOOKUP($A106,DW_avgs_500ns!$A:$HH,COLUMN(CA106),FALSE)</f>
        <v>0.54200000000000004</v>
      </c>
      <c r="DK106">
        <f>VLOOKUP($A106,DW_avgs_500ns!$A:$HH,COLUMN(CB106),FALSE)</f>
        <v>0.33739999999999998</v>
      </c>
      <c r="DL106">
        <f>VLOOKUP($A106,DW_avgs_500ns!$A:$HH,COLUMN(CC106),FALSE)</f>
        <v>0.13370000000000001</v>
      </c>
      <c r="DM106">
        <f>VLOOKUP($A106,DW_avgs_500ns!$A:$HH,COLUMN(CD106),FALSE)</f>
        <v>0.42620000000000002</v>
      </c>
      <c r="DN106">
        <f>VLOOKUP($A106,DW_avgs_500ns!$A:$HH,COLUMN(CE106),FALSE)</f>
        <v>0.46450000000000002</v>
      </c>
      <c r="DO106">
        <f>VLOOKUP($A106,DW_avgs_500ns!$A:$HH,COLUMN(CF106),FALSE)</f>
        <v>0.53059999999999996</v>
      </c>
      <c r="DP106">
        <f>VLOOKUP($A106,DW_avgs_500ns!$A:$HH,COLUMN(CG106),FALSE)</f>
        <v>0.19070000000000001</v>
      </c>
      <c r="DQ106">
        <f>VLOOKUP($A106,DW_avgs_500ns!$A:$HH,COLUMN(CH106),FALSE)</f>
        <v>9.0499999999999997E-2</v>
      </c>
      <c r="DR106">
        <f>VLOOKUP($A106,DW_avgs_500ns!$A:$HH,COLUMN(CI106),FALSE)</f>
        <v>0.40989999999999999</v>
      </c>
      <c r="DS106">
        <f>VLOOKUP($A106,DW_avgs_500ns!$A:$HH,COLUMN(CJ106),FALSE)</f>
        <v>0.28039999999999998</v>
      </c>
      <c r="DT106">
        <f>VLOOKUP($A106,DW_avgs_500ns!$A:$HH,COLUMN(CK106),FALSE)</f>
        <v>4.07E-2</v>
      </c>
      <c r="DU106">
        <f>VLOOKUP($A106,DW_avgs_500ns!$A:$HH,COLUMN(CL106),FALSE)</f>
        <v>0.31619999999999998</v>
      </c>
      <c r="DV106">
        <f>VLOOKUP($A106,DW_avgs_500ns!$A:$HH,COLUMN(CM106),FALSE)</f>
        <v>0</v>
      </c>
      <c r="DW106">
        <f>VLOOKUP($A106,DW_avgs_500ns!$A:$HH,COLUMN(CN106),FALSE)</f>
        <v>3.7499999999999999E-2</v>
      </c>
      <c r="DX106">
        <f>VLOOKUP($A106,DW_avgs_500ns!$A:$HH,COLUMN(CO106),FALSE)</f>
        <v>4.1000000000000003E-3</v>
      </c>
      <c r="DY106">
        <f>VLOOKUP($A106,DW_avgs_500ns!$A:$HH,COLUMN(CP106),FALSE)</f>
        <v>0.19400000000000001</v>
      </c>
      <c r="DZ106">
        <f>VLOOKUP($A106,DW_avgs_500ns!$A:$HH,COLUMN(CQ106),FALSE)</f>
        <v>0</v>
      </c>
      <c r="EA106">
        <f>VLOOKUP($A106,DW_avgs_500ns!$A:$HH,COLUMN(CR106),FALSE)</f>
        <v>0</v>
      </c>
      <c r="EB106">
        <f>VLOOKUP($A106,DW_avgs_500ns!$A:$HH,COLUMN(CS106),FALSE)</f>
        <v>0</v>
      </c>
      <c r="EC106">
        <f>VLOOKUP($A106,DW_avgs_500ns!$A:$HH,COLUMN(CT106),FALSE)</f>
        <v>4.8999999999999998E-3</v>
      </c>
      <c r="ED106">
        <f>VLOOKUP($A106,DW_avgs_500ns!$A:$HH,COLUMN(CU106),FALSE)</f>
        <v>0</v>
      </c>
      <c r="EE106">
        <f>VLOOKUP($A106,DW_avgs_500ns!$A:$HH,COLUMN(CV106),FALSE)</f>
        <v>0</v>
      </c>
      <c r="EF106">
        <f>VLOOKUP($A106,DW_avgs_500ns!$A:$HH,COLUMN(CW106),FALSE)</f>
        <v>0</v>
      </c>
      <c r="EG106">
        <f>VLOOKUP($A106,DW_avgs_500ns!$A:$HH,COLUMN(CX106),FALSE)</f>
        <v>0</v>
      </c>
      <c r="EH106">
        <f>VLOOKUP($A106,DW_avgs_500ns!$A:$HH,COLUMN(CY106),FALSE)</f>
        <v>0</v>
      </c>
      <c r="EI106">
        <f>VLOOKUP($A106,DW_avgs_500ns!$A:$HH,COLUMN(CZ106),FALSE)</f>
        <v>0</v>
      </c>
      <c r="EJ106">
        <f>VLOOKUP($A106,DW_avgs_500ns!$A:$HH,COLUMN(DA106),FALSE)</f>
        <v>0</v>
      </c>
      <c r="EK106">
        <f>VLOOKUP($A106,DW_avgs_500ns!$A:$HH,COLUMN(DB106),FALSE)</f>
        <v>0</v>
      </c>
      <c r="EL106">
        <f>VLOOKUP($A106,DW_avgs_500ns!$A:$HH,COLUMN(DC106),FALSE)</f>
        <v>0</v>
      </c>
      <c r="EM106">
        <f>VLOOKUP($A106,DW_avgs_500ns!$A:$HH,COLUMN(DD106),FALSE)</f>
        <v>5.7000000000000002E-2</v>
      </c>
      <c r="EN106">
        <f>VLOOKUP($A106,DW_avgs_500ns!$A:$HH,COLUMN(DE106),FALSE)</f>
        <v>0</v>
      </c>
      <c r="EO106">
        <f>VLOOKUP($A106,DW_avgs_500ns!$A:$HH,COLUMN(DF106),FALSE)</f>
        <v>5.7000000000000002E-3</v>
      </c>
      <c r="EP106">
        <f>VLOOKUP($A106,DW_avgs_500ns!$A:$HH,COLUMN(DG106),FALSE)</f>
        <v>6.3600000000000004E-2</v>
      </c>
      <c r="EQ106">
        <f>VLOOKUP($A106,DW_avgs_500ns!$A:$HH,COLUMN(DH106),FALSE)</f>
        <v>0.5917</v>
      </c>
      <c r="ER106">
        <f>VLOOKUP($A106,DW_avgs_500ns!$A:$HH,COLUMN(DI106),FALSE)</f>
        <v>0</v>
      </c>
      <c r="ES106">
        <f>VLOOKUP($A106,DW_avgs_500ns!$A:$HH,COLUMN(DJ106),FALSE)</f>
        <v>0</v>
      </c>
      <c r="ET106">
        <f>VLOOKUP($A106,DW_avgs_500ns!$A:$HH,COLUMN(DK106),FALSE)</f>
        <v>0.19800000000000001</v>
      </c>
      <c r="EU106">
        <f>VLOOKUP($A106,DW_avgs_500ns!$A:$HH,COLUMN(DL106),FALSE)</f>
        <v>0.42459999999999998</v>
      </c>
      <c r="EV106">
        <f>VLOOKUP($A106,DW_avgs_500ns!$A:$HH,COLUMN(DM106),FALSE)</f>
        <v>0</v>
      </c>
      <c r="EW106">
        <f>VLOOKUP($A106,DW_avgs_500ns!$A:$HH,COLUMN(DN106),FALSE)</f>
        <v>7.3000000000000001E-3</v>
      </c>
      <c r="EX106">
        <f>VLOOKUP($A106,DW_avgs_500ns!$A:$HH,COLUMN(DO106),FALSE)</f>
        <v>8.0000000000000004E-4</v>
      </c>
      <c r="EY106">
        <f>VLOOKUP($A106,DW_avgs_500ns!$A:$HH,COLUMN(DP106),FALSE)</f>
        <v>6.93E-2</v>
      </c>
      <c r="EZ106">
        <f>VLOOKUP($A106,DW_avgs_500ns!$A:$HH,COLUMN(DQ106),FALSE)</f>
        <v>1.6000000000000001E-3</v>
      </c>
      <c r="FA106">
        <f>VLOOKUP($A106,DW_avgs_500ns!$A:$HH,COLUMN(DR106),FALSE)</f>
        <v>5.2200000000000003E-2</v>
      </c>
      <c r="FB106">
        <f>VLOOKUP($A106,DW_avgs_500ns!$A:$HH,COLUMN(DS106),FALSE)</f>
        <v>1.6000000000000001E-3</v>
      </c>
      <c r="FC106">
        <f>VLOOKUP($A106,DW_avgs_500ns!$A:$HH,COLUMN(DT106),FALSE)</f>
        <v>2.4400000000000002E-2</v>
      </c>
      <c r="FD106">
        <f>VLOOKUP($A106,DW_avgs_500ns!$A:$HH,COLUMN(DU106),FALSE)</f>
        <v>0.84109999999999996</v>
      </c>
      <c r="FE106">
        <f>VLOOKUP($A106,DW_avgs_500ns!$A:$HH,COLUMN(DV106),FALSE)</f>
        <v>0.50770000000000004</v>
      </c>
      <c r="FF106">
        <f>VLOOKUP($A106,DW_avgs_500ns!$A:$HH,COLUMN(DW106),FALSE)</f>
        <v>0</v>
      </c>
      <c r="FG106">
        <f>VLOOKUP($A106,DW_avgs_500ns!$A:$HH,COLUMN(DX106),FALSE)</f>
        <v>2.1999999999999999E-2</v>
      </c>
      <c r="FH106">
        <f>VLOOKUP($A106,DW_avgs_500ns!$A:$HH,COLUMN(DY106),FALSE)</f>
        <v>0.35780000000000001</v>
      </c>
      <c r="FI106">
        <f>VLOOKUP($A106,DW_avgs_500ns!$A:$HH,COLUMN(DZ106),FALSE)</f>
        <v>0.32190000000000002</v>
      </c>
      <c r="FJ106">
        <f>VLOOKUP($A106,DW_avgs_500ns!$A:$HH,COLUMN(EA106),FALSE)</f>
        <v>0</v>
      </c>
      <c r="FK106">
        <f>VLOOKUP($A106,DW_avgs_500ns!$A:$HH,COLUMN(EB106),FALSE)</f>
        <v>0.28039999999999998</v>
      </c>
      <c r="FL106">
        <f>VLOOKUP($A106,DW_avgs_500ns!$A:$HH,COLUMN(EC106),FALSE)</f>
        <v>0</v>
      </c>
      <c r="FM106">
        <f>VLOOKUP($A106,DW_avgs_500ns!$A:$HH,COLUMN(ED106),FALSE)</f>
        <v>0.27060000000000001</v>
      </c>
      <c r="FN106">
        <f>VLOOKUP($A106,DW_avgs_500ns!$A:$HH,COLUMN(EE106),FALSE)</f>
        <v>0.92669999999999997</v>
      </c>
      <c r="FO106">
        <f>VLOOKUP($A106,DW_avgs_500ns!$A:$HH,COLUMN(EF106),FALSE)</f>
        <v>0.30320000000000003</v>
      </c>
      <c r="FP106">
        <f>VLOOKUP($A106,DW_avgs_500ns!$A:$HH,COLUMN(EG106),FALSE)</f>
        <v>0</v>
      </c>
      <c r="FQ106">
        <f>VLOOKUP($A106,DW_avgs_500ns!$A:$HH,COLUMN(EH106),FALSE)</f>
        <v>0</v>
      </c>
      <c r="FR106">
        <f>VLOOKUP($A106,DW_avgs_500ns!$A:$HH,COLUMN(EI106),FALSE)</f>
        <v>0.90869999999999995</v>
      </c>
      <c r="FS106">
        <f>VLOOKUP($A106,DW_avgs_500ns!$A:$HH,COLUMN(EJ106),FALSE)</f>
        <v>0.69520000000000004</v>
      </c>
      <c r="FT106">
        <f>VLOOKUP($A106,DW_avgs_500ns!$A:$HH,COLUMN(EK106),FALSE)</f>
        <v>0</v>
      </c>
      <c r="FU106">
        <f>VLOOKUP($A106,DW_avgs_500ns!$A:$HH,COLUMN(EL106),FALSE)</f>
        <v>4.1000000000000003E-3</v>
      </c>
      <c r="FV106">
        <f>VLOOKUP($A106,DW_avgs_500ns!$A:$HH,COLUMN(EM106),FALSE)</f>
        <v>8.0000000000000004E-4</v>
      </c>
      <c r="FW106">
        <f>VLOOKUP($A106,DW_avgs_500ns!$A:$HH,COLUMN(EN106),FALSE)</f>
        <v>0.21110000000000001</v>
      </c>
      <c r="FX106">
        <f>VLOOKUP($A106,DW_avgs_500ns!$A:$HH,COLUMN(EO106),FALSE)</f>
        <v>0</v>
      </c>
      <c r="FY106">
        <f>VLOOKUP($A106,DW_avgs_500ns!$A:$HH,COLUMN(EP106),FALSE)</f>
        <v>0</v>
      </c>
      <c r="FZ106">
        <f>VLOOKUP($A106,DW_avgs_500ns!$A:$HH,COLUMN(EQ106),FALSE)</f>
        <v>0</v>
      </c>
      <c r="GA106">
        <f>VLOOKUP($A106,DW_avgs_500ns!$A:$HH,COLUMN(ER106),FALSE)</f>
        <v>0</v>
      </c>
      <c r="GB106">
        <f>VLOOKUP($A106,DW_avgs_500ns!$A:$HH,COLUMN(ES106),FALSE)</f>
        <v>0</v>
      </c>
      <c r="GC106">
        <f>VLOOKUP($A106,DW_avgs_500ns!$A:$HH,COLUMN(ET106),FALSE)</f>
        <v>0</v>
      </c>
      <c r="GD106">
        <f>VLOOKUP($A106,DW_avgs_500ns!$A:$HH,COLUMN(EU106),FALSE)</f>
        <v>0</v>
      </c>
      <c r="GE106">
        <f>VLOOKUP($A106,DW_avgs_500ns!$A:$HH,COLUMN(EV106),FALSE)</f>
        <v>0</v>
      </c>
      <c r="GF106">
        <f>VLOOKUP($A106,DW_avgs_500ns!$A:$HH,COLUMN(EW106),FALSE)</f>
        <v>0.57130000000000003</v>
      </c>
      <c r="GG106">
        <f>VLOOKUP($A106,DW_avgs_500ns!$A:$HH,COLUMN(EX106),FALSE)</f>
        <v>0.89890000000000003</v>
      </c>
      <c r="GH106">
        <f>VLOOKUP($A106,DW_avgs_500ns!$A:$HH,COLUMN(EY106),FALSE)</f>
        <v>0</v>
      </c>
      <c r="GI106">
        <f>VLOOKUP($A106,DW_avgs_500ns!$A:$HH,COLUMN(EZ106),FALSE)</f>
        <v>0</v>
      </c>
      <c r="GJ106">
        <f>VLOOKUP($A106,DW_avgs_500ns!$A:$HH,COLUMN(FA106),FALSE)</f>
        <v>0</v>
      </c>
      <c r="GK106">
        <f>VLOOKUP($A106,DW_avgs_500ns!$A:$HH,COLUMN(FB106),FALSE)</f>
        <v>0</v>
      </c>
      <c r="GL106">
        <f>VLOOKUP($A106,DW_avgs_500ns!$A:$HH,COLUMN(FC106),FALSE)</f>
        <v>0</v>
      </c>
      <c r="GM106">
        <f>VLOOKUP($A106,DW_avgs_500ns!$A:$HH,COLUMN(FD106),FALSE)</f>
        <v>0</v>
      </c>
      <c r="GN106">
        <f>VLOOKUP($A106,DW_avgs_500ns!$A:$HH,COLUMN(FE106),FALSE)</f>
        <v>0</v>
      </c>
      <c r="GO106">
        <f>VLOOKUP($A106,DW_avgs_500ns!$A:$HH,COLUMN(FF106),FALSE)</f>
        <v>8.0000000000000004E-4</v>
      </c>
      <c r="GP106">
        <f>VLOOKUP($A106,DW_avgs_500ns!$A:$HH,COLUMN(FG106),FALSE)</f>
        <v>0</v>
      </c>
      <c r="GQ106">
        <f>VLOOKUP($A106,DW_avgs_500ns!$A:$HH,COLUMN(FH106),FALSE)</f>
        <v>0</v>
      </c>
      <c r="GR106">
        <f>VLOOKUP($A106,DW_avgs_500ns!$A:$HH,COLUMN(FI106),FALSE)</f>
        <v>0</v>
      </c>
      <c r="GS106">
        <f>VLOOKUP($A106,DW_avgs_500ns!$A:$HH,COLUMN(FJ106),FALSE)</f>
        <v>0</v>
      </c>
      <c r="GT106">
        <f>VLOOKUP($A106,DW_avgs_500ns!$A:$HH,COLUMN(FK106),FALSE)</f>
        <v>0</v>
      </c>
      <c r="GU106">
        <f>VLOOKUP($A106,DW_avgs_500ns!$A:$HH,COLUMN(FL106),FALSE)</f>
        <v>0</v>
      </c>
      <c r="GV106">
        <f>VLOOKUP($A106,DW_avgs_500ns!$A:$HH,COLUMN(FM106),FALSE)</f>
        <v>0</v>
      </c>
      <c r="GW106">
        <f>VLOOKUP($A106,DW_avgs_500ns!$A:$HH,COLUMN(FN106),FALSE)</f>
        <v>0</v>
      </c>
      <c r="GX106">
        <f>VLOOKUP($A106,DW_avgs_500ns!$A:$HH,COLUMN(FO106),FALSE)</f>
        <v>0</v>
      </c>
      <c r="GY106">
        <f>VLOOKUP($A106,DW_avgs_500ns!$A:$HH,COLUMN(FP106),FALSE)</f>
        <v>0</v>
      </c>
      <c r="GZ106">
        <f>VLOOKUP($A106,DW_avgs_500ns!$A:$HH,COLUMN(FQ106),FALSE)</f>
        <v>0</v>
      </c>
      <c r="HA106">
        <f>VLOOKUP($A106,DW_avgs_500ns!$A:$HH,COLUMN(FR106),FALSE)</f>
        <v>0</v>
      </c>
      <c r="HB106">
        <f>VLOOKUP($A106,DW_avgs_500ns!$A:$HH,COLUMN(FS106),FALSE)</f>
        <v>0</v>
      </c>
      <c r="HC106">
        <f>VLOOKUP($A106,DW_avgs_500ns!$A:$HH,COLUMN(FT106),FALSE)</f>
        <v>0</v>
      </c>
      <c r="HD106">
        <f>VLOOKUP($A106,DW_avgs_500ns!$A:$HH,COLUMN(FU106),FALSE)</f>
        <v>0</v>
      </c>
      <c r="HE106">
        <f>VLOOKUP($A106,DW_avgs_500ns!$A:$HH,COLUMN(FV106),FALSE)</f>
        <v>0</v>
      </c>
      <c r="HF106">
        <f>VLOOKUP($A106,DW_avgs_500ns!$A:$HH,COLUMN(FW106),FALSE)</f>
        <v>0</v>
      </c>
      <c r="HG106">
        <f>VLOOKUP($A106,DW_avgs_500ns!$A:$HH,COLUMN(FX106),FALSE)</f>
        <v>0</v>
      </c>
      <c r="HH106">
        <f>VLOOKUP($A106,DW_avgs_500ns!$A:$HH,COLUMN(FY106),FALSE)</f>
        <v>0</v>
      </c>
      <c r="HI106">
        <f>VLOOKUP($A106,DW_avgs_500ns!$A:$HH,COLUMN(FZ106),FALSE)</f>
        <v>0</v>
      </c>
      <c r="HJ106">
        <f>VLOOKUP($A106,DW_avgs_500ns!$A:$HH,COLUMN(GA106),FALSE)</f>
        <v>0</v>
      </c>
      <c r="HK106">
        <f>VLOOKUP($A106,DW_avgs_500ns!$A:$HH,COLUMN(GB106),FALSE)</f>
        <v>0</v>
      </c>
      <c r="HL106">
        <f>VLOOKUP($A106,DW_avgs_500ns!$A:$HH,COLUMN(GC106),FALSE)</f>
        <v>0</v>
      </c>
      <c r="HM106">
        <f>VLOOKUP($A106,DW_avgs_500ns!$A:$HH,COLUMN(GD106),FALSE)</f>
        <v>0</v>
      </c>
      <c r="HN106">
        <f>VLOOKUP($A106,DW_avgs_500ns!$A:$HH,COLUMN(GE106),FALSE)</f>
        <v>0.42049999999999998</v>
      </c>
      <c r="HO106">
        <f>VLOOKUP($A106,DW_avgs_500ns!$A:$HH,COLUMN(GF106),FALSE)</f>
        <v>0.45229999999999998</v>
      </c>
      <c r="HP106">
        <f>VLOOKUP($A106,DW_avgs_500ns!$A:$HH,COLUMN(GG106),FALSE)</f>
        <v>0.28439999999999999</v>
      </c>
      <c r="HQ106">
        <f>VLOOKUP($A106,DW_avgs_500ns!$A:$HH,COLUMN(GH106),FALSE)</f>
        <v>3.3E-3</v>
      </c>
      <c r="HR106">
        <f>VLOOKUP($A106,DW_avgs_500ns!$A:$HH,COLUMN(GI106),FALSE)</f>
        <v>0</v>
      </c>
      <c r="HS106">
        <f>VLOOKUP($A106,DW_avgs_500ns!$A:$HH,COLUMN(GJ106),FALSE)</f>
        <v>0</v>
      </c>
      <c r="HT106">
        <f>VLOOKUP($A106,DW_avgs_500ns!$A:$HH,COLUMN(GK106),FALSE)</f>
        <v>8.0999999999999996E-3</v>
      </c>
      <c r="HU106">
        <f>VLOOKUP($A106,DW_avgs_500ns!$A:$HH,COLUMN(GL106),FALSE)</f>
        <v>3.0200000000000001E-2</v>
      </c>
      <c r="HV106">
        <f>VLOOKUP($A106,DW_avgs_500ns!$A:$HH,COLUMN(GM106),FALSE)</f>
        <v>0.73919999999999997</v>
      </c>
      <c r="HW106">
        <f>VLOOKUP($A106,DW_avgs_500ns!$A:$HH,COLUMN(GN106),FALSE)</f>
        <v>0.50119999999999998</v>
      </c>
      <c r="HX106">
        <f>VLOOKUP($A106,DW_avgs_500ns!$A:$HH,COLUMN(GO106),FALSE)</f>
        <v>0.6724</v>
      </c>
      <c r="HY106">
        <f>VLOOKUP($A106,DW_avgs_500ns!$A:$HH,COLUMN(GP106),FALSE)</f>
        <v>0.62350000000000005</v>
      </c>
      <c r="HZ106">
        <f>VLOOKUP($A106,DW_avgs_500ns!$A:$HH,COLUMN(GQ106),FALSE)</f>
        <v>1.6000000000000001E-3</v>
      </c>
      <c r="IA106">
        <f>VLOOKUP($A106,DW_avgs_500ns!$A:$HH,COLUMN(GR106),FALSE)</f>
        <v>2.69E-2</v>
      </c>
      <c r="IB106">
        <f>VLOOKUP($A106,DW_avgs_500ns!$A:$HH,COLUMN(GS106),FALSE)</f>
        <v>6.2799999999999995E-2</v>
      </c>
      <c r="IC106">
        <f>VLOOKUP($A106,DW_avgs_500ns!$A:$HH,COLUMN(GT106),FALSE)</f>
        <v>0.48080000000000001</v>
      </c>
      <c r="ID106">
        <f>VLOOKUP($A106,DW_avgs_500ns!$A:$HH,COLUMN(GU106),FALSE)</f>
        <v>3.9100000000000003E-2</v>
      </c>
      <c r="IE106">
        <f>VLOOKUP($A106,DW_avgs_500ns!$A:$HH,COLUMN(GV106),FALSE)</f>
        <v>0.48330000000000001</v>
      </c>
      <c r="IF106">
        <f>VLOOKUP($A106,DW_avgs_500ns!$A:$HH,COLUMN(GW106),FALSE)</f>
        <v>9.7999999999999997E-3</v>
      </c>
      <c r="IG106">
        <f>VLOOKUP($A106,DW_avgs_500ns!$A:$HH,COLUMN(GX106),FALSE)</f>
        <v>0.2437</v>
      </c>
      <c r="IH106">
        <f>VLOOKUP($A106,DW_avgs_500ns!$A:$HH,COLUMN(GY106),FALSE)</f>
        <v>0</v>
      </c>
      <c r="II106">
        <f>VLOOKUP($A106,DW_avgs_500ns!$A:$HH,COLUMN(GZ106),FALSE)</f>
        <v>0</v>
      </c>
      <c r="IJ106">
        <f>VLOOKUP($A106,DW_avgs_500ns!$A:$HH,COLUMN(HA106),FALSE)</f>
        <v>0</v>
      </c>
      <c r="IK106">
        <f>VLOOKUP($A106,DW_avgs_500ns!$A:$HH,COLUMN(HB106),FALSE)</f>
        <v>1.6000000000000001E-3</v>
      </c>
      <c r="IL106">
        <f>VLOOKUP($A106,DW_avgs_500ns!$A:$HH,COLUMN(HC106),FALSE)</f>
        <v>4.1000000000000003E-3</v>
      </c>
      <c r="IM106">
        <f>VLOOKUP($A106,DW_avgs_500ns!$A:$HH,COLUMN(HD106),FALSE)</f>
        <v>0.24859999999999999</v>
      </c>
      <c r="IN106">
        <f>VLOOKUP($A106,DW_avgs_500ns!$A:$HH,COLUMN(HE106),FALSE)</f>
        <v>0</v>
      </c>
      <c r="IO106">
        <f>VLOOKUP($A106,DW_avgs_500ns!$A:$HH,COLUMN(HF106),FALSE)</f>
        <v>0</v>
      </c>
      <c r="IP106">
        <f>VLOOKUP($A106,DW_avgs_500ns!$A:$HH,COLUMN(HG106),FALSE)</f>
        <v>0</v>
      </c>
      <c r="IQ106">
        <f>VLOOKUP($A106,DW_avgs_500ns!$A:$HH,COLUMN(HH106),FALSE)</f>
        <v>0</v>
      </c>
      <c r="IR106" t="str">
        <f>VLOOKUP(A106,pkt_vol!A:H,COLUMN(C106),FALSE)</f>
        <v>957.8434474606667</v>
      </c>
      <c r="IS106" t="str">
        <f>VLOOKUP($A106,pkt_vol!A:H,COLUMN(D106),FALSE)</f>
        <v>94.92500949174554</v>
      </c>
      <c r="IT106" t="str">
        <f>VLOOKUP($A106,pkt_vol!A:H,COLUMN(G106),FALSE)</f>
        <v>0.045650933398548955</v>
      </c>
      <c r="IU106" t="str">
        <f>VLOOKUP($A106,lig_contacts!$A:$U,COLUMN(B106),FALSE)</f>
        <v>12.268525311812178</v>
      </c>
      <c r="IV106" t="str">
        <f>VLOOKUP($A106,lig_contacts!$A:$U,COLUMN(C106),FALSE)</f>
        <v>1.409695133826561</v>
      </c>
      <c r="IW106">
        <f>VLOOKUP($A106,lig_contacts!$A:$U,COLUMN(D106),FALSE)</f>
        <v>1</v>
      </c>
      <c r="IX106" t="str">
        <f>VLOOKUP($A106,lig_contacts!$A:$U,COLUMN(E106),FALSE)</f>
        <v>2.831173065949295</v>
      </c>
      <c r="IY106" t="str">
        <f>VLOOKUP($A106,lig_contacts!$A:$U,COLUMN(F106),FALSE)</f>
        <v>0.8469472183895714</v>
      </c>
      <c r="IZ106" t="str">
        <f>VLOOKUP($A106,lig_contacts!$A:$U,COLUMN(G106),FALSE)</f>
        <v>0.9974728947582946</v>
      </c>
      <c r="JA106" t="str">
        <f>VLOOKUP($A106,lig_contacts!$A:$U,COLUMN(H106),FALSE)</f>
        <v>2.2504279775006117</v>
      </c>
      <c r="JB106" t="str">
        <f>VLOOKUP($A106,lig_contacts!$A:$U,COLUMN(I106),FALSE)</f>
        <v>0.5898993046478711</v>
      </c>
      <c r="JC106">
        <f>VLOOKUP($A106,lig_contacts!$A:$U,COLUMN(J106),FALSE)</f>
        <v>1</v>
      </c>
      <c r="JD106">
        <f>VLOOKUP($A106,lig_contacts!$A:$U,COLUMN(K106),FALSE)</f>
        <v>2.3314583842830298E-2</v>
      </c>
      <c r="JE106" t="str">
        <f>VLOOKUP($A106,lig_contacts!$A:$U,COLUMN(L106),FALSE)</f>
        <v>0.1514399322203954</v>
      </c>
      <c r="JF106">
        <f>VLOOKUP($A106,lig_contacts!$A:$U,COLUMN(M106),FALSE)</f>
        <v>2.32330643189043E-2</v>
      </c>
      <c r="JG106">
        <f>VLOOKUP($A106,lig_contacts!$A:$U,COLUMN(N106),FALSE)</f>
        <v>0</v>
      </c>
      <c r="JH106">
        <f>VLOOKUP($A106,lig_contacts!$A:$U,COLUMN(O106),FALSE)</f>
        <v>0</v>
      </c>
      <c r="JI106">
        <f>VLOOKUP($A106,lig_contacts!$A:$U,COLUMN(P106),FALSE)</f>
        <v>0</v>
      </c>
      <c r="JJ106" t="str">
        <f>VLOOKUP($A106,lig_contacts!$A:$U,COLUMN(Q106),FALSE)</f>
        <v>17.373440939104917</v>
      </c>
      <c r="JK106" t="str">
        <f>VLOOKUP($A106,lig_contacts!$A:$U,COLUMN(R106),FALSE)</f>
        <v>1.7143405866446817</v>
      </c>
      <c r="JL106">
        <f>VLOOKUP($A106,lig_contacts!$A:$U,COLUMN(S106),FALSE)</f>
        <v>1</v>
      </c>
      <c r="JM106" t="str">
        <f>VLOOKUP($A106,lig_contacts!$A:$U,COLUMN(T106),FALSE)</f>
        <v>0.7065456292698331</v>
      </c>
      <c r="JN106">
        <f>VLOOKUP($A106,lig_contacts!$A:$U,COLUMN(U106),FALSE)</f>
        <v>4.8454008268786999E-2</v>
      </c>
      <c r="JO106">
        <v>1.5049999999999999</v>
      </c>
      <c r="JP106">
        <v>1.0760000000000001</v>
      </c>
      <c r="JQ106" s="7" t="s">
        <v>3061</v>
      </c>
      <c r="JR106">
        <v>1.532</v>
      </c>
    </row>
    <row r="107" spans="1:278" x14ac:dyDescent="0.2">
      <c r="A107" t="s">
        <v>165</v>
      </c>
      <c r="B107" s="4" t="s">
        <v>249</v>
      </c>
      <c r="C107" s="2" t="s">
        <v>12</v>
      </c>
      <c r="D107">
        <f t="shared" si="1"/>
        <v>0</v>
      </c>
      <c r="F107" t="s">
        <v>1090</v>
      </c>
      <c r="G107">
        <v>0.35770000000000002</v>
      </c>
      <c r="H107">
        <v>7.2999999999999995E-2</v>
      </c>
      <c r="I107">
        <v>0.35199999999999998</v>
      </c>
      <c r="J107">
        <v>8.0600000000000005E-2</v>
      </c>
      <c r="K107">
        <v>0.7329</v>
      </c>
      <c r="L107">
        <v>0.20910000000000001</v>
      </c>
      <c r="M107">
        <v>0.31909999999999999</v>
      </c>
      <c r="N107">
        <v>6.3E-2</v>
      </c>
      <c r="O107">
        <v>9.6635000000000009</v>
      </c>
      <c r="P107">
        <v>0.73119999999999996</v>
      </c>
      <c r="Q107">
        <v>40.69</v>
      </c>
      <c r="R107">
        <v>1.7</v>
      </c>
      <c r="S107">
        <v>57.61</v>
      </c>
      <c r="T107">
        <f>VLOOKUP(A107,R_scores!A:T,3,FALSE)</f>
        <v>-0.38080000000000003</v>
      </c>
      <c r="U107">
        <f>VLOOKUP($A107,R_scores!$A:$T,4,FALSE)</f>
        <v>0.24840000000000001</v>
      </c>
      <c r="V107">
        <f>VLOOKUP($A107,R_scores!$A:$T,5,FALSE)</f>
        <v>0.3266</v>
      </c>
      <c r="W107">
        <f>VLOOKUP($A107,R_scores!$A:$T,6,FALSE)</f>
        <v>4.7899999999999998E-2</v>
      </c>
      <c r="X107">
        <f>VLOOKUP($A107,R_scores!$A:$T,7,FALSE)</f>
        <v>0.1052</v>
      </c>
      <c r="Y107">
        <f>VLOOKUP($A107,R_scores!$A:$T,8,FALSE)</f>
        <v>0.1628</v>
      </c>
      <c r="Z107">
        <f>VLOOKUP($A107,R_scores!$A:$T,9,FALSE)</f>
        <v>0.15110000000000001</v>
      </c>
      <c r="AA107">
        <f>VLOOKUP($A107,R_scores!$A:$T,10,FALSE)</f>
        <v>0.155</v>
      </c>
      <c r="AB107">
        <f>VLOOKUP($A107,R_scores!$A:$T,11,FALSE)</f>
        <v>-0.35460000000000003</v>
      </c>
      <c r="AC107">
        <f>VLOOKUP($A107,R_scores!$A:$T,12,FALSE)</f>
        <v>-0.1108</v>
      </c>
      <c r="AD107">
        <f>VLOOKUP($A107,R_scores!$A:$T,13,FALSE)</f>
        <v>-2.0000000000000001E-4</v>
      </c>
      <c r="AE107">
        <f>VLOOKUP($A107,R_scores!$A:$T,14,FALSE)</f>
        <v>0.21859999999999999</v>
      </c>
      <c r="AF107">
        <f>VLOOKUP($A107,R_scores!$A:$T,15,FALSE)</f>
        <v>0.3377</v>
      </c>
      <c r="AG107">
        <f>VLOOKUP($A107,R_scores!$A:$T,16,FALSE)</f>
        <v>0.64190000000000003</v>
      </c>
      <c r="AH107">
        <f>VLOOKUP($A107,R_scores!$A:$T,17,FALSE)</f>
        <v>-1.17E-2</v>
      </c>
      <c r="AI107">
        <f>VLOOKUP($A107,R_scores!$A:$T,18,FALSE)</f>
        <v>0.1191</v>
      </c>
      <c r="AJ107">
        <f>VLOOKUP($A107,R_scores!$A:$T,19,FALSE)</f>
        <v>0.2787</v>
      </c>
      <c r="AK107">
        <f>VLOOKUP($A107,R_scores!$A:$T,20,FALSE)</f>
        <v>0.28870000000000001</v>
      </c>
      <c r="AL107">
        <f>VLOOKUP($A107,DW_avgs_500ns!$A:$HH,COLUMN(C107),FALSE)</f>
        <v>0</v>
      </c>
      <c r="AM107">
        <f>VLOOKUP($A107,DW_avgs_500ns!$A:$HH,COLUMN(D107),FALSE)</f>
        <v>0</v>
      </c>
      <c r="AN107">
        <f>VLOOKUP($A107,DW_avgs_500ns!$A:$HH,COLUMN(E107),FALSE)</f>
        <v>0</v>
      </c>
      <c r="AO107">
        <f>VLOOKUP($A107,DW_avgs_500ns!$A:$HH,COLUMN(F107),FALSE)</f>
        <v>0</v>
      </c>
      <c r="AP107">
        <f>VLOOKUP($A107,DW_avgs_500ns!$A:$HH,COLUMN(G107),FALSE)</f>
        <v>0</v>
      </c>
      <c r="AQ107">
        <f>VLOOKUP($A107,DW_avgs_500ns!$A:$HH,COLUMN(H107),FALSE)</f>
        <v>0</v>
      </c>
      <c r="AR107">
        <f>VLOOKUP($A107,DW_avgs_500ns!$A:$HH,COLUMN(I107),FALSE)</f>
        <v>0</v>
      </c>
      <c r="AS107">
        <f>VLOOKUP($A107,DW_avgs_500ns!$A:$HH,COLUMN(J107),FALSE)</f>
        <v>1.2999999999999999E-2</v>
      </c>
      <c r="AT107">
        <f>VLOOKUP($A107,DW_avgs_500ns!$A:$HH,COLUMN(K107),FALSE)</f>
        <v>0</v>
      </c>
      <c r="AU107">
        <f>VLOOKUP($A107,DW_avgs_500ns!$A:$HH,COLUMN(L107),FALSE)</f>
        <v>0</v>
      </c>
      <c r="AV107">
        <f>VLOOKUP($A107,DW_avgs_500ns!$A:$HH,COLUMN(M107),FALSE)</f>
        <v>0</v>
      </c>
      <c r="AW107">
        <f>VLOOKUP($A107,DW_avgs_500ns!$A:$HH,COLUMN(N107),FALSE)</f>
        <v>0</v>
      </c>
      <c r="AX107">
        <f>VLOOKUP($A107,DW_avgs_500ns!$A:$HH,COLUMN(O107),FALSE)</f>
        <v>0</v>
      </c>
      <c r="AY107">
        <f>VLOOKUP($A107,DW_avgs_500ns!$A:$HH,COLUMN(P107),FALSE)</f>
        <v>0</v>
      </c>
      <c r="AZ107">
        <f>VLOOKUP($A107,DW_avgs_500ns!$A:$HH,COLUMN(Q107),FALSE)</f>
        <v>0</v>
      </c>
      <c r="BA107">
        <f>VLOOKUP($A107,DW_avgs_500ns!$A:$HH,COLUMN(R107),FALSE)</f>
        <v>2.4400000000000002E-2</v>
      </c>
      <c r="BB107">
        <f>VLOOKUP($A107,DW_avgs_500ns!$A:$HH,COLUMN(S107),FALSE)</f>
        <v>0</v>
      </c>
      <c r="BC107">
        <f>VLOOKUP($A107,DW_avgs_500ns!$A:$HH,COLUMN(T107),FALSE)</f>
        <v>0</v>
      </c>
      <c r="BD107">
        <f>VLOOKUP($A107,DW_avgs_500ns!$A:$HH,COLUMN(U107),FALSE)</f>
        <v>0</v>
      </c>
      <c r="BE107">
        <f>VLOOKUP($A107,DW_avgs_500ns!$A:$HH,COLUMN(V107),FALSE)</f>
        <v>0</v>
      </c>
      <c r="BF107">
        <f>VLOOKUP($A107,DW_avgs_500ns!$A:$HH,COLUMN(W107),FALSE)</f>
        <v>0</v>
      </c>
      <c r="BG107">
        <f>VLOOKUP($A107,DW_avgs_500ns!$A:$HH,COLUMN(X107),FALSE)</f>
        <v>0</v>
      </c>
      <c r="BH107">
        <f>VLOOKUP($A107,DW_avgs_500ns!$A:$HH,COLUMN(Y107),FALSE)</f>
        <v>0</v>
      </c>
      <c r="BI107">
        <f>VLOOKUP($A107,DW_avgs_500ns!$A:$HH,COLUMN(Z107),FALSE)</f>
        <v>0</v>
      </c>
      <c r="BJ107">
        <f>VLOOKUP($A107,DW_avgs_500ns!$A:$HH,COLUMN(AA107),FALSE)</f>
        <v>0</v>
      </c>
      <c r="BK107">
        <f>VLOOKUP($A107,DW_avgs_500ns!$A:$HH,COLUMN(AB107),FALSE)</f>
        <v>0</v>
      </c>
      <c r="BL107">
        <f>VLOOKUP($A107,DW_avgs_500ns!$A:$HH,COLUMN(AC107),FALSE)</f>
        <v>0</v>
      </c>
      <c r="BM107">
        <f>VLOOKUP($A107,DW_avgs_500ns!$A:$HH,COLUMN(AD107),FALSE)</f>
        <v>1.47E-2</v>
      </c>
      <c r="BN107">
        <f>VLOOKUP($A107,DW_avgs_500ns!$A:$HH,COLUMN(AE107),FALSE)</f>
        <v>0</v>
      </c>
      <c r="BO107">
        <f>VLOOKUP($A107,DW_avgs_500ns!$A:$HH,COLUMN(AF107),FALSE)</f>
        <v>0</v>
      </c>
      <c r="BP107">
        <f>VLOOKUP($A107,DW_avgs_500ns!$A:$HH,COLUMN(AG107),FALSE)</f>
        <v>0</v>
      </c>
      <c r="BQ107">
        <f>VLOOKUP($A107,DW_avgs_500ns!$A:$HH,COLUMN(AH107),FALSE)</f>
        <v>0</v>
      </c>
      <c r="BR107">
        <f>VLOOKUP($A107,DW_avgs_500ns!$A:$HH,COLUMN(AI107),FALSE)</f>
        <v>1.6000000000000001E-3</v>
      </c>
      <c r="BS107">
        <f>VLOOKUP($A107,DW_avgs_500ns!$A:$HH,COLUMN(AJ107),FALSE)</f>
        <v>0.64629999999999999</v>
      </c>
      <c r="BT107">
        <f>VLOOKUP($A107,DW_avgs_500ns!$A:$HH,COLUMN(AK107),FALSE)</f>
        <v>0.55010000000000003</v>
      </c>
      <c r="BU107">
        <f>VLOOKUP($A107,DW_avgs_500ns!$A:$HH,COLUMN(AL107),FALSE)</f>
        <v>0.2046</v>
      </c>
      <c r="BV107">
        <f>VLOOKUP($A107,DW_avgs_500ns!$A:$HH,COLUMN(AM107),FALSE)</f>
        <v>0.60880000000000001</v>
      </c>
      <c r="BW107">
        <f>VLOOKUP($A107,DW_avgs_500ns!$A:$HH,COLUMN(AN107),FALSE)</f>
        <v>9.6199999999999994E-2</v>
      </c>
      <c r="BX107">
        <f>VLOOKUP($A107,DW_avgs_500ns!$A:$HH,COLUMN(AO107),FALSE)</f>
        <v>0.76449999999999996</v>
      </c>
      <c r="BY107">
        <f>VLOOKUP($A107,DW_avgs_500ns!$A:$HH,COLUMN(AP107),FALSE)</f>
        <v>1.2200000000000001E-2</v>
      </c>
      <c r="BZ107">
        <f>VLOOKUP($A107,DW_avgs_500ns!$A:$HH,COLUMN(AQ107),FALSE)</f>
        <v>0.57620000000000005</v>
      </c>
      <c r="CA107">
        <f>VLOOKUP($A107,DW_avgs_500ns!$A:$HH,COLUMN(AR107),FALSE)</f>
        <v>1.6299999999999999E-2</v>
      </c>
      <c r="CB107">
        <f>VLOOKUP($A107,DW_avgs_500ns!$A:$HH,COLUMN(AS107),FALSE)</f>
        <v>0</v>
      </c>
      <c r="CC107">
        <f>VLOOKUP($A107,DW_avgs_500ns!$A:$HH,COLUMN(AT107),FALSE)</f>
        <v>0</v>
      </c>
      <c r="CD107">
        <f>VLOOKUP($A107,DW_avgs_500ns!$A:$HH,COLUMN(AU107),FALSE)</f>
        <v>0</v>
      </c>
      <c r="CE107">
        <f>VLOOKUP($A107,DW_avgs_500ns!$A:$HH,COLUMN(AV107),FALSE)</f>
        <v>0</v>
      </c>
      <c r="CF107">
        <f>VLOOKUP($A107,DW_avgs_500ns!$A:$HH,COLUMN(AW107),FALSE)</f>
        <v>0</v>
      </c>
      <c r="CG107">
        <f>VLOOKUP($A107,DW_avgs_500ns!$A:$HH,COLUMN(AX107),FALSE)</f>
        <v>0</v>
      </c>
      <c r="CH107">
        <f>VLOOKUP($A107,DW_avgs_500ns!$A:$HH,COLUMN(AY107),FALSE)</f>
        <v>0</v>
      </c>
      <c r="CI107">
        <f>VLOOKUP($A107,DW_avgs_500ns!$A:$HH,COLUMN(AZ107),FALSE)</f>
        <v>0</v>
      </c>
      <c r="CJ107">
        <f>VLOOKUP($A107,DW_avgs_500ns!$A:$HH,COLUMN(BA107),FALSE)</f>
        <v>0</v>
      </c>
      <c r="CK107">
        <f>VLOOKUP($A107,DW_avgs_500ns!$A:$HH,COLUMN(BB107),FALSE)</f>
        <v>0</v>
      </c>
      <c r="CL107">
        <f>VLOOKUP($A107,DW_avgs_500ns!$A:$HH,COLUMN(BC107),FALSE)</f>
        <v>0</v>
      </c>
      <c r="CM107">
        <f>VLOOKUP($A107,DW_avgs_500ns!$A:$HH,COLUMN(BD107),FALSE)</f>
        <v>0</v>
      </c>
      <c r="CN107">
        <f>VLOOKUP($A107,DW_avgs_500ns!$A:$HH,COLUMN(BE107),FALSE)</f>
        <v>0</v>
      </c>
      <c r="CO107">
        <f>VLOOKUP($A107,DW_avgs_500ns!$A:$HH,COLUMN(BF107),FALSE)</f>
        <v>0</v>
      </c>
      <c r="CP107">
        <f>VLOOKUP($A107,DW_avgs_500ns!$A:$HH,COLUMN(BG107),FALSE)</f>
        <v>0</v>
      </c>
      <c r="CQ107">
        <f>VLOOKUP($A107,DW_avgs_500ns!$A:$HH,COLUMN(BH107),FALSE)</f>
        <v>0</v>
      </c>
      <c r="CR107">
        <f>VLOOKUP($A107,DW_avgs_500ns!$A:$HH,COLUMN(BI107),FALSE)</f>
        <v>0</v>
      </c>
      <c r="CS107">
        <f>VLOOKUP($A107,DW_avgs_500ns!$A:$HH,COLUMN(BJ107),FALSE)</f>
        <v>0</v>
      </c>
      <c r="CT107">
        <f>VLOOKUP($A107,DW_avgs_500ns!$A:$HH,COLUMN(BK107),FALSE)</f>
        <v>0</v>
      </c>
      <c r="CU107">
        <f>VLOOKUP($A107,DW_avgs_500ns!$A:$HH,COLUMN(BL107),FALSE)</f>
        <v>0</v>
      </c>
      <c r="CV107">
        <f>VLOOKUP($A107,DW_avgs_500ns!$A:$HH,COLUMN(BM107),FALSE)</f>
        <v>0</v>
      </c>
      <c r="CW107">
        <f>VLOOKUP($A107,DW_avgs_500ns!$A:$HH,COLUMN(BN107),FALSE)</f>
        <v>0</v>
      </c>
      <c r="CX107">
        <f>VLOOKUP($A107,DW_avgs_500ns!$A:$HH,COLUMN(BO107),FALSE)</f>
        <v>7.0900000000000005E-2</v>
      </c>
      <c r="CY107">
        <f>VLOOKUP($A107,DW_avgs_500ns!$A:$HH,COLUMN(BP107),FALSE)</f>
        <v>1.6000000000000001E-3</v>
      </c>
      <c r="CZ107">
        <f>VLOOKUP($A107,DW_avgs_500ns!$A:$HH,COLUMN(BQ107),FALSE)</f>
        <v>0</v>
      </c>
      <c r="DA107">
        <f>VLOOKUP($A107,DW_avgs_500ns!$A:$HH,COLUMN(BR107),FALSE)</f>
        <v>0</v>
      </c>
      <c r="DB107">
        <f>VLOOKUP($A107,DW_avgs_500ns!$A:$HH,COLUMN(BS107),FALSE)</f>
        <v>0.2135</v>
      </c>
      <c r="DC107">
        <f>VLOOKUP($A107,DW_avgs_500ns!$A:$HH,COLUMN(BT107),FALSE)</f>
        <v>2.3999999999999998E-3</v>
      </c>
      <c r="DD107">
        <f>VLOOKUP($A107,DW_avgs_500ns!$A:$HH,COLUMN(BU107),FALSE)</f>
        <v>0</v>
      </c>
      <c r="DE107">
        <f>VLOOKUP($A107,DW_avgs_500ns!$A:$HH,COLUMN(BV107),FALSE)</f>
        <v>0</v>
      </c>
      <c r="DF107">
        <f>VLOOKUP($A107,DW_avgs_500ns!$A:$HH,COLUMN(BW107),FALSE)</f>
        <v>0</v>
      </c>
      <c r="DG107">
        <f>VLOOKUP($A107,DW_avgs_500ns!$A:$HH,COLUMN(BX107),FALSE)</f>
        <v>0</v>
      </c>
      <c r="DH107">
        <f>VLOOKUP($A107,DW_avgs_500ns!$A:$HH,COLUMN(BY107),FALSE)</f>
        <v>0</v>
      </c>
      <c r="DI107">
        <f>VLOOKUP($A107,DW_avgs_500ns!$A:$HH,COLUMN(BZ107),FALSE)</f>
        <v>0</v>
      </c>
      <c r="DJ107">
        <f>VLOOKUP($A107,DW_avgs_500ns!$A:$HH,COLUMN(CA107),FALSE)</f>
        <v>0.32190000000000002</v>
      </c>
      <c r="DK107">
        <f>VLOOKUP($A107,DW_avgs_500ns!$A:$HH,COLUMN(CB107),FALSE)</f>
        <v>1.55E-2</v>
      </c>
      <c r="DL107">
        <f>VLOOKUP($A107,DW_avgs_500ns!$A:$HH,COLUMN(CC107),FALSE)</f>
        <v>0.43930000000000002</v>
      </c>
      <c r="DM107">
        <f>VLOOKUP($A107,DW_avgs_500ns!$A:$HH,COLUMN(CD107),FALSE)</f>
        <v>0.1467</v>
      </c>
      <c r="DN107">
        <f>VLOOKUP($A107,DW_avgs_500ns!$A:$HH,COLUMN(CE107),FALSE)</f>
        <v>0.41160000000000002</v>
      </c>
      <c r="DO107">
        <f>VLOOKUP($A107,DW_avgs_500ns!$A:$HH,COLUMN(CF107),FALSE)</f>
        <v>0.1198</v>
      </c>
      <c r="DP107">
        <f>VLOOKUP($A107,DW_avgs_500ns!$A:$HH,COLUMN(CG107),FALSE)</f>
        <v>0</v>
      </c>
      <c r="DQ107">
        <f>VLOOKUP($A107,DW_avgs_500ns!$A:$HH,COLUMN(CH107),FALSE)</f>
        <v>0</v>
      </c>
      <c r="DR107">
        <f>VLOOKUP($A107,DW_avgs_500ns!$A:$HH,COLUMN(CI107),FALSE)</f>
        <v>4.8999999999999998E-3</v>
      </c>
      <c r="DS107">
        <f>VLOOKUP($A107,DW_avgs_500ns!$A:$HH,COLUMN(CJ107),FALSE)</f>
        <v>8.7999999999999995E-2</v>
      </c>
      <c r="DT107">
        <f>VLOOKUP($A107,DW_avgs_500ns!$A:$HH,COLUMN(CK107),FALSE)</f>
        <v>0.42220000000000002</v>
      </c>
      <c r="DU107">
        <f>VLOOKUP($A107,DW_avgs_500ns!$A:$HH,COLUMN(CL107),FALSE)</f>
        <v>0.14510000000000001</v>
      </c>
      <c r="DV107">
        <f>VLOOKUP($A107,DW_avgs_500ns!$A:$HH,COLUMN(CM107),FALSE)</f>
        <v>0</v>
      </c>
      <c r="DW107">
        <f>VLOOKUP($A107,DW_avgs_500ns!$A:$HH,COLUMN(CN107),FALSE)</f>
        <v>0</v>
      </c>
      <c r="DX107">
        <f>VLOOKUP($A107,DW_avgs_500ns!$A:$HH,COLUMN(CO107),FALSE)</f>
        <v>0</v>
      </c>
      <c r="DY107">
        <f>VLOOKUP($A107,DW_avgs_500ns!$A:$HH,COLUMN(CP107),FALSE)</f>
        <v>0</v>
      </c>
      <c r="DZ107">
        <f>VLOOKUP($A107,DW_avgs_500ns!$A:$HH,COLUMN(CQ107),FALSE)</f>
        <v>0</v>
      </c>
      <c r="EA107">
        <f>VLOOKUP($A107,DW_avgs_500ns!$A:$HH,COLUMN(CR107),FALSE)</f>
        <v>0</v>
      </c>
      <c r="EB107">
        <f>VLOOKUP($A107,DW_avgs_500ns!$A:$HH,COLUMN(CS107),FALSE)</f>
        <v>0</v>
      </c>
      <c r="EC107">
        <f>VLOOKUP($A107,DW_avgs_500ns!$A:$HH,COLUMN(CT107),FALSE)</f>
        <v>0</v>
      </c>
      <c r="ED107">
        <f>VLOOKUP($A107,DW_avgs_500ns!$A:$HH,COLUMN(CU107),FALSE)</f>
        <v>0</v>
      </c>
      <c r="EE107">
        <f>VLOOKUP($A107,DW_avgs_500ns!$A:$HH,COLUMN(CV107),FALSE)</f>
        <v>0</v>
      </c>
      <c r="EF107">
        <f>VLOOKUP($A107,DW_avgs_500ns!$A:$HH,COLUMN(CW107),FALSE)</f>
        <v>0</v>
      </c>
      <c r="EG107">
        <f>VLOOKUP($A107,DW_avgs_500ns!$A:$HH,COLUMN(CX107),FALSE)</f>
        <v>0</v>
      </c>
      <c r="EH107">
        <f>VLOOKUP($A107,DW_avgs_500ns!$A:$HH,COLUMN(CY107),FALSE)</f>
        <v>0</v>
      </c>
      <c r="EI107">
        <f>VLOOKUP($A107,DW_avgs_500ns!$A:$HH,COLUMN(CZ107),FALSE)</f>
        <v>0</v>
      </c>
      <c r="EJ107">
        <f>VLOOKUP($A107,DW_avgs_500ns!$A:$HH,COLUMN(DA107),FALSE)</f>
        <v>0</v>
      </c>
      <c r="EK107">
        <f>VLOOKUP($A107,DW_avgs_500ns!$A:$HH,COLUMN(DB107),FALSE)</f>
        <v>0</v>
      </c>
      <c r="EL107">
        <f>VLOOKUP($A107,DW_avgs_500ns!$A:$HH,COLUMN(DC107),FALSE)</f>
        <v>0</v>
      </c>
      <c r="EM107">
        <f>VLOOKUP($A107,DW_avgs_500ns!$A:$HH,COLUMN(DD107),FALSE)</f>
        <v>7.3000000000000001E-3</v>
      </c>
      <c r="EN107">
        <f>VLOOKUP($A107,DW_avgs_500ns!$A:$HH,COLUMN(DE107),FALSE)</f>
        <v>0</v>
      </c>
      <c r="EO107">
        <f>VLOOKUP($A107,DW_avgs_500ns!$A:$HH,COLUMN(DF107),FALSE)</f>
        <v>6.4999999999999997E-3</v>
      </c>
      <c r="EP107">
        <f>VLOOKUP($A107,DW_avgs_500ns!$A:$HH,COLUMN(DG107),FALSE)</f>
        <v>0.35289999999999999</v>
      </c>
      <c r="EQ107">
        <f>VLOOKUP($A107,DW_avgs_500ns!$A:$HH,COLUMN(DH107),FALSE)</f>
        <v>0.8427</v>
      </c>
      <c r="ER107">
        <f>VLOOKUP($A107,DW_avgs_500ns!$A:$HH,COLUMN(DI107),FALSE)</f>
        <v>0</v>
      </c>
      <c r="ES107">
        <f>VLOOKUP($A107,DW_avgs_500ns!$A:$HH,COLUMN(DJ107),FALSE)</f>
        <v>0</v>
      </c>
      <c r="ET107">
        <f>VLOOKUP($A107,DW_avgs_500ns!$A:$HH,COLUMN(DK107),FALSE)</f>
        <v>0.38300000000000001</v>
      </c>
      <c r="EU107">
        <f>VLOOKUP($A107,DW_avgs_500ns!$A:$HH,COLUMN(DL107),FALSE)</f>
        <v>0.80600000000000005</v>
      </c>
      <c r="EV107">
        <f>VLOOKUP($A107,DW_avgs_500ns!$A:$HH,COLUMN(DM107),FALSE)</f>
        <v>2.3999999999999998E-3</v>
      </c>
      <c r="EW107">
        <f>VLOOKUP($A107,DW_avgs_500ns!$A:$HH,COLUMN(DN107),FALSE)</f>
        <v>5.5399999999999998E-2</v>
      </c>
      <c r="EX107">
        <f>VLOOKUP($A107,DW_avgs_500ns!$A:$HH,COLUMN(DO107),FALSE)</f>
        <v>4.1000000000000003E-3</v>
      </c>
      <c r="EY107">
        <f>VLOOKUP($A107,DW_avgs_500ns!$A:$HH,COLUMN(DP107),FALSE)</f>
        <v>0.61370000000000002</v>
      </c>
      <c r="EZ107">
        <f>VLOOKUP($A107,DW_avgs_500ns!$A:$HH,COLUMN(DQ107),FALSE)</f>
        <v>1.6000000000000001E-3</v>
      </c>
      <c r="FA107">
        <f>VLOOKUP($A107,DW_avgs_500ns!$A:$HH,COLUMN(DR107),FALSE)</f>
        <v>0.59089999999999998</v>
      </c>
      <c r="FB107">
        <f>VLOOKUP($A107,DW_avgs_500ns!$A:$HH,COLUMN(DS107),FALSE)</f>
        <v>0</v>
      </c>
      <c r="FC107">
        <f>VLOOKUP($A107,DW_avgs_500ns!$A:$HH,COLUMN(DT107),FALSE)</f>
        <v>0.3024</v>
      </c>
      <c r="FD107">
        <f>VLOOKUP($A107,DW_avgs_500ns!$A:$HH,COLUMN(DU107),FALSE)</f>
        <v>0.47599999999999998</v>
      </c>
      <c r="FE107">
        <f>VLOOKUP($A107,DW_avgs_500ns!$A:$HH,COLUMN(DV107),FALSE)</f>
        <v>0.64139999999999997</v>
      </c>
      <c r="FF107">
        <f>VLOOKUP($A107,DW_avgs_500ns!$A:$HH,COLUMN(DW107),FALSE)</f>
        <v>0</v>
      </c>
      <c r="FG107">
        <f>VLOOKUP($A107,DW_avgs_500ns!$A:$HH,COLUMN(DX107),FALSE)</f>
        <v>1.06E-2</v>
      </c>
      <c r="FH107">
        <f>VLOOKUP($A107,DW_avgs_500ns!$A:$HH,COLUMN(DY107),FALSE)</f>
        <v>0.86629999999999996</v>
      </c>
      <c r="FI107">
        <f>VLOOKUP($A107,DW_avgs_500ns!$A:$HH,COLUMN(DZ107),FALSE)</f>
        <v>0.6512</v>
      </c>
      <c r="FJ107">
        <f>VLOOKUP($A107,DW_avgs_500ns!$A:$HH,COLUMN(EA107),FALSE)</f>
        <v>0.502</v>
      </c>
      <c r="FK107">
        <f>VLOOKUP($A107,DW_avgs_500ns!$A:$HH,COLUMN(EB107),FALSE)</f>
        <v>0.82479999999999998</v>
      </c>
      <c r="FL107">
        <f>VLOOKUP($A107,DW_avgs_500ns!$A:$HH,COLUMN(EC107),FALSE)</f>
        <v>0.32679999999999998</v>
      </c>
      <c r="FM107">
        <f>VLOOKUP($A107,DW_avgs_500ns!$A:$HH,COLUMN(ED107),FALSE)</f>
        <v>0.77100000000000002</v>
      </c>
      <c r="FN107">
        <f>VLOOKUP($A107,DW_avgs_500ns!$A:$HH,COLUMN(EE107),FALSE)</f>
        <v>0.81910000000000005</v>
      </c>
      <c r="FO107">
        <f>VLOOKUP($A107,DW_avgs_500ns!$A:$HH,COLUMN(EF107),FALSE)</f>
        <v>0.4466</v>
      </c>
      <c r="FP107">
        <f>VLOOKUP($A107,DW_avgs_500ns!$A:$HH,COLUMN(EG107),FALSE)</f>
        <v>0</v>
      </c>
      <c r="FQ107">
        <f>VLOOKUP($A107,DW_avgs_500ns!$A:$HH,COLUMN(EH107),FALSE)</f>
        <v>0</v>
      </c>
      <c r="FR107">
        <f>VLOOKUP($A107,DW_avgs_500ns!$A:$HH,COLUMN(EI107),FALSE)</f>
        <v>0.95440000000000003</v>
      </c>
      <c r="FS107">
        <f>VLOOKUP($A107,DW_avgs_500ns!$A:$HH,COLUMN(EJ107),FALSE)</f>
        <v>0.27060000000000001</v>
      </c>
      <c r="FT107">
        <f>VLOOKUP($A107,DW_avgs_500ns!$A:$HH,COLUMN(EK107),FALSE)</f>
        <v>0</v>
      </c>
      <c r="FU107">
        <f>VLOOKUP($A107,DW_avgs_500ns!$A:$HH,COLUMN(EL107),FALSE)</f>
        <v>8.0000000000000004E-4</v>
      </c>
      <c r="FV107">
        <f>VLOOKUP($A107,DW_avgs_500ns!$A:$HH,COLUMN(EM107),FALSE)</f>
        <v>0</v>
      </c>
      <c r="FW107">
        <f>VLOOKUP($A107,DW_avgs_500ns!$A:$HH,COLUMN(EN107),FALSE)</f>
        <v>6.6000000000000003E-2</v>
      </c>
      <c r="FX107">
        <f>VLOOKUP($A107,DW_avgs_500ns!$A:$HH,COLUMN(EO107),FALSE)</f>
        <v>0</v>
      </c>
      <c r="FY107">
        <f>VLOOKUP($A107,DW_avgs_500ns!$A:$HH,COLUMN(EP107),FALSE)</f>
        <v>0</v>
      </c>
      <c r="FZ107">
        <f>VLOOKUP($A107,DW_avgs_500ns!$A:$HH,COLUMN(EQ107),FALSE)</f>
        <v>0</v>
      </c>
      <c r="GA107">
        <f>VLOOKUP($A107,DW_avgs_500ns!$A:$HH,COLUMN(ER107),FALSE)</f>
        <v>0</v>
      </c>
      <c r="GB107">
        <f>VLOOKUP($A107,DW_avgs_500ns!$A:$HH,COLUMN(ES107),FALSE)</f>
        <v>0</v>
      </c>
      <c r="GC107">
        <f>VLOOKUP($A107,DW_avgs_500ns!$A:$HH,COLUMN(ET107),FALSE)</f>
        <v>0</v>
      </c>
      <c r="GD107">
        <f>VLOOKUP($A107,DW_avgs_500ns!$A:$HH,COLUMN(EU107),FALSE)</f>
        <v>0</v>
      </c>
      <c r="GE107">
        <f>VLOOKUP($A107,DW_avgs_500ns!$A:$HH,COLUMN(EV107),FALSE)</f>
        <v>0</v>
      </c>
      <c r="GF107">
        <f>VLOOKUP($A107,DW_avgs_500ns!$A:$HH,COLUMN(EW107),FALSE)</f>
        <v>0.95440000000000003</v>
      </c>
      <c r="GG107">
        <f>VLOOKUP($A107,DW_avgs_500ns!$A:$HH,COLUMN(EX107),FALSE)</f>
        <v>0.76690000000000003</v>
      </c>
      <c r="GH107">
        <f>VLOOKUP($A107,DW_avgs_500ns!$A:$HH,COLUMN(EY107),FALSE)</f>
        <v>0</v>
      </c>
      <c r="GI107">
        <f>VLOOKUP($A107,DW_avgs_500ns!$A:$HH,COLUMN(EZ107),FALSE)</f>
        <v>0</v>
      </c>
      <c r="GJ107">
        <f>VLOOKUP($A107,DW_avgs_500ns!$A:$HH,COLUMN(FA107),FALSE)</f>
        <v>0</v>
      </c>
      <c r="GK107">
        <f>VLOOKUP($A107,DW_avgs_500ns!$A:$HH,COLUMN(FB107),FALSE)</f>
        <v>0</v>
      </c>
      <c r="GL107">
        <f>VLOOKUP($A107,DW_avgs_500ns!$A:$HH,COLUMN(FC107),FALSE)</f>
        <v>0</v>
      </c>
      <c r="GM107">
        <f>VLOOKUP($A107,DW_avgs_500ns!$A:$HH,COLUMN(FD107),FALSE)</f>
        <v>0</v>
      </c>
      <c r="GN107">
        <f>VLOOKUP($A107,DW_avgs_500ns!$A:$HH,COLUMN(FE107),FALSE)</f>
        <v>0.10920000000000001</v>
      </c>
      <c r="GO107">
        <f>VLOOKUP($A107,DW_avgs_500ns!$A:$HH,COLUMN(FF107),FALSE)</f>
        <v>4.8999999999999998E-3</v>
      </c>
      <c r="GP107">
        <f>VLOOKUP($A107,DW_avgs_500ns!$A:$HH,COLUMN(FG107),FALSE)</f>
        <v>0</v>
      </c>
      <c r="GQ107">
        <f>VLOOKUP($A107,DW_avgs_500ns!$A:$HH,COLUMN(FH107),FALSE)</f>
        <v>0</v>
      </c>
      <c r="GR107">
        <f>VLOOKUP($A107,DW_avgs_500ns!$A:$HH,COLUMN(FI107),FALSE)</f>
        <v>0</v>
      </c>
      <c r="GS107">
        <f>VLOOKUP($A107,DW_avgs_500ns!$A:$HH,COLUMN(FJ107),FALSE)</f>
        <v>0</v>
      </c>
      <c r="GT107">
        <f>VLOOKUP($A107,DW_avgs_500ns!$A:$HH,COLUMN(FK107),FALSE)</f>
        <v>0</v>
      </c>
      <c r="GU107">
        <f>VLOOKUP($A107,DW_avgs_500ns!$A:$HH,COLUMN(FL107),FALSE)</f>
        <v>0</v>
      </c>
      <c r="GV107">
        <f>VLOOKUP($A107,DW_avgs_500ns!$A:$HH,COLUMN(FM107),FALSE)</f>
        <v>0</v>
      </c>
      <c r="GW107">
        <f>VLOOKUP($A107,DW_avgs_500ns!$A:$HH,COLUMN(FN107),FALSE)</f>
        <v>0</v>
      </c>
      <c r="GX107">
        <f>VLOOKUP($A107,DW_avgs_500ns!$A:$HH,COLUMN(FO107),FALSE)</f>
        <v>0</v>
      </c>
      <c r="GY107">
        <f>VLOOKUP($A107,DW_avgs_500ns!$A:$HH,COLUMN(FP107),FALSE)</f>
        <v>0</v>
      </c>
      <c r="GZ107">
        <f>VLOOKUP($A107,DW_avgs_500ns!$A:$HH,COLUMN(FQ107),FALSE)</f>
        <v>0</v>
      </c>
      <c r="HA107">
        <f>VLOOKUP($A107,DW_avgs_500ns!$A:$HH,COLUMN(FR107),FALSE)</f>
        <v>0</v>
      </c>
      <c r="HB107">
        <f>VLOOKUP($A107,DW_avgs_500ns!$A:$HH,COLUMN(FS107),FALSE)</f>
        <v>0</v>
      </c>
      <c r="HC107">
        <f>VLOOKUP($A107,DW_avgs_500ns!$A:$HH,COLUMN(FT107),FALSE)</f>
        <v>0</v>
      </c>
      <c r="HD107">
        <f>VLOOKUP($A107,DW_avgs_500ns!$A:$HH,COLUMN(FU107),FALSE)</f>
        <v>0</v>
      </c>
      <c r="HE107">
        <f>VLOOKUP($A107,DW_avgs_500ns!$A:$HH,COLUMN(FV107),FALSE)</f>
        <v>0</v>
      </c>
      <c r="HF107">
        <f>VLOOKUP($A107,DW_avgs_500ns!$A:$HH,COLUMN(FW107),FALSE)</f>
        <v>0</v>
      </c>
      <c r="HG107">
        <f>VLOOKUP($A107,DW_avgs_500ns!$A:$HH,COLUMN(FX107),FALSE)</f>
        <v>0</v>
      </c>
      <c r="HH107">
        <f>VLOOKUP($A107,DW_avgs_500ns!$A:$HH,COLUMN(FY107),FALSE)</f>
        <v>0</v>
      </c>
      <c r="HI107">
        <f>VLOOKUP($A107,DW_avgs_500ns!$A:$HH,COLUMN(FZ107),FALSE)</f>
        <v>0</v>
      </c>
      <c r="HJ107">
        <f>VLOOKUP($A107,DW_avgs_500ns!$A:$HH,COLUMN(GA107),FALSE)</f>
        <v>0</v>
      </c>
      <c r="HK107">
        <f>VLOOKUP($A107,DW_avgs_500ns!$A:$HH,COLUMN(GB107),FALSE)</f>
        <v>0</v>
      </c>
      <c r="HL107">
        <f>VLOOKUP($A107,DW_avgs_500ns!$A:$HH,COLUMN(GC107),FALSE)</f>
        <v>0</v>
      </c>
      <c r="HM107">
        <f>VLOOKUP($A107,DW_avgs_500ns!$A:$HH,COLUMN(GD107),FALSE)</f>
        <v>0</v>
      </c>
      <c r="HN107">
        <f>VLOOKUP($A107,DW_avgs_500ns!$A:$HH,COLUMN(GE107),FALSE)</f>
        <v>1.6000000000000001E-3</v>
      </c>
      <c r="HO107">
        <f>VLOOKUP($A107,DW_avgs_500ns!$A:$HH,COLUMN(GF107),FALSE)</f>
        <v>0.1043</v>
      </c>
      <c r="HP107">
        <f>VLOOKUP($A107,DW_avgs_500ns!$A:$HH,COLUMN(GG107),FALSE)</f>
        <v>0.3659</v>
      </c>
      <c r="HQ107">
        <f>VLOOKUP($A107,DW_avgs_500ns!$A:$HH,COLUMN(GH107),FALSE)</f>
        <v>6.0299999999999999E-2</v>
      </c>
      <c r="HR107">
        <f>VLOOKUP($A107,DW_avgs_500ns!$A:$HH,COLUMN(GI107),FALSE)</f>
        <v>0</v>
      </c>
      <c r="HS107">
        <f>VLOOKUP($A107,DW_avgs_500ns!$A:$HH,COLUMN(GJ107),FALSE)</f>
        <v>0</v>
      </c>
      <c r="HT107">
        <f>VLOOKUP($A107,DW_avgs_500ns!$A:$HH,COLUMN(GK107),FALSE)</f>
        <v>0</v>
      </c>
      <c r="HU107">
        <f>VLOOKUP($A107,DW_avgs_500ns!$A:$HH,COLUMN(GL107),FALSE)</f>
        <v>0</v>
      </c>
      <c r="HV107">
        <f>VLOOKUP($A107,DW_avgs_500ns!$A:$HH,COLUMN(GM107),FALSE)</f>
        <v>0.52969999999999995</v>
      </c>
      <c r="HW107">
        <f>VLOOKUP($A107,DW_avgs_500ns!$A:$HH,COLUMN(GN107),FALSE)</f>
        <v>6.4399999999999999E-2</v>
      </c>
      <c r="HX107">
        <f>VLOOKUP($A107,DW_avgs_500ns!$A:$HH,COLUMN(GO107),FALSE)</f>
        <v>0.52490000000000003</v>
      </c>
      <c r="HY107">
        <f>VLOOKUP($A107,DW_avgs_500ns!$A:$HH,COLUMN(GP107),FALSE)</f>
        <v>2.7699999999999999E-2</v>
      </c>
      <c r="HZ107">
        <f>VLOOKUP($A107,DW_avgs_500ns!$A:$HH,COLUMN(GQ107),FALSE)</f>
        <v>0</v>
      </c>
      <c r="IA107">
        <f>VLOOKUP($A107,DW_avgs_500ns!$A:$HH,COLUMN(GR107),FALSE)</f>
        <v>8.0000000000000004E-4</v>
      </c>
      <c r="IB107">
        <f>VLOOKUP($A107,DW_avgs_500ns!$A:$HH,COLUMN(GS107),FALSE)</f>
        <v>0</v>
      </c>
      <c r="IC107">
        <f>VLOOKUP($A107,DW_avgs_500ns!$A:$HH,COLUMN(GT107),FALSE)</f>
        <v>0</v>
      </c>
      <c r="ID107">
        <f>VLOOKUP($A107,DW_avgs_500ns!$A:$HH,COLUMN(GU107),FALSE)</f>
        <v>0.89729999999999999</v>
      </c>
      <c r="IE107">
        <f>VLOOKUP($A107,DW_avgs_500ns!$A:$HH,COLUMN(GV107),FALSE)</f>
        <v>0.1125</v>
      </c>
      <c r="IF107">
        <f>VLOOKUP($A107,DW_avgs_500ns!$A:$HH,COLUMN(GW107),FALSE)</f>
        <v>0.72450000000000003</v>
      </c>
      <c r="IG107">
        <f>VLOOKUP($A107,DW_avgs_500ns!$A:$HH,COLUMN(GX107),FALSE)</f>
        <v>0.14019999999999999</v>
      </c>
      <c r="IH107">
        <f>VLOOKUP($A107,DW_avgs_500ns!$A:$HH,COLUMN(GY107),FALSE)</f>
        <v>0</v>
      </c>
      <c r="II107">
        <f>VLOOKUP($A107,DW_avgs_500ns!$A:$HH,COLUMN(GZ107),FALSE)</f>
        <v>0</v>
      </c>
      <c r="IJ107">
        <f>VLOOKUP($A107,DW_avgs_500ns!$A:$HH,COLUMN(HA107),FALSE)</f>
        <v>0</v>
      </c>
      <c r="IK107">
        <f>VLOOKUP($A107,DW_avgs_500ns!$A:$HH,COLUMN(HB107),FALSE)</f>
        <v>0</v>
      </c>
      <c r="IL107">
        <f>VLOOKUP($A107,DW_avgs_500ns!$A:$HH,COLUMN(HC107),FALSE)</f>
        <v>0</v>
      </c>
      <c r="IM107">
        <f>VLOOKUP($A107,DW_avgs_500ns!$A:$HH,COLUMN(HD107),FALSE)</f>
        <v>0</v>
      </c>
      <c r="IN107">
        <f>VLOOKUP($A107,DW_avgs_500ns!$A:$HH,COLUMN(HE107),FALSE)</f>
        <v>0</v>
      </c>
      <c r="IO107">
        <f>VLOOKUP($A107,DW_avgs_500ns!$A:$HH,COLUMN(HF107),FALSE)</f>
        <v>0</v>
      </c>
      <c r="IP107">
        <f>VLOOKUP($A107,DW_avgs_500ns!$A:$HH,COLUMN(HG107),FALSE)</f>
        <v>0</v>
      </c>
      <c r="IQ107">
        <f>VLOOKUP($A107,DW_avgs_500ns!$A:$HH,COLUMN(HH107),FALSE)</f>
        <v>0</v>
      </c>
      <c r="IR107">
        <f>VLOOKUP(A107,pkt_vol!A:H,COLUMN(C107),FALSE)</f>
        <v>908.65695361539099</v>
      </c>
      <c r="IS107" t="str">
        <f>VLOOKUP($A107,pkt_vol!A:H,COLUMN(D107),FALSE)</f>
        <v>106.25650641357352</v>
      </c>
      <c r="IT107" t="str">
        <f>VLOOKUP($A107,pkt_vol!A:H,COLUMN(G107),FALSE)</f>
        <v>0.1376049563870547</v>
      </c>
      <c r="IU107" t="str">
        <f>VLOOKUP($A107,lig_contacts!$A:$U,COLUMN(B107),FALSE)</f>
        <v>15.80508681829298</v>
      </c>
      <c r="IV107" t="str">
        <f>VLOOKUP($A107,lig_contacts!$A:$U,COLUMN(C107),FALSE)</f>
        <v>1.486521673171266</v>
      </c>
      <c r="IW107">
        <f>VLOOKUP($A107,lig_contacts!$A:$U,COLUMN(D107),FALSE)</f>
        <v>1</v>
      </c>
      <c r="IX107" t="str">
        <f>VLOOKUP($A107,lig_contacts!$A:$U,COLUMN(E107),FALSE)</f>
        <v>2.218146246025923</v>
      </c>
      <c r="IY107" t="str">
        <f>VLOOKUP($A107,lig_contacts!$A:$U,COLUMN(F107),FALSE)</f>
        <v>0.8262349004210175</v>
      </c>
      <c r="IZ107" t="str">
        <f>VLOOKUP($A107,lig_contacts!$A:$U,COLUMN(G107),FALSE)</f>
        <v>0.9885057471264368</v>
      </c>
      <c r="JA107" t="str">
        <f>VLOOKUP($A107,lig_contacts!$A:$U,COLUMN(H107),FALSE)</f>
        <v>2.746881878209831</v>
      </c>
      <c r="JB107" t="str">
        <f>VLOOKUP($A107,lig_contacts!$A:$U,COLUMN(I107),FALSE)</f>
        <v>0.4578124706044311</v>
      </c>
      <c r="JC107">
        <f>VLOOKUP($A107,lig_contacts!$A:$U,COLUMN(J107),FALSE)</f>
        <v>1</v>
      </c>
      <c r="JD107">
        <f>VLOOKUP($A107,lig_contacts!$A:$U,COLUMN(K107),FALSE)</f>
        <v>8.2334719165239999E-3</v>
      </c>
      <c r="JE107">
        <f>VLOOKUP($A107,lig_contacts!$A:$U,COLUMN(L107),FALSE)</f>
        <v>9.0364162457933606E-2</v>
      </c>
      <c r="JF107">
        <f>VLOOKUP($A107,lig_contacts!$A:$U,COLUMN(M107),FALSE)</f>
        <v>8.2334719165239999E-3</v>
      </c>
      <c r="JG107">
        <f>VLOOKUP($A107,lig_contacts!$A:$U,COLUMN(N107),FALSE)</f>
        <v>0</v>
      </c>
      <c r="JH107">
        <f>VLOOKUP($A107,lig_contacts!$A:$U,COLUMN(O107),FALSE)</f>
        <v>0</v>
      </c>
      <c r="JI107">
        <f>VLOOKUP($A107,lig_contacts!$A:$U,COLUMN(P107),FALSE)</f>
        <v>0</v>
      </c>
      <c r="JJ107" t="str">
        <f>VLOOKUP($A107,lig_contacts!$A:$U,COLUMN(Q107),FALSE)</f>
        <v>20.778348414445254</v>
      </c>
      <c r="JK107" t="str">
        <f>VLOOKUP($A107,lig_contacts!$A:$U,COLUMN(R107),FALSE)</f>
        <v>1.7464244374478564</v>
      </c>
      <c r="JL107">
        <f>VLOOKUP($A107,lig_contacts!$A:$U,COLUMN(S107),FALSE)</f>
        <v>1</v>
      </c>
      <c r="JM107" t="str">
        <f>VLOOKUP($A107,lig_contacts!$A:$U,COLUMN(T107),FALSE)</f>
        <v>0.7607980368192414</v>
      </c>
      <c r="JN107">
        <f>VLOOKUP($A107,lig_contacts!$A:$U,COLUMN(U107),FALSE)</f>
        <v>3.6051390766027001E-2</v>
      </c>
      <c r="JO107">
        <v>2.798</v>
      </c>
      <c r="JP107">
        <v>0.57399999999999995</v>
      </c>
      <c r="JQ107">
        <v>0.80100000000000005</v>
      </c>
      <c r="JR107">
        <v>1.0580000000000001</v>
      </c>
    </row>
    <row r="108" spans="1:278" x14ac:dyDescent="0.2">
      <c r="A108" t="s">
        <v>166</v>
      </c>
      <c r="B108" s="4" t="s">
        <v>250</v>
      </c>
      <c r="C108" s="2" t="s">
        <v>12</v>
      </c>
      <c r="D108">
        <f t="shared" si="1"/>
        <v>0</v>
      </c>
      <c r="F108" t="s">
        <v>1111</v>
      </c>
      <c r="G108">
        <v>0.52070000000000005</v>
      </c>
      <c r="H108">
        <v>0.16039999999999999</v>
      </c>
      <c r="I108">
        <v>0.63100000000000001</v>
      </c>
      <c r="J108">
        <v>0.2898</v>
      </c>
      <c r="K108">
        <v>0.66059999999999997</v>
      </c>
      <c r="L108">
        <v>0.1308</v>
      </c>
      <c r="M108">
        <v>0.59179999999999999</v>
      </c>
      <c r="N108">
        <v>0.1221</v>
      </c>
      <c r="O108">
        <v>11.8279</v>
      </c>
      <c r="P108">
        <v>1.9927999999999999</v>
      </c>
      <c r="Q108">
        <v>10.01</v>
      </c>
      <c r="R108">
        <v>46.39</v>
      </c>
      <c r="S108">
        <v>43.6</v>
      </c>
      <c r="T108">
        <f>VLOOKUP(A108,R_scores!A:T,3,FALSE)</f>
        <v>-0.20580000000000001</v>
      </c>
      <c r="U108">
        <f>VLOOKUP($A108,R_scores!$A:$T,4,FALSE)</f>
        <v>-5.3400000000000003E-2</v>
      </c>
      <c r="V108">
        <f>VLOOKUP($A108,R_scores!$A:$T,5,FALSE)</f>
        <v>0.53779999999999994</v>
      </c>
      <c r="W108">
        <f>VLOOKUP($A108,R_scores!$A:$T,6,FALSE)</f>
        <v>0.36149999999999999</v>
      </c>
      <c r="X108">
        <f>VLOOKUP($A108,R_scores!$A:$T,7,FALSE)</f>
        <v>4.6600000000000003E-2</v>
      </c>
      <c r="Y108">
        <f>VLOOKUP($A108,R_scores!$A:$T,8,FALSE)</f>
        <v>-2.52E-2</v>
      </c>
      <c r="Z108">
        <f>VLOOKUP($A108,R_scores!$A:$T,9,FALSE)</f>
        <v>0.13789999999999999</v>
      </c>
      <c r="AA108">
        <f>VLOOKUP($A108,R_scores!$A:$T,10,FALSE)</f>
        <v>0.46779999999999999</v>
      </c>
      <c r="AB108">
        <f>VLOOKUP($A108,R_scores!$A:$T,11,FALSE)</f>
        <v>0.1094</v>
      </c>
      <c r="AC108">
        <f>VLOOKUP($A108,R_scores!$A:$T,12,FALSE)</f>
        <v>-1.7000000000000001E-2</v>
      </c>
      <c r="AD108">
        <f>VLOOKUP($A108,R_scores!$A:$T,13,FALSE)</f>
        <v>-2.1399999999999999E-2</v>
      </c>
      <c r="AE108">
        <f>VLOOKUP($A108,R_scores!$A:$T,14,FALSE)</f>
        <v>-4.8899999999999999E-2</v>
      </c>
      <c r="AF108">
        <f>VLOOKUP($A108,R_scores!$A:$T,15,FALSE)</f>
        <v>-0.23250000000000001</v>
      </c>
      <c r="AG108">
        <f>VLOOKUP($A108,R_scores!$A:$T,16,FALSE)</f>
        <v>0.1474</v>
      </c>
      <c r="AH108">
        <f>VLOOKUP($A108,R_scores!$A:$T,17,FALSE)</f>
        <v>-5.5300000000000002E-2</v>
      </c>
      <c r="AI108">
        <f>VLOOKUP($A108,R_scores!$A:$T,18,FALSE)</f>
        <v>-5.2400000000000002E-2</v>
      </c>
      <c r="AJ108">
        <f>VLOOKUP($A108,R_scores!$A:$T,19,FALSE)</f>
        <v>0.30399999999999999</v>
      </c>
      <c r="AK108">
        <f>VLOOKUP($A108,R_scores!$A:$T,20,FALSE)</f>
        <v>0.45960000000000001</v>
      </c>
      <c r="AL108">
        <f>VLOOKUP($A108,DW_avgs_500ns!$A:$HH,COLUMN(C108),FALSE)</f>
        <v>0</v>
      </c>
      <c r="AM108">
        <f>VLOOKUP($A108,DW_avgs_500ns!$A:$HH,COLUMN(D108),FALSE)</f>
        <v>0</v>
      </c>
      <c r="AN108">
        <f>VLOOKUP($A108,DW_avgs_500ns!$A:$HH,COLUMN(E108),FALSE)</f>
        <v>0</v>
      </c>
      <c r="AO108">
        <f>VLOOKUP($A108,DW_avgs_500ns!$A:$HH,COLUMN(F108),FALSE)</f>
        <v>8.0000000000000004E-4</v>
      </c>
      <c r="AP108">
        <f>VLOOKUP($A108,DW_avgs_500ns!$A:$HH,COLUMN(G108),FALSE)</f>
        <v>0</v>
      </c>
      <c r="AQ108">
        <f>VLOOKUP($A108,DW_avgs_500ns!$A:$HH,COLUMN(H108),FALSE)</f>
        <v>0</v>
      </c>
      <c r="AR108">
        <f>VLOOKUP($A108,DW_avgs_500ns!$A:$HH,COLUMN(I108),FALSE)</f>
        <v>0</v>
      </c>
      <c r="AS108">
        <f>VLOOKUP($A108,DW_avgs_500ns!$A:$HH,COLUMN(J108),FALSE)</f>
        <v>0</v>
      </c>
      <c r="AT108">
        <f>VLOOKUP($A108,DW_avgs_500ns!$A:$HH,COLUMN(K108),FALSE)</f>
        <v>0</v>
      </c>
      <c r="AU108">
        <f>VLOOKUP($A108,DW_avgs_500ns!$A:$HH,COLUMN(L108),FALSE)</f>
        <v>0</v>
      </c>
      <c r="AV108">
        <f>VLOOKUP($A108,DW_avgs_500ns!$A:$HH,COLUMN(M108),FALSE)</f>
        <v>0</v>
      </c>
      <c r="AW108">
        <f>VLOOKUP($A108,DW_avgs_500ns!$A:$HH,COLUMN(N108),FALSE)</f>
        <v>1.6000000000000001E-3</v>
      </c>
      <c r="AX108">
        <f>VLOOKUP($A108,DW_avgs_500ns!$A:$HH,COLUMN(O108),FALSE)</f>
        <v>0</v>
      </c>
      <c r="AY108">
        <f>VLOOKUP($A108,DW_avgs_500ns!$A:$HH,COLUMN(P108),FALSE)</f>
        <v>0</v>
      </c>
      <c r="AZ108">
        <f>VLOOKUP($A108,DW_avgs_500ns!$A:$HH,COLUMN(Q108),FALSE)</f>
        <v>1.7899999999999999E-2</v>
      </c>
      <c r="BA108">
        <f>VLOOKUP($A108,DW_avgs_500ns!$A:$HH,COLUMN(R108),FALSE)</f>
        <v>0.32600000000000001</v>
      </c>
      <c r="BB108">
        <f>VLOOKUP($A108,DW_avgs_500ns!$A:$HH,COLUMN(S108),FALSE)</f>
        <v>1.6000000000000001E-3</v>
      </c>
      <c r="BC108">
        <f>VLOOKUP($A108,DW_avgs_500ns!$A:$HH,COLUMN(T108),FALSE)</f>
        <v>9.4500000000000001E-2</v>
      </c>
      <c r="BD108">
        <f>VLOOKUP($A108,DW_avgs_500ns!$A:$HH,COLUMN(U108),FALSE)</f>
        <v>1.6000000000000001E-3</v>
      </c>
      <c r="BE108">
        <f>VLOOKUP($A108,DW_avgs_500ns!$A:$HH,COLUMN(V108),FALSE)</f>
        <v>8.5599999999999996E-2</v>
      </c>
      <c r="BF108">
        <f>VLOOKUP($A108,DW_avgs_500ns!$A:$HH,COLUMN(W108),FALSE)</f>
        <v>0.2029</v>
      </c>
      <c r="BG108">
        <f>VLOOKUP($A108,DW_avgs_500ns!$A:$HH,COLUMN(X108),FALSE)</f>
        <v>0.24859999999999999</v>
      </c>
      <c r="BH108">
        <f>VLOOKUP($A108,DW_avgs_500ns!$A:$HH,COLUMN(Y108),FALSE)</f>
        <v>0</v>
      </c>
      <c r="BI108">
        <f>VLOOKUP($A108,DW_avgs_500ns!$A:$HH,COLUMN(Z108),FALSE)</f>
        <v>0</v>
      </c>
      <c r="BJ108">
        <f>VLOOKUP($A108,DW_avgs_500ns!$A:$HH,COLUMN(AA108),FALSE)</f>
        <v>0</v>
      </c>
      <c r="BK108">
        <f>VLOOKUP($A108,DW_avgs_500ns!$A:$HH,COLUMN(AB108),FALSE)</f>
        <v>0</v>
      </c>
      <c r="BL108">
        <f>VLOOKUP($A108,DW_avgs_500ns!$A:$HH,COLUMN(AC108),FALSE)</f>
        <v>8.7999999999999995E-2</v>
      </c>
      <c r="BM108">
        <f>VLOOKUP($A108,DW_avgs_500ns!$A:$HH,COLUMN(AD108),FALSE)</f>
        <v>8.0699999999999994E-2</v>
      </c>
      <c r="BN108">
        <f>VLOOKUP($A108,DW_avgs_500ns!$A:$HH,COLUMN(AE108),FALSE)</f>
        <v>0</v>
      </c>
      <c r="BO108">
        <f>VLOOKUP($A108,DW_avgs_500ns!$A:$HH,COLUMN(AF108),FALSE)</f>
        <v>0</v>
      </c>
      <c r="BP108">
        <f>VLOOKUP($A108,DW_avgs_500ns!$A:$HH,COLUMN(AG108),FALSE)</f>
        <v>0</v>
      </c>
      <c r="BQ108">
        <f>VLOOKUP($A108,DW_avgs_500ns!$A:$HH,COLUMN(AH108),FALSE)</f>
        <v>0</v>
      </c>
      <c r="BR108">
        <f>VLOOKUP($A108,DW_avgs_500ns!$A:$HH,COLUMN(AI108),FALSE)</f>
        <v>0.43440000000000001</v>
      </c>
      <c r="BS108">
        <f>VLOOKUP($A108,DW_avgs_500ns!$A:$HH,COLUMN(AJ108),FALSE)</f>
        <v>0.73509999999999998</v>
      </c>
      <c r="BT108">
        <f>VLOOKUP($A108,DW_avgs_500ns!$A:$HH,COLUMN(AK108),FALSE)</f>
        <v>0.31459999999999999</v>
      </c>
      <c r="BU108">
        <f>VLOOKUP($A108,DW_avgs_500ns!$A:$HH,COLUMN(AL108),FALSE)</f>
        <v>0.46210000000000001</v>
      </c>
      <c r="BV108">
        <f>VLOOKUP($A108,DW_avgs_500ns!$A:$HH,COLUMN(AM108),FALSE)</f>
        <v>0.58440000000000003</v>
      </c>
      <c r="BW108">
        <f>VLOOKUP($A108,DW_avgs_500ns!$A:$HH,COLUMN(AN108),FALSE)</f>
        <v>0.4662</v>
      </c>
      <c r="BX108">
        <f>VLOOKUP($A108,DW_avgs_500ns!$A:$HH,COLUMN(AO108),FALSE)</f>
        <v>0.37490000000000001</v>
      </c>
      <c r="BY108">
        <f>VLOOKUP($A108,DW_avgs_500ns!$A:$HH,COLUMN(AP108),FALSE)</f>
        <v>0.25919999999999999</v>
      </c>
      <c r="BZ108">
        <f>VLOOKUP($A108,DW_avgs_500ns!$A:$HH,COLUMN(AQ108),FALSE)</f>
        <v>0.74819999999999998</v>
      </c>
      <c r="CA108">
        <f>VLOOKUP($A108,DW_avgs_500ns!$A:$HH,COLUMN(AR108),FALSE)</f>
        <v>3.9100000000000003E-2</v>
      </c>
      <c r="CB108">
        <f>VLOOKUP($A108,DW_avgs_500ns!$A:$HH,COLUMN(AS108),FALSE)</f>
        <v>0</v>
      </c>
      <c r="CC108">
        <f>VLOOKUP($A108,DW_avgs_500ns!$A:$HH,COLUMN(AT108),FALSE)</f>
        <v>0</v>
      </c>
      <c r="CD108">
        <f>VLOOKUP($A108,DW_avgs_500ns!$A:$HH,COLUMN(AU108),FALSE)</f>
        <v>0</v>
      </c>
      <c r="CE108">
        <f>VLOOKUP($A108,DW_avgs_500ns!$A:$HH,COLUMN(AV108),FALSE)</f>
        <v>8.0000000000000004E-4</v>
      </c>
      <c r="CF108">
        <f>VLOOKUP($A108,DW_avgs_500ns!$A:$HH,COLUMN(AW108),FALSE)</f>
        <v>0</v>
      </c>
      <c r="CG108">
        <f>VLOOKUP($A108,DW_avgs_500ns!$A:$HH,COLUMN(AX108),FALSE)</f>
        <v>0</v>
      </c>
      <c r="CH108">
        <f>VLOOKUP($A108,DW_avgs_500ns!$A:$HH,COLUMN(AY108),FALSE)</f>
        <v>0</v>
      </c>
      <c r="CI108">
        <f>VLOOKUP($A108,DW_avgs_500ns!$A:$HH,COLUMN(AZ108),FALSE)</f>
        <v>0</v>
      </c>
      <c r="CJ108">
        <f>VLOOKUP($A108,DW_avgs_500ns!$A:$HH,COLUMN(BA108),FALSE)</f>
        <v>0</v>
      </c>
      <c r="CK108">
        <f>VLOOKUP($A108,DW_avgs_500ns!$A:$HH,COLUMN(BB108),FALSE)</f>
        <v>0</v>
      </c>
      <c r="CL108">
        <f>VLOOKUP($A108,DW_avgs_500ns!$A:$HH,COLUMN(BC108),FALSE)</f>
        <v>1.14E-2</v>
      </c>
      <c r="CM108">
        <f>VLOOKUP($A108,DW_avgs_500ns!$A:$HH,COLUMN(BD108),FALSE)</f>
        <v>0.1125</v>
      </c>
      <c r="CN108">
        <f>VLOOKUP($A108,DW_avgs_500ns!$A:$HH,COLUMN(BE108),FALSE)</f>
        <v>0</v>
      </c>
      <c r="CO108">
        <f>VLOOKUP($A108,DW_avgs_500ns!$A:$HH,COLUMN(BF108),FALSE)</f>
        <v>0</v>
      </c>
      <c r="CP108">
        <f>VLOOKUP($A108,DW_avgs_500ns!$A:$HH,COLUMN(BG108),FALSE)</f>
        <v>0</v>
      </c>
      <c r="CQ108">
        <f>VLOOKUP($A108,DW_avgs_500ns!$A:$HH,COLUMN(BH108),FALSE)</f>
        <v>0</v>
      </c>
      <c r="CR108">
        <f>VLOOKUP($A108,DW_avgs_500ns!$A:$HH,COLUMN(BI108),FALSE)</f>
        <v>0</v>
      </c>
      <c r="CS108">
        <f>VLOOKUP($A108,DW_avgs_500ns!$A:$HH,COLUMN(BJ108),FALSE)</f>
        <v>0</v>
      </c>
      <c r="CT108">
        <f>VLOOKUP($A108,DW_avgs_500ns!$A:$HH,COLUMN(BK108),FALSE)</f>
        <v>0</v>
      </c>
      <c r="CU108">
        <f>VLOOKUP($A108,DW_avgs_500ns!$A:$HH,COLUMN(BL108),FALSE)</f>
        <v>2.3999999999999998E-3</v>
      </c>
      <c r="CV108">
        <f>VLOOKUP($A108,DW_avgs_500ns!$A:$HH,COLUMN(BM108),FALSE)</f>
        <v>0</v>
      </c>
      <c r="CW108">
        <f>VLOOKUP($A108,DW_avgs_500ns!$A:$HH,COLUMN(BN108),FALSE)</f>
        <v>0</v>
      </c>
      <c r="CX108">
        <f>VLOOKUP($A108,DW_avgs_500ns!$A:$HH,COLUMN(BO108),FALSE)</f>
        <v>0.41649999999999998</v>
      </c>
      <c r="CY108">
        <f>VLOOKUP($A108,DW_avgs_500ns!$A:$HH,COLUMN(BP108),FALSE)</f>
        <v>2.3599999999999999E-2</v>
      </c>
      <c r="CZ108">
        <f>VLOOKUP($A108,DW_avgs_500ns!$A:$HH,COLUMN(BQ108),FALSE)</f>
        <v>0.2339</v>
      </c>
      <c r="DA108">
        <f>VLOOKUP($A108,DW_avgs_500ns!$A:$HH,COLUMN(BR108),FALSE)</f>
        <v>2.2800000000000001E-2</v>
      </c>
      <c r="DB108">
        <f>VLOOKUP($A108,DW_avgs_500ns!$A:$HH,COLUMN(BS108),FALSE)</f>
        <v>0.5917</v>
      </c>
      <c r="DC108">
        <f>VLOOKUP($A108,DW_avgs_500ns!$A:$HH,COLUMN(BT108),FALSE)</f>
        <v>3.3399999999999999E-2</v>
      </c>
      <c r="DD108">
        <f>VLOOKUP($A108,DW_avgs_500ns!$A:$HH,COLUMN(BU108),FALSE)</f>
        <v>0</v>
      </c>
      <c r="DE108">
        <f>VLOOKUP($A108,DW_avgs_500ns!$A:$HH,COLUMN(BV108),FALSE)</f>
        <v>8.0000000000000004E-4</v>
      </c>
      <c r="DF108">
        <f>VLOOKUP($A108,DW_avgs_500ns!$A:$HH,COLUMN(BW108),FALSE)</f>
        <v>0</v>
      </c>
      <c r="DG108">
        <f>VLOOKUP($A108,DW_avgs_500ns!$A:$HH,COLUMN(BX108),FALSE)</f>
        <v>0</v>
      </c>
      <c r="DH108">
        <f>VLOOKUP($A108,DW_avgs_500ns!$A:$HH,COLUMN(BY108),FALSE)</f>
        <v>0</v>
      </c>
      <c r="DI108">
        <f>VLOOKUP($A108,DW_avgs_500ns!$A:$HH,COLUMN(BZ108),FALSE)</f>
        <v>0</v>
      </c>
      <c r="DJ108">
        <f>VLOOKUP($A108,DW_avgs_500ns!$A:$HH,COLUMN(CA108),FALSE)</f>
        <v>0.2437</v>
      </c>
      <c r="DK108">
        <f>VLOOKUP($A108,DW_avgs_500ns!$A:$HH,COLUMN(CB108),FALSE)</f>
        <v>3.4200000000000001E-2</v>
      </c>
      <c r="DL108">
        <f>VLOOKUP($A108,DW_avgs_500ns!$A:$HH,COLUMN(CC108),FALSE)</f>
        <v>0.2046</v>
      </c>
      <c r="DM108">
        <f>VLOOKUP($A108,DW_avgs_500ns!$A:$HH,COLUMN(CD108),FALSE)</f>
        <v>0.27629999999999999</v>
      </c>
      <c r="DN108">
        <f>VLOOKUP($A108,DW_avgs_500ns!$A:$HH,COLUMN(CE108),FALSE)</f>
        <v>0.48409999999999997</v>
      </c>
      <c r="DO108">
        <f>VLOOKUP($A108,DW_avgs_500ns!$A:$HH,COLUMN(CF108),FALSE)</f>
        <v>0.22819999999999999</v>
      </c>
      <c r="DP108">
        <f>VLOOKUP($A108,DW_avgs_500ns!$A:$HH,COLUMN(CG108),FALSE)</f>
        <v>0.2918</v>
      </c>
      <c r="DQ108">
        <f>VLOOKUP($A108,DW_avgs_500ns!$A:$HH,COLUMN(CH108),FALSE)</f>
        <v>8.1500000000000003E-2</v>
      </c>
      <c r="DR108">
        <f>VLOOKUP($A108,DW_avgs_500ns!$A:$HH,COLUMN(CI108),FALSE)</f>
        <v>0.29010000000000002</v>
      </c>
      <c r="DS108">
        <f>VLOOKUP($A108,DW_avgs_500ns!$A:$HH,COLUMN(CJ108),FALSE)</f>
        <v>0.14019999999999999</v>
      </c>
      <c r="DT108">
        <f>VLOOKUP($A108,DW_avgs_500ns!$A:$HH,COLUMN(CK108),FALSE)</f>
        <v>0.73509999999999998</v>
      </c>
      <c r="DU108">
        <f>VLOOKUP($A108,DW_avgs_500ns!$A:$HH,COLUMN(CL108),FALSE)</f>
        <v>0.1002</v>
      </c>
      <c r="DV108">
        <f>VLOOKUP($A108,DW_avgs_500ns!$A:$HH,COLUMN(CM108),FALSE)</f>
        <v>0</v>
      </c>
      <c r="DW108">
        <f>VLOOKUP($A108,DW_avgs_500ns!$A:$HH,COLUMN(CN108),FALSE)</f>
        <v>8.0000000000000004E-4</v>
      </c>
      <c r="DX108">
        <f>VLOOKUP($A108,DW_avgs_500ns!$A:$HH,COLUMN(CO108),FALSE)</f>
        <v>0.28439999999999999</v>
      </c>
      <c r="DY108">
        <f>VLOOKUP($A108,DW_avgs_500ns!$A:$HH,COLUMN(CP108),FALSE)</f>
        <v>1.2200000000000001E-2</v>
      </c>
      <c r="DZ108">
        <f>VLOOKUP($A108,DW_avgs_500ns!$A:$HH,COLUMN(CQ108),FALSE)</f>
        <v>0</v>
      </c>
      <c r="EA108">
        <f>VLOOKUP($A108,DW_avgs_500ns!$A:$HH,COLUMN(CR108),FALSE)</f>
        <v>0</v>
      </c>
      <c r="EB108">
        <f>VLOOKUP($A108,DW_avgs_500ns!$A:$HH,COLUMN(CS108),FALSE)</f>
        <v>7.7399999999999997E-2</v>
      </c>
      <c r="EC108">
        <f>VLOOKUP($A108,DW_avgs_500ns!$A:$HH,COLUMN(CT108),FALSE)</f>
        <v>7.17E-2</v>
      </c>
      <c r="ED108">
        <f>VLOOKUP($A108,DW_avgs_500ns!$A:$HH,COLUMN(CU108),FALSE)</f>
        <v>0</v>
      </c>
      <c r="EE108">
        <f>VLOOKUP($A108,DW_avgs_500ns!$A:$HH,COLUMN(CV108),FALSE)</f>
        <v>0</v>
      </c>
      <c r="EF108">
        <f>VLOOKUP($A108,DW_avgs_500ns!$A:$HH,COLUMN(CW108),FALSE)</f>
        <v>0</v>
      </c>
      <c r="EG108">
        <f>VLOOKUP($A108,DW_avgs_500ns!$A:$HH,COLUMN(CX108),FALSE)</f>
        <v>0</v>
      </c>
      <c r="EH108">
        <f>VLOOKUP($A108,DW_avgs_500ns!$A:$HH,COLUMN(CY108),FALSE)</f>
        <v>0</v>
      </c>
      <c r="EI108">
        <f>VLOOKUP($A108,DW_avgs_500ns!$A:$HH,COLUMN(CZ108),FALSE)</f>
        <v>0</v>
      </c>
      <c r="EJ108">
        <f>VLOOKUP($A108,DW_avgs_500ns!$A:$HH,COLUMN(DA108),FALSE)</f>
        <v>0</v>
      </c>
      <c r="EK108">
        <f>VLOOKUP($A108,DW_avgs_500ns!$A:$HH,COLUMN(DB108),FALSE)</f>
        <v>0</v>
      </c>
      <c r="EL108">
        <f>VLOOKUP($A108,DW_avgs_500ns!$A:$HH,COLUMN(DC108),FALSE)</f>
        <v>0.15240000000000001</v>
      </c>
      <c r="EM108">
        <f>VLOOKUP($A108,DW_avgs_500ns!$A:$HH,COLUMN(DD108),FALSE)</f>
        <v>0.30730000000000002</v>
      </c>
      <c r="EN108">
        <f>VLOOKUP($A108,DW_avgs_500ns!$A:$HH,COLUMN(DE108),FALSE)</f>
        <v>0.1231</v>
      </c>
      <c r="EO108">
        <f>VLOOKUP($A108,DW_avgs_500ns!$A:$HH,COLUMN(DF108),FALSE)</f>
        <v>3.2599999999999997E-2</v>
      </c>
      <c r="EP108">
        <f>VLOOKUP($A108,DW_avgs_500ns!$A:$HH,COLUMN(DG108),FALSE)</f>
        <v>0.22489999999999999</v>
      </c>
      <c r="EQ108">
        <f>VLOOKUP($A108,DW_avgs_500ns!$A:$HH,COLUMN(DH108),FALSE)</f>
        <v>5.1299999999999998E-2</v>
      </c>
      <c r="ER108">
        <f>VLOOKUP($A108,DW_avgs_500ns!$A:$HH,COLUMN(DI108),FALSE)</f>
        <v>1.6000000000000001E-3</v>
      </c>
      <c r="ES108">
        <f>VLOOKUP($A108,DW_avgs_500ns!$A:$HH,COLUMN(DJ108),FALSE)</f>
        <v>8.0000000000000004E-4</v>
      </c>
      <c r="ET108">
        <f>VLOOKUP($A108,DW_avgs_500ns!$A:$HH,COLUMN(DK108),FALSE)</f>
        <v>0.4703</v>
      </c>
      <c r="EU108">
        <f>VLOOKUP($A108,DW_avgs_500ns!$A:$HH,COLUMN(DL108),FALSE)</f>
        <v>0.28439999999999999</v>
      </c>
      <c r="EV108">
        <f>VLOOKUP($A108,DW_avgs_500ns!$A:$HH,COLUMN(DM108),FALSE)</f>
        <v>0</v>
      </c>
      <c r="EW108">
        <f>VLOOKUP($A108,DW_avgs_500ns!$A:$HH,COLUMN(DN108),FALSE)</f>
        <v>2.3999999999999998E-3</v>
      </c>
      <c r="EX108">
        <f>VLOOKUP($A108,DW_avgs_500ns!$A:$HH,COLUMN(DO108),FALSE)</f>
        <v>2.53E-2</v>
      </c>
      <c r="EY108">
        <f>VLOOKUP($A108,DW_avgs_500ns!$A:$HH,COLUMN(DP108),FALSE)</f>
        <v>7.0900000000000005E-2</v>
      </c>
      <c r="EZ108">
        <f>VLOOKUP($A108,DW_avgs_500ns!$A:$HH,COLUMN(DQ108),FALSE)</f>
        <v>0.30730000000000002</v>
      </c>
      <c r="FA108">
        <f>VLOOKUP($A108,DW_avgs_500ns!$A:$HH,COLUMN(DR108),FALSE)</f>
        <v>0.49059999999999998</v>
      </c>
      <c r="FB108">
        <f>VLOOKUP($A108,DW_avgs_500ns!$A:$HH,COLUMN(DS108),FALSE)</f>
        <v>0.44169999999999998</v>
      </c>
      <c r="FC108">
        <f>VLOOKUP($A108,DW_avgs_500ns!$A:$HH,COLUMN(DT108),FALSE)</f>
        <v>0.64059999999999995</v>
      </c>
      <c r="FD108">
        <f>VLOOKUP($A108,DW_avgs_500ns!$A:$HH,COLUMN(DU108),FALSE)</f>
        <v>0</v>
      </c>
      <c r="FE108">
        <f>VLOOKUP($A108,DW_avgs_500ns!$A:$HH,COLUMN(DV108),FALSE)</f>
        <v>0.10680000000000001</v>
      </c>
      <c r="FF108">
        <f>VLOOKUP($A108,DW_avgs_500ns!$A:$HH,COLUMN(DW108),FALSE)</f>
        <v>1.47E-2</v>
      </c>
      <c r="FG108">
        <f>VLOOKUP($A108,DW_avgs_500ns!$A:$HH,COLUMN(DX108),FALSE)</f>
        <v>0.1532</v>
      </c>
      <c r="FH108">
        <f>VLOOKUP($A108,DW_avgs_500ns!$A:$HH,COLUMN(DY108),FALSE)</f>
        <v>4.8899999999999999E-2</v>
      </c>
      <c r="FI108">
        <f>VLOOKUP($A108,DW_avgs_500ns!$A:$HH,COLUMN(DZ108),FALSE)</f>
        <v>0.25019999999999998</v>
      </c>
      <c r="FJ108">
        <f>VLOOKUP($A108,DW_avgs_500ns!$A:$HH,COLUMN(EA108),FALSE)</f>
        <v>0</v>
      </c>
      <c r="FK108">
        <f>VLOOKUP($A108,DW_avgs_500ns!$A:$HH,COLUMN(EB108),FALSE)</f>
        <v>0</v>
      </c>
      <c r="FL108">
        <f>VLOOKUP($A108,DW_avgs_500ns!$A:$HH,COLUMN(EC108),FALSE)</f>
        <v>0</v>
      </c>
      <c r="FM108">
        <f>VLOOKUP($A108,DW_avgs_500ns!$A:$HH,COLUMN(ED108),FALSE)</f>
        <v>0</v>
      </c>
      <c r="FN108">
        <f>VLOOKUP($A108,DW_avgs_500ns!$A:$HH,COLUMN(EE108),FALSE)</f>
        <v>3.3E-3</v>
      </c>
      <c r="FO108">
        <f>VLOOKUP($A108,DW_avgs_500ns!$A:$HH,COLUMN(EF108),FALSE)</f>
        <v>0.50039999999999996</v>
      </c>
      <c r="FP108">
        <f>VLOOKUP($A108,DW_avgs_500ns!$A:$HH,COLUMN(EG108),FALSE)</f>
        <v>0</v>
      </c>
      <c r="FQ108">
        <f>VLOOKUP($A108,DW_avgs_500ns!$A:$HH,COLUMN(EH108),FALSE)</f>
        <v>2.3999999999999998E-3</v>
      </c>
      <c r="FR108">
        <f>VLOOKUP($A108,DW_avgs_500ns!$A:$HH,COLUMN(EI108),FALSE)</f>
        <v>0.9022</v>
      </c>
      <c r="FS108">
        <f>VLOOKUP($A108,DW_avgs_500ns!$A:$HH,COLUMN(EJ108),FALSE)</f>
        <v>0.76200000000000001</v>
      </c>
      <c r="FT108">
        <f>VLOOKUP($A108,DW_avgs_500ns!$A:$HH,COLUMN(EK108),FALSE)</f>
        <v>0</v>
      </c>
      <c r="FU108">
        <f>VLOOKUP($A108,DW_avgs_500ns!$A:$HH,COLUMN(EL108),FALSE)</f>
        <v>0.18579999999999999</v>
      </c>
      <c r="FV108">
        <f>VLOOKUP($A108,DW_avgs_500ns!$A:$HH,COLUMN(EM108),FALSE)</f>
        <v>8.9599999999999999E-2</v>
      </c>
      <c r="FW108">
        <f>VLOOKUP($A108,DW_avgs_500ns!$A:$HH,COLUMN(EN108),FALSE)</f>
        <v>0.46939999999999998</v>
      </c>
      <c r="FX108">
        <f>VLOOKUP($A108,DW_avgs_500ns!$A:$HH,COLUMN(EO108),FALSE)</f>
        <v>0</v>
      </c>
      <c r="FY108">
        <f>VLOOKUP($A108,DW_avgs_500ns!$A:$HH,COLUMN(EP108),FALSE)</f>
        <v>0</v>
      </c>
      <c r="FZ108">
        <f>VLOOKUP($A108,DW_avgs_500ns!$A:$HH,COLUMN(EQ108),FALSE)</f>
        <v>0</v>
      </c>
      <c r="GA108">
        <f>VLOOKUP($A108,DW_avgs_500ns!$A:$HH,COLUMN(ER108),FALSE)</f>
        <v>0</v>
      </c>
      <c r="GB108">
        <f>VLOOKUP($A108,DW_avgs_500ns!$A:$HH,COLUMN(ES108),FALSE)</f>
        <v>0</v>
      </c>
      <c r="GC108">
        <f>VLOOKUP($A108,DW_avgs_500ns!$A:$HH,COLUMN(ET108),FALSE)</f>
        <v>9.2899999999999996E-2</v>
      </c>
      <c r="GD108">
        <f>VLOOKUP($A108,DW_avgs_500ns!$A:$HH,COLUMN(EU108),FALSE)</f>
        <v>0</v>
      </c>
      <c r="GE108">
        <f>VLOOKUP($A108,DW_avgs_500ns!$A:$HH,COLUMN(EV108),FALSE)</f>
        <v>8.0000000000000004E-4</v>
      </c>
      <c r="GF108">
        <f>VLOOKUP($A108,DW_avgs_500ns!$A:$HH,COLUMN(EW108),FALSE)</f>
        <v>0.49880000000000002</v>
      </c>
      <c r="GG108">
        <f>VLOOKUP($A108,DW_avgs_500ns!$A:$HH,COLUMN(EX108),FALSE)</f>
        <v>0.65359999999999996</v>
      </c>
      <c r="GH108">
        <f>VLOOKUP($A108,DW_avgs_500ns!$A:$HH,COLUMN(EY108),FALSE)</f>
        <v>0</v>
      </c>
      <c r="GI108">
        <f>VLOOKUP($A108,DW_avgs_500ns!$A:$HH,COLUMN(EZ108),FALSE)</f>
        <v>0.23960000000000001</v>
      </c>
      <c r="GJ108">
        <f>VLOOKUP($A108,DW_avgs_500ns!$A:$HH,COLUMN(FA108),FALSE)</f>
        <v>0</v>
      </c>
      <c r="GK108">
        <f>VLOOKUP($A108,DW_avgs_500ns!$A:$HH,COLUMN(FB108),FALSE)</f>
        <v>8.3099999999999993E-2</v>
      </c>
      <c r="GL108">
        <f>VLOOKUP($A108,DW_avgs_500ns!$A:$HH,COLUMN(FC108),FALSE)</f>
        <v>0</v>
      </c>
      <c r="GM108">
        <f>VLOOKUP($A108,DW_avgs_500ns!$A:$HH,COLUMN(FD108),FALSE)</f>
        <v>0</v>
      </c>
      <c r="GN108">
        <f>VLOOKUP($A108,DW_avgs_500ns!$A:$HH,COLUMN(FE108),FALSE)</f>
        <v>0</v>
      </c>
      <c r="GO108">
        <f>VLOOKUP($A108,DW_avgs_500ns!$A:$HH,COLUMN(FF108),FALSE)</f>
        <v>8.9999999999999993E-3</v>
      </c>
      <c r="GP108">
        <f>VLOOKUP($A108,DW_avgs_500ns!$A:$HH,COLUMN(FG108),FALSE)</f>
        <v>0</v>
      </c>
      <c r="GQ108">
        <f>VLOOKUP($A108,DW_avgs_500ns!$A:$HH,COLUMN(FH108),FALSE)</f>
        <v>0</v>
      </c>
      <c r="GR108">
        <f>VLOOKUP($A108,DW_avgs_500ns!$A:$HH,COLUMN(FI108),FALSE)</f>
        <v>0</v>
      </c>
      <c r="GS108">
        <f>VLOOKUP($A108,DW_avgs_500ns!$A:$HH,COLUMN(FJ108),FALSE)</f>
        <v>0</v>
      </c>
      <c r="GT108">
        <f>VLOOKUP($A108,DW_avgs_500ns!$A:$HH,COLUMN(FK108),FALSE)</f>
        <v>0</v>
      </c>
      <c r="GU108">
        <f>VLOOKUP($A108,DW_avgs_500ns!$A:$HH,COLUMN(FL108),FALSE)</f>
        <v>0</v>
      </c>
      <c r="GV108">
        <f>VLOOKUP($A108,DW_avgs_500ns!$A:$HH,COLUMN(FM108),FALSE)</f>
        <v>0</v>
      </c>
      <c r="GW108">
        <f>VLOOKUP($A108,DW_avgs_500ns!$A:$HH,COLUMN(FN108),FALSE)</f>
        <v>0</v>
      </c>
      <c r="GX108">
        <f>VLOOKUP($A108,DW_avgs_500ns!$A:$HH,COLUMN(FO108),FALSE)</f>
        <v>0</v>
      </c>
      <c r="GY108">
        <f>VLOOKUP($A108,DW_avgs_500ns!$A:$HH,COLUMN(FP108),FALSE)</f>
        <v>0</v>
      </c>
      <c r="GZ108">
        <f>VLOOKUP($A108,DW_avgs_500ns!$A:$HH,COLUMN(FQ108),FALSE)</f>
        <v>0</v>
      </c>
      <c r="HA108">
        <f>VLOOKUP($A108,DW_avgs_500ns!$A:$HH,COLUMN(FR108),FALSE)</f>
        <v>0</v>
      </c>
      <c r="HB108">
        <f>VLOOKUP($A108,DW_avgs_500ns!$A:$HH,COLUMN(FS108),FALSE)</f>
        <v>0</v>
      </c>
      <c r="HC108">
        <f>VLOOKUP($A108,DW_avgs_500ns!$A:$HH,COLUMN(FT108),FALSE)</f>
        <v>0</v>
      </c>
      <c r="HD108">
        <f>VLOOKUP($A108,DW_avgs_500ns!$A:$HH,COLUMN(FU108),FALSE)</f>
        <v>0</v>
      </c>
      <c r="HE108">
        <f>VLOOKUP($A108,DW_avgs_500ns!$A:$HH,COLUMN(FV108),FALSE)</f>
        <v>0</v>
      </c>
      <c r="HF108">
        <f>VLOOKUP($A108,DW_avgs_500ns!$A:$HH,COLUMN(FW108),FALSE)</f>
        <v>0</v>
      </c>
      <c r="HG108">
        <f>VLOOKUP($A108,DW_avgs_500ns!$A:$HH,COLUMN(FX108),FALSE)</f>
        <v>8.0000000000000004E-4</v>
      </c>
      <c r="HH108">
        <f>VLOOKUP($A108,DW_avgs_500ns!$A:$HH,COLUMN(FY108),FALSE)</f>
        <v>0</v>
      </c>
      <c r="HI108">
        <f>VLOOKUP($A108,DW_avgs_500ns!$A:$HH,COLUMN(FZ108),FALSE)</f>
        <v>0</v>
      </c>
      <c r="HJ108">
        <f>VLOOKUP($A108,DW_avgs_500ns!$A:$HH,COLUMN(GA108),FALSE)</f>
        <v>0</v>
      </c>
      <c r="HK108">
        <f>VLOOKUP($A108,DW_avgs_500ns!$A:$HH,COLUMN(GB108),FALSE)</f>
        <v>0</v>
      </c>
      <c r="HL108">
        <f>VLOOKUP($A108,DW_avgs_500ns!$A:$HH,COLUMN(GC108),FALSE)</f>
        <v>0</v>
      </c>
      <c r="HM108">
        <f>VLOOKUP($A108,DW_avgs_500ns!$A:$HH,COLUMN(GD108),FALSE)</f>
        <v>5.7000000000000002E-3</v>
      </c>
      <c r="HN108">
        <f>VLOOKUP($A108,DW_avgs_500ns!$A:$HH,COLUMN(GE108),FALSE)</f>
        <v>0.29099999999999998</v>
      </c>
      <c r="HO108">
        <f>VLOOKUP($A108,DW_avgs_500ns!$A:$HH,COLUMN(GF108),FALSE)</f>
        <v>0.41239999999999999</v>
      </c>
      <c r="HP108">
        <f>VLOOKUP($A108,DW_avgs_500ns!$A:$HH,COLUMN(GG108),FALSE)</f>
        <v>5.7000000000000002E-2</v>
      </c>
      <c r="HQ108">
        <f>VLOOKUP($A108,DW_avgs_500ns!$A:$HH,COLUMN(GH108),FALSE)</f>
        <v>0.26240000000000002</v>
      </c>
      <c r="HR108">
        <f>VLOOKUP($A108,DW_avgs_500ns!$A:$HH,COLUMN(GI108),FALSE)</f>
        <v>0</v>
      </c>
      <c r="HS108">
        <f>VLOOKUP($A108,DW_avgs_500ns!$A:$HH,COLUMN(GJ108),FALSE)</f>
        <v>8.0000000000000004E-4</v>
      </c>
      <c r="HT108">
        <f>VLOOKUP($A108,DW_avgs_500ns!$A:$HH,COLUMN(GK108),FALSE)</f>
        <v>0</v>
      </c>
      <c r="HU108">
        <f>VLOOKUP($A108,DW_avgs_500ns!$A:$HH,COLUMN(GL108),FALSE)</f>
        <v>1.6299999999999999E-2</v>
      </c>
      <c r="HV108">
        <f>VLOOKUP($A108,DW_avgs_500ns!$A:$HH,COLUMN(GM108),FALSE)</f>
        <v>0.92579999999999996</v>
      </c>
      <c r="HW108">
        <f>VLOOKUP($A108,DW_avgs_500ns!$A:$HH,COLUMN(GN108),FALSE)</f>
        <v>0.65359999999999996</v>
      </c>
      <c r="HX108">
        <f>VLOOKUP($A108,DW_avgs_500ns!$A:$HH,COLUMN(GO108),FALSE)</f>
        <v>0.89410000000000001</v>
      </c>
      <c r="HY108">
        <f>VLOOKUP($A108,DW_avgs_500ns!$A:$HH,COLUMN(GP108),FALSE)</f>
        <v>0.40589999999999998</v>
      </c>
      <c r="HZ108">
        <f>VLOOKUP($A108,DW_avgs_500ns!$A:$HH,COLUMN(GQ108),FALSE)</f>
        <v>0</v>
      </c>
      <c r="IA108">
        <f>VLOOKUP($A108,DW_avgs_500ns!$A:$HH,COLUMN(GR108),FALSE)</f>
        <v>3.1800000000000002E-2</v>
      </c>
      <c r="IB108">
        <f>VLOOKUP($A108,DW_avgs_500ns!$A:$HH,COLUMN(GS108),FALSE)</f>
        <v>0</v>
      </c>
      <c r="IC108">
        <f>VLOOKUP($A108,DW_avgs_500ns!$A:$HH,COLUMN(GT108),FALSE)</f>
        <v>0.3105</v>
      </c>
      <c r="ID108">
        <f>VLOOKUP($A108,DW_avgs_500ns!$A:$HH,COLUMN(GU108),FALSE)</f>
        <v>1.47E-2</v>
      </c>
      <c r="IE108">
        <f>VLOOKUP($A108,DW_avgs_500ns!$A:$HH,COLUMN(GV108),FALSE)</f>
        <v>0.40260000000000001</v>
      </c>
      <c r="IF108">
        <f>VLOOKUP($A108,DW_avgs_500ns!$A:$HH,COLUMN(GW108),FALSE)</f>
        <v>3.3E-3</v>
      </c>
      <c r="IG108">
        <f>VLOOKUP($A108,DW_avgs_500ns!$A:$HH,COLUMN(GX108),FALSE)</f>
        <v>0.18740000000000001</v>
      </c>
      <c r="IH108">
        <f>VLOOKUP($A108,DW_avgs_500ns!$A:$HH,COLUMN(GY108),FALSE)</f>
        <v>0</v>
      </c>
      <c r="II108">
        <f>VLOOKUP($A108,DW_avgs_500ns!$A:$HH,COLUMN(GZ108),FALSE)</f>
        <v>0</v>
      </c>
      <c r="IJ108">
        <f>VLOOKUP($A108,DW_avgs_500ns!$A:$HH,COLUMN(HA108),FALSE)</f>
        <v>0</v>
      </c>
      <c r="IK108">
        <f>VLOOKUP($A108,DW_avgs_500ns!$A:$HH,COLUMN(HB108),FALSE)</f>
        <v>0</v>
      </c>
      <c r="IL108">
        <f>VLOOKUP($A108,DW_avgs_500ns!$A:$HH,COLUMN(HC108),FALSE)</f>
        <v>0</v>
      </c>
      <c r="IM108">
        <f>VLOOKUP($A108,DW_avgs_500ns!$A:$HH,COLUMN(HD108),FALSE)</f>
        <v>6.93E-2</v>
      </c>
      <c r="IN108">
        <f>VLOOKUP($A108,DW_avgs_500ns!$A:$HH,COLUMN(HE108),FALSE)</f>
        <v>0</v>
      </c>
      <c r="IO108">
        <f>VLOOKUP($A108,DW_avgs_500ns!$A:$HH,COLUMN(HF108),FALSE)</f>
        <v>0</v>
      </c>
      <c r="IP108">
        <f>VLOOKUP($A108,DW_avgs_500ns!$A:$HH,COLUMN(HG108),FALSE)</f>
        <v>0</v>
      </c>
      <c r="IQ108">
        <f>VLOOKUP($A108,DW_avgs_500ns!$A:$HH,COLUMN(HH108),FALSE)</f>
        <v>0</v>
      </c>
      <c r="IR108" t="str">
        <f>VLOOKUP(A108,pkt_vol!A:H,COLUMN(C108),FALSE)</f>
        <v>1015.6346784054781</v>
      </c>
      <c r="IS108">
        <f>VLOOKUP($A108,pkt_vol!A:H,COLUMN(D108),FALSE)</f>
        <v>132.81752390393299</v>
      </c>
      <c r="IT108">
        <f>VLOOKUP($A108,pkt_vol!A:H,COLUMN(G108),FALSE)</f>
        <v>7.7443547729681206E-2</v>
      </c>
      <c r="IU108" t="str">
        <f>VLOOKUP($A108,lig_contacts!$A:$U,COLUMN(B108),FALSE)</f>
        <v>14.05657454960463</v>
      </c>
      <c r="IV108" t="str">
        <f>VLOOKUP($A108,lig_contacts!$A:$U,COLUMN(C108),FALSE)</f>
        <v>2.0187176876308945</v>
      </c>
      <c r="IW108">
        <f>VLOOKUP($A108,lig_contacts!$A:$U,COLUMN(D108),FALSE)</f>
        <v>1</v>
      </c>
      <c r="IX108" t="str">
        <f>VLOOKUP($A108,lig_contacts!$A:$U,COLUMN(E108),FALSE)</f>
        <v>1.846906334067009</v>
      </c>
      <c r="IY108" t="str">
        <f>VLOOKUP($A108,lig_contacts!$A:$U,COLUMN(F108),FALSE)</f>
        <v>1.4214147295294837</v>
      </c>
      <c r="IZ108" t="str">
        <f>VLOOKUP($A108,lig_contacts!$A:$U,COLUMN(G108),FALSE)</f>
        <v>0.7896796282709709</v>
      </c>
      <c r="JA108" t="str">
        <f>VLOOKUP($A108,lig_contacts!$A:$U,COLUMN(H108),FALSE)</f>
        <v>1.9117958751120891</v>
      </c>
      <c r="JB108" t="str">
        <f>VLOOKUP($A108,lig_contacts!$A:$U,COLUMN(I108),FALSE)</f>
        <v>0.9433520179793186</v>
      </c>
      <c r="JC108">
        <f>VLOOKUP($A108,lig_contacts!$A:$U,COLUMN(J108),FALSE)</f>
        <v>0.96706611233390405</v>
      </c>
      <c r="JD108" t="str">
        <f>VLOOKUP($A108,lig_contacts!$A:$U,COLUMN(K108),FALSE)</f>
        <v>0.6138420151626315</v>
      </c>
      <c r="JE108" t="str">
        <f>VLOOKUP($A108,lig_contacts!$A:$U,COLUMN(L108),FALSE)</f>
        <v>0.5206871964863078</v>
      </c>
      <c r="JF108" t="str">
        <f>VLOOKUP($A108,lig_contacts!$A:$U,COLUMN(M108),FALSE)</f>
        <v>0.5968044346621015</v>
      </c>
      <c r="JG108">
        <f>VLOOKUP($A108,lig_contacts!$A:$U,COLUMN(N108),FALSE)</f>
        <v>0</v>
      </c>
      <c r="JH108">
        <f>VLOOKUP($A108,lig_contacts!$A:$U,COLUMN(O108),FALSE)</f>
        <v>0</v>
      </c>
      <c r="JI108">
        <f>VLOOKUP($A108,lig_contacts!$A:$U,COLUMN(P108),FALSE)</f>
        <v>0</v>
      </c>
      <c r="JJ108" t="str">
        <f>VLOOKUP($A108,lig_contacts!$A:$U,COLUMN(Q108),FALSE)</f>
        <v>18.42911877394636</v>
      </c>
      <c r="JK108" t="str">
        <f>VLOOKUP($A108,lig_contacts!$A:$U,COLUMN(R108),FALSE)</f>
        <v>2.479378039373949</v>
      </c>
      <c r="JL108">
        <f>VLOOKUP($A108,lig_contacts!$A:$U,COLUMN(S108),FALSE)</f>
        <v>1</v>
      </c>
      <c r="JM108" t="str">
        <f>VLOOKUP($A108,lig_contacts!$A:$U,COLUMN(T108),FALSE)</f>
        <v>0.7635159618333699</v>
      </c>
      <c r="JN108">
        <f>VLOOKUP($A108,lig_contacts!$A:$U,COLUMN(U108),FALSE)</f>
        <v>5.0906208039596598E-2</v>
      </c>
      <c r="JO108">
        <v>2.008</v>
      </c>
      <c r="JP108" s="7" t="s">
        <v>2978</v>
      </c>
      <c r="JQ108" s="7" t="s">
        <v>3067</v>
      </c>
      <c r="JR108">
        <v>1.554</v>
      </c>
    </row>
    <row r="109" spans="1:278" x14ac:dyDescent="0.2">
      <c r="A109" t="s">
        <v>167</v>
      </c>
      <c r="B109" s="4" t="s">
        <v>251</v>
      </c>
      <c r="C109" s="2" t="s">
        <v>12</v>
      </c>
      <c r="D109">
        <f t="shared" si="1"/>
        <v>0</v>
      </c>
      <c r="F109" t="s">
        <v>756</v>
      </c>
      <c r="G109">
        <v>0.45429999999999998</v>
      </c>
      <c r="H109">
        <v>0.11020000000000001</v>
      </c>
      <c r="I109">
        <v>0.35680000000000001</v>
      </c>
      <c r="J109">
        <v>9.9900000000000003E-2</v>
      </c>
      <c r="K109">
        <v>0.66600000000000004</v>
      </c>
      <c r="L109">
        <v>0.1132</v>
      </c>
      <c r="M109">
        <v>0.44059999999999999</v>
      </c>
      <c r="N109">
        <v>0.18509999999999999</v>
      </c>
      <c r="O109">
        <v>9.3079999999999998</v>
      </c>
      <c r="P109">
        <v>2.3113999999999999</v>
      </c>
      <c r="Q109">
        <v>66.25</v>
      </c>
      <c r="R109">
        <v>23.78</v>
      </c>
      <c r="S109">
        <v>9.9700000000000006</v>
      </c>
      <c r="T109">
        <f>VLOOKUP(A109,R_scores!A:T,3,FALSE)</f>
        <v>7.2999999999999995E-2</v>
      </c>
      <c r="U109">
        <f>VLOOKUP($A109,R_scores!$A:$T,4,FALSE)</f>
        <v>0.12509999999999999</v>
      </c>
      <c r="V109">
        <f>VLOOKUP($A109,R_scores!$A:$T,5,FALSE)</f>
        <v>0.1129</v>
      </c>
      <c r="W109">
        <f>VLOOKUP($A109,R_scores!$A:$T,6,FALSE)</f>
        <v>2.1600000000000001E-2</v>
      </c>
      <c r="X109">
        <f>VLOOKUP($A109,R_scores!$A:$T,7,FALSE)</f>
        <v>7.3000000000000001E-3</v>
      </c>
      <c r="Y109">
        <f>VLOOKUP($A109,R_scores!$A:$T,8,FALSE)</f>
        <v>-6.0699999999999997E-2</v>
      </c>
      <c r="Z109">
        <f>VLOOKUP($A109,R_scores!$A:$T,9,FALSE)</f>
        <v>0.29530000000000001</v>
      </c>
      <c r="AA109">
        <f>VLOOKUP($A109,R_scores!$A:$T,10,FALSE)</f>
        <v>0.1714</v>
      </c>
      <c r="AB109">
        <f>VLOOKUP($A109,R_scores!$A:$T,11,FALSE)</f>
        <v>-0.14030000000000001</v>
      </c>
      <c r="AC109">
        <f>VLOOKUP($A109,R_scores!$A:$T,12,FALSE)</f>
        <v>-1.2999999999999999E-2</v>
      </c>
      <c r="AD109">
        <f>VLOOKUP($A109,R_scores!$A:$T,13,FALSE)</f>
        <v>-2.7199999999999998E-2</v>
      </c>
      <c r="AE109">
        <f>VLOOKUP($A109,R_scores!$A:$T,14,FALSE)</f>
        <v>-8.4199999999999997E-2</v>
      </c>
      <c r="AF109">
        <f>VLOOKUP($A109,R_scores!$A:$T,15,FALSE)</f>
        <v>0.25509999999999999</v>
      </c>
      <c r="AG109">
        <f>VLOOKUP($A109,R_scores!$A:$T,16,FALSE)</f>
        <v>0.13589999999999999</v>
      </c>
      <c r="AH109">
        <f>VLOOKUP($A109,R_scores!$A:$T,17,FALSE)</f>
        <v>-1.23E-2</v>
      </c>
      <c r="AI109">
        <f>VLOOKUP($A109,R_scores!$A:$T,18,FALSE)</f>
        <v>9.7999999999999997E-3</v>
      </c>
      <c r="AJ109">
        <f>VLOOKUP($A109,R_scores!$A:$T,19,FALSE)</f>
        <v>0.56399999999999995</v>
      </c>
      <c r="AK109">
        <f>VLOOKUP($A109,R_scores!$A:$T,20,FALSE)</f>
        <v>0.55510000000000004</v>
      </c>
      <c r="AL109">
        <f>VLOOKUP($A109,DW_avgs_500ns!$A:$HH,COLUMN(C109),FALSE)</f>
        <v>0</v>
      </c>
      <c r="AM109">
        <f>VLOOKUP($A109,DW_avgs_500ns!$A:$HH,COLUMN(D109),FALSE)</f>
        <v>0</v>
      </c>
      <c r="AN109">
        <f>VLOOKUP($A109,DW_avgs_500ns!$A:$HH,COLUMN(E109),FALSE)</f>
        <v>0</v>
      </c>
      <c r="AO109">
        <f>VLOOKUP($A109,DW_avgs_500ns!$A:$HH,COLUMN(F109),FALSE)</f>
        <v>0</v>
      </c>
      <c r="AP109">
        <f>VLOOKUP($A109,DW_avgs_500ns!$A:$HH,COLUMN(G109),FALSE)</f>
        <v>0</v>
      </c>
      <c r="AQ109">
        <f>VLOOKUP($A109,DW_avgs_500ns!$A:$HH,COLUMN(H109),FALSE)</f>
        <v>0</v>
      </c>
      <c r="AR109">
        <f>VLOOKUP($A109,DW_avgs_500ns!$A:$HH,COLUMN(I109),FALSE)</f>
        <v>0</v>
      </c>
      <c r="AS109">
        <f>VLOOKUP($A109,DW_avgs_500ns!$A:$HH,COLUMN(J109),FALSE)</f>
        <v>0</v>
      </c>
      <c r="AT109">
        <f>VLOOKUP($A109,DW_avgs_500ns!$A:$HH,COLUMN(K109),FALSE)</f>
        <v>0</v>
      </c>
      <c r="AU109">
        <f>VLOOKUP($A109,DW_avgs_500ns!$A:$HH,COLUMN(L109),FALSE)</f>
        <v>0</v>
      </c>
      <c r="AV109">
        <f>VLOOKUP($A109,DW_avgs_500ns!$A:$HH,COLUMN(M109),FALSE)</f>
        <v>0</v>
      </c>
      <c r="AW109">
        <f>VLOOKUP($A109,DW_avgs_500ns!$A:$HH,COLUMN(N109),FALSE)</f>
        <v>0</v>
      </c>
      <c r="AX109">
        <f>VLOOKUP($A109,DW_avgs_500ns!$A:$HH,COLUMN(O109),FALSE)</f>
        <v>0</v>
      </c>
      <c r="AY109">
        <f>VLOOKUP($A109,DW_avgs_500ns!$A:$HH,COLUMN(P109),FALSE)</f>
        <v>6.0299999999999999E-2</v>
      </c>
      <c r="AZ109">
        <f>VLOOKUP($A109,DW_avgs_500ns!$A:$HH,COLUMN(Q109),FALSE)</f>
        <v>5.7000000000000002E-3</v>
      </c>
      <c r="BA109">
        <f>VLOOKUP($A109,DW_avgs_500ns!$A:$HH,COLUMN(R109),FALSE)</f>
        <v>0.4874</v>
      </c>
      <c r="BB109">
        <f>VLOOKUP($A109,DW_avgs_500ns!$A:$HH,COLUMN(S109),FALSE)</f>
        <v>0</v>
      </c>
      <c r="BC109">
        <f>VLOOKUP($A109,DW_avgs_500ns!$A:$HH,COLUMN(T109),FALSE)</f>
        <v>1.06E-2</v>
      </c>
      <c r="BD109">
        <f>VLOOKUP($A109,DW_avgs_500ns!$A:$HH,COLUMN(U109),FALSE)</f>
        <v>8.0999999999999996E-3</v>
      </c>
      <c r="BE109">
        <f>VLOOKUP($A109,DW_avgs_500ns!$A:$HH,COLUMN(V109),FALSE)</f>
        <v>0.53300000000000003</v>
      </c>
      <c r="BF109">
        <f>VLOOKUP($A109,DW_avgs_500ns!$A:$HH,COLUMN(W109),FALSE)</f>
        <v>6.4999999999999997E-3</v>
      </c>
      <c r="BG109">
        <f>VLOOKUP($A109,DW_avgs_500ns!$A:$HH,COLUMN(X109),FALSE)</f>
        <v>0.34150000000000003</v>
      </c>
      <c r="BH109">
        <f>VLOOKUP($A109,DW_avgs_500ns!$A:$HH,COLUMN(Y109),FALSE)</f>
        <v>0</v>
      </c>
      <c r="BI109">
        <f>VLOOKUP($A109,DW_avgs_500ns!$A:$HH,COLUMN(Z109),FALSE)</f>
        <v>5.3800000000000001E-2</v>
      </c>
      <c r="BJ109">
        <f>VLOOKUP($A109,DW_avgs_500ns!$A:$HH,COLUMN(AA109),FALSE)</f>
        <v>0</v>
      </c>
      <c r="BK109">
        <f>VLOOKUP($A109,DW_avgs_500ns!$A:$HH,COLUMN(AB109),FALSE)</f>
        <v>5.7000000000000002E-3</v>
      </c>
      <c r="BL109">
        <f>VLOOKUP($A109,DW_avgs_500ns!$A:$HH,COLUMN(AC109),FALSE)</f>
        <v>0.26729999999999998</v>
      </c>
      <c r="BM109">
        <f>VLOOKUP($A109,DW_avgs_500ns!$A:$HH,COLUMN(AD109),FALSE)</f>
        <v>0.36099999999999999</v>
      </c>
      <c r="BN109">
        <f>VLOOKUP($A109,DW_avgs_500ns!$A:$HH,COLUMN(AE109),FALSE)</f>
        <v>0</v>
      </c>
      <c r="BO109">
        <f>VLOOKUP($A109,DW_avgs_500ns!$A:$HH,COLUMN(AF109),FALSE)</f>
        <v>0</v>
      </c>
      <c r="BP109">
        <f>VLOOKUP($A109,DW_avgs_500ns!$A:$HH,COLUMN(AG109),FALSE)</f>
        <v>0</v>
      </c>
      <c r="BQ109">
        <f>VLOOKUP($A109,DW_avgs_500ns!$A:$HH,COLUMN(AH109),FALSE)</f>
        <v>0</v>
      </c>
      <c r="BR109">
        <f>VLOOKUP($A109,DW_avgs_500ns!$A:$HH,COLUMN(AI109),FALSE)</f>
        <v>0.8044</v>
      </c>
      <c r="BS109">
        <f>VLOOKUP($A109,DW_avgs_500ns!$A:$HH,COLUMN(AJ109),FALSE)</f>
        <v>0.79379999999999995</v>
      </c>
      <c r="BT109">
        <f>VLOOKUP($A109,DW_avgs_500ns!$A:$HH,COLUMN(AK109),FALSE)</f>
        <v>0.37</v>
      </c>
      <c r="BU109">
        <f>VLOOKUP($A109,DW_avgs_500ns!$A:$HH,COLUMN(AL109),FALSE)</f>
        <v>7.4200000000000002E-2</v>
      </c>
      <c r="BV109">
        <f>VLOOKUP($A109,DW_avgs_500ns!$A:$HH,COLUMN(AM109),FALSE)</f>
        <v>0.39040000000000002</v>
      </c>
      <c r="BW109">
        <f>VLOOKUP($A109,DW_avgs_500ns!$A:$HH,COLUMN(AN109),FALSE)</f>
        <v>0.1206</v>
      </c>
      <c r="BX109">
        <f>VLOOKUP($A109,DW_avgs_500ns!$A:$HH,COLUMN(AO109),FALSE)</f>
        <v>0.37569999999999998</v>
      </c>
      <c r="BY109">
        <f>VLOOKUP($A109,DW_avgs_500ns!$A:$HH,COLUMN(AP109),FALSE)</f>
        <v>0.17599999999999999</v>
      </c>
      <c r="BZ109">
        <f>VLOOKUP($A109,DW_avgs_500ns!$A:$HH,COLUMN(AQ109),FALSE)</f>
        <v>0.32440000000000002</v>
      </c>
      <c r="CA109">
        <f>VLOOKUP($A109,DW_avgs_500ns!$A:$HH,COLUMN(AR109),FALSE)</f>
        <v>4.07E-2</v>
      </c>
      <c r="CB109">
        <f>VLOOKUP($A109,DW_avgs_500ns!$A:$HH,COLUMN(AS109),FALSE)</f>
        <v>0</v>
      </c>
      <c r="CC109">
        <f>VLOOKUP($A109,DW_avgs_500ns!$A:$HH,COLUMN(AT109),FALSE)</f>
        <v>0</v>
      </c>
      <c r="CD109">
        <f>VLOOKUP($A109,DW_avgs_500ns!$A:$HH,COLUMN(AU109),FALSE)</f>
        <v>0</v>
      </c>
      <c r="CE109">
        <f>VLOOKUP($A109,DW_avgs_500ns!$A:$HH,COLUMN(AV109),FALSE)</f>
        <v>1.9599999999999999E-2</v>
      </c>
      <c r="CF109">
        <f>VLOOKUP($A109,DW_avgs_500ns!$A:$HH,COLUMN(AW109),FALSE)</f>
        <v>0</v>
      </c>
      <c r="CG109">
        <f>VLOOKUP($A109,DW_avgs_500ns!$A:$HH,COLUMN(AX109),FALSE)</f>
        <v>0</v>
      </c>
      <c r="CH109">
        <f>VLOOKUP($A109,DW_avgs_500ns!$A:$HH,COLUMN(AY109),FALSE)</f>
        <v>0</v>
      </c>
      <c r="CI109">
        <f>VLOOKUP($A109,DW_avgs_500ns!$A:$HH,COLUMN(AZ109),FALSE)</f>
        <v>0</v>
      </c>
      <c r="CJ109">
        <f>VLOOKUP($A109,DW_avgs_500ns!$A:$HH,COLUMN(BA109),FALSE)</f>
        <v>0</v>
      </c>
      <c r="CK109">
        <f>VLOOKUP($A109,DW_avgs_500ns!$A:$HH,COLUMN(BB109),FALSE)</f>
        <v>0</v>
      </c>
      <c r="CL109">
        <f>VLOOKUP($A109,DW_avgs_500ns!$A:$HH,COLUMN(BC109),FALSE)</f>
        <v>0</v>
      </c>
      <c r="CM109">
        <f>VLOOKUP($A109,DW_avgs_500ns!$A:$HH,COLUMN(BD109),FALSE)</f>
        <v>0</v>
      </c>
      <c r="CN109">
        <f>VLOOKUP($A109,DW_avgs_500ns!$A:$HH,COLUMN(BE109),FALSE)</f>
        <v>0</v>
      </c>
      <c r="CO109">
        <f>VLOOKUP($A109,DW_avgs_500ns!$A:$HH,COLUMN(BF109),FALSE)</f>
        <v>0</v>
      </c>
      <c r="CP109">
        <f>VLOOKUP($A109,DW_avgs_500ns!$A:$HH,COLUMN(BG109),FALSE)</f>
        <v>0</v>
      </c>
      <c r="CQ109">
        <f>VLOOKUP($A109,DW_avgs_500ns!$A:$HH,COLUMN(BH109),FALSE)</f>
        <v>0</v>
      </c>
      <c r="CR109">
        <f>VLOOKUP($A109,DW_avgs_500ns!$A:$HH,COLUMN(BI109),FALSE)</f>
        <v>0</v>
      </c>
      <c r="CS109">
        <f>VLOOKUP($A109,DW_avgs_500ns!$A:$HH,COLUMN(BJ109),FALSE)</f>
        <v>0</v>
      </c>
      <c r="CT109">
        <f>VLOOKUP($A109,DW_avgs_500ns!$A:$HH,COLUMN(BK109),FALSE)</f>
        <v>0.4385</v>
      </c>
      <c r="CU109">
        <f>VLOOKUP($A109,DW_avgs_500ns!$A:$HH,COLUMN(BL109),FALSE)</f>
        <v>0.86960000000000004</v>
      </c>
      <c r="CV109">
        <f>VLOOKUP($A109,DW_avgs_500ns!$A:$HH,COLUMN(BM109),FALSE)</f>
        <v>0</v>
      </c>
      <c r="CW109">
        <f>VLOOKUP($A109,DW_avgs_500ns!$A:$HH,COLUMN(BN109),FALSE)</f>
        <v>0</v>
      </c>
      <c r="CX109">
        <f>VLOOKUP($A109,DW_avgs_500ns!$A:$HH,COLUMN(BO109),FALSE)</f>
        <v>0.64790000000000003</v>
      </c>
      <c r="CY109">
        <f>VLOOKUP($A109,DW_avgs_500ns!$A:$HH,COLUMN(BP109),FALSE)</f>
        <v>0.18260000000000001</v>
      </c>
      <c r="CZ109">
        <f>VLOOKUP($A109,DW_avgs_500ns!$A:$HH,COLUMN(BQ109),FALSE)</f>
        <v>3.0200000000000001E-2</v>
      </c>
      <c r="DA109">
        <f>VLOOKUP($A109,DW_avgs_500ns!$A:$HH,COLUMN(BR109),FALSE)</f>
        <v>0</v>
      </c>
      <c r="DB109">
        <f>VLOOKUP($A109,DW_avgs_500ns!$A:$HH,COLUMN(BS109),FALSE)</f>
        <v>0.15479999999999999</v>
      </c>
      <c r="DC109">
        <f>VLOOKUP($A109,DW_avgs_500ns!$A:$HH,COLUMN(BT109),FALSE)</f>
        <v>3.3E-3</v>
      </c>
      <c r="DD109">
        <f>VLOOKUP($A109,DW_avgs_500ns!$A:$HH,COLUMN(BU109),FALSE)</f>
        <v>0</v>
      </c>
      <c r="DE109">
        <f>VLOOKUP($A109,DW_avgs_500ns!$A:$HH,COLUMN(BV109),FALSE)</f>
        <v>0</v>
      </c>
      <c r="DF109">
        <f>VLOOKUP($A109,DW_avgs_500ns!$A:$HH,COLUMN(BW109),FALSE)</f>
        <v>0</v>
      </c>
      <c r="DG109">
        <f>VLOOKUP($A109,DW_avgs_500ns!$A:$HH,COLUMN(BX109),FALSE)</f>
        <v>0</v>
      </c>
      <c r="DH109">
        <f>VLOOKUP($A109,DW_avgs_500ns!$A:$HH,COLUMN(BY109),FALSE)</f>
        <v>0</v>
      </c>
      <c r="DI109">
        <f>VLOOKUP($A109,DW_avgs_500ns!$A:$HH,COLUMN(BZ109),FALSE)</f>
        <v>0</v>
      </c>
      <c r="DJ109">
        <f>VLOOKUP($A109,DW_avgs_500ns!$A:$HH,COLUMN(CA109),FALSE)</f>
        <v>8.48E-2</v>
      </c>
      <c r="DK109">
        <f>VLOOKUP($A109,DW_avgs_500ns!$A:$HH,COLUMN(CB109),FALSE)</f>
        <v>1.8700000000000001E-2</v>
      </c>
      <c r="DL109">
        <f>VLOOKUP($A109,DW_avgs_500ns!$A:$HH,COLUMN(CC109),FALSE)</f>
        <v>3.1E-2</v>
      </c>
      <c r="DM109">
        <f>VLOOKUP($A109,DW_avgs_500ns!$A:$HH,COLUMN(CD109),FALSE)</f>
        <v>0.26650000000000001</v>
      </c>
      <c r="DN109">
        <f>VLOOKUP($A109,DW_avgs_500ns!$A:$HH,COLUMN(CE109),FALSE)</f>
        <v>0.66910000000000003</v>
      </c>
      <c r="DO109">
        <f>VLOOKUP($A109,DW_avgs_500ns!$A:$HH,COLUMN(CF109),FALSE)</f>
        <v>0.25750000000000001</v>
      </c>
      <c r="DP109">
        <f>VLOOKUP($A109,DW_avgs_500ns!$A:$HH,COLUMN(CG109),FALSE)</f>
        <v>0.22819999999999999</v>
      </c>
      <c r="DQ109">
        <f>VLOOKUP($A109,DW_avgs_500ns!$A:$HH,COLUMN(CH109),FALSE)</f>
        <v>0.14019999999999999</v>
      </c>
      <c r="DR109">
        <f>VLOOKUP($A109,DW_avgs_500ns!$A:$HH,COLUMN(CI109),FALSE)</f>
        <v>3.5900000000000001E-2</v>
      </c>
      <c r="DS109">
        <f>VLOOKUP($A109,DW_avgs_500ns!$A:$HH,COLUMN(CJ109),FALSE)</f>
        <v>3.5900000000000001E-2</v>
      </c>
      <c r="DT109">
        <f>VLOOKUP($A109,DW_avgs_500ns!$A:$HH,COLUMN(CK109),FALSE)</f>
        <v>0.4874</v>
      </c>
      <c r="DU109">
        <f>VLOOKUP($A109,DW_avgs_500ns!$A:$HH,COLUMN(CL109),FALSE)</f>
        <v>0.18909999999999999</v>
      </c>
      <c r="DV109">
        <f>VLOOKUP($A109,DW_avgs_500ns!$A:$HH,COLUMN(CM109),FALSE)</f>
        <v>0</v>
      </c>
      <c r="DW109">
        <f>VLOOKUP($A109,DW_avgs_500ns!$A:$HH,COLUMN(CN109),FALSE)</f>
        <v>0</v>
      </c>
      <c r="DX109">
        <f>VLOOKUP($A109,DW_avgs_500ns!$A:$HH,COLUMN(CO109),FALSE)</f>
        <v>2.3999999999999998E-3</v>
      </c>
      <c r="DY109">
        <f>VLOOKUP($A109,DW_avgs_500ns!$A:$HH,COLUMN(CP109),FALSE)</f>
        <v>0.26889999999999997</v>
      </c>
      <c r="DZ109">
        <f>VLOOKUP($A109,DW_avgs_500ns!$A:$HH,COLUMN(CQ109),FALSE)</f>
        <v>0</v>
      </c>
      <c r="EA109">
        <f>VLOOKUP($A109,DW_avgs_500ns!$A:$HH,COLUMN(CR109),FALSE)</f>
        <v>0</v>
      </c>
      <c r="EB109">
        <f>VLOOKUP($A109,DW_avgs_500ns!$A:$HH,COLUMN(CS109),FALSE)</f>
        <v>0</v>
      </c>
      <c r="EC109">
        <f>VLOOKUP($A109,DW_avgs_500ns!$A:$HH,COLUMN(CT109),FALSE)</f>
        <v>8.0000000000000004E-4</v>
      </c>
      <c r="ED109">
        <f>VLOOKUP($A109,DW_avgs_500ns!$A:$HH,COLUMN(CU109),FALSE)</f>
        <v>0</v>
      </c>
      <c r="EE109">
        <f>VLOOKUP($A109,DW_avgs_500ns!$A:$HH,COLUMN(CV109),FALSE)</f>
        <v>0</v>
      </c>
      <c r="EF109">
        <f>VLOOKUP($A109,DW_avgs_500ns!$A:$HH,COLUMN(CW109),FALSE)</f>
        <v>0</v>
      </c>
      <c r="EG109">
        <f>VLOOKUP($A109,DW_avgs_500ns!$A:$HH,COLUMN(CX109),FALSE)</f>
        <v>0</v>
      </c>
      <c r="EH109">
        <f>VLOOKUP($A109,DW_avgs_500ns!$A:$HH,COLUMN(CY109),FALSE)</f>
        <v>0</v>
      </c>
      <c r="EI109">
        <f>VLOOKUP($A109,DW_avgs_500ns!$A:$HH,COLUMN(CZ109),FALSE)</f>
        <v>0</v>
      </c>
      <c r="EJ109">
        <f>VLOOKUP($A109,DW_avgs_500ns!$A:$HH,COLUMN(DA109),FALSE)</f>
        <v>0</v>
      </c>
      <c r="EK109">
        <f>VLOOKUP($A109,DW_avgs_500ns!$A:$HH,COLUMN(DB109),FALSE)</f>
        <v>0</v>
      </c>
      <c r="EL109">
        <f>VLOOKUP($A109,DW_avgs_500ns!$A:$HH,COLUMN(DC109),FALSE)</f>
        <v>0</v>
      </c>
      <c r="EM109">
        <f>VLOOKUP($A109,DW_avgs_500ns!$A:$HH,COLUMN(DD109),FALSE)</f>
        <v>0.15240000000000001</v>
      </c>
      <c r="EN109">
        <f>VLOOKUP($A109,DW_avgs_500ns!$A:$HH,COLUMN(DE109),FALSE)</f>
        <v>0</v>
      </c>
      <c r="EO109">
        <f>VLOOKUP($A109,DW_avgs_500ns!$A:$HH,COLUMN(DF109),FALSE)</f>
        <v>1.14E-2</v>
      </c>
      <c r="EP109">
        <f>VLOOKUP($A109,DW_avgs_500ns!$A:$HH,COLUMN(DG109),FALSE)</f>
        <v>0.30809999999999998</v>
      </c>
      <c r="EQ109">
        <f>VLOOKUP($A109,DW_avgs_500ns!$A:$HH,COLUMN(DH109),FALSE)</f>
        <v>0.71479999999999999</v>
      </c>
      <c r="ER109">
        <f>VLOOKUP($A109,DW_avgs_500ns!$A:$HH,COLUMN(DI109),FALSE)</f>
        <v>0</v>
      </c>
      <c r="ES109">
        <f>VLOOKUP($A109,DW_avgs_500ns!$A:$HH,COLUMN(DJ109),FALSE)</f>
        <v>0</v>
      </c>
      <c r="ET109">
        <f>VLOOKUP($A109,DW_avgs_500ns!$A:$HH,COLUMN(DK109),FALSE)</f>
        <v>0.26240000000000002</v>
      </c>
      <c r="EU109">
        <f>VLOOKUP($A109,DW_avgs_500ns!$A:$HH,COLUMN(DL109),FALSE)</f>
        <v>0.51019999999999999</v>
      </c>
      <c r="EV109">
        <f>VLOOKUP($A109,DW_avgs_500ns!$A:$HH,COLUMN(DM109),FALSE)</f>
        <v>0</v>
      </c>
      <c r="EW109">
        <f>VLOOKUP($A109,DW_avgs_500ns!$A:$HH,COLUMN(DN109),FALSE)</f>
        <v>0</v>
      </c>
      <c r="EX109">
        <f>VLOOKUP($A109,DW_avgs_500ns!$A:$HH,COLUMN(DO109),FALSE)</f>
        <v>0</v>
      </c>
      <c r="EY109">
        <f>VLOOKUP($A109,DW_avgs_500ns!$A:$HH,COLUMN(DP109),FALSE)</f>
        <v>0</v>
      </c>
      <c r="EZ109">
        <f>VLOOKUP($A109,DW_avgs_500ns!$A:$HH,COLUMN(DQ109),FALSE)</f>
        <v>0</v>
      </c>
      <c r="FA109">
        <f>VLOOKUP($A109,DW_avgs_500ns!$A:$HH,COLUMN(DR109),FALSE)</f>
        <v>8.9999999999999993E-3</v>
      </c>
      <c r="FB109">
        <f>VLOOKUP($A109,DW_avgs_500ns!$A:$HH,COLUMN(DS109),FALSE)</f>
        <v>0</v>
      </c>
      <c r="FC109">
        <f>VLOOKUP($A109,DW_avgs_500ns!$A:$HH,COLUMN(DT109),FALSE)</f>
        <v>2.0400000000000001E-2</v>
      </c>
      <c r="FD109">
        <f>VLOOKUP($A109,DW_avgs_500ns!$A:$HH,COLUMN(DU109),FALSE)</f>
        <v>0.6724</v>
      </c>
      <c r="FE109">
        <f>VLOOKUP($A109,DW_avgs_500ns!$A:$HH,COLUMN(DV109),FALSE)</f>
        <v>0.68220000000000003</v>
      </c>
      <c r="FF109">
        <f>VLOOKUP($A109,DW_avgs_500ns!$A:$HH,COLUMN(DW109),FALSE)</f>
        <v>4.1000000000000003E-3</v>
      </c>
      <c r="FG109">
        <f>VLOOKUP($A109,DW_avgs_500ns!$A:$HH,COLUMN(DX109),FALSE)</f>
        <v>0.16139999999999999</v>
      </c>
      <c r="FH109">
        <f>VLOOKUP($A109,DW_avgs_500ns!$A:$HH,COLUMN(DY109),FALSE)</f>
        <v>0.56640000000000001</v>
      </c>
      <c r="FI109">
        <f>VLOOKUP($A109,DW_avgs_500ns!$A:$HH,COLUMN(DZ109),FALSE)</f>
        <v>0.67159999999999997</v>
      </c>
      <c r="FJ109">
        <f>VLOOKUP($A109,DW_avgs_500ns!$A:$HH,COLUMN(EA109),FALSE)</f>
        <v>2.3999999999999998E-3</v>
      </c>
      <c r="FK109">
        <f>VLOOKUP($A109,DW_avgs_500ns!$A:$HH,COLUMN(EB109),FALSE)</f>
        <v>0.32600000000000001</v>
      </c>
      <c r="FL109">
        <f>VLOOKUP($A109,DW_avgs_500ns!$A:$HH,COLUMN(EC109),FALSE)</f>
        <v>0</v>
      </c>
      <c r="FM109">
        <f>VLOOKUP($A109,DW_avgs_500ns!$A:$HH,COLUMN(ED109),FALSE)</f>
        <v>0.31130000000000002</v>
      </c>
      <c r="FN109">
        <f>VLOOKUP($A109,DW_avgs_500ns!$A:$HH,COLUMN(EE109),FALSE)</f>
        <v>0.78080000000000005</v>
      </c>
      <c r="FO109">
        <f>VLOOKUP($A109,DW_avgs_500ns!$A:$HH,COLUMN(EF109),FALSE)</f>
        <v>0.50529999999999997</v>
      </c>
      <c r="FP109">
        <f>VLOOKUP($A109,DW_avgs_500ns!$A:$HH,COLUMN(EG109),FALSE)</f>
        <v>0</v>
      </c>
      <c r="FQ109">
        <f>VLOOKUP($A109,DW_avgs_500ns!$A:$HH,COLUMN(EH109),FALSE)</f>
        <v>0</v>
      </c>
      <c r="FR109">
        <f>VLOOKUP($A109,DW_avgs_500ns!$A:$HH,COLUMN(EI109),FALSE)</f>
        <v>0.89319999999999999</v>
      </c>
      <c r="FS109">
        <f>VLOOKUP($A109,DW_avgs_500ns!$A:$HH,COLUMN(EJ109),FALSE)</f>
        <v>0.81659999999999999</v>
      </c>
      <c r="FT109">
        <f>VLOOKUP($A109,DW_avgs_500ns!$A:$HH,COLUMN(EK109),FALSE)</f>
        <v>0</v>
      </c>
      <c r="FU109">
        <f>VLOOKUP($A109,DW_avgs_500ns!$A:$HH,COLUMN(EL109),FALSE)</f>
        <v>2.1999999999999999E-2</v>
      </c>
      <c r="FV109">
        <f>VLOOKUP($A109,DW_avgs_500ns!$A:$HH,COLUMN(EM109),FALSE)</f>
        <v>1.7899999999999999E-2</v>
      </c>
      <c r="FW109">
        <f>VLOOKUP($A109,DW_avgs_500ns!$A:$HH,COLUMN(EN109),FALSE)</f>
        <v>0.4955</v>
      </c>
      <c r="FX109">
        <f>VLOOKUP($A109,DW_avgs_500ns!$A:$HH,COLUMN(EO109),FALSE)</f>
        <v>0</v>
      </c>
      <c r="FY109">
        <f>VLOOKUP($A109,DW_avgs_500ns!$A:$HH,COLUMN(EP109),FALSE)</f>
        <v>0</v>
      </c>
      <c r="FZ109">
        <f>VLOOKUP($A109,DW_avgs_500ns!$A:$HH,COLUMN(EQ109),FALSE)</f>
        <v>0</v>
      </c>
      <c r="GA109">
        <f>VLOOKUP($A109,DW_avgs_500ns!$A:$HH,COLUMN(ER109),FALSE)</f>
        <v>0</v>
      </c>
      <c r="GB109">
        <f>VLOOKUP($A109,DW_avgs_500ns!$A:$HH,COLUMN(ES109),FALSE)</f>
        <v>0</v>
      </c>
      <c r="GC109">
        <f>VLOOKUP($A109,DW_avgs_500ns!$A:$HH,COLUMN(ET109),FALSE)</f>
        <v>4.1000000000000003E-3</v>
      </c>
      <c r="GD109">
        <f>VLOOKUP($A109,DW_avgs_500ns!$A:$HH,COLUMN(EU109),FALSE)</f>
        <v>0</v>
      </c>
      <c r="GE109">
        <f>VLOOKUP($A109,DW_avgs_500ns!$A:$HH,COLUMN(EV109),FALSE)</f>
        <v>0</v>
      </c>
      <c r="GF109">
        <f>VLOOKUP($A109,DW_avgs_500ns!$A:$HH,COLUMN(EW109),FALSE)</f>
        <v>3.1800000000000002E-2</v>
      </c>
      <c r="GG109">
        <f>VLOOKUP($A109,DW_avgs_500ns!$A:$HH,COLUMN(EX109),FALSE)</f>
        <v>0.21190000000000001</v>
      </c>
      <c r="GH109">
        <f>VLOOKUP($A109,DW_avgs_500ns!$A:$HH,COLUMN(EY109),FALSE)</f>
        <v>0</v>
      </c>
      <c r="GI109">
        <f>VLOOKUP($A109,DW_avgs_500ns!$A:$HH,COLUMN(EZ109),FALSE)</f>
        <v>8.0000000000000004E-4</v>
      </c>
      <c r="GJ109">
        <f>VLOOKUP($A109,DW_avgs_500ns!$A:$HH,COLUMN(FA109),FALSE)</f>
        <v>0</v>
      </c>
      <c r="GK109">
        <f>VLOOKUP($A109,DW_avgs_500ns!$A:$HH,COLUMN(FB109),FALSE)</f>
        <v>0</v>
      </c>
      <c r="GL109">
        <f>VLOOKUP($A109,DW_avgs_500ns!$A:$HH,COLUMN(FC109),FALSE)</f>
        <v>0</v>
      </c>
      <c r="GM109">
        <f>VLOOKUP($A109,DW_avgs_500ns!$A:$HH,COLUMN(FD109),FALSE)</f>
        <v>0</v>
      </c>
      <c r="GN109">
        <f>VLOOKUP($A109,DW_avgs_500ns!$A:$HH,COLUMN(FE109),FALSE)</f>
        <v>4.1000000000000003E-3</v>
      </c>
      <c r="GO109">
        <f>VLOOKUP($A109,DW_avgs_500ns!$A:$HH,COLUMN(FF109),FALSE)</f>
        <v>0</v>
      </c>
      <c r="GP109">
        <f>VLOOKUP($A109,DW_avgs_500ns!$A:$HH,COLUMN(FG109),FALSE)</f>
        <v>0</v>
      </c>
      <c r="GQ109">
        <f>VLOOKUP($A109,DW_avgs_500ns!$A:$HH,COLUMN(FH109),FALSE)</f>
        <v>0</v>
      </c>
      <c r="GR109">
        <f>VLOOKUP($A109,DW_avgs_500ns!$A:$HH,COLUMN(FI109),FALSE)</f>
        <v>0</v>
      </c>
      <c r="GS109">
        <f>VLOOKUP($A109,DW_avgs_500ns!$A:$HH,COLUMN(FJ109),FALSE)</f>
        <v>0</v>
      </c>
      <c r="GT109">
        <f>VLOOKUP($A109,DW_avgs_500ns!$A:$HH,COLUMN(FK109),FALSE)</f>
        <v>0</v>
      </c>
      <c r="GU109">
        <f>VLOOKUP($A109,DW_avgs_500ns!$A:$HH,COLUMN(FL109),FALSE)</f>
        <v>0</v>
      </c>
      <c r="GV109">
        <f>VLOOKUP($A109,DW_avgs_500ns!$A:$HH,COLUMN(FM109),FALSE)</f>
        <v>0</v>
      </c>
      <c r="GW109">
        <f>VLOOKUP($A109,DW_avgs_500ns!$A:$HH,COLUMN(FN109),FALSE)</f>
        <v>0</v>
      </c>
      <c r="GX109">
        <f>VLOOKUP($A109,DW_avgs_500ns!$A:$HH,COLUMN(FO109),FALSE)</f>
        <v>0</v>
      </c>
      <c r="GY109">
        <f>VLOOKUP($A109,DW_avgs_500ns!$A:$HH,COLUMN(FP109),FALSE)</f>
        <v>0</v>
      </c>
      <c r="GZ109">
        <f>VLOOKUP($A109,DW_avgs_500ns!$A:$HH,COLUMN(FQ109),FALSE)</f>
        <v>0</v>
      </c>
      <c r="HA109">
        <f>VLOOKUP($A109,DW_avgs_500ns!$A:$HH,COLUMN(FR109),FALSE)</f>
        <v>0</v>
      </c>
      <c r="HB109">
        <f>VLOOKUP($A109,DW_avgs_500ns!$A:$HH,COLUMN(FS109),FALSE)</f>
        <v>0</v>
      </c>
      <c r="HC109">
        <f>VLOOKUP($A109,DW_avgs_500ns!$A:$HH,COLUMN(FT109),FALSE)</f>
        <v>0</v>
      </c>
      <c r="HD109">
        <f>VLOOKUP($A109,DW_avgs_500ns!$A:$HH,COLUMN(FU109),FALSE)</f>
        <v>0</v>
      </c>
      <c r="HE109">
        <f>VLOOKUP($A109,DW_avgs_500ns!$A:$HH,COLUMN(FV109),FALSE)</f>
        <v>0</v>
      </c>
      <c r="HF109">
        <f>VLOOKUP($A109,DW_avgs_500ns!$A:$HH,COLUMN(FW109),FALSE)</f>
        <v>0</v>
      </c>
      <c r="HG109">
        <f>VLOOKUP($A109,DW_avgs_500ns!$A:$HH,COLUMN(FX109),FALSE)</f>
        <v>0</v>
      </c>
      <c r="HH109">
        <f>VLOOKUP($A109,DW_avgs_500ns!$A:$HH,COLUMN(FY109),FALSE)</f>
        <v>0</v>
      </c>
      <c r="HI109">
        <f>VLOOKUP($A109,DW_avgs_500ns!$A:$HH,COLUMN(FZ109),FALSE)</f>
        <v>0</v>
      </c>
      <c r="HJ109">
        <f>VLOOKUP($A109,DW_avgs_500ns!$A:$HH,COLUMN(GA109),FALSE)</f>
        <v>0</v>
      </c>
      <c r="HK109">
        <f>VLOOKUP($A109,DW_avgs_500ns!$A:$HH,COLUMN(GB109),FALSE)</f>
        <v>0</v>
      </c>
      <c r="HL109">
        <f>VLOOKUP($A109,DW_avgs_500ns!$A:$HH,COLUMN(GC109),FALSE)</f>
        <v>0</v>
      </c>
      <c r="HM109">
        <f>VLOOKUP($A109,DW_avgs_500ns!$A:$HH,COLUMN(GD109),FALSE)</f>
        <v>0</v>
      </c>
      <c r="HN109">
        <f>VLOOKUP($A109,DW_avgs_500ns!$A:$HH,COLUMN(GE109),FALSE)</f>
        <v>6.3600000000000004E-2</v>
      </c>
      <c r="HO109">
        <f>VLOOKUP($A109,DW_avgs_500ns!$A:$HH,COLUMN(GF109),FALSE)</f>
        <v>0.15</v>
      </c>
      <c r="HP109">
        <f>VLOOKUP($A109,DW_avgs_500ns!$A:$HH,COLUMN(GG109),FALSE)</f>
        <v>0.10920000000000001</v>
      </c>
      <c r="HQ109">
        <f>VLOOKUP($A109,DW_avgs_500ns!$A:$HH,COLUMN(GH109),FALSE)</f>
        <v>6.4999999999999997E-3</v>
      </c>
      <c r="HR109">
        <f>VLOOKUP($A109,DW_avgs_500ns!$A:$HH,COLUMN(GI109),FALSE)</f>
        <v>0</v>
      </c>
      <c r="HS109">
        <f>VLOOKUP($A109,DW_avgs_500ns!$A:$HH,COLUMN(GJ109),FALSE)</f>
        <v>0</v>
      </c>
      <c r="HT109">
        <f>VLOOKUP($A109,DW_avgs_500ns!$A:$HH,COLUMN(GK109),FALSE)</f>
        <v>0</v>
      </c>
      <c r="HU109">
        <f>VLOOKUP($A109,DW_avgs_500ns!$A:$HH,COLUMN(GL109),FALSE)</f>
        <v>2.3999999999999998E-3</v>
      </c>
      <c r="HV109">
        <f>VLOOKUP($A109,DW_avgs_500ns!$A:$HH,COLUMN(GM109),FALSE)</f>
        <v>0.81579999999999997</v>
      </c>
      <c r="HW109">
        <f>VLOOKUP($A109,DW_avgs_500ns!$A:$HH,COLUMN(GN109),FALSE)</f>
        <v>0.18579999999999999</v>
      </c>
      <c r="HX109">
        <f>VLOOKUP($A109,DW_avgs_500ns!$A:$HH,COLUMN(GO109),FALSE)</f>
        <v>0.82399999999999995</v>
      </c>
      <c r="HY109">
        <f>VLOOKUP($A109,DW_avgs_500ns!$A:$HH,COLUMN(GP109),FALSE)</f>
        <v>0.20050000000000001</v>
      </c>
      <c r="HZ109">
        <f>VLOOKUP($A109,DW_avgs_500ns!$A:$HH,COLUMN(GQ109),FALSE)</f>
        <v>0</v>
      </c>
      <c r="IA109">
        <f>VLOOKUP($A109,DW_avgs_500ns!$A:$HH,COLUMN(GR109),FALSE)</f>
        <v>8.0000000000000004E-4</v>
      </c>
      <c r="IB109">
        <f>VLOOKUP($A109,DW_avgs_500ns!$A:$HH,COLUMN(GS109),FALSE)</f>
        <v>0</v>
      </c>
      <c r="IC109">
        <f>VLOOKUP($A109,DW_avgs_500ns!$A:$HH,COLUMN(GT109),FALSE)</f>
        <v>4.8999999999999998E-3</v>
      </c>
      <c r="ID109">
        <f>VLOOKUP($A109,DW_avgs_500ns!$A:$HH,COLUMN(GU109),FALSE)</f>
        <v>0.52890000000000004</v>
      </c>
      <c r="IE109">
        <f>VLOOKUP($A109,DW_avgs_500ns!$A:$HH,COLUMN(GV109),FALSE)</f>
        <v>0.1532</v>
      </c>
      <c r="IF109">
        <f>VLOOKUP($A109,DW_avgs_500ns!$A:$HH,COLUMN(GW109),FALSE)</f>
        <v>3.8300000000000001E-2</v>
      </c>
      <c r="IG109">
        <f>VLOOKUP($A109,DW_avgs_500ns!$A:$HH,COLUMN(GX109),FALSE)</f>
        <v>0.1157</v>
      </c>
      <c r="IH109">
        <f>VLOOKUP($A109,DW_avgs_500ns!$A:$HH,COLUMN(GY109),FALSE)</f>
        <v>0</v>
      </c>
      <c r="II109">
        <f>VLOOKUP($A109,DW_avgs_500ns!$A:$HH,COLUMN(GZ109),FALSE)</f>
        <v>0</v>
      </c>
      <c r="IJ109">
        <f>VLOOKUP($A109,DW_avgs_500ns!$A:$HH,COLUMN(HA109),FALSE)</f>
        <v>0</v>
      </c>
      <c r="IK109">
        <f>VLOOKUP($A109,DW_avgs_500ns!$A:$HH,COLUMN(HB109),FALSE)</f>
        <v>0</v>
      </c>
      <c r="IL109">
        <f>VLOOKUP($A109,DW_avgs_500ns!$A:$HH,COLUMN(HC109),FALSE)</f>
        <v>2.7699999999999999E-2</v>
      </c>
      <c r="IM109">
        <f>VLOOKUP($A109,DW_avgs_500ns!$A:$HH,COLUMN(HD109),FALSE)</f>
        <v>0.17849999999999999</v>
      </c>
      <c r="IN109">
        <f>VLOOKUP($A109,DW_avgs_500ns!$A:$HH,COLUMN(HE109),FALSE)</f>
        <v>0</v>
      </c>
      <c r="IO109">
        <f>VLOOKUP($A109,DW_avgs_500ns!$A:$HH,COLUMN(HF109),FALSE)</f>
        <v>0</v>
      </c>
      <c r="IP109">
        <f>VLOOKUP($A109,DW_avgs_500ns!$A:$HH,COLUMN(HG109),FALSE)</f>
        <v>0</v>
      </c>
      <c r="IQ109">
        <f>VLOOKUP($A109,DW_avgs_500ns!$A:$HH,COLUMN(HH109),FALSE)</f>
        <v>0</v>
      </c>
      <c r="IR109" t="str">
        <f>VLOOKUP(A109,pkt_vol!A:H,COLUMN(C109),FALSE)</f>
        <v>986.1641583109155</v>
      </c>
      <c r="IS109" t="str">
        <f>VLOOKUP($A109,pkt_vol!A:H,COLUMN(D109),FALSE)</f>
        <v>91.02261810470203</v>
      </c>
      <c r="IT109" t="str">
        <f>VLOOKUP($A109,pkt_vol!A:H,COLUMN(G109),FALSE)</f>
        <v>0.033993641477133775</v>
      </c>
      <c r="IU109" t="str">
        <f>VLOOKUP($A109,lig_contacts!$A:$U,COLUMN(B109),FALSE)</f>
        <v>12.33863210238852</v>
      </c>
      <c r="IV109" t="str">
        <f>VLOOKUP($A109,lig_contacts!$A:$U,COLUMN(C109),FALSE)</f>
        <v>1.5167691828722236</v>
      </c>
      <c r="IW109">
        <f>VLOOKUP($A109,lig_contacts!$A:$U,COLUMN(D109),FALSE)</f>
        <v>1</v>
      </c>
      <c r="IX109" t="str">
        <f>VLOOKUP($A109,lig_contacts!$A:$U,COLUMN(E109),FALSE)</f>
        <v>2.778266894921334</v>
      </c>
      <c r="IY109" t="str">
        <f>VLOOKUP($A109,lig_contacts!$A:$U,COLUMN(F109),FALSE)</f>
        <v>0.6803970013272995</v>
      </c>
      <c r="IZ109">
        <f>VLOOKUP($A109,lig_contacts!$A:$U,COLUMN(G109),FALSE)</f>
        <v>0.99959240238036995</v>
      </c>
      <c r="JA109" t="str">
        <f>VLOOKUP($A109,lig_contacts!$A:$U,COLUMN(H109),FALSE)</f>
        <v>2.3029265509089427</v>
      </c>
      <c r="JB109" t="str">
        <f>VLOOKUP($A109,lig_contacts!$A:$U,COLUMN(I109),FALSE)</f>
        <v>0.7910564798741554</v>
      </c>
      <c r="JC109" t="str">
        <f>VLOOKUP($A109,lig_contacts!$A:$U,COLUMN(J109),FALSE)</f>
        <v>0.9966576995190348</v>
      </c>
      <c r="JD109">
        <f>VLOOKUP($A109,lig_contacts!$A:$U,COLUMN(K109),FALSE)</f>
        <v>4.8096519116328004E-3</v>
      </c>
      <c r="JE109">
        <f>VLOOKUP($A109,lig_contacts!$A:$U,COLUMN(L109),FALSE)</f>
        <v>6.9184674315355105E-2</v>
      </c>
      <c r="JF109">
        <f>VLOOKUP($A109,lig_contacts!$A:$U,COLUMN(M109),FALSE)</f>
        <v>4.8096519116328004E-3</v>
      </c>
      <c r="JG109">
        <f>VLOOKUP($A109,lig_contacts!$A:$U,COLUMN(N109),FALSE)</f>
        <v>0</v>
      </c>
      <c r="JH109">
        <f>VLOOKUP($A109,lig_contacts!$A:$U,COLUMN(O109),FALSE)</f>
        <v>0</v>
      </c>
      <c r="JI109">
        <f>VLOOKUP($A109,lig_contacts!$A:$U,COLUMN(P109),FALSE)</f>
        <v>0</v>
      </c>
      <c r="JJ109" t="str">
        <f>VLOOKUP($A109,lig_contacts!$A:$U,COLUMN(Q109),FALSE)</f>
        <v>17.42463520013043</v>
      </c>
      <c r="JK109" t="str">
        <f>VLOOKUP($A109,lig_contacts!$A:$U,COLUMN(R109),FALSE)</f>
        <v>1.8835650598046896</v>
      </c>
      <c r="JL109">
        <f>VLOOKUP($A109,lig_contacts!$A:$U,COLUMN(S109),FALSE)</f>
        <v>1</v>
      </c>
      <c r="JM109" t="str">
        <f>VLOOKUP($A109,lig_contacts!$A:$U,COLUMN(T109),FALSE)</f>
        <v>0.7084609766913307</v>
      </c>
      <c r="JN109">
        <f>VLOOKUP($A109,lig_contacts!$A:$U,COLUMN(U109),FALSE)</f>
        <v>4.8152332746480002E-2</v>
      </c>
      <c r="JO109">
        <v>0.92100000000000004</v>
      </c>
      <c r="JP109" s="7" t="s">
        <v>3064</v>
      </c>
      <c r="JQ109" s="7" t="s">
        <v>3068</v>
      </c>
      <c r="JR109" s="7" t="s">
        <v>2974</v>
      </c>
    </row>
    <row r="110" spans="1:278" x14ac:dyDescent="0.2">
      <c r="A110" t="s">
        <v>168</v>
      </c>
      <c r="B110" s="4" t="s">
        <v>252</v>
      </c>
      <c r="C110" s="2" t="s">
        <v>12</v>
      </c>
      <c r="D110">
        <f t="shared" si="1"/>
        <v>0</v>
      </c>
      <c r="F110" t="s">
        <v>1006</v>
      </c>
      <c r="G110">
        <v>0.3629</v>
      </c>
      <c r="H110">
        <v>7.22E-2</v>
      </c>
      <c r="I110">
        <v>0.27500000000000002</v>
      </c>
      <c r="J110">
        <v>2.7E-2</v>
      </c>
      <c r="K110">
        <v>0.38</v>
      </c>
      <c r="L110">
        <v>6.13E-2</v>
      </c>
      <c r="M110">
        <v>0.376</v>
      </c>
      <c r="N110">
        <v>6.6600000000000006E-2</v>
      </c>
      <c r="O110">
        <v>11.4177</v>
      </c>
      <c r="P110">
        <v>0.78459999999999996</v>
      </c>
      <c r="Q110">
        <v>1.03</v>
      </c>
      <c r="R110">
        <v>49.02</v>
      </c>
      <c r="S110">
        <v>49.95</v>
      </c>
      <c r="T110">
        <f>VLOOKUP(A110,R_scores!A:T,3,FALSE)</f>
        <v>0.19589999999999999</v>
      </c>
      <c r="U110">
        <f>VLOOKUP($A110,R_scores!$A:$T,4,FALSE)</f>
        <v>0.52</v>
      </c>
      <c r="V110">
        <f>VLOOKUP($A110,R_scores!$A:$T,5,FALSE)</f>
        <v>8.77E-2</v>
      </c>
      <c r="W110">
        <f>VLOOKUP($A110,R_scores!$A:$T,6,FALSE)</f>
        <v>0.2233</v>
      </c>
      <c r="X110">
        <f>VLOOKUP($A110,R_scores!$A:$T,7,FALSE)</f>
        <v>-0.1082</v>
      </c>
      <c r="Y110">
        <f>VLOOKUP($A110,R_scores!$A:$T,8,FALSE)</f>
        <v>0.1767</v>
      </c>
      <c r="Z110">
        <f>VLOOKUP($A110,R_scores!$A:$T,9,FALSE)</f>
        <v>7.3599999999999999E-2</v>
      </c>
      <c r="AA110">
        <f>VLOOKUP($A110,R_scores!$A:$T,10,FALSE)</f>
        <v>0.61890000000000001</v>
      </c>
      <c r="AB110">
        <f>VLOOKUP($A110,R_scores!$A:$T,11,FALSE)</f>
        <v>0.25090000000000001</v>
      </c>
      <c r="AC110">
        <f>VLOOKUP($A110,R_scores!$A:$T,12,FALSE)</f>
        <v>-0.1172</v>
      </c>
      <c r="AD110">
        <f>VLOOKUP($A110,R_scores!$A:$T,13,FALSE)</f>
        <v>0</v>
      </c>
      <c r="AE110">
        <f>VLOOKUP($A110,R_scores!$A:$T,14,FALSE)</f>
        <v>-2.0000000000000001E-4</v>
      </c>
      <c r="AF110">
        <f>VLOOKUP($A110,R_scores!$A:$T,15,FALSE)</f>
        <v>0.43169999999999997</v>
      </c>
      <c r="AG110">
        <f>VLOOKUP($A110,R_scores!$A:$T,16,FALSE)</f>
        <v>-3.8E-3</v>
      </c>
      <c r="AH110">
        <f>VLOOKUP($A110,R_scores!$A:$T,17,FALSE)</f>
        <v>0.49580000000000002</v>
      </c>
      <c r="AI110">
        <f>VLOOKUP($A110,R_scores!$A:$T,18,FALSE)</f>
        <v>0.67869999999999997</v>
      </c>
      <c r="AJ110">
        <f>VLOOKUP($A110,R_scores!$A:$T,19,FALSE)</f>
        <v>0.52290000000000003</v>
      </c>
      <c r="AK110">
        <f>VLOOKUP($A110,R_scores!$A:$T,20,FALSE)</f>
        <v>-9.1399999999999995E-2</v>
      </c>
      <c r="AL110">
        <f>VLOOKUP($A110,DW_avgs_500ns!$A:$HH,COLUMN(C110),FALSE)</f>
        <v>0</v>
      </c>
      <c r="AM110">
        <f>VLOOKUP($A110,DW_avgs_500ns!$A:$HH,COLUMN(D110),FALSE)</f>
        <v>0</v>
      </c>
      <c r="AN110">
        <f>VLOOKUP($A110,DW_avgs_500ns!$A:$HH,COLUMN(E110),FALSE)</f>
        <v>0</v>
      </c>
      <c r="AO110">
        <f>VLOOKUP($A110,DW_avgs_500ns!$A:$HH,COLUMN(F110),FALSE)</f>
        <v>0</v>
      </c>
      <c r="AP110">
        <f>VLOOKUP($A110,DW_avgs_500ns!$A:$HH,COLUMN(G110),FALSE)</f>
        <v>0</v>
      </c>
      <c r="AQ110">
        <f>VLOOKUP($A110,DW_avgs_500ns!$A:$HH,COLUMN(H110),FALSE)</f>
        <v>0</v>
      </c>
      <c r="AR110">
        <f>VLOOKUP($A110,DW_avgs_500ns!$A:$HH,COLUMN(I110),FALSE)</f>
        <v>0</v>
      </c>
      <c r="AS110">
        <f>VLOOKUP($A110,DW_avgs_500ns!$A:$HH,COLUMN(J110),FALSE)</f>
        <v>0</v>
      </c>
      <c r="AT110">
        <f>VLOOKUP($A110,DW_avgs_500ns!$A:$HH,COLUMN(K110),FALSE)</f>
        <v>0</v>
      </c>
      <c r="AU110">
        <f>VLOOKUP($A110,DW_avgs_500ns!$A:$HH,COLUMN(L110),FALSE)</f>
        <v>0</v>
      </c>
      <c r="AV110">
        <f>VLOOKUP($A110,DW_avgs_500ns!$A:$HH,COLUMN(M110),FALSE)</f>
        <v>0</v>
      </c>
      <c r="AW110">
        <f>VLOOKUP($A110,DW_avgs_500ns!$A:$HH,COLUMN(N110),FALSE)</f>
        <v>0</v>
      </c>
      <c r="AX110">
        <f>VLOOKUP($A110,DW_avgs_500ns!$A:$HH,COLUMN(O110),FALSE)</f>
        <v>0</v>
      </c>
      <c r="AY110">
        <f>VLOOKUP($A110,DW_avgs_500ns!$A:$HH,COLUMN(P110),FALSE)</f>
        <v>0.64549999999999996</v>
      </c>
      <c r="AZ110">
        <f>VLOOKUP($A110,DW_avgs_500ns!$A:$HH,COLUMN(Q110),FALSE)</f>
        <v>0.10589999999999999</v>
      </c>
      <c r="BA110">
        <f>VLOOKUP($A110,DW_avgs_500ns!$A:$HH,COLUMN(R110),FALSE)</f>
        <v>0.93640000000000001</v>
      </c>
      <c r="BB110">
        <f>VLOOKUP($A110,DW_avgs_500ns!$A:$HH,COLUMN(S110),FALSE)</f>
        <v>0</v>
      </c>
      <c r="BC110">
        <f>VLOOKUP($A110,DW_avgs_500ns!$A:$HH,COLUMN(T110),FALSE)</f>
        <v>5.79E-2</v>
      </c>
      <c r="BD110">
        <f>VLOOKUP($A110,DW_avgs_500ns!$A:$HH,COLUMN(U110),FALSE)</f>
        <v>0.53139999999999998</v>
      </c>
      <c r="BE110">
        <f>VLOOKUP($A110,DW_avgs_500ns!$A:$HH,COLUMN(V110),FALSE)</f>
        <v>0.80110000000000003</v>
      </c>
      <c r="BF110">
        <f>VLOOKUP($A110,DW_avgs_500ns!$A:$HH,COLUMN(W110),FALSE)</f>
        <v>0.26889999999999997</v>
      </c>
      <c r="BG110">
        <f>VLOOKUP($A110,DW_avgs_500ns!$A:$HH,COLUMN(X110),FALSE)</f>
        <v>0.71960000000000002</v>
      </c>
      <c r="BH110">
        <f>VLOOKUP($A110,DW_avgs_500ns!$A:$HH,COLUMN(Y110),FALSE)</f>
        <v>0</v>
      </c>
      <c r="BI110">
        <f>VLOOKUP($A110,DW_avgs_500ns!$A:$HH,COLUMN(Z110),FALSE)</f>
        <v>0.26079999999999998</v>
      </c>
      <c r="BJ110">
        <f>VLOOKUP($A110,DW_avgs_500ns!$A:$HH,COLUMN(AA110),FALSE)</f>
        <v>0</v>
      </c>
      <c r="BK110">
        <f>VLOOKUP($A110,DW_avgs_500ns!$A:$HH,COLUMN(AB110),FALSE)</f>
        <v>0.28610000000000002</v>
      </c>
      <c r="BL110">
        <f>VLOOKUP($A110,DW_avgs_500ns!$A:$HH,COLUMN(AC110),FALSE)</f>
        <v>0.81340000000000001</v>
      </c>
      <c r="BM110">
        <f>VLOOKUP($A110,DW_avgs_500ns!$A:$HH,COLUMN(AD110),FALSE)</f>
        <v>0.53059999999999996</v>
      </c>
      <c r="BN110">
        <f>VLOOKUP($A110,DW_avgs_500ns!$A:$HH,COLUMN(AE110),FALSE)</f>
        <v>0</v>
      </c>
      <c r="BO110">
        <f>VLOOKUP($A110,DW_avgs_500ns!$A:$HH,COLUMN(AF110),FALSE)</f>
        <v>0</v>
      </c>
      <c r="BP110">
        <f>VLOOKUP($A110,DW_avgs_500ns!$A:$HH,COLUMN(AG110),FALSE)</f>
        <v>0</v>
      </c>
      <c r="BQ110">
        <f>VLOOKUP($A110,DW_avgs_500ns!$A:$HH,COLUMN(AH110),FALSE)</f>
        <v>1.14E-2</v>
      </c>
      <c r="BR110">
        <f>VLOOKUP($A110,DW_avgs_500ns!$A:$HH,COLUMN(AI110),FALSE)</f>
        <v>0.92830000000000001</v>
      </c>
      <c r="BS110">
        <f>VLOOKUP($A110,DW_avgs_500ns!$A:$HH,COLUMN(AJ110),FALSE)</f>
        <v>0.78649999999999998</v>
      </c>
      <c r="BT110">
        <f>VLOOKUP($A110,DW_avgs_500ns!$A:$HH,COLUMN(AK110),FALSE)</f>
        <v>0.72450000000000003</v>
      </c>
      <c r="BU110">
        <f>VLOOKUP($A110,DW_avgs_500ns!$A:$HH,COLUMN(AL110),FALSE)</f>
        <v>0</v>
      </c>
      <c r="BV110">
        <f>VLOOKUP($A110,DW_avgs_500ns!$A:$HH,COLUMN(AM110),FALSE)</f>
        <v>0</v>
      </c>
      <c r="BW110">
        <f>VLOOKUP($A110,DW_avgs_500ns!$A:$HH,COLUMN(AN110),FALSE)</f>
        <v>0</v>
      </c>
      <c r="BX110">
        <f>VLOOKUP($A110,DW_avgs_500ns!$A:$HH,COLUMN(AO110),FALSE)</f>
        <v>0.32269999999999999</v>
      </c>
      <c r="BY110">
        <f>VLOOKUP($A110,DW_avgs_500ns!$A:$HH,COLUMN(AP110),FALSE)</f>
        <v>0</v>
      </c>
      <c r="BZ110">
        <f>VLOOKUP($A110,DW_avgs_500ns!$A:$HH,COLUMN(AQ110),FALSE)</f>
        <v>0.30890000000000001</v>
      </c>
      <c r="CA110">
        <f>VLOOKUP($A110,DW_avgs_500ns!$A:$HH,COLUMN(AR110),FALSE)</f>
        <v>0</v>
      </c>
      <c r="CB110">
        <f>VLOOKUP($A110,DW_avgs_500ns!$A:$HH,COLUMN(AS110),FALSE)</f>
        <v>0</v>
      </c>
      <c r="CC110">
        <f>VLOOKUP($A110,DW_avgs_500ns!$A:$HH,COLUMN(AT110),FALSE)</f>
        <v>0</v>
      </c>
      <c r="CD110">
        <f>VLOOKUP($A110,DW_avgs_500ns!$A:$HH,COLUMN(AU110),FALSE)</f>
        <v>0</v>
      </c>
      <c r="CE110">
        <f>VLOOKUP($A110,DW_avgs_500ns!$A:$HH,COLUMN(AV110),FALSE)</f>
        <v>0</v>
      </c>
      <c r="CF110">
        <f>VLOOKUP($A110,DW_avgs_500ns!$A:$HH,COLUMN(AW110),FALSE)</f>
        <v>0</v>
      </c>
      <c r="CG110">
        <f>VLOOKUP($A110,DW_avgs_500ns!$A:$HH,COLUMN(AX110),FALSE)</f>
        <v>0</v>
      </c>
      <c r="CH110">
        <f>VLOOKUP($A110,DW_avgs_500ns!$A:$HH,COLUMN(AY110),FALSE)</f>
        <v>0</v>
      </c>
      <c r="CI110">
        <f>VLOOKUP($A110,DW_avgs_500ns!$A:$HH,COLUMN(AZ110),FALSE)</f>
        <v>0</v>
      </c>
      <c r="CJ110">
        <f>VLOOKUP($A110,DW_avgs_500ns!$A:$HH,COLUMN(BA110),FALSE)</f>
        <v>0</v>
      </c>
      <c r="CK110">
        <f>VLOOKUP($A110,DW_avgs_500ns!$A:$HH,COLUMN(BB110),FALSE)</f>
        <v>0</v>
      </c>
      <c r="CL110">
        <f>VLOOKUP($A110,DW_avgs_500ns!$A:$HH,COLUMN(BC110),FALSE)</f>
        <v>0</v>
      </c>
      <c r="CM110">
        <f>VLOOKUP($A110,DW_avgs_500ns!$A:$HH,COLUMN(BD110),FALSE)</f>
        <v>9.7999999999999997E-3</v>
      </c>
      <c r="CN110">
        <f>VLOOKUP($A110,DW_avgs_500ns!$A:$HH,COLUMN(BE110),FALSE)</f>
        <v>0</v>
      </c>
      <c r="CO110">
        <f>VLOOKUP($A110,DW_avgs_500ns!$A:$HH,COLUMN(BF110),FALSE)</f>
        <v>0</v>
      </c>
      <c r="CP110">
        <f>VLOOKUP($A110,DW_avgs_500ns!$A:$HH,COLUMN(BG110),FALSE)</f>
        <v>0</v>
      </c>
      <c r="CQ110">
        <f>VLOOKUP($A110,DW_avgs_500ns!$A:$HH,COLUMN(BH110),FALSE)</f>
        <v>0</v>
      </c>
      <c r="CR110">
        <f>VLOOKUP($A110,DW_avgs_500ns!$A:$HH,COLUMN(BI110),FALSE)</f>
        <v>0</v>
      </c>
      <c r="CS110">
        <f>VLOOKUP($A110,DW_avgs_500ns!$A:$HH,COLUMN(BJ110),FALSE)</f>
        <v>0</v>
      </c>
      <c r="CT110">
        <f>VLOOKUP($A110,DW_avgs_500ns!$A:$HH,COLUMN(BK110),FALSE)</f>
        <v>0.97719999999999996</v>
      </c>
      <c r="CU110">
        <f>VLOOKUP($A110,DW_avgs_500ns!$A:$HH,COLUMN(BL110),FALSE)</f>
        <v>0.60470000000000002</v>
      </c>
      <c r="CV110">
        <f>VLOOKUP($A110,DW_avgs_500ns!$A:$HH,COLUMN(BM110),FALSE)</f>
        <v>0</v>
      </c>
      <c r="CW110">
        <f>VLOOKUP($A110,DW_avgs_500ns!$A:$HH,COLUMN(BN110),FALSE)</f>
        <v>0</v>
      </c>
      <c r="CX110">
        <f>VLOOKUP($A110,DW_avgs_500ns!$A:$HH,COLUMN(BO110),FALSE)</f>
        <v>0.5363</v>
      </c>
      <c r="CY110">
        <f>VLOOKUP($A110,DW_avgs_500ns!$A:$HH,COLUMN(BP110),FALSE)</f>
        <v>1.14E-2</v>
      </c>
      <c r="CZ110">
        <f>VLOOKUP($A110,DW_avgs_500ns!$A:$HH,COLUMN(BQ110),FALSE)</f>
        <v>0</v>
      </c>
      <c r="DA110">
        <f>VLOOKUP($A110,DW_avgs_500ns!$A:$HH,COLUMN(BR110),FALSE)</f>
        <v>0</v>
      </c>
      <c r="DB110">
        <f>VLOOKUP($A110,DW_avgs_500ns!$A:$HH,COLUMN(BS110),FALSE)</f>
        <v>0.56640000000000001</v>
      </c>
      <c r="DC110">
        <f>VLOOKUP($A110,DW_avgs_500ns!$A:$HH,COLUMN(BT110),FALSE)</f>
        <v>0.24690000000000001</v>
      </c>
      <c r="DD110">
        <f>VLOOKUP($A110,DW_avgs_500ns!$A:$HH,COLUMN(BU110),FALSE)</f>
        <v>0</v>
      </c>
      <c r="DE110">
        <f>VLOOKUP($A110,DW_avgs_500ns!$A:$HH,COLUMN(BV110),FALSE)</f>
        <v>0</v>
      </c>
      <c r="DF110">
        <f>VLOOKUP($A110,DW_avgs_500ns!$A:$HH,COLUMN(BW110),FALSE)</f>
        <v>0</v>
      </c>
      <c r="DG110">
        <f>VLOOKUP($A110,DW_avgs_500ns!$A:$HH,COLUMN(BX110),FALSE)</f>
        <v>0</v>
      </c>
      <c r="DH110">
        <f>VLOOKUP($A110,DW_avgs_500ns!$A:$HH,COLUMN(BY110),FALSE)</f>
        <v>0</v>
      </c>
      <c r="DI110">
        <f>VLOOKUP($A110,DW_avgs_500ns!$A:$HH,COLUMN(BZ110),FALSE)</f>
        <v>0</v>
      </c>
      <c r="DJ110">
        <f>VLOOKUP($A110,DW_avgs_500ns!$A:$HH,COLUMN(CA110),FALSE)</f>
        <v>2.93E-2</v>
      </c>
      <c r="DK110">
        <f>VLOOKUP($A110,DW_avgs_500ns!$A:$HH,COLUMN(CB110),FALSE)</f>
        <v>0.3594</v>
      </c>
      <c r="DL110">
        <f>VLOOKUP($A110,DW_avgs_500ns!$A:$HH,COLUMN(CC110),FALSE)</f>
        <v>0.54690000000000005</v>
      </c>
      <c r="DM110">
        <f>VLOOKUP($A110,DW_avgs_500ns!$A:$HH,COLUMN(CD110),FALSE)</f>
        <v>0.38140000000000002</v>
      </c>
      <c r="DN110">
        <f>VLOOKUP($A110,DW_avgs_500ns!$A:$HH,COLUMN(CE110),FALSE)</f>
        <v>0.48980000000000001</v>
      </c>
      <c r="DO110">
        <f>VLOOKUP($A110,DW_avgs_500ns!$A:$HH,COLUMN(CF110),FALSE)</f>
        <v>0.39360000000000001</v>
      </c>
      <c r="DP110">
        <f>VLOOKUP($A110,DW_avgs_500ns!$A:$HH,COLUMN(CG110),FALSE)</f>
        <v>0</v>
      </c>
      <c r="DQ110">
        <f>VLOOKUP($A110,DW_avgs_500ns!$A:$HH,COLUMN(CH110),FALSE)</f>
        <v>8.0999999999999996E-3</v>
      </c>
      <c r="DR110">
        <f>VLOOKUP($A110,DW_avgs_500ns!$A:$HH,COLUMN(CI110),FALSE)</f>
        <v>8.0000000000000004E-4</v>
      </c>
      <c r="DS110">
        <f>VLOOKUP($A110,DW_avgs_500ns!$A:$HH,COLUMN(CJ110),FALSE)</f>
        <v>1.06E-2</v>
      </c>
      <c r="DT110">
        <f>VLOOKUP($A110,DW_avgs_500ns!$A:$HH,COLUMN(CK110),FALSE)</f>
        <v>0.77749999999999997</v>
      </c>
      <c r="DU110">
        <f>VLOOKUP($A110,DW_avgs_500ns!$A:$HH,COLUMN(CL110),FALSE)</f>
        <v>8.0999999999999996E-3</v>
      </c>
      <c r="DV110">
        <f>VLOOKUP($A110,DW_avgs_500ns!$A:$HH,COLUMN(CM110),FALSE)</f>
        <v>0</v>
      </c>
      <c r="DW110">
        <f>VLOOKUP($A110,DW_avgs_500ns!$A:$HH,COLUMN(CN110),FALSE)</f>
        <v>0</v>
      </c>
      <c r="DX110">
        <f>VLOOKUP($A110,DW_avgs_500ns!$A:$HH,COLUMN(CO110),FALSE)</f>
        <v>3.1800000000000002E-2</v>
      </c>
      <c r="DY110">
        <f>VLOOKUP($A110,DW_avgs_500ns!$A:$HH,COLUMN(CP110),FALSE)</f>
        <v>0.38390000000000002</v>
      </c>
      <c r="DZ110">
        <f>VLOOKUP($A110,DW_avgs_500ns!$A:$HH,COLUMN(CQ110),FALSE)</f>
        <v>0</v>
      </c>
      <c r="EA110">
        <f>VLOOKUP($A110,DW_avgs_500ns!$A:$HH,COLUMN(CR110),FALSE)</f>
        <v>0</v>
      </c>
      <c r="EB110">
        <f>VLOOKUP($A110,DW_avgs_500ns!$A:$HH,COLUMN(CS110),FALSE)</f>
        <v>0</v>
      </c>
      <c r="EC110">
        <f>VLOOKUP($A110,DW_avgs_500ns!$A:$HH,COLUMN(CT110),FALSE)</f>
        <v>4.24E-2</v>
      </c>
      <c r="ED110">
        <f>VLOOKUP($A110,DW_avgs_500ns!$A:$HH,COLUMN(CU110),FALSE)</f>
        <v>0</v>
      </c>
      <c r="EE110">
        <f>VLOOKUP($A110,DW_avgs_500ns!$A:$HH,COLUMN(CV110),FALSE)</f>
        <v>0</v>
      </c>
      <c r="EF110">
        <f>VLOOKUP($A110,DW_avgs_500ns!$A:$HH,COLUMN(CW110),FALSE)</f>
        <v>0</v>
      </c>
      <c r="EG110">
        <f>VLOOKUP($A110,DW_avgs_500ns!$A:$HH,COLUMN(CX110),FALSE)</f>
        <v>0</v>
      </c>
      <c r="EH110">
        <f>VLOOKUP($A110,DW_avgs_500ns!$A:$HH,COLUMN(CY110),FALSE)</f>
        <v>0</v>
      </c>
      <c r="EI110">
        <f>VLOOKUP($A110,DW_avgs_500ns!$A:$HH,COLUMN(CZ110),FALSE)</f>
        <v>0</v>
      </c>
      <c r="EJ110">
        <f>VLOOKUP($A110,DW_avgs_500ns!$A:$HH,COLUMN(DA110),FALSE)</f>
        <v>0</v>
      </c>
      <c r="EK110">
        <f>VLOOKUP($A110,DW_avgs_500ns!$A:$HH,COLUMN(DB110),FALSE)</f>
        <v>0</v>
      </c>
      <c r="EL110">
        <f>VLOOKUP($A110,DW_avgs_500ns!$A:$HH,COLUMN(DC110),FALSE)</f>
        <v>0</v>
      </c>
      <c r="EM110">
        <f>VLOOKUP($A110,DW_avgs_500ns!$A:$HH,COLUMN(DD110),FALSE)</f>
        <v>0.4531</v>
      </c>
      <c r="EN110">
        <f>VLOOKUP($A110,DW_avgs_500ns!$A:$HH,COLUMN(DE110),FALSE)</f>
        <v>0</v>
      </c>
      <c r="EO110">
        <f>VLOOKUP($A110,DW_avgs_500ns!$A:$HH,COLUMN(DF110),FALSE)</f>
        <v>8.0000000000000004E-4</v>
      </c>
      <c r="EP110">
        <f>VLOOKUP($A110,DW_avgs_500ns!$A:$HH,COLUMN(DG110),FALSE)</f>
        <v>0.97719999999999996</v>
      </c>
      <c r="EQ110">
        <f>VLOOKUP($A110,DW_avgs_500ns!$A:$HH,COLUMN(DH110),FALSE)</f>
        <v>0.9022</v>
      </c>
      <c r="ER110">
        <f>VLOOKUP($A110,DW_avgs_500ns!$A:$HH,COLUMN(DI110),FALSE)</f>
        <v>0</v>
      </c>
      <c r="ES110">
        <f>VLOOKUP($A110,DW_avgs_500ns!$A:$HH,COLUMN(DJ110),FALSE)</f>
        <v>0</v>
      </c>
      <c r="ET110">
        <f>VLOOKUP($A110,DW_avgs_500ns!$A:$HH,COLUMN(DK110),FALSE)</f>
        <v>0.62019999999999997</v>
      </c>
      <c r="EU110">
        <f>VLOOKUP($A110,DW_avgs_500ns!$A:$HH,COLUMN(DL110),FALSE)</f>
        <v>0.2641</v>
      </c>
      <c r="EV110">
        <f>VLOOKUP($A110,DW_avgs_500ns!$A:$HH,COLUMN(DM110),FALSE)</f>
        <v>0</v>
      </c>
      <c r="EW110">
        <f>VLOOKUP($A110,DW_avgs_500ns!$A:$HH,COLUMN(DN110),FALSE)</f>
        <v>0</v>
      </c>
      <c r="EX110">
        <f>VLOOKUP($A110,DW_avgs_500ns!$A:$HH,COLUMN(DO110),FALSE)</f>
        <v>0</v>
      </c>
      <c r="EY110">
        <f>VLOOKUP($A110,DW_avgs_500ns!$A:$HH,COLUMN(DP110),FALSE)</f>
        <v>1.6000000000000001E-3</v>
      </c>
      <c r="EZ110">
        <f>VLOOKUP($A110,DW_avgs_500ns!$A:$HH,COLUMN(DQ110),FALSE)</f>
        <v>0</v>
      </c>
      <c r="FA110">
        <f>VLOOKUP($A110,DW_avgs_500ns!$A:$HH,COLUMN(DR110),FALSE)</f>
        <v>5.7000000000000002E-3</v>
      </c>
      <c r="FB110">
        <f>VLOOKUP($A110,DW_avgs_500ns!$A:$HH,COLUMN(DS110),FALSE)</f>
        <v>0</v>
      </c>
      <c r="FC110">
        <f>VLOOKUP($A110,DW_avgs_500ns!$A:$HH,COLUMN(DT110),FALSE)</f>
        <v>7.3000000000000001E-3</v>
      </c>
      <c r="FD110">
        <f>VLOOKUP($A110,DW_avgs_500ns!$A:$HH,COLUMN(DU110),FALSE)</f>
        <v>0.14910000000000001</v>
      </c>
      <c r="FE110">
        <f>VLOOKUP($A110,DW_avgs_500ns!$A:$HH,COLUMN(DV110),FALSE)</f>
        <v>0.4214</v>
      </c>
      <c r="FF110">
        <f>VLOOKUP($A110,DW_avgs_500ns!$A:$HH,COLUMN(DW110),FALSE)</f>
        <v>0</v>
      </c>
      <c r="FG110">
        <f>VLOOKUP($A110,DW_avgs_500ns!$A:$HH,COLUMN(DX110),FALSE)</f>
        <v>0</v>
      </c>
      <c r="FH110">
        <f>VLOOKUP($A110,DW_avgs_500ns!$A:$HH,COLUMN(DY110),FALSE)</f>
        <v>0</v>
      </c>
      <c r="FI110">
        <f>VLOOKUP($A110,DW_avgs_500ns!$A:$HH,COLUMN(DZ110),FALSE)</f>
        <v>1.2200000000000001E-2</v>
      </c>
      <c r="FJ110">
        <f>VLOOKUP($A110,DW_avgs_500ns!$A:$HH,COLUMN(EA110),FALSE)</f>
        <v>0</v>
      </c>
      <c r="FK110">
        <f>VLOOKUP($A110,DW_avgs_500ns!$A:$HH,COLUMN(EB110),FALSE)</f>
        <v>0</v>
      </c>
      <c r="FL110">
        <f>VLOOKUP($A110,DW_avgs_500ns!$A:$HH,COLUMN(EC110),FALSE)</f>
        <v>0</v>
      </c>
      <c r="FM110">
        <f>VLOOKUP($A110,DW_avgs_500ns!$A:$HH,COLUMN(ED110),FALSE)</f>
        <v>0</v>
      </c>
      <c r="FN110">
        <f>VLOOKUP($A110,DW_avgs_500ns!$A:$HH,COLUMN(EE110),FALSE)</f>
        <v>0.88670000000000004</v>
      </c>
      <c r="FO110">
        <f>VLOOKUP($A110,DW_avgs_500ns!$A:$HH,COLUMN(EF110),FALSE)</f>
        <v>0.4083</v>
      </c>
      <c r="FP110">
        <f>VLOOKUP($A110,DW_avgs_500ns!$A:$HH,COLUMN(EG110),FALSE)</f>
        <v>0</v>
      </c>
      <c r="FQ110">
        <f>VLOOKUP($A110,DW_avgs_500ns!$A:$HH,COLUMN(EH110),FALSE)</f>
        <v>0</v>
      </c>
      <c r="FR110">
        <f>VLOOKUP($A110,DW_avgs_500ns!$A:$HH,COLUMN(EI110),FALSE)</f>
        <v>0</v>
      </c>
      <c r="FS110">
        <f>VLOOKUP($A110,DW_avgs_500ns!$A:$HH,COLUMN(EJ110),FALSE)</f>
        <v>1.2999999999999999E-2</v>
      </c>
      <c r="FT110">
        <f>VLOOKUP($A110,DW_avgs_500ns!$A:$HH,COLUMN(EK110),FALSE)</f>
        <v>0</v>
      </c>
      <c r="FU110">
        <f>VLOOKUP($A110,DW_avgs_500ns!$A:$HH,COLUMN(EL110),FALSE)</f>
        <v>0</v>
      </c>
      <c r="FV110">
        <f>VLOOKUP($A110,DW_avgs_500ns!$A:$HH,COLUMN(EM110),FALSE)</f>
        <v>1.6000000000000001E-3</v>
      </c>
      <c r="FW110">
        <f>VLOOKUP($A110,DW_avgs_500ns!$A:$HH,COLUMN(EN110),FALSE)</f>
        <v>0.59330000000000005</v>
      </c>
      <c r="FX110">
        <f>VLOOKUP($A110,DW_avgs_500ns!$A:$HH,COLUMN(EO110),FALSE)</f>
        <v>0</v>
      </c>
      <c r="FY110">
        <f>VLOOKUP($A110,DW_avgs_500ns!$A:$HH,COLUMN(EP110),FALSE)</f>
        <v>0</v>
      </c>
      <c r="FZ110">
        <f>VLOOKUP($A110,DW_avgs_500ns!$A:$HH,COLUMN(EQ110),FALSE)</f>
        <v>0</v>
      </c>
      <c r="GA110">
        <f>VLOOKUP($A110,DW_avgs_500ns!$A:$HH,COLUMN(ER110),FALSE)</f>
        <v>0</v>
      </c>
      <c r="GB110">
        <f>VLOOKUP($A110,DW_avgs_500ns!$A:$HH,COLUMN(ES110),FALSE)</f>
        <v>0</v>
      </c>
      <c r="GC110">
        <f>VLOOKUP($A110,DW_avgs_500ns!$A:$HH,COLUMN(ET110),FALSE)</f>
        <v>0</v>
      </c>
      <c r="GD110">
        <f>VLOOKUP($A110,DW_avgs_500ns!$A:$HH,COLUMN(EU110),FALSE)</f>
        <v>0</v>
      </c>
      <c r="GE110">
        <f>VLOOKUP($A110,DW_avgs_500ns!$A:$HH,COLUMN(EV110),FALSE)</f>
        <v>0</v>
      </c>
      <c r="GF110">
        <f>VLOOKUP($A110,DW_avgs_500ns!$A:$HH,COLUMN(EW110),FALSE)</f>
        <v>0.43440000000000001</v>
      </c>
      <c r="GG110">
        <f>VLOOKUP($A110,DW_avgs_500ns!$A:$HH,COLUMN(EX110),FALSE)</f>
        <v>0.72699999999999998</v>
      </c>
      <c r="GH110">
        <f>VLOOKUP($A110,DW_avgs_500ns!$A:$HH,COLUMN(EY110),FALSE)</f>
        <v>0</v>
      </c>
      <c r="GI110">
        <f>VLOOKUP($A110,DW_avgs_500ns!$A:$HH,COLUMN(EZ110),FALSE)</f>
        <v>0</v>
      </c>
      <c r="GJ110">
        <f>VLOOKUP($A110,DW_avgs_500ns!$A:$HH,COLUMN(FA110),FALSE)</f>
        <v>0</v>
      </c>
      <c r="GK110">
        <f>VLOOKUP($A110,DW_avgs_500ns!$A:$HH,COLUMN(FB110),FALSE)</f>
        <v>8.0000000000000004E-4</v>
      </c>
      <c r="GL110">
        <f>VLOOKUP($A110,DW_avgs_500ns!$A:$HH,COLUMN(FC110),FALSE)</f>
        <v>0</v>
      </c>
      <c r="GM110">
        <f>VLOOKUP($A110,DW_avgs_500ns!$A:$HH,COLUMN(FD110),FALSE)</f>
        <v>0</v>
      </c>
      <c r="GN110">
        <f>VLOOKUP($A110,DW_avgs_500ns!$A:$HH,COLUMN(FE110),FALSE)</f>
        <v>0</v>
      </c>
      <c r="GO110">
        <f>VLOOKUP($A110,DW_avgs_500ns!$A:$HH,COLUMN(FF110),FALSE)</f>
        <v>0</v>
      </c>
      <c r="GP110">
        <f>VLOOKUP($A110,DW_avgs_500ns!$A:$HH,COLUMN(FG110),FALSE)</f>
        <v>0</v>
      </c>
      <c r="GQ110">
        <f>VLOOKUP($A110,DW_avgs_500ns!$A:$HH,COLUMN(FH110),FALSE)</f>
        <v>0</v>
      </c>
      <c r="GR110">
        <f>VLOOKUP($A110,DW_avgs_500ns!$A:$HH,COLUMN(FI110),FALSE)</f>
        <v>0</v>
      </c>
      <c r="GS110">
        <f>VLOOKUP($A110,DW_avgs_500ns!$A:$HH,COLUMN(FJ110),FALSE)</f>
        <v>0</v>
      </c>
      <c r="GT110">
        <f>VLOOKUP($A110,DW_avgs_500ns!$A:$HH,COLUMN(FK110),FALSE)</f>
        <v>0</v>
      </c>
      <c r="GU110">
        <f>VLOOKUP($A110,DW_avgs_500ns!$A:$HH,COLUMN(FL110),FALSE)</f>
        <v>0</v>
      </c>
      <c r="GV110">
        <f>VLOOKUP($A110,DW_avgs_500ns!$A:$HH,COLUMN(FM110),FALSE)</f>
        <v>0</v>
      </c>
      <c r="GW110">
        <f>VLOOKUP($A110,DW_avgs_500ns!$A:$HH,COLUMN(FN110),FALSE)</f>
        <v>0</v>
      </c>
      <c r="GX110">
        <f>VLOOKUP($A110,DW_avgs_500ns!$A:$HH,COLUMN(FO110),FALSE)</f>
        <v>0</v>
      </c>
      <c r="GY110">
        <f>VLOOKUP($A110,DW_avgs_500ns!$A:$HH,COLUMN(FP110),FALSE)</f>
        <v>0</v>
      </c>
      <c r="GZ110">
        <f>VLOOKUP($A110,DW_avgs_500ns!$A:$HH,COLUMN(FQ110),FALSE)</f>
        <v>0</v>
      </c>
      <c r="HA110">
        <f>VLOOKUP($A110,DW_avgs_500ns!$A:$HH,COLUMN(FR110),FALSE)</f>
        <v>0</v>
      </c>
      <c r="HB110">
        <f>VLOOKUP($A110,DW_avgs_500ns!$A:$HH,COLUMN(FS110),FALSE)</f>
        <v>0</v>
      </c>
      <c r="HC110">
        <f>VLOOKUP($A110,DW_avgs_500ns!$A:$HH,COLUMN(FT110),FALSE)</f>
        <v>0</v>
      </c>
      <c r="HD110">
        <f>VLOOKUP($A110,DW_avgs_500ns!$A:$HH,COLUMN(FU110),FALSE)</f>
        <v>0</v>
      </c>
      <c r="HE110">
        <f>VLOOKUP($A110,DW_avgs_500ns!$A:$HH,COLUMN(FV110),FALSE)</f>
        <v>0</v>
      </c>
      <c r="HF110">
        <f>VLOOKUP($A110,DW_avgs_500ns!$A:$HH,COLUMN(FW110),FALSE)</f>
        <v>0</v>
      </c>
      <c r="HG110">
        <f>VLOOKUP($A110,DW_avgs_500ns!$A:$HH,COLUMN(FX110),FALSE)</f>
        <v>0</v>
      </c>
      <c r="HH110">
        <f>VLOOKUP($A110,DW_avgs_500ns!$A:$HH,COLUMN(FY110),FALSE)</f>
        <v>0</v>
      </c>
      <c r="HI110">
        <f>VLOOKUP($A110,DW_avgs_500ns!$A:$HH,COLUMN(FZ110),FALSE)</f>
        <v>0</v>
      </c>
      <c r="HJ110">
        <f>VLOOKUP($A110,DW_avgs_500ns!$A:$HH,COLUMN(GA110),FALSE)</f>
        <v>0</v>
      </c>
      <c r="HK110">
        <f>VLOOKUP($A110,DW_avgs_500ns!$A:$HH,COLUMN(GB110),FALSE)</f>
        <v>0</v>
      </c>
      <c r="HL110">
        <f>VLOOKUP($A110,DW_avgs_500ns!$A:$HH,COLUMN(GC110),FALSE)</f>
        <v>0</v>
      </c>
      <c r="HM110">
        <f>VLOOKUP($A110,DW_avgs_500ns!$A:$HH,COLUMN(GD110),FALSE)</f>
        <v>4.1000000000000003E-3</v>
      </c>
      <c r="HN110">
        <f>VLOOKUP($A110,DW_avgs_500ns!$A:$HH,COLUMN(GE110),FALSE)</f>
        <v>0.95109999999999995</v>
      </c>
      <c r="HO110">
        <f>VLOOKUP($A110,DW_avgs_500ns!$A:$HH,COLUMN(GF110),FALSE)</f>
        <v>0.44009999999999999</v>
      </c>
      <c r="HP110">
        <f>VLOOKUP($A110,DW_avgs_500ns!$A:$HH,COLUMN(GG110),FALSE)</f>
        <v>0.83620000000000005</v>
      </c>
      <c r="HQ110">
        <f>VLOOKUP($A110,DW_avgs_500ns!$A:$HH,COLUMN(GH110),FALSE)</f>
        <v>8.9999999999999993E-3</v>
      </c>
      <c r="HR110">
        <f>VLOOKUP($A110,DW_avgs_500ns!$A:$HH,COLUMN(GI110),FALSE)</f>
        <v>0</v>
      </c>
      <c r="HS110">
        <f>VLOOKUP($A110,DW_avgs_500ns!$A:$HH,COLUMN(GJ110),FALSE)</f>
        <v>4.1000000000000003E-3</v>
      </c>
      <c r="HT110">
        <f>VLOOKUP($A110,DW_avgs_500ns!$A:$HH,COLUMN(GK110),FALSE)</f>
        <v>0</v>
      </c>
      <c r="HU110">
        <f>VLOOKUP($A110,DW_avgs_500ns!$A:$HH,COLUMN(GL110),FALSE)</f>
        <v>8.9999999999999993E-3</v>
      </c>
      <c r="HV110">
        <f>VLOOKUP($A110,DW_avgs_500ns!$A:$HH,COLUMN(GM110),FALSE)</f>
        <v>0.78159999999999996</v>
      </c>
      <c r="HW110">
        <f>VLOOKUP($A110,DW_avgs_500ns!$A:$HH,COLUMN(GN110),FALSE)</f>
        <v>0.14829999999999999</v>
      </c>
      <c r="HX110">
        <f>VLOOKUP($A110,DW_avgs_500ns!$A:$HH,COLUMN(GO110),FALSE)</f>
        <v>0.14910000000000001</v>
      </c>
      <c r="HY110">
        <f>VLOOKUP($A110,DW_avgs_500ns!$A:$HH,COLUMN(GP110),FALSE)</f>
        <v>0.379</v>
      </c>
      <c r="HZ110">
        <f>VLOOKUP($A110,DW_avgs_500ns!$A:$HH,COLUMN(GQ110),FALSE)</f>
        <v>0</v>
      </c>
      <c r="IA110">
        <f>VLOOKUP($A110,DW_avgs_500ns!$A:$HH,COLUMN(GR110),FALSE)</f>
        <v>0</v>
      </c>
      <c r="IB110">
        <f>VLOOKUP($A110,DW_avgs_500ns!$A:$HH,COLUMN(GS110),FALSE)</f>
        <v>0</v>
      </c>
      <c r="IC110">
        <f>VLOOKUP($A110,DW_avgs_500ns!$A:$HH,COLUMN(GT110),FALSE)</f>
        <v>0</v>
      </c>
      <c r="ID110">
        <f>VLOOKUP($A110,DW_avgs_500ns!$A:$HH,COLUMN(GU110),FALSE)</f>
        <v>0.19969999999999999</v>
      </c>
      <c r="IE110">
        <f>VLOOKUP($A110,DW_avgs_500ns!$A:$HH,COLUMN(GV110),FALSE)</f>
        <v>0.4108</v>
      </c>
      <c r="IF110">
        <f>VLOOKUP($A110,DW_avgs_500ns!$A:$HH,COLUMN(GW110),FALSE)</f>
        <v>0</v>
      </c>
      <c r="IG110">
        <f>VLOOKUP($A110,DW_avgs_500ns!$A:$HH,COLUMN(GX110),FALSE)</f>
        <v>0.40339999999999998</v>
      </c>
      <c r="IH110">
        <f>VLOOKUP($A110,DW_avgs_500ns!$A:$HH,COLUMN(GY110),FALSE)</f>
        <v>0</v>
      </c>
      <c r="II110">
        <f>VLOOKUP($A110,DW_avgs_500ns!$A:$HH,COLUMN(GZ110),FALSE)</f>
        <v>0</v>
      </c>
      <c r="IJ110">
        <f>VLOOKUP($A110,DW_avgs_500ns!$A:$HH,COLUMN(HA110),FALSE)</f>
        <v>0</v>
      </c>
      <c r="IK110">
        <f>VLOOKUP($A110,DW_avgs_500ns!$A:$HH,COLUMN(HB110),FALSE)</f>
        <v>0</v>
      </c>
      <c r="IL110">
        <f>VLOOKUP($A110,DW_avgs_500ns!$A:$HH,COLUMN(HC110),FALSE)</f>
        <v>0</v>
      </c>
      <c r="IM110">
        <f>VLOOKUP($A110,DW_avgs_500ns!$A:$HH,COLUMN(HD110),FALSE)</f>
        <v>4.8099999999999997E-2</v>
      </c>
      <c r="IN110">
        <f>VLOOKUP($A110,DW_avgs_500ns!$A:$HH,COLUMN(HE110),FALSE)</f>
        <v>0</v>
      </c>
      <c r="IO110">
        <f>VLOOKUP($A110,DW_avgs_500ns!$A:$HH,COLUMN(HF110),FALSE)</f>
        <v>0</v>
      </c>
      <c r="IP110">
        <f>VLOOKUP($A110,DW_avgs_500ns!$A:$HH,COLUMN(HG110),FALSE)</f>
        <v>0</v>
      </c>
      <c r="IQ110">
        <f>VLOOKUP($A110,DW_avgs_500ns!$A:$HH,COLUMN(HH110),FALSE)</f>
        <v>0</v>
      </c>
      <c r="IR110" t="str">
        <f>VLOOKUP(A110,pkt_vol!A:H,COLUMN(C110),FALSE)</f>
        <v>861.7986451455124</v>
      </c>
      <c r="IS110" t="str">
        <f>VLOOKUP($A110,pkt_vol!A:H,COLUMN(D110),FALSE)</f>
        <v>82.88321286170769</v>
      </c>
      <c r="IT110" t="str">
        <f>VLOOKUP($A110,pkt_vol!A:H,COLUMN(G110),FALSE)</f>
        <v>0.18056574549604631</v>
      </c>
      <c r="IU110" t="str">
        <f>VLOOKUP($A110,lig_contacts!$A:$U,COLUMN(B110),FALSE)</f>
        <v>13.850656232167603</v>
      </c>
      <c r="IV110" t="str">
        <f>VLOOKUP($A110,lig_contacts!$A:$U,COLUMN(C110),FALSE)</f>
        <v>1.3453967064839307</v>
      </c>
      <c r="IW110">
        <f>VLOOKUP($A110,lig_contacts!$A:$U,COLUMN(D110),FALSE)</f>
        <v>1</v>
      </c>
      <c r="IX110">
        <f>VLOOKUP($A110,lig_contacts!$A:$U,COLUMN(E110),FALSE)</f>
        <v>4.8760903236325097</v>
      </c>
      <c r="IY110" t="str">
        <f>VLOOKUP($A110,lig_contacts!$A:$U,COLUMN(F110),FALSE)</f>
        <v>0.4141124737807962</v>
      </c>
      <c r="IZ110">
        <f>VLOOKUP($A110,lig_contacts!$A:$U,COLUMN(G110),FALSE)</f>
        <v>1</v>
      </c>
      <c r="JA110" t="str">
        <f>VLOOKUP($A110,lig_contacts!$A:$U,COLUMN(H110),FALSE)</f>
        <v>2.453982228743784</v>
      </c>
      <c r="JB110" t="str">
        <f>VLOOKUP($A110,lig_contacts!$A:$U,COLUMN(I110),FALSE)</f>
        <v>0.5833742408271659</v>
      </c>
      <c r="JC110">
        <f>VLOOKUP($A110,lig_contacts!$A:$U,COLUMN(J110),FALSE)</f>
        <v>1</v>
      </c>
      <c r="JD110">
        <f>VLOOKUP($A110,lig_contacts!$A:$U,COLUMN(K110),FALSE)</f>
        <v>0</v>
      </c>
      <c r="JE110">
        <f>VLOOKUP($A110,lig_contacts!$A:$U,COLUMN(L110),FALSE)</f>
        <v>0</v>
      </c>
      <c r="JF110">
        <f>VLOOKUP($A110,lig_contacts!$A:$U,COLUMN(M110),FALSE)</f>
        <v>0</v>
      </c>
      <c r="JG110">
        <f>VLOOKUP($A110,lig_contacts!$A:$U,COLUMN(N110),FALSE)</f>
        <v>0</v>
      </c>
      <c r="JH110">
        <f>VLOOKUP($A110,lig_contacts!$A:$U,COLUMN(O110),FALSE)</f>
        <v>0</v>
      </c>
      <c r="JI110">
        <f>VLOOKUP($A110,lig_contacts!$A:$U,COLUMN(P110),FALSE)</f>
        <v>0</v>
      </c>
      <c r="JJ110">
        <f>VLOOKUP($A110,lig_contacts!$A:$U,COLUMN(Q110),FALSE)</f>
        <v>21.180728784543899</v>
      </c>
      <c r="JK110" t="str">
        <f>VLOOKUP($A110,lig_contacts!$A:$U,COLUMN(R110),FALSE)</f>
        <v>1.4777037603704306</v>
      </c>
      <c r="JL110">
        <f>VLOOKUP($A110,lig_contacts!$A:$U,COLUMN(S110),FALSE)</f>
        <v>1</v>
      </c>
      <c r="JM110" t="str">
        <f>VLOOKUP($A110,lig_contacts!$A:$U,COLUMN(T110),FALSE)</f>
        <v>0.6531521920347381</v>
      </c>
      <c r="JN110">
        <f>VLOOKUP($A110,lig_contacts!$A:$U,COLUMN(U110),FALSE)</f>
        <v>3.1283948139780998E-2</v>
      </c>
      <c r="JO110">
        <v>3.6640000000000001</v>
      </c>
      <c r="JP110">
        <v>1.5169999999999999</v>
      </c>
      <c r="JQ110" s="7" t="s">
        <v>3069</v>
      </c>
      <c r="JR110">
        <v>1.248</v>
      </c>
    </row>
    <row r="111" spans="1:278" x14ac:dyDescent="0.2">
      <c r="A111" t="s">
        <v>169</v>
      </c>
      <c r="B111" s="4" t="s">
        <v>253</v>
      </c>
      <c r="C111" s="2" t="s">
        <v>12</v>
      </c>
      <c r="D111">
        <f t="shared" si="1"/>
        <v>0</v>
      </c>
      <c r="F111" t="s">
        <v>851</v>
      </c>
      <c r="G111">
        <v>0.48830000000000001</v>
      </c>
      <c r="H111">
        <v>9.7799999999999998E-2</v>
      </c>
      <c r="I111">
        <v>0.3332</v>
      </c>
      <c r="J111">
        <v>0.1021</v>
      </c>
      <c r="K111">
        <v>0.66759999999999997</v>
      </c>
      <c r="L111">
        <v>9.2100000000000001E-2</v>
      </c>
      <c r="M111">
        <v>0.34870000000000001</v>
      </c>
      <c r="N111">
        <v>5.5599999999999997E-2</v>
      </c>
      <c r="O111">
        <v>11.920400000000001</v>
      </c>
      <c r="P111">
        <v>0.89770000000000005</v>
      </c>
      <c r="Q111">
        <v>0.01</v>
      </c>
      <c r="R111">
        <v>63.18</v>
      </c>
      <c r="S111">
        <v>36.799999999999997</v>
      </c>
      <c r="T111">
        <f>VLOOKUP(A111,R_scores!A:T,3,FALSE)</f>
        <v>8.5199999999999998E-2</v>
      </c>
      <c r="U111">
        <f>VLOOKUP($A111,R_scores!$A:$T,4,FALSE)</f>
        <v>4.1000000000000002E-2</v>
      </c>
      <c r="V111">
        <f>VLOOKUP($A111,R_scores!$A:$T,5,FALSE)</f>
        <v>9.6500000000000002E-2</v>
      </c>
      <c r="W111">
        <f>VLOOKUP($A111,R_scores!$A:$T,6,FALSE)</f>
        <v>0.1961</v>
      </c>
      <c r="X111">
        <f>VLOOKUP($A111,R_scores!$A:$T,7,FALSE)</f>
        <v>4.4000000000000003E-3</v>
      </c>
      <c r="Y111">
        <f>VLOOKUP($A111,R_scores!$A:$T,8,FALSE)</f>
        <v>-2.3E-3</v>
      </c>
      <c r="Z111">
        <f>VLOOKUP($A111,R_scores!$A:$T,9,FALSE)</f>
        <v>-1E-4</v>
      </c>
      <c r="AA111">
        <f>VLOOKUP($A111,R_scores!$A:$T,10,FALSE)</f>
        <v>5.0000000000000001E-3</v>
      </c>
      <c r="AB111">
        <f>VLOOKUP($A111,R_scores!$A:$T,11,FALSE)</f>
        <v>-0.34849999999999998</v>
      </c>
      <c r="AC111">
        <f>VLOOKUP($A111,R_scores!$A:$T,12,FALSE)</f>
        <v>1.1900000000000001E-2</v>
      </c>
      <c r="AD111">
        <f>VLOOKUP($A111,R_scores!$A:$T,13,FALSE)</f>
        <v>-2.8999999999999998E-3</v>
      </c>
      <c r="AE111">
        <f>VLOOKUP($A111,R_scores!$A:$T,14,FALSE)</f>
        <v>-6.7999999999999996E-3</v>
      </c>
      <c r="AF111">
        <f>VLOOKUP($A111,R_scores!$A:$T,15,FALSE)</f>
        <v>0.12709999999999999</v>
      </c>
      <c r="AG111">
        <f>VLOOKUP($A111,R_scores!$A:$T,16,FALSE)</f>
        <v>0.18529999999999999</v>
      </c>
      <c r="AH111">
        <f>VLOOKUP($A111,R_scores!$A:$T,17,FALSE)</f>
        <v>-1.7899999999999999E-2</v>
      </c>
      <c r="AI111">
        <f>VLOOKUP($A111,R_scores!$A:$T,18,FALSE)</f>
        <v>0.28560000000000002</v>
      </c>
      <c r="AJ111">
        <f>VLOOKUP($A111,R_scores!$A:$T,19,FALSE)</f>
        <v>0.72970000000000002</v>
      </c>
      <c r="AK111">
        <f>VLOOKUP($A111,R_scores!$A:$T,20,FALSE)</f>
        <v>0.27060000000000001</v>
      </c>
      <c r="AL111">
        <f>VLOOKUP($A111,DW_avgs_500ns!$A:$HH,COLUMN(C111),FALSE)</f>
        <v>0</v>
      </c>
      <c r="AM111">
        <f>VLOOKUP($A111,DW_avgs_500ns!$A:$HH,COLUMN(D111),FALSE)</f>
        <v>0</v>
      </c>
      <c r="AN111">
        <f>VLOOKUP($A111,DW_avgs_500ns!$A:$HH,COLUMN(E111),FALSE)</f>
        <v>0</v>
      </c>
      <c r="AO111">
        <f>VLOOKUP($A111,DW_avgs_500ns!$A:$HH,COLUMN(F111),FALSE)</f>
        <v>0</v>
      </c>
      <c r="AP111">
        <f>VLOOKUP($A111,DW_avgs_500ns!$A:$HH,COLUMN(G111),FALSE)</f>
        <v>0</v>
      </c>
      <c r="AQ111">
        <f>VLOOKUP($A111,DW_avgs_500ns!$A:$HH,COLUMN(H111),FALSE)</f>
        <v>0</v>
      </c>
      <c r="AR111">
        <f>VLOOKUP($A111,DW_avgs_500ns!$A:$HH,COLUMN(I111),FALSE)</f>
        <v>0</v>
      </c>
      <c r="AS111">
        <f>VLOOKUP($A111,DW_avgs_500ns!$A:$HH,COLUMN(J111),FALSE)</f>
        <v>0</v>
      </c>
      <c r="AT111">
        <f>VLOOKUP($A111,DW_avgs_500ns!$A:$HH,COLUMN(K111),FALSE)</f>
        <v>0</v>
      </c>
      <c r="AU111">
        <f>VLOOKUP($A111,DW_avgs_500ns!$A:$HH,COLUMN(L111),FALSE)</f>
        <v>0</v>
      </c>
      <c r="AV111">
        <f>VLOOKUP($A111,DW_avgs_500ns!$A:$HH,COLUMN(M111),FALSE)</f>
        <v>0</v>
      </c>
      <c r="AW111">
        <f>VLOOKUP($A111,DW_avgs_500ns!$A:$HH,COLUMN(N111),FALSE)</f>
        <v>0</v>
      </c>
      <c r="AX111">
        <f>VLOOKUP($A111,DW_avgs_500ns!$A:$HH,COLUMN(O111),FALSE)</f>
        <v>0</v>
      </c>
      <c r="AY111">
        <f>VLOOKUP($A111,DW_avgs_500ns!$A:$HH,COLUMN(P111),FALSE)</f>
        <v>4.8999999999999998E-3</v>
      </c>
      <c r="AZ111">
        <f>VLOOKUP($A111,DW_avgs_500ns!$A:$HH,COLUMN(Q111),FALSE)</f>
        <v>6.4399999999999999E-2</v>
      </c>
      <c r="BA111">
        <f>VLOOKUP($A111,DW_avgs_500ns!$A:$HH,COLUMN(R111),FALSE)</f>
        <v>0.3382</v>
      </c>
      <c r="BB111">
        <f>VLOOKUP($A111,DW_avgs_500ns!$A:$HH,COLUMN(S111),FALSE)</f>
        <v>0</v>
      </c>
      <c r="BC111">
        <f>VLOOKUP($A111,DW_avgs_500ns!$A:$HH,COLUMN(T111),FALSE)</f>
        <v>1.7100000000000001E-2</v>
      </c>
      <c r="BD111">
        <f>VLOOKUP($A111,DW_avgs_500ns!$A:$HH,COLUMN(U111),FALSE)</f>
        <v>1.9599999999999999E-2</v>
      </c>
      <c r="BE111">
        <f>VLOOKUP($A111,DW_avgs_500ns!$A:$HH,COLUMN(V111),FALSE)</f>
        <v>7.0099999999999996E-2</v>
      </c>
      <c r="BF111">
        <f>VLOOKUP($A111,DW_avgs_500ns!$A:$HH,COLUMN(W111),FALSE)</f>
        <v>1.8700000000000001E-2</v>
      </c>
      <c r="BG111">
        <f>VLOOKUP($A111,DW_avgs_500ns!$A:$HH,COLUMN(X111),FALSE)</f>
        <v>0.1108</v>
      </c>
      <c r="BH111">
        <f>VLOOKUP($A111,DW_avgs_500ns!$A:$HH,COLUMN(Y111),FALSE)</f>
        <v>0</v>
      </c>
      <c r="BI111">
        <f>VLOOKUP($A111,DW_avgs_500ns!$A:$HH,COLUMN(Z111),FALSE)</f>
        <v>0</v>
      </c>
      <c r="BJ111">
        <f>VLOOKUP($A111,DW_avgs_500ns!$A:$HH,COLUMN(AA111),FALSE)</f>
        <v>0</v>
      </c>
      <c r="BK111">
        <f>VLOOKUP($A111,DW_avgs_500ns!$A:$HH,COLUMN(AB111),FALSE)</f>
        <v>3.3E-3</v>
      </c>
      <c r="BL111">
        <f>VLOOKUP($A111,DW_avgs_500ns!$A:$HH,COLUMN(AC111),FALSE)</f>
        <v>0.1084</v>
      </c>
      <c r="BM111">
        <f>VLOOKUP($A111,DW_avgs_500ns!$A:$HH,COLUMN(AD111),FALSE)</f>
        <v>0.26240000000000002</v>
      </c>
      <c r="BN111">
        <f>VLOOKUP($A111,DW_avgs_500ns!$A:$HH,COLUMN(AE111),FALSE)</f>
        <v>0</v>
      </c>
      <c r="BO111">
        <f>VLOOKUP($A111,DW_avgs_500ns!$A:$HH,COLUMN(AF111),FALSE)</f>
        <v>0</v>
      </c>
      <c r="BP111">
        <f>VLOOKUP($A111,DW_avgs_500ns!$A:$HH,COLUMN(AG111),FALSE)</f>
        <v>0</v>
      </c>
      <c r="BQ111">
        <f>VLOOKUP($A111,DW_avgs_500ns!$A:$HH,COLUMN(AH111),FALSE)</f>
        <v>8.0000000000000004E-4</v>
      </c>
      <c r="BR111">
        <f>VLOOKUP($A111,DW_avgs_500ns!$A:$HH,COLUMN(AI111),FALSE)</f>
        <v>0.66100000000000003</v>
      </c>
      <c r="BS111">
        <f>VLOOKUP($A111,DW_avgs_500ns!$A:$HH,COLUMN(AJ111),FALSE)</f>
        <v>0.64059999999999995</v>
      </c>
      <c r="BT111">
        <f>VLOOKUP($A111,DW_avgs_500ns!$A:$HH,COLUMN(AK111),FALSE)</f>
        <v>0.1948</v>
      </c>
      <c r="BU111">
        <f>VLOOKUP($A111,DW_avgs_500ns!$A:$HH,COLUMN(AL111),FALSE)</f>
        <v>5.9499999999999997E-2</v>
      </c>
      <c r="BV111">
        <f>VLOOKUP($A111,DW_avgs_500ns!$A:$HH,COLUMN(AM111),FALSE)</f>
        <v>0</v>
      </c>
      <c r="BW111">
        <f>VLOOKUP($A111,DW_avgs_500ns!$A:$HH,COLUMN(AN111),FALSE)</f>
        <v>7.3000000000000001E-3</v>
      </c>
      <c r="BX111">
        <f>VLOOKUP($A111,DW_avgs_500ns!$A:$HH,COLUMN(AO111),FALSE)</f>
        <v>0.50039999999999996</v>
      </c>
      <c r="BY111">
        <f>VLOOKUP($A111,DW_avgs_500ns!$A:$HH,COLUMN(AP111),FALSE)</f>
        <v>1.7100000000000001E-2</v>
      </c>
      <c r="BZ111">
        <f>VLOOKUP($A111,DW_avgs_500ns!$A:$HH,COLUMN(AQ111),FALSE)</f>
        <v>0.31209999999999999</v>
      </c>
      <c r="CA111">
        <f>VLOOKUP($A111,DW_avgs_500ns!$A:$HH,COLUMN(AR111),FALSE)</f>
        <v>3.8300000000000001E-2</v>
      </c>
      <c r="CB111">
        <f>VLOOKUP($A111,DW_avgs_500ns!$A:$HH,COLUMN(AS111),FALSE)</f>
        <v>0</v>
      </c>
      <c r="CC111">
        <f>VLOOKUP($A111,DW_avgs_500ns!$A:$HH,COLUMN(AT111),FALSE)</f>
        <v>0</v>
      </c>
      <c r="CD111">
        <f>VLOOKUP($A111,DW_avgs_500ns!$A:$HH,COLUMN(AU111),FALSE)</f>
        <v>0</v>
      </c>
      <c r="CE111">
        <f>VLOOKUP($A111,DW_avgs_500ns!$A:$HH,COLUMN(AV111),FALSE)</f>
        <v>0</v>
      </c>
      <c r="CF111">
        <f>VLOOKUP($A111,DW_avgs_500ns!$A:$HH,COLUMN(AW111),FALSE)</f>
        <v>0</v>
      </c>
      <c r="CG111">
        <f>VLOOKUP($A111,DW_avgs_500ns!$A:$HH,COLUMN(AX111),FALSE)</f>
        <v>0</v>
      </c>
      <c r="CH111">
        <f>VLOOKUP($A111,DW_avgs_500ns!$A:$HH,COLUMN(AY111),FALSE)</f>
        <v>0</v>
      </c>
      <c r="CI111">
        <f>VLOOKUP($A111,DW_avgs_500ns!$A:$HH,COLUMN(AZ111),FALSE)</f>
        <v>0</v>
      </c>
      <c r="CJ111">
        <f>VLOOKUP($A111,DW_avgs_500ns!$A:$HH,COLUMN(BA111),FALSE)</f>
        <v>0</v>
      </c>
      <c r="CK111">
        <f>VLOOKUP($A111,DW_avgs_500ns!$A:$HH,COLUMN(BB111),FALSE)</f>
        <v>0</v>
      </c>
      <c r="CL111">
        <f>VLOOKUP($A111,DW_avgs_500ns!$A:$HH,COLUMN(BC111),FALSE)</f>
        <v>0</v>
      </c>
      <c r="CM111">
        <f>VLOOKUP($A111,DW_avgs_500ns!$A:$HH,COLUMN(BD111),FALSE)</f>
        <v>0</v>
      </c>
      <c r="CN111">
        <f>VLOOKUP($A111,DW_avgs_500ns!$A:$HH,COLUMN(BE111),FALSE)</f>
        <v>0</v>
      </c>
      <c r="CO111">
        <f>VLOOKUP($A111,DW_avgs_500ns!$A:$HH,COLUMN(BF111),FALSE)</f>
        <v>0</v>
      </c>
      <c r="CP111">
        <f>VLOOKUP($A111,DW_avgs_500ns!$A:$HH,COLUMN(BG111),FALSE)</f>
        <v>0</v>
      </c>
      <c r="CQ111">
        <f>VLOOKUP($A111,DW_avgs_500ns!$A:$HH,COLUMN(BH111),FALSE)</f>
        <v>0</v>
      </c>
      <c r="CR111">
        <f>VLOOKUP($A111,DW_avgs_500ns!$A:$HH,COLUMN(BI111),FALSE)</f>
        <v>0</v>
      </c>
      <c r="CS111">
        <f>VLOOKUP($A111,DW_avgs_500ns!$A:$HH,COLUMN(BJ111),FALSE)</f>
        <v>0</v>
      </c>
      <c r="CT111">
        <f>VLOOKUP($A111,DW_avgs_500ns!$A:$HH,COLUMN(BK111),FALSE)</f>
        <v>0.15970000000000001</v>
      </c>
      <c r="CU111">
        <f>VLOOKUP($A111,DW_avgs_500ns!$A:$HH,COLUMN(BL111),FALSE)</f>
        <v>0.30640000000000001</v>
      </c>
      <c r="CV111">
        <f>VLOOKUP($A111,DW_avgs_500ns!$A:$HH,COLUMN(BM111),FALSE)</f>
        <v>0</v>
      </c>
      <c r="CW111">
        <f>VLOOKUP($A111,DW_avgs_500ns!$A:$HH,COLUMN(BN111),FALSE)</f>
        <v>0</v>
      </c>
      <c r="CX111">
        <f>VLOOKUP($A111,DW_avgs_500ns!$A:$HH,COLUMN(BO111),FALSE)</f>
        <v>0.28610000000000002</v>
      </c>
      <c r="CY111">
        <f>VLOOKUP($A111,DW_avgs_500ns!$A:$HH,COLUMN(BP111),FALSE)</f>
        <v>0.1777</v>
      </c>
      <c r="CZ111">
        <f>VLOOKUP($A111,DW_avgs_500ns!$A:$HH,COLUMN(BQ111),FALSE)</f>
        <v>0</v>
      </c>
      <c r="DA111">
        <f>VLOOKUP($A111,DW_avgs_500ns!$A:$HH,COLUMN(BR111),FALSE)</f>
        <v>8.9999999999999993E-3</v>
      </c>
      <c r="DB111">
        <f>VLOOKUP($A111,DW_avgs_500ns!$A:$HH,COLUMN(BS111),FALSE)</f>
        <v>0.46939999999999998</v>
      </c>
      <c r="DC111">
        <f>VLOOKUP($A111,DW_avgs_500ns!$A:$HH,COLUMN(BT111),FALSE)</f>
        <v>4.8099999999999997E-2</v>
      </c>
      <c r="DD111">
        <f>VLOOKUP($A111,DW_avgs_500ns!$A:$HH,COLUMN(BU111),FALSE)</f>
        <v>0</v>
      </c>
      <c r="DE111">
        <f>VLOOKUP($A111,DW_avgs_500ns!$A:$HH,COLUMN(BV111),FALSE)</f>
        <v>0</v>
      </c>
      <c r="DF111">
        <f>VLOOKUP($A111,DW_avgs_500ns!$A:$HH,COLUMN(BW111),FALSE)</f>
        <v>0</v>
      </c>
      <c r="DG111">
        <f>VLOOKUP($A111,DW_avgs_500ns!$A:$HH,COLUMN(BX111),FALSE)</f>
        <v>0</v>
      </c>
      <c r="DH111">
        <f>VLOOKUP($A111,DW_avgs_500ns!$A:$HH,COLUMN(BY111),FALSE)</f>
        <v>0</v>
      </c>
      <c r="DI111">
        <f>VLOOKUP($A111,DW_avgs_500ns!$A:$HH,COLUMN(BZ111),FALSE)</f>
        <v>0</v>
      </c>
      <c r="DJ111">
        <f>VLOOKUP($A111,DW_avgs_500ns!$A:$HH,COLUMN(CA111),FALSE)</f>
        <v>6.7599999999999993E-2</v>
      </c>
      <c r="DK111">
        <f>VLOOKUP($A111,DW_avgs_500ns!$A:$HH,COLUMN(CB111),FALSE)</f>
        <v>4.1000000000000003E-3</v>
      </c>
      <c r="DL111">
        <f>VLOOKUP($A111,DW_avgs_500ns!$A:$HH,COLUMN(CC111),FALSE)</f>
        <v>1.2200000000000001E-2</v>
      </c>
      <c r="DM111">
        <f>VLOOKUP($A111,DW_avgs_500ns!$A:$HH,COLUMN(CD111),FALSE)</f>
        <v>3.1800000000000002E-2</v>
      </c>
      <c r="DN111">
        <f>VLOOKUP($A111,DW_avgs_500ns!$A:$HH,COLUMN(CE111),FALSE)</f>
        <v>0</v>
      </c>
      <c r="DO111">
        <f>VLOOKUP($A111,DW_avgs_500ns!$A:$HH,COLUMN(CF111),FALSE)</f>
        <v>2.3999999999999998E-3</v>
      </c>
      <c r="DP111">
        <f>VLOOKUP($A111,DW_avgs_500ns!$A:$HH,COLUMN(CG111),FALSE)</f>
        <v>0.74250000000000005</v>
      </c>
      <c r="DQ111">
        <f>VLOOKUP($A111,DW_avgs_500ns!$A:$HH,COLUMN(CH111),FALSE)</f>
        <v>0.23880000000000001</v>
      </c>
      <c r="DR111">
        <f>VLOOKUP($A111,DW_avgs_500ns!$A:$HH,COLUMN(CI111),FALSE)</f>
        <v>0</v>
      </c>
      <c r="DS111">
        <f>VLOOKUP($A111,DW_avgs_500ns!$A:$HH,COLUMN(CJ111),FALSE)</f>
        <v>6.4999999999999997E-3</v>
      </c>
      <c r="DT111">
        <f>VLOOKUP($A111,DW_avgs_500ns!$A:$HH,COLUMN(CK111),FALSE)</f>
        <v>0.16869999999999999</v>
      </c>
      <c r="DU111">
        <f>VLOOKUP($A111,DW_avgs_500ns!$A:$HH,COLUMN(CL111),FALSE)</f>
        <v>9.8599999999999993E-2</v>
      </c>
      <c r="DV111">
        <f>VLOOKUP($A111,DW_avgs_500ns!$A:$HH,COLUMN(CM111),FALSE)</f>
        <v>0</v>
      </c>
      <c r="DW111">
        <f>VLOOKUP($A111,DW_avgs_500ns!$A:$HH,COLUMN(CN111),FALSE)</f>
        <v>0</v>
      </c>
      <c r="DX111">
        <f>VLOOKUP($A111,DW_avgs_500ns!$A:$HH,COLUMN(CO111),FALSE)</f>
        <v>1.6000000000000001E-3</v>
      </c>
      <c r="DY111">
        <f>VLOOKUP($A111,DW_avgs_500ns!$A:$HH,COLUMN(CP111),FALSE)</f>
        <v>0.13450000000000001</v>
      </c>
      <c r="DZ111">
        <f>VLOOKUP($A111,DW_avgs_500ns!$A:$HH,COLUMN(CQ111),FALSE)</f>
        <v>0</v>
      </c>
      <c r="EA111">
        <f>VLOOKUP($A111,DW_avgs_500ns!$A:$HH,COLUMN(CR111),FALSE)</f>
        <v>0</v>
      </c>
      <c r="EB111">
        <f>VLOOKUP($A111,DW_avgs_500ns!$A:$HH,COLUMN(CS111),FALSE)</f>
        <v>0</v>
      </c>
      <c r="EC111">
        <f>VLOOKUP($A111,DW_avgs_500ns!$A:$HH,COLUMN(CT111),FALSE)</f>
        <v>5.0500000000000003E-2</v>
      </c>
      <c r="ED111">
        <f>VLOOKUP($A111,DW_avgs_500ns!$A:$HH,COLUMN(CU111),FALSE)</f>
        <v>0</v>
      </c>
      <c r="EE111">
        <f>VLOOKUP($A111,DW_avgs_500ns!$A:$HH,COLUMN(CV111),FALSE)</f>
        <v>0</v>
      </c>
      <c r="EF111">
        <f>VLOOKUP($A111,DW_avgs_500ns!$A:$HH,COLUMN(CW111),FALSE)</f>
        <v>0</v>
      </c>
      <c r="EG111">
        <f>VLOOKUP($A111,DW_avgs_500ns!$A:$HH,COLUMN(CX111),FALSE)</f>
        <v>0</v>
      </c>
      <c r="EH111">
        <f>VLOOKUP($A111,DW_avgs_500ns!$A:$HH,COLUMN(CY111),FALSE)</f>
        <v>0</v>
      </c>
      <c r="EI111">
        <f>VLOOKUP($A111,DW_avgs_500ns!$A:$HH,COLUMN(CZ111),FALSE)</f>
        <v>0</v>
      </c>
      <c r="EJ111">
        <f>VLOOKUP($A111,DW_avgs_500ns!$A:$HH,COLUMN(DA111),FALSE)</f>
        <v>0</v>
      </c>
      <c r="EK111">
        <f>VLOOKUP($A111,DW_avgs_500ns!$A:$HH,COLUMN(DB111),FALSE)</f>
        <v>0</v>
      </c>
      <c r="EL111">
        <f>VLOOKUP($A111,DW_avgs_500ns!$A:$HH,COLUMN(DC111),FALSE)</f>
        <v>8.0000000000000004E-4</v>
      </c>
      <c r="EM111">
        <f>VLOOKUP($A111,DW_avgs_500ns!$A:$HH,COLUMN(DD111),FALSE)</f>
        <v>0.41320000000000001</v>
      </c>
      <c r="EN111">
        <f>VLOOKUP($A111,DW_avgs_500ns!$A:$HH,COLUMN(DE111),FALSE)</f>
        <v>0</v>
      </c>
      <c r="EO111">
        <f>VLOOKUP($A111,DW_avgs_500ns!$A:$HH,COLUMN(DF111),FALSE)</f>
        <v>0.154</v>
      </c>
      <c r="EP111">
        <f>VLOOKUP($A111,DW_avgs_500ns!$A:$HH,COLUMN(DG111),FALSE)</f>
        <v>2.2800000000000001E-2</v>
      </c>
      <c r="EQ111">
        <f>VLOOKUP($A111,DW_avgs_500ns!$A:$HH,COLUMN(DH111),FALSE)</f>
        <v>5.2200000000000003E-2</v>
      </c>
      <c r="ER111">
        <f>VLOOKUP($A111,DW_avgs_500ns!$A:$HH,COLUMN(DI111),FALSE)</f>
        <v>0</v>
      </c>
      <c r="ES111">
        <f>VLOOKUP($A111,DW_avgs_500ns!$A:$HH,COLUMN(DJ111),FALSE)</f>
        <v>0</v>
      </c>
      <c r="ET111">
        <f>VLOOKUP($A111,DW_avgs_500ns!$A:$HH,COLUMN(DK111),FALSE)</f>
        <v>0.1777</v>
      </c>
      <c r="EU111">
        <f>VLOOKUP($A111,DW_avgs_500ns!$A:$HH,COLUMN(DL111),FALSE)</f>
        <v>0.65200000000000002</v>
      </c>
      <c r="EV111">
        <f>VLOOKUP($A111,DW_avgs_500ns!$A:$HH,COLUMN(DM111),FALSE)</f>
        <v>0</v>
      </c>
      <c r="EW111">
        <f>VLOOKUP($A111,DW_avgs_500ns!$A:$HH,COLUMN(DN111),FALSE)</f>
        <v>0</v>
      </c>
      <c r="EX111">
        <f>VLOOKUP($A111,DW_avgs_500ns!$A:$HH,COLUMN(DO111),FALSE)</f>
        <v>0</v>
      </c>
      <c r="EY111">
        <f>VLOOKUP($A111,DW_avgs_500ns!$A:$HH,COLUMN(DP111),FALSE)</f>
        <v>0</v>
      </c>
      <c r="EZ111">
        <f>VLOOKUP($A111,DW_avgs_500ns!$A:$HH,COLUMN(DQ111),FALSE)</f>
        <v>0</v>
      </c>
      <c r="FA111">
        <f>VLOOKUP($A111,DW_avgs_500ns!$A:$HH,COLUMN(DR111),FALSE)</f>
        <v>0</v>
      </c>
      <c r="FB111">
        <f>VLOOKUP($A111,DW_avgs_500ns!$A:$HH,COLUMN(DS111),FALSE)</f>
        <v>0</v>
      </c>
      <c r="FC111">
        <f>VLOOKUP($A111,DW_avgs_500ns!$A:$HH,COLUMN(DT111),FALSE)</f>
        <v>0</v>
      </c>
      <c r="FD111">
        <f>VLOOKUP($A111,DW_avgs_500ns!$A:$HH,COLUMN(DU111),FALSE)</f>
        <v>0.84189999999999998</v>
      </c>
      <c r="FE111">
        <f>VLOOKUP($A111,DW_avgs_500ns!$A:$HH,COLUMN(DV111),FALSE)</f>
        <v>0.81340000000000001</v>
      </c>
      <c r="FF111">
        <f>VLOOKUP($A111,DW_avgs_500ns!$A:$HH,COLUMN(DW111),FALSE)</f>
        <v>0</v>
      </c>
      <c r="FG111">
        <f>VLOOKUP($A111,DW_avgs_500ns!$A:$HH,COLUMN(DX111),FALSE)</f>
        <v>4.9700000000000001E-2</v>
      </c>
      <c r="FH111">
        <f>VLOOKUP($A111,DW_avgs_500ns!$A:$HH,COLUMN(DY111),FALSE)</f>
        <v>0.71960000000000002</v>
      </c>
      <c r="FI111">
        <f>VLOOKUP($A111,DW_avgs_500ns!$A:$HH,COLUMN(DZ111),FALSE)</f>
        <v>0.71479999999999999</v>
      </c>
      <c r="FJ111">
        <f>VLOOKUP($A111,DW_avgs_500ns!$A:$HH,COLUMN(EA111),FALSE)</f>
        <v>8.0999999999999996E-3</v>
      </c>
      <c r="FK111">
        <f>VLOOKUP($A111,DW_avgs_500ns!$A:$HH,COLUMN(EB111),FALSE)</f>
        <v>0.58189999999999997</v>
      </c>
      <c r="FL111">
        <f>VLOOKUP($A111,DW_avgs_500ns!$A:$HH,COLUMN(EC111),FALSE)</f>
        <v>8.0000000000000004E-4</v>
      </c>
      <c r="FM111">
        <f>VLOOKUP($A111,DW_avgs_500ns!$A:$HH,COLUMN(ED111),FALSE)</f>
        <v>0.56720000000000004</v>
      </c>
      <c r="FN111">
        <f>VLOOKUP($A111,DW_avgs_500ns!$A:$HH,COLUMN(EE111),FALSE)</f>
        <v>0.89</v>
      </c>
      <c r="FO111">
        <f>VLOOKUP($A111,DW_avgs_500ns!$A:$HH,COLUMN(EF111),FALSE)</f>
        <v>0.75549999999999995</v>
      </c>
      <c r="FP111">
        <f>VLOOKUP($A111,DW_avgs_500ns!$A:$HH,COLUMN(EG111),FALSE)</f>
        <v>0</v>
      </c>
      <c r="FQ111">
        <f>VLOOKUP($A111,DW_avgs_500ns!$A:$HH,COLUMN(EH111),FALSE)</f>
        <v>0</v>
      </c>
      <c r="FR111">
        <f>VLOOKUP($A111,DW_avgs_500ns!$A:$HH,COLUMN(EI111),FALSE)</f>
        <v>0.95030000000000003</v>
      </c>
      <c r="FS111">
        <f>VLOOKUP($A111,DW_avgs_500ns!$A:$HH,COLUMN(EJ111),FALSE)</f>
        <v>0.76119999999999999</v>
      </c>
      <c r="FT111">
        <f>VLOOKUP($A111,DW_avgs_500ns!$A:$HH,COLUMN(EK111),FALSE)</f>
        <v>1.7100000000000001E-2</v>
      </c>
      <c r="FU111">
        <f>VLOOKUP($A111,DW_avgs_500ns!$A:$HH,COLUMN(EL111),FALSE)</f>
        <v>0.15809999999999999</v>
      </c>
      <c r="FV111">
        <f>VLOOKUP($A111,DW_avgs_500ns!$A:$HH,COLUMN(EM111),FALSE)</f>
        <v>0.76449999999999996</v>
      </c>
      <c r="FW111">
        <f>VLOOKUP($A111,DW_avgs_500ns!$A:$HH,COLUMN(EN111),FALSE)</f>
        <v>0.56230000000000002</v>
      </c>
      <c r="FX111">
        <f>VLOOKUP($A111,DW_avgs_500ns!$A:$HH,COLUMN(EO111),FALSE)</f>
        <v>0</v>
      </c>
      <c r="FY111">
        <f>VLOOKUP($A111,DW_avgs_500ns!$A:$HH,COLUMN(EP111),FALSE)</f>
        <v>0</v>
      </c>
      <c r="FZ111">
        <f>VLOOKUP($A111,DW_avgs_500ns!$A:$HH,COLUMN(EQ111),FALSE)</f>
        <v>0</v>
      </c>
      <c r="GA111">
        <f>VLOOKUP($A111,DW_avgs_500ns!$A:$HH,COLUMN(ER111),FALSE)</f>
        <v>0</v>
      </c>
      <c r="GB111">
        <f>VLOOKUP($A111,DW_avgs_500ns!$A:$HH,COLUMN(ES111),FALSE)</f>
        <v>8.0999999999999996E-3</v>
      </c>
      <c r="GC111">
        <f>VLOOKUP($A111,DW_avgs_500ns!$A:$HH,COLUMN(ET111),FALSE)</f>
        <v>1.6000000000000001E-3</v>
      </c>
      <c r="GD111">
        <f>VLOOKUP($A111,DW_avgs_500ns!$A:$HH,COLUMN(EU111),FALSE)</f>
        <v>0</v>
      </c>
      <c r="GE111">
        <f>VLOOKUP($A111,DW_avgs_500ns!$A:$HH,COLUMN(EV111),FALSE)</f>
        <v>0</v>
      </c>
      <c r="GF111">
        <f>VLOOKUP($A111,DW_avgs_500ns!$A:$HH,COLUMN(EW111),FALSE)</f>
        <v>0.86229999999999996</v>
      </c>
      <c r="GG111">
        <f>VLOOKUP($A111,DW_avgs_500ns!$A:$HH,COLUMN(EX111),FALSE)</f>
        <v>4.8099999999999997E-2</v>
      </c>
      <c r="GH111">
        <f>VLOOKUP($A111,DW_avgs_500ns!$A:$HH,COLUMN(EY111),FALSE)</f>
        <v>0</v>
      </c>
      <c r="GI111">
        <f>VLOOKUP($A111,DW_avgs_500ns!$A:$HH,COLUMN(EZ111),FALSE)</f>
        <v>7.3000000000000001E-3</v>
      </c>
      <c r="GJ111">
        <f>VLOOKUP($A111,DW_avgs_500ns!$A:$HH,COLUMN(FA111),FALSE)</f>
        <v>0</v>
      </c>
      <c r="GK111">
        <f>VLOOKUP($A111,DW_avgs_500ns!$A:$HH,COLUMN(FB111),FALSE)</f>
        <v>7.3000000000000001E-3</v>
      </c>
      <c r="GL111">
        <f>VLOOKUP($A111,DW_avgs_500ns!$A:$HH,COLUMN(FC111),FALSE)</f>
        <v>0</v>
      </c>
      <c r="GM111">
        <f>VLOOKUP($A111,DW_avgs_500ns!$A:$HH,COLUMN(FD111),FALSE)</f>
        <v>0</v>
      </c>
      <c r="GN111">
        <f>VLOOKUP($A111,DW_avgs_500ns!$A:$HH,COLUMN(FE111),FALSE)</f>
        <v>2.4400000000000002E-2</v>
      </c>
      <c r="GO111">
        <f>VLOOKUP($A111,DW_avgs_500ns!$A:$HH,COLUMN(FF111),FALSE)</f>
        <v>6.4999999999999997E-3</v>
      </c>
      <c r="GP111">
        <f>VLOOKUP($A111,DW_avgs_500ns!$A:$HH,COLUMN(FG111),FALSE)</f>
        <v>0</v>
      </c>
      <c r="GQ111">
        <f>VLOOKUP($A111,DW_avgs_500ns!$A:$HH,COLUMN(FH111),FALSE)</f>
        <v>0</v>
      </c>
      <c r="GR111">
        <f>VLOOKUP($A111,DW_avgs_500ns!$A:$HH,COLUMN(FI111),FALSE)</f>
        <v>0</v>
      </c>
      <c r="GS111">
        <f>VLOOKUP($A111,DW_avgs_500ns!$A:$HH,COLUMN(FJ111),FALSE)</f>
        <v>0</v>
      </c>
      <c r="GT111">
        <f>VLOOKUP($A111,DW_avgs_500ns!$A:$HH,COLUMN(FK111),FALSE)</f>
        <v>0</v>
      </c>
      <c r="GU111">
        <f>VLOOKUP($A111,DW_avgs_500ns!$A:$HH,COLUMN(FL111),FALSE)</f>
        <v>0</v>
      </c>
      <c r="GV111">
        <f>VLOOKUP($A111,DW_avgs_500ns!$A:$HH,COLUMN(FM111),FALSE)</f>
        <v>0</v>
      </c>
      <c r="GW111">
        <f>VLOOKUP($A111,DW_avgs_500ns!$A:$HH,COLUMN(FN111),FALSE)</f>
        <v>0</v>
      </c>
      <c r="GX111">
        <f>VLOOKUP($A111,DW_avgs_500ns!$A:$HH,COLUMN(FO111),FALSE)</f>
        <v>0</v>
      </c>
      <c r="GY111">
        <f>VLOOKUP($A111,DW_avgs_500ns!$A:$HH,COLUMN(FP111),FALSE)</f>
        <v>0</v>
      </c>
      <c r="GZ111">
        <f>VLOOKUP($A111,DW_avgs_500ns!$A:$HH,COLUMN(FQ111),FALSE)</f>
        <v>0</v>
      </c>
      <c r="HA111">
        <f>VLOOKUP($A111,DW_avgs_500ns!$A:$HH,COLUMN(FR111),FALSE)</f>
        <v>0</v>
      </c>
      <c r="HB111">
        <f>VLOOKUP($A111,DW_avgs_500ns!$A:$HH,COLUMN(FS111),FALSE)</f>
        <v>0</v>
      </c>
      <c r="HC111">
        <f>VLOOKUP($A111,DW_avgs_500ns!$A:$HH,COLUMN(FT111),FALSE)</f>
        <v>0</v>
      </c>
      <c r="HD111">
        <f>VLOOKUP($A111,DW_avgs_500ns!$A:$HH,COLUMN(FU111),FALSE)</f>
        <v>0</v>
      </c>
      <c r="HE111">
        <f>VLOOKUP($A111,DW_avgs_500ns!$A:$HH,COLUMN(FV111),FALSE)</f>
        <v>0</v>
      </c>
      <c r="HF111">
        <f>VLOOKUP($A111,DW_avgs_500ns!$A:$HH,COLUMN(FW111),FALSE)</f>
        <v>0</v>
      </c>
      <c r="HG111">
        <f>VLOOKUP($A111,DW_avgs_500ns!$A:$HH,COLUMN(FX111),FALSE)</f>
        <v>0</v>
      </c>
      <c r="HH111">
        <f>VLOOKUP($A111,DW_avgs_500ns!$A:$HH,COLUMN(FY111),FALSE)</f>
        <v>0</v>
      </c>
      <c r="HI111">
        <f>VLOOKUP($A111,DW_avgs_500ns!$A:$HH,COLUMN(FZ111),FALSE)</f>
        <v>0</v>
      </c>
      <c r="HJ111">
        <f>VLOOKUP($A111,DW_avgs_500ns!$A:$HH,COLUMN(GA111),FALSE)</f>
        <v>0</v>
      </c>
      <c r="HK111">
        <f>VLOOKUP($A111,DW_avgs_500ns!$A:$HH,COLUMN(GB111),FALSE)</f>
        <v>0</v>
      </c>
      <c r="HL111">
        <f>VLOOKUP($A111,DW_avgs_500ns!$A:$HH,COLUMN(GC111),FALSE)</f>
        <v>0</v>
      </c>
      <c r="HM111">
        <f>VLOOKUP($A111,DW_avgs_500ns!$A:$HH,COLUMN(GD111),FALSE)</f>
        <v>0</v>
      </c>
      <c r="HN111">
        <f>VLOOKUP($A111,DW_avgs_500ns!$A:$HH,COLUMN(GE111),FALSE)</f>
        <v>7.0900000000000005E-2</v>
      </c>
      <c r="HO111">
        <f>VLOOKUP($A111,DW_avgs_500ns!$A:$HH,COLUMN(GF111),FALSE)</f>
        <v>0.13769999999999999</v>
      </c>
      <c r="HP111">
        <f>VLOOKUP($A111,DW_avgs_500ns!$A:$HH,COLUMN(GG111),FALSE)</f>
        <v>0.54600000000000004</v>
      </c>
      <c r="HQ111">
        <f>VLOOKUP($A111,DW_avgs_500ns!$A:$HH,COLUMN(GH111),FALSE)</f>
        <v>2.7699999999999999E-2</v>
      </c>
      <c r="HR111">
        <f>VLOOKUP($A111,DW_avgs_500ns!$A:$HH,COLUMN(GI111),FALSE)</f>
        <v>0</v>
      </c>
      <c r="HS111">
        <f>VLOOKUP($A111,DW_avgs_500ns!$A:$HH,COLUMN(GJ111),FALSE)</f>
        <v>0</v>
      </c>
      <c r="HT111">
        <f>VLOOKUP($A111,DW_avgs_500ns!$A:$HH,COLUMN(GK111),FALSE)</f>
        <v>0</v>
      </c>
      <c r="HU111">
        <f>VLOOKUP($A111,DW_avgs_500ns!$A:$HH,COLUMN(GL111),FALSE)</f>
        <v>0</v>
      </c>
      <c r="HV111">
        <f>VLOOKUP($A111,DW_avgs_500ns!$A:$HH,COLUMN(GM111),FALSE)</f>
        <v>0.86960000000000004</v>
      </c>
      <c r="HW111">
        <f>VLOOKUP($A111,DW_avgs_500ns!$A:$HH,COLUMN(GN111),FALSE)</f>
        <v>3.4200000000000001E-2</v>
      </c>
      <c r="HX111">
        <f>VLOOKUP($A111,DW_avgs_500ns!$A:$HH,COLUMN(GO111),FALSE)</f>
        <v>0.55500000000000005</v>
      </c>
      <c r="HY111">
        <f>VLOOKUP($A111,DW_avgs_500ns!$A:$HH,COLUMN(GP111),FALSE)</f>
        <v>7.3000000000000001E-3</v>
      </c>
      <c r="HZ111">
        <f>VLOOKUP($A111,DW_avgs_500ns!$A:$HH,COLUMN(GQ111),FALSE)</f>
        <v>0</v>
      </c>
      <c r="IA111">
        <f>VLOOKUP($A111,DW_avgs_500ns!$A:$HH,COLUMN(GR111),FALSE)</f>
        <v>0</v>
      </c>
      <c r="IB111">
        <f>VLOOKUP($A111,DW_avgs_500ns!$A:$HH,COLUMN(GS111),FALSE)</f>
        <v>0</v>
      </c>
      <c r="IC111">
        <f>VLOOKUP($A111,DW_avgs_500ns!$A:$HH,COLUMN(GT111),FALSE)</f>
        <v>0</v>
      </c>
      <c r="ID111">
        <f>VLOOKUP($A111,DW_avgs_500ns!$A:$HH,COLUMN(GU111),FALSE)</f>
        <v>0.26</v>
      </c>
      <c r="IE111">
        <f>VLOOKUP($A111,DW_avgs_500ns!$A:$HH,COLUMN(GV111),FALSE)</f>
        <v>2.2800000000000001E-2</v>
      </c>
      <c r="IF111">
        <f>VLOOKUP($A111,DW_avgs_500ns!$A:$HH,COLUMN(GW111),FALSE)</f>
        <v>4.48E-2</v>
      </c>
      <c r="IG111">
        <f>VLOOKUP($A111,DW_avgs_500ns!$A:$HH,COLUMN(GX111),FALSE)</f>
        <v>1.2999999999999999E-2</v>
      </c>
      <c r="IH111">
        <f>VLOOKUP($A111,DW_avgs_500ns!$A:$HH,COLUMN(GY111),FALSE)</f>
        <v>0</v>
      </c>
      <c r="II111">
        <f>VLOOKUP($A111,DW_avgs_500ns!$A:$HH,COLUMN(GZ111),FALSE)</f>
        <v>0</v>
      </c>
      <c r="IJ111">
        <f>VLOOKUP($A111,DW_avgs_500ns!$A:$HH,COLUMN(HA111),FALSE)</f>
        <v>0</v>
      </c>
      <c r="IK111">
        <f>VLOOKUP($A111,DW_avgs_500ns!$A:$HH,COLUMN(HB111),FALSE)</f>
        <v>0</v>
      </c>
      <c r="IL111">
        <f>VLOOKUP($A111,DW_avgs_500ns!$A:$HH,COLUMN(HC111),FALSE)</f>
        <v>2.8500000000000001E-2</v>
      </c>
      <c r="IM111">
        <f>VLOOKUP($A111,DW_avgs_500ns!$A:$HH,COLUMN(HD111),FALSE)</f>
        <v>2.12E-2</v>
      </c>
      <c r="IN111">
        <f>VLOOKUP($A111,DW_avgs_500ns!$A:$HH,COLUMN(HE111),FALSE)</f>
        <v>0</v>
      </c>
      <c r="IO111">
        <f>VLOOKUP($A111,DW_avgs_500ns!$A:$HH,COLUMN(HF111),FALSE)</f>
        <v>0</v>
      </c>
      <c r="IP111">
        <f>VLOOKUP($A111,DW_avgs_500ns!$A:$HH,COLUMN(HG111),FALSE)</f>
        <v>0</v>
      </c>
      <c r="IQ111">
        <f>VLOOKUP($A111,DW_avgs_500ns!$A:$HH,COLUMN(HH111),FALSE)</f>
        <v>0</v>
      </c>
      <c r="IR111" t="str">
        <f>VLOOKUP(A111,pkt_vol!A:H,COLUMN(C111),FALSE)</f>
        <v>1011.8114102877639</v>
      </c>
      <c r="IS111" t="str">
        <f>VLOOKUP($A111,pkt_vol!A:H,COLUMN(D111),FALSE)</f>
        <v>88.10193471011823</v>
      </c>
      <c r="IT111">
        <f>VLOOKUP($A111,pkt_vol!A:H,COLUMN(G111),FALSE)</f>
        <v>1.8015814787641599E-2</v>
      </c>
      <c r="IU111" t="str">
        <f>VLOOKUP($A111,lig_contacts!$A:$U,COLUMN(B111),FALSE)</f>
        <v>12.594277329420397</v>
      </c>
      <c r="IV111" t="str">
        <f>VLOOKUP($A111,lig_contacts!$A:$U,COLUMN(C111),FALSE)</f>
        <v>1.5110721023667322</v>
      </c>
      <c r="IW111">
        <f>VLOOKUP($A111,lig_contacts!$A:$U,COLUMN(D111),FALSE)</f>
        <v>1</v>
      </c>
      <c r="IX111" t="str">
        <f>VLOOKUP($A111,lig_contacts!$A:$U,COLUMN(E111),FALSE)</f>
        <v>3.9026656884323794</v>
      </c>
      <c r="IY111" t="str">
        <f>VLOOKUP($A111,lig_contacts!$A:$U,COLUMN(F111),FALSE)</f>
        <v>0.7071230842852142</v>
      </c>
      <c r="IZ111">
        <f>VLOOKUP($A111,lig_contacts!$A:$U,COLUMN(G111),FALSE)</f>
        <v>0.99975544142822204</v>
      </c>
      <c r="JA111" t="str">
        <f>VLOOKUP($A111,lig_contacts!$A:$U,COLUMN(H111),FALSE)</f>
        <v>1.232086084617266</v>
      </c>
      <c r="JB111">
        <f>VLOOKUP($A111,lig_contacts!$A:$U,COLUMN(I111),FALSE)</f>
        <v>0.57856686725232997</v>
      </c>
      <c r="JC111" t="str">
        <f>VLOOKUP($A111,lig_contacts!$A:$U,COLUMN(J111),FALSE)</f>
        <v>0.9872829542675472</v>
      </c>
      <c r="JD111">
        <f>VLOOKUP($A111,lig_contacts!$A:$U,COLUMN(K111),FALSE)</f>
        <v>0</v>
      </c>
      <c r="JE111">
        <f>VLOOKUP($A111,lig_contacts!$A:$U,COLUMN(L111),FALSE)</f>
        <v>0</v>
      </c>
      <c r="JF111">
        <f>VLOOKUP($A111,lig_contacts!$A:$U,COLUMN(M111),FALSE)</f>
        <v>0</v>
      </c>
      <c r="JG111">
        <f>VLOOKUP($A111,lig_contacts!$A:$U,COLUMN(N111),FALSE)</f>
        <v>0</v>
      </c>
      <c r="JH111">
        <f>VLOOKUP($A111,lig_contacts!$A:$U,COLUMN(O111),FALSE)</f>
        <v>0</v>
      </c>
      <c r="JI111">
        <f>VLOOKUP($A111,lig_contacts!$A:$U,COLUMN(P111),FALSE)</f>
        <v>0</v>
      </c>
      <c r="JJ111" t="str">
        <f>VLOOKUP($A111,lig_contacts!$A:$U,COLUMN(Q111),FALSE)</f>
        <v>17.72902910247004</v>
      </c>
      <c r="JK111" t="str">
        <f>VLOOKUP($A111,lig_contacts!$A:$U,COLUMN(R111),FALSE)</f>
        <v>1.6536121839168558</v>
      </c>
      <c r="JL111">
        <f>VLOOKUP($A111,lig_contacts!$A:$U,COLUMN(S111),FALSE)</f>
        <v>1</v>
      </c>
      <c r="JM111" t="str">
        <f>VLOOKUP($A111,lig_contacts!$A:$U,COLUMN(T111),FALSE)</f>
        <v>0.7093546092630241</v>
      </c>
      <c r="JN111">
        <f>VLOOKUP($A111,lig_contacts!$A:$U,COLUMN(U111),FALSE)</f>
        <v>3.9251232684591401E-2</v>
      </c>
      <c r="JO111" s="7" t="s">
        <v>3065</v>
      </c>
      <c r="JP111">
        <v>1.8029999999999999</v>
      </c>
      <c r="JQ111">
        <v>0.88600000000000001</v>
      </c>
      <c r="JR111">
        <v>0.86599999999999999</v>
      </c>
    </row>
    <row r="112" spans="1:278" x14ac:dyDescent="0.2">
      <c r="A112" t="s">
        <v>170</v>
      </c>
      <c r="B112" s="4" t="s">
        <v>254</v>
      </c>
      <c r="C112" s="2" t="s">
        <v>12</v>
      </c>
      <c r="D112">
        <f t="shared" si="1"/>
        <v>0</v>
      </c>
      <c r="F112" t="s">
        <v>780</v>
      </c>
      <c r="G112">
        <v>0.44309999999999999</v>
      </c>
      <c r="H112">
        <v>0.1133</v>
      </c>
      <c r="I112">
        <v>0.44540000000000002</v>
      </c>
      <c r="J112">
        <v>0.1215</v>
      </c>
      <c r="K112">
        <v>0.71619999999999995</v>
      </c>
      <c r="L112">
        <v>0.10780000000000001</v>
      </c>
      <c r="M112">
        <v>0.45600000000000002</v>
      </c>
      <c r="N112">
        <v>8.4400000000000003E-2</v>
      </c>
      <c r="O112">
        <v>8.782</v>
      </c>
      <c r="P112">
        <v>1.3344</v>
      </c>
      <c r="Q112">
        <v>74.62</v>
      </c>
      <c r="R112">
        <v>4.63</v>
      </c>
      <c r="S112">
        <v>20.74</v>
      </c>
      <c r="T112">
        <f>VLOOKUP(A112,R_scores!A:T,3,FALSE)</f>
        <v>-0.34160000000000001</v>
      </c>
      <c r="U112">
        <f>VLOOKUP($A112,R_scores!$A:$T,4,FALSE)</f>
        <v>7.9200000000000007E-2</v>
      </c>
      <c r="V112">
        <f>VLOOKUP($A112,R_scores!$A:$T,5,FALSE)</f>
        <v>0.1142</v>
      </c>
      <c r="W112">
        <f>VLOOKUP($A112,R_scores!$A:$T,6,FALSE)</f>
        <v>0.32290000000000002</v>
      </c>
      <c r="X112">
        <f>VLOOKUP($A112,R_scores!$A:$T,7,FALSE)</f>
        <v>0.23080000000000001</v>
      </c>
      <c r="Y112">
        <f>VLOOKUP($A112,R_scores!$A:$T,8,FALSE)</f>
        <v>0.29420000000000002</v>
      </c>
      <c r="Z112">
        <f>VLOOKUP($A112,R_scores!$A:$T,9,FALSE)</f>
        <v>0.34710000000000002</v>
      </c>
      <c r="AA112">
        <f>VLOOKUP($A112,R_scores!$A:$T,10,FALSE)</f>
        <v>8.5800000000000001E-2</v>
      </c>
      <c r="AB112">
        <f>VLOOKUP($A112,R_scores!$A:$T,11,FALSE)</f>
        <v>-2.1600000000000001E-2</v>
      </c>
      <c r="AC112">
        <f>VLOOKUP($A112,R_scores!$A:$T,12,FALSE)</f>
        <v>0.1905</v>
      </c>
      <c r="AD112">
        <f>VLOOKUP($A112,R_scores!$A:$T,13,FALSE)</f>
        <v>-3.3999999999999998E-3</v>
      </c>
      <c r="AE112">
        <f>VLOOKUP($A112,R_scores!$A:$T,14,FALSE)</f>
        <v>0.1797</v>
      </c>
      <c r="AF112">
        <f>VLOOKUP($A112,R_scores!$A:$T,15,FALSE)</f>
        <v>0.13370000000000001</v>
      </c>
      <c r="AG112">
        <f>VLOOKUP($A112,R_scores!$A:$T,16,FALSE)</f>
        <v>9.1600000000000001E-2</v>
      </c>
      <c r="AH112">
        <f>VLOOKUP($A112,R_scores!$A:$T,17,FALSE)</f>
        <v>-4.4000000000000003E-3</v>
      </c>
      <c r="AI112">
        <f>VLOOKUP($A112,R_scores!$A:$T,18,FALSE)</f>
        <v>0.11070000000000001</v>
      </c>
      <c r="AJ112">
        <f>VLOOKUP($A112,R_scores!$A:$T,19,FALSE)</f>
        <v>0.44040000000000001</v>
      </c>
      <c r="AK112">
        <f>VLOOKUP($A112,R_scores!$A:$T,20,FALSE)</f>
        <v>0.56299999999999994</v>
      </c>
      <c r="AL112">
        <f>VLOOKUP($A112,DW_avgs_500ns!$A:$HH,COLUMN(C112),FALSE)</f>
        <v>0</v>
      </c>
      <c r="AM112">
        <f>VLOOKUP($A112,DW_avgs_500ns!$A:$HH,COLUMN(D112),FALSE)</f>
        <v>0</v>
      </c>
      <c r="AN112">
        <f>VLOOKUP($A112,DW_avgs_500ns!$A:$HH,COLUMN(E112),FALSE)</f>
        <v>0</v>
      </c>
      <c r="AO112">
        <f>VLOOKUP($A112,DW_avgs_500ns!$A:$HH,COLUMN(F112),FALSE)</f>
        <v>0</v>
      </c>
      <c r="AP112">
        <f>VLOOKUP($A112,DW_avgs_500ns!$A:$HH,COLUMN(G112),FALSE)</f>
        <v>0</v>
      </c>
      <c r="AQ112">
        <f>VLOOKUP($A112,DW_avgs_500ns!$A:$HH,COLUMN(H112),FALSE)</f>
        <v>0</v>
      </c>
      <c r="AR112">
        <f>VLOOKUP($A112,DW_avgs_500ns!$A:$HH,COLUMN(I112),FALSE)</f>
        <v>0</v>
      </c>
      <c r="AS112">
        <f>VLOOKUP($A112,DW_avgs_500ns!$A:$HH,COLUMN(J112),FALSE)</f>
        <v>0</v>
      </c>
      <c r="AT112">
        <f>VLOOKUP($A112,DW_avgs_500ns!$A:$HH,COLUMN(K112),FALSE)</f>
        <v>0</v>
      </c>
      <c r="AU112">
        <f>VLOOKUP($A112,DW_avgs_500ns!$A:$HH,COLUMN(L112),FALSE)</f>
        <v>0</v>
      </c>
      <c r="AV112">
        <f>VLOOKUP($A112,DW_avgs_500ns!$A:$HH,COLUMN(M112),FALSE)</f>
        <v>0</v>
      </c>
      <c r="AW112">
        <f>VLOOKUP($A112,DW_avgs_500ns!$A:$HH,COLUMN(N112),FALSE)</f>
        <v>0</v>
      </c>
      <c r="AX112">
        <f>VLOOKUP($A112,DW_avgs_500ns!$A:$HH,COLUMN(O112),FALSE)</f>
        <v>0</v>
      </c>
      <c r="AY112">
        <f>VLOOKUP($A112,DW_avgs_500ns!$A:$HH,COLUMN(P112),FALSE)</f>
        <v>4.8999999999999998E-3</v>
      </c>
      <c r="AZ112">
        <f>VLOOKUP($A112,DW_avgs_500ns!$A:$HH,COLUMN(Q112),FALSE)</f>
        <v>0</v>
      </c>
      <c r="BA112">
        <f>VLOOKUP($A112,DW_avgs_500ns!$A:$HH,COLUMN(R112),FALSE)</f>
        <v>0.41649999999999998</v>
      </c>
      <c r="BB112">
        <f>VLOOKUP($A112,DW_avgs_500ns!$A:$HH,COLUMN(S112),FALSE)</f>
        <v>0</v>
      </c>
      <c r="BC112">
        <f>VLOOKUP($A112,DW_avgs_500ns!$A:$HH,COLUMN(T112),FALSE)</f>
        <v>0</v>
      </c>
      <c r="BD112">
        <f>VLOOKUP($A112,DW_avgs_500ns!$A:$HH,COLUMN(U112),FALSE)</f>
        <v>0</v>
      </c>
      <c r="BE112">
        <f>VLOOKUP($A112,DW_avgs_500ns!$A:$HH,COLUMN(V112),FALSE)</f>
        <v>4.24E-2</v>
      </c>
      <c r="BF112">
        <f>VLOOKUP($A112,DW_avgs_500ns!$A:$HH,COLUMN(W112),FALSE)</f>
        <v>0</v>
      </c>
      <c r="BG112">
        <f>VLOOKUP($A112,DW_avgs_500ns!$A:$HH,COLUMN(X112),FALSE)</f>
        <v>0.11650000000000001</v>
      </c>
      <c r="BH112">
        <f>VLOOKUP($A112,DW_avgs_500ns!$A:$HH,COLUMN(Y112),FALSE)</f>
        <v>0</v>
      </c>
      <c r="BI112">
        <f>VLOOKUP($A112,DW_avgs_500ns!$A:$HH,COLUMN(Z112),FALSE)</f>
        <v>0</v>
      </c>
      <c r="BJ112">
        <f>VLOOKUP($A112,DW_avgs_500ns!$A:$HH,COLUMN(AA112),FALSE)</f>
        <v>0</v>
      </c>
      <c r="BK112">
        <f>VLOOKUP($A112,DW_avgs_500ns!$A:$HH,COLUMN(AB112),FALSE)</f>
        <v>0</v>
      </c>
      <c r="BL112">
        <f>VLOOKUP($A112,DW_avgs_500ns!$A:$HH,COLUMN(AC112),FALSE)</f>
        <v>3.3E-3</v>
      </c>
      <c r="BM112">
        <f>VLOOKUP($A112,DW_avgs_500ns!$A:$HH,COLUMN(AD112),FALSE)</f>
        <v>0.4491</v>
      </c>
      <c r="BN112">
        <f>VLOOKUP($A112,DW_avgs_500ns!$A:$HH,COLUMN(AE112),FALSE)</f>
        <v>0</v>
      </c>
      <c r="BO112">
        <f>VLOOKUP($A112,DW_avgs_500ns!$A:$HH,COLUMN(AF112),FALSE)</f>
        <v>0</v>
      </c>
      <c r="BP112">
        <f>VLOOKUP($A112,DW_avgs_500ns!$A:$HH,COLUMN(AG112),FALSE)</f>
        <v>0</v>
      </c>
      <c r="BQ112">
        <f>VLOOKUP($A112,DW_avgs_500ns!$A:$HH,COLUMN(AH112),FALSE)</f>
        <v>0</v>
      </c>
      <c r="BR112">
        <f>VLOOKUP($A112,DW_avgs_500ns!$A:$HH,COLUMN(AI112),FALSE)</f>
        <v>0.41239999999999999</v>
      </c>
      <c r="BS112">
        <f>VLOOKUP($A112,DW_avgs_500ns!$A:$HH,COLUMN(AJ112),FALSE)</f>
        <v>0.82310000000000005</v>
      </c>
      <c r="BT112">
        <f>VLOOKUP($A112,DW_avgs_500ns!$A:$HH,COLUMN(AK112),FALSE)</f>
        <v>0.4083</v>
      </c>
      <c r="BU112">
        <f>VLOOKUP($A112,DW_avgs_500ns!$A:$HH,COLUMN(AL112),FALSE)</f>
        <v>0.25590000000000002</v>
      </c>
      <c r="BV112">
        <f>VLOOKUP($A112,DW_avgs_500ns!$A:$HH,COLUMN(AM112),FALSE)</f>
        <v>0</v>
      </c>
      <c r="BW112">
        <f>VLOOKUP($A112,DW_avgs_500ns!$A:$HH,COLUMN(AN112),FALSE)</f>
        <v>8.0000000000000004E-4</v>
      </c>
      <c r="BX112">
        <f>VLOOKUP($A112,DW_avgs_500ns!$A:$HH,COLUMN(AO112),FALSE)</f>
        <v>0.31130000000000002</v>
      </c>
      <c r="BY112">
        <f>VLOOKUP($A112,DW_avgs_500ns!$A:$HH,COLUMN(AP112),FALSE)</f>
        <v>3.3E-3</v>
      </c>
      <c r="BZ112">
        <f>VLOOKUP($A112,DW_avgs_500ns!$A:$HH,COLUMN(AQ112),FALSE)</f>
        <v>0.34720000000000001</v>
      </c>
      <c r="CA112">
        <f>VLOOKUP($A112,DW_avgs_500ns!$A:$HH,COLUMN(AR112),FALSE)</f>
        <v>0.10589999999999999</v>
      </c>
      <c r="CB112">
        <f>VLOOKUP($A112,DW_avgs_500ns!$A:$HH,COLUMN(AS112),FALSE)</f>
        <v>0</v>
      </c>
      <c r="CC112">
        <f>VLOOKUP($A112,DW_avgs_500ns!$A:$HH,COLUMN(AT112),FALSE)</f>
        <v>0</v>
      </c>
      <c r="CD112">
        <f>VLOOKUP($A112,DW_avgs_500ns!$A:$HH,COLUMN(AU112),FALSE)</f>
        <v>0</v>
      </c>
      <c r="CE112">
        <f>VLOOKUP($A112,DW_avgs_500ns!$A:$HH,COLUMN(AV112),FALSE)</f>
        <v>0</v>
      </c>
      <c r="CF112">
        <f>VLOOKUP($A112,DW_avgs_500ns!$A:$HH,COLUMN(AW112),FALSE)</f>
        <v>0</v>
      </c>
      <c r="CG112">
        <f>VLOOKUP($A112,DW_avgs_500ns!$A:$HH,COLUMN(AX112),FALSE)</f>
        <v>0</v>
      </c>
      <c r="CH112">
        <f>VLOOKUP($A112,DW_avgs_500ns!$A:$HH,COLUMN(AY112),FALSE)</f>
        <v>0</v>
      </c>
      <c r="CI112">
        <f>VLOOKUP($A112,DW_avgs_500ns!$A:$HH,COLUMN(AZ112),FALSE)</f>
        <v>0</v>
      </c>
      <c r="CJ112">
        <f>VLOOKUP($A112,DW_avgs_500ns!$A:$HH,COLUMN(BA112),FALSE)</f>
        <v>0</v>
      </c>
      <c r="CK112">
        <f>VLOOKUP($A112,DW_avgs_500ns!$A:$HH,COLUMN(BB112),FALSE)</f>
        <v>0</v>
      </c>
      <c r="CL112">
        <f>VLOOKUP($A112,DW_avgs_500ns!$A:$HH,COLUMN(BC112),FALSE)</f>
        <v>0</v>
      </c>
      <c r="CM112">
        <f>VLOOKUP($A112,DW_avgs_500ns!$A:$HH,COLUMN(BD112),FALSE)</f>
        <v>0</v>
      </c>
      <c r="CN112">
        <f>VLOOKUP($A112,DW_avgs_500ns!$A:$HH,COLUMN(BE112),FALSE)</f>
        <v>0</v>
      </c>
      <c r="CO112">
        <f>VLOOKUP($A112,DW_avgs_500ns!$A:$HH,COLUMN(BF112),FALSE)</f>
        <v>0</v>
      </c>
      <c r="CP112">
        <f>VLOOKUP($A112,DW_avgs_500ns!$A:$HH,COLUMN(BG112),FALSE)</f>
        <v>0</v>
      </c>
      <c r="CQ112">
        <f>VLOOKUP($A112,DW_avgs_500ns!$A:$HH,COLUMN(BH112),FALSE)</f>
        <v>0</v>
      </c>
      <c r="CR112">
        <f>VLOOKUP($A112,DW_avgs_500ns!$A:$HH,COLUMN(BI112),FALSE)</f>
        <v>0</v>
      </c>
      <c r="CS112">
        <f>VLOOKUP($A112,DW_avgs_500ns!$A:$HH,COLUMN(BJ112),FALSE)</f>
        <v>0</v>
      </c>
      <c r="CT112">
        <f>VLOOKUP($A112,DW_avgs_500ns!$A:$HH,COLUMN(BK112),FALSE)</f>
        <v>2.93E-2</v>
      </c>
      <c r="CU112">
        <f>VLOOKUP($A112,DW_avgs_500ns!$A:$HH,COLUMN(BL112),FALSE)</f>
        <v>0.1231</v>
      </c>
      <c r="CV112">
        <f>VLOOKUP($A112,DW_avgs_500ns!$A:$HH,COLUMN(BM112),FALSE)</f>
        <v>0</v>
      </c>
      <c r="CW112">
        <f>VLOOKUP($A112,DW_avgs_500ns!$A:$HH,COLUMN(BN112),FALSE)</f>
        <v>0</v>
      </c>
      <c r="CX112">
        <f>VLOOKUP($A112,DW_avgs_500ns!$A:$HH,COLUMN(BO112),FALSE)</f>
        <v>0.53139999999999998</v>
      </c>
      <c r="CY112">
        <f>VLOOKUP($A112,DW_avgs_500ns!$A:$HH,COLUMN(BP112),FALSE)</f>
        <v>6.5199999999999994E-2</v>
      </c>
      <c r="CZ112">
        <f>VLOOKUP($A112,DW_avgs_500ns!$A:$HH,COLUMN(BQ112),FALSE)</f>
        <v>0</v>
      </c>
      <c r="DA112">
        <f>VLOOKUP($A112,DW_avgs_500ns!$A:$HH,COLUMN(BR112),FALSE)</f>
        <v>0</v>
      </c>
      <c r="DB112">
        <f>VLOOKUP($A112,DW_avgs_500ns!$A:$HH,COLUMN(BS112),FALSE)</f>
        <v>0.57210000000000005</v>
      </c>
      <c r="DC112">
        <f>VLOOKUP($A112,DW_avgs_500ns!$A:$HH,COLUMN(BT112),FALSE)</f>
        <v>8.0000000000000004E-4</v>
      </c>
      <c r="DD112">
        <f>VLOOKUP($A112,DW_avgs_500ns!$A:$HH,COLUMN(BU112),FALSE)</f>
        <v>0</v>
      </c>
      <c r="DE112">
        <f>VLOOKUP($A112,DW_avgs_500ns!$A:$HH,COLUMN(BV112),FALSE)</f>
        <v>8.0000000000000004E-4</v>
      </c>
      <c r="DF112">
        <f>VLOOKUP($A112,DW_avgs_500ns!$A:$HH,COLUMN(BW112),FALSE)</f>
        <v>0</v>
      </c>
      <c r="DG112">
        <f>VLOOKUP($A112,DW_avgs_500ns!$A:$HH,COLUMN(BX112),FALSE)</f>
        <v>0</v>
      </c>
      <c r="DH112">
        <f>VLOOKUP($A112,DW_avgs_500ns!$A:$HH,COLUMN(BY112),FALSE)</f>
        <v>0</v>
      </c>
      <c r="DI112">
        <f>VLOOKUP($A112,DW_avgs_500ns!$A:$HH,COLUMN(BZ112),FALSE)</f>
        <v>0</v>
      </c>
      <c r="DJ112">
        <f>VLOOKUP($A112,DW_avgs_500ns!$A:$HH,COLUMN(CA112),FALSE)</f>
        <v>0.51590000000000003</v>
      </c>
      <c r="DK112">
        <f>VLOOKUP($A112,DW_avgs_500ns!$A:$HH,COLUMN(CB112),FALSE)</f>
        <v>2.2800000000000001E-2</v>
      </c>
      <c r="DL112">
        <f>VLOOKUP($A112,DW_avgs_500ns!$A:$HH,COLUMN(CC112),FALSE)</f>
        <v>0.61209999999999998</v>
      </c>
      <c r="DM112">
        <f>VLOOKUP($A112,DW_avgs_500ns!$A:$HH,COLUMN(CD112),FALSE)</f>
        <v>0.1133</v>
      </c>
      <c r="DN112">
        <f>VLOOKUP($A112,DW_avgs_500ns!$A:$HH,COLUMN(CE112),FALSE)</f>
        <v>0.63490000000000002</v>
      </c>
      <c r="DO112">
        <f>VLOOKUP($A112,DW_avgs_500ns!$A:$HH,COLUMN(CF112),FALSE)</f>
        <v>9.9400000000000002E-2</v>
      </c>
      <c r="DP112">
        <f>VLOOKUP($A112,DW_avgs_500ns!$A:$HH,COLUMN(CG112),FALSE)</f>
        <v>0</v>
      </c>
      <c r="DQ112">
        <f>VLOOKUP($A112,DW_avgs_500ns!$A:$HH,COLUMN(CH112),FALSE)</f>
        <v>8.9999999999999993E-3</v>
      </c>
      <c r="DR112">
        <f>VLOOKUP($A112,DW_avgs_500ns!$A:$HH,COLUMN(CI112),FALSE)</f>
        <v>0.3211</v>
      </c>
      <c r="DS112">
        <f>VLOOKUP($A112,DW_avgs_500ns!$A:$HH,COLUMN(CJ112),FALSE)</f>
        <v>0.1076</v>
      </c>
      <c r="DT112">
        <f>VLOOKUP($A112,DW_avgs_500ns!$A:$HH,COLUMN(CK112),FALSE)</f>
        <v>0.33090000000000003</v>
      </c>
      <c r="DU112">
        <f>VLOOKUP($A112,DW_avgs_500ns!$A:$HH,COLUMN(CL112),FALSE)</f>
        <v>8.5599999999999996E-2</v>
      </c>
      <c r="DV112">
        <f>VLOOKUP($A112,DW_avgs_500ns!$A:$HH,COLUMN(CM112),FALSE)</f>
        <v>4.8999999999999998E-3</v>
      </c>
      <c r="DW112">
        <f>VLOOKUP($A112,DW_avgs_500ns!$A:$HH,COLUMN(CN112),FALSE)</f>
        <v>1.2999999999999999E-2</v>
      </c>
      <c r="DX112">
        <f>VLOOKUP($A112,DW_avgs_500ns!$A:$HH,COLUMN(CO112),FALSE)</f>
        <v>0.1353</v>
      </c>
      <c r="DY112">
        <f>VLOOKUP($A112,DW_avgs_500ns!$A:$HH,COLUMN(CP112),FALSE)</f>
        <v>7.9100000000000004E-2</v>
      </c>
      <c r="DZ112">
        <f>VLOOKUP($A112,DW_avgs_500ns!$A:$HH,COLUMN(CQ112),FALSE)</f>
        <v>0</v>
      </c>
      <c r="EA112">
        <f>VLOOKUP($A112,DW_avgs_500ns!$A:$HH,COLUMN(CR112),FALSE)</f>
        <v>0</v>
      </c>
      <c r="EB112">
        <f>VLOOKUP($A112,DW_avgs_500ns!$A:$HH,COLUMN(CS112),FALSE)</f>
        <v>0</v>
      </c>
      <c r="EC112">
        <f>VLOOKUP($A112,DW_avgs_500ns!$A:$HH,COLUMN(CT112),FALSE)</f>
        <v>5.7000000000000002E-3</v>
      </c>
      <c r="ED112">
        <f>VLOOKUP($A112,DW_avgs_500ns!$A:$HH,COLUMN(CU112),FALSE)</f>
        <v>0</v>
      </c>
      <c r="EE112">
        <f>VLOOKUP($A112,DW_avgs_500ns!$A:$HH,COLUMN(CV112),FALSE)</f>
        <v>0</v>
      </c>
      <c r="EF112">
        <f>VLOOKUP($A112,DW_avgs_500ns!$A:$HH,COLUMN(CW112),FALSE)</f>
        <v>0</v>
      </c>
      <c r="EG112">
        <f>VLOOKUP($A112,DW_avgs_500ns!$A:$HH,COLUMN(CX112),FALSE)</f>
        <v>0</v>
      </c>
      <c r="EH112">
        <f>VLOOKUP($A112,DW_avgs_500ns!$A:$HH,COLUMN(CY112),FALSE)</f>
        <v>0</v>
      </c>
      <c r="EI112">
        <f>VLOOKUP($A112,DW_avgs_500ns!$A:$HH,COLUMN(CZ112),FALSE)</f>
        <v>0</v>
      </c>
      <c r="EJ112">
        <f>VLOOKUP($A112,DW_avgs_500ns!$A:$HH,COLUMN(DA112),FALSE)</f>
        <v>0</v>
      </c>
      <c r="EK112">
        <f>VLOOKUP($A112,DW_avgs_500ns!$A:$HH,COLUMN(DB112),FALSE)</f>
        <v>0</v>
      </c>
      <c r="EL112">
        <f>VLOOKUP($A112,DW_avgs_500ns!$A:$HH,COLUMN(DC112),FALSE)</f>
        <v>0</v>
      </c>
      <c r="EM112">
        <f>VLOOKUP($A112,DW_avgs_500ns!$A:$HH,COLUMN(DD112),FALSE)</f>
        <v>0.1777</v>
      </c>
      <c r="EN112">
        <f>VLOOKUP($A112,DW_avgs_500ns!$A:$HH,COLUMN(DE112),FALSE)</f>
        <v>0</v>
      </c>
      <c r="EO112">
        <f>VLOOKUP($A112,DW_avgs_500ns!$A:$HH,COLUMN(DF112),FALSE)</f>
        <v>4.65E-2</v>
      </c>
      <c r="EP112">
        <f>VLOOKUP($A112,DW_avgs_500ns!$A:$HH,COLUMN(DG112),FALSE)</f>
        <v>8.0000000000000004E-4</v>
      </c>
      <c r="EQ112">
        <f>VLOOKUP($A112,DW_avgs_500ns!$A:$HH,COLUMN(DH112),FALSE)</f>
        <v>0.1426</v>
      </c>
      <c r="ER112">
        <f>VLOOKUP($A112,DW_avgs_500ns!$A:$HH,COLUMN(DI112),FALSE)</f>
        <v>0</v>
      </c>
      <c r="ES112">
        <f>VLOOKUP($A112,DW_avgs_500ns!$A:$HH,COLUMN(DJ112),FALSE)</f>
        <v>4.8999999999999998E-3</v>
      </c>
      <c r="ET112">
        <f>VLOOKUP($A112,DW_avgs_500ns!$A:$HH,COLUMN(DK112),FALSE)</f>
        <v>0.45229999999999998</v>
      </c>
      <c r="EU112">
        <f>VLOOKUP($A112,DW_avgs_500ns!$A:$HH,COLUMN(DL112),FALSE)</f>
        <v>0.47510000000000002</v>
      </c>
      <c r="EV112">
        <f>VLOOKUP($A112,DW_avgs_500ns!$A:$HH,COLUMN(DM112),FALSE)</f>
        <v>0</v>
      </c>
      <c r="EW112">
        <f>VLOOKUP($A112,DW_avgs_500ns!$A:$HH,COLUMN(DN112),FALSE)</f>
        <v>1.3899999999999999E-2</v>
      </c>
      <c r="EX112">
        <f>VLOOKUP($A112,DW_avgs_500ns!$A:$HH,COLUMN(DO112),FALSE)</f>
        <v>0</v>
      </c>
      <c r="EY112">
        <f>VLOOKUP($A112,DW_avgs_500ns!$A:$HH,COLUMN(DP112),FALSE)</f>
        <v>5.4600000000000003E-2</v>
      </c>
      <c r="EZ112">
        <f>VLOOKUP($A112,DW_avgs_500ns!$A:$HH,COLUMN(DQ112),FALSE)</f>
        <v>8.0000000000000004E-4</v>
      </c>
      <c r="FA112">
        <f>VLOOKUP($A112,DW_avgs_500ns!$A:$HH,COLUMN(DR112),FALSE)</f>
        <v>6.1899999999999997E-2</v>
      </c>
      <c r="FB112">
        <f>VLOOKUP($A112,DW_avgs_500ns!$A:$HH,COLUMN(DS112),FALSE)</f>
        <v>0</v>
      </c>
      <c r="FC112">
        <f>VLOOKUP($A112,DW_avgs_500ns!$A:$HH,COLUMN(DT112),FALSE)</f>
        <v>4.3999999999999997E-2</v>
      </c>
      <c r="FD112">
        <f>VLOOKUP($A112,DW_avgs_500ns!$A:$HH,COLUMN(DU112),FALSE)</f>
        <v>0.81420000000000003</v>
      </c>
      <c r="FE112">
        <f>VLOOKUP($A112,DW_avgs_500ns!$A:$HH,COLUMN(DV112),FALSE)</f>
        <v>0.57779999999999998</v>
      </c>
      <c r="FF112">
        <f>VLOOKUP($A112,DW_avgs_500ns!$A:$HH,COLUMN(DW112),FALSE)</f>
        <v>0</v>
      </c>
      <c r="FG112">
        <f>VLOOKUP($A112,DW_avgs_500ns!$A:$HH,COLUMN(DX112),FALSE)</f>
        <v>5.0500000000000003E-2</v>
      </c>
      <c r="FH112">
        <f>VLOOKUP($A112,DW_avgs_500ns!$A:$HH,COLUMN(DY112),FALSE)</f>
        <v>0.66010000000000002</v>
      </c>
      <c r="FI112">
        <f>VLOOKUP($A112,DW_avgs_500ns!$A:$HH,COLUMN(DZ112),FALSE)</f>
        <v>0.38300000000000001</v>
      </c>
      <c r="FJ112">
        <f>VLOOKUP($A112,DW_avgs_500ns!$A:$HH,COLUMN(EA112),FALSE)</f>
        <v>9.3700000000000006E-2</v>
      </c>
      <c r="FK112">
        <f>VLOOKUP($A112,DW_avgs_500ns!$A:$HH,COLUMN(EB112),FALSE)</f>
        <v>0.49309999999999998</v>
      </c>
      <c r="FL112">
        <f>VLOOKUP($A112,DW_avgs_500ns!$A:$HH,COLUMN(EC112),FALSE)</f>
        <v>1.6000000000000001E-3</v>
      </c>
      <c r="FM112">
        <f>VLOOKUP($A112,DW_avgs_500ns!$A:$HH,COLUMN(ED112),FALSE)</f>
        <v>0.4743</v>
      </c>
      <c r="FN112">
        <f>VLOOKUP($A112,DW_avgs_500ns!$A:$HH,COLUMN(EE112),FALSE)</f>
        <v>0.68300000000000005</v>
      </c>
      <c r="FO112">
        <f>VLOOKUP($A112,DW_avgs_500ns!$A:$HH,COLUMN(EF112),FALSE)</f>
        <v>0.49390000000000001</v>
      </c>
      <c r="FP112">
        <f>VLOOKUP($A112,DW_avgs_500ns!$A:$HH,COLUMN(EG112),FALSE)</f>
        <v>0</v>
      </c>
      <c r="FQ112">
        <f>VLOOKUP($A112,DW_avgs_500ns!$A:$HH,COLUMN(EH112),FALSE)</f>
        <v>0</v>
      </c>
      <c r="FR112">
        <f>VLOOKUP($A112,DW_avgs_500ns!$A:$HH,COLUMN(EI112),FALSE)</f>
        <v>0.90790000000000004</v>
      </c>
      <c r="FS112">
        <f>VLOOKUP($A112,DW_avgs_500ns!$A:$HH,COLUMN(EJ112),FALSE)</f>
        <v>0.80679999999999996</v>
      </c>
      <c r="FT112">
        <f>VLOOKUP($A112,DW_avgs_500ns!$A:$HH,COLUMN(EK112),FALSE)</f>
        <v>0</v>
      </c>
      <c r="FU112">
        <f>VLOOKUP($A112,DW_avgs_500ns!$A:$HH,COLUMN(EL112),FALSE)</f>
        <v>1.9599999999999999E-2</v>
      </c>
      <c r="FV112">
        <f>VLOOKUP($A112,DW_avgs_500ns!$A:$HH,COLUMN(EM112),FALSE)</f>
        <v>1.6000000000000001E-3</v>
      </c>
      <c r="FW112">
        <f>VLOOKUP($A112,DW_avgs_500ns!$A:$HH,COLUMN(EN112),FALSE)</f>
        <v>0.49469999999999997</v>
      </c>
      <c r="FX112">
        <f>VLOOKUP($A112,DW_avgs_500ns!$A:$HH,COLUMN(EO112),FALSE)</f>
        <v>0</v>
      </c>
      <c r="FY112">
        <f>VLOOKUP($A112,DW_avgs_500ns!$A:$HH,COLUMN(EP112),FALSE)</f>
        <v>0</v>
      </c>
      <c r="FZ112">
        <f>VLOOKUP($A112,DW_avgs_500ns!$A:$HH,COLUMN(EQ112),FALSE)</f>
        <v>0</v>
      </c>
      <c r="GA112">
        <f>VLOOKUP($A112,DW_avgs_500ns!$A:$HH,COLUMN(ER112),FALSE)</f>
        <v>0</v>
      </c>
      <c r="GB112">
        <f>VLOOKUP($A112,DW_avgs_500ns!$A:$HH,COLUMN(ES112),FALSE)</f>
        <v>0</v>
      </c>
      <c r="GC112">
        <f>VLOOKUP($A112,DW_avgs_500ns!$A:$HH,COLUMN(ET112),FALSE)</f>
        <v>0</v>
      </c>
      <c r="GD112">
        <f>VLOOKUP($A112,DW_avgs_500ns!$A:$HH,COLUMN(EU112),FALSE)</f>
        <v>0</v>
      </c>
      <c r="GE112">
        <f>VLOOKUP($A112,DW_avgs_500ns!$A:$HH,COLUMN(EV112),FALSE)</f>
        <v>0</v>
      </c>
      <c r="GF112">
        <f>VLOOKUP($A112,DW_avgs_500ns!$A:$HH,COLUMN(EW112),FALSE)</f>
        <v>0.91120000000000001</v>
      </c>
      <c r="GG112">
        <f>VLOOKUP($A112,DW_avgs_500ns!$A:$HH,COLUMN(EX112),FALSE)</f>
        <v>0.75139999999999996</v>
      </c>
      <c r="GH112">
        <f>VLOOKUP($A112,DW_avgs_500ns!$A:$HH,COLUMN(EY112),FALSE)</f>
        <v>0</v>
      </c>
      <c r="GI112">
        <f>VLOOKUP($A112,DW_avgs_500ns!$A:$HH,COLUMN(EZ112),FALSE)</f>
        <v>8.0000000000000004E-4</v>
      </c>
      <c r="GJ112">
        <f>VLOOKUP($A112,DW_avgs_500ns!$A:$HH,COLUMN(FA112),FALSE)</f>
        <v>0</v>
      </c>
      <c r="GK112">
        <f>VLOOKUP($A112,DW_avgs_500ns!$A:$HH,COLUMN(FB112),FALSE)</f>
        <v>8.0000000000000004E-4</v>
      </c>
      <c r="GL112">
        <f>VLOOKUP($A112,DW_avgs_500ns!$A:$HH,COLUMN(FC112),FALSE)</f>
        <v>0</v>
      </c>
      <c r="GM112">
        <f>VLOOKUP($A112,DW_avgs_500ns!$A:$HH,COLUMN(FD112),FALSE)</f>
        <v>0</v>
      </c>
      <c r="GN112">
        <f>VLOOKUP($A112,DW_avgs_500ns!$A:$HH,COLUMN(FE112),FALSE)</f>
        <v>1.3899999999999999E-2</v>
      </c>
      <c r="GO112">
        <f>VLOOKUP($A112,DW_avgs_500ns!$A:$HH,COLUMN(FF112),FALSE)</f>
        <v>1.6000000000000001E-3</v>
      </c>
      <c r="GP112">
        <f>VLOOKUP($A112,DW_avgs_500ns!$A:$HH,COLUMN(FG112),FALSE)</f>
        <v>0</v>
      </c>
      <c r="GQ112">
        <f>VLOOKUP($A112,DW_avgs_500ns!$A:$HH,COLUMN(FH112),FALSE)</f>
        <v>0</v>
      </c>
      <c r="GR112">
        <f>VLOOKUP($A112,DW_avgs_500ns!$A:$HH,COLUMN(FI112),FALSE)</f>
        <v>0</v>
      </c>
      <c r="GS112">
        <f>VLOOKUP($A112,DW_avgs_500ns!$A:$HH,COLUMN(FJ112),FALSE)</f>
        <v>0</v>
      </c>
      <c r="GT112">
        <f>VLOOKUP($A112,DW_avgs_500ns!$A:$HH,COLUMN(FK112),FALSE)</f>
        <v>0</v>
      </c>
      <c r="GU112">
        <f>VLOOKUP($A112,DW_avgs_500ns!$A:$HH,COLUMN(FL112),FALSE)</f>
        <v>0</v>
      </c>
      <c r="GV112">
        <f>VLOOKUP($A112,DW_avgs_500ns!$A:$HH,COLUMN(FM112),FALSE)</f>
        <v>0</v>
      </c>
      <c r="GW112">
        <f>VLOOKUP($A112,DW_avgs_500ns!$A:$HH,COLUMN(FN112),FALSE)</f>
        <v>0</v>
      </c>
      <c r="GX112">
        <f>VLOOKUP($A112,DW_avgs_500ns!$A:$HH,COLUMN(FO112),FALSE)</f>
        <v>0</v>
      </c>
      <c r="GY112">
        <f>VLOOKUP($A112,DW_avgs_500ns!$A:$HH,COLUMN(FP112),FALSE)</f>
        <v>0</v>
      </c>
      <c r="GZ112">
        <f>VLOOKUP($A112,DW_avgs_500ns!$A:$HH,COLUMN(FQ112),FALSE)</f>
        <v>0</v>
      </c>
      <c r="HA112">
        <f>VLOOKUP($A112,DW_avgs_500ns!$A:$HH,COLUMN(FR112),FALSE)</f>
        <v>0</v>
      </c>
      <c r="HB112">
        <f>VLOOKUP($A112,DW_avgs_500ns!$A:$HH,COLUMN(FS112),FALSE)</f>
        <v>0</v>
      </c>
      <c r="HC112">
        <f>VLOOKUP($A112,DW_avgs_500ns!$A:$HH,COLUMN(FT112),FALSE)</f>
        <v>0</v>
      </c>
      <c r="HD112">
        <f>VLOOKUP($A112,DW_avgs_500ns!$A:$HH,COLUMN(FU112),FALSE)</f>
        <v>0</v>
      </c>
      <c r="HE112">
        <f>VLOOKUP($A112,DW_avgs_500ns!$A:$HH,COLUMN(FV112),FALSE)</f>
        <v>0</v>
      </c>
      <c r="HF112">
        <f>VLOOKUP($A112,DW_avgs_500ns!$A:$HH,COLUMN(FW112),FALSE)</f>
        <v>0</v>
      </c>
      <c r="HG112">
        <f>VLOOKUP($A112,DW_avgs_500ns!$A:$HH,COLUMN(FX112),FALSE)</f>
        <v>0</v>
      </c>
      <c r="HH112">
        <f>VLOOKUP($A112,DW_avgs_500ns!$A:$HH,COLUMN(FY112),FALSE)</f>
        <v>0</v>
      </c>
      <c r="HI112">
        <f>VLOOKUP($A112,DW_avgs_500ns!$A:$HH,COLUMN(FZ112),FALSE)</f>
        <v>7.3000000000000001E-3</v>
      </c>
      <c r="HJ112">
        <f>VLOOKUP($A112,DW_avgs_500ns!$A:$HH,COLUMN(GA112),FALSE)</f>
        <v>0</v>
      </c>
      <c r="HK112">
        <f>VLOOKUP($A112,DW_avgs_500ns!$A:$HH,COLUMN(GB112),FALSE)</f>
        <v>0</v>
      </c>
      <c r="HL112">
        <f>VLOOKUP($A112,DW_avgs_500ns!$A:$HH,COLUMN(GC112),FALSE)</f>
        <v>0</v>
      </c>
      <c r="HM112">
        <f>VLOOKUP($A112,DW_avgs_500ns!$A:$HH,COLUMN(GD112),FALSE)</f>
        <v>0</v>
      </c>
      <c r="HN112">
        <f>VLOOKUP($A112,DW_avgs_500ns!$A:$HH,COLUMN(GE112),FALSE)</f>
        <v>3.3399999999999999E-2</v>
      </c>
      <c r="HO112">
        <f>VLOOKUP($A112,DW_avgs_500ns!$A:$HH,COLUMN(GF112),FALSE)</f>
        <v>7.0099999999999996E-2</v>
      </c>
      <c r="HP112">
        <f>VLOOKUP($A112,DW_avgs_500ns!$A:$HH,COLUMN(GG112),FALSE)</f>
        <v>0.32840000000000003</v>
      </c>
      <c r="HQ112">
        <f>VLOOKUP($A112,DW_avgs_500ns!$A:$HH,COLUMN(GH112),FALSE)</f>
        <v>4.8899999999999999E-2</v>
      </c>
      <c r="HR112">
        <f>VLOOKUP($A112,DW_avgs_500ns!$A:$HH,COLUMN(GI112),FALSE)</f>
        <v>0</v>
      </c>
      <c r="HS112">
        <f>VLOOKUP($A112,DW_avgs_500ns!$A:$HH,COLUMN(GJ112),FALSE)</f>
        <v>0</v>
      </c>
      <c r="HT112">
        <f>VLOOKUP($A112,DW_avgs_500ns!$A:$HH,COLUMN(GK112),FALSE)</f>
        <v>0</v>
      </c>
      <c r="HU112">
        <f>VLOOKUP($A112,DW_avgs_500ns!$A:$HH,COLUMN(GL112),FALSE)</f>
        <v>0</v>
      </c>
      <c r="HV112">
        <f>VLOOKUP($A112,DW_avgs_500ns!$A:$HH,COLUMN(GM112),FALSE)</f>
        <v>0.68540000000000001</v>
      </c>
      <c r="HW112">
        <f>VLOOKUP($A112,DW_avgs_500ns!$A:$HH,COLUMN(GN112),FALSE)</f>
        <v>3.6700000000000003E-2</v>
      </c>
      <c r="HX112">
        <f>VLOOKUP($A112,DW_avgs_500ns!$A:$HH,COLUMN(GO112),FALSE)</f>
        <v>0.78400000000000003</v>
      </c>
      <c r="HY112">
        <f>VLOOKUP($A112,DW_avgs_500ns!$A:$HH,COLUMN(GP112),FALSE)</f>
        <v>4.07E-2</v>
      </c>
      <c r="HZ112">
        <f>VLOOKUP($A112,DW_avgs_500ns!$A:$HH,COLUMN(GQ112),FALSE)</f>
        <v>0</v>
      </c>
      <c r="IA112">
        <f>VLOOKUP($A112,DW_avgs_500ns!$A:$HH,COLUMN(GR112),FALSE)</f>
        <v>0</v>
      </c>
      <c r="IB112">
        <f>VLOOKUP($A112,DW_avgs_500ns!$A:$HH,COLUMN(GS112),FALSE)</f>
        <v>0</v>
      </c>
      <c r="IC112">
        <f>VLOOKUP($A112,DW_avgs_500ns!$A:$HH,COLUMN(GT112),FALSE)</f>
        <v>1.6000000000000001E-3</v>
      </c>
      <c r="ID112">
        <f>VLOOKUP($A112,DW_avgs_500ns!$A:$HH,COLUMN(GU112),FALSE)</f>
        <v>0.2828</v>
      </c>
      <c r="IE112">
        <f>VLOOKUP($A112,DW_avgs_500ns!$A:$HH,COLUMN(GV112),FALSE)</f>
        <v>0.20780000000000001</v>
      </c>
      <c r="IF112">
        <f>VLOOKUP($A112,DW_avgs_500ns!$A:$HH,COLUMN(GW112),FALSE)</f>
        <v>0</v>
      </c>
      <c r="IG112">
        <f>VLOOKUP($A112,DW_avgs_500ns!$A:$HH,COLUMN(GX112),FALSE)</f>
        <v>5.2200000000000003E-2</v>
      </c>
      <c r="IH112">
        <f>VLOOKUP($A112,DW_avgs_500ns!$A:$HH,COLUMN(GY112),FALSE)</f>
        <v>0</v>
      </c>
      <c r="II112">
        <f>VLOOKUP($A112,DW_avgs_500ns!$A:$HH,COLUMN(GZ112),FALSE)</f>
        <v>0</v>
      </c>
      <c r="IJ112">
        <f>VLOOKUP($A112,DW_avgs_500ns!$A:$HH,COLUMN(HA112),FALSE)</f>
        <v>0</v>
      </c>
      <c r="IK112">
        <f>VLOOKUP($A112,DW_avgs_500ns!$A:$HH,COLUMN(HB112),FALSE)</f>
        <v>0</v>
      </c>
      <c r="IL112">
        <f>VLOOKUP($A112,DW_avgs_500ns!$A:$HH,COLUMN(HC112),FALSE)</f>
        <v>0</v>
      </c>
      <c r="IM112">
        <f>VLOOKUP($A112,DW_avgs_500ns!$A:$HH,COLUMN(HD112),FALSE)</f>
        <v>0.1426</v>
      </c>
      <c r="IN112">
        <f>VLOOKUP($A112,DW_avgs_500ns!$A:$HH,COLUMN(HE112),FALSE)</f>
        <v>0</v>
      </c>
      <c r="IO112">
        <f>VLOOKUP($A112,DW_avgs_500ns!$A:$HH,COLUMN(HF112),FALSE)</f>
        <v>0</v>
      </c>
      <c r="IP112">
        <f>VLOOKUP($A112,DW_avgs_500ns!$A:$HH,COLUMN(HG112),FALSE)</f>
        <v>0</v>
      </c>
      <c r="IQ112">
        <f>VLOOKUP($A112,DW_avgs_500ns!$A:$HH,COLUMN(HH112),FALSE)</f>
        <v>0</v>
      </c>
      <c r="IR112" t="str">
        <f>VLOOKUP(A112,pkt_vol!A:H,COLUMN(C112),FALSE)</f>
        <v>910.6708290535584</v>
      </c>
      <c r="IS112" t="str">
        <f>VLOOKUP($A112,pkt_vol!A:H,COLUMN(D112),FALSE)</f>
        <v>88.30286609218088</v>
      </c>
      <c r="IT112">
        <f>VLOOKUP($A112,pkt_vol!A:H,COLUMN(G112),FALSE)</f>
        <v>8.7470449172576806E-2</v>
      </c>
      <c r="IU112" t="str">
        <f>VLOOKUP($A112,lig_contacts!$A:$U,COLUMN(B112),FALSE)</f>
        <v>15.47517730496454</v>
      </c>
      <c r="IV112" t="str">
        <f>VLOOKUP($A112,lig_contacts!$A:$U,COLUMN(C112),FALSE)</f>
        <v>1.3307994843001425</v>
      </c>
      <c r="IW112">
        <f>VLOOKUP($A112,lig_contacts!$A:$U,COLUMN(D112),FALSE)</f>
        <v>1</v>
      </c>
      <c r="IX112" t="str">
        <f>VLOOKUP($A112,lig_contacts!$A:$U,COLUMN(E112),FALSE)</f>
        <v>1.8683459688595416</v>
      </c>
      <c r="IY112" t="str">
        <f>VLOOKUP($A112,lig_contacts!$A:$U,COLUMN(F112),FALSE)</f>
        <v>0.8023147983181174</v>
      </c>
      <c r="IZ112" t="str">
        <f>VLOOKUP($A112,lig_contacts!$A:$U,COLUMN(G112),FALSE)</f>
        <v>0.9734246352001305</v>
      </c>
      <c r="JA112" t="str">
        <f>VLOOKUP($A112,lig_contacts!$A:$U,COLUMN(H112),FALSE)</f>
        <v>2.0486671557838103</v>
      </c>
      <c r="JB112" t="str">
        <f>VLOOKUP($A112,lig_contacts!$A:$U,COLUMN(I112),FALSE)</f>
        <v>0.3452203906514662</v>
      </c>
      <c r="JC112">
        <f>VLOOKUP($A112,lig_contacts!$A:$U,COLUMN(J112),FALSE)</f>
        <v>0.99959240238036995</v>
      </c>
      <c r="JD112">
        <f>VLOOKUP($A112,lig_contacts!$A:$U,COLUMN(K112),FALSE)</f>
        <v>1.9564685742235002E-3</v>
      </c>
      <c r="JE112">
        <f>VLOOKUP($A112,lig_contacts!$A:$U,COLUMN(L112),FALSE)</f>
        <v>4.41886954428573E-2</v>
      </c>
      <c r="JF112">
        <f>VLOOKUP($A112,lig_contacts!$A:$U,COLUMN(M112),FALSE)</f>
        <v>1.9564685742235002E-3</v>
      </c>
      <c r="JG112">
        <f>VLOOKUP($A112,lig_contacts!$A:$U,COLUMN(N112),FALSE)</f>
        <v>0</v>
      </c>
      <c r="JH112">
        <f>VLOOKUP($A112,lig_contacts!$A:$U,COLUMN(O112),FALSE)</f>
        <v>0</v>
      </c>
      <c r="JI112">
        <f>VLOOKUP($A112,lig_contacts!$A:$U,COLUMN(P112),FALSE)</f>
        <v>0</v>
      </c>
      <c r="JJ112" t="str">
        <f>VLOOKUP($A112,lig_contacts!$A:$U,COLUMN(Q112),FALSE)</f>
        <v>19.394146898182115</v>
      </c>
      <c r="JK112" t="str">
        <f>VLOOKUP($A112,lig_contacts!$A:$U,COLUMN(R112),FALSE)</f>
        <v>1.577313788043878</v>
      </c>
      <c r="JL112">
        <f>VLOOKUP($A112,lig_contacts!$A:$U,COLUMN(S112),FALSE)</f>
        <v>1</v>
      </c>
      <c r="JM112" t="str">
        <f>VLOOKUP($A112,lig_contacts!$A:$U,COLUMN(T112),FALSE)</f>
        <v>0.7984320838697586</v>
      </c>
      <c r="JN112">
        <f>VLOOKUP($A112,lig_contacts!$A:$U,COLUMN(U112),FALSE)</f>
        <v>3.6580215487118602E-2</v>
      </c>
      <c r="JO112" s="7" t="s">
        <v>3070</v>
      </c>
      <c r="JP112">
        <v>0.96399999999999997</v>
      </c>
      <c r="JQ112">
        <v>0.93200000000000005</v>
      </c>
      <c r="JR112" s="7" t="s">
        <v>3071</v>
      </c>
    </row>
    <row r="113" spans="1:278" x14ac:dyDescent="0.2">
      <c r="A113" t="s">
        <v>171</v>
      </c>
      <c r="B113" s="4" t="s">
        <v>25</v>
      </c>
      <c r="C113" s="2" t="s">
        <v>16</v>
      </c>
      <c r="D113">
        <f t="shared" si="1"/>
        <v>0</v>
      </c>
      <c r="F113" t="s">
        <v>1149</v>
      </c>
      <c r="G113">
        <v>0.52339999999999998</v>
      </c>
      <c r="H113">
        <v>0.10920000000000001</v>
      </c>
      <c r="I113">
        <v>0.47360000000000002</v>
      </c>
      <c r="J113">
        <v>0.16339999999999999</v>
      </c>
      <c r="K113">
        <v>0.61660000000000004</v>
      </c>
      <c r="L113">
        <v>0.13469999999999999</v>
      </c>
      <c r="M113">
        <v>0.3478</v>
      </c>
      <c r="N113">
        <v>8.1900000000000001E-2</v>
      </c>
      <c r="O113">
        <v>10.599399999999999</v>
      </c>
      <c r="P113">
        <v>1.4038999999999999</v>
      </c>
      <c r="Q113">
        <v>19.399999999999999</v>
      </c>
      <c r="R113">
        <v>19.3</v>
      </c>
      <c r="S113">
        <v>61.3</v>
      </c>
      <c r="T113">
        <f>VLOOKUP(A113,R_scores!A:T,3,FALSE)</f>
        <v>-0.64419999999999999</v>
      </c>
      <c r="U113">
        <f>VLOOKUP($A113,R_scores!$A:$T,4,FALSE)</f>
        <v>0.30630000000000002</v>
      </c>
      <c r="V113">
        <f>VLOOKUP($A113,R_scores!$A:$T,5,FALSE)</f>
        <v>0.33250000000000002</v>
      </c>
      <c r="W113">
        <f>VLOOKUP($A113,R_scores!$A:$T,6,FALSE)</f>
        <v>4.1000000000000003E-3</v>
      </c>
      <c r="X113">
        <f>VLOOKUP($A113,R_scores!$A:$T,7,FALSE)</f>
        <v>1.15E-2</v>
      </c>
      <c r="Y113">
        <f>VLOOKUP($A113,R_scores!$A:$T,8,FALSE)</f>
        <v>-0.04</v>
      </c>
      <c r="Z113">
        <f>VLOOKUP($A113,R_scores!$A:$T,9,FALSE)</f>
        <v>0.29799999999999999</v>
      </c>
      <c r="AA113">
        <f>VLOOKUP($A113,R_scores!$A:$T,10,FALSE)</f>
        <v>-0.12939999999999999</v>
      </c>
      <c r="AB113">
        <f>VLOOKUP($A113,R_scores!$A:$T,11,FALSE)</f>
        <v>-0.3921</v>
      </c>
      <c r="AC113">
        <f>VLOOKUP($A113,R_scores!$A:$T,12,FALSE)</f>
        <v>0.15040000000000001</v>
      </c>
      <c r="AD113">
        <f>VLOOKUP($A113,R_scores!$A:$T,13,FALSE)</f>
        <v>-2.81E-2</v>
      </c>
      <c r="AE113">
        <f>VLOOKUP($A113,R_scores!$A:$T,14,FALSE)</f>
        <v>-5.2400000000000002E-2</v>
      </c>
      <c r="AF113">
        <f>VLOOKUP($A113,R_scores!$A:$T,15,FALSE)</f>
        <v>-0.14319999999999999</v>
      </c>
      <c r="AG113">
        <f>VLOOKUP($A113,R_scores!$A:$T,16,FALSE)</f>
        <v>-0.46700000000000003</v>
      </c>
      <c r="AH113">
        <f>VLOOKUP($A113,R_scores!$A:$T,17,FALSE)</f>
        <v>6.8000000000000005E-2</v>
      </c>
      <c r="AI113">
        <f>VLOOKUP($A113,R_scores!$A:$T,18,FALSE)</f>
        <v>0.1855</v>
      </c>
      <c r="AJ113">
        <f>VLOOKUP($A113,R_scores!$A:$T,19,FALSE)</f>
        <v>0.26529999999999998</v>
      </c>
      <c r="AK113">
        <f>VLOOKUP($A113,R_scores!$A:$T,20,FALSE)</f>
        <v>0.20280000000000001</v>
      </c>
      <c r="AL113">
        <f>VLOOKUP($A113,DW_avgs_500ns!$A:$HH,COLUMN(C113),FALSE)</f>
        <v>0</v>
      </c>
      <c r="AM113">
        <f>VLOOKUP($A113,DW_avgs_500ns!$A:$HH,COLUMN(D113),FALSE)</f>
        <v>0</v>
      </c>
      <c r="AN113">
        <f>VLOOKUP($A113,DW_avgs_500ns!$A:$HH,COLUMN(E113),FALSE)</f>
        <v>0</v>
      </c>
      <c r="AO113">
        <f>VLOOKUP($A113,DW_avgs_500ns!$A:$HH,COLUMN(F113),FALSE)</f>
        <v>0</v>
      </c>
      <c r="AP113">
        <f>VLOOKUP($A113,DW_avgs_500ns!$A:$HH,COLUMN(G113),FALSE)</f>
        <v>0</v>
      </c>
      <c r="AQ113">
        <f>VLOOKUP($A113,DW_avgs_500ns!$A:$HH,COLUMN(H113),FALSE)</f>
        <v>0</v>
      </c>
      <c r="AR113">
        <f>VLOOKUP($A113,DW_avgs_500ns!$A:$HH,COLUMN(I113),FALSE)</f>
        <v>0</v>
      </c>
      <c r="AS113">
        <f>VLOOKUP($A113,DW_avgs_500ns!$A:$HH,COLUMN(J113),FALSE)</f>
        <v>8.9999999999999993E-3</v>
      </c>
      <c r="AT113">
        <f>VLOOKUP($A113,DW_avgs_500ns!$A:$HH,COLUMN(K113),FALSE)</f>
        <v>0</v>
      </c>
      <c r="AU113">
        <f>VLOOKUP($A113,DW_avgs_500ns!$A:$HH,COLUMN(L113),FALSE)</f>
        <v>0</v>
      </c>
      <c r="AV113">
        <f>VLOOKUP($A113,DW_avgs_500ns!$A:$HH,COLUMN(M113),FALSE)</f>
        <v>0</v>
      </c>
      <c r="AW113">
        <f>VLOOKUP($A113,DW_avgs_500ns!$A:$HH,COLUMN(N113),FALSE)</f>
        <v>0</v>
      </c>
      <c r="AX113">
        <f>VLOOKUP($A113,DW_avgs_500ns!$A:$HH,COLUMN(O113),FALSE)</f>
        <v>0</v>
      </c>
      <c r="AY113">
        <f>VLOOKUP($A113,DW_avgs_500ns!$A:$HH,COLUMN(P113),FALSE)</f>
        <v>0</v>
      </c>
      <c r="AZ113">
        <f>VLOOKUP($A113,DW_avgs_500ns!$A:$HH,COLUMN(Q113),FALSE)</f>
        <v>0</v>
      </c>
      <c r="BA113">
        <f>VLOOKUP($A113,DW_avgs_500ns!$A:$HH,COLUMN(R113),FALSE)</f>
        <v>0</v>
      </c>
      <c r="BB113">
        <f>VLOOKUP($A113,DW_avgs_500ns!$A:$HH,COLUMN(S113),FALSE)</f>
        <v>0</v>
      </c>
      <c r="BC113">
        <f>VLOOKUP($A113,DW_avgs_500ns!$A:$HH,COLUMN(T113),FALSE)</f>
        <v>0</v>
      </c>
      <c r="BD113">
        <f>VLOOKUP($A113,DW_avgs_500ns!$A:$HH,COLUMN(U113),FALSE)</f>
        <v>0</v>
      </c>
      <c r="BE113">
        <f>VLOOKUP($A113,DW_avgs_500ns!$A:$HH,COLUMN(V113),FALSE)</f>
        <v>5.79E-2</v>
      </c>
      <c r="BF113">
        <f>VLOOKUP($A113,DW_avgs_500ns!$A:$HH,COLUMN(W113),FALSE)</f>
        <v>0</v>
      </c>
      <c r="BG113">
        <f>VLOOKUP($A113,DW_avgs_500ns!$A:$HH,COLUMN(X113),FALSE)</f>
        <v>2.4400000000000002E-2</v>
      </c>
      <c r="BH113">
        <f>VLOOKUP($A113,DW_avgs_500ns!$A:$HH,COLUMN(Y113),FALSE)</f>
        <v>0</v>
      </c>
      <c r="BI113">
        <f>VLOOKUP($A113,DW_avgs_500ns!$A:$HH,COLUMN(Z113),FALSE)</f>
        <v>0</v>
      </c>
      <c r="BJ113">
        <f>VLOOKUP($A113,DW_avgs_500ns!$A:$HH,COLUMN(AA113),FALSE)</f>
        <v>0</v>
      </c>
      <c r="BK113">
        <f>VLOOKUP($A113,DW_avgs_500ns!$A:$HH,COLUMN(AB113),FALSE)</f>
        <v>0</v>
      </c>
      <c r="BL113">
        <f>VLOOKUP($A113,DW_avgs_500ns!$A:$HH,COLUMN(AC113),FALSE)</f>
        <v>0.82640000000000002</v>
      </c>
      <c r="BM113">
        <f>VLOOKUP($A113,DW_avgs_500ns!$A:$HH,COLUMN(AD113),FALSE)</f>
        <v>0.65690000000000004</v>
      </c>
      <c r="BN113">
        <f>VLOOKUP($A113,DW_avgs_500ns!$A:$HH,COLUMN(AE113),FALSE)</f>
        <v>0</v>
      </c>
      <c r="BO113">
        <f>VLOOKUP($A113,DW_avgs_500ns!$A:$HH,COLUMN(AF113),FALSE)</f>
        <v>0</v>
      </c>
      <c r="BP113">
        <f>VLOOKUP($A113,DW_avgs_500ns!$A:$HH,COLUMN(AG113),FALSE)</f>
        <v>0</v>
      </c>
      <c r="BQ113">
        <f>VLOOKUP($A113,DW_avgs_500ns!$A:$HH,COLUMN(AH113),FALSE)</f>
        <v>0</v>
      </c>
      <c r="BR113">
        <f>VLOOKUP($A113,DW_avgs_500ns!$A:$HH,COLUMN(AI113),FALSE)</f>
        <v>8.0000000000000004E-4</v>
      </c>
      <c r="BS113">
        <f>VLOOKUP($A113,DW_avgs_500ns!$A:$HH,COLUMN(AJ113),FALSE)</f>
        <v>0.83050000000000002</v>
      </c>
      <c r="BT113">
        <f>VLOOKUP($A113,DW_avgs_500ns!$A:$HH,COLUMN(AK113),FALSE)</f>
        <v>0.97309999999999997</v>
      </c>
      <c r="BU113">
        <f>VLOOKUP($A113,DW_avgs_500ns!$A:$HH,COLUMN(AL113),FALSE)</f>
        <v>0.68130000000000002</v>
      </c>
      <c r="BV113">
        <f>VLOOKUP($A113,DW_avgs_500ns!$A:$HH,COLUMN(AM113),FALSE)</f>
        <v>8.0000000000000004E-4</v>
      </c>
      <c r="BW113">
        <f>VLOOKUP($A113,DW_avgs_500ns!$A:$HH,COLUMN(AN113),FALSE)</f>
        <v>0.46210000000000001</v>
      </c>
      <c r="BX113">
        <f>VLOOKUP($A113,DW_avgs_500ns!$A:$HH,COLUMN(AO113),FALSE)</f>
        <v>0.70009999999999994</v>
      </c>
      <c r="BY113">
        <f>VLOOKUP($A113,DW_avgs_500ns!$A:$HH,COLUMN(AP113),FALSE)</f>
        <v>0.51180000000000003</v>
      </c>
      <c r="BZ113">
        <f>VLOOKUP($A113,DW_avgs_500ns!$A:$HH,COLUMN(AQ113),FALSE)</f>
        <v>0.66669999999999996</v>
      </c>
      <c r="CA113">
        <f>VLOOKUP($A113,DW_avgs_500ns!$A:$HH,COLUMN(AR113),FALSE)</f>
        <v>0.1663</v>
      </c>
      <c r="CB113">
        <f>VLOOKUP($A113,DW_avgs_500ns!$A:$HH,COLUMN(AS113),FALSE)</f>
        <v>0</v>
      </c>
      <c r="CC113">
        <f>VLOOKUP($A113,DW_avgs_500ns!$A:$HH,COLUMN(AT113),FALSE)</f>
        <v>0</v>
      </c>
      <c r="CD113">
        <f>VLOOKUP($A113,DW_avgs_500ns!$A:$HH,COLUMN(AU113),FALSE)</f>
        <v>0</v>
      </c>
      <c r="CE113">
        <f>VLOOKUP($A113,DW_avgs_500ns!$A:$HH,COLUMN(AV113),FALSE)</f>
        <v>0</v>
      </c>
      <c r="CF113">
        <f>VLOOKUP($A113,DW_avgs_500ns!$A:$HH,COLUMN(AW113),FALSE)</f>
        <v>0</v>
      </c>
      <c r="CG113">
        <f>VLOOKUP($A113,DW_avgs_500ns!$A:$HH,COLUMN(AX113),FALSE)</f>
        <v>0</v>
      </c>
      <c r="CH113">
        <f>VLOOKUP($A113,DW_avgs_500ns!$A:$HH,COLUMN(AY113),FALSE)</f>
        <v>0</v>
      </c>
      <c r="CI113">
        <f>VLOOKUP($A113,DW_avgs_500ns!$A:$HH,COLUMN(AZ113),FALSE)</f>
        <v>0</v>
      </c>
      <c r="CJ113">
        <f>VLOOKUP($A113,DW_avgs_500ns!$A:$HH,COLUMN(BA113),FALSE)</f>
        <v>0</v>
      </c>
      <c r="CK113">
        <f>VLOOKUP($A113,DW_avgs_500ns!$A:$HH,COLUMN(BB113),FALSE)</f>
        <v>0</v>
      </c>
      <c r="CL113">
        <f>VLOOKUP($A113,DW_avgs_500ns!$A:$HH,COLUMN(BC113),FALSE)</f>
        <v>0</v>
      </c>
      <c r="CM113">
        <f>VLOOKUP($A113,DW_avgs_500ns!$A:$HH,COLUMN(BD113),FALSE)</f>
        <v>0</v>
      </c>
      <c r="CN113">
        <f>VLOOKUP($A113,DW_avgs_500ns!$A:$HH,COLUMN(BE113),FALSE)</f>
        <v>0</v>
      </c>
      <c r="CO113">
        <f>VLOOKUP($A113,DW_avgs_500ns!$A:$HH,COLUMN(BF113),FALSE)</f>
        <v>0</v>
      </c>
      <c r="CP113">
        <f>VLOOKUP($A113,DW_avgs_500ns!$A:$HH,COLUMN(BG113),FALSE)</f>
        <v>0</v>
      </c>
      <c r="CQ113">
        <f>VLOOKUP($A113,DW_avgs_500ns!$A:$HH,COLUMN(BH113),FALSE)</f>
        <v>0</v>
      </c>
      <c r="CR113">
        <f>VLOOKUP($A113,DW_avgs_500ns!$A:$HH,COLUMN(BI113),FALSE)</f>
        <v>0</v>
      </c>
      <c r="CS113">
        <f>VLOOKUP($A113,DW_avgs_500ns!$A:$HH,COLUMN(BJ113),FALSE)</f>
        <v>0</v>
      </c>
      <c r="CT113">
        <f>VLOOKUP($A113,DW_avgs_500ns!$A:$HH,COLUMN(BK113),FALSE)</f>
        <v>0.83209999999999995</v>
      </c>
      <c r="CU113">
        <f>VLOOKUP($A113,DW_avgs_500ns!$A:$HH,COLUMN(BL113),FALSE)</f>
        <v>0.9022</v>
      </c>
      <c r="CV113">
        <f>VLOOKUP($A113,DW_avgs_500ns!$A:$HH,COLUMN(BM113),FALSE)</f>
        <v>0</v>
      </c>
      <c r="CW113">
        <f>VLOOKUP($A113,DW_avgs_500ns!$A:$HH,COLUMN(BN113),FALSE)</f>
        <v>8.0000000000000004E-4</v>
      </c>
      <c r="CX113">
        <f>VLOOKUP($A113,DW_avgs_500ns!$A:$HH,COLUMN(BO113),FALSE)</f>
        <v>0.70250000000000001</v>
      </c>
      <c r="CY113">
        <f>VLOOKUP($A113,DW_avgs_500ns!$A:$HH,COLUMN(BP113),FALSE)</f>
        <v>0.76119999999999999</v>
      </c>
      <c r="CZ113">
        <f>VLOOKUP($A113,DW_avgs_500ns!$A:$HH,COLUMN(BQ113),FALSE)</f>
        <v>0</v>
      </c>
      <c r="DA113">
        <f>VLOOKUP($A113,DW_avgs_500ns!$A:$HH,COLUMN(BR113),FALSE)</f>
        <v>6.4999999999999997E-3</v>
      </c>
      <c r="DB113">
        <f>VLOOKUP($A113,DW_avgs_500ns!$A:$HH,COLUMN(BS113),FALSE)</f>
        <v>5.7000000000000002E-2</v>
      </c>
      <c r="DC113">
        <f>VLOOKUP($A113,DW_avgs_500ns!$A:$HH,COLUMN(BT113),FALSE)</f>
        <v>2.7699999999999999E-2</v>
      </c>
      <c r="DD113">
        <f>VLOOKUP($A113,DW_avgs_500ns!$A:$HH,COLUMN(BU113),FALSE)</f>
        <v>0</v>
      </c>
      <c r="DE113">
        <f>VLOOKUP($A113,DW_avgs_500ns!$A:$HH,COLUMN(BV113),FALSE)</f>
        <v>4.1000000000000003E-3</v>
      </c>
      <c r="DF113">
        <f>VLOOKUP($A113,DW_avgs_500ns!$A:$HH,COLUMN(BW113),FALSE)</f>
        <v>0</v>
      </c>
      <c r="DG113">
        <f>VLOOKUP($A113,DW_avgs_500ns!$A:$HH,COLUMN(BX113),FALSE)</f>
        <v>0</v>
      </c>
      <c r="DH113">
        <f>VLOOKUP($A113,DW_avgs_500ns!$A:$HH,COLUMN(BY113),FALSE)</f>
        <v>0</v>
      </c>
      <c r="DI113">
        <f>VLOOKUP($A113,DW_avgs_500ns!$A:$HH,COLUMN(BZ113),FALSE)</f>
        <v>1.6000000000000001E-3</v>
      </c>
      <c r="DJ113">
        <f>VLOOKUP($A113,DW_avgs_500ns!$A:$HH,COLUMN(CA113),FALSE)</f>
        <v>0.12959999999999999</v>
      </c>
      <c r="DK113">
        <f>VLOOKUP($A113,DW_avgs_500ns!$A:$HH,COLUMN(CB113),FALSE)</f>
        <v>6.7599999999999993E-2</v>
      </c>
      <c r="DL113">
        <f>VLOOKUP($A113,DW_avgs_500ns!$A:$HH,COLUMN(CC113),FALSE)</f>
        <v>0.2404</v>
      </c>
      <c r="DM113">
        <f>VLOOKUP($A113,DW_avgs_500ns!$A:$HH,COLUMN(CD113),FALSE)</f>
        <v>0.33500000000000002</v>
      </c>
      <c r="DN113">
        <f>VLOOKUP($A113,DW_avgs_500ns!$A:$HH,COLUMN(CE113),FALSE)</f>
        <v>0.62749999999999995</v>
      </c>
      <c r="DO113">
        <f>VLOOKUP($A113,DW_avgs_500ns!$A:$HH,COLUMN(CF113),FALSE)</f>
        <v>0.18659999999999999</v>
      </c>
      <c r="DP113">
        <f>VLOOKUP($A113,DW_avgs_500ns!$A:$HH,COLUMN(CG113),FALSE)</f>
        <v>6.5199999999999994E-2</v>
      </c>
      <c r="DQ113">
        <f>VLOOKUP($A113,DW_avgs_500ns!$A:$HH,COLUMN(CH113),FALSE)</f>
        <v>6.2799999999999995E-2</v>
      </c>
      <c r="DR113">
        <f>VLOOKUP($A113,DW_avgs_500ns!$A:$HH,COLUMN(CI113),FALSE)</f>
        <v>2.12E-2</v>
      </c>
      <c r="DS113">
        <f>VLOOKUP($A113,DW_avgs_500ns!$A:$HH,COLUMN(CJ113),FALSE)</f>
        <v>6.4399999999999999E-2</v>
      </c>
      <c r="DT113">
        <f>VLOOKUP($A113,DW_avgs_500ns!$A:$HH,COLUMN(CK113),FALSE)</f>
        <v>2.69E-2</v>
      </c>
      <c r="DU113">
        <f>VLOOKUP($A113,DW_avgs_500ns!$A:$HH,COLUMN(CL113),FALSE)</f>
        <v>0.4002</v>
      </c>
      <c r="DV113">
        <f>VLOOKUP($A113,DW_avgs_500ns!$A:$HH,COLUMN(CM113),FALSE)</f>
        <v>0</v>
      </c>
      <c r="DW113">
        <f>VLOOKUP($A113,DW_avgs_500ns!$A:$HH,COLUMN(CN113),FALSE)</f>
        <v>3.3E-3</v>
      </c>
      <c r="DX113">
        <f>VLOOKUP($A113,DW_avgs_500ns!$A:$HH,COLUMN(CO113),FALSE)</f>
        <v>3.3399999999999999E-2</v>
      </c>
      <c r="DY113">
        <f>VLOOKUP($A113,DW_avgs_500ns!$A:$HH,COLUMN(CP113),FALSE)</f>
        <v>0.88429999999999997</v>
      </c>
      <c r="DZ113">
        <f>VLOOKUP($A113,DW_avgs_500ns!$A:$HH,COLUMN(CQ113),FALSE)</f>
        <v>0</v>
      </c>
      <c r="EA113">
        <f>VLOOKUP($A113,DW_avgs_500ns!$A:$HH,COLUMN(CR113),FALSE)</f>
        <v>0</v>
      </c>
      <c r="EB113">
        <f>VLOOKUP($A113,DW_avgs_500ns!$A:$HH,COLUMN(CS113),FALSE)</f>
        <v>0</v>
      </c>
      <c r="EC113">
        <f>VLOOKUP($A113,DW_avgs_500ns!$A:$HH,COLUMN(CT113),FALSE)</f>
        <v>0</v>
      </c>
      <c r="ED113">
        <f>VLOOKUP($A113,DW_avgs_500ns!$A:$HH,COLUMN(CU113),FALSE)</f>
        <v>0</v>
      </c>
      <c r="EE113">
        <f>VLOOKUP($A113,DW_avgs_500ns!$A:$HH,COLUMN(CV113),FALSE)</f>
        <v>0</v>
      </c>
      <c r="EF113">
        <f>VLOOKUP($A113,DW_avgs_500ns!$A:$HH,COLUMN(CW113),FALSE)</f>
        <v>0</v>
      </c>
      <c r="EG113">
        <f>VLOOKUP($A113,DW_avgs_500ns!$A:$HH,COLUMN(CX113),FALSE)</f>
        <v>0</v>
      </c>
      <c r="EH113">
        <f>VLOOKUP($A113,DW_avgs_500ns!$A:$HH,COLUMN(CY113),FALSE)</f>
        <v>0</v>
      </c>
      <c r="EI113">
        <f>VLOOKUP($A113,DW_avgs_500ns!$A:$HH,COLUMN(CZ113),FALSE)</f>
        <v>0</v>
      </c>
      <c r="EJ113">
        <f>VLOOKUP($A113,DW_avgs_500ns!$A:$HH,COLUMN(DA113),FALSE)</f>
        <v>0</v>
      </c>
      <c r="EK113">
        <f>VLOOKUP($A113,DW_avgs_500ns!$A:$HH,COLUMN(DB113),FALSE)</f>
        <v>0</v>
      </c>
      <c r="EL113">
        <f>VLOOKUP($A113,DW_avgs_500ns!$A:$HH,COLUMN(DC113),FALSE)</f>
        <v>0</v>
      </c>
      <c r="EM113">
        <f>VLOOKUP($A113,DW_avgs_500ns!$A:$HH,COLUMN(DD113),FALSE)</f>
        <v>0</v>
      </c>
      <c r="EN113">
        <f>VLOOKUP($A113,DW_avgs_500ns!$A:$HH,COLUMN(DE113),FALSE)</f>
        <v>0</v>
      </c>
      <c r="EO113">
        <f>VLOOKUP($A113,DW_avgs_500ns!$A:$HH,COLUMN(DF113),FALSE)</f>
        <v>0</v>
      </c>
      <c r="EP113">
        <f>VLOOKUP($A113,DW_avgs_500ns!$A:$HH,COLUMN(DG113),FALSE)</f>
        <v>0</v>
      </c>
      <c r="EQ113">
        <f>VLOOKUP($A113,DW_avgs_500ns!$A:$HH,COLUMN(DH113),FALSE)</f>
        <v>0</v>
      </c>
      <c r="ER113">
        <f>VLOOKUP($A113,DW_avgs_500ns!$A:$HH,COLUMN(DI113),FALSE)</f>
        <v>0</v>
      </c>
      <c r="ES113">
        <f>VLOOKUP($A113,DW_avgs_500ns!$A:$HH,COLUMN(DJ113),FALSE)</f>
        <v>0</v>
      </c>
      <c r="ET113">
        <f>VLOOKUP($A113,DW_avgs_500ns!$A:$HH,COLUMN(DK113),FALSE)</f>
        <v>0</v>
      </c>
      <c r="EU113">
        <f>VLOOKUP($A113,DW_avgs_500ns!$A:$HH,COLUMN(DL113),FALSE)</f>
        <v>0.67159999999999997</v>
      </c>
      <c r="EV113">
        <f>VLOOKUP($A113,DW_avgs_500ns!$A:$HH,COLUMN(DM113),FALSE)</f>
        <v>0</v>
      </c>
      <c r="EW113">
        <f>VLOOKUP($A113,DW_avgs_500ns!$A:$HH,COLUMN(DN113),FALSE)</f>
        <v>0</v>
      </c>
      <c r="EX113">
        <f>VLOOKUP($A113,DW_avgs_500ns!$A:$HH,COLUMN(DO113),FALSE)</f>
        <v>0</v>
      </c>
      <c r="EY113">
        <f>VLOOKUP($A113,DW_avgs_500ns!$A:$HH,COLUMN(DP113),FALSE)</f>
        <v>1.06E-2</v>
      </c>
      <c r="EZ113">
        <f>VLOOKUP($A113,DW_avgs_500ns!$A:$HH,COLUMN(DQ113),FALSE)</f>
        <v>0</v>
      </c>
      <c r="FA113">
        <f>VLOOKUP($A113,DW_avgs_500ns!$A:$HH,COLUMN(DR113),FALSE)</f>
        <v>4.3999999999999997E-2</v>
      </c>
      <c r="FB113">
        <f>VLOOKUP($A113,DW_avgs_500ns!$A:$HH,COLUMN(DS113),FALSE)</f>
        <v>5.7000000000000002E-3</v>
      </c>
      <c r="FC113">
        <f>VLOOKUP($A113,DW_avgs_500ns!$A:$HH,COLUMN(DT113),FALSE)</f>
        <v>4.48E-2</v>
      </c>
      <c r="FD113">
        <f>VLOOKUP($A113,DW_avgs_500ns!$A:$HH,COLUMN(DU113),FALSE)</f>
        <v>0.79710000000000003</v>
      </c>
      <c r="FE113">
        <f>VLOOKUP($A113,DW_avgs_500ns!$A:$HH,COLUMN(DV113),FALSE)</f>
        <v>0.63900000000000001</v>
      </c>
      <c r="FF113">
        <f>VLOOKUP($A113,DW_avgs_500ns!$A:$HH,COLUMN(DW113),FALSE)</f>
        <v>3.4200000000000001E-2</v>
      </c>
      <c r="FG113">
        <f>VLOOKUP($A113,DW_avgs_500ns!$A:$HH,COLUMN(DX113),FALSE)</f>
        <v>0.19320000000000001</v>
      </c>
      <c r="FH113">
        <f>VLOOKUP($A113,DW_avgs_500ns!$A:$HH,COLUMN(DY113),FALSE)</f>
        <v>0.68540000000000001</v>
      </c>
      <c r="FI113">
        <f>VLOOKUP($A113,DW_avgs_500ns!$A:$HH,COLUMN(DZ113),FALSE)</f>
        <v>0.75960000000000005</v>
      </c>
      <c r="FJ113">
        <f>VLOOKUP($A113,DW_avgs_500ns!$A:$HH,COLUMN(EA113),FALSE)</f>
        <v>0</v>
      </c>
      <c r="FK113">
        <f>VLOOKUP($A113,DW_avgs_500ns!$A:$HH,COLUMN(EB113),FALSE)</f>
        <v>0.41160000000000002</v>
      </c>
      <c r="FL113">
        <f>VLOOKUP($A113,DW_avgs_500ns!$A:$HH,COLUMN(EC113),FALSE)</f>
        <v>0</v>
      </c>
      <c r="FM113">
        <f>VLOOKUP($A113,DW_avgs_500ns!$A:$HH,COLUMN(ED113),FALSE)</f>
        <v>0.30149999999999999</v>
      </c>
      <c r="FN113">
        <f>VLOOKUP($A113,DW_avgs_500ns!$A:$HH,COLUMN(EE113),FALSE)</f>
        <v>0.83699999999999997</v>
      </c>
      <c r="FO113">
        <f>VLOOKUP($A113,DW_avgs_500ns!$A:$HH,COLUMN(EF113),FALSE)</f>
        <v>0.93559999999999999</v>
      </c>
      <c r="FP113">
        <f>VLOOKUP($A113,DW_avgs_500ns!$A:$HH,COLUMN(EG113),FALSE)</f>
        <v>0</v>
      </c>
      <c r="FQ113">
        <f>VLOOKUP($A113,DW_avgs_500ns!$A:$HH,COLUMN(EH113),FALSE)</f>
        <v>0</v>
      </c>
      <c r="FR113">
        <f>VLOOKUP($A113,DW_avgs_500ns!$A:$HH,COLUMN(EI113),FALSE)</f>
        <v>0</v>
      </c>
      <c r="FS113">
        <f>VLOOKUP($A113,DW_avgs_500ns!$A:$HH,COLUMN(EJ113),FALSE)</f>
        <v>0.70989999999999998</v>
      </c>
      <c r="FT113">
        <f>VLOOKUP($A113,DW_avgs_500ns!$A:$HH,COLUMN(EK113),FALSE)</f>
        <v>0</v>
      </c>
      <c r="FU113">
        <f>VLOOKUP($A113,DW_avgs_500ns!$A:$HH,COLUMN(EL113),FALSE)</f>
        <v>0</v>
      </c>
      <c r="FV113">
        <f>VLOOKUP($A113,DW_avgs_500ns!$A:$HH,COLUMN(EM113),FALSE)</f>
        <v>0</v>
      </c>
      <c r="FW113">
        <f>VLOOKUP($A113,DW_avgs_500ns!$A:$HH,COLUMN(EN113),FALSE)</f>
        <v>0</v>
      </c>
      <c r="FX113">
        <f>VLOOKUP($A113,DW_avgs_500ns!$A:$HH,COLUMN(EO113),FALSE)</f>
        <v>0</v>
      </c>
      <c r="FY113">
        <f>VLOOKUP($A113,DW_avgs_500ns!$A:$HH,COLUMN(EP113),FALSE)</f>
        <v>0</v>
      </c>
      <c r="FZ113">
        <f>VLOOKUP($A113,DW_avgs_500ns!$A:$HH,COLUMN(EQ113),FALSE)</f>
        <v>0</v>
      </c>
      <c r="GA113">
        <f>VLOOKUP($A113,DW_avgs_500ns!$A:$HH,COLUMN(ER113),FALSE)</f>
        <v>0</v>
      </c>
      <c r="GB113">
        <f>VLOOKUP($A113,DW_avgs_500ns!$A:$HH,COLUMN(ES113),FALSE)</f>
        <v>0</v>
      </c>
      <c r="GC113">
        <f>VLOOKUP($A113,DW_avgs_500ns!$A:$HH,COLUMN(ET113),FALSE)</f>
        <v>0</v>
      </c>
      <c r="GD113">
        <f>VLOOKUP($A113,DW_avgs_500ns!$A:$HH,COLUMN(EU113),FALSE)</f>
        <v>0</v>
      </c>
      <c r="GE113">
        <f>VLOOKUP($A113,DW_avgs_500ns!$A:$HH,COLUMN(EV113),FALSE)</f>
        <v>0</v>
      </c>
      <c r="GF113">
        <f>VLOOKUP($A113,DW_avgs_500ns!$A:$HH,COLUMN(EW113),FALSE)</f>
        <v>0</v>
      </c>
      <c r="GG113">
        <f>VLOOKUP($A113,DW_avgs_500ns!$A:$HH,COLUMN(EX113),FALSE)</f>
        <v>0.46860000000000002</v>
      </c>
      <c r="GH113">
        <f>VLOOKUP($A113,DW_avgs_500ns!$A:$HH,COLUMN(EY113),FALSE)</f>
        <v>0</v>
      </c>
      <c r="GI113">
        <f>VLOOKUP($A113,DW_avgs_500ns!$A:$HH,COLUMN(EZ113),FALSE)</f>
        <v>0</v>
      </c>
      <c r="GJ113">
        <f>VLOOKUP($A113,DW_avgs_500ns!$A:$HH,COLUMN(FA113),FALSE)</f>
        <v>3.3E-3</v>
      </c>
      <c r="GK113">
        <f>VLOOKUP($A113,DW_avgs_500ns!$A:$HH,COLUMN(FB113),FALSE)</f>
        <v>0.29580000000000001</v>
      </c>
      <c r="GL113">
        <f>VLOOKUP($A113,DW_avgs_500ns!$A:$HH,COLUMN(FC113),FALSE)</f>
        <v>0</v>
      </c>
      <c r="GM113">
        <f>VLOOKUP($A113,DW_avgs_500ns!$A:$HH,COLUMN(FD113),FALSE)</f>
        <v>0</v>
      </c>
      <c r="GN113">
        <f>VLOOKUP($A113,DW_avgs_500ns!$A:$HH,COLUMN(FE113),FALSE)</f>
        <v>0.67969999999999997</v>
      </c>
      <c r="GO113">
        <f>VLOOKUP($A113,DW_avgs_500ns!$A:$HH,COLUMN(FF113),FALSE)</f>
        <v>0.32600000000000001</v>
      </c>
      <c r="GP113">
        <f>VLOOKUP($A113,DW_avgs_500ns!$A:$HH,COLUMN(FG113),FALSE)</f>
        <v>0</v>
      </c>
      <c r="GQ113">
        <f>VLOOKUP($A113,DW_avgs_500ns!$A:$HH,COLUMN(FH113),FALSE)</f>
        <v>0</v>
      </c>
      <c r="GR113">
        <f>VLOOKUP($A113,DW_avgs_500ns!$A:$HH,COLUMN(FI113),FALSE)</f>
        <v>0</v>
      </c>
      <c r="GS113">
        <f>VLOOKUP($A113,DW_avgs_500ns!$A:$HH,COLUMN(FJ113),FALSE)</f>
        <v>0</v>
      </c>
      <c r="GT113">
        <f>VLOOKUP($A113,DW_avgs_500ns!$A:$HH,COLUMN(FK113),FALSE)</f>
        <v>0</v>
      </c>
      <c r="GU113">
        <f>VLOOKUP($A113,DW_avgs_500ns!$A:$HH,COLUMN(FL113),FALSE)</f>
        <v>1.6000000000000001E-3</v>
      </c>
      <c r="GV113">
        <f>VLOOKUP($A113,DW_avgs_500ns!$A:$HH,COLUMN(FM113),FALSE)</f>
        <v>0</v>
      </c>
      <c r="GW113">
        <f>VLOOKUP($A113,DW_avgs_500ns!$A:$HH,COLUMN(FN113),FALSE)</f>
        <v>0</v>
      </c>
      <c r="GX113">
        <f>VLOOKUP($A113,DW_avgs_500ns!$A:$HH,COLUMN(FO113),FALSE)</f>
        <v>0</v>
      </c>
      <c r="GY113">
        <f>VLOOKUP($A113,DW_avgs_500ns!$A:$HH,COLUMN(FP113),FALSE)</f>
        <v>0</v>
      </c>
      <c r="GZ113">
        <f>VLOOKUP($A113,DW_avgs_500ns!$A:$HH,COLUMN(FQ113),FALSE)</f>
        <v>0</v>
      </c>
      <c r="HA113">
        <f>VLOOKUP($A113,DW_avgs_500ns!$A:$HH,COLUMN(FR113),FALSE)</f>
        <v>8.0000000000000004E-4</v>
      </c>
      <c r="HB113">
        <f>VLOOKUP($A113,DW_avgs_500ns!$A:$HH,COLUMN(FS113),FALSE)</f>
        <v>0</v>
      </c>
      <c r="HC113">
        <f>VLOOKUP($A113,DW_avgs_500ns!$A:$HH,COLUMN(FT113),FALSE)</f>
        <v>0</v>
      </c>
      <c r="HD113">
        <f>VLOOKUP($A113,DW_avgs_500ns!$A:$HH,COLUMN(FU113),FALSE)</f>
        <v>0</v>
      </c>
      <c r="HE113">
        <f>VLOOKUP($A113,DW_avgs_500ns!$A:$HH,COLUMN(FV113),FALSE)</f>
        <v>0</v>
      </c>
      <c r="HF113">
        <f>VLOOKUP($A113,DW_avgs_500ns!$A:$HH,COLUMN(FW113),FALSE)</f>
        <v>0</v>
      </c>
      <c r="HG113">
        <f>VLOOKUP($A113,DW_avgs_500ns!$A:$HH,COLUMN(FX113),FALSE)</f>
        <v>0</v>
      </c>
      <c r="HH113">
        <f>VLOOKUP($A113,DW_avgs_500ns!$A:$HH,COLUMN(FY113),FALSE)</f>
        <v>1.47E-2</v>
      </c>
      <c r="HI113">
        <f>VLOOKUP($A113,DW_avgs_500ns!$A:$HH,COLUMN(FZ113),FALSE)</f>
        <v>3.1E-2</v>
      </c>
      <c r="HJ113">
        <f>VLOOKUP($A113,DW_avgs_500ns!$A:$HH,COLUMN(GA113),FALSE)</f>
        <v>0</v>
      </c>
      <c r="HK113">
        <f>VLOOKUP($A113,DW_avgs_500ns!$A:$HH,COLUMN(GB113),FALSE)</f>
        <v>0</v>
      </c>
      <c r="HL113">
        <f>VLOOKUP($A113,DW_avgs_500ns!$A:$HH,COLUMN(GC113),FALSE)</f>
        <v>0</v>
      </c>
      <c r="HM113">
        <f>VLOOKUP($A113,DW_avgs_500ns!$A:$HH,COLUMN(GD113),FALSE)</f>
        <v>0</v>
      </c>
      <c r="HN113">
        <f>VLOOKUP($A113,DW_avgs_500ns!$A:$HH,COLUMN(GE113),FALSE)</f>
        <v>0.35289999999999999</v>
      </c>
      <c r="HO113">
        <f>VLOOKUP($A113,DW_avgs_500ns!$A:$HH,COLUMN(GF113),FALSE)</f>
        <v>0.22090000000000001</v>
      </c>
      <c r="HP113">
        <f>VLOOKUP($A113,DW_avgs_500ns!$A:$HH,COLUMN(GG113),FALSE)</f>
        <v>0.60229999999999995</v>
      </c>
      <c r="HQ113">
        <f>VLOOKUP($A113,DW_avgs_500ns!$A:$HH,COLUMN(GH113),FALSE)</f>
        <v>0.28439999999999999</v>
      </c>
      <c r="HR113">
        <f>VLOOKUP($A113,DW_avgs_500ns!$A:$HH,COLUMN(GI113),FALSE)</f>
        <v>0</v>
      </c>
      <c r="HS113">
        <f>VLOOKUP($A113,DW_avgs_500ns!$A:$HH,COLUMN(GJ113),FALSE)</f>
        <v>0</v>
      </c>
      <c r="HT113">
        <f>VLOOKUP($A113,DW_avgs_500ns!$A:$HH,COLUMN(GK113),FALSE)</f>
        <v>0</v>
      </c>
      <c r="HU113">
        <f>VLOOKUP($A113,DW_avgs_500ns!$A:$HH,COLUMN(GL113),FALSE)</f>
        <v>8.0000000000000004E-4</v>
      </c>
      <c r="HV113">
        <f>VLOOKUP($A113,DW_avgs_500ns!$A:$HH,COLUMN(GM113),FALSE)</f>
        <v>0.56889999999999996</v>
      </c>
      <c r="HW113">
        <f>VLOOKUP($A113,DW_avgs_500ns!$A:$HH,COLUMN(GN113),FALSE)</f>
        <v>0.11650000000000001</v>
      </c>
      <c r="HX113">
        <f>VLOOKUP($A113,DW_avgs_500ns!$A:$HH,COLUMN(GO113),FALSE)</f>
        <v>0.79379999999999995</v>
      </c>
      <c r="HY113">
        <f>VLOOKUP($A113,DW_avgs_500ns!$A:$HH,COLUMN(GP113),FALSE)</f>
        <v>0.56399999999999995</v>
      </c>
      <c r="HZ113">
        <f>VLOOKUP($A113,DW_avgs_500ns!$A:$HH,COLUMN(GQ113),FALSE)</f>
        <v>0</v>
      </c>
      <c r="IA113">
        <f>VLOOKUP($A113,DW_avgs_500ns!$A:$HH,COLUMN(GR113),FALSE)</f>
        <v>0</v>
      </c>
      <c r="IB113">
        <f>VLOOKUP($A113,DW_avgs_500ns!$A:$HH,COLUMN(GS113),FALSE)</f>
        <v>0</v>
      </c>
      <c r="IC113">
        <f>VLOOKUP($A113,DW_avgs_500ns!$A:$HH,COLUMN(GT113),FALSE)</f>
        <v>1.6000000000000001E-3</v>
      </c>
      <c r="ID113">
        <f>VLOOKUP($A113,DW_avgs_500ns!$A:$HH,COLUMN(GU113),FALSE)</f>
        <v>1.3899999999999999E-2</v>
      </c>
      <c r="IE113">
        <f>VLOOKUP($A113,DW_avgs_500ns!$A:$HH,COLUMN(GV113),FALSE)</f>
        <v>0.31780000000000003</v>
      </c>
      <c r="IF113">
        <f>VLOOKUP($A113,DW_avgs_500ns!$A:$HH,COLUMN(GW113),FALSE)</f>
        <v>0</v>
      </c>
      <c r="IG113">
        <f>VLOOKUP($A113,DW_avgs_500ns!$A:$HH,COLUMN(GX113),FALSE)</f>
        <v>0</v>
      </c>
      <c r="IH113">
        <f>VLOOKUP($A113,DW_avgs_500ns!$A:$HH,COLUMN(GY113),FALSE)</f>
        <v>0</v>
      </c>
      <c r="II113">
        <f>VLOOKUP($A113,DW_avgs_500ns!$A:$HH,COLUMN(GZ113),FALSE)</f>
        <v>0</v>
      </c>
      <c r="IJ113">
        <f>VLOOKUP($A113,DW_avgs_500ns!$A:$HH,COLUMN(HA113),FALSE)</f>
        <v>0</v>
      </c>
      <c r="IK113">
        <f>VLOOKUP($A113,DW_avgs_500ns!$A:$HH,COLUMN(HB113),FALSE)</f>
        <v>8.0000000000000004E-4</v>
      </c>
      <c r="IL113">
        <f>VLOOKUP($A113,DW_avgs_500ns!$A:$HH,COLUMN(HC113),FALSE)</f>
        <v>0</v>
      </c>
      <c r="IM113">
        <f>VLOOKUP($A113,DW_avgs_500ns!$A:$HH,COLUMN(HD113),FALSE)</f>
        <v>0</v>
      </c>
      <c r="IN113">
        <f>VLOOKUP($A113,DW_avgs_500ns!$A:$HH,COLUMN(HE113),FALSE)</f>
        <v>0</v>
      </c>
      <c r="IO113">
        <f>VLOOKUP($A113,DW_avgs_500ns!$A:$HH,COLUMN(HF113),FALSE)</f>
        <v>0</v>
      </c>
      <c r="IP113">
        <f>VLOOKUP($A113,DW_avgs_500ns!$A:$HH,COLUMN(HG113),FALSE)</f>
        <v>0</v>
      </c>
      <c r="IQ113">
        <f>VLOOKUP($A113,DW_avgs_500ns!$A:$HH,COLUMN(HH113),FALSE)</f>
        <v>0</v>
      </c>
      <c r="IR113" t="str">
        <f>VLOOKUP(A113,pkt_vol!A:H,COLUMN(C113),FALSE)</f>
        <v>991.1943792288253</v>
      </c>
      <c r="IS113" t="str">
        <f>VLOOKUP($A113,pkt_vol!A:H,COLUMN(D113),FALSE)</f>
        <v>174.96972689597476</v>
      </c>
      <c r="IT113" t="str">
        <f>VLOOKUP($A113,pkt_vol!A:H,COLUMN(G113),FALSE)</f>
        <v>0.13776799543490667</v>
      </c>
      <c r="IU113" t="str">
        <f>VLOOKUP($A113,lig_contacts!$A:$U,COLUMN(B113),FALSE)</f>
        <v>10.729762778185377</v>
      </c>
      <c r="IV113" t="str">
        <f>VLOOKUP($A113,lig_contacts!$A:$U,COLUMN(C113),FALSE)</f>
        <v>1.006992897442112</v>
      </c>
      <c r="IW113">
        <f>VLOOKUP($A113,lig_contacts!$A:$U,COLUMN(D113),FALSE)</f>
        <v>1</v>
      </c>
      <c r="IX113">
        <f>VLOOKUP($A113,lig_contacts!$A:$U,COLUMN(E113),FALSE)</f>
        <v>0.90869813320290205</v>
      </c>
      <c r="IY113" t="str">
        <f>VLOOKUP($A113,lig_contacts!$A:$U,COLUMN(F113),FALSE)</f>
        <v>0.7204826777379574</v>
      </c>
      <c r="IZ113" t="str">
        <f>VLOOKUP($A113,lig_contacts!$A:$U,COLUMN(G113),FALSE)</f>
        <v>0.7309855710442651</v>
      </c>
      <c r="JA113" t="str">
        <f>VLOOKUP($A113,lig_contacts!$A:$U,COLUMN(H113),FALSE)</f>
        <v>2.970652971386647</v>
      </c>
      <c r="JB113" t="str">
        <f>VLOOKUP($A113,lig_contacts!$A:$U,COLUMN(I113),FALSE)</f>
        <v>0.2933233103874665</v>
      </c>
      <c r="JC113">
        <f>VLOOKUP($A113,lig_contacts!$A:$U,COLUMN(J113),FALSE)</f>
        <v>1</v>
      </c>
      <c r="JD113" t="str">
        <f>VLOOKUP($A113,lig_contacts!$A:$U,COLUMN(K113),FALSE)</f>
        <v>1.185701475503383</v>
      </c>
      <c r="JE113" t="str">
        <f>VLOOKUP($A113,lig_contacts!$A:$U,COLUMN(L113),FALSE)</f>
        <v>0.5283957702925323</v>
      </c>
      <c r="JF113">
        <f>VLOOKUP($A113,lig_contacts!$A:$U,COLUMN(M113),FALSE)</f>
        <v>0.93820820086410694</v>
      </c>
      <c r="JG113">
        <f>VLOOKUP($A113,lig_contacts!$A:$U,COLUMN(N113),FALSE)</f>
        <v>0</v>
      </c>
      <c r="JH113">
        <f>VLOOKUP($A113,lig_contacts!$A:$U,COLUMN(O113),FALSE)</f>
        <v>0</v>
      </c>
      <c r="JI113">
        <f>VLOOKUP($A113,lig_contacts!$A:$U,COLUMN(P113),FALSE)</f>
        <v>0</v>
      </c>
      <c r="JJ113" t="str">
        <f>VLOOKUP($A113,lig_contacts!$A:$U,COLUMN(Q113),FALSE)</f>
        <v>15.794815358278308</v>
      </c>
      <c r="JK113" t="str">
        <f>VLOOKUP($A113,lig_contacts!$A:$U,COLUMN(R113),FALSE)</f>
        <v>1.263084296435795</v>
      </c>
      <c r="JL113">
        <f>VLOOKUP($A113,lig_contacts!$A:$U,COLUMN(S113),FALSE)</f>
        <v>1</v>
      </c>
      <c r="JM113" t="str">
        <f>VLOOKUP($A113,lig_contacts!$A:$U,COLUMN(T113),FALSE)</f>
        <v>0.6799738402106986</v>
      </c>
      <c r="JN113">
        <f>VLOOKUP($A113,lig_contacts!$A:$U,COLUMN(U113),FALSE)</f>
        <v>4.4551409400554298E-2</v>
      </c>
      <c r="JO113">
        <v>1.2829999999999999</v>
      </c>
      <c r="JP113">
        <v>0.56599999999999995</v>
      </c>
      <c r="JQ113" s="7" t="s">
        <v>3072</v>
      </c>
      <c r="JR113">
        <v>1.081</v>
      </c>
    </row>
    <row r="114" spans="1:278" x14ac:dyDescent="0.2">
      <c r="A114" t="s">
        <v>173</v>
      </c>
      <c r="B114" s="4" t="s">
        <v>15</v>
      </c>
      <c r="C114" s="2" t="s">
        <v>16</v>
      </c>
      <c r="D114">
        <f t="shared" si="1"/>
        <v>0</v>
      </c>
      <c r="F114" t="s">
        <v>1155</v>
      </c>
      <c r="G114">
        <v>0.34089999999999998</v>
      </c>
      <c r="H114">
        <v>6.8099999999999994E-2</v>
      </c>
      <c r="I114">
        <v>0.39939999999999998</v>
      </c>
      <c r="J114">
        <v>6.1600000000000002E-2</v>
      </c>
      <c r="K114">
        <v>0.4995</v>
      </c>
      <c r="L114">
        <v>8.9800000000000005E-2</v>
      </c>
      <c r="M114">
        <v>0.32</v>
      </c>
      <c r="N114">
        <v>6.8500000000000005E-2</v>
      </c>
      <c r="O114">
        <v>7.7740999999999998</v>
      </c>
      <c r="P114">
        <v>1.6478999999999999</v>
      </c>
      <c r="Q114">
        <v>80.459999999999994</v>
      </c>
      <c r="R114">
        <v>0.85</v>
      </c>
      <c r="S114">
        <v>18.690000000000001</v>
      </c>
      <c r="T114">
        <f>VLOOKUP(A114,R_scores!A:T,3,FALSE)</f>
        <v>-2.0000000000000001E-4</v>
      </c>
      <c r="U114">
        <f>VLOOKUP($A114,R_scores!$A:$T,4,FALSE)</f>
        <v>3.6799999999999999E-2</v>
      </c>
      <c r="V114">
        <f>VLOOKUP($A114,R_scores!$A:$T,5,FALSE)</f>
        <v>-1.67E-2</v>
      </c>
      <c r="W114">
        <f>VLOOKUP($A114,R_scores!$A:$T,6,FALSE)</f>
        <v>6.59E-2</v>
      </c>
      <c r="X114">
        <f>VLOOKUP($A114,R_scores!$A:$T,7,FALSE)</f>
        <v>3.2000000000000001E-2</v>
      </c>
      <c r="Y114">
        <f>VLOOKUP($A114,R_scores!$A:$T,8,FALSE)</f>
        <v>-8.0299999999999996E-2</v>
      </c>
      <c r="Z114">
        <f>VLOOKUP($A114,R_scores!$A:$T,9,FALSE)</f>
        <v>0.33750000000000002</v>
      </c>
      <c r="AA114">
        <f>VLOOKUP($A114,R_scores!$A:$T,10,FALSE)</f>
        <v>0.2382</v>
      </c>
      <c r="AB114">
        <f>VLOOKUP($A114,R_scores!$A:$T,11,FALSE)</f>
        <v>-7.4700000000000003E-2</v>
      </c>
      <c r="AC114">
        <f>VLOOKUP($A114,R_scores!$A:$T,12,FALSE)</f>
        <v>-2.9700000000000001E-2</v>
      </c>
      <c r="AD114">
        <f>VLOOKUP($A114,R_scores!$A:$T,13,FALSE)</f>
        <v>-6.88E-2</v>
      </c>
      <c r="AE114">
        <f>VLOOKUP($A114,R_scores!$A:$T,14,FALSE)</f>
        <v>-2.2100000000000002E-2</v>
      </c>
      <c r="AF114">
        <f>VLOOKUP($A114,R_scores!$A:$T,15,FALSE)</f>
        <v>-0.14610000000000001</v>
      </c>
      <c r="AG114">
        <f>VLOOKUP($A114,R_scores!$A:$T,16,FALSE)</f>
        <v>-7.5499999999999998E-2</v>
      </c>
      <c r="AH114">
        <f>VLOOKUP($A114,R_scores!$A:$T,17,FALSE)</f>
        <v>0.24260000000000001</v>
      </c>
      <c r="AI114">
        <f>VLOOKUP($A114,R_scores!$A:$T,18,FALSE)</f>
        <v>0.47220000000000001</v>
      </c>
      <c r="AJ114">
        <f>VLOOKUP($A114,R_scores!$A:$T,19,FALSE)</f>
        <v>0.59989999999999999</v>
      </c>
      <c r="AK114">
        <f>VLOOKUP($A114,R_scores!$A:$T,20,FALSE)</f>
        <v>0.33860000000000001</v>
      </c>
      <c r="AL114">
        <f>VLOOKUP($A114,DW_avgs_500ns!$A:$HH,COLUMN(C114),FALSE)</f>
        <v>0</v>
      </c>
      <c r="AM114">
        <f>VLOOKUP($A114,DW_avgs_500ns!$A:$HH,COLUMN(D114),FALSE)</f>
        <v>0</v>
      </c>
      <c r="AN114">
        <f>VLOOKUP($A114,DW_avgs_500ns!$A:$HH,COLUMN(E114),FALSE)</f>
        <v>0</v>
      </c>
      <c r="AO114">
        <f>VLOOKUP($A114,DW_avgs_500ns!$A:$HH,COLUMN(F114),FALSE)</f>
        <v>0</v>
      </c>
      <c r="AP114">
        <f>VLOOKUP($A114,DW_avgs_500ns!$A:$HH,COLUMN(G114),FALSE)</f>
        <v>0</v>
      </c>
      <c r="AQ114">
        <f>VLOOKUP($A114,DW_avgs_500ns!$A:$HH,COLUMN(H114),FALSE)</f>
        <v>0</v>
      </c>
      <c r="AR114">
        <f>VLOOKUP($A114,DW_avgs_500ns!$A:$HH,COLUMN(I114),FALSE)</f>
        <v>0</v>
      </c>
      <c r="AS114">
        <f>VLOOKUP($A114,DW_avgs_500ns!$A:$HH,COLUMN(J114),FALSE)</f>
        <v>0</v>
      </c>
      <c r="AT114">
        <f>VLOOKUP($A114,DW_avgs_500ns!$A:$HH,COLUMN(K114),FALSE)</f>
        <v>0</v>
      </c>
      <c r="AU114">
        <f>VLOOKUP($A114,DW_avgs_500ns!$A:$HH,COLUMN(L114),FALSE)</f>
        <v>0</v>
      </c>
      <c r="AV114">
        <f>VLOOKUP($A114,DW_avgs_500ns!$A:$HH,COLUMN(M114),FALSE)</f>
        <v>0</v>
      </c>
      <c r="AW114">
        <f>VLOOKUP($A114,DW_avgs_500ns!$A:$HH,COLUMN(N114),FALSE)</f>
        <v>0</v>
      </c>
      <c r="AX114">
        <f>VLOOKUP($A114,DW_avgs_500ns!$A:$HH,COLUMN(O114),FALSE)</f>
        <v>0</v>
      </c>
      <c r="AY114">
        <f>VLOOKUP($A114,DW_avgs_500ns!$A:$HH,COLUMN(P114),FALSE)</f>
        <v>0</v>
      </c>
      <c r="AZ114">
        <f>VLOOKUP($A114,DW_avgs_500ns!$A:$HH,COLUMN(Q114),FALSE)</f>
        <v>0</v>
      </c>
      <c r="BA114">
        <f>VLOOKUP($A114,DW_avgs_500ns!$A:$HH,COLUMN(R114),FALSE)</f>
        <v>0</v>
      </c>
      <c r="BB114">
        <f>VLOOKUP($A114,DW_avgs_500ns!$A:$HH,COLUMN(S114),FALSE)</f>
        <v>0</v>
      </c>
      <c r="BC114">
        <f>VLOOKUP($A114,DW_avgs_500ns!$A:$HH,COLUMN(T114),FALSE)</f>
        <v>0</v>
      </c>
      <c r="BD114">
        <f>VLOOKUP($A114,DW_avgs_500ns!$A:$HH,COLUMN(U114),FALSE)</f>
        <v>0</v>
      </c>
      <c r="BE114">
        <f>VLOOKUP($A114,DW_avgs_500ns!$A:$HH,COLUMN(V114),FALSE)</f>
        <v>0</v>
      </c>
      <c r="BF114">
        <f>VLOOKUP($A114,DW_avgs_500ns!$A:$HH,COLUMN(W114),FALSE)</f>
        <v>0</v>
      </c>
      <c r="BG114">
        <f>VLOOKUP($A114,DW_avgs_500ns!$A:$HH,COLUMN(X114),FALSE)</f>
        <v>0</v>
      </c>
      <c r="BH114">
        <f>VLOOKUP($A114,DW_avgs_500ns!$A:$HH,COLUMN(Y114),FALSE)</f>
        <v>0</v>
      </c>
      <c r="BI114">
        <f>VLOOKUP($A114,DW_avgs_500ns!$A:$HH,COLUMN(Z114),FALSE)</f>
        <v>0</v>
      </c>
      <c r="BJ114">
        <f>VLOOKUP($A114,DW_avgs_500ns!$A:$HH,COLUMN(AA114),FALSE)</f>
        <v>0</v>
      </c>
      <c r="BK114">
        <f>VLOOKUP($A114,DW_avgs_500ns!$A:$HH,COLUMN(AB114),FALSE)</f>
        <v>0</v>
      </c>
      <c r="BL114">
        <f>VLOOKUP($A114,DW_avgs_500ns!$A:$HH,COLUMN(AC114),FALSE)</f>
        <v>0</v>
      </c>
      <c r="BM114">
        <f>VLOOKUP($A114,DW_avgs_500ns!$A:$HH,COLUMN(AD114),FALSE)</f>
        <v>5.7000000000000002E-3</v>
      </c>
      <c r="BN114">
        <f>VLOOKUP($A114,DW_avgs_500ns!$A:$HH,COLUMN(AE114),FALSE)</f>
        <v>0</v>
      </c>
      <c r="BO114">
        <f>VLOOKUP($A114,DW_avgs_500ns!$A:$HH,COLUMN(AF114),FALSE)</f>
        <v>0</v>
      </c>
      <c r="BP114">
        <f>VLOOKUP($A114,DW_avgs_500ns!$A:$HH,COLUMN(AG114),FALSE)</f>
        <v>0</v>
      </c>
      <c r="BQ114">
        <f>VLOOKUP($A114,DW_avgs_500ns!$A:$HH,COLUMN(AH114),FALSE)</f>
        <v>0</v>
      </c>
      <c r="BR114">
        <f>VLOOKUP($A114,DW_avgs_500ns!$A:$HH,COLUMN(AI114),FALSE)</f>
        <v>0</v>
      </c>
      <c r="BS114">
        <f>VLOOKUP($A114,DW_avgs_500ns!$A:$HH,COLUMN(AJ114),FALSE)</f>
        <v>1.55E-2</v>
      </c>
      <c r="BT114">
        <f>VLOOKUP($A114,DW_avgs_500ns!$A:$HH,COLUMN(AK114),FALSE)</f>
        <v>0.77100000000000002</v>
      </c>
      <c r="BU114">
        <f>VLOOKUP($A114,DW_avgs_500ns!$A:$HH,COLUMN(AL114),FALSE)</f>
        <v>0.8044</v>
      </c>
      <c r="BV114">
        <f>VLOOKUP($A114,DW_avgs_500ns!$A:$HH,COLUMN(AM114),FALSE)</f>
        <v>0</v>
      </c>
      <c r="BW114">
        <f>VLOOKUP($A114,DW_avgs_500ns!$A:$HH,COLUMN(AN114),FALSE)</f>
        <v>0</v>
      </c>
      <c r="BX114">
        <f>VLOOKUP($A114,DW_avgs_500ns!$A:$HH,COLUMN(AO114),FALSE)</f>
        <v>0.84430000000000005</v>
      </c>
      <c r="BY114">
        <f>VLOOKUP($A114,DW_avgs_500ns!$A:$HH,COLUMN(AP114),FALSE)</f>
        <v>0.2429</v>
      </c>
      <c r="BZ114">
        <f>VLOOKUP($A114,DW_avgs_500ns!$A:$HH,COLUMN(AQ114),FALSE)</f>
        <v>7.0099999999999996E-2</v>
      </c>
      <c r="CA114">
        <f>VLOOKUP($A114,DW_avgs_500ns!$A:$HH,COLUMN(AR114),FALSE)</f>
        <v>0.16539999999999999</v>
      </c>
      <c r="CB114">
        <f>VLOOKUP($A114,DW_avgs_500ns!$A:$HH,COLUMN(AS114),FALSE)</f>
        <v>0</v>
      </c>
      <c r="CC114">
        <f>VLOOKUP($A114,DW_avgs_500ns!$A:$HH,COLUMN(AT114),FALSE)</f>
        <v>0</v>
      </c>
      <c r="CD114">
        <f>VLOOKUP($A114,DW_avgs_500ns!$A:$HH,COLUMN(AU114),FALSE)</f>
        <v>0</v>
      </c>
      <c r="CE114">
        <f>VLOOKUP($A114,DW_avgs_500ns!$A:$HH,COLUMN(AV114),FALSE)</f>
        <v>0</v>
      </c>
      <c r="CF114">
        <f>VLOOKUP($A114,DW_avgs_500ns!$A:$HH,COLUMN(AW114),FALSE)</f>
        <v>0</v>
      </c>
      <c r="CG114">
        <f>VLOOKUP($A114,DW_avgs_500ns!$A:$HH,COLUMN(AX114),FALSE)</f>
        <v>0</v>
      </c>
      <c r="CH114">
        <f>VLOOKUP($A114,DW_avgs_500ns!$A:$HH,COLUMN(AY114),FALSE)</f>
        <v>0</v>
      </c>
      <c r="CI114">
        <f>VLOOKUP($A114,DW_avgs_500ns!$A:$HH,COLUMN(AZ114),FALSE)</f>
        <v>0</v>
      </c>
      <c r="CJ114">
        <f>VLOOKUP($A114,DW_avgs_500ns!$A:$HH,COLUMN(BA114),FALSE)</f>
        <v>0</v>
      </c>
      <c r="CK114">
        <f>VLOOKUP($A114,DW_avgs_500ns!$A:$HH,COLUMN(BB114),FALSE)</f>
        <v>0</v>
      </c>
      <c r="CL114">
        <f>VLOOKUP($A114,DW_avgs_500ns!$A:$HH,COLUMN(BC114),FALSE)</f>
        <v>0</v>
      </c>
      <c r="CM114">
        <f>VLOOKUP($A114,DW_avgs_500ns!$A:$HH,COLUMN(BD114),FALSE)</f>
        <v>0</v>
      </c>
      <c r="CN114">
        <f>VLOOKUP($A114,DW_avgs_500ns!$A:$HH,COLUMN(BE114),FALSE)</f>
        <v>0</v>
      </c>
      <c r="CO114">
        <f>VLOOKUP($A114,DW_avgs_500ns!$A:$HH,COLUMN(BF114),FALSE)</f>
        <v>0</v>
      </c>
      <c r="CP114">
        <f>VLOOKUP($A114,DW_avgs_500ns!$A:$HH,COLUMN(BG114),FALSE)</f>
        <v>0</v>
      </c>
      <c r="CQ114">
        <f>VLOOKUP($A114,DW_avgs_500ns!$A:$HH,COLUMN(BH114),FALSE)</f>
        <v>0</v>
      </c>
      <c r="CR114">
        <f>VLOOKUP($A114,DW_avgs_500ns!$A:$HH,COLUMN(BI114),FALSE)</f>
        <v>0</v>
      </c>
      <c r="CS114">
        <f>VLOOKUP($A114,DW_avgs_500ns!$A:$HH,COLUMN(BJ114),FALSE)</f>
        <v>0</v>
      </c>
      <c r="CT114">
        <f>VLOOKUP($A114,DW_avgs_500ns!$A:$HH,COLUMN(BK114),FALSE)</f>
        <v>0</v>
      </c>
      <c r="CU114">
        <f>VLOOKUP($A114,DW_avgs_500ns!$A:$HH,COLUMN(BL114),FALSE)</f>
        <v>0</v>
      </c>
      <c r="CV114">
        <f>VLOOKUP($A114,DW_avgs_500ns!$A:$HH,COLUMN(BM114),FALSE)</f>
        <v>0</v>
      </c>
      <c r="CW114">
        <f>VLOOKUP($A114,DW_avgs_500ns!$A:$HH,COLUMN(BN114),FALSE)</f>
        <v>0</v>
      </c>
      <c r="CX114">
        <f>VLOOKUP($A114,DW_avgs_500ns!$A:$HH,COLUMN(BO114),FALSE)</f>
        <v>7.5800000000000006E-2</v>
      </c>
      <c r="CY114">
        <f>VLOOKUP($A114,DW_avgs_500ns!$A:$HH,COLUMN(BP114),FALSE)</f>
        <v>0.1394</v>
      </c>
      <c r="CZ114">
        <f>VLOOKUP($A114,DW_avgs_500ns!$A:$HH,COLUMN(BQ114),FALSE)</f>
        <v>0</v>
      </c>
      <c r="DA114">
        <f>VLOOKUP($A114,DW_avgs_500ns!$A:$HH,COLUMN(BR114),FALSE)</f>
        <v>1.6000000000000001E-3</v>
      </c>
      <c r="DB114">
        <f>VLOOKUP($A114,DW_avgs_500ns!$A:$HH,COLUMN(BS114),FALSE)</f>
        <v>0.30070000000000002</v>
      </c>
      <c r="DC114">
        <f>VLOOKUP($A114,DW_avgs_500ns!$A:$HH,COLUMN(BT114),FALSE)</f>
        <v>7.6600000000000001E-2</v>
      </c>
      <c r="DD114">
        <f>VLOOKUP($A114,DW_avgs_500ns!$A:$HH,COLUMN(BU114),FALSE)</f>
        <v>0</v>
      </c>
      <c r="DE114">
        <f>VLOOKUP($A114,DW_avgs_500ns!$A:$HH,COLUMN(BV114),FALSE)</f>
        <v>0</v>
      </c>
      <c r="DF114">
        <f>VLOOKUP($A114,DW_avgs_500ns!$A:$HH,COLUMN(BW114),FALSE)</f>
        <v>0</v>
      </c>
      <c r="DG114">
        <f>VLOOKUP($A114,DW_avgs_500ns!$A:$HH,COLUMN(BX114),FALSE)</f>
        <v>0</v>
      </c>
      <c r="DH114">
        <f>VLOOKUP($A114,DW_avgs_500ns!$A:$HH,COLUMN(BY114),FALSE)</f>
        <v>0</v>
      </c>
      <c r="DI114">
        <f>VLOOKUP($A114,DW_avgs_500ns!$A:$HH,COLUMN(BZ114),FALSE)</f>
        <v>0.1133</v>
      </c>
      <c r="DJ114">
        <f>VLOOKUP($A114,DW_avgs_500ns!$A:$HH,COLUMN(CA114),FALSE)</f>
        <v>0.27710000000000001</v>
      </c>
      <c r="DK114">
        <f>VLOOKUP($A114,DW_avgs_500ns!$A:$HH,COLUMN(CB114),FALSE)</f>
        <v>0.20699999999999999</v>
      </c>
      <c r="DL114">
        <f>VLOOKUP($A114,DW_avgs_500ns!$A:$HH,COLUMN(CC114),FALSE)</f>
        <v>0.53869999999999996</v>
      </c>
      <c r="DM114">
        <f>VLOOKUP($A114,DW_avgs_500ns!$A:$HH,COLUMN(CD114),FALSE)</f>
        <v>0.63729999999999998</v>
      </c>
      <c r="DN114">
        <f>VLOOKUP($A114,DW_avgs_500ns!$A:$HH,COLUMN(CE114),FALSE)</f>
        <v>0.61699999999999999</v>
      </c>
      <c r="DO114">
        <f>VLOOKUP($A114,DW_avgs_500ns!$A:$HH,COLUMN(CF114),FALSE)</f>
        <v>8.6400000000000005E-2</v>
      </c>
      <c r="DP114">
        <f>VLOOKUP($A114,DW_avgs_500ns!$A:$HH,COLUMN(CG114),FALSE)</f>
        <v>0</v>
      </c>
      <c r="DQ114">
        <f>VLOOKUP($A114,DW_avgs_500ns!$A:$HH,COLUMN(CH114),FALSE)</f>
        <v>1.2999999999999999E-2</v>
      </c>
      <c r="DR114">
        <f>VLOOKUP($A114,DW_avgs_500ns!$A:$HH,COLUMN(CI114),FALSE)</f>
        <v>4.3999999999999997E-2</v>
      </c>
      <c r="DS114">
        <f>VLOOKUP($A114,DW_avgs_500ns!$A:$HH,COLUMN(CJ114),FALSE)</f>
        <v>5.4600000000000003E-2</v>
      </c>
      <c r="DT114">
        <f>VLOOKUP($A114,DW_avgs_500ns!$A:$HH,COLUMN(CK114),FALSE)</f>
        <v>0.60070000000000001</v>
      </c>
      <c r="DU114">
        <f>VLOOKUP($A114,DW_avgs_500ns!$A:$HH,COLUMN(CL114),FALSE)</f>
        <v>0.27789999999999998</v>
      </c>
      <c r="DV114">
        <f>VLOOKUP($A114,DW_avgs_500ns!$A:$HH,COLUMN(CM114),FALSE)</f>
        <v>0</v>
      </c>
      <c r="DW114">
        <f>VLOOKUP($A114,DW_avgs_500ns!$A:$HH,COLUMN(CN114),FALSE)</f>
        <v>2.3999999999999998E-3</v>
      </c>
      <c r="DX114">
        <f>VLOOKUP($A114,DW_avgs_500ns!$A:$HH,COLUMN(CO114),FALSE)</f>
        <v>0.251</v>
      </c>
      <c r="DY114">
        <f>VLOOKUP($A114,DW_avgs_500ns!$A:$HH,COLUMN(CP114),FALSE)</f>
        <v>0.25259999999999999</v>
      </c>
      <c r="DZ114">
        <f>VLOOKUP($A114,DW_avgs_500ns!$A:$HH,COLUMN(CQ114),FALSE)</f>
        <v>0</v>
      </c>
      <c r="EA114">
        <f>VLOOKUP($A114,DW_avgs_500ns!$A:$HH,COLUMN(CR114),FALSE)</f>
        <v>0</v>
      </c>
      <c r="EB114">
        <f>VLOOKUP($A114,DW_avgs_500ns!$A:$HH,COLUMN(CS114),FALSE)</f>
        <v>0</v>
      </c>
      <c r="EC114">
        <f>VLOOKUP($A114,DW_avgs_500ns!$A:$HH,COLUMN(CT114),FALSE)</f>
        <v>0</v>
      </c>
      <c r="ED114">
        <f>VLOOKUP($A114,DW_avgs_500ns!$A:$HH,COLUMN(CU114),FALSE)</f>
        <v>0</v>
      </c>
      <c r="EE114">
        <f>VLOOKUP($A114,DW_avgs_500ns!$A:$HH,COLUMN(CV114),FALSE)</f>
        <v>0</v>
      </c>
      <c r="EF114">
        <f>VLOOKUP($A114,DW_avgs_500ns!$A:$HH,COLUMN(CW114),FALSE)</f>
        <v>0</v>
      </c>
      <c r="EG114">
        <f>VLOOKUP($A114,DW_avgs_500ns!$A:$HH,COLUMN(CX114),FALSE)</f>
        <v>0</v>
      </c>
      <c r="EH114">
        <f>VLOOKUP($A114,DW_avgs_500ns!$A:$HH,COLUMN(CY114),FALSE)</f>
        <v>0</v>
      </c>
      <c r="EI114">
        <f>VLOOKUP($A114,DW_avgs_500ns!$A:$HH,COLUMN(CZ114),FALSE)</f>
        <v>0</v>
      </c>
      <c r="EJ114">
        <f>VLOOKUP($A114,DW_avgs_500ns!$A:$HH,COLUMN(DA114),FALSE)</f>
        <v>0</v>
      </c>
      <c r="EK114">
        <f>VLOOKUP($A114,DW_avgs_500ns!$A:$HH,COLUMN(DB114),FALSE)</f>
        <v>0</v>
      </c>
      <c r="EL114">
        <f>VLOOKUP($A114,DW_avgs_500ns!$A:$HH,COLUMN(DC114),FALSE)</f>
        <v>0</v>
      </c>
      <c r="EM114">
        <f>VLOOKUP($A114,DW_avgs_500ns!$A:$HH,COLUMN(DD114),FALSE)</f>
        <v>0</v>
      </c>
      <c r="EN114">
        <f>VLOOKUP($A114,DW_avgs_500ns!$A:$HH,COLUMN(DE114),FALSE)</f>
        <v>0</v>
      </c>
      <c r="EO114">
        <f>VLOOKUP($A114,DW_avgs_500ns!$A:$HH,COLUMN(DF114),FALSE)</f>
        <v>0</v>
      </c>
      <c r="EP114">
        <f>VLOOKUP($A114,DW_avgs_500ns!$A:$HH,COLUMN(DG114),FALSE)</f>
        <v>1.3899999999999999E-2</v>
      </c>
      <c r="EQ114">
        <f>VLOOKUP($A114,DW_avgs_500ns!$A:$HH,COLUMN(DH114),FALSE)</f>
        <v>0.30480000000000002</v>
      </c>
      <c r="ER114">
        <f>VLOOKUP($A114,DW_avgs_500ns!$A:$HH,COLUMN(DI114),FALSE)</f>
        <v>0</v>
      </c>
      <c r="ES114">
        <f>VLOOKUP($A114,DW_avgs_500ns!$A:$HH,COLUMN(DJ114),FALSE)</f>
        <v>8.7999999999999995E-2</v>
      </c>
      <c r="ET114">
        <f>VLOOKUP($A114,DW_avgs_500ns!$A:$HH,COLUMN(DK114),FALSE)</f>
        <v>0.59409999999999996</v>
      </c>
      <c r="EU114">
        <f>VLOOKUP($A114,DW_avgs_500ns!$A:$HH,COLUMN(DL114),FALSE)</f>
        <v>0.70250000000000001</v>
      </c>
      <c r="EV114">
        <f>VLOOKUP($A114,DW_avgs_500ns!$A:$HH,COLUMN(DM114),FALSE)</f>
        <v>0</v>
      </c>
      <c r="EW114">
        <f>VLOOKUP($A114,DW_avgs_500ns!$A:$HH,COLUMN(DN114),FALSE)</f>
        <v>0</v>
      </c>
      <c r="EX114">
        <f>VLOOKUP($A114,DW_avgs_500ns!$A:$HH,COLUMN(DO114),FALSE)</f>
        <v>4.8999999999999998E-3</v>
      </c>
      <c r="EY114">
        <f>VLOOKUP($A114,DW_avgs_500ns!$A:$HH,COLUMN(DP114),FALSE)</f>
        <v>3.1E-2</v>
      </c>
      <c r="EZ114">
        <f>VLOOKUP($A114,DW_avgs_500ns!$A:$HH,COLUMN(DQ114),FALSE)</f>
        <v>0</v>
      </c>
      <c r="FA114">
        <f>VLOOKUP($A114,DW_avgs_500ns!$A:$HH,COLUMN(DR114),FALSE)</f>
        <v>2.8500000000000001E-2</v>
      </c>
      <c r="FB114">
        <f>VLOOKUP($A114,DW_avgs_500ns!$A:$HH,COLUMN(DS114),FALSE)</f>
        <v>0</v>
      </c>
      <c r="FC114">
        <f>VLOOKUP($A114,DW_avgs_500ns!$A:$HH,COLUMN(DT114),FALSE)</f>
        <v>1.8700000000000001E-2</v>
      </c>
      <c r="FD114">
        <f>VLOOKUP($A114,DW_avgs_500ns!$A:$HH,COLUMN(DU114),FALSE)</f>
        <v>0.63900000000000001</v>
      </c>
      <c r="FE114">
        <f>VLOOKUP($A114,DW_avgs_500ns!$A:$HH,COLUMN(DV114),FALSE)</f>
        <v>0.64710000000000001</v>
      </c>
      <c r="FF114">
        <f>VLOOKUP($A114,DW_avgs_500ns!$A:$HH,COLUMN(DW114),FALSE)</f>
        <v>3.7499999999999999E-2</v>
      </c>
      <c r="FG114">
        <f>VLOOKUP($A114,DW_avgs_500ns!$A:$HH,COLUMN(DX114),FALSE)</f>
        <v>0.23960000000000001</v>
      </c>
      <c r="FH114">
        <f>VLOOKUP($A114,DW_avgs_500ns!$A:$HH,COLUMN(DY114),FALSE)</f>
        <v>0.67069999999999996</v>
      </c>
      <c r="FI114">
        <f>VLOOKUP($A114,DW_avgs_500ns!$A:$HH,COLUMN(DZ114),FALSE)</f>
        <v>0.68130000000000002</v>
      </c>
      <c r="FJ114">
        <f>VLOOKUP($A114,DW_avgs_500ns!$A:$HH,COLUMN(EA114),FALSE)</f>
        <v>0.2641</v>
      </c>
      <c r="FK114">
        <f>VLOOKUP($A114,DW_avgs_500ns!$A:$HH,COLUMN(EB114),FALSE)</f>
        <v>0.66100000000000003</v>
      </c>
      <c r="FL114">
        <f>VLOOKUP($A114,DW_avgs_500ns!$A:$HH,COLUMN(EC114),FALSE)</f>
        <v>6.4399999999999999E-2</v>
      </c>
      <c r="FM114">
        <f>VLOOKUP($A114,DW_avgs_500ns!$A:$HH,COLUMN(ED114),FALSE)</f>
        <v>0.50449999999999995</v>
      </c>
      <c r="FN114">
        <f>VLOOKUP($A114,DW_avgs_500ns!$A:$HH,COLUMN(EE114),FALSE)</f>
        <v>0.42459999999999998</v>
      </c>
      <c r="FO114">
        <f>VLOOKUP($A114,DW_avgs_500ns!$A:$HH,COLUMN(EF114),FALSE)</f>
        <v>0.62839999999999996</v>
      </c>
      <c r="FP114">
        <f>VLOOKUP($A114,DW_avgs_500ns!$A:$HH,COLUMN(EG114),FALSE)</f>
        <v>0</v>
      </c>
      <c r="FQ114">
        <f>VLOOKUP($A114,DW_avgs_500ns!$A:$HH,COLUMN(EH114),FALSE)</f>
        <v>7.3300000000000004E-2</v>
      </c>
      <c r="FR114">
        <f>VLOOKUP($A114,DW_avgs_500ns!$A:$HH,COLUMN(EI114),FALSE)</f>
        <v>7.3000000000000001E-3</v>
      </c>
      <c r="FS114">
        <f>VLOOKUP($A114,DW_avgs_500ns!$A:$HH,COLUMN(EJ114),FALSE)</f>
        <v>0.29260000000000003</v>
      </c>
      <c r="FT114">
        <f>VLOOKUP($A114,DW_avgs_500ns!$A:$HH,COLUMN(EK114),FALSE)</f>
        <v>0</v>
      </c>
      <c r="FU114">
        <f>VLOOKUP($A114,DW_avgs_500ns!$A:$HH,COLUMN(EL114),FALSE)</f>
        <v>0</v>
      </c>
      <c r="FV114">
        <f>VLOOKUP($A114,DW_avgs_500ns!$A:$HH,COLUMN(EM114),FALSE)</f>
        <v>0</v>
      </c>
      <c r="FW114">
        <f>VLOOKUP($A114,DW_avgs_500ns!$A:$HH,COLUMN(EN114),FALSE)</f>
        <v>8.0000000000000004E-4</v>
      </c>
      <c r="FX114">
        <f>VLOOKUP($A114,DW_avgs_500ns!$A:$HH,COLUMN(EO114),FALSE)</f>
        <v>0</v>
      </c>
      <c r="FY114">
        <f>VLOOKUP($A114,DW_avgs_500ns!$A:$HH,COLUMN(EP114),FALSE)</f>
        <v>0</v>
      </c>
      <c r="FZ114">
        <f>VLOOKUP($A114,DW_avgs_500ns!$A:$HH,COLUMN(EQ114),FALSE)</f>
        <v>0</v>
      </c>
      <c r="GA114">
        <f>VLOOKUP($A114,DW_avgs_500ns!$A:$HH,COLUMN(ER114),FALSE)</f>
        <v>0</v>
      </c>
      <c r="GB114">
        <f>VLOOKUP($A114,DW_avgs_500ns!$A:$HH,COLUMN(ES114),FALSE)</f>
        <v>0</v>
      </c>
      <c r="GC114">
        <f>VLOOKUP($A114,DW_avgs_500ns!$A:$HH,COLUMN(ET114),FALSE)</f>
        <v>0</v>
      </c>
      <c r="GD114">
        <f>VLOOKUP($A114,DW_avgs_500ns!$A:$HH,COLUMN(EU114),FALSE)</f>
        <v>0</v>
      </c>
      <c r="GE114">
        <f>VLOOKUP($A114,DW_avgs_500ns!$A:$HH,COLUMN(EV114),FALSE)</f>
        <v>0</v>
      </c>
      <c r="GF114">
        <f>VLOOKUP($A114,DW_avgs_500ns!$A:$HH,COLUMN(EW114),FALSE)</f>
        <v>3.5900000000000001E-2</v>
      </c>
      <c r="GG114">
        <f>VLOOKUP($A114,DW_avgs_500ns!$A:$HH,COLUMN(EX114),FALSE)</f>
        <v>0.2787</v>
      </c>
      <c r="GH114">
        <f>VLOOKUP($A114,DW_avgs_500ns!$A:$HH,COLUMN(EY114),FALSE)</f>
        <v>0</v>
      </c>
      <c r="GI114">
        <f>VLOOKUP($A114,DW_avgs_500ns!$A:$HH,COLUMN(EZ114),FALSE)</f>
        <v>0</v>
      </c>
      <c r="GJ114">
        <f>VLOOKUP($A114,DW_avgs_500ns!$A:$HH,COLUMN(FA114),FALSE)</f>
        <v>0</v>
      </c>
      <c r="GK114">
        <f>VLOOKUP($A114,DW_avgs_500ns!$A:$HH,COLUMN(FB114),FALSE)</f>
        <v>0</v>
      </c>
      <c r="GL114">
        <f>VLOOKUP($A114,DW_avgs_500ns!$A:$HH,COLUMN(FC114),FALSE)</f>
        <v>0</v>
      </c>
      <c r="GM114">
        <f>VLOOKUP($A114,DW_avgs_500ns!$A:$HH,COLUMN(FD114),FALSE)</f>
        <v>0</v>
      </c>
      <c r="GN114">
        <f>VLOOKUP($A114,DW_avgs_500ns!$A:$HH,COLUMN(FE114),FALSE)</f>
        <v>0</v>
      </c>
      <c r="GO114">
        <f>VLOOKUP($A114,DW_avgs_500ns!$A:$HH,COLUMN(FF114),FALSE)</f>
        <v>4.1000000000000003E-3</v>
      </c>
      <c r="GP114">
        <f>VLOOKUP($A114,DW_avgs_500ns!$A:$HH,COLUMN(FG114),FALSE)</f>
        <v>0</v>
      </c>
      <c r="GQ114">
        <f>VLOOKUP($A114,DW_avgs_500ns!$A:$HH,COLUMN(FH114),FALSE)</f>
        <v>0</v>
      </c>
      <c r="GR114">
        <f>VLOOKUP($A114,DW_avgs_500ns!$A:$HH,COLUMN(FI114),FALSE)</f>
        <v>0</v>
      </c>
      <c r="GS114">
        <f>VLOOKUP($A114,DW_avgs_500ns!$A:$HH,COLUMN(FJ114),FALSE)</f>
        <v>1.9599999999999999E-2</v>
      </c>
      <c r="GT114">
        <f>VLOOKUP($A114,DW_avgs_500ns!$A:$HH,COLUMN(FK114),FALSE)</f>
        <v>0</v>
      </c>
      <c r="GU114">
        <f>VLOOKUP($A114,DW_avgs_500ns!$A:$HH,COLUMN(FL114),FALSE)</f>
        <v>0</v>
      </c>
      <c r="GV114">
        <f>VLOOKUP($A114,DW_avgs_500ns!$A:$HH,COLUMN(FM114),FALSE)</f>
        <v>0</v>
      </c>
      <c r="GW114">
        <f>VLOOKUP($A114,DW_avgs_500ns!$A:$HH,COLUMN(FN114),FALSE)</f>
        <v>0</v>
      </c>
      <c r="GX114">
        <f>VLOOKUP($A114,DW_avgs_500ns!$A:$HH,COLUMN(FO114),FALSE)</f>
        <v>0</v>
      </c>
      <c r="GY114">
        <f>VLOOKUP($A114,DW_avgs_500ns!$A:$HH,COLUMN(FP114),FALSE)</f>
        <v>0</v>
      </c>
      <c r="GZ114">
        <f>VLOOKUP($A114,DW_avgs_500ns!$A:$HH,COLUMN(FQ114),FALSE)</f>
        <v>0</v>
      </c>
      <c r="HA114">
        <f>VLOOKUP($A114,DW_avgs_500ns!$A:$HH,COLUMN(FR114),FALSE)</f>
        <v>0</v>
      </c>
      <c r="HB114">
        <f>VLOOKUP($A114,DW_avgs_500ns!$A:$HH,COLUMN(FS114),FALSE)</f>
        <v>0</v>
      </c>
      <c r="HC114">
        <f>VLOOKUP($A114,DW_avgs_500ns!$A:$HH,COLUMN(FT114),FALSE)</f>
        <v>0</v>
      </c>
      <c r="HD114">
        <f>VLOOKUP($A114,DW_avgs_500ns!$A:$HH,COLUMN(FU114),FALSE)</f>
        <v>0</v>
      </c>
      <c r="HE114">
        <f>VLOOKUP($A114,DW_avgs_500ns!$A:$HH,COLUMN(FV114),FALSE)</f>
        <v>5.3800000000000001E-2</v>
      </c>
      <c r="HF114">
        <f>VLOOKUP($A114,DW_avgs_500ns!$A:$HH,COLUMN(FW114),FALSE)</f>
        <v>2.7699999999999999E-2</v>
      </c>
      <c r="HG114">
        <f>VLOOKUP($A114,DW_avgs_500ns!$A:$HH,COLUMN(FX114),FALSE)</f>
        <v>0.45879999999999999</v>
      </c>
      <c r="HH114">
        <f>VLOOKUP($A114,DW_avgs_500ns!$A:$HH,COLUMN(FY114),FALSE)</f>
        <v>0.128</v>
      </c>
      <c r="HI114">
        <f>VLOOKUP($A114,DW_avgs_500ns!$A:$HH,COLUMN(FZ114),FALSE)</f>
        <v>0.34960000000000002</v>
      </c>
      <c r="HJ114">
        <f>VLOOKUP($A114,DW_avgs_500ns!$A:$HH,COLUMN(GA114),FALSE)</f>
        <v>0</v>
      </c>
      <c r="HK114">
        <f>VLOOKUP($A114,DW_avgs_500ns!$A:$HH,COLUMN(GB114),FALSE)</f>
        <v>0</v>
      </c>
      <c r="HL114">
        <f>VLOOKUP($A114,DW_avgs_500ns!$A:$HH,COLUMN(GC114),FALSE)</f>
        <v>0</v>
      </c>
      <c r="HM114">
        <f>VLOOKUP($A114,DW_avgs_500ns!$A:$HH,COLUMN(GD114),FALSE)</f>
        <v>0</v>
      </c>
      <c r="HN114">
        <f>VLOOKUP($A114,DW_avgs_500ns!$A:$HH,COLUMN(GE114),FALSE)</f>
        <v>0.76529999999999998</v>
      </c>
      <c r="HO114">
        <f>VLOOKUP($A114,DW_avgs_500ns!$A:$HH,COLUMN(GF114),FALSE)</f>
        <v>0.48409999999999997</v>
      </c>
      <c r="HP114">
        <f>VLOOKUP($A114,DW_avgs_500ns!$A:$HH,COLUMN(GG114),FALSE)</f>
        <v>0.7954</v>
      </c>
      <c r="HQ114">
        <f>VLOOKUP($A114,DW_avgs_500ns!$A:$HH,COLUMN(GH114),FALSE)</f>
        <v>0.27550000000000002</v>
      </c>
      <c r="HR114">
        <f>VLOOKUP($A114,DW_avgs_500ns!$A:$HH,COLUMN(GI114),FALSE)</f>
        <v>0</v>
      </c>
      <c r="HS114">
        <f>VLOOKUP($A114,DW_avgs_500ns!$A:$HH,COLUMN(GJ114),FALSE)</f>
        <v>0</v>
      </c>
      <c r="HT114">
        <f>VLOOKUP($A114,DW_avgs_500ns!$A:$HH,COLUMN(GK114),FALSE)</f>
        <v>0</v>
      </c>
      <c r="HU114">
        <f>VLOOKUP($A114,DW_avgs_500ns!$A:$HH,COLUMN(GL114),FALSE)</f>
        <v>7.0099999999999996E-2</v>
      </c>
      <c r="HV114">
        <f>VLOOKUP($A114,DW_avgs_500ns!$A:$HH,COLUMN(GM114),FALSE)</f>
        <v>0.93149999999999999</v>
      </c>
      <c r="HW114">
        <f>VLOOKUP($A114,DW_avgs_500ns!$A:$HH,COLUMN(GN114),FALSE)</f>
        <v>0.28520000000000001</v>
      </c>
      <c r="HX114">
        <f>VLOOKUP($A114,DW_avgs_500ns!$A:$HH,COLUMN(GO114),FALSE)</f>
        <v>0.78649999999999998</v>
      </c>
      <c r="HY114">
        <f>VLOOKUP($A114,DW_avgs_500ns!$A:$HH,COLUMN(GP114),FALSE)</f>
        <v>0.4148</v>
      </c>
      <c r="HZ114">
        <f>VLOOKUP($A114,DW_avgs_500ns!$A:$HH,COLUMN(GQ114),FALSE)</f>
        <v>0</v>
      </c>
      <c r="IA114">
        <f>VLOOKUP($A114,DW_avgs_500ns!$A:$HH,COLUMN(GR114),FALSE)</f>
        <v>0</v>
      </c>
      <c r="IB114">
        <f>VLOOKUP($A114,DW_avgs_500ns!$A:$HH,COLUMN(GS114),FALSE)</f>
        <v>0</v>
      </c>
      <c r="IC114">
        <f>VLOOKUP($A114,DW_avgs_500ns!$A:$HH,COLUMN(GT114),FALSE)</f>
        <v>5.7000000000000002E-3</v>
      </c>
      <c r="ID114">
        <f>VLOOKUP($A114,DW_avgs_500ns!$A:$HH,COLUMN(GU114),FALSE)</f>
        <v>0</v>
      </c>
      <c r="IE114">
        <f>VLOOKUP($A114,DW_avgs_500ns!$A:$HH,COLUMN(GV114),FALSE)</f>
        <v>0</v>
      </c>
      <c r="IF114">
        <f>VLOOKUP($A114,DW_avgs_500ns!$A:$HH,COLUMN(GW114),FALSE)</f>
        <v>0</v>
      </c>
      <c r="IG114">
        <f>VLOOKUP($A114,DW_avgs_500ns!$A:$HH,COLUMN(GX114),FALSE)</f>
        <v>0</v>
      </c>
      <c r="IH114">
        <f>VLOOKUP($A114,DW_avgs_500ns!$A:$HH,COLUMN(GY114),FALSE)</f>
        <v>0</v>
      </c>
      <c r="II114">
        <f>VLOOKUP($A114,DW_avgs_500ns!$A:$HH,COLUMN(GZ114),FALSE)</f>
        <v>0</v>
      </c>
      <c r="IJ114">
        <f>VLOOKUP($A114,DW_avgs_500ns!$A:$HH,COLUMN(HA114),FALSE)</f>
        <v>0</v>
      </c>
      <c r="IK114">
        <f>VLOOKUP($A114,DW_avgs_500ns!$A:$HH,COLUMN(HB114),FALSE)</f>
        <v>0</v>
      </c>
      <c r="IL114">
        <f>VLOOKUP($A114,DW_avgs_500ns!$A:$HH,COLUMN(HC114),FALSE)</f>
        <v>0</v>
      </c>
      <c r="IM114">
        <f>VLOOKUP($A114,DW_avgs_500ns!$A:$HH,COLUMN(HD114),FALSE)</f>
        <v>0</v>
      </c>
      <c r="IN114">
        <f>VLOOKUP($A114,DW_avgs_500ns!$A:$HH,COLUMN(HE114),FALSE)</f>
        <v>0</v>
      </c>
      <c r="IO114">
        <f>VLOOKUP($A114,DW_avgs_500ns!$A:$HH,COLUMN(HF114),FALSE)</f>
        <v>0</v>
      </c>
      <c r="IP114">
        <f>VLOOKUP($A114,DW_avgs_500ns!$A:$HH,COLUMN(HG114),FALSE)</f>
        <v>0</v>
      </c>
      <c r="IQ114">
        <f>VLOOKUP($A114,DW_avgs_500ns!$A:$HH,COLUMN(HH114),FALSE)</f>
        <v>0</v>
      </c>
      <c r="IR114">
        <f>VLOOKUP(A114,pkt_vol!A:H,COLUMN(C114),FALSE)</f>
        <v>779.11497432135002</v>
      </c>
      <c r="IS114" t="str">
        <f>VLOOKUP($A114,pkt_vol!A:H,COLUMN(D114),FALSE)</f>
        <v>96.62504735369566</v>
      </c>
      <c r="IT114" t="str">
        <f>VLOOKUP($A114,pkt_vol!A:H,COLUMN(G114),FALSE)</f>
        <v>0.5544958017445178</v>
      </c>
      <c r="IU114" t="str">
        <f>VLOOKUP($A114,lig_contacts!$A:$U,COLUMN(B114),FALSE)</f>
        <v>10.99168500855955</v>
      </c>
      <c r="IV114" t="str">
        <f>VLOOKUP($A114,lig_contacts!$A:$U,COLUMN(C114),FALSE)</f>
        <v>1.5200931833684348</v>
      </c>
      <c r="IW114">
        <f>VLOOKUP($A114,lig_contacts!$A:$U,COLUMN(D114),FALSE)</f>
        <v>0.99967392190429605</v>
      </c>
      <c r="IX114" t="str">
        <f>VLOOKUP($A114,lig_contacts!$A:$U,COLUMN(E114),FALSE)</f>
        <v>2.117388114453412</v>
      </c>
      <c r="IY114" t="str">
        <f>VLOOKUP($A114,lig_contacts!$A:$U,COLUMN(F114),FALSE)</f>
        <v>0.9756537864489816</v>
      </c>
      <c r="IZ114" t="str">
        <f>VLOOKUP($A114,lig_contacts!$A:$U,COLUMN(G114),FALSE)</f>
        <v>0.9966576995190348</v>
      </c>
      <c r="JA114">
        <f>VLOOKUP($A114,lig_contacts!$A:$U,COLUMN(H114),FALSE)</f>
        <v>1.9184804760740199</v>
      </c>
      <c r="JB114" t="str">
        <f>VLOOKUP($A114,lig_contacts!$A:$U,COLUMN(I114),FALSE)</f>
        <v>0.5792870865642931</v>
      </c>
      <c r="JC114" t="str">
        <f>VLOOKUP($A114,lig_contacts!$A:$U,COLUMN(J114),FALSE)</f>
        <v>0.9930708404662916</v>
      </c>
      <c r="JD114" t="str">
        <f>VLOOKUP($A114,lig_contacts!$A:$U,COLUMN(K114),FALSE)</f>
        <v>0.8066356892475748</v>
      </c>
      <c r="JE114" t="str">
        <f>VLOOKUP($A114,lig_contacts!$A:$U,COLUMN(L114),FALSE)</f>
        <v>0.6215695686682908</v>
      </c>
      <c r="JF114" t="str">
        <f>VLOOKUP($A114,lig_contacts!$A:$U,COLUMN(M114),FALSE)</f>
        <v>0.6921822776554984</v>
      </c>
      <c r="JG114">
        <f>VLOOKUP($A114,lig_contacts!$A:$U,COLUMN(N114),FALSE)</f>
        <v>0</v>
      </c>
      <c r="JH114">
        <f>VLOOKUP($A114,lig_contacts!$A:$U,COLUMN(O114),FALSE)</f>
        <v>0</v>
      </c>
      <c r="JI114">
        <f>VLOOKUP($A114,lig_contacts!$A:$U,COLUMN(P114),FALSE)</f>
        <v>0</v>
      </c>
      <c r="JJ114" t="str">
        <f>VLOOKUP($A114,lig_contacts!$A:$U,COLUMN(Q114),FALSE)</f>
        <v>15.834189288334557</v>
      </c>
      <c r="JK114" t="str">
        <f>VLOOKUP($A114,lig_contacts!$A:$U,COLUMN(R114),FALSE)</f>
        <v>1.523671030553527</v>
      </c>
      <c r="JL114">
        <f>VLOOKUP($A114,lig_contacts!$A:$U,COLUMN(S114),FALSE)</f>
        <v>0.99967392190429605</v>
      </c>
      <c r="JM114" t="str">
        <f>VLOOKUP($A114,lig_contacts!$A:$U,COLUMN(T114),FALSE)</f>
        <v>0.6951137327329835</v>
      </c>
      <c r="JN114">
        <f>VLOOKUP($A114,lig_contacts!$A:$U,COLUMN(U114),FALSE)</f>
        <v>8.1737509204244996E-2</v>
      </c>
      <c r="JO114">
        <v>1.262</v>
      </c>
      <c r="JP114" s="7" t="s">
        <v>3018</v>
      </c>
      <c r="JQ114">
        <v>0.73499999999999999</v>
      </c>
      <c r="JR114" s="7" t="s">
        <v>3039</v>
      </c>
    </row>
    <row r="115" spans="1:278" x14ac:dyDescent="0.2">
      <c r="A115" t="s">
        <v>174</v>
      </c>
      <c r="B115" s="4" t="s">
        <v>23</v>
      </c>
      <c r="C115" s="2" t="s">
        <v>16</v>
      </c>
      <c r="D115">
        <f t="shared" si="1"/>
        <v>0</v>
      </c>
      <c r="F115" t="s">
        <v>1143</v>
      </c>
      <c r="G115">
        <v>0.38009999999999999</v>
      </c>
      <c r="H115">
        <v>7.0099999999999996E-2</v>
      </c>
      <c r="I115">
        <v>0.46939999999999998</v>
      </c>
      <c r="J115">
        <v>9.2899999999999996E-2</v>
      </c>
      <c r="K115">
        <v>1.2216</v>
      </c>
      <c r="L115">
        <v>0.19420000000000001</v>
      </c>
      <c r="M115">
        <v>0.48099999999999998</v>
      </c>
      <c r="N115">
        <v>0.1512</v>
      </c>
      <c r="O115">
        <v>10.344099999999999</v>
      </c>
      <c r="P115">
        <v>1.0751999999999999</v>
      </c>
      <c r="Q115">
        <v>19.309999999999999</v>
      </c>
      <c r="R115">
        <v>12.76</v>
      </c>
      <c r="S115">
        <v>67.92</v>
      </c>
      <c r="T115">
        <f>VLOOKUP(A115,R_scores!A:T,3,FALSE)</f>
        <v>-8.48E-2</v>
      </c>
      <c r="U115">
        <f>VLOOKUP($A115,R_scores!$A:$T,4,FALSE)</f>
        <v>0.2787</v>
      </c>
      <c r="V115">
        <f>VLOOKUP($A115,R_scores!$A:$T,5,FALSE)</f>
        <v>9.7000000000000003E-3</v>
      </c>
      <c r="W115">
        <f>VLOOKUP($A115,R_scores!$A:$T,6,FALSE)</f>
        <v>1.5699999999999999E-2</v>
      </c>
      <c r="X115">
        <f>VLOOKUP($A115,R_scores!$A:$T,7,FALSE)</f>
        <v>0.1086</v>
      </c>
      <c r="Y115">
        <f>VLOOKUP($A115,R_scores!$A:$T,8,FALSE)</f>
        <v>2.9499999999999998E-2</v>
      </c>
      <c r="Z115">
        <f>VLOOKUP($A115,R_scores!$A:$T,9,FALSE)</f>
        <v>0.1671</v>
      </c>
      <c r="AA115">
        <f>VLOOKUP($A115,R_scores!$A:$T,10,FALSE)</f>
        <v>0.14030000000000001</v>
      </c>
      <c r="AB115">
        <f>VLOOKUP($A115,R_scores!$A:$T,11,FALSE)</f>
        <v>-5.6899999999999999E-2</v>
      </c>
      <c r="AC115">
        <f>VLOOKUP($A115,R_scores!$A:$T,12,FALSE)</f>
        <v>-0.13469999999999999</v>
      </c>
      <c r="AD115">
        <f>VLOOKUP($A115,R_scores!$A:$T,13,FALSE)</f>
        <v>-7.1999999999999998E-3</v>
      </c>
      <c r="AE115">
        <f>VLOOKUP($A115,R_scores!$A:$T,14,FALSE)</f>
        <v>-0.158</v>
      </c>
      <c r="AF115">
        <f>VLOOKUP($A115,R_scores!$A:$T,15,FALSE)</f>
        <v>-9.4899999999999998E-2</v>
      </c>
      <c r="AG115">
        <f>VLOOKUP($A115,R_scores!$A:$T,16,FALSE)</f>
        <v>0.20280000000000001</v>
      </c>
      <c r="AH115">
        <f>VLOOKUP($A115,R_scores!$A:$T,17,FALSE)</f>
        <v>-3.0000000000000001E-3</v>
      </c>
      <c r="AI115">
        <f>VLOOKUP($A115,R_scores!$A:$T,18,FALSE)</f>
        <v>0.16489999999999999</v>
      </c>
      <c r="AJ115">
        <f>VLOOKUP($A115,R_scores!$A:$T,19,FALSE)</f>
        <v>0.60560000000000003</v>
      </c>
      <c r="AK115">
        <f>VLOOKUP($A115,R_scores!$A:$T,20,FALSE)</f>
        <v>0.61670000000000003</v>
      </c>
      <c r="AL115">
        <f>VLOOKUP($A115,DW_avgs_500ns!$A:$HH,COLUMN(C115),FALSE)</f>
        <v>0</v>
      </c>
      <c r="AM115">
        <f>VLOOKUP($A115,DW_avgs_500ns!$A:$HH,COLUMN(D115),FALSE)</f>
        <v>0</v>
      </c>
      <c r="AN115">
        <f>VLOOKUP($A115,DW_avgs_500ns!$A:$HH,COLUMN(E115),FALSE)</f>
        <v>0</v>
      </c>
      <c r="AO115">
        <f>VLOOKUP($A115,DW_avgs_500ns!$A:$HH,COLUMN(F115),FALSE)</f>
        <v>0</v>
      </c>
      <c r="AP115">
        <f>VLOOKUP($A115,DW_avgs_500ns!$A:$HH,COLUMN(G115),FALSE)</f>
        <v>0</v>
      </c>
      <c r="AQ115">
        <f>VLOOKUP($A115,DW_avgs_500ns!$A:$HH,COLUMN(H115),FALSE)</f>
        <v>0</v>
      </c>
      <c r="AR115">
        <f>VLOOKUP($A115,DW_avgs_500ns!$A:$HH,COLUMN(I115),FALSE)</f>
        <v>0</v>
      </c>
      <c r="AS115">
        <f>VLOOKUP($A115,DW_avgs_500ns!$A:$HH,COLUMN(J115),FALSE)</f>
        <v>0</v>
      </c>
      <c r="AT115">
        <f>VLOOKUP($A115,DW_avgs_500ns!$A:$HH,COLUMN(K115),FALSE)</f>
        <v>0</v>
      </c>
      <c r="AU115">
        <f>VLOOKUP($A115,DW_avgs_500ns!$A:$HH,COLUMN(L115),FALSE)</f>
        <v>0</v>
      </c>
      <c r="AV115">
        <f>VLOOKUP($A115,DW_avgs_500ns!$A:$HH,COLUMN(M115),FALSE)</f>
        <v>0</v>
      </c>
      <c r="AW115">
        <f>VLOOKUP($A115,DW_avgs_500ns!$A:$HH,COLUMN(N115),FALSE)</f>
        <v>0</v>
      </c>
      <c r="AX115">
        <f>VLOOKUP($A115,DW_avgs_500ns!$A:$HH,COLUMN(O115),FALSE)</f>
        <v>0</v>
      </c>
      <c r="AY115">
        <f>VLOOKUP($A115,DW_avgs_500ns!$A:$HH,COLUMN(P115),FALSE)</f>
        <v>0</v>
      </c>
      <c r="AZ115">
        <f>VLOOKUP($A115,DW_avgs_500ns!$A:$HH,COLUMN(Q115),FALSE)</f>
        <v>4.1000000000000003E-3</v>
      </c>
      <c r="BA115">
        <f>VLOOKUP($A115,DW_avgs_500ns!$A:$HH,COLUMN(R115),FALSE)</f>
        <v>0.36099999999999999</v>
      </c>
      <c r="BB115">
        <f>VLOOKUP($A115,DW_avgs_500ns!$A:$HH,COLUMN(S115),FALSE)</f>
        <v>0</v>
      </c>
      <c r="BC115">
        <f>VLOOKUP($A115,DW_avgs_500ns!$A:$HH,COLUMN(T115),FALSE)</f>
        <v>0</v>
      </c>
      <c r="BD115">
        <f>VLOOKUP($A115,DW_avgs_500ns!$A:$HH,COLUMN(U115),FALSE)</f>
        <v>0</v>
      </c>
      <c r="BE115">
        <f>VLOOKUP($A115,DW_avgs_500ns!$A:$HH,COLUMN(V115),FALSE)</f>
        <v>8.0000000000000004E-4</v>
      </c>
      <c r="BF115">
        <f>VLOOKUP($A115,DW_avgs_500ns!$A:$HH,COLUMN(W115),FALSE)</f>
        <v>0</v>
      </c>
      <c r="BG115">
        <f>VLOOKUP($A115,DW_avgs_500ns!$A:$HH,COLUMN(X115),FALSE)</f>
        <v>1.14E-2</v>
      </c>
      <c r="BH115">
        <f>VLOOKUP($A115,DW_avgs_500ns!$A:$HH,COLUMN(Y115),FALSE)</f>
        <v>0</v>
      </c>
      <c r="BI115">
        <f>VLOOKUP($A115,DW_avgs_500ns!$A:$HH,COLUMN(Z115),FALSE)</f>
        <v>0</v>
      </c>
      <c r="BJ115">
        <f>VLOOKUP($A115,DW_avgs_500ns!$A:$HH,COLUMN(AA115),FALSE)</f>
        <v>0</v>
      </c>
      <c r="BK115">
        <f>VLOOKUP($A115,DW_avgs_500ns!$A:$HH,COLUMN(AB115),FALSE)</f>
        <v>0</v>
      </c>
      <c r="BL115">
        <f>VLOOKUP($A115,DW_avgs_500ns!$A:$HH,COLUMN(AC115),FALSE)</f>
        <v>0</v>
      </c>
      <c r="BM115">
        <f>VLOOKUP($A115,DW_avgs_500ns!$A:$HH,COLUMN(AD115),FALSE)</f>
        <v>8.0000000000000004E-4</v>
      </c>
      <c r="BN115">
        <f>VLOOKUP($A115,DW_avgs_500ns!$A:$HH,COLUMN(AE115),FALSE)</f>
        <v>0</v>
      </c>
      <c r="BO115">
        <f>VLOOKUP($A115,DW_avgs_500ns!$A:$HH,COLUMN(AF115),FALSE)</f>
        <v>0</v>
      </c>
      <c r="BP115">
        <f>VLOOKUP($A115,DW_avgs_500ns!$A:$HH,COLUMN(AG115),FALSE)</f>
        <v>0</v>
      </c>
      <c r="BQ115">
        <f>VLOOKUP($A115,DW_avgs_500ns!$A:$HH,COLUMN(AH115),FALSE)</f>
        <v>0</v>
      </c>
      <c r="BR115">
        <f>VLOOKUP($A115,DW_avgs_500ns!$A:$HH,COLUMN(AI115),FALSE)</f>
        <v>0.59899999999999998</v>
      </c>
      <c r="BS115">
        <f>VLOOKUP($A115,DW_avgs_500ns!$A:$HH,COLUMN(AJ115),FALSE)</f>
        <v>0.73680000000000001</v>
      </c>
      <c r="BT115">
        <f>VLOOKUP($A115,DW_avgs_500ns!$A:$HH,COLUMN(AK115),FALSE)</f>
        <v>0.90710000000000002</v>
      </c>
      <c r="BU115">
        <f>VLOOKUP($A115,DW_avgs_500ns!$A:$HH,COLUMN(AL115),FALSE)</f>
        <v>0.64380000000000004</v>
      </c>
      <c r="BV115">
        <f>VLOOKUP($A115,DW_avgs_500ns!$A:$HH,COLUMN(AM115),FALSE)</f>
        <v>0</v>
      </c>
      <c r="BW115">
        <f>VLOOKUP($A115,DW_avgs_500ns!$A:$HH,COLUMN(AN115),FALSE)</f>
        <v>0</v>
      </c>
      <c r="BX115">
        <f>VLOOKUP($A115,DW_avgs_500ns!$A:$HH,COLUMN(AO115),FALSE)</f>
        <v>0.70420000000000005</v>
      </c>
      <c r="BY115">
        <f>VLOOKUP($A115,DW_avgs_500ns!$A:$HH,COLUMN(AP115),FALSE)</f>
        <v>2.4400000000000002E-2</v>
      </c>
      <c r="BZ115">
        <f>VLOOKUP($A115,DW_avgs_500ns!$A:$HH,COLUMN(AQ115),FALSE)</f>
        <v>0.1328</v>
      </c>
      <c r="CA115">
        <f>VLOOKUP($A115,DW_avgs_500ns!$A:$HH,COLUMN(AR115),FALSE)</f>
        <v>7.6600000000000001E-2</v>
      </c>
      <c r="CB115">
        <f>VLOOKUP($A115,DW_avgs_500ns!$A:$HH,COLUMN(AS115),FALSE)</f>
        <v>0</v>
      </c>
      <c r="CC115">
        <f>VLOOKUP($A115,DW_avgs_500ns!$A:$HH,COLUMN(AT115),FALSE)</f>
        <v>0</v>
      </c>
      <c r="CD115">
        <f>VLOOKUP($A115,DW_avgs_500ns!$A:$HH,COLUMN(AU115),FALSE)</f>
        <v>0</v>
      </c>
      <c r="CE115">
        <f>VLOOKUP($A115,DW_avgs_500ns!$A:$HH,COLUMN(AV115),FALSE)</f>
        <v>0</v>
      </c>
      <c r="CF115">
        <f>VLOOKUP($A115,DW_avgs_500ns!$A:$HH,COLUMN(AW115),FALSE)</f>
        <v>0</v>
      </c>
      <c r="CG115">
        <f>VLOOKUP($A115,DW_avgs_500ns!$A:$HH,COLUMN(AX115),FALSE)</f>
        <v>0</v>
      </c>
      <c r="CH115">
        <f>VLOOKUP($A115,DW_avgs_500ns!$A:$HH,COLUMN(AY115),FALSE)</f>
        <v>0</v>
      </c>
      <c r="CI115">
        <f>VLOOKUP($A115,DW_avgs_500ns!$A:$HH,COLUMN(AZ115),FALSE)</f>
        <v>0</v>
      </c>
      <c r="CJ115">
        <f>VLOOKUP($A115,DW_avgs_500ns!$A:$HH,COLUMN(BA115),FALSE)</f>
        <v>0</v>
      </c>
      <c r="CK115">
        <f>VLOOKUP($A115,DW_avgs_500ns!$A:$HH,COLUMN(BB115),FALSE)</f>
        <v>0</v>
      </c>
      <c r="CL115">
        <f>VLOOKUP($A115,DW_avgs_500ns!$A:$HH,COLUMN(BC115),FALSE)</f>
        <v>0</v>
      </c>
      <c r="CM115">
        <f>VLOOKUP($A115,DW_avgs_500ns!$A:$HH,COLUMN(BD115),FALSE)</f>
        <v>0</v>
      </c>
      <c r="CN115">
        <f>VLOOKUP($A115,DW_avgs_500ns!$A:$HH,COLUMN(BE115),FALSE)</f>
        <v>0</v>
      </c>
      <c r="CO115">
        <f>VLOOKUP($A115,DW_avgs_500ns!$A:$HH,COLUMN(BF115),FALSE)</f>
        <v>0</v>
      </c>
      <c r="CP115">
        <f>VLOOKUP($A115,DW_avgs_500ns!$A:$HH,COLUMN(BG115),FALSE)</f>
        <v>0</v>
      </c>
      <c r="CQ115">
        <f>VLOOKUP($A115,DW_avgs_500ns!$A:$HH,COLUMN(BH115),FALSE)</f>
        <v>0</v>
      </c>
      <c r="CR115">
        <f>VLOOKUP($A115,DW_avgs_500ns!$A:$HH,COLUMN(BI115),FALSE)</f>
        <v>0</v>
      </c>
      <c r="CS115">
        <f>VLOOKUP($A115,DW_avgs_500ns!$A:$HH,COLUMN(BJ115),FALSE)</f>
        <v>0</v>
      </c>
      <c r="CT115">
        <f>VLOOKUP($A115,DW_avgs_500ns!$A:$HH,COLUMN(BK115),FALSE)</f>
        <v>0</v>
      </c>
      <c r="CU115">
        <f>VLOOKUP($A115,DW_avgs_500ns!$A:$HH,COLUMN(BL115),FALSE)</f>
        <v>0</v>
      </c>
      <c r="CV115">
        <f>VLOOKUP($A115,DW_avgs_500ns!$A:$HH,COLUMN(BM115),FALSE)</f>
        <v>0</v>
      </c>
      <c r="CW115">
        <f>VLOOKUP($A115,DW_avgs_500ns!$A:$HH,COLUMN(BN115),FALSE)</f>
        <v>0</v>
      </c>
      <c r="CX115">
        <f>VLOOKUP($A115,DW_avgs_500ns!$A:$HH,COLUMN(BO115),FALSE)</f>
        <v>0.1956</v>
      </c>
      <c r="CY115">
        <f>VLOOKUP($A115,DW_avgs_500ns!$A:$HH,COLUMN(BP115),FALSE)</f>
        <v>0.30070000000000002</v>
      </c>
      <c r="CZ115">
        <f>VLOOKUP($A115,DW_avgs_500ns!$A:$HH,COLUMN(BQ115),FALSE)</f>
        <v>0</v>
      </c>
      <c r="DA115">
        <f>VLOOKUP($A115,DW_avgs_500ns!$A:$HH,COLUMN(BR115),FALSE)</f>
        <v>0</v>
      </c>
      <c r="DB115">
        <f>VLOOKUP($A115,DW_avgs_500ns!$A:$HH,COLUMN(BS115),FALSE)</f>
        <v>0.13850000000000001</v>
      </c>
      <c r="DC115">
        <f>VLOOKUP($A115,DW_avgs_500ns!$A:$HH,COLUMN(BT115),FALSE)</f>
        <v>7.0900000000000005E-2</v>
      </c>
      <c r="DD115">
        <f>VLOOKUP($A115,DW_avgs_500ns!$A:$HH,COLUMN(BU115),FALSE)</f>
        <v>0</v>
      </c>
      <c r="DE115">
        <f>VLOOKUP($A115,DW_avgs_500ns!$A:$HH,COLUMN(BV115),FALSE)</f>
        <v>0</v>
      </c>
      <c r="DF115">
        <f>VLOOKUP($A115,DW_avgs_500ns!$A:$HH,COLUMN(BW115),FALSE)</f>
        <v>0</v>
      </c>
      <c r="DG115">
        <f>VLOOKUP($A115,DW_avgs_500ns!$A:$HH,COLUMN(BX115),FALSE)</f>
        <v>0</v>
      </c>
      <c r="DH115">
        <f>VLOOKUP($A115,DW_avgs_500ns!$A:$HH,COLUMN(BY115),FALSE)</f>
        <v>0</v>
      </c>
      <c r="DI115">
        <f>VLOOKUP($A115,DW_avgs_500ns!$A:$HH,COLUMN(BZ115),FALSE)</f>
        <v>0</v>
      </c>
      <c r="DJ115">
        <f>VLOOKUP($A115,DW_avgs_500ns!$A:$HH,COLUMN(CA115),FALSE)</f>
        <v>0.33410000000000001</v>
      </c>
      <c r="DK115">
        <f>VLOOKUP($A115,DW_avgs_500ns!$A:$HH,COLUMN(CB115),FALSE)</f>
        <v>3.1800000000000002E-2</v>
      </c>
      <c r="DL115">
        <f>VLOOKUP($A115,DW_avgs_500ns!$A:$HH,COLUMN(CC115),FALSE)</f>
        <v>0.436</v>
      </c>
      <c r="DM115">
        <f>VLOOKUP($A115,DW_avgs_500ns!$A:$HH,COLUMN(CD115),FALSE)</f>
        <v>0.37819999999999998</v>
      </c>
      <c r="DN115">
        <f>VLOOKUP($A115,DW_avgs_500ns!$A:$HH,COLUMN(CE115),FALSE)</f>
        <v>0.52490000000000003</v>
      </c>
      <c r="DO115">
        <f>VLOOKUP($A115,DW_avgs_500ns!$A:$HH,COLUMN(CF115),FALSE)</f>
        <v>0.28120000000000001</v>
      </c>
      <c r="DP115">
        <f>VLOOKUP($A115,DW_avgs_500ns!$A:$HH,COLUMN(CG115),FALSE)</f>
        <v>0</v>
      </c>
      <c r="DQ115">
        <f>VLOOKUP($A115,DW_avgs_500ns!$A:$HH,COLUMN(CH115),FALSE)</f>
        <v>2.3999999999999998E-3</v>
      </c>
      <c r="DR115">
        <f>VLOOKUP($A115,DW_avgs_500ns!$A:$HH,COLUMN(CI115),FALSE)</f>
        <v>4.8899999999999999E-2</v>
      </c>
      <c r="DS115">
        <f>VLOOKUP($A115,DW_avgs_500ns!$A:$HH,COLUMN(CJ115),FALSE)</f>
        <v>0.1255</v>
      </c>
      <c r="DT115">
        <f>VLOOKUP($A115,DW_avgs_500ns!$A:$HH,COLUMN(CK115),FALSE)</f>
        <v>0.47270000000000001</v>
      </c>
      <c r="DU115">
        <f>VLOOKUP($A115,DW_avgs_500ns!$A:$HH,COLUMN(CL115),FALSE)</f>
        <v>0.19969999999999999</v>
      </c>
      <c r="DV115">
        <f>VLOOKUP($A115,DW_avgs_500ns!$A:$HH,COLUMN(CM115),FALSE)</f>
        <v>0</v>
      </c>
      <c r="DW115">
        <f>VLOOKUP($A115,DW_avgs_500ns!$A:$HH,COLUMN(CN115),FALSE)</f>
        <v>1.47E-2</v>
      </c>
      <c r="DX115">
        <f>VLOOKUP($A115,DW_avgs_500ns!$A:$HH,COLUMN(CO115),FALSE)</f>
        <v>0.20860000000000001</v>
      </c>
      <c r="DY115">
        <f>VLOOKUP($A115,DW_avgs_500ns!$A:$HH,COLUMN(CP115),FALSE)</f>
        <v>0.5827</v>
      </c>
      <c r="DZ115">
        <f>VLOOKUP($A115,DW_avgs_500ns!$A:$HH,COLUMN(CQ115),FALSE)</f>
        <v>0</v>
      </c>
      <c r="EA115">
        <f>VLOOKUP($A115,DW_avgs_500ns!$A:$HH,COLUMN(CR115),FALSE)</f>
        <v>0</v>
      </c>
      <c r="EB115">
        <f>VLOOKUP($A115,DW_avgs_500ns!$A:$HH,COLUMN(CS115),FALSE)</f>
        <v>0</v>
      </c>
      <c r="EC115">
        <f>VLOOKUP($A115,DW_avgs_500ns!$A:$HH,COLUMN(CT115),FALSE)</f>
        <v>0</v>
      </c>
      <c r="ED115">
        <f>VLOOKUP($A115,DW_avgs_500ns!$A:$HH,COLUMN(CU115),FALSE)</f>
        <v>0</v>
      </c>
      <c r="EE115">
        <f>VLOOKUP($A115,DW_avgs_500ns!$A:$HH,COLUMN(CV115),FALSE)</f>
        <v>0</v>
      </c>
      <c r="EF115">
        <f>VLOOKUP($A115,DW_avgs_500ns!$A:$HH,COLUMN(CW115),FALSE)</f>
        <v>0</v>
      </c>
      <c r="EG115">
        <f>VLOOKUP($A115,DW_avgs_500ns!$A:$HH,COLUMN(CX115),FALSE)</f>
        <v>0</v>
      </c>
      <c r="EH115">
        <f>VLOOKUP($A115,DW_avgs_500ns!$A:$HH,COLUMN(CY115),FALSE)</f>
        <v>0</v>
      </c>
      <c r="EI115">
        <f>VLOOKUP($A115,DW_avgs_500ns!$A:$HH,COLUMN(CZ115),FALSE)</f>
        <v>0</v>
      </c>
      <c r="EJ115">
        <f>VLOOKUP($A115,DW_avgs_500ns!$A:$HH,COLUMN(DA115),FALSE)</f>
        <v>0</v>
      </c>
      <c r="EK115">
        <f>VLOOKUP($A115,DW_avgs_500ns!$A:$HH,COLUMN(DB115),FALSE)</f>
        <v>4.8999999999999998E-3</v>
      </c>
      <c r="EL115">
        <f>VLOOKUP($A115,DW_avgs_500ns!$A:$HH,COLUMN(DC115),FALSE)</f>
        <v>5.7000000000000002E-3</v>
      </c>
      <c r="EM115">
        <f>VLOOKUP($A115,DW_avgs_500ns!$A:$HH,COLUMN(DD115),FALSE)</f>
        <v>0.40989999999999999</v>
      </c>
      <c r="EN115">
        <f>VLOOKUP($A115,DW_avgs_500ns!$A:$HH,COLUMN(DE115),FALSE)</f>
        <v>1.6000000000000001E-3</v>
      </c>
      <c r="EO115">
        <f>VLOOKUP($A115,DW_avgs_500ns!$A:$HH,COLUMN(DF115),FALSE)</f>
        <v>0.25430000000000003</v>
      </c>
      <c r="EP115">
        <f>VLOOKUP($A115,DW_avgs_500ns!$A:$HH,COLUMN(DG115),FALSE)</f>
        <v>0.41649999999999998</v>
      </c>
      <c r="EQ115">
        <f>VLOOKUP($A115,DW_avgs_500ns!$A:$HH,COLUMN(DH115),FALSE)</f>
        <v>0.73919999999999997</v>
      </c>
      <c r="ER115">
        <f>VLOOKUP($A115,DW_avgs_500ns!$A:$HH,COLUMN(DI115),FALSE)</f>
        <v>0</v>
      </c>
      <c r="ES115">
        <f>VLOOKUP($A115,DW_avgs_500ns!$A:$HH,COLUMN(DJ115),FALSE)</f>
        <v>1.6000000000000001E-3</v>
      </c>
      <c r="ET115">
        <f>VLOOKUP($A115,DW_avgs_500ns!$A:$HH,COLUMN(DK115),FALSE)</f>
        <v>0.20860000000000001</v>
      </c>
      <c r="EU115">
        <f>VLOOKUP($A115,DW_avgs_500ns!$A:$HH,COLUMN(DL115),FALSE)</f>
        <v>0.33579999999999999</v>
      </c>
      <c r="EV115">
        <f>VLOOKUP($A115,DW_avgs_500ns!$A:$HH,COLUMN(DM115),FALSE)</f>
        <v>2.0400000000000001E-2</v>
      </c>
      <c r="EW115">
        <f>VLOOKUP($A115,DW_avgs_500ns!$A:$HH,COLUMN(DN115),FALSE)</f>
        <v>9.4500000000000001E-2</v>
      </c>
      <c r="EX115">
        <f>VLOOKUP($A115,DW_avgs_500ns!$A:$HH,COLUMN(DO115),FALSE)</f>
        <v>0.1043</v>
      </c>
      <c r="EY115">
        <f>VLOOKUP($A115,DW_avgs_500ns!$A:$HH,COLUMN(DP115),FALSE)</f>
        <v>0.25430000000000003</v>
      </c>
      <c r="EZ115">
        <f>VLOOKUP($A115,DW_avgs_500ns!$A:$HH,COLUMN(DQ115),FALSE)</f>
        <v>4.3200000000000002E-2</v>
      </c>
      <c r="FA115">
        <f>VLOOKUP($A115,DW_avgs_500ns!$A:$HH,COLUMN(DR115),FALSE)</f>
        <v>0.2747</v>
      </c>
      <c r="FB115">
        <f>VLOOKUP($A115,DW_avgs_500ns!$A:$HH,COLUMN(DS115),FALSE)</f>
        <v>1.14E-2</v>
      </c>
      <c r="FC115">
        <f>VLOOKUP($A115,DW_avgs_500ns!$A:$HH,COLUMN(DT115),FALSE)</f>
        <v>0.14910000000000001</v>
      </c>
      <c r="FD115">
        <f>VLOOKUP($A115,DW_avgs_500ns!$A:$HH,COLUMN(DU115),FALSE)</f>
        <v>0.61780000000000002</v>
      </c>
      <c r="FE115">
        <f>VLOOKUP($A115,DW_avgs_500ns!$A:$HH,COLUMN(DV115),FALSE)</f>
        <v>0.72699999999999998</v>
      </c>
      <c r="FF115">
        <f>VLOOKUP($A115,DW_avgs_500ns!$A:$HH,COLUMN(DW115),FALSE)</f>
        <v>0</v>
      </c>
      <c r="FG115">
        <f>VLOOKUP($A115,DW_avgs_500ns!$A:$HH,COLUMN(DX115),FALSE)</f>
        <v>2.6100000000000002E-2</v>
      </c>
      <c r="FH115">
        <f>VLOOKUP($A115,DW_avgs_500ns!$A:$HH,COLUMN(DY115),FALSE)</f>
        <v>0.47599999999999998</v>
      </c>
      <c r="FI115">
        <f>VLOOKUP($A115,DW_avgs_500ns!$A:$HH,COLUMN(DZ115),FALSE)</f>
        <v>0.68220000000000003</v>
      </c>
      <c r="FJ115">
        <f>VLOOKUP($A115,DW_avgs_500ns!$A:$HH,COLUMN(EA115),FALSE)</f>
        <v>0</v>
      </c>
      <c r="FK115">
        <f>VLOOKUP($A115,DW_avgs_500ns!$A:$HH,COLUMN(EB115),FALSE)</f>
        <v>4.48E-2</v>
      </c>
      <c r="FL115">
        <f>VLOOKUP($A115,DW_avgs_500ns!$A:$HH,COLUMN(EC115),FALSE)</f>
        <v>0</v>
      </c>
      <c r="FM115">
        <f>VLOOKUP($A115,DW_avgs_500ns!$A:$HH,COLUMN(ED115),FALSE)</f>
        <v>0</v>
      </c>
      <c r="FN115">
        <f>VLOOKUP($A115,DW_avgs_500ns!$A:$HH,COLUMN(EE115),FALSE)</f>
        <v>0.49630000000000002</v>
      </c>
      <c r="FO115">
        <f>VLOOKUP($A115,DW_avgs_500ns!$A:$HH,COLUMN(EF115),FALSE)</f>
        <v>0.63570000000000004</v>
      </c>
      <c r="FP115">
        <f>VLOOKUP($A115,DW_avgs_500ns!$A:$HH,COLUMN(EG115),FALSE)</f>
        <v>0</v>
      </c>
      <c r="FQ115">
        <f>VLOOKUP($A115,DW_avgs_500ns!$A:$HH,COLUMN(EH115),FALSE)</f>
        <v>0</v>
      </c>
      <c r="FR115">
        <f>VLOOKUP($A115,DW_avgs_500ns!$A:$HH,COLUMN(EI115),FALSE)</f>
        <v>0.81579999999999997</v>
      </c>
      <c r="FS115">
        <f>VLOOKUP($A115,DW_avgs_500ns!$A:$HH,COLUMN(EJ115),FALSE)</f>
        <v>0.64870000000000005</v>
      </c>
      <c r="FT115">
        <f>VLOOKUP($A115,DW_avgs_500ns!$A:$HH,COLUMN(EK115),FALSE)</f>
        <v>7.6600000000000001E-2</v>
      </c>
      <c r="FU115">
        <f>VLOOKUP($A115,DW_avgs_500ns!$A:$HH,COLUMN(EL115),FALSE)</f>
        <v>0.30399999999999999</v>
      </c>
      <c r="FV115">
        <f>VLOOKUP($A115,DW_avgs_500ns!$A:$HH,COLUMN(EM115),FALSE)</f>
        <v>0.25180000000000002</v>
      </c>
      <c r="FW115">
        <f>VLOOKUP($A115,DW_avgs_500ns!$A:$HH,COLUMN(EN115),FALSE)</f>
        <v>0.69269999999999998</v>
      </c>
      <c r="FX115">
        <f>VLOOKUP($A115,DW_avgs_500ns!$A:$HH,COLUMN(EO115),FALSE)</f>
        <v>0</v>
      </c>
      <c r="FY115">
        <f>VLOOKUP($A115,DW_avgs_500ns!$A:$HH,COLUMN(EP115),FALSE)</f>
        <v>0</v>
      </c>
      <c r="FZ115">
        <f>VLOOKUP($A115,DW_avgs_500ns!$A:$HH,COLUMN(EQ115),FALSE)</f>
        <v>0</v>
      </c>
      <c r="GA115">
        <f>VLOOKUP($A115,DW_avgs_500ns!$A:$HH,COLUMN(ER115),FALSE)</f>
        <v>0</v>
      </c>
      <c r="GB115">
        <f>VLOOKUP($A115,DW_avgs_500ns!$A:$HH,COLUMN(ES115),FALSE)</f>
        <v>0</v>
      </c>
      <c r="GC115">
        <f>VLOOKUP($A115,DW_avgs_500ns!$A:$HH,COLUMN(ET115),FALSE)</f>
        <v>1.6000000000000001E-3</v>
      </c>
      <c r="GD115">
        <f>VLOOKUP($A115,DW_avgs_500ns!$A:$HH,COLUMN(EU115),FALSE)</f>
        <v>0</v>
      </c>
      <c r="GE115">
        <f>VLOOKUP($A115,DW_avgs_500ns!$A:$HH,COLUMN(EV115),FALSE)</f>
        <v>0</v>
      </c>
      <c r="GF115">
        <f>VLOOKUP($A115,DW_avgs_500ns!$A:$HH,COLUMN(EW115),FALSE)</f>
        <v>0.93720000000000003</v>
      </c>
      <c r="GG115">
        <f>VLOOKUP($A115,DW_avgs_500ns!$A:$HH,COLUMN(EX115),FALSE)</f>
        <v>0.68300000000000005</v>
      </c>
      <c r="GH115">
        <f>VLOOKUP($A115,DW_avgs_500ns!$A:$HH,COLUMN(EY115),FALSE)</f>
        <v>0</v>
      </c>
      <c r="GI115">
        <f>VLOOKUP($A115,DW_avgs_500ns!$A:$HH,COLUMN(EZ115),FALSE)</f>
        <v>4.8999999999999998E-3</v>
      </c>
      <c r="GJ115">
        <f>VLOOKUP($A115,DW_avgs_500ns!$A:$HH,COLUMN(FA115),FALSE)</f>
        <v>0</v>
      </c>
      <c r="GK115">
        <f>VLOOKUP($A115,DW_avgs_500ns!$A:$HH,COLUMN(FB115),FALSE)</f>
        <v>0</v>
      </c>
      <c r="GL115">
        <f>VLOOKUP($A115,DW_avgs_500ns!$A:$HH,COLUMN(FC115),FALSE)</f>
        <v>0</v>
      </c>
      <c r="GM115">
        <f>VLOOKUP($A115,DW_avgs_500ns!$A:$HH,COLUMN(FD115),FALSE)</f>
        <v>0</v>
      </c>
      <c r="GN115">
        <f>VLOOKUP($A115,DW_avgs_500ns!$A:$HH,COLUMN(FE115),FALSE)</f>
        <v>8.0000000000000004E-4</v>
      </c>
      <c r="GO115">
        <f>VLOOKUP($A115,DW_avgs_500ns!$A:$HH,COLUMN(FF115),FALSE)</f>
        <v>8.0999999999999996E-3</v>
      </c>
      <c r="GP115">
        <f>VLOOKUP($A115,DW_avgs_500ns!$A:$HH,COLUMN(FG115),FALSE)</f>
        <v>0</v>
      </c>
      <c r="GQ115">
        <f>VLOOKUP($A115,DW_avgs_500ns!$A:$HH,COLUMN(FH115),FALSE)</f>
        <v>0</v>
      </c>
      <c r="GR115">
        <f>VLOOKUP($A115,DW_avgs_500ns!$A:$HH,COLUMN(FI115),FALSE)</f>
        <v>0</v>
      </c>
      <c r="GS115">
        <f>VLOOKUP($A115,DW_avgs_500ns!$A:$HH,COLUMN(FJ115),FALSE)</f>
        <v>8.0000000000000004E-4</v>
      </c>
      <c r="GT115">
        <f>VLOOKUP($A115,DW_avgs_500ns!$A:$HH,COLUMN(FK115),FALSE)</f>
        <v>0</v>
      </c>
      <c r="GU115">
        <f>VLOOKUP($A115,DW_avgs_500ns!$A:$HH,COLUMN(FL115),FALSE)</f>
        <v>1.6000000000000001E-3</v>
      </c>
      <c r="GV115">
        <f>VLOOKUP($A115,DW_avgs_500ns!$A:$HH,COLUMN(FM115),FALSE)</f>
        <v>0</v>
      </c>
      <c r="GW115">
        <f>VLOOKUP($A115,DW_avgs_500ns!$A:$HH,COLUMN(FN115),FALSE)</f>
        <v>0</v>
      </c>
      <c r="GX115">
        <f>VLOOKUP($A115,DW_avgs_500ns!$A:$HH,COLUMN(FO115),FALSE)</f>
        <v>0</v>
      </c>
      <c r="GY115">
        <f>VLOOKUP($A115,DW_avgs_500ns!$A:$HH,COLUMN(FP115),FALSE)</f>
        <v>0</v>
      </c>
      <c r="GZ115">
        <f>VLOOKUP($A115,DW_avgs_500ns!$A:$HH,COLUMN(FQ115),FALSE)</f>
        <v>0</v>
      </c>
      <c r="HA115">
        <f>VLOOKUP($A115,DW_avgs_500ns!$A:$HH,COLUMN(FR115),FALSE)</f>
        <v>0</v>
      </c>
      <c r="HB115">
        <f>VLOOKUP($A115,DW_avgs_500ns!$A:$HH,COLUMN(FS115),FALSE)</f>
        <v>0</v>
      </c>
      <c r="HC115">
        <f>VLOOKUP($A115,DW_avgs_500ns!$A:$HH,COLUMN(FT115),FALSE)</f>
        <v>0</v>
      </c>
      <c r="HD115">
        <f>VLOOKUP($A115,DW_avgs_500ns!$A:$HH,COLUMN(FU115),FALSE)</f>
        <v>0</v>
      </c>
      <c r="HE115">
        <f>VLOOKUP($A115,DW_avgs_500ns!$A:$HH,COLUMN(FV115),FALSE)</f>
        <v>0</v>
      </c>
      <c r="HF115">
        <f>VLOOKUP($A115,DW_avgs_500ns!$A:$HH,COLUMN(FW115),FALSE)</f>
        <v>0</v>
      </c>
      <c r="HG115">
        <f>VLOOKUP($A115,DW_avgs_500ns!$A:$HH,COLUMN(FX115),FALSE)</f>
        <v>0</v>
      </c>
      <c r="HH115">
        <f>VLOOKUP($A115,DW_avgs_500ns!$A:$HH,COLUMN(FY115),FALSE)</f>
        <v>8.0000000000000004E-4</v>
      </c>
      <c r="HI115">
        <f>VLOOKUP($A115,DW_avgs_500ns!$A:$HH,COLUMN(FZ115),FALSE)</f>
        <v>3.6700000000000003E-2</v>
      </c>
      <c r="HJ115">
        <f>VLOOKUP($A115,DW_avgs_500ns!$A:$HH,COLUMN(GA115),FALSE)</f>
        <v>0</v>
      </c>
      <c r="HK115">
        <f>VLOOKUP($A115,DW_avgs_500ns!$A:$HH,COLUMN(GB115),FALSE)</f>
        <v>0</v>
      </c>
      <c r="HL115">
        <f>VLOOKUP($A115,DW_avgs_500ns!$A:$HH,COLUMN(GC115),FALSE)</f>
        <v>0</v>
      </c>
      <c r="HM115">
        <f>VLOOKUP($A115,DW_avgs_500ns!$A:$HH,COLUMN(GD115),FALSE)</f>
        <v>0</v>
      </c>
      <c r="HN115">
        <f>VLOOKUP($A115,DW_avgs_500ns!$A:$HH,COLUMN(GE115),FALSE)</f>
        <v>3.3E-3</v>
      </c>
      <c r="HO115">
        <f>VLOOKUP($A115,DW_avgs_500ns!$A:$HH,COLUMN(GF115),FALSE)</f>
        <v>5.1299999999999998E-2</v>
      </c>
      <c r="HP115">
        <f>VLOOKUP($A115,DW_avgs_500ns!$A:$HH,COLUMN(GG115),FALSE)</f>
        <v>0.46050000000000002</v>
      </c>
      <c r="HQ115">
        <f>VLOOKUP($A115,DW_avgs_500ns!$A:$HH,COLUMN(GH115),FALSE)</f>
        <v>0.15570000000000001</v>
      </c>
      <c r="HR115">
        <f>VLOOKUP($A115,DW_avgs_500ns!$A:$HH,COLUMN(GI115),FALSE)</f>
        <v>0</v>
      </c>
      <c r="HS115">
        <f>VLOOKUP($A115,DW_avgs_500ns!$A:$HH,COLUMN(GJ115),FALSE)</f>
        <v>0</v>
      </c>
      <c r="HT115">
        <f>VLOOKUP($A115,DW_avgs_500ns!$A:$HH,COLUMN(GK115),FALSE)</f>
        <v>0</v>
      </c>
      <c r="HU115">
        <f>VLOOKUP($A115,DW_avgs_500ns!$A:$HH,COLUMN(GL115),FALSE)</f>
        <v>0</v>
      </c>
      <c r="HV115">
        <f>VLOOKUP($A115,DW_avgs_500ns!$A:$HH,COLUMN(GM115),FALSE)</f>
        <v>0.82479999999999998</v>
      </c>
      <c r="HW115">
        <f>VLOOKUP($A115,DW_avgs_500ns!$A:$HH,COLUMN(GN115),FALSE)</f>
        <v>6.6799999999999998E-2</v>
      </c>
      <c r="HX115">
        <f>VLOOKUP($A115,DW_avgs_500ns!$A:$HH,COLUMN(GO115),FALSE)</f>
        <v>0.84599999999999997</v>
      </c>
      <c r="HY115">
        <f>VLOOKUP($A115,DW_avgs_500ns!$A:$HH,COLUMN(GP115),FALSE)</f>
        <v>0.1231</v>
      </c>
      <c r="HZ115">
        <f>VLOOKUP($A115,DW_avgs_500ns!$A:$HH,COLUMN(GQ115),FALSE)</f>
        <v>0</v>
      </c>
      <c r="IA115">
        <f>VLOOKUP($A115,DW_avgs_500ns!$A:$HH,COLUMN(GR115),FALSE)</f>
        <v>0</v>
      </c>
      <c r="IB115">
        <f>VLOOKUP($A115,DW_avgs_500ns!$A:$HH,COLUMN(GS115),FALSE)</f>
        <v>0</v>
      </c>
      <c r="IC115">
        <f>VLOOKUP($A115,DW_avgs_500ns!$A:$HH,COLUMN(GT115),FALSE)</f>
        <v>0</v>
      </c>
      <c r="ID115">
        <f>VLOOKUP($A115,DW_avgs_500ns!$A:$HH,COLUMN(GU115),FALSE)</f>
        <v>0.65280000000000005</v>
      </c>
      <c r="IE115">
        <f>VLOOKUP($A115,DW_avgs_500ns!$A:$HH,COLUMN(GV115),FALSE)</f>
        <v>0.31130000000000002</v>
      </c>
      <c r="IF115">
        <f>VLOOKUP($A115,DW_avgs_500ns!$A:$HH,COLUMN(GW115),FALSE)</f>
        <v>8.0000000000000004E-4</v>
      </c>
      <c r="IG115">
        <f>VLOOKUP($A115,DW_avgs_500ns!$A:$HH,COLUMN(GX115),FALSE)</f>
        <v>0.23960000000000001</v>
      </c>
      <c r="IH115">
        <f>VLOOKUP($A115,DW_avgs_500ns!$A:$HH,COLUMN(GY115),FALSE)</f>
        <v>0</v>
      </c>
      <c r="II115">
        <f>VLOOKUP($A115,DW_avgs_500ns!$A:$HH,COLUMN(GZ115),FALSE)</f>
        <v>0</v>
      </c>
      <c r="IJ115">
        <f>VLOOKUP($A115,DW_avgs_500ns!$A:$HH,COLUMN(HA115),FALSE)</f>
        <v>0</v>
      </c>
      <c r="IK115">
        <f>VLOOKUP($A115,DW_avgs_500ns!$A:$HH,COLUMN(HB115),FALSE)</f>
        <v>0</v>
      </c>
      <c r="IL115">
        <f>VLOOKUP($A115,DW_avgs_500ns!$A:$HH,COLUMN(HC115),FALSE)</f>
        <v>2.3999999999999998E-3</v>
      </c>
      <c r="IM115">
        <f>VLOOKUP($A115,DW_avgs_500ns!$A:$HH,COLUMN(HD115),FALSE)</f>
        <v>0.1923</v>
      </c>
      <c r="IN115">
        <f>VLOOKUP($A115,DW_avgs_500ns!$A:$HH,COLUMN(HE115),FALSE)</f>
        <v>0</v>
      </c>
      <c r="IO115">
        <f>VLOOKUP($A115,DW_avgs_500ns!$A:$HH,COLUMN(HF115),FALSE)</f>
        <v>0</v>
      </c>
      <c r="IP115">
        <f>VLOOKUP($A115,DW_avgs_500ns!$A:$HH,COLUMN(HG115),FALSE)</f>
        <v>0</v>
      </c>
      <c r="IQ115">
        <f>VLOOKUP($A115,DW_avgs_500ns!$A:$HH,COLUMN(HH115),FALSE)</f>
        <v>0</v>
      </c>
      <c r="IR115" t="str">
        <f>VLOOKUP(A115,pkt_vol!A:H,COLUMN(C115),FALSE)</f>
        <v>902.5513882774925</v>
      </c>
      <c r="IS115" t="str">
        <f>VLOOKUP($A115,pkt_vol!A:H,COLUMN(D115),FALSE)</f>
        <v>101.3446483611822</v>
      </c>
      <c r="IT115" t="str">
        <f>VLOOKUP($A115,pkt_vol!A:H,COLUMN(G115),FALSE)</f>
        <v>0.13157251161653216</v>
      </c>
      <c r="IU115" t="str">
        <f>VLOOKUP($A115,lig_contacts!$A:$U,COLUMN(B115),FALSE)</f>
        <v>12.13956142496128</v>
      </c>
      <c r="IV115" t="str">
        <f>VLOOKUP($A115,lig_contacts!$A:$U,COLUMN(C115),FALSE)</f>
        <v>1.4853176935894523</v>
      </c>
      <c r="IW115">
        <f>VLOOKUP($A115,lig_contacts!$A:$U,COLUMN(D115),FALSE)</f>
        <v>1</v>
      </c>
      <c r="IX115" t="str">
        <f>VLOOKUP($A115,lig_contacts!$A:$U,COLUMN(E115),FALSE)</f>
        <v>1.8557919621749408</v>
      </c>
      <c r="IY115" t="str">
        <f>VLOOKUP($A115,lig_contacts!$A:$U,COLUMN(F115),FALSE)</f>
        <v>0.8504309123609444</v>
      </c>
      <c r="IZ115">
        <f>VLOOKUP($A115,lig_contacts!$A:$U,COLUMN(G115),FALSE)</f>
        <v>0.95866960136952795</v>
      </c>
      <c r="JA115" t="str">
        <f>VLOOKUP($A115,lig_contacts!$A:$U,COLUMN(H115),FALSE)</f>
        <v>2.6585147142740686</v>
      </c>
      <c r="JB115" t="str">
        <f>VLOOKUP($A115,lig_contacts!$A:$U,COLUMN(I115),FALSE)</f>
        <v>0.4769504273236807</v>
      </c>
      <c r="JC115">
        <f>VLOOKUP($A115,lig_contacts!$A:$U,COLUMN(J115),FALSE)</f>
        <v>1</v>
      </c>
      <c r="JD115" t="str">
        <f>VLOOKUP($A115,lig_contacts!$A:$U,COLUMN(K115),FALSE)</f>
        <v>1.0386402543409146</v>
      </c>
      <c r="JE115" t="str">
        <f>VLOOKUP($A115,lig_contacts!$A:$U,COLUMN(L115),FALSE)</f>
        <v>0.6064572319044106</v>
      </c>
      <c r="JF115">
        <f>VLOOKUP($A115,lig_contacts!$A:$U,COLUMN(M115),FALSE)</f>
        <v>0.83467840547811201</v>
      </c>
      <c r="JG115">
        <f>VLOOKUP($A115,lig_contacts!$A:$U,COLUMN(N115),FALSE)</f>
        <v>0</v>
      </c>
      <c r="JH115">
        <f>VLOOKUP($A115,lig_contacts!$A:$U,COLUMN(O115),FALSE)</f>
        <v>0</v>
      </c>
      <c r="JI115">
        <f>VLOOKUP($A115,lig_contacts!$A:$U,COLUMN(P115),FALSE)</f>
        <v>0</v>
      </c>
      <c r="JJ115">
        <f>VLOOKUP($A115,lig_contacts!$A:$U,COLUMN(Q115),FALSE)</f>
        <v>17.692508355751201</v>
      </c>
      <c r="JK115" t="str">
        <f>VLOOKUP($A115,lig_contacts!$A:$U,COLUMN(R115),FALSE)</f>
        <v>1.702456075831506</v>
      </c>
      <c r="JL115">
        <f>VLOOKUP($A115,lig_contacts!$A:$U,COLUMN(S115),FALSE)</f>
        <v>1</v>
      </c>
      <c r="JM115" t="str">
        <f>VLOOKUP($A115,lig_contacts!$A:$U,COLUMN(T115),FALSE)</f>
        <v>0.6858396304774382</v>
      </c>
      <c r="JN115">
        <f>VLOOKUP($A115,lig_contacts!$A:$U,COLUMN(U115),FALSE)</f>
        <v>4.9075722921995198E-2</v>
      </c>
      <c r="JO115">
        <v>2.964</v>
      </c>
      <c r="JP115">
        <v>2.1720000000000002</v>
      </c>
      <c r="JQ115" s="7" t="s">
        <v>3073</v>
      </c>
      <c r="JR115">
        <v>1.2030000000000001</v>
      </c>
    </row>
    <row r="116" spans="1:278" x14ac:dyDescent="0.2">
      <c r="A116" t="s">
        <v>175</v>
      </c>
      <c r="B116" s="4" t="s">
        <v>19</v>
      </c>
      <c r="C116" s="2" t="s">
        <v>16</v>
      </c>
      <c r="D116">
        <f t="shared" si="1"/>
        <v>0</v>
      </c>
      <c r="F116" t="s">
        <v>1130</v>
      </c>
      <c r="G116">
        <v>0.81010000000000004</v>
      </c>
      <c r="H116">
        <v>0.2586</v>
      </c>
      <c r="I116">
        <v>0.73380000000000001</v>
      </c>
      <c r="J116">
        <v>0.23419999999999999</v>
      </c>
      <c r="K116">
        <v>0.60240000000000005</v>
      </c>
      <c r="L116">
        <v>9.9099999999999994E-2</v>
      </c>
      <c r="M116">
        <v>0.31109999999999999</v>
      </c>
      <c r="N116">
        <v>4.7500000000000001E-2</v>
      </c>
      <c r="O116">
        <v>9.6582000000000008</v>
      </c>
      <c r="P116">
        <v>2.9500999999999999</v>
      </c>
      <c r="Q116">
        <v>47.5</v>
      </c>
      <c r="R116">
        <v>26.93</v>
      </c>
      <c r="S116">
        <v>25.57</v>
      </c>
      <c r="T116">
        <f>VLOOKUP(A116,R_scores!A:T,3,FALSE)</f>
        <v>0.1661</v>
      </c>
      <c r="U116">
        <f>VLOOKUP($A116,R_scores!$A:$T,4,FALSE)</f>
        <v>0.80830000000000002</v>
      </c>
      <c r="V116">
        <f>VLOOKUP($A116,R_scores!$A:$T,5,FALSE)</f>
        <v>5.7299999999999997E-2</v>
      </c>
      <c r="W116">
        <f>VLOOKUP($A116,R_scores!$A:$T,6,FALSE)</f>
        <v>3.1600000000000003E-2</v>
      </c>
      <c r="X116">
        <f>VLOOKUP($A116,R_scores!$A:$T,7,FALSE)</f>
        <v>5.8599999999999999E-2</v>
      </c>
      <c r="Y116">
        <f>VLOOKUP($A116,R_scores!$A:$T,8,FALSE)</f>
        <v>-6.0000000000000001E-3</v>
      </c>
      <c r="Z116">
        <f>VLOOKUP($A116,R_scores!$A:$T,9,FALSE)</f>
        <v>8.5599999999999996E-2</v>
      </c>
      <c r="AA116">
        <f>VLOOKUP($A116,R_scores!$A:$T,10,FALSE)</f>
        <v>6.8999999999999999E-3</v>
      </c>
      <c r="AB116">
        <f>VLOOKUP($A116,R_scores!$A:$T,11,FALSE)</f>
        <v>0.15190000000000001</v>
      </c>
      <c r="AC116">
        <f>VLOOKUP($A116,R_scores!$A:$T,12,FALSE)</f>
        <v>-8.0999999999999996E-3</v>
      </c>
      <c r="AD116">
        <f>VLOOKUP($A116,R_scores!$A:$T,13,FALSE)</f>
        <v>-8.0000000000000004E-4</v>
      </c>
      <c r="AE116">
        <f>VLOOKUP($A116,R_scores!$A:$T,14,FALSE)</f>
        <v>-2.46E-2</v>
      </c>
      <c r="AF116">
        <f>VLOOKUP($A116,R_scores!$A:$T,15,FALSE)</f>
        <v>0.45610000000000001</v>
      </c>
      <c r="AG116">
        <f>VLOOKUP($A116,R_scores!$A:$T,16,FALSE)</f>
        <v>2.6800000000000001E-2</v>
      </c>
      <c r="AH116">
        <f>VLOOKUP($A116,R_scores!$A:$T,17,FALSE)</f>
        <v>-2.76E-2</v>
      </c>
      <c r="AI116">
        <f>VLOOKUP($A116,R_scores!$A:$T,18,FALSE)</f>
        <v>0.22559999999999999</v>
      </c>
      <c r="AJ116">
        <f>VLOOKUP($A116,R_scores!$A:$T,19,FALSE)</f>
        <v>0.56910000000000005</v>
      </c>
      <c r="AK116">
        <f>VLOOKUP($A116,R_scores!$A:$T,20,FALSE)</f>
        <v>0.747</v>
      </c>
      <c r="AL116">
        <f>VLOOKUP($A116,DW_avgs_500ns!$A:$HH,COLUMN(C116),FALSE)</f>
        <v>0</v>
      </c>
      <c r="AM116">
        <f>VLOOKUP($A116,DW_avgs_500ns!$A:$HH,COLUMN(D116),FALSE)</f>
        <v>0</v>
      </c>
      <c r="AN116">
        <f>VLOOKUP($A116,DW_avgs_500ns!$A:$HH,COLUMN(E116),FALSE)</f>
        <v>0</v>
      </c>
      <c r="AO116">
        <f>VLOOKUP($A116,DW_avgs_500ns!$A:$HH,COLUMN(F116),FALSE)</f>
        <v>0</v>
      </c>
      <c r="AP116">
        <f>VLOOKUP($A116,DW_avgs_500ns!$A:$HH,COLUMN(G116),FALSE)</f>
        <v>0</v>
      </c>
      <c r="AQ116">
        <f>VLOOKUP($A116,DW_avgs_500ns!$A:$HH,COLUMN(H116),FALSE)</f>
        <v>0</v>
      </c>
      <c r="AR116">
        <f>VLOOKUP($A116,DW_avgs_500ns!$A:$HH,COLUMN(I116),FALSE)</f>
        <v>0</v>
      </c>
      <c r="AS116">
        <f>VLOOKUP($A116,DW_avgs_500ns!$A:$HH,COLUMN(J116),FALSE)</f>
        <v>0</v>
      </c>
      <c r="AT116">
        <f>VLOOKUP($A116,DW_avgs_500ns!$A:$HH,COLUMN(K116),FALSE)</f>
        <v>0</v>
      </c>
      <c r="AU116">
        <f>VLOOKUP($A116,DW_avgs_500ns!$A:$HH,COLUMN(L116),FALSE)</f>
        <v>0</v>
      </c>
      <c r="AV116">
        <f>VLOOKUP($A116,DW_avgs_500ns!$A:$HH,COLUMN(M116),FALSE)</f>
        <v>0</v>
      </c>
      <c r="AW116">
        <f>VLOOKUP($A116,DW_avgs_500ns!$A:$HH,COLUMN(N116),FALSE)</f>
        <v>0</v>
      </c>
      <c r="AX116">
        <f>VLOOKUP($A116,DW_avgs_500ns!$A:$HH,COLUMN(O116),FALSE)</f>
        <v>0</v>
      </c>
      <c r="AY116">
        <f>VLOOKUP($A116,DW_avgs_500ns!$A:$HH,COLUMN(P116),FALSE)</f>
        <v>0</v>
      </c>
      <c r="AZ116">
        <f>VLOOKUP($A116,DW_avgs_500ns!$A:$HH,COLUMN(Q116),FALSE)</f>
        <v>0</v>
      </c>
      <c r="BA116">
        <f>VLOOKUP($A116,DW_avgs_500ns!$A:$HH,COLUMN(R116),FALSE)</f>
        <v>2.0400000000000001E-2</v>
      </c>
      <c r="BB116">
        <f>VLOOKUP($A116,DW_avgs_500ns!$A:$HH,COLUMN(S116),FALSE)</f>
        <v>0</v>
      </c>
      <c r="BC116">
        <f>VLOOKUP($A116,DW_avgs_500ns!$A:$HH,COLUMN(T116),FALSE)</f>
        <v>0</v>
      </c>
      <c r="BD116">
        <f>VLOOKUP($A116,DW_avgs_500ns!$A:$HH,COLUMN(U116),FALSE)</f>
        <v>0</v>
      </c>
      <c r="BE116">
        <f>VLOOKUP($A116,DW_avgs_500ns!$A:$HH,COLUMN(V116),FALSE)</f>
        <v>0</v>
      </c>
      <c r="BF116">
        <f>VLOOKUP($A116,DW_avgs_500ns!$A:$HH,COLUMN(W116),FALSE)</f>
        <v>0</v>
      </c>
      <c r="BG116">
        <f>VLOOKUP($A116,DW_avgs_500ns!$A:$HH,COLUMN(X116),FALSE)</f>
        <v>0</v>
      </c>
      <c r="BH116">
        <f>VLOOKUP($A116,DW_avgs_500ns!$A:$HH,COLUMN(Y116),FALSE)</f>
        <v>0</v>
      </c>
      <c r="BI116">
        <f>VLOOKUP($A116,DW_avgs_500ns!$A:$HH,COLUMN(Z116),FALSE)</f>
        <v>0</v>
      </c>
      <c r="BJ116">
        <f>VLOOKUP($A116,DW_avgs_500ns!$A:$HH,COLUMN(AA116),FALSE)</f>
        <v>0</v>
      </c>
      <c r="BK116">
        <f>VLOOKUP($A116,DW_avgs_500ns!$A:$HH,COLUMN(AB116),FALSE)</f>
        <v>0</v>
      </c>
      <c r="BL116">
        <f>VLOOKUP($A116,DW_avgs_500ns!$A:$HH,COLUMN(AC116),FALSE)</f>
        <v>0</v>
      </c>
      <c r="BM116">
        <f>VLOOKUP($A116,DW_avgs_500ns!$A:$HH,COLUMN(AD116),FALSE)</f>
        <v>0</v>
      </c>
      <c r="BN116">
        <f>VLOOKUP($A116,DW_avgs_500ns!$A:$HH,COLUMN(AE116),FALSE)</f>
        <v>0</v>
      </c>
      <c r="BO116">
        <f>VLOOKUP($A116,DW_avgs_500ns!$A:$HH,COLUMN(AF116),FALSE)</f>
        <v>0</v>
      </c>
      <c r="BP116">
        <f>VLOOKUP($A116,DW_avgs_500ns!$A:$HH,COLUMN(AG116),FALSE)</f>
        <v>0</v>
      </c>
      <c r="BQ116">
        <f>VLOOKUP($A116,DW_avgs_500ns!$A:$HH,COLUMN(AH116),FALSE)</f>
        <v>8.0000000000000004E-4</v>
      </c>
      <c r="BR116">
        <f>VLOOKUP($A116,DW_avgs_500ns!$A:$HH,COLUMN(AI116),FALSE)</f>
        <v>0.86229999999999996</v>
      </c>
      <c r="BS116">
        <f>VLOOKUP($A116,DW_avgs_500ns!$A:$HH,COLUMN(AJ116),FALSE)</f>
        <v>0.64549999999999996</v>
      </c>
      <c r="BT116">
        <f>VLOOKUP($A116,DW_avgs_500ns!$A:$HH,COLUMN(AK116),FALSE)</f>
        <v>0.93720000000000003</v>
      </c>
      <c r="BU116">
        <f>VLOOKUP($A116,DW_avgs_500ns!$A:$HH,COLUMN(AL116),FALSE)</f>
        <v>5.2999999999999999E-2</v>
      </c>
      <c r="BV116">
        <f>VLOOKUP($A116,DW_avgs_500ns!$A:$HH,COLUMN(AM116),FALSE)</f>
        <v>0.95520000000000005</v>
      </c>
      <c r="BW116">
        <f>VLOOKUP($A116,DW_avgs_500ns!$A:$HH,COLUMN(AN116),FALSE)</f>
        <v>5.7000000000000002E-3</v>
      </c>
      <c r="BX116">
        <f>VLOOKUP($A116,DW_avgs_500ns!$A:$HH,COLUMN(AO116),FALSE)</f>
        <v>0.66590000000000005</v>
      </c>
      <c r="BY116">
        <f>VLOOKUP($A116,DW_avgs_500ns!$A:$HH,COLUMN(AP116),FALSE)</f>
        <v>4.9700000000000001E-2</v>
      </c>
      <c r="BZ116">
        <f>VLOOKUP($A116,DW_avgs_500ns!$A:$HH,COLUMN(AQ116),FALSE)</f>
        <v>0.22900000000000001</v>
      </c>
      <c r="CA116">
        <f>VLOOKUP($A116,DW_avgs_500ns!$A:$HH,COLUMN(AR116),FALSE)</f>
        <v>5.7000000000000002E-3</v>
      </c>
      <c r="CB116">
        <f>VLOOKUP($A116,DW_avgs_500ns!$A:$HH,COLUMN(AS116),FALSE)</f>
        <v>0</v>
      </c>
      <c r="CC116">
        <f>VLOOKUP($A116,DW_avgs_500ns!$A:$HH,COLUMN(AT116),FALSE)</f>
        <v>0</v>
      </c>
      <c r="CD116">
        <f>VLOOKUP($A116,DW_avgs_500ns!$A:$HH,COLUMN(AU116),FALSE)</f>
        <v>0</v>
      </c>
      <c r="CE116">
        <f>VLOOKUP($A116,DW_avgs_500ns!$A:$HH,COLUMN(AV116),FALSE)</f>
        <v>0</v>
      </c>
      <c r="CF116">
        <f>VLOOKUP($A116,DW_avgs_500ns!$A:$HH,COLUMN(AW116),FALSE)</f>
        <v>0</v>
      </c>
      <c r="CG116">
        <f>VLOOKUP($A116,DW_avgs_500ns!$A:$HH,COLUMN(AX116),FALSE)</f>
        <v>0</v>
      </c>
      <c r="CH116">
        <f>VLOOKUP($A116,DW_avgs_500ns!$A:$HH,COLUMN(AY116),FALSE)</f>
        <v>0</v>
      </c>
      <c r="CI116">
        <f>VLOOKUP($A116,DW_avgs_500ns!$A:$HH,COLUMN(AZ116),FALSE)</f>
        <v>0</v>
      </c>
      <c r="CJ116">
        <f>VLOOKUP($A116,DW_avgs_500ns!$A:$HH,COLUMN(BA116),FALSE)</f>
        <v>0</v>
      </c>
      <c r="CK116">
        <f>VLOOKUP($A116,DW_avgs_500ns!$A:$HH,COLUMN(BB116),FALSE)</f>
        <v>0</v>
      </c>
      <c r="CL116">
        <f>VLOOKUP($A116,DW_avgs_500ns!$A:$HH,COLUMN(BC116),FALSE)</f>
        <v>0</v>
      </c>
      <c r="CM116">
        <f>VLOOKUP($A116,DW_avgs_500ns!$A:$HH,COLUMN(BD116),FALSE)</f>
        <v>0</v>
      </c>
      <c r="CN116">
        <f>VLOOKUP($A116,DW_avgs_500ns!$A:$HH,COLUMN(BE116),FALSE)</f>
        <v>0</v>
      </c>
      <c r="CO116">
        <f>VLOOKUP($A116,DW_avgs_500ns!$A:$HH,COLUMN(BF116),FALSE)</f>
        <v>0</v>
      </c>
      <c r="CP116">
        <f>VLOOKUP($A116,DW_avgs_500ns!$A:$HH,COLUMN(BG116),FALSE)</f>
        <v>0</v>
      </c>
      <c r="CQ116">
        <f>VLOOKUP($A116,DW_avgs_500ns!$A:$HH,COLUMN(BH116),FALSE)</f>
        <v>0</v>
      </c>
      <c r="CR116">
        <f>VLOOKUP($A116,DW_avgs_500ns!$A:$HH,COLUMN(BI116),FALSE)</f>
        <v>0</v>
      </c>
      <c r="CS116">
        <f>VLOOKUP($A116,DW_avgs_500ns!$A:$HH,COLUMN(BJ116),FALSE)</f>
        <v>0</v>
      </c>
      <c r="CT116">
        <f>VLOOKUP($A116,DW_avgs_500ns!$A:$HH,COLUMN(BK116),FALSE)</f>
        <v>0</v>
      </c>
      <c r="CU116">
        <f>VLOOKUP($A116,DW_avgs_500ns!$A:$HH,COLUMN(BL116),FALSE)</f>
        <v>0</v>
      </c>
      <c r="CV116">
        <f>VLOOKUP($A116,DW_avgs_500ns!$A:$HH,COLUMN(BM116),FALSE)</f>
        <v>0</v>
      </c>
      <c r="CW116">
        <f>VLOOKUP($A116,DW_avgs_500ns!$A:$HH,COLUMN(BN116),FALSE)</f>
        <v>0</v>
      </c>
      <c r="CX116">
        <f>VLOOKUP($A116,DW_avgs_500ns!$A:$HH,COLUMN(BO116),FALSE)</f>
        <v>0</v>
      </c>
      <c r="CY116">
        <f>VLOOKUP($A116,DW_avgs_500ns!$A:$HH,COLUMN(BP116),FALSE)</f>
        <v>0</v>
      </c>
      <c r="CZ116">
        <f>VLOOKUP($A116,DW_avgs_500ns!$A:$HH,COLUMN(BQ116),FALSE)</f>
        <v>0</v>
      </c>
      <c r="DA116">
        <f>VLOOKUP($A116,DW_avgs_500ns!$A:$HH,COLUMN(BR116),FALSE)</f>
        <v>0</v>
      </c>
      <c r="DB116">
        <f>VLOOKUP($A116,DW_avgs_500ns!$A:$HH,COLUMN(BS116),FALSE)</f>
        <v>0.13850000000000001</v>
      </c>
      <c r="DC116">
        <f>VLOOKUP($A116,DW_avgs_500ns!$A:$HH,COLUMN(BT116),FALSE)</f>
        <v>3.2599999999999997E-2</v>
      </c>
      <c r="DD116">
        <f>VLOOKUP($A116,DW_avgs_500ns!$A:$HH,COLUMN(BU116),FALSE)</f>
        <v>0</v>
      </c>
      <c r="DE116">
        <f>VLOOKUP($A116,DW_avgs_500ns!$A:$HH,COLUMN(BV116),FALSE)</f>
        <v>6.4999999999999997E-3</v>
      </c>
      <c r="DF116">
        <f>VLOOKUP($A116,DW_avgs_500ns!$A:$HH,COLUMN(BW116),FALSE)</f>
        <v>0</v>
      </c>
      <c r="DG116">
        <f>VLOOKUP($A116,DW_avgs_500ns!$A:$HH,COLUMN(BX116),FALSE)</f>
        <v>8.0000000000000004E-4</v>
      </c>
      <c r="DH116">
        <f>VLOOKUP($A116,DW_avgs_500ns!$A:$HH,COLUMN(BY116),FALSE)</f>
        <v>0</v>
      </c>
      <c r="DI116">
        <f>VLOOKUP($A116,DW_avgs_500ns!$A:$HH,COLUMN(BZ116),FALSE)</f>
        <v>3.3E-3</v>
      </c>
      <c r="DJ116">
        <f>VLOOKUP($A116,DW_avgs_500ns!$A:$HH,COLUMN(CA116),FALSE)</f>
        <v>0.27379999999999999</v>
      </c>
      <c r="DK116">
        <f>VLOOKUP($A116,DW_avgs_500ns!$A:$HH,COLUMN(CB116),FALSE)</f>
        <v>8.48E-2</v>
      </c>
      <c r="DL116">
        <f>VLOOKUP($A116,DW_avgs_500ns!$A:$HH,COLUMN(CC116),FALSE)</f>
        <v>0.1744</v>
      </c>
      <c r="DM116">
        <f>VLOOKUP($A116,DW_avgs_500ns!$A:$HH,COLUMN(CD116),FALSE)</f>
        <v>0.18659999999999999</v>
      </c>
      <c r="DN116">
        <f>VLOOKUP($A116,DW_avgs_500ns!$A:$HH,COLUMN(CE116),FALSE)</f>
        <v>0.39450000000000002</v>
      </c>
      <c r="DO116">
        <f>VLOOKUP($A116,DW_avgs_500ns!$A:$HH,COLUMN(CF116),FALSE)</f>
        <v>0.2029</v>
      </c>
      <c r="DP116">
        <f>VLOOKUP($A116,DW_avgs_500ns!$A:$HH,COLUMN(CG116),FALSE)</f>
        <v>0.128</v>
      </c>
      <c r="DQ116">
        <f>VLOOKUP($A116,DW_avgs_500ns!$A:$HH,COLUMN(CH116),FALSE)</f>
        <v>0.33579999999999999</v>
      </c>
      <c r="DR116">
        <f>VLOOKUP($A116,DW_avgs_500ns!$A:$HH,COLUMN(CI116),FALSE)</f>
        <v>0.16950000000000001</v>
      </c>
      <c r="DS116">
        <f>VLOOKUP($A116,DW_avgs_500ns!$A:$HH,COLUMN(CJ116),FALSE)</f>
        <v>0.29830000000000001</v>
      </c>
      <c r="DT116">
        <f>VLOOKUP($A116,DW_avgs_500ns!$A:$HH,COLUMN(CK116),FALSE)</f>
        <v>7.4999999999999997E-2</v>
      </c>
      <c r="DU116">
        <f>VLOOKUP($A116,DW_avgs_500ns!$A:$HH,COLUMN(CL116),FALSE)</f>
        <v>4.7300000000000002E-2</v>
      </c>
      <c r="DV116">
        <f>VLOOKUP($A116,DW_avgs_500ns!$A:$HH,COLUMN(CM116),FALSE)</f>
        <v>1.6000000000000001E-3</v>
      </c>
      <c r="DW116">
        <f>VLOOKUP($A116,DW_avgs_500ns!$A:$HH,COLUMN(CN116),FALSE)</f>
        <v>2.3999999999999998E-3</v>
      </c>
      <c r="DX116">
        <f>VLOOKUP($A116,DW_avgs_500ns!$A:$HH,COLUMN(CO116),FALSE)</f>
        <v>1.6299999999999999E-2</v>
      </c>
      <c r="DY116">
        <f>VLOOKUP($A116,DW_avgs_500ns!$A:$HH,COLUMN(CP116),FALSE)</f>
        <v>8.9999999999999993E-3</v>
      </c>
      <c r="DZ116">
        <f>VLOOKUP($A116,DW_avgs_500ns!$A:$HH,COLUMN(CQ116),FALSE)</f>
        <v>0</v>
      </c>
      <c r="EA116">
        <f>VLOOKUP($A116,DW_avgs_500ns!$A:$HH,COLUMN(CR116),FALSE)</f>
        <v>0</v>
      </c>
      <c r="EB116">
        <f>VLOOKUP($A116,DW_avgs_500ns!$A:$HH,COLUMN(CS116),FALSE)</f>
        <v>0</v>
      </c>
      <c r="EC116">
        <f>VLOOKUP($A116,DW_avgs_500ns!$A:$HH,COLUMN(CT116),FALSE)</f>
        <v>0</v>
      </c>
      <c r="ED116">
        <f>VLOOKUP($A116,DW_avgs_500ns!$A:$HH,COLUMN(CU116),FALSE)</f>
        <v>0</v>
      </c>
      <c r="EE116">
        <f>VLOOKUP($A116,DW_avgs_500ns!$A:$HH,COLUMN(CV116),FALSE)</f>
        <v>0</v>
      </c>
      <c r="EF116">
        <f>VLOOKUP($A116,DW_avgs_500ns!$A:$HH,COLUMN(CW116),FALSE)</f>
        <v>0</v>
      </c>
      <c r="EG116">
        <f>VLOOKUP($A116,DW_avgs_500ns!$A:$HH,COLUMN(CX116),FALSE)</f>
        <v>0</v>
      </c>
      <c r="EH116">
        <f>VLOOKUP($A116,DW_avgs_500ns!$A:$HH,COLUMN(CY116),FALSE)</f>
        <v>0</v>
      </c>
      <c r="EI116">
        <f>VLOOKUP($A116,DW_avgs_500ns!$A:$HH,COLUMN(CZ116),FALSE)</f>
        <v>0</v>
      </c>
      <c r="EJ116">
        <f>VLOOKUP($A116,DW_avgs_500ns!$A:$HH,COLUMN(DA116),FALSE)</f>
        <v>0</v>
      </c>
      <c r="EK116">
        <f>VLOOKUP($A116,DW_avgs_500ns!$A:$HH,COLUMN(DB116),FALSE)</f>
        <v>0</v>
      </c>
      <c r="EL116">
        <f>VLOOKUP($A116,DW_avgs_500ns!$A:$HH,COLUMN(DC116),FALSE)</f>
        <v>0</v>
      </c>
      <c r="EM116">
        <f>VLOOKUP($A116,DW_avgs_500ns!$A:$HH,COLUMN(DD116),FALSE)</f>
        <v>0</v>
      </c>
      <c r="EN116">
        <f>VLOOKUP($A116,DW_avgs_500ns!$A:$HH,COLUMN(DE116),FALSE)</f>
        <v>0</v>
      </c>
      <c r="EO116">
        <f>VLOOKUP($A116,DW_avgs_500ns!$A:$HH,COLUMN(DF116),FALSE)</f>
        <v>0</v>
      </c>
      <c r="EP116">
        <f>VLOOKUP($A116,DW_avgs_500ns!$A:$HH,COLUMN(DG116),FALSE)</f>
        <v>0.25509999999999999</v>
      </c>
      <c r="EQ116">
        <f>VLOOKUP($A116,DW_avgs_500ns!$A:$HH,COLUMN(DH116),FALSE)</f>
        <v>0.23719999999999999</v>
      </c>
      <c r="ER116">
        <f>VLOOKUP($A116,DW_avgs_500ns!$A:$HH,COLUMN(DI116),FALSE)</f>
        <v>0</v>
      </c>
      <c r="ES116">
        <f>VLOOKUP($A116,DW_avgs_500ns!$A:$HH,COLUMN(DJ116),FALSE)</f>
        <v>1.6000000000000001E-3</v>
      </c>
      <c r="ET116">
        <f>VLOOKUP($A116,DW_avgs_500ns!$A:$HH,COLUMN(DK116),FALSE)</f>
        <v>0.66669999999999996</v>
      </c>
      <c r="EU116">
        <f>VLOOKUP($A116,DW_avgs_500ns!$A:$HH,COLUMN(DL116),FALSE)</f>
        <v>0.46860000000000002</v>
      </c>
      <c r="EV116">
        <f>VLOOKUP($A116,DW_avgs_500ns!$A:$HH,COLUMN(DM116),FALSE)</f>
        <v>9.5399999999999999E-2</v>
      </c>
      <c r="EW116">
        <f>VLOOKUP($A116,DW_avgs_500ns!$A:$HH,COLUMN(DN116),FALSE)</f>
        <v>0.36270000000000002</v>
      </c>
      <c r="EX116">
        <f>VLOOKUP($A116,DW_avgs_500ns!$A:$HH,COLUMN(DO116),FALSE)</f>
        <v>0.14099999999999999</v>
      </c>
      <c r="EY116">
        <f>VLOOKUP($A116,DW_avgs_500ns!$A:$HH,COLUMN(DP116),FALSE)</f>
        <v>0.36670000000000003</v>
      </c>
      <c r="EZ116">
        <f>VLOOKUP($A116,DW_avgs_500ns!$A:$HH,COLUMN(DQ116),FALSE)</f>
        <v>0</v>
      </c>
      <c r="FA116">
        <f>VLOOKUP($A116,DW_avgs_500ns!$A:$HH,COLUMN(DR116),FALSE)</f>
        <v>2.3999999999999998E-3</v>
      </c>
      <c r="FB116">
        <f>VLOOKUP($A116,DW_avgs_500ns!$A:$HH,COLUMN(DS116),FALSE)</f>
        <v>0</v>
      </c>
      <c r="FC116">
        <f>VLOOKUP($A116,DW_avgs_500ns!$A:$HH,COLUMN(DT116),FALSE)</f>
        <v>0</v>
      </c>
      <c r="FD116">
        <f>VLOOKUP($A116,DW_avgs_500ns!$A:$HH,COLUMN(DU116),FALSE)</f>
        <v>2.12E-2</v>
      </c>
      <c r="FE116">
        <f>VLOOKUP($A116,DW_avgs_500ns!$A:$HH,COLUMN(DV116),FALSE)</f>
        <v>9.5399999999999999E-2</v>
      </c>
      <c r="FF116">
        <f>VLOOKUP($A116,DW_avgs_500ns!$A:$HH,COLUMN(DW116),FALSE)</f>
        <v>0</v>
      </c>
      <c r="FG116">
        <f>VLOOKUP($A116,DW_avgs_500ns!$A:$HH,COLUMN(DX116),FALSE)</f>
        <v>2.53E-2</v>
      </c>
      <c r="FH116">
        <f>VLOOKUP($A116,DW_avgs_500ns!$A:$HH,COLUMN(DY116),FALSE)</f>
        <v>0.4108</v>
      </c>
      <c r="FI116">
        <f>VLOOKUP($A116,DW_avgs_500ns!$A:$HH,COLUMN(DZ116),FALSE)</f>
        <v>0.4743</v>
      </c>
      <c r="FJ116">
        <f>VLOOKUP($A116,DW_avgs_500ns!$A:$HH,COLUMN(EA116),FALSE)</f>
        <v>0.79459999999999997</v>
      </c>
      <c r="FK116">
        <f>VLOOKUP($A116,DW_avgs_500ns!$A:$HH,COLUMN(EB116),FALSE)</f>
        <v>0.67969999999999997</v>
      </c>
      <c r="FL116">
        <f>VLOOKUP($A116,DW_avgs_500ns!$A:$HH,COLUMN(EC116),FALSE)</f>
        <v>0.21679999999999999</v>
      </c>
      <c r="FM116">
        <f>VLOOKUP($A116,DW_avgs_500ns!$A:$HH,COLUMN(ED116),FALSE)</f>
        <v>0.31950000000000001</v>
      </c>
      <c r="FN116">
        <f>VLOOKUP($A116,DW_avgs_500ns!$A:$HH,COLUMN(EE116),FALSE)</f>
        <v>0.76370000000000005</v>
      </c>
      <c r="FO116">
        <f>VLOOKUP($A116,DW_avgs_500ns!$A:$HH,COLUMN(EF116),FALSE)</f>
        <v>0.12709999999999999</v>
      </c>
      <c r="FP116">
        <f>VLOOKUP($A116,DW_avgs_500ns!$A:$HH,COLUMN(EG116),FALSE)</f>
        <v>0</v>
      </c>
      <c r="FQ116">
        <f>VLOOKUP($A116,DW_avgs_500ns!$A:$HH,COLUMN(EH116),FALSE)</f>
        <v>0</v>
      </c>
      <c r="FR116">
        <f>VLOOKUP($A116,DW_avgs_500ns!$A:$HH,COLUMN(EI116),FALSE)</f>
        <v>0.1239</v>
      </c>
      <c r="FS116">
        <f>VLOOKUP($A116,DW_avgs_500ns!$A:$HH,COLUMN(EJ116),FALSE)</f>
        <v>1.6299999999999999E-2</v>
      </c>
      <c r="FT116">
        <f>VLOOKUP($A116,DW_avgs_500ns!$A:$HH,COLUMN(EK116),FALSE)</f>
        <v>0</v>
      </c>
      <c r="FU116">
        <f>VLOOKUP($A116,DW_avgs_500ns!$A:$HH,COLUMN(EL116),FALSE)</f>
        <v>1.47E-2</v>
      </c>
      <c r="FV116">
        <f>VLOOKUP($A116,DW_avgs_500ns!$A:$HH,COLUMN(EM116),FALSE)</f>
        <v>2.3999999999999998E-3</v>
      </c>
      <c r="FW116">
        <f>VLOOKUP($A116,DW_avgs_500ns!$A:$HH,COLUMN(EN116),FALSE)</f>
        <v>0.18010000000000001</v>
      </c>
      <c r="FX116">
        <f>VLOOKUP($A116,DW_avgs_500ns!$A:$HH,COLUMN(EO116),FALSE)</f>
        <v>0</v>
      </c>
      <c r="FY116">
        <f>VLOOKUP($A116,DW_avgs_500ns!$A:$HH,COLUMN(EP116),FALSE)</f>
        <v>0</v>
      </c>
      <c r="FZ116">
        <f>VLOOKUP($A116,DW_avgs_500ns!$A:$HH,COLUMN(EQ116),FALSE)</f>
        <v>0</v>
      </c>
      <c r="GA116">
        <f>VLOOKUP($A116,DW_avgs_500ns!$A:$HH,COLUMN(ER116),FALSE)</f>
        <v>0</v>
      </c>
      <c r="GB116">
        <f>VLOOKUP($A116,DW_avgs_500ns!$A:$HH,COLUMN(ES116),FALSE)</f>
        <v>0</v>
      </c>
      <c r="GC116">
        <f>VLOOKUP($A116,DW_avgs_500ns!$A:$HH,COLUMN(ET116),FALSE)</f>
        <v>1.6000000000000001E-3</v>
      </c>
      <c r="GD116">
        <f>VLOOKUP($A116,DW_avgs_500ns!$A:$HH,COLUMN(EU116),FALSE)</f>
        <v>0</v>
      </c>
      <c r="GE116">
        <f>VLOOKUP($A116,DW_avgs_500ns!$A:$HH,COLUMN(EV116),FALSE)</f>
        <v>0</v>
      </c>
      <c r="GF116">
        <f>VLOOKUP($A116,DW_avgs_500ns!$A:$HH,COLUMN(EW116),FALSE)</f>
        <v>0.96740000000000004</v>
      </c>
      <c r="GG116">
        <f>VLOOKUP($A116,DW_avgs_500ns!$A:$HH,COLUMN(EX116),FALSE)</f>
        <v>0.70579999999999998</v>
      </c>
      <c r="GH116">
        <f>VLOOKUP($A116,DW_avgs_500ns!$A:$HH,COLUMN(EY116),FALSE)</f>
        <v>0</v>
      </c>
      <c r="GI116">
        <f>VLOOKUP($A116,DW_avgs_500ns!$A:$HH,COLUMN(EZ116),FALSE)</f>
        <v>0</v>
      </c>
      <c r="GJ116">
        <f>VLOOKUP($A116,DW_avgs_500ns!$A:$HH,COLUMN(FA116),FALSE)</f>
        <v>0</v>
      </c>
      <c r="GK116">
        <f>VLOOKUP($A116,DW_avgs_500ns!$A:$HH,COLUMN(FB116),FALSE)</f>
        <v>0</v>
      </c>
      <c r="GL116">
        <f>VLOOKUP($A116,DW_avgs_500ns!$A:$HH,COLUMN(FC116),FALSE)</f>
        <v>0</v>
      </c>
      <c r="GM116">
        <f>VLOOKUP($A116,DW_avgs_500ns!$A:$HH,COLUMN(FD116),FALSE)</f>
        <v>0</v>
      </c>
      <c r="GN116">
        <f>VLOOKUP($A116,DW_avgs_500ns!$A:$HH,COLUMN(FE116),FALSE)</f>
        <v>0.19969999999999999</v>
      </c>
      <c r="GO116">
        <f>VLOOKUP($A116,DW_avgs_500ns!$A:$HH,COLUMN(FF116),FALSE)</f>
        <v>0.34150000000000003</v>
      </c>
      <c r="GP116">
        <f>VLOOKUP($A116,DW_avgs_500ns!$A:$HH,COLUMN(FG116),FALSE)</f>
        <v>0</v>
      </c>
      <c r="GQ116">
        <f>VLOOKUP($A116,DW_avgs_500ns!$A:$HH,COLUMN(FH116),FALSE)</f>
        <v>0.18260000000000001</v>
      </c>
      <c r="GR116">
        <f>VLOOKUP($A116,DW_avgs_500ns!$A:$HH,COLUMN(FI116),FALSE)</f>
        <v>0</v>
      </c>
      <c r="GS116">
        <f>VLOOKUP($A116,DW_avgs_500ns!$A:$HH,COLUMN(FJ116),FALSE)</f>
        <v>8.9999999999999993E-3</v>
      </c>
      <c r="GT116">
        <f>VLOOKUP($A116,DW_avgs_500ns!$A:$HH,COLUMN(FK116),FALSE)</f>
        <v>8.0000000000000004E-4</v>
      </c>
      <c r="GU116">
        <f>VLOOKUP($A116,DW_avgs_500ns!$A:$HH,COLUMN(FL116),FALSE)</f>
        <v>0.1426</v>
      </c>
      <c r="GV116">
        <f>VLOOKUP($A116,DW_avgs_500ns!$A:$HH,COLUMN(FM116),FALSE)</f>
        <v>0</v>
      </c>
      <c r="GW116">
        <f>VLOOKUP($A116,DW_avgs_500ns!$A:$HH,COLUMN(FN116),FALSE)</f>
        <v>0</v>
      </c>
      <c r="GX116">
        <f>VLOOKUP($A116,DW_avgs_500ns!$A:$HH,COLUMN(FO116),FALSE)</f>
        <v>0</v>
      </c>
      <c r="GY116">
        <f>VLOOKUP($A116,DW_avgs_500ns!$A:$HH,COLUMN(FP116),FALSE)</f>
        <v>0</v>
      </c>
      <c r="GZ116">
        <f>VLOOKUP($A116,DW_avgs_500ns!$A:$HH,COLUMN(FQ116),FALSE)</f>
        <v>0</v>
      </c>
      <c r="HA116">
        <f>VLOOKUP($A116,DW_avgs_500ns!$A:$HH,COLUMN(FR116),FALSE)</f>
        <v>0</v>
      </c>
      <c r="HB116">
        <f>VLOOKUP($A116,DW_avgs_500ns!$A:$HH,COLUMN(FS116),FALSE)</f>
        <v>0</v>
      </c>
      <c r="HC116">
        <f>VLOOKUP($A116,DW_avgs_500ns!$A:$HH,COLUMN(FT116),FALSE)</f>
        <v>0</v>
      </c>
      <c r="HD116">
        <f>VLOOKUP($A116,DW_avgs_500ns!$A:$HH,COLUMN(FU116),FALSE)</f>
        <v>0</v>
      </c>
      <c r="HE116">
        <f>VLOOKUP($A116,DW_avgs_500ns!$A:$HH,COLUMN(FV116),FALSE)</f>
        <v>0</v>
      </c>
      <c r="HF116">
        <f>VLOOKUP($A116,DW_avgs_500ns!$A:$HH,COLUMN(FW116),FALSE)</f>
        <v>0</v>
      </c>
      <c r="HG116">
        <f>VLOOKUP($A116,DW_avgs_500ns!$A:$HH,COLUMN(FX116),FALSE)</f>
        <v>0</v>
      </c>
      <c r="HH116">
        <f>VLOOKUP($A116,DW_avgs_500ns!$A:$HH,COLUMN(FY116),FALSE)</f>
        <v>0</v>
      </c>
      <c r="HI116">
        <f>VLOOKUP($A116,DW_avgs_500ns!$A:$HH,COLUMN(FZ116),FALSE)</f>
        <v>2.93E-2</v>
      </c>
      <c r="HJ116">
        <f>VLOOKUP($A116,DW_avgs_500ns!$A:$HH,COLUMN(GA116),FALSE)</f>
        <v>0</v>
      </c>
      <c r="HK116">
        <f>VLOOKUP($A116,DW_avgs_500ns!$A:$HH,COLUMN(GB116),FALSE)</f>
        <v>0</v>
      </c>
      <c r="HL116">
        <f>VLOOKUP($A116,DW_avgs_500ns!$A:$HH,COLUMN(GC116),FALSE)</f>
        <v>0</v>
      </c>
      <c r="HM116">
        <f>VLOOKUP($A116,DW_avgs_500ns!$A:$HH,COLUMN(GD116),FALSE)</f>
        <v>0</v>
      </c>
      <c r="HN116">
        <f>VLOOKUP($A116,DW_avgs_500ns!$A:$HH,COLUMN(GE116),FALSE)</f>
        <v>5.7000000000000002E-3</v>
      </c>
      <c r="HO116">
        <f>VLOOKUP($A116,DW_avgs_500ns!$A:$HH,COLUMN(GF116),FALSE)</f>
        <v>0.17929999999999999</v>
      </c>
      <c r="HP116">
        <f>VLOOKUP($A116,DW_avgs_500ns!$A:$HH,COLUMN(GG116),FALSE)</f>
        <v>0.58109999999999995</v>
      </c>
      <c r="HQ116">
        <f>VLOOKUP($A116,DW_avgs_500ns!$A:$HH,COLUMN(GH116),FALSE)</f>
        <v>0.17849999999999999</v>
      </c>
      <c r="HR116">
        <f>VLOOKUP($A116,DW_avgs_500ns!$A:$HH,COLUMN(GI116),FALSE)</f>
        <v>0</v>
      </c>
      <c r="HS116">
        <f>VLOOKUP($A116,DW_avgs_500ns!$A:$HH,COLUMN(GJ116),FALSE)</f>
        <v>0</v>
      </c>
      <c r="HT116">
        <f>VLOOKUP($A116,DW_avgs_500ns!$A:$HH,COLUMN(GK116),FALSE)</f>
        <v>0</v>
      </c>
      <c r="HU116">
        <f>VLOOKUP($A116,DW_avgs_500ns!$A:$HH,COLUMN(GL116),FALSE)</f>
        <v>0</v>
      </c>
      <c r="HV116">
        <f>VLOOKUP($A116,DW_avgs_500ns!$A:$HH,COLUMN(GM116),FALSE)</f>
        <v>0.81259999999999999</v>
      </c>
      <c r="HW116">
        <f>VLOOKUP($A116,DW_avgs_500ns!$A:$HH,COLUMN(GN116),FALSE)</f>
        <v>0.1426</v>
      </c>
      <c r="HX116">
        <f>VLOOKUP($A116,DW_avgs_500ns!$A:$HH,COLUMN(GO116),FALSE)</f>
        <v>0.88670000000000004</v>
      </c>
      <c r="HY116">
        <f>VLOOKUP($A116,DW_avgs_500ns!$A:$HH,COLUMN(GP116),FALSE)</f>
        <v>1.6000000000000001E-3</v>
      </c>
      <c r="HZ116">
        <f>VLOOKUP($A116,DW_avgs_500ns!$A:$HH,COLUMN(GQ116),FALSE)</f>
        <v>0</v>
      </c>
      <c r="IA116">
        <f>VLOOKUP($A116,DW_avgs_500ns!$A:$HH,COLUMN(GR116),FALSE)</f>
        <v>0</v>
      </c>
      <c r="IB116">
        <f>VLOOKUP($A116,DW_avgs_500ns!$A:$HH,COLUMN(GS116),FALSE)</f>
        <v>0</v>
      </c>
      <c r="IC116">
        <f>VLOOKUP($A116,DW_avgs_500ns!$A:$HH,COLUMN(GT116),FALSE)</f>
        <v>0</v>
      </c>
      <c r="ID116">
        <f>VLOOKUP($A116,DW_avgs_500ns!$A:$HH,COLUMN(GU116),FALSE)</f>
        <v>0.88349999999999995</v>
      </c>
      <c r="IE116">
        <f>VLOOKUP($A116,DW_avgs_500ns!$A:$HH,COLUMN(GV116),FALSE)</f>
        <v>0.2258</v>
      </c>
      <c r="IF116">
        <f>VLOOKUP($A116,DW_avgs_500ns!$A:$HH,COLUMN(GW116),FALSE)</f>
        <v>0.56399999999999995</v>
      </c>
      <c r="IG116">
        <f>VLOOKUP($A116,DW_avgs_500ns!$A:$HH,COLUMN(GX116),FALSE)</f>
        <v>0.41160000000000002</v>
      </c>
      <c r="IH116">
        <f>VLOOKUP($A116,DW_avgs_500ns!$A:$HH,COLUMN(GY116),FALSE)</f>
        <v>0</v>
      </c>
      <c r="II116">
        <f>VLOOKUP($A116,DW_avgs_500ns!$A:$HH,COLUMN(GZ116),FALSE)</f>
        <v>0</v>
      </c>
      <c r="IJ116">
        <f>VLOOKUP($A116,DW_avgs_500ns!$A:$HH,COLUMN(HA116),FALSE)</f>
        <v>0</v>
      </c>
      <c r="IK116">
        <f>VLOOKUP($A116,DW_avgs_500ns!$A:$HH,COLUMN(HB116),FALSE)</f>
        <v>3.3E-3</v>
      </c>
      <c r="IL116">
        <f>VLOOKUP($A116,DW_avgs_500ns!$A:$HH,COLUMN(HC116),FALSE)</f>
        <v>8.0000000000000004E-4</v>
      </c>
      <c r="IM116">
        <f>VLOOKUP($A116,DW_avgs_500ns!$A:$HH,COLUMN(HD116),FALSE)</f>
        <v>0.10589999999999999</v>
      </c>
      <c r="IN116">
        <f>VLOOKUP($A116,DW_avgs_500ns!$A:$HH,COLUMN(HE116),FALSE)</f>
        <v>0</v>
      </c>
      <c r="IO116">
        <f>VLOOKUP($A116,DW_avgs_500ns!$A:$HH,COLUMN(HF116),FALSE)</f>
        <v>0</v>
      </c>
      <c r="IP116">
        <f>VLOOKUP($A116,DW_avgs_500ns!$A:$HH,COLUMN(HG116),FALSE)</f>
        <v>0</v>
      </c>
      <c r="IQ116">
        <f>VLOOKUP($A116,DW_avgs_500ns!$A:$HH,COLUMN(HH116),FALSE)</f>
        <v>0</v>
      </c>
      <c r="IR116" t="str">
        <f>VLOOKUP(A116,pkt_vol!A:H,COLUMN(C116),FALSE)</f>
        <v>822.3924276514225</v>
      </c>
      <c r="IS116" t="str">
        <f>VLOOKUP($A116,pkt_vol!A:H,COLUMN(D116),FALSE)</f>
        <v>107.60647922598096</v>
      </c>
      <c r="IT116" t="str">
        <f>VLOOKUP($A116,pkt_vol!A:H,COLUMN(G116),FALSE)</f>
        <v>0.35265346050379065</v>
      </c>
      <c r="IU116" t="str">
        <f>VLOOKUP($A116,lig_contacts!$A:$U,COLUMN(B116),FALSE)</f>
        <v>13.39300562484715</v>
      </c>
      <c r="IV116" t="str">
        <f>VLOOKUP($A116,lig_contacts!$A:$U,COLUMN(C116),FALSE)</f>
        <v>1.7616217850300473</v>
      </c>
      <c r="IW116">
        <f>VLOOKUP($A116,lig_contacts!$A:$U,COLUMN(D116),FALSE)</f>
        <v>1</v>
      </c>
      <c r="IX116" t="str">
        <f>VLOOKUP($A116,lig_contacts!$A:$U,COLUMN(E116),FALSE)</f>
        <v>5.109562240156517</v>
      </c>
      <c r="IY116" t="str">
        <f>VLOOKUP($A116,lig_contacts!$A:$U,COLUMN(F116),FALSE)</f>
        <v>1.0131904314337332</v>
      </c>
      <c r="IZ116">
        <f>VLOOKUP($A116,lig_contacts!$A:$U,COLUMN(G116),FALSE)</f>
        <v>1</v>
      </c>
      <c r="JA116" t="str">
        <f>VLOOKUP($A116,lig_contacts!$A:$U,COLUMN(H116),FALSE)</f>
        <v>1.0403521643433602</v>
      </c>
      <c r="JB116" t="str">
        <f>VLOOKUP($A116,lig_contacts!$A:$U,COLUMN(I116),FALSE)</f>
        <v>0.2119418575801891</v>
      </c>
      <c r="JC116" t="str">
        <f>VLOOKUP($A116,lig_contacts!$A:$U,COLUMN(J116),FALSE)</f>
        <v>0.9969022580908128</v>
      </c>
      <c r="JD116">
        <f>VLOOKUP($A116,lig_contacts!$A:$U,COLUMN(K116),FALSE)</f>
        <v>1.3858319067415999E-3</v>
      </c>
      <c r="JE116">
        <f>VLOOKUP($A116,lig_contacts!$A:$U,COLUMN(L116),FALSE)</f>
        <v>3.7200959351445698E-2</v>
      </c>
      <c r="JF116">
        <f>VLOOKUP($A116,lig_contacts!$A:$U,COLUMN(M116),FALSE)</f>
        <v>1.3858319067415999E-3</v>
      </c>
      <c r="JG116">
        <f>VLOOKUP($A116,lig_contacts!$A:$U,COLUMN(N116),FALSE)</f>
        <v>0</v>
      </c>
      <c r="JH116">
        <f>VLOOKUP($A116,lig_contacts!$A:$U,COLUMN(O116),FALSE)</f>
        <v>0</v>
      </c>
      <c r="JI116">
        <f>VLOOKUP($A116,lig_contacts!$A:$U,COLUMN(P116),FALSE)</f>
        <v>0</v>
      </c>
      <c r="JJ116" t="str">
        <f>VLOOKUP($A116,lig_contacts!$A:$U,COLUMN(Q116),FALSE)</f>
        <v>19.54430586125377</v>
      </c>
      <c r="JK116" t="str">
        <f>VLOOKUP($A116,lig_contacts!$A:$U,COLUMN(R116),FALSE)</f>
        <v>1.8629725737381144</v>
      </c>
      <c r="JL116">
        <f>VLOOKUP($A116,lig_contacts!$A:$U,COLUMN(S116),FALSE)</f>
        <v>1</v>
      </c>
      <c r="JM116" t="str">
        <f>VLOOKUP($A116,lig_contacts!$A:$U,COLUMN(T116),FALSE)</f>
        <v>0.6843434199359327</v>
      </c>
      <c r="JN116">
        <f>VLOOKUP($A116,lig_contacts!$A:$U,COLUMN(U116),FALSE)</f>
        <v>4.9227051549316697E-2</v>
      </c>
      <c r="JO116" s="7" t="s">
        <v>3003</v>
      </c>
      <c r="JP116">
        <v>0.93700000000000006</v>
      </c>
      <c r="JQ116">
        <v>1.409</v>
      </c>
      <c r="JR116" s="7" t="s">
        <v>3010</v>
      </c>
    </row>
    <row r="117" spans="1:278" x14ac:dyDescent="0.2">
      <c r="A117" t="s">
        <v>176</v>
      </c>
      <c r="B117" s="4" t="s">
        <v>21</v>
      </c>
      <c r="C117" s="2" t="s">
        <v>16</v>
      </c>
      <c r="D117">
        <f t="shared" si="1"/>
        <v>0</v>
      </c>
      <c r="F117" t="s">
        <v>1137</v>
      </c>
      <c r="G117">
        <v>0.35139999999999999</v>
      </c>
      <c r="H117">
        <v>5.2200000000000003E-2</v>
      </c>
      <c r="I117">
        <v>0.35499999999999998</v>
      </c>
      <c r="J117">
        <v>6.3299999999999995E-2</v>
      </c>
      <c r="K117">
        <v>0.57089999999999996</v>
      </c>
      <c r="L117">
        <v>9.7199999999999995E-2</v>
      </c>
      <c r="M117">
        <v>0.28520000000000001</v>
      </c>
      <c r="N117">
        <v>6.9400000000000003E-2</v>
      </c>
      <c r="O117">
        <v>12.5327</v>
      </c>
      <c r="P117">
        <v>0.52290000000000003</v>
      </c>
      <c r="Q117">
        <v>0.01</v>
      </c>
      <c r="R117">
        <v>97.95</v>
      </c>
      <c r="S117">
        <v>2.04</v>
      </c>
      <c r="T117">
        <f>VLOOKUP(A117,R_scores!A:T,3,FALSE)</f>
        <v>0.41160000000000002</v>
      </c>
      <c r="U117">
        <f>VLOOKUP($A117,R_scores!$A:$T,4,FALSE)</f>
        <v>0.3836</v>
      </c>
      <c r="V117">
        <f>VLOOKUP($A117,R_scores!$A:$T,5,FALSE)</f>
        <v>3.32E-2</v>
      </c>
      <c r="W117">
        <f>VLOOKUP($A117,R_scores!$A:$T,6,FALSE)</f>
        <v>1.06E-2</v>
      </c>
      <c r="X117">
        <f>VLOOKUP($A117,R_scores!$A:$T,7,FALSE)</f>
        <v>-2E-3</v>
      </c>
      <c r="Y117">
        <f>VLOOKUP($A117,R_scores!$A:$T,8,FALSE)</f>
        <v>6.54E-2</v>
      </c>
      <c r="Z117">
        <f>VLOOKUP($A117,R_scores!$A:$T,9,FALSE)</f>
        <v>0.41149999999999998</v>
      </c>
      <c r="AA117">
        <f>VLOOKUP($A117,R_scores!$A:$T,10,FALSE)</f>
        <v>0.18970000000000001</v>
      </c>
      <c r="AB117">
        <f>VLOOKUP($A117,R_scores!$A:$T,11,FALSE)</f>
        <v>8.0699999999999994E-2</v>
      </c>
      <c r="AC117">
        <f>VLOOKUP($A117,R_scores!$A:$T,12,FALSE)</f>
        <v>-5.0000000000000001E-4</v>
      </c>
      <c r="AD117">
        <f>VLOOKUP($A117,R_scores!$A:$T,13,FALSE)</f>
        <v>0.46789999999999998</v>
      </c>
      <c r="AE117">
        <f>VLOOKUP($A117,R_scores!$A:$T,14,FALSE)</f>
        <v>0.62090000000000001</v>
      </c>
      <c r="AF117">
        <f>VLOOKUP($A117,R_scores!$A:$T,15,FALSE)</f>
        <v>-1E-4</v>
      </c>
      <c r="AG117">
        <f>VLOOKUP($A117,R_scores!$A:$T,16,FALSE)</f>
        <v>0.8397</v>
      </c>
      <c r="AH117">
        <f>VLOOKUP($A117,R_scores!$A:$T,17,FALSE)</f>
        <v>0.2797</v>
      </c>
      <c r="AI117">
        <f>VLOOKUP($A117,R_scores!$A:$T,18,FALSE)</f>
        <v>0.52170000000000005</v>
      </c>
      <c r="AJ117">
        <f>VLOOKUP($A117,R_scores!$A:$T,19,FALSE)</f>
        <v>0.33610000000000001</v>
      </c>
      <c r="AK117">
        <f>VLOOKUP($A117,R_scores!$A:$T,20,FALSE)</f>
        <v>0.81020000000000003</v>
      </c>
      <c r="AL117">
        <f>VLOOKUP($A117,DW_avgs_500ns!$A:$HH,COLUMN(C117),FALSE)</f>
        <v>0</v>
      </c>
      <c r="AM117">
        <f>VLOOKUP($A117,DW_avgs_500ns!$A:$HH,COLUMN(D117),FALSE)</f>
        <v>0</v>
      </c>
      <c r="AN117">
        <f>VLOOKUP($A117,DW_avgs_500ns!$A:$HH,COLUMN(E117),FALSE)</f>
        <v>0</v>
      </c>
      <c r="AO117">
        <f>VLOOKUP($A117,DW_avgs_500ns!$A:$HH,COLUMN(F117),FALSE)</f>
        <v>0</v>
      </c>
      <c r="AP117">
        <f>VLOOKUP($A117,DW_avgs_500ns!$A:$HH,COLUMN(G117),FALSE)</f>
        <v>0</v>
      </c>
      <c r="AQ117">
        <f>VLOOKUP($A117,DW_avgs_500ns!$A:$HH,COLUMN(H117),FALSE)</f>
        <v>0</v>
      </c>
      <c r="AR117">
        <f>VLOOKUP($A117,DW_avgs_500ns!$A:$HH,COLUMN(I117),FALSE)</f>
        <v>0</v>
      </c>
      <c r="AS117">
        <f>VLOOKUP($A117,DW_avgs_500ns!$A:$HH,COLUMN(J117),FALSE)</f>
        <v>0</v>
      </c>
      <c r="AT117">
        <f>VLOOKUP($A117,DW_avgs_500ns!$A:$HH,COLUMN(K117),FALSE)</f>
        <v>0</v>
      </c>
      <c r="AU117">
        <f>VLOOKUP($A117,DW_avgs_500ns!$A:$HH,COLUMN(L117),FALSE)</f>
        <v>0</v>
      </c>
      <c r="AV117">
        <f>VLOOKUP($A117,DW_avgs_500ns!$A:$HH,COLUMN(M117),FALSE)</f>
        <v>0</v>
      </c>
      <c r="AW117">
        <f>VLOOKUP($A117,DW_avgs_500ns!$A:$HH,COLUMN(N117),FALSE)</f>
        <v>0</v>
      </c>
      <c r="AX117">
        <f>VLOOKUP($A117,DW_avgs_500ns!$A:$HH,COLUMN(O117),FALSE)</f>
        <v>0</v>
      </c>
      <c r="AY117">
        <f>VLOOKUP($A117,DW_avgs_500ns!$A:$HH,COLUMN(P117),FALSE)</f>
        <v>0</v>
      </c>
      <c r="AZ117">
        <f>VLOOKUP($A117,DW_avgs_500ns!$A:$HH,COLUMN(Q117),FALSE)</f>
        <v>0</v>
      </c>
      <c r="BA117">
        <f>VLOOKUP($A117,DW_avgs_500ns!$A:$HH,COLUMN(R117),FALSE)</f>
        <v>0</v>
      </c>
      <c r="BB117">
        <f>VLOOKUP($A117,DW_avgs_500ns!$A:$HH,COLUMN(S117),FALSE)</f>
        <v>0</v>
      </c>
      <c r="BC117">
        <f>VLOOKUP($A117,DW_avgs_500ns!$A:$HH,COLUMN(T117),FALSE)</f>
        <v>0</v>
      </c>
      <c r="BD117">
        <f>VLOOKUP($A117,DW_avgs_500ns!$A:$HH,COLUMN(U117),FALSE)</f>
        <v>0</v>
      </c>
      <c r="BE117">
        <f>VLOOKUP($A117,DW_avgs_500ns!$A:$HH,COLUMN(V117),FALSE)</f>
        <v>0</v>
      </c>
      <c r="BF117">
        <f>VLOOKUP($A117,DW_avgs_500ns!$A:$HH,COLUMN(W117),FALSE)</f>
        <v>0</v>
      </c>
      <c r="BG117">
        <f>VLOOKUP($A117,DW_avgs_500ns!$A:$HH,COLUMN(X117),FALSE)</f>
        <v>2.3999999999999998E-3</v>
      </c>
      <c r="BH117">
        <f>VLOOKUP($A117,DW_avgs_500ns!$A:$HH,COLUMN(Y117),FALSE)</f>
        <v>0</v>
      </c>
      <c r="BI117">
        <f>VLOOKUP($A117,DW_avgs_500ns!$A:$HH,COLUMN(Z117),FALSE)</f>
        <v>0</v>
      </c>
      <c r="BJ117">
        <f>VLOOKUP($A117,DW_avgs_500ns!$A:$HH,COLUMN(AA117),FALSE)</f>
        <v>0</v>
      </c>
      <c r="BK117">
        <f>VLOOKUP($A117,DW_avgs_500ns!$A:$HH,COLUMN(AB117),FALSE)</f>
        <v>0</v>
      </c>
      <c r="BL117">
        <f>VLOOKUP($A117,DW_avgs_500ns!$A:$HH,COLUMN(AC117),FALSE)</f>
        <v>6.5199999999999994E-2</v>
      </c>
      <c r="BM117">
        <f>VLOOKUP($A117,DW_avgs_500ns!$A:$HH,COLUMN(AD117),FALSE)</f>
        <v>5.0500000000000003E-2</v>
      </c>
      <c r="BN117">
        <f>VLOOKUP($A117,DW_avgs_500ns!$A:$HH,COLUMN(AE117),FALSE)</f>
        <v>0</v>
      </c>
      <c r="BO117">
        <f>VLOOKUP($A117,DW_avgs_500ns!$A:$HH,COLUMN(AF117),FALSE)</f>
        <v>0</v>
      </c>
      <c r="BP117">
        <f>VLOOKUP($A117,DW_avgs_500ns!$A:$HH,COLUMN(AG117),FALSE)</f>
        <v>0</v>
      </c>
      <c r="BQ117">
        <f>VLOOKUP($A117,DW_avgs_500ns!$A:$HH,COLUMN(AH117),FALSE)</f>
        <v>0</v>
      </c>
      <c r="BR117">
        <f>VLOOKUP($A117,DW_avgs_500ns!$A:$HH,COLUMN(AI117),FALSE)</f>
        <v>0.72209999999999996</v>
      </c>
      <c r="BS117">
        <f>VLOOKUP($A117,DW_avgs_500ns!$A:$HH,COLUMN(AJ117),FALSE)</f>
        <v>0.19719999999999999</v>
      </c>
      <c r="BT117">
        <f>VLOOKUP($A117,DW_avgs_500ns!$A:$HH,COLUMN(AK117),FALSE)</f>
        <v>0.66100000000000003</v>
      </c>
      <c r="BU117">
        <f>VLOOKUP($A117,DW_avgs_500ns!$A:$HH,COLUMN(AL117),FALSE)</f>
        <v>8.7999999999999995E-2</v>
      </c>
      <c r="BV117">
        <f>VLOOKUP($A117,DW_avgs_500ns!$A:$HH,COLUMN(AM117),FALSE)</f>
        <v>0</v>
      </c>
      <c r="BW117">
        <f>VLOOKUP($A117,DW_avgs_500ns!$A:$HH,COLUMN(AN117),FALSE)</f>
        <v>1.14E-2</v>
      </c>
      <c r="BX117">
        <f>VLOOKUP($A117,DW_avgs_500ns!$A:$HH,COLUMN(AO117),FALSE)</f>
        <v>0</v>
      </c>
      <c r="BY117">
        <f>VLOOKUP($A117,DW_avgs_500ns!$A:$HH,COLUMN(AP117),FALSE)</f>
        <v>1.6000000000000001E-3</v>
      </c>
      <c r="BZ117">
        <f>VLOOKUP($A117,DW_avgs_500ns!$A:$HH,COLUMN(AQ117),FALSE)</f>
        <v>0.16539999999999999</v>
      </c>
      <c r="CA117">
        <f>VLOOKUP($A117,DW_avgs_500ns!$A:$HH,COLUMN(AR117),FALSE)</f>
        <v>1.2200000000000001E-2</v>
      </c>
      <c r="CB117">
        <f>VLOOKUP($A117,DW_avgs_500ns!$A:$HH,COLUMN(AS117),FALSE)</f>
        <v>0</v>
      </c>
      <c r="CC117">
        <f>VLOOKUP($A117,DW_avgs_500ns!$A:$HH,COLUMN(AT117),FALSE)</f>
        <v>0</v>
      </c>
      <c r="CD117">
        <f>VLOOKUP($A117,DW_avgs_500ns!$A:$HH,COLUMN(AU117),FALSE)</f>
        <v>0</v>
      </c>
      <c r="CE117">
        <f>VLOOKUP($A117,DW_avgs_500ns!$A:$HH,COLUMN(AV117),FALSE)</f>
        <v>0</v>
      </c>
      <c r="CF117">
        <f>VLOOKUP($A117,DW_avgs_500ns!$A:$HH,COLUMN(AW117),FALSE)</f>
        <v>0</v>
      </c>
      <c r="CG117">
        <f>VLOOKUP($A117,DW_avgs_500ns!$A:$HH,COLUMN(AX117),FALSE)</f>
        <v>0</v>
      </c>
      <c r="CH117">
        <f>VLOOKUP($A117,DW_avgs_500ns!$A:$HH,COLUMN(AY117),FALSE)</f>
        <v>0</v>
      </c>
      <c r="CI117">
        <f>VLOOKUP($A117,DW_avgs_500ns!$A:$HH,COLUMN(AZ117),FALSE)</f>
        <v>0</v>
      </c>
      <c r="CJ117">
        <f>VLOOKUP($A117,DW_avgs_500ns!$A:$HH,COLUMN(BA117),FALSE)</f>
        <v>0</v>
      </c>
      <c r="CK117">
        <f>VLOOKUP($A117,DW_avgs_500ns!$A:$HH,COLUMN(BB117),FALSE)</f>
        <v>0</v>
      </c>
      <c r="CL117">
        <f>VLOOKUP($A117,DW_avgs_500ns!$A:$HH,COLUMN(BC117),FALSE)</f>
        <v>0</v>
      </c>
      <c r="CM117">
        <f>VLOOKUP($A117,DW_avgs_500ns!$A:$HH,COLUMN(BD117),FALSE)</f>
        <v>0</v>
      </c>
      <c r="CN117">
        <f>VLOOKUP($A117,DW_avgs_500ns!$A:$HH,COLUMN(BE117),FALSE)</f>
        <v>0</v>
      </c>
      <c r="CO117">
        <f>VLOOKUP($A117,DW_avgs_500ns!$A:$HH,COLUMN(BF117),FALSE)</f>
        <v>0</v>
      </c>
      <c r="CP117">
        <f>VLOOKUP($A117,DW_avgs_500ns!$A:$HH,COLUMN(BG117),FALSE)</f>
        <v>0</v>
      </c>
      <c r="CQ117">
        <f>VLOOKUP($A117,DW_avgs_500ns!$A:$HH,COLUMN(BH117),FALSE)</f>
        <v>0</v>
      </c>
      <c r="CR117">
        <f>VLOOKUP($A117,DW_avgs_500ns!$A:$HH,COLUMN(BI117),FALSE)</f>
        <v>0</v>
      </c>
      <c r="CS117">
        <f>VLOOKUP($A117,DW_avgs_500ns!$A:$HH,COLUMN(BJ117),FALSE)</f>
        <v>0</v>
      </c>
      <c r="CT117">
        <f>VLOOKUP($A117,DW_avgs_500ns!$A:$HH,COLUMN(BK117),FALSE)</f>
        <v>0.88670000000000004</v>
      </c>
      <c r="CU117">
        <f>VLOOKUP($A117,DW_avgs_500ns!$A:$HH,COLUMN(BL117),FALSE)</f>
        <v>0.18740000000000001</v>
      </c>
      <c r="CV117">
        <f>VLOOKUP($A117,DW_avgs_500ns!$A:$HH,COLUMN(BM117),FALSE)</f>
        <v>0</v>
      </c>
      <c r="CW117">
        <f>VLOOKUP($A117,DW_avgs_500ns!$A:$HH,COLUMN(BN117),FALSE)</f>
        <v>0</v>
      </c>
      <c r="CX117">
        <f>VLOOKUP($A117,DW_avgs_500ns!$A:$HH,COLUMN(BO117),FALSE)</f>
        <v>0.93640000000000001</v>
      </c>
      <c r="CY117">
        <f>VLOOKUP($A117,DW_avgs_500ns!$A:$HH,COLUMN(BP117),FALSE)</f>
        <v>3.3E-3</v>
      </c>
      <c r="CZ117">
        <f>VLOOKUP($A117,DW_avgs_500ns!$A:$HH,COLUMN(BQ117),FALSE)</f>
        <v>0</v>
      </c>
      <c r="DA117">
        <f>VLOOKUP($A117,DW_avgs_500ns!$A:$HH,COLUMN(BR117),FALSE)</f>
        <v>0</v>
      </c>
      <c r="DB117">
        <f>VLOOKUP($A117,DW_avgs_500ns!$A:$HH,COLUMN(BS117),FALSE)</f>
        <v>9.6199999999999994E-2</v>
      </c>
      <c r="DC117">
        <f>VLOOKUP($A117,DW_avgs_500ns!$A:$HH,COLUMN(BT117),FALSE)</f>
        <v>7.3000000000000001E-3</v>
      </c>
      <c r="DD117">
        <f>VLOOKUP($A117,DW_avgs_500ns!$A:$HH,COLUMN(BU117),FALSE)</f>
        <v>0</v>
      </c>
      <c r="DE117">
        <f>VLOOKUP($A117,DW_avgs_500ns!$A:$HH,COLUMN(BV117),FALSE)</f>
        <v>0</v>
      </c>
      <c r="DF117">
        <f>VLOOKUP($A117,DW_avgs_500ns!$A:$HH,COLUMN(BW117),FALSE)</f>
        <v>0</v>
      </c>
      <c r="DG117">
        <f>VLOOKUP($A117,DW_avgs_500ns!$A:$HH,COLUMN(BX117),FALSE)</f>
        <v>0</v>
      </c>
      <c r="DH117">
        <f>VLOOKUP($A117,DW_avgs_500ns!$A:$HH,COLUMN(BY117),FALSE)</f>
        <v>0</v>
      </c>
      <c r="DI117">
        <f>VLOOKUP($A117,DW_avgs_500ns!$A:$HH,COLUMN(BZ117),FALSE)</f>
        <v>0</v>
      </c>
      <c r="DJ117">
        <f>VLOOKUP($A117,DW_avgs_500ns!$A:$HH,COLUMN(CA117),FALSE)</f>
        <v>2.3999999999999998E-3</v>
      </c>
      <c r="DK117">
        <f>VLOOKUP($A117,DW_avgs_500ns!$A:$HH,COLUMN(CB117),FALSE)</f>
        <v>2.53E-2</v>
      </c>
      <c r="DL117">
        <f>VLOOKUP($A117,DW_avgs_500ns!$A:$HH,COLUMN(CC117),FALSE)</f>
        <v>0.72699999999999998</v>
      </c>
      <c r="DM117">
        <f>VLOOKUP($A117,DW_avgs_500ns!$A:$HH,COLUMN(CD117),FALSE)</f>
        <v>0.63980000000000004</v>
      </c>
      <c r="DN117">
        <f>VLOOKUP($A117,DW_avgs_500ns!$A:$HH,COLUMN(CE117),FALSE)</f>
        <v>0.70899999999999996</v>
      </c>
      <c r="DO117">
        <f>VLOOKUP($A117,DW_avgs_500ns!$A:$HH,COLUMN(CF117),FALSE)</f>
        <v>0.13200000000000001</v>
      </c>
      <c r="DP117">
        <f>VLOOKUP($A117,DW_avgs_500ns!$A:$HH,COLUMN(CG117),FALSE)</f>
        <v>0</v>
      </c>
      <c r="DQ117">
        <f>VLOOKUP($A117,DW_avgs_500ns!$A:$HH,COLUMN(CH117),FALSE)</f>
        <v>0.1051</v>
      </c>
      <c r="DR117">
        <f>VLOOKUP($A117,DW_avgs_500ns!$A:$HH,COLUMN(CI117),FALSE)</f>
        <v>1.6000000000000001E-3</v>
      </c>
      <c r="DS117">
        <f>VLOOKUP($A117,DW_avgs_500ns!$A:$HH,COLUMN(CJ117),FALSE)</f>
        <v>0.10589999999999999</v>
      </c>
      <c r="DT117">
        <f>VLOOKUP($A117,DW_avgs_500ns!$A:$HH,COLUMN(CK117),FALSE)</f>
        <v>0.4425</v>
      </c>
      <c r="DU117">
        <f>VLOOKUP($A117,DW_avgs_500ns!$A:$HH,COLUMN(CL117),FALSE)</f>
        <v>4.8999999999999998E-3</v>
      </c>
      <c r="DV117">
        <f>VLOOKUP($A117,DW_avgs_500ns!$A:$HH,COLUMN(CM117),FALSE)</f>
        <v>0</v>
      </c>
      <c r="DW117">
        <f>VLOOKUP($A117,DW_avgs_500ns!$A:$HH,COLUMN(CN117),FALSE)</f>
        <v>0</v>
      </c>
      <c r="DX117">
        <f>VLOOKUP($A117,DW_avgs_500ns!$A:$HH,COLUMN(CO117),FALSE)</f>
        <v>0.98450000000000004</v>
      </c>
      <c r="DY117">
        <f>VLOOKUP($A117,DW_avgs_500ns!$A:$HH,COLUMN(CP117),FALSE)</f>
        <v>0.1434</v>
      </c>
      <c r="DZ117">
        <f>VLOOKUP($A117,DW_avgs_500ns!$A:$HH,COLUMN(CQ117),FALSE)</f>
        <v>0</v>
      </c>
      <c r="EA117">
        <f>VLOOKUP($A117,DW_avgs_500ns!$A:$HH,COLUMN(CR117),FALSE)</f>
        <v>0</v>
      </c>
      <c r="EB117">
        <f>VLOOKUP($A117,DW_avgs_500ns!$A:$HH,COLUMN(CS117),FALSE)</f>
        <v>0</v>
      </c>
      <c r="EC117">
        <f>VLOOKUP($A117,DW_avgs_500ns!$A:$HH,COLUMN(CT117),FALSE)</f>
        <v>0</v>
      </c>
      <c r="ED117">
        <f>VLOOKUP($A117,DW_avgs_500ns!$A:$HH,COLUMN(CU117),FALSE)</f>
        <v>0</v>
      </c>
      <c r="EE117">
        <f>VLOOKUP($A117,DW_avgs_500ns!$A:$HH,COLUMN(CV117),FALSE)</f>
        <v>0</v>
      </c>
      <c r="EF117">
        <f>VLOOKUP($A117,DW_avgs_500ns!$A:$HH,COLUMN(CW117),FALSE)</f>
        <v>0</v>
      </c>
      <c r="EG117">
        <f>VLOOKUP($A117,DW_avgs_500ns!$A:$HH,COLUMN(CX117),FALSE)</f>
        <v>0</v>
      </c>
      <c r="EH117">
        <f>VLOOKUP($A117,DW_avgs_500ns!$A:$HH,COLUMN(CY117),FALSE)</f>
        <v>0</v>
      </c>
      <c r="EI117">
        <f>VLOOKUP($A117,DW_avgs_500ns!$A:$HH,COLUMN(CZ117),FALSE)</f>
        <v>0</v>
      </c>
      <c r="EJ117">
        <f>VLOOKUP($A117,DW_avgs_500ns!$A:$HH,COLUMN(DA117),FALSE)</f>
        <v>0</v>
      </c>
      <c r="EK117">
        <f>VLOOKUP($A117,DW_avgs_500ns!$A:$HH,COLUMN(DB117),FALSE)</f>
        <v>0</v>
      </c>
      <c r="EL117">
        <f>VLOOKUP($A117,DW_avgs_500ns!$A:$HH,COLUMN(DC117),FALSE)</f>
        <v>0</v>
      </c>
      <c r="EM117">
        <f>VLOOKUP($A117,DW_avgs_500ns!$A:$HH,COLUMN(DD117),FALSE)</f>
        <v>0</v>
      </c>
      <c r="EN117">
        <f>VLOOKUP($A117,DW_avgs_500ns!$A:$HH,COLUMN(DE117),FALSE)</f>
        <v>0</v>
      </c>
      <c r="EO117">
        <f>VLOOKUP($A117,DW_avgs_500ns!$A:$HH,COLUMN(DF117),FALSE)</f>
        <v>0</v>
      </c>
      <c r="EP117">
        <f>VLOOKUP($A117,DW_avgs_500ns!$A:$HH,COLUMN(DG117),FALSE)</f>
        <v>2.4400000000000002E-2</v>
      </c>
      <c r="EQ117">
        <f>VLOOKUP($A117,DW_avgs_500ns!$A:$HH,COLUMN(DH117),FALSE)</f>
        <v>0.1174</v>
      </c>
      <c r="ER117">
        <f>VLOOKUP($A117,DW_avgs_500ns!$A:$HH,COLUMN(DI117),FALSE)</f>
        <v>0</v>
      </c>
      <c r="ES117">
        <f>VLOOKUP($A117,DW_avgs_500ns!$A:$HH,COLUMN(DJ117),FALSE)</f>
        <v>0</v>
      </c>
      <c r="ET117">
        <f>VLOOKUP($A117,DW_avgs_500ns!$A:$HH,COLUMN(DK117),FALSE)</f>
        <v>0.26889999999999997</v>
      </c>
      <c r="EU117">
        <f>VLOOKUP($A117,DW_avgs_500ns!$A:$HH,COLUMN(DL117),FALSE)</f>
        <v>0</v>
      </c>
      <c r="EV117">
        <f>VLOOKUP($A117,DW_avgs_500ns!$A:$HH,COLUMN(DM117),FALSE)</f>
        <v>0</v>
      </c>
      <c r="EW117">
        <f>VLOOKUP($A117,DW_avgs_500ns!$A:$HH,COLUMN(DN117),FALSE)</f>
        <v>0</v>
      </c>
      <c r="EX117">
        <f>VLOOKUP($A117,DW_avgs_500ns!$A:$HH,COLUMN(DO117),FALSE)</f>
        <v>0</v>
      </c>
      <c r="EY117">
        <f>VLOOKUP($A117,DW_avgs_500ns!$A:$HH,COLUMN(DP117),FALSE)</f>
        <v>0</v>
      </c>
      <c r="EZ117">
        <f>VLOOKUP($A117,DW_avgs_500ns!$A:$HH,COLUMN(DQ117),FALSE)</f>
        <v>0</v>
      </c>
      <c r="FA117">
        <f>VLOOKUP($A117,DW_avgs_500ns!$A:$HH,COLUMN(DR117),FALSE)</f>
        <v>8.0000000000000004E-4</v>
      </c>
      <c r="FB117">
        <f>VLOOKUP($A117,DW_avgs_500ns!$A:$HH,COLUMN(DS117),FALSE)</f>
        <v>0.50119999999999998</v>
      </c>
      <c r="FC117">
        <f>VLOOKUP($A117,DW_avgs_500ns!$A:$HH,COLUMN(DT117),FALSE)</f>
        <v>0.11169999999999999</v>
      </c>
      <c r="FD117">
        <f>VLOOKUP($A117,DW_avgs_500ns!$A:$HH,COLUMN(DU117),FALSE)</f>
        <v>0</v>
      </c>
      <c r="FE117">
        <f>VLOOKUP($A117,DW_avgs_500ns!$A:$HH,COLUMN(DV117),FALSE)</f>
        <v>4.1000000000000003E-3</v>
      </c>
      <c r="FF117">
        <f>VLOOKUP($A117,DW_avgs_500ns!$A:$HH,COLUMN(DW117),FALSE)</f>
        <v>0.95030000000000003</v>
      </c>
      <c r="FG117">
        <f>VLOOKUP($A117,DW_avgs_500ns!$A:$HH,COLUMN(DX117),FALSE)</f>
        <v>0.43280000000000002</v>
      </c>
      <c r="FH117">
        <f>VLOOKUP($A117,DW_avgs_500ns!$A:$HH,COLUMN(DY117),FALSE)</f>
        <v>0.83940000000000003</v>
      </c>
      <c r="FI117">
        <f>VLOOKUP($A117,DW_avgs_500ns!$A:$HH,COLUMN(DZ117),FALSE)</f>
        <v>7.9100000000000004E-2</v>
      </c>
      <c r="FJ117">
        <f>VLOOKUP($A117,DW_avgs_500ns!$A:$HH,COLUMN(EA117),FALSE)</f>
        <v>0</v>
      </c>
      <c r="FK117">
        <f>VLOOKUP($A117,DW_avgs_500ns!$A:$HH,COLUMN(EB117),FALSE)</f>
        <v>5.0500000000000003E-2</v>
      </c>
      <c r="FL117">
        <f>VLOOKUP($A117,DW_avgs_500ns!$A:$HH,COLUMN(EC117),FALSE)</f>
        <v>0</v>
      </c>
      <c r="FM117">
        <f>VLOOKUP($A117,DW_avgs_500ns!$A:$HH,COLUMN(ED117),FALSE)</f>
        <v>0</v>
      </c>
      <c r="FN117">
        <f>VLOOKUP($A117,DW_avgs_500ns!$A:$HH,COLUMN(EE117),FALSE)</f>
        <v>0</v>
      </c>
      <c r="FO117">
        <f>VLOOKUP($A117,DW_avgs_500ns!$A:$HH,COLUMN(EF117),FALSE)</f>
        <v>4.8999999999999998E-3</v>
      </c>
      <c r="FP117">
        <f>VLOOKUP($A117,DW_avgs_500ns!$A:$HH,COLUMN(EG117),FALSE)</f>
        <v>0</v>
      </c>
      <c r="FQ117">
        <f>VLOOKUP($A117,DW_avgs_500ns!$A:$HH,COLUMN(EH117),FALSE)</f>
        <v>0</v>
      </c>
      <c r="FR117">
        <f>VLOOKUP($A117,DW_avgs_500ns!$A:$HH,COLUMN(EI117),FALSE)</f>
        <v>0.97799999999999998</v>
      </c>
      <c r="FS117">
        <f>VLOOKUP($A117,DW_avgs_500ns!$A:$HH,COLUMN(EJ117),FALSE)</f>
        <v>0.11650000000000001</v>
      </c>
      <c r="FT117">
        <f>VLOOKUP($A117,DW_avgs_500ns!$A:$HH,COLUMN(EK117),FALSE)</f>
        <v>0</v>
      </c>
      <c r="FU117">
        <f>VLOOKUP($A117,DW_avgs_500ns!$A:$HH,COLUMN(EL117),FALSE)</f>
        <v>0</v>
      </c>
      <c r="FV117">
        <f>VLOOKUP($A117,DW_avgs_500ns!$A:$HH,COLUMN(EM117),FALSE)</f>
        <v>0</v>
      </c>
      <c r="FW117">
        <f>VLOOKUP($A117,DW_avgs_500ns!$A:$HH,COLUMN(EN117),FALSE)</f>
        <v>0</v>
      </c>
      <c r="FX117">
        <f>VLOOKUP($A117,DW_avgs_500ns!$A:$HH,COLUMN(EO117),FALSE)</f>
        <v>0</v>
      </c>
      <c r="FY117">
        <f>VLOOKUP($A117,DW_avgs_500ns!$A:$HH,COLUMN(EP117),FALSE)</f>
        <v>0</v>
      </c>
      <c r="FZ117">
        <f>VLOOKUP($A117,DW_avgs_500ns!$A:$HH,COLUMN(EQ117),FALSE)</f>
        <v>0</v>
      </c>
      <c r="GA117">
        <f>VLOOKUP($A117,DW_avgs_500ns!$A:$HH,COLUMN(ER117),FALSE)</f>
        <v>0</v>
      </c>
      <c r="GB117">
        <f>VLOOKUP($A117,DW_avgs_500ns!$A:$HH,COLUMN(ES117),FALSE)</f>
        <v>0</v>
      </c>
      <c r="GC117">
        <f>VLOOKUP($A117,DW_avgs_500ns!$A:$HH,COLUMN(ET117),FALSE)</f>
        <v>0</v>
      </c>
      <c r="GD117">
        <f>VLOOKUP($A117,DW_avgs_500ns!$A:$HH,COLUMN(EU117),FALSE)</f>
        <v>0</v>
      </c>
      <c r="GE117">
        <f>VLOOKUP($A117,DW_avgs_500ns!$A:$HH,COLUMN(EV117),FALSE)</f>
        <v>0</v>
      </c>
      <c r="GF117">
        <f>VLOOKUP($A117,DW_avgs_500ns!$A:$HH,COLUMN(EW117),FALSE)</f>
        <v>0</v>
      </c>
      <c r="GG117">
        <f>VLOOKUP($A117,DW_avgs_500ns!$A:$HH,COLUMN(EX117),FALSE)</f>
        <v>7.3000000000000001E-3</v>
      </c>
      <c r="GH117">
        <f>VLOOKUP($A117,DW_avgs_500ns!$A:$HH,COLUMN(EY117),FALSE)</f>
        <v>0</v>
      </c>
      <c r="GI117">
        <f>VLOOKUP($A117,DW_avgs_500ns!$A:$HH,COLUMN(EZ117),FALSE)</f>
        <v>0</v>
      </c>
      <c r="GJ117">
        <f>VLOOKUP($A117,DW_avgs_500ns!$A:$HH,COLUMN(FA117),FALSE)</f>
        <v>0</v>
      </c>
      <c r="GK117">
        <f>VLOOKUP($A117,DW_avgs_500ns!$A:$HH,COLUMN(FB117),FALSE)</f>
        <v>0</v>
      </c>
      <c r="GL117">
        <f>VLOOKUP($A117,DW_avgs_500ns!$A:$HH,COLUMN(FC117),FALSE)</f>
        <v>0</v>
      </c>
      <c r="GM117">
        <f>VLOOKUP($A117,DW_avgs_500ns!$A:$HH,COLUMN(FD117),FALSE)</f>
        <v>0</v>
      </c>
      <c r="GN117">
        <f>VLOOKUP($A117,DW_avgs_500ns!$A:$HH,COLUMN(FE117),FALSE)</f>
        <v>0.28610000000000002</v>
      </c>
      <c r="GO117">
        <f>VLOOKUP($A117,DW_avgs_500ns!$A:$HH,COLUMN(FF117),FALSE)</f>
        <v>8.3900000000000002E-2</v>
      </c>
      <c r="GP117">
        <f>VLOOKUP($A117,DW_avgs_500ns!$A:$HH,COLUMN(FG117),FALSE)</f>
        <v>4.8999999999999998E-3</v>
      </c>
      <c r="GQ117">
        <f>VLOOKUP($A117,DW_avgs_500ns!$A:$HH,COLUMN(FH117),FALSE)</f>
        <v>0.1051</v>
      </c>
      <c r="GR117">
        <f>VLOOKUP($A117,DW_avgs_500ns!$A:$HH,COLUMN(FI117),FALSE)</f>
        <v>4.8999999999999998E-3</v>
      </c>
      <c r="GS117">
        <f>VLOOKUP($A117,DW_avgs_500ns!$A:$HH,COLUMN(FJ117),FALSE)</f>
        <v>7.9100000000000004E-2</v>
      </c>
      <c r="GT117">
        <f>VLOOKUP($A117,DW_avgs_500ns!$A:$HH,COLUMN(FK117),FALSE)</f>
        <v>0.23960000000000001</v>
      </c>
      <c r="GU117">
        <f>VLOOKUP($A117,DW_avgs_500ns!$A:$HH,COLUMN(FL117),FALSE)</f>
        <v>0.25259999999999999</v>
      </c>
      <c r="GV117">
        <f>VLOOKUP($A117,DW_avgs_500ns!$A:$HH,COLUMN(FM117),FALSE)</f>
        <v>0</v>
      </c>
      <c r="GW117">
        <f>VLOOKUP($A117,DW_avgs_500ns!$A:$HH,COLUMN(FN117),FALSE)</f>
        <v>1.2999999999999999E-2</v>
      </c>
      <c r="GX117">
        <f>VLOOKUP($A117,DW_avgs_500ns!$A:$HH,COLUMN(FO117),FALSE)</f>
        <v>0</v>
      </c>
      <c r="GY117">
        <f>VLOOKUP($A117,DW_avgs_500ns!$A:$HH,COLUMN(FP117),FALSE)</f>
        <v>9.7999999999999997E-3</v>
      </c>
      <c r="GZ117">
        <f>VLOOKUP($A117,DW_avgs_500ns!$A:$HH,COLUMN(FQ117),FALSE)</f>
        <v>0.43680000000000002</v>
      </c>
      <c r="HA117">
        <f>VLOOKUP($A117,DW_avgs_500ns!$A:$HH,COLUMN(FR117),FALSE)</f>
        <v>0.76449999999999996</v>
      </c>
      <c r="HB117">
        <f>VLOOKUP($A117,DW_avgs_500ns!$A:$HH,COLUMN(FS117),FALSE)</f>
        <v>0</v>
      </c>
      <c r="HC117">
        <f>VLOOKUP($A117,DW_avgs_500ns!$A:$HH,COLUMN(FT117),FALSE)</f>
        <v>3.8300000000000001E-2</v>
      </c>
      <c r="HD117">
        <f>VLOOKUP($A117,DW_avgs_500ns!$A:$HH,COLUMN(FU117),FALSE)</f>
        <v>0</v>
      </c>
      <c r="HE117">
        <f>VLOOKUP($A117,DW_avgs_500ns!$A:$HH,COLUMN(FV117),FALSE)</f>
        <v>0</v>
      </c>
      <c r="HF117">
        <f>VLOOKUP($A117,DW_avgs_500ns!$A:$HH,COLUMN(FW117),FALSE)</f>
        <v>2.3999999999999998E-3</v>
      </c>
      <c r="HG117">
        <f>VLOOKUP($A117,DW_avgs_500ns!$A:$HH,COLUMN(FX117),FALSE)</f>
        <v>0.36759999999999998</v>
      </c>
      <c r="HH117">
        <f>VLOOKUP($A117,DW_avgs_500ns!$A:$HH,COLUMN(FY117),FALSE)</f>
        <v>0.19889999999999999</v>
      </c>
      <c r="HI117">
        <f>VLOOKUP($A117,DW_avgs_500ns!$A:$HH,COLUMN(FZ117),FALSE)</f>
        <v>0.52159999999999995</v>
      </c>
      <c r="HJ117">
        <f>VLOOKUP($A117,DW_avgs_500ns!$A:$HH,COLUMN(GA117),FALSE)</f>
        <v>0</v>
      </c>
      <c r="HK117">
        <f>VLOOKUP($A117,DW_avgs_500ns!$A:$HH,COLUMN(GB117),FALSE)</f>
        <v>0</v>
      </c>
      <c r="HL117">
        <f>VLOOKUP($A117,DW_avgs_500ns!$A:$HH,COLUMN(GC117),FALSE)</f>
        <v>0</v>
      </c>
      <c r="HM117">
        <f>VLOOKUP($A117,DW_avgs_500ns!$A:$HH,COLUMN(GD117),FALSE)</f>
        <v>8.0999999999999996E-3</v>
      </c>
      <c r="HN117">
        <f>VLOOKUP($A117,DW_avgs_500ns!$A:$HH,COLUMN(GE117),FALSE)</f>
        <v>0.8044</v>
      </c>
      <c r="HO117">
        <f>VLOOKUP($A117,DW_avgs_500ns!$A:$HH,COLUMN(GF117),FALSE)</f>
        <v>0.44579999999999997</v>
      </c>
      <c r="HP117">
        <f>VLOOKUP($A117,DW_avgs_500ns!$A:$HH,COLUMN(GG117),FALSE)</f>
        <v>0.71960000000000002</v>
      </c>
      <c r="HQ117">
        <f>VLOOKUP($A117,DW_avgs_500ns!$A:$HH,COLUMN(GH117),FALSE)</f>
        <v>4.1000000000000003E-3</v>
      </c>
      <c r="HR117">
        <f>VLOOKUP($A117,DW_avgs_500ns!$A:$HH,COLUMN(GI117),FALSE)</f>
        <v>0</v>
      </c>
      <c r="HS117">
        <f>VLOOKUP($A117,DW_avgs_500ns!$A:$HH,COLUMN(GJ117),FALSE)</f>
        <v>0</v>
      </c>
      <c r="HT117">
        <f>VLOOKUP($A117,DW_avgs_500ns!$A:$HH,COLUMN(GK117),FALSE)</f>
        <v>0</v>
      </c>
      <c r="HU117">
        <f>VLOOKUP($A117,DW_avgs_500ns!$A:$HH,COLUMN(GL117),FALSE)</f>
        <v>4.1000000000000003E-3</v>
      </c>
      <c r="HV117">
        <f>VLOOKUP($A117,DW_avgs_500ns!$A:$HH,COLUMN(GM117),FALSE)</f>
        <v>0.60470000000000002</v>
      </c>
      <c r="HW117">
        <f>VLOOKUP($A117,DW_avgs_500ns!$A:$HH,COLUMN(GN117),FALSE)</f>
        <v>7.17E-2</v>
      </c>
      <c r="HX117">
        <f>VLOOKUP($A117,DW_avgs_500ns!$A:$HH,COLUMN(GO117),FALSE)</f>
        <v>0.92420000000000002</v>
      </c>
      <c r="HY117">
        <f>VLOOKUP($A117,DW_avgs_500ns!$A:$HH,COLUMN(GP117),FALSE)</f>
        <v>5.79E-2</v>
      </c>
      <c r="HZ117">
        <f>VLOOKUP($A117,DW_avgs_500ns!$A:$HH,COLUMN(GQ117),FALSE)</f>
        <v>0</v>
      </c>
      <c r="IA117">
        <f>VLOOKUP($A117,DW_avgs_500ns!$A:$HH,COLUMN(GR117),FALSE)</f>
        <v>0</v>
      </c>
      <c r="IB117">
        <f>VLOOKUP($A117,DW_avgs_500ns!$A:$HH,COLUMN(GS117),FALSE)</f>
        <v>0</v>
      </c>
      <c r="IC117">
        <f>VLOOKUP($A117,DW_avgs_500ns!$A:$HH,COLUMN(GT117),FALSE)</f>
        <v>0</v>
      </c>
      <c r="ID117">
        <f>VLOOKUP($A117,DW_avgs_500ns!$A:$HH,COLUMN(GU117),FALSE)</f>
        <v>0</v>
      </c>
      <c r="IE117">
        <f>VLOOKUP($A117,DW_avgs_500ns!$A:$HH,COLUMN(GV117),FALSE)</f>
        <v>0</v>
      </c>
      <c r="IF117">
        <f>VLOOKUP($A117,DW_avgs_500ns!$A:$HH,COLUMN(GW117),FALSE)</f>
        <v>0</v>
      </c>
      <c r="IG117">
        <f>VLOOKUP($A117,DW_avgs_500ns!$A:$HH,COLUMN(GX117),FALSE)</f>
        <v>0</v>
      </c>
      <c r="IH117">
        <f>VLOOKUP($A117,DW_avgs_500ns!$A:$HH,COLUMN(GY117),FALSE)</f>
        <v>0</v>
      </c>
      <c r="II117">
        <f>VLOOKUP($A117,DW_avgs_500ns!$A:$HH,COLUMN(GZ117),FALSE)</f>
        <v>0</v>
      </c>
      <c r="IJ117">
        <f>VLOOKUP($A117,DW_avgs_500ns!$A:$HH,COLUMN(HA117),FALSE)</f>
        <v>0</v>
      </c>
      <c r="IK117">
        <f>VLOOKUP($A117,DW_avgs_500ns!$A:$HH,COLUMN(HB117),FALSE)</f>
        <v>0</v>
      </c>
      <c r="IL117">
        <f>VLOOKUP($A117,DW_avgs_500ns!$A:$HH,COLUMN(HC117),FALSE)</f>
        <v>0</v>
      </c>
      <c r="IM117">
        <f>VLOOKUP($A117,DW_avgs_500ns!$A:$HH,COLUMN(HD117),FALSE)</f>
        <v>0</v>
      </c>
      <c r="IN117">
        <f>VLOOKUP($A117,DW_avgs_500ns!$A:$HH,COLUMN(HE117),FALSE)</f>
        <v>0</v>
      </c>
      <c r="IO117">
        <f>VLOOKUP($A117,DW_avgs_500ns!$A:$HH,COLUMN(HF117),FALSE)</f>
        <v>0</v>
      </c>
      <c r="IP117">
        <f>VLOOKUP($A117,DW_avgs_500ns!$A:$HH,COLUMN(HG117),FALSE)</f>
        <v>0</v>
      </c>
      <c r="IQ117">
        <f>VLOOKUP($A117,DW_avgs_500ns!$A:$HH,COLUMN(HH117),FALSE)</f>
        <v>0</v>
      </c>
      <c r="IR117" t="str">
        <f>VLOOKUP(A117,pkt_vol!A:H,COLUMN(C117),FALSE)</f>
        <v>816.3078943506971</v>
      </c>
      <c r="IS117" t="str">
        <f>VLOOKUP($A117,pkt_vol!A:H,COLUMN(D117),FALSE)</f>
        <v>78.44819255157637</v>
      </c>
      <c r="IT117" t="str">
        <f>VLOOKUP($A117,pkt_vol!A:H,COLUMN(G117),FALSE)</f>
        <v>0.3874622972201842</v>
      </c>
      <c r="IU117" t="str">
        <f>VLOOKUP($A117,lig_contacts!$A:$U,COLUMN(B117),FALSE)</f>
        <v>14.260780957039213</v>
      </c>
      <c r="IV117" t="str">
        <f>VLOOKUP($A117,lig_contacts!$A:$U,COLUMN(C117),FALSE)</f>
        <v>1.3389695534641797</v>
      </c>
      <c r="IW117">
        <f>VLOOKUP($A117,lig_contacts!$A:$U,COLUMN(D117),FALSE)</f>
        <v>1</v>
      </c>
      <c r="IX117" t="str">
        <f>VLOOKUP($A117,lig_contacts!$A:$U,COLUMN(E117),FALSE)</f>
        <v>2.5227847069373115</v>
      </c>
      <c r="IY117" t="str">
        <f>VLOOKUP($A117,lig_contacts!$A:$U,COLUMN(F117),FALSE)</f>
        <v>0.9883309413336088</v>
      </c>
      <c r="IZ117" t="str">
        <f>VLOOKUP($A117,lig_contacts!$A:$U,COLUMN(G117),FALSE)</f>
        <v>0.9853264856933236</v>
      </c>
      <c r="JA117" t="str">
        <f>VLOOKUP($A117,lig_contacts!$A:$U,COLUMN(H117),FALSE)</f>
        <v>1.9937229966576997</v>
      </c>
      <c r="JB117">
        <f>VLOOKUP($A117,lig_contacts!$A:$U,COLUMN(I117),FALSE)</f>
        <v>8.2016581950829295E-2</v>
      </c>
      <c r="JC117">
        <f>VLOOKUP($A117,lig_contacts!$A:$U,COLUMN(J117),FALSE)</f>
        <v>1</v>
      </c>
      <c r="JD117" t="str">
        <f>VLOOKUP($A117,lig_contacts!$A:$U,COLUMN(K117),FALSE)</f>
        <v>2.004075976196299</v>
      </c>
      <c r="JE117" t="str">
        <f>VLOOKUP($A117,lig_contacts!$A:$U,COLUMN(L117),FALSE)</f>
        <v>0.2791344681175801</v>
      </c>
      <c r="JF117">
        <f>VLOOKUP($A117,lig_contacts!$A:$U,COLUMN(M117),FALSE)</f>
        <v>1</v>
      </c>
      <c r="JG117">
        <f>VLOOKUP($A117,lig_contacts!$A:$U,COLUMN(N117),FALSE)</f>
        <v>0</v>
      </c>
      <c r="JH117">
        <f>VLOOKUP($A117,lig_contacts!$A:$U,COLUMN(O117),FALSE)</f>
        <v>0</v>
      </c>
      <c r="JI117">
        <f>VLOOKUP($A117,lig_contacts!$A:$U,COLUMN(P117),FALSE)</f>
        <v>0</v>
      </c>
      <c r="JJ117" t="str">
        <f>VLOOKUP($A117,lig_contacts!$A:$U,COLUMN(Q117),FALSE)</f>
        <v>20.78136463683052</v>
      </c>
      <c r="JK117" t="str">
        <f>VLOOKUP($A117,lig_contacts!$A:$U,COLUMN(R117),FALSE)</f>
        <v>1.7710667013458987</v>
      </c>
      <c r="JL117">
        <f>VLOOKUP($A117,lig_contacts!$A:$U,COLUMN(S117),FALSE)</f>
        <v>1</v>
      </c>
      <c r="JM117" t="str">
        <f>VLOOKUP($A117,lig_contacts!$A:$U,COLUMN(T117),FALSE)</f>
        <v>0.6867833555796176</v>
      </c>
      <c r="JN117">
        <f>VLOOKUP($A117,lig_contacts!$A:$U,COLUMN(U117),FALSE)</f>
        <v>3.87468811486818E-2</v>
      </c>
      <c r="JO117">
        <v>0.84599999999999997</v>
      </c>
      <c r="JP117">
        <v>0.53900000000000003</v>
      </c>
      <c r="JQ117">
        <v>0.68400000000000005</v>
      </c>
      <c r="JR117">
        <v>1.024</v>
      </c>
    </row>
    <row r="118" spans="1:278" x14ac:dyDescent="0.2">
      <c r="A118" t="s">
        <v>177</v>
      </c>
      <c r="B118" s="4" t="s">
        <v>37</v>
      </c>
      <c r="C118" s="2" t="s">
        <v>16</v>
      </c>
      <c r="D118">
        <f t="shared" si="1"/>
        <v>0</v>
      </c>
      <c r="F118" t="s">
        <v>1161</v>
      </c>
      <c r="G118">
        <v>0.65</v>
      </c>
      <c r="H118">
        <v>0.1202</v>
      </c>
      <c r="I118">
        <v>0.4148</v>
      </c>
      <c r="J118">
        <v>2.4400000000000002E-2</v>
      </c>
      <c r="K118">
        <v>0.70579999999999998</v>
      </c>
      <c r="L118">
        <v>0.14979999999999999</v>
      </c>
      <c r="M118">
        <v>0.65349999999999997</v>
      </c>
      <c r="N118">
        <v>0.41770000000000002</v>
      </c>
      <c r="O118">
        <v>10.052</v>
      </c>
      <c r="P118">
        <v>2.0897999999999999</v>
      </c>
      <c r="Q118">
        <v>31.08</v>
      </c>
      <c r="R118">
        <v>25.36</v>
      </c>
      <c r="S118">
        <v>43.57</v>
      </c>
      <c r="T118">
        <f>VLOOKUP(A118,R_scores!A:T,3,FALSE)</f>
        <v>-8.5099999999999995E-2</v>
      </c>
      <c r="U118">
        <f>VLOOKUP($A118,R_scores!$A:$T,4,FALSE)</f>
        <v>1.4999999999999999E-2</v>
      </c>
      <c r="V118">
        <f>VLOOKUP($A118,R_scores!$A:$T,5,FALSE)</f>
        <v>0.24310000000000001</v>
      </c>
      <c r="W118">
        <f>VLOOKUP($A118,R_scores!$A:$T,6,FALSE)</f>
        <v>8.2299999999999998E-2</v>
      </c>
      <c r="X118">
        <f>VLOOKUP($A118,R_scores!$A:$T,7,FALSE)</f>
        <v>0.08</v>
      </c>
      <c r="Y118">
        <f>VLOOKUP($A118,R_scores!$A:$T,8,FALSE)</f>
        <v>-6.3E-3</v>
      </c>
      <c r="Z118">
        <f>VLOOKUP($A118,R_scores!$A:$T,9,FALSE)</f>
        <v>0.192</v>
      </c>
      <c r="AA118">
        <f>VLOOKUP($A118,R_scores!$A:$T,10,FALSE)</f>
        <v>-8.5099999999999995E-2</v>
      </c>
      <c r="AB118">
        <f>VLOOKUP($A118,R_scores!$A:$T,11,FALSE)</f>
        <v>-0.31609999999999999</v>
      </c>
      <c r="AC118">
        <f>VLOOKUP($A118,R_scores!$A:$T,12,FALSE)</f>
        <v>-0.24510000000000001</v>
      </c>
      <c r="AD118">
        <f>VLOOKUP($A118,R_scores!$A:$T,13,FALSE)</f>
        <v>-1.04E-2</v>
      </c>
      <c r="AE118">
        <f>VLOOKUP($A118,R_scores!$A:$T,14,FALSE)</f>
        <v>-5.6500000000000002E-2</v>
      </c>
      <c r="AF118">
        <f>VLOOKUP($A118,R_scores!$A:$T,15,FALSE)</f>
        <v>-0.5353</v>
      </c>
      <c r="AG118">
        <f>VLOOKUP($A118,R_scores!$A:$T,16,FALSE)</f>
        <v>0.1474</v>
      </c>
      <c r="AH118">
        <f>VLOOKUP($A118,R_scores!$A:$T,17,FALSE)</f>
        <v>-5.9999999999999995E-4</v>
      </c>
      <c r="AI118">
        <f>VLOOKUP($A118,R_scores!$A:$T,18,FALSE)</f>
        <v>-4.0300000000000002E-2</v>
      </c>
      <c r="AJ118">
        <f>VLOOKUP($A118,R_scores!$A:$T,19,FALSE)</f>
        <v>0.1802</v>
      </c>
      <c r="AK118">
        <f>VLOOKUP($A118,R_scores!$A:$T,20,FALSE)</f>
        <v>3.7900000000000003E-2</v>
      </c>
      <c r="AL118">
        <f>VLOOKUP($A118,DW_avgs_500ns!$A:$HH,COLUMN(C118),FALSE)</f>
        <v>0</v>
      </c>
      <c r="AM118">
        <f>VLOOKUP($A118,DW_avgs_500ns!$A:$HH,COLUMN(D118),FALSE)</f>
        <v>0</v>
      </c>
      <c r="AN118">
        <f>VLOOKUP($A118,DW_avgs_500ns!$A:$HH,COLUMN(E118),FALSE)</f>
        <v>0</v>
      </c>
      <c r="AO118">
        <f>VLOOKUP($A118,DW_avgs_500ns!$A:$HH,COLUMN(F118),FALSE)</f>
        <v>0</v>
      </c>
      <c r="AP118">
        <f>VLOOKUP($A118,DW_avgs_500ns!$A:$HH,COLUMN(G118),FALSE)</f>
        <v>0</v>
      </c>
      <c r="AQ118">
        <f>VLOOKUP($A118,DW_avgs_500ns!$A:$HH,COLUMN(H118),FALSE)</f>
        <v>0</v>
      </c>
      <c r="AR118">
        <f>VLOOKUP($A118,DW_avgs_500ns!$A:$HH,COLUMN(I118),FALSE)</f>
        <v>0</v>
      </c>
      <c r="AS118">
        <f>VLOOKUP($A118,DW_avgs_500ns!$A:$HH,COLUMN(J118),FALSE)</f>
        <v>0</v>
      </c>
      <c r="AT118">
        <f>VLOOKUP($A118,DW_avgs_500ns!$A:$HH,COLUMN(K118),FALSE)</f>
        <v>0</v>
      </c>
      <c r="AU118">
        <f>VLOOKUP($A118,DW_avgs_500ns!$A:$HH,COLUMN(L118),FALSE)</f>
        <v>0</v>
      </c>
      <c r="AV118">
        <f>VLOOKUP($A118,DW_avgs_500ns!$A:$HH,COLUMN(M118),FALSE)</f>
        <v>0</v>
      </c>
      <c r="AW118">
        <f>VLOOKUP($A118,DW_avgs_500ns!$A:$HH,COLUMN(N118),FALSE)</f>
        <v>0</v>
      </c>
      <c r="AX118">
        <f>VLOOKUP($A118,DW_avgs_500ns!$A:$HH,COLUMN(O118),FALSE)</f>
        <v>0.1198</v>
      </c>
      <c r="AY118">
        <f>VLOOKUP($A118,DW_avgs_500ns!$A:$HH,COLUMN(P118),FALSE)</f>
        <v>0.51180000000000003</v>
      </c>
      <c r="AZ118">
        <f>VLOOKUP($A118,DW_avgs_500ns!$A:$HH,COLUMN(Q118),FALSE)</f>
        <v>0.65280000000000005</v>
      </c>
      <c r="BA118">
        <f>VLOOKUP($A118,DW_avgs_500ns!$A:$HH,COLUMN(R118),FALSE)</f>
        <v>0.83620000000000005</v>
      </c>
      <c r="BB118">
        <f>VLOOKUP($A118,DW_avgs_500ns!$A:$HH,COLUMN(S118),FALSE)</f>
        <v>1.6000000000000001E-3</v>
      </c>
      <c r="BC118">
        <f>VLOOKUP($A118,DW_avgs_500ns!$A:$HH,COLUMN(T118),FALSE)</f>
        <v>0.25019999999999998</v>
      </c>
      <c r="BD118">
        <f>VLOOKUP($A118,DW_avgs_500ns!$A:$HH,COLUMN(U118),FALSE)</f>
        <v>0.42870000000000003</v>
      </c>
      <c r="BE118">
        <f>VLOOKUP($A118,DW_avgs_500ns!$A:$HH,COLUMN(V118),FALSE)</f>
        <v>0.85489999999999999</v>
      </c>
      <c r="BF118">
        <f>VLOOKUP($A118,DW_avgs_500ns!$A:$HH,COLUMN(W118),FALSE)</f>
        <v>0.1157</v>
      </c>
      <c r="BG118">
        <f>VLOOKUP($A118,DW_avgs_500ns!$A:$HH,COLUMN(X118),FALSE)</f>
        <v>0.64549999999999996</v>
      </c>
      <c r="BH118">
        <f>VLOOKUP($A118,DW_avgs_500ns!$A:$HH,COLUMN(Y118),FALSE)</f>
        <v>0</v>
      </c>
      <c r="BI118">
        <f>VLOOKUP($A118,DW_avgs_500ns!$A:$HH,COLUMN(Z118),FALSE)</f>
        <v>1.2999999999999999E-2</v>
      </c>
      <c r="BJ118">
        <f>VLOOKUP($A118,DW_avgs_500ns!$A:$HH,COLUMN(AA118),FALSE)</f>
        <v>0</v>
      </c>
      <c r="BK118">
        <f>VLOOKUP($A118,DW_avgs_500ns!$A:$HH,COLUMN(AB118),FALSE)</f>
        <v>6.1899999999999997E-2</v>
      </c>
      <c r="BL118">
        <f>VLOOKUP($A118,DW_avgs_500ns!$A:$HH,COLUMN(AC118),FALSE)</f>
        <v>0.30559999999999998</v>
      </c>
      <c r="BM118">
        <f>VLOOKUP($A118,DW_avgs_500ns!$A:$HH,COLUMN(AD118),FALSE)</f>
        <v>0.66910000000000003</v>
      </c>
      <c r="BN118">
        <f>VLOOKUP($A118,DW_avgs_500ns!$A:$HH,COLUMN(AE118),FALSE)</f>
        <v>0</v>
      </c>
      <c r="BO118">
        <f>VLOOKUP($A118,DW_avgs_500ns!$A:$HH,COLUMN(AF118),FALSE)</f>
        <v>0</v>
      </c>
      <c r="BP118">
        <f>VLOOKUP($A118,DW_avgs_500ns!$A:$HH,COLUMN(AG118),FALSE)</f>
        <v>0</v>
      </c>
      <c r="BQ118">
        <f>VLOOKUP($A118,DW_avgs_500ns!$A:$HH,COLUMN(AH118),FALSE)</f>
        <v>1.06E-2</v>
      </c>
      <c r="BR118">
        <f>VLOOKUP($A118,DW_avgs_500ns!$A:$HH,COLUMN(AI118),FALSE)</f>
        <v>2.53E-2</v>
      </c>
      <c r="BS118">
        <f>VLOOKUP($A118,DW_avgs_500ns!$A:$HH,COLUMN(AJ118),FALSE)</f>
        <v>0.31130000000000002</v>
      </c>
      <c r="BT118">
        <f>VLOOKUP($A118,DW_avgs_500ns!$A:$HH,COLUMN(AK118),FALSE)</f>
        <v>0.84519999999999995</v>
      </c>
      <c r="BU118">
        <f>VLOOKUP($A118,DW_avgs_500ns!$A:$HH,COLUMN(AL118),FALSE)</f>
        <v>0.82799999999999996</v>
      </c>
      <c r="BV118">
        <f>VLOOKUP($A118,DW_avgs_500ns!$A:$HH,COLUMN(AM118),FALSE)</f>
        <v>0</v>
      </c>
      <c r="BW118">
        <f>VLOOKUP($A118,DW_avgs_500ns!$A:$HH,COLUMN(AN118),FALSE)</f>
        <v>2.0400000000000001E-2</v>
      </c>
      <c r="BX118">
        <f>VLOOKUP($A118,DW_avgs_500ns!$A:$HH,COLUMN(AO118),FALSE)</f>
        <v>0.34960000000000002</v>
      </c>
      <c r="BY118">
        <f>VLOOKUP($A118,DW_avgs_500ns!$A:$HH,COLUMN(AP118),FALSE)</f>
        <v>6.8500000000000005E-2</v>
      </c>
      <c r="BZ118">
        <f>VLOOKUP($A118,DW_avgs_500ns!$A:$HH,COLUMN(AQ118),FALSE)</f>
        <v>0.48820000000000002</v>
      </c>
      <c r="CA118">
        <f>VLOOKUP($A118,DW_avgs_500ns!$A:$HH,COLUMN(AR118),FALSE)</f>
        <v>1.7100000000000001E-2</v>
      </c>
      <c r="CB118">
        <f>VLOOKUP($A118,DW_avgs_500ns!$A:$HH,COLUMN(AS118),FALSE)</f>
        <v>0</v>
      </c>
      <c r="CC118">
        <f>VLOOKUP($A118,DW_avgs_500ns!$A:$HH,COLUMN(AT118),FALSE)</f>
        <v>0</v>
      </c>
      <c r="CD118">
        <f>VLOOKUP($A118,DW_avgs_500ns!$A:$HH,COLUMN(AU118),FALSE)</f>
        <v>0</v>
      </c>
      <c r="CE118">
        <f>VLOOKUP($A118,DW_avgs_500ns!$A:$HH,COLUMN(AV118),FALSE)</f>
        <v>0</v>
      </c>
      <c r="CF118">
        <f>VLOOKUP($A118,DW_avgs_500ns!$A:$HH,COLUMN(AW118),FALSE)</f>
        <v>0</v>
      </c>
      <c r="CG118">
        <f>VLOOKUP($A118,DW_avgs_500ns!$A:$HH,COLUMN(AX118),FALSE)</f>
        <v>0</v>
      </c>
      <c r="CH118">
        <f>VLOOKUP($A118,DW_avgs_500ns!$A:$HH,COLUMN(AY118),FALSE)</f>
        <v>0</v>
      </c>
      <c r="CI118">
        <f>VLOOKUP($A118,DW_avgs_500ns!$A:$HH,COLUMN(AZ118),FALSE)</f>
        <v>0</v>
      </c>
      <c r="CJ118">
        <f>VLOOKUP($A118,DW_avgs_500ns!$A:$HH,COLUMN(BA118),FALSE)</f>
        <v>0</v>
      </c>
      <c r="CK118">
        <f>VLOOKUP($A118,DW_avgs_500ns!$A:$HH,COLUMN(BB118),FALSE)</f>
        <v>0</v>
      </c>
      <c r="CL118">
        <f>VLOOKUP($A118,DW_avgs_500ns!$A:$HH,COLUMN(BC118),FALSE)</f>
        <v>0</v>
      </c>
      <c r="CM118">
        <f>VLOOKUP($A118,DW_avgs_500ns!$A:$HH,COLUMN(BD118),FALSE)</f>
        <v>3.3E-3</v>
      </c>
      <c r="CN118">
        <f>VLOOKUP($A118,DW_avgs_500ns!$A:$HH,COLUMN(BE118),FALSE)</f>
        <v>0</v>
      </c>
      <c r="CO118">
        <f>VLOOKUP($A118,DW_avgs_500ns!$A:$HH,COLUMN(BF118),FALSE)</f>
        <v>0</v>
      </c>
      <c r="CP118">
        <f>VLOOKUP($A118,DW_avgs_500ns!$A:$HH,COLUMN(BG118),FALSE)</f>
        <v>0</v>
      </c>
      <c r="CQ118">
        <f>VLOOKUP($A118,DW_avgs_500ns!$A:$HH,COLUMN(BH118),FALSE)</f>
        <v>0</v>
      </c>
      <c r="CR118">
        <f>VLOOKUP($A118,DW_avgs_500ns!$A:$HH,COLUMN(BI118),FALSE)</f>
        <v>0</v>
      </c>
      <c r="CS118">
        <f>VLOOKUP($A118,DW_avgs_500ns!$A:$HH,COLUMN(BJ118),FALSE)</f>
        <v>0</v>
      </c>
      <c r="CT118">
        <f>VLOOKUP($A118,DW_avgs_500ns!$A:$HH,COLUMN(BK118),FALSE)</f>
        <v>0.21429999999999999</v>
      </c>
      <c r="CU118">
        <f>VLOOKUP($A118,DW_avgs_500ns!$A:$HH,COLUMN(BL118),FALSE)</f>
        <v>0.85489999999999999</v>
      </c>
      <c r="CV118">
        <f>VLOOKUP($A118,DW_avgs_500ns!$A:$HH,COLUMN(BM118),FALSE)</f>
        <v>0</v>
      </c>
      <c r="CW118">
        <f>VLOOKUP($A118,DW_avgs_500ns!$A:$HH,COLUMN(BN118),FALSE)</f>
        <v>8.0000000000000004E-4</v>
      </c>
      <c r="CX118">
        <f>VLOOKUP($A118,DW_avgs_500ns!$A:$HH,COLUMN(BO118),FALSE)</f>
        <v>0.55830000000000002</v>
      </c>
      <c r="CY118">
        <f>VLOOKUP($A118,DW_avgs_500ns!$A:$HH,COLUMN(BP118),FALSE)</f>
        <v>0.317</v>
      </c>
      <c r="CZ118">
        <f>VLOOKUP($A118,DW_avgs_500ns!$A:$HH,COLUMN(BQ118),FALSE)</f>
        <v>3.3399999999999999E-2</v>
      </c>
      <c r="DA118">
        <f>VLOOKUP($A118,DW_avgs_500ns!$A:$HH,COLUMN(BR118),FALSE)</f>
        <v>6.4999999999999997E-3</v>
      </c>
      <c r="DB118">
        <f>VLOOKUP($A118,DW_avgs_500ns!$A:$HH,COLUMN(BS118),FALSE)</f>
        <v>0.27789999999999998</v>
      </c>
      <c r="DC118">
        <f>VLOOKUP($A118,DW_avgs_500ns!$A:$HH,COLUMN(BT118),FALSE)</f>
        <v>2.1999999999999999E-2</v>
      </c>
      <c r="DD118">
        <f>VLOOKUP($A118,DW_avgs_500ns!$A:$HH,COLUMN(BU118),FALSE)</f>
        <v>0</v>
      </c>
      <c r="DE118">
        <f>VLOOKUP($A118,DW_avgs_500ns!$A:$HH,COLUMN(BV118),FALSE)</f>
        <v>5.7000000000000002E-3</v>
      </c>
      <c r="DF118">
        <f>VLOOKUP($A118,DW_avgs_500ns!$A:$HH,COLUMN(BW118),FALSE)</f>
        <v>0</v>
      </c>
      <c r="DG118">
        <f>VLOOKUP($A118,DW_avgs_500ns!$A:$HH,COLUMN(BX118),FALSE)</f>
        <v>0</v>
      </c>
      <c r="DH118">
        <f>VLOOKUP($A118,DW_avgs_500ns!$A:$HH,COLUMN(BY118),FALSE)</f>
        <v>0</v>
      </c>
      <c r="DI118">
        <f>VLOOKUP($A118,DW_avgs_500ns!$A:$HH,COLUMN(BZ118),FALSE)</f>
        <v>0</v>
      </c>
      <c r="DJ118">
        <f>VLOOKUP($A118,DW_avgs_500ns!$A:$HH,COLUMN(CA118),FALSE)</f>
        <v>0.28689999999999999</v>
      </c>
      <c r="DK118">
        <f>VLOOKUP($A118,DW_avgs_500ns!$A:$HH,COLUMN(CB118),FALSE)</f>
        <v>8.0699999999999994E-2</v>
      </c>
      <c r="DL118">
        <f>VLOOKUP($A118,DW_avgs_500ns!$A:$HH,COLUMN(CC118),FALSE)</f>
        <v>7.5800000000000006E-2</v>
      </c>
      <c r="DM118">
        <f>VLOOKUP($A118,DW_avgs_500ns!$A:$HH,COLUMN(CD118),FALSE)</f>
        <v>0.10680000000000001</v>
      </c>
      <c r="DN118">
        <f>VLOOKUP($A118,DW_avgs_500ns!$A:$HH,COLUMN(CE118),FALSE)</f>
        <v>0.66339999999999999</v>
      </c>
      <c r="DO118">
        <f>VLOOKUP($A118,DW_avgs_500ns!$A:$HH,COLUMN(CF118),FALSE)</f>
        <v>0.4254</v>
      </c>
      <c r="DP118">
        <f>VLOOKUP($A118,DW_avgs_500ns!$A:$HH,COLUMN(CG118),FALSE)</f>
        <v>0.41970000000000002</v>
      </c>
      <c r="DQ118">
        <f>VLOOKUP($A118,DW_avgs_500ns!$A:$HH,COLUMN(CH118),FALSE)</f>
        <v>0.2429</v>
      </c>
      <c r="DR118">
        <f>VLOOKUP($A118,DW_avgs_500ns!$A:$HH,COLUMN(CI118),FALSE)</f>
        <v>0.4108</v>
      </c>
      <c r="DS118">
        <f>VLOOKUP($A118,DW_avgs_500ns!$A:$HH,COLUMN(CJ118),FALSE)</f>
        <v>0.32519999999999999</v>
      </c>
      <c r="DT118">
        <f>VLOOKUP($A118,DW_avgs_500ns!$A:$HH,COLUMN(CK118),FALSE)</f>
        <v>0.4703</v>
      </c>
      <c r="DU118">
        <f>VLOOKUP($A118,DW_avgs_500ns!$A:$HH,COLUMN(CL118),FALSE)</f>
        <v>0.60550000000000004</v>
      </c>
      <c r="DV118">
        <f>VLOOKUP($A118,DW_avgs_500ns!$A:$HH,COLUMN(CM118),FALSE)</f>
        <v>0</v>
      </c>
      <c r="DW118">
        <f>VLOOKUP($A118,DW_avgs_500ns!$A:$HH,COLUMN(CN118),FALSE)</f>
        <v>2.3999999999999998E-3</v>
      </c>
      <c r="DX118">
        <f>VLOOKUP($A118,DW_avgs_500ns!$A:$HH,COLUMN(CO118),FALSE)</f>
        <v>0</v>
      </c>
      <c r="DY118">
        <f>VLOOKUP($A118,DW_avgs_500ns!$A:$HH,COLUMN(CP118),FALSE)</f>
        <v>0.50860000000000005</v>
      </c>
      <c r="DZ118">
        <f>VLOOKUP($A118,DW_avgs_500ns!$A:$HH,COLUMN(CQ118),FALSE)</f>
        <v>0</v>
      </c>
      <c r="EA118">
        <f>VLOOKUP($A118,DW_avgs_500ns!$A:$HH,COLUMN(CR118),FALSE)</f>
        <v>0</v>
      </c>
      <c r="EB118">
        <f>VLOOKUP($A118,DW_avgs_500ns!$A:$HH,COLUMN(CS118),FALSE)</f>
        <v>0</v>
      </c>
      <c r="EC118">
        <f>VLOOKUP($A118,DW_avgs_500ns!$A:$HH,COLUMN(CT118),FALSE)</f>
        <v>2.6100000000000002E-2</v>
      </c>
      <c r="ED118">
        <f>VLOOKUP($A118,DW_avgs_500ns!$A:$HH,COLUMN(CU118),FALSE)</f>
        <v>0</v>
      </c>
      <c r="EE118">
        <f>VLOOKUP($A118,DW_avgs_500ns!$A:$HH,COLUMN(CV118),FALSE)</f>
        <v>0</v>
      </c>
      <c r="EF118">
        <f>VLOOKUP($A118,DW_avgs_500ns!$A:$HH,COLUMN(CW118),FALSE)</f>
        <v>0</v>
      </c>
      <c r="EG118">
        <f>VLOOKUP($A118,DW_avgs_500ns!$A:$HH,COLUMN(CX118),FALSE)</f>
        <v>0</v>
      </c>
      <c r="EH118">
        <f>VLOOKUP($A118,DW_avgs_500ns!$A:$HH,COLUMN(CY118),FALSE)</f>
        <v>0</v>
      </c>
      <c r="EI118">
        <f>VLOOKUP($A118,DW_avgs_500ns!$A:$HH,COLUMN(CZ118),FALSE)</f>
        <v>8.0000000000000004E-4</v>
      </c>
      <c r="EJ118">
        <f>VLOOKUP($A118,DW_avgs_500ns!$A:$HH,COLUMN(DA118),FALSE)</f>
        <v>0</v>
      </c>
      <c r="EK118">
        <f>VLOOKUP($A118,DW_avgs_500ns!$A:$HH,COLUMN(DB118),FALSE)</f>
        <v>0</v>
      </c>
      <c r="EL118">
        <f>VLOOKUP($A118,DW_avgs_500ns!$A:$HH,COLUMN(DC118),FALSE)</f>
        <v>6.4999999999999997E-3</v>
      </c>
      <c r="EM118">
        <f>VLOOKUP($A118,DW_avgs_500ns!$A:$HH,COLUMN(DD118),FALSE)</f>
        <v>0.2404</v>
      </c>
      <c r="EN118">
        <f>VLOOKUP($A118,DW_avgs_500ns!$A:$HH,COLUMN(DE118),FALSE)</f>
        <v>0</v>
      </c>
      <c r="EO118">
        <f>VLOOKUP($A118,DW_avgs_500ns!$A:$HH,COLUMN(DF118),FALSE)</f>
        <v>9.7999999999999997E-3</v>
      </c>
      <c r="EP118">
        <f>VLOOKUP($A118,DW_avgs_500ns!$A:$HH,COLUMN(DG118),FALSE)</f>
        <v>0.43680000000000002</v>
      </c>
      <c r="EQ118">
        <f>VLOOKUP($A118,DW_avgs_500ns!$A:$HH,COLUMN(DH118),FALSE)</f>
        <v>0.85329999999999995</v>
      </c>
      <c r="ER118">
        <f>VLOOKUP($A118,DW_avgs_500ns!$A:$HH,COLUMN(DI118),FALSE)</f>
        <v>0</v>
      </c>
      <c r="ES118">
        <f>VLOOKUP($A118,DW_avgs_500ns!$A:$HH,COLUMN(DJ118),FALSE)</f>
        <v>0</v>
      </c>
      <c r="ET118">
        <f>VLOOKUP($A118,DW_avgs_500ns!$A:$HH,COLUMN(DK118),FALSE)</f>
        <v>3.0200000000000001E-2</v>
      </c>
      <c r="EU118">
        <f>VLOOKUP($A118,DW_avgs_500ns!$A:$HH,COLUMN(DL118),FALSE)</f>
        <v>0.56559999999999999</v>
      </c>
      <c r="EV118">
        <f>VLOOKUP($A118,DW_avgs_500ns!$A:$HH,COLUMN(DM118),FALSE)</f>
        <v>0</v>
      </c>
      <c r="EW118">
        <f>VLOOKUP($A118,DW_avgs_500ns!$A:$HH,COLUMN(DN118),FALSE)</f>
        <v>0</v>
      </c>
      <c r="EX118">
        <f>VLOOKUP($A118,DW_avgs_500ns!$A:$HH,COLUMN(DO118),FALSE)</f>
        <v>0</v>
      </c>
      <c r="EY118">
        <f>VLOOKUP($A118,DW_avgs_500ns!$A:$HH,COLUMN(DP118),FALSE)</f>
        <v>8.0000000000000004E-4</v>
      </c>
      <c r="EZ118">
        <f>VLOOKUP($A118,DW_avgs_500ns!$A:$HH,COLUMN(DQ118),FALSE)</f>
        <v>8.0000000000000004E-4</v>
      </c>
      <c r="FA118">
        <f>VLOOKUP($A118,DW_avgs_500ns!$A:$HH,COLUMN(DR118),FALSE)</f>
        <v>2.12E-2</v>
      </c>
      <c r="FB118">
        <f>VLOOKUP($A118,DW_avgs_500ns!$A:$HH,COLUMN(DS118),FALSE)</f>
        <v>1.6000000000000001E-3</v>
      </c>
      <c r="FC118">
        <f>VLOOKUP($A118,DW_avgs_500ns!$A:$HH,COLUMN(DT118),FALSE)</f>
        <v>0.22489999999999999</v>
      </c>
      <c r="FD118">
        <f>VLOOKUP($A118,DW_avgs_500ns!$A:$HH,COLUMN(DU118),FALSE)</f>
        <v>0.26319999999999999</v>
      </c>
      <c r="FE118">
        <f>VLOOKUP($A118,DW_avgs_500ns!$A:$HH,COLUMN(DV118),FALSE)</f>
        <v>0.64629999999999999</v>
      </c>
      <c r="FF118">
        <f>VLOOKUP($A118,DW_avgs_500ns!$A:$HH,COLUMN(DW118),FALSE)</f>
        <v>3.5900000000000001E-2</v>
      </c>
      <c r="FG118">
        <f>VLOOKUP($A118,DW_avgs_500ns!$A:$HH,COLUMN(DX118),FALSE)</f>
        <v>0.1133</v>
      </c>
      <c r="FH118">
        <f>VLOOKUP($A118,DW_avgs_500ns!$A:$HH,COLUMN(DY118),FALSE)</f>
        <v>0.1328</v>
      </c>
      <c r="FI118">
        <f>VLOOKUP($A118,DW_avgs_500ns!$A:$HH,COLUMN(DZ118),FALSE)</f>
        <v>0.26569999999999999</v>
      </c>
      <c r="FJ118">
        <f>VLOOKUP($A118,DW_avgs_500ns!$A:$HH,COLUMN(EA118),FALSE)</f>
        <v>0</v>
      </c>
      <c r="FK118">
        <f>VLOOKUP($A118,DW_avgs_500ns!$A:$HH,COLUMN(EB118),FALSE)</f>
        <v>2.69E-2</v>
      </c>
      <c r="FL118">
        <f>VLOOKUP($A118,DW_avgs_500ns!$A:$HH,COLUMN(EC118),FALSE)</f>
        <v>0</v>
      </c>
      <c r="FM118">
        <f>VLOOKUP($A118,DW_avgs_500ns!$A:$HH,COLUMN(ED118),FALSE)</f>
        <v>2.3599999999999999E-2</v>
      </c>
      <c r="FN118">
        <f>VLOOKUP($A118,DW_avgs_500ns!$A:$HH,COLUMN(EE118),FALSE)</f>
        <v>0.23960000000000001</v>
      </c>
      <c r="FO118">
        <f>VLOOKUP($A118,DW_avgs_500ns!$A:$HH,COLUMN(EF118),FALSE)</f>
        <v>0.84919999999999995</v>
      </c>
      <c r="FP118">
        <f>VLOOKUP($A118,DW_avgs_500ns!$A:$HH,COLUMN(EG118),FALSE)</f>
        <v>0</v>
      </c>
      <c r="FQ118">
        <f>VLOOKUP($A118,DW_avgs_500ns!$A:$HH,COLUMN(EH118),FALSE)</f>
        <v>8.0000000000000004E-4</v>
      </c>
      <c r="FR118">
        <f>VLOOKUP($A118,DW_avgs_500ns!$A:$HH,COLUMN(EI118),FALSE)</f>
        <v>0.73429999999999995</v>
      </c>
      <c r="FS118">
        <f>VLOOKUP($A118,DW_avgs_500ns!$A:$HH,COLUMN(EJ118),FALSE)</f>
        <v>0.55089999999999995</v>
      </c>
      <c r="FT118">
        <f>VLOOKUP($A118,DW_avgs_500ns!$A:$HH,COLUMN(EK118),FALSE)</f>
        <v>0</v>
      </c>
      <c r="FU118">
        <f>VLOOKUP($A118,DW_avgs_500ns!$A:$HH,COLUMN(EL118),FALSE)</f>
        <v>0</v>
      </c>
      <c r="FV118">
        <f>VLOOKUP($A118,DW_avgs_500ns!$A:$HH,COLUMN(EM118),FALSE)</f>
        <v>2.7699999999999999E-2</v>
      </c>
      <c r="FW118">
        <f>VLOOKUP($A118,DW_avgs_500ns!$A:$HH,COLUMN(EN118),FALSE)</f>
        <v>0.18909999999999999</v>
      </c>
      <c r="FX118">
        <f>VLOOKUP($A118,DW_avgs_500ns!$A:$HH,COLUMN(EO118),FALSE)</f>
        <v>0</v>
      </c>
      <c r="FY118">
        <f>VLOOKUP($A118,DW_avgs_500ns!$A:$HH,COLUMN(EP118),FALSE)</f>
        <v>0</v>
      </c>
      <c r="FZ118">
        <f>VLOOKUP($A118,DW_avgs_500ns!$A:$HH,COLUMN(EQ118),FALSE)</f>
        <v>0</v>
      </c>
      <c r="GA118">
        <f>VLOOKUP($A118,DW_avgs_500ns!$A:$HH,COLUMN(ER118),FALSE)</f>
        <v>0</v>
      </c>
      <c r="GB118">
        <f>VLOOKUP($A118,DW_avgs_500ns!$A:$HH,COLUMN(ES118),FALSE)</f>
        <v>0</v>
      </c>
      <c r="GC118">
        <f>VLOOKUP($A118,DW_avgs_500ns!$A:$HH,COLUMN(ET118),FALSE)</f>
        <v>5.2999999999999999E-2</v>
      </c>
      <c r="GD118">
        <f>VLOOKUP($A118,DW_avgs_500ns!$A:$HH,COLUMN(EU118),FALSE)</f>
        <v>0</v>
      </c>
      <c r="GE118">
        <f>VLOOKUP($A118,DW_avgs_500ns!$A:$HH,COLUMN(EV118),FALSE)</f>
        <v>0</v>
      </c>
      <c r="GF118">
        <f>VLOOKUP($A118,DW_avgs_500ns!$A:$HH,COLUMN(EW118),FALSE)</f>
        <v>0</v>
      </c>
      <c r="GG118">
        <f>VLOOKUP($A118,DW_avgs_500ns!$A:$HH,COLUMN(EX118),FALSE)</f>
        <v>1.2999999999999999E-2</v>
      </c>
      <c r="GH118">
        <f>VLOOKUP($A118,DW_avgs_500ns!$A:$HH,COLUMN(EY118),FALSE)</f>
        <v>0</v>
      </c>
      <c r="GI118">
        <f>VLOOKUP($A118,DW_avgs_500ns!$A:$HH,COLUMN(EZ118),FALSE)</f>
        <v>0</v>
      </c>
      <c r="GJ118">
        <f>VLOOKUP($A118,DW_avgs_500ns!$A:$HH,COLUMN(FA118),FALSE)</f>
        <v>0</v>
      </c>
      <c r="GK118">
        <f>VLOOKUP($A118,DW_avgs_500ns!$A:$HH,COLUMN(FB118),FALSE)</f>
        <v>1.7899999999999999E-2</v>
      </c>
      <c r="GL118">
        <f>VLOOKUP($A118,DW_avgs_500ns!$A:$HH,COLUMN(FC118),FALSE)</f>
        <v>0</v>
      </c>
      <c r="GM118">
        <f>VLOOKUP($A118,DW_avgs_500ns!$A:$HH,COLUMN(FD118),FALSE)</f>
        <v>8.0000000000000004E-4</v>
      </c>
      <c r="GN118">
        <f>VLOOKUP($A118,DW_avgs_500ns!$A:$HH,COLUMN(FE118),FALSE)</f>
        <v>0</v>
      </c>
      <c r="GO118">
        <f>VLOOKUP($A118,DW_avgs_500ns!$A:$HH,COLUMN(FF118),FALSE)</f>
        <v>1.14E-2</v>
      </c>
      <c r="GP118">
        <f>VLOOKUP($A118,DW_avgs_500ns!$A:$HH,COLUMN(FG118),FALSE)</f>
        <v>0</v>
      </c>
      <c r="GQ118">
        <f>VLOOKUP($A118,DW_avgs_500ns!$A:$HH,COLUMN(FH118),FALSE)</f>
        <v>0</v>
      </c>
      <c r="GR118">
        <f>VLOOKUP($A118,DW_avgs_500ns!$A:$HH,COLUMN(FI118),FALSE)</f>
        <v>0</v>
      </c>
      <c r="GS118">
        <f>VLOOKUP($A118,DW_avgs_500ns!$A:$HH,COLUMN(FJ118),FALSE)</f>
        <v>0</v>
      </c>
      <c r="GT118">
        <f>VLOOKUP($A118,DW_avgs_500ns!$A:$HH,COLUMN(FK118),FALSE)</f>
        <v>0</v>
      </c>
      <c r="GU118">
        <f>VLOOKUP($A118,DW_avgs_500ns!$A:$HH,COLUMN(FL118),FALSE)</f>
        <v>0</v>
      </c>
      <c r="GV118">
        <f>VLOOKUP($A118,DW_avgs_500ns!$A:$HH,COLUMN(FM118),FALSE)</f>
        <v>0</v>
      </c>
      <c r="GW118">
        <f>VLOOKUP($A118,DW_avgs_500ns!$A:$HH,COLUMN(FN118),FALSE)</f>
        <v>0</v>
      </c>
      <c r="GX118">
        <f>VLOOKUP($A118,DW_avgs_500ns!$A:$HH,COLUMN(FO118),FALSE)</f>
        <v>0</v>
      </c>
      <c r="GY118">
        <f>VLOOKUP($A118,DW_avgs_500ns!$A:$HH,COLUMN(FP118),FALSE)</f>
        <v>0</v>
      </c>
      <c r="GZ118">
        <f>VLOOKUP($A118,DW_avgs_500ns!$A:$HH,COLUMN(FQ118),FALSE)</f>
        <v>0</v>
      </c>
      <c r="HA118">
        <f>VLOOKUP($A118,DW_avgs_500ns!$A:$HH,COLUMN(FR118),FALSE)</f>
        <v>0</v>
      </c>
      <c r="HB118">
        <f>VLOOKUP($A118,DW_avgs_500ns!$A:$HH,COLUMN(FS118),FALSE)</f>
        <v>0</v>
      </c>
      <c r="HC118">
        <f>VLOOKUP($A118,DW_avgs_500ns!$A:$HH,COLUMN(FT118),FALSE)</f>
        <v>0</v>
      </c>
      <c r="HD118">
        <f>VLOOKUP($A118,DW_avgs_500ns!$A:$HH,COLUMN(FU118),FALSE)</f>
        <v>0</v>
      </c>
      <c r="HE118">
        <f>VLOOKUP($A118,DW_avgs_500ns!$A:$HH,COLUMN(FV118),FALSE)</f>
        <v>0</v>
      </c>
      <c r="HF118">
        <f>VLOOKUP($A118,DW_avgs_500ns!$A:$HH,COLUMN(FW118),FALSE)</f>
        <v>0</v>
      </c>
      <c r="HG118">
        <f>VLOOKUP($A118,DW_avgs_500ns!$A:$HH,COLUMN(FX118),FALSE)</f>
        <v>0</v>
      </c>
      <c r="HH118">
        <f>VLOOKUP($A118,DW_avgs_500ns!$A:$HH,COLUMN(FY118),FALSE)</f>
        <v>0</v>
      </c>
      <c r="HI118">
        <f>VLOOKUP($A118,DW_avgs_500ns!$A:$HH,COLUMN(FZ118),FALSE)</f>
        <v>8.0000000000000004E-4</v>
      </c>
      <c r="HJ118">
        <f>VLOOKUP($A118,DW_avgs_500ns!$A:$HH,COLUMN(GA118),FALSE)</f>
        <v>0</v>
      </c>
      <c r="HK118">
        <f>VLOOKUP($A118,DW_avgs_500ns!$A:$HH,COLUMN(GB118),FALSE)</f>
        <v>0</v>
      </c>
      <c r="HL118">
        <f>VLOOKUP($A118,DW_avgs_500ns!$A:$HH,COLUMN(GC118),FALSE)</f>
        <v>0</v>
      </c>
      <c r="HM118">
        <f>VLOOKUP($A118,DW_avgs_500ns!$A:$HH,COLUMN(GD118),FALSE)</f>
        <v>0</v>
      </c>
      <c r="HN118">
        <f>VLOOKUP($A118,DW_avgs_500ns!$A:$HH,COLUMN(GE118),FALSE)</f>
        <v>2.3999999999999998E-3</v>
      </c>
      <c r="HO118">
        <f>VLOOKUP($A118,DW_avgs_500ns!$A:$HH,COLUMN(GF118),FALSE)</f>
        <v>9.7999999999999997E-3</v>
      </c>
      <c r="HP118">
        <f>VLOOKUP($A118,DW_avgs_500ns!$A:$HH,COLUMN(GG118),FALSE)</f>
        <v>0.1361</v>
      </c>
      <c r="HQ118">
        <f>VLOOKUP($A118,DW_avgs_500ns!$A:$HH,COLUMN(GH118),FALSE)</f>
        <v>0.2233</v>
      </c>
      <c r="HR118">
        <f>VLOOKUP($A118,DW_avgs_500ns!$A:$HH,COLUMN(GI118),FALSE)</f>
        <v>0</v>
      </c>
      <c r="HS118">
        <f>VLOOKUP($A118,DW_avgs_500ns!$A:$HH,COLUMN(GJ118),FALSE)</f>
        <v>0</v>
      </c>
      <c r="HT118">
        <f>VLOOKUP($A118,DW_avgs_500ns!$A:$HH,COLUMN(GK118),FALSE)</f>
        <v>1.6000000000000001E-3</v>
      </c>
      <c r="HU118">
        <f>VLOOKUP($A118,DW_avgs_500ns!$A:$HH,COLUMN(GL118),FALSE)</f>
        <v>1.7899999999999999E-2</v>
      </c>
      <c r="HV118">
        <f>VLOOKUP($A118,DW_avgs_500ns!$A:$HH,COLUMN(GM118),FALSE)</f>
        <v>0.61860000000000004</v>
      </c>
      <c r="HW118">
        <f>VLOOKUP($A118,DW_avgs_500ns!$A:$HH,COLUMN(GN118),FALSE)</f>
        <v>0.38059999999999999</v>
      </c>
      <c r="HX118">
        <f>VLOOKUP($A118,DW_avgs_500ns!$A:$HH,COLUMN(GO118),FALSE)</f>
        <v>0.38629999999999998</v>
      </c>
      <c r="HY118">
        <f>VLOOKUP($A118,DW_avgs_500ns!$A:$HH,COLUMN(GP118),FALSE)</f>
        <v>0.33090000000000003</v>
      </c>
      <c r="HZ118">
        <f>VLOOKUP($A118,DW_avgs_500ns!$A:$HH,COLUMN(GQ118),FALSE)</f>
        <v>0</v>
      </c>
      <c r="IA118">
        <f>VLOOKUP($A118,DW_avgs_500ns!$A:$HH,COLUMN(GR118),FALSE)</f>
        <v>2.2800000000000001E-2</v>
      </c>
      <c r="IB118">
        <f>VLOOKUP($A118,DW_avgs_500ns!$A:$HH,COLUMN(GS118),FALSE)</f>
        <v>3.2599999999999997E-2</v>
      </c>
      <c r="IC118">
        <f>VLOOKUP($A118,DW_avgs_500ns!$A:$HH,COLUMN(GT118),FALSE)</f>
        <v>4.8899999999999999E-2</v>
      </c>
      <c r="ID118">
        <f>VLOOKUP($A118,DW_avgs_500ns!$A:$HH,COLUMN(GU118),FALSE)</f>
        <v>0.73350000000000004</v>
      </c>
      <c r="IE118">
        <f>VLOOKUP($A118,DW_avgs_500ns!$A:$HH,COLUMN(GV118),FALSE)</f>
        <v>0.17030000000000001</v>
      </c>
      <c r="IF118">
        <f>VLOOKUP($A118,DW_avgs_500ns!$A:$HH,COLUMN(GW118),FALSE)</f>
        <v>0.50770000000000004</v>
      </c>
      <c r="IG118">
        <f>VLOOKUP($A118,DW_avgs_500ns!$A:$HH,COLUMN(GX118),FALSE)</f>
        <v>0.44009999999999999</v>
      </c>
      <c r="IH118">
        <f>VLOOKUP($A118,DW_avgs_500ns!$A:$HH,COLUMN(GY118),FALSE)</f>
        <v>0</v>
      </c>
      <c r="II118">
        <f>VLOOKUP($A118,DW_avgs_500ns!$A:$HH,COLUMN(GZ118),FALSE)</f>
        <v>8.0000000000000004E-4</v>
      </c>
      <c r="IJ118">
        <f>VLOOKUP($A118,DW_avgs_500ns!$A:$HH,COLUMN(HA118),FALSE)</f>
        <v>8.0000000000000004E-4</v>
      </c>
      <c r="IK118">
        <f>VLOOKUP($A118,DW_avgs_500ns!$A:$HH,COLUMN(HB118),FALSE)</f>
        <v>1.9599999999999999E-2</v>
      </c>
      <c r="IL118">
        <f>VLOOKUP($A118,DW_avgs_500ns!$A:$HH,COLUMN(HC118),FALSE)</f>
        <v>0.16059999999999999</v>
      </c>
      <c r="IM118">
        <f>VLOOKUP($A118,DW_avgs_500ns!$A:$HH,COLUMN(HD118),FALSE)</f>
        <v>0.2429</v>
      </c>
      <c r="IN118">
        <f>VLOOKUP($A118,DW_avgs_500ns!$A:$HH,COLUMN(HE118),FALSE)</f>
        <v>0</v>
      </c>
      <c r="IO118">
        <f>VLOOKUP($A118,DW_avgs_500ns!$A:$HH,COLUMN(HF118),FALSE)</f>
        <v>0</v>
      </c>
      <c r="IP118">
        <f>VLOOKUP($A118,DW_avgs_500ns!$A:$HH,COLUMN(HG118),FALSE)</f>
        <v>0</v>
      </c>
      <c r="IQ118">
        <f>VLOOKUP($A118,DW_avgs_500ns!$A:$HH,COLUMN(HH118),FALSE)</f>
        <v>4.1000000000000003E-3</v>
      </c>
      <c r="IR118" t="str">
        <f>VLOOKUP(A118,pkt_vol!A:H,COLUMN(C118),FALSE)</f>
        <v>873.6349205184642</v>
      </c>
      <c r="IS118" t="str">
        <f>VLOOKUP($A118,pkt_vol!A:H,COLUMN(D118),FALSE)</f>
        <v>138.41746938893576</v>
      </c>
      <c r="IT118" t="str">
        <f>VLOOKUP($A118,pkt_vol!A:H,COLUMN(G118),FALSE)</f>
        <v>0.24154234939267955</v>
      </c>
      <c r="IU118" t="str">
        <f>VLOOKUP($A118,lig_contacts!$A:$U,COLUMN(B118),FALSE)</f>
        <v>13.80003260780957</v>
      </c>
      <c r="IV118" t="str">
        <f>VLOOKUP($A118,lig_contacts!$A:$U,COLUMN(C118),FALSE)</f>
        <v>1.380449028252014</v>
      </c>
      <c r="IW118">
        <f>VLOOKUP($A118,lig_contacts!$A:$U,COLUMN(D118),FALSE)</f>
        <v>1</v>
      </c>
      <c r="IX118" t="str">
        <f>VLOOKUP($A118,lig_contacts!$A:$U,COLUMN(E118),FALSE)</f>
        <v>1.4021358115268607</v>
      </c>
      <c r="IY118" t="str">
        <f>VLOOKUP($A118,lig_contacts!$A:$U,COLUMN(F118),FALSE)</f>
        <v>1.1664749883325038</v>
      </c>
      <c r="IZ118" t="str">
        <f>VLOOKUP($A118,lig_contacts!$A:$U,COLUMN(G118),FALSE)</f>
        <v>0.6548463356973995</v>
      </c>
      <c r="JA118" t="str">
        <f>VLOOKUP($A118,lig_contacts!$A:$U,COLUMN(H118),FALSE)</f>
        <v>2.4978397326159616</v>
      </c>
      <c r="JB118" t="str">
        <f>VLOOKUP($A118,lig_contacts!$A:$U,COLUMN(I118),FALSE)</f>
        <v>0.8450843167870064</v>
      </c>
      <c r="JC118">
        <f>VLOOKUP($A118,lig_contacts!$A:$U,COLUMN(J118),FALSE)</f>
        <v>0.99942936333251797</v>
      </c>
      <c r="JD118" t="str">
        <f>VLOOKUP($A118,lig_contacts!$A:$U,COLUMN(K118),FALSE)</f>
        <v>0.3318659819026657</v>
      </c>
      <c r="JE118" t="str">
        <f>VLOOKUP($A118,lig_contacts!$A:$U,COLUMN(L118),FALSE)</f>
        <v>0.4714022370566363</v>
      </c>
      <c r="JF118" t="str">
        <f>VLOOKUP($A118,lig_contacts!$A:$U,COLUMN(M118),FALSE)</f>
        <v>0.3316214233308877</v>
      </c>
      <c r="JG118">
        <f>VLOOKUP($A118,lig_contacts!$A:$U,COLUMN(N118),FALSE)</f>
        <v>0</v>
      </c>
      <c r="JH118">
        <f>VLOOKUP($A118,lig_contacts!$A:$U,COLUMN(O118),FALSE)</f>
        <v>0</v>
      </c>
      <c r="JI118">
        <f>VLOOKUP($A118,lig_contacts!$A:$U,COLUMN(P118),FALSE)</f>
        <v>0</v>
      </c>
      <c r="JJ118" t="str">
        <f>VLOOKUP($A118,lig_contacts!$A:$U,COLUMN(Q118),FALSE)</f>
        <v>18.03187413385506</v>
      </c>
      <c r="JK118" t="str">
        <f>VLOOKUP($A118,lig_contacts!$A:$U,COLUMN(R118),FALSE)</f>
        <v>1.790269643398968</v>
      </c>
      <c r="JL118">
        <f>VLOOKUP($A118,lig_contacts!$A:$U,COLUMN(S118),FALSE)</f>
        <v>1</v>
      </c>
      <c r="JM118" t="str">
        <f>VLOOKUP($A118,lig_contacts!$A:$U,COLUMN(T118),FALSE)</f>
        <v>0.7673785495030312</v>
      </c>
      <c r="JN118">
        <f>VLOOKUP($A118,lig_contacts!$A:$U,COLUMN(U118),FALSE)</f>
        <v>5.6855090991729702E-2</v>
      </c>
      <c r="JO118">
        <v>1.242</v>
      </c>
      <c r="JP118" s="7" t="s">
        <v>3074</v>
      </c>
      <c r="JQ118">
        <v>0.91800000000000004</v>
      </c>
      <c r="JR118">
        <v>2.052</v>
      </c>
    </row>
    <row r="119" spans="1:278" x14ac:dyDescent="0.2">
      <c r="A119" t="s">
        <v>178</v>
      </c>
      <c r="B119" s="4" t="s">
        <v>38</v>
      </c>
      <c r="C119" s="2" t="s">
        <v>16</v>
      </c>
      <c r="D119">
        <f t="shared" si="1"/>
        <v>0</v>
      </c>
      <c r="F119" t="s">
        <v>1167</v>
      </c>
      <c r="G119">
        <v>0.41289999999999999</v>
      </c>
      <c r="H119">
        <v>8.9300000000000004E-2</v>
      </c>
      <c r="I119">
        <v>0.2928</v>
      </c>
      <c r="J119">
        <v>3.56E-2</v>
      </c>
      <c r="K119">
        <v>0.59499999999999997</v>
      </c>
      <c r="L119">
        <v>0.13159999999999999</v>
      </c>
      <c r="M119">
        <v>0.54930000000000001</v>
      </c>
      <c r="N119">
        <v>0.14360000000000001</v>
      </c>
      <c r="O119">
        <v>8.0274999999999999</v>
      </c>
      <c r="P119">
        <v>2.4157000000000002</v>
      </c>
      <c r="Q119">
        <v>69.06</v>
      </c>
      <c r="R119">
        <v>12.25</v>
      </c>
      <c r="S119">
        <v>18.68</v>
      </c>
      <c r="T119">
        <f>VLOOKUP(A119,R_scores!A:T,3,FALSE)</f>
        <v>-0.38690000000000002</v>
      </c>
      <c r="U119">
        <f>VLOOKUP($A119,R_scores!$A:$T,4,FALSE)</f>
        <v>0.67959999999999998</v>
      </c>
      <c r="V119">
        <f>VLOOKUP($A119,R_scores!$A:$T,5,FALSE)</f>
        <v>5.3999999999999999E-2</v>
      </c>
      <c r="W119">
        <f>VLOOKUP($A119,R_scores!$A:$T,6,FALSE)</f>
        <v>0.21290000000000001</v>
      </c>
      <c r="X119">
        <f>VLOOKUP($A119,R_scores!$A:$T,7,FALSE)</f>
        <v>5.8999999999999997E-2</v>
      </c>
      <c r="Y119">
        <f>VLOOKUP($A119,R_scores!$A:$T,8,FALSE)</f>
        <v>0.12859999999999999</v>
      </c>
      <c r="Z119">
        <f>VLOOKUP($A119,R_scores!$A:$T,9,FALSE)</f>
        <v>0.1736</v>
      </c>
      <c r="AA119">
        <f>VLOOKUP($A119,R_scores!$A:$T,10,FALSE)</f>
        <v>-0.1416</v>
      </c>
      <c r="AB119">
        <f>VLOOKUP($A119,R_scores!$A:$T,11,FALSE)</f>
        <v>-0.16139999999999999</v>
      </c>
      <c r="AC119">
        <f>VLOOKUP($A119,R_scores!$A:$T,12,FALSE)</f>
        <v>-0.16869999999999999</v>
      </c>
      <c r="AD119">
        <f>VLOOKUP($A119,R_scores!$A:$T,13,FALSE)</f>
        <v>-0.14149999999999999</v>
      </c>
      <c r="AE119">
        <f>VLOOKUP($A119,R_scores!$A:$T,14,FALSE)</f>
        <v>-0.34620000000000001</v>
      </c>
      <c r="AF119">
        <f>VLOOKUP($A119,R_scores!$A:$T,15,FALSE)</f>
        <v>-0.54520000000000002</v>
      </c>
      <c r="AG119">
        <f>VLOOKUP($A119,R_scores!$A:$T,16,FALSE)</f>
        <v>0.36170000000000002</v>
      </c>
      <c r="AH119">
        <f>VLOOKUP($A119,R_scores!$A:$T,17,FALSE)</f>
        <v>-2.0999999999999999E-3</v>
      </c>
      <c r="AI119">
        <f>VLOOKUP($A119,R_scores!$A:$T,18,FALSE)</f>
        <v>0.18479999999999999</v>
      </c>
      <c r="AJ119">
        <f>VLOOKUP($A119,R_scores!$A:$T,19,FALSE)</f>
        <v>0.45340000000000003</v>
      </c>
      <c r="AK119">
        <f>VLOOKUP($A119,R_scores!$A:$T,20,FALSE)</f>
        <v>0.84319999999999995</v>
      </c>
      <c r="AL119">
        <f>VLOOKUP($A119,DW_avgs_500ns!$A:$HH,COLUMN(C119),FALSE)</f>
        <v>0</v>
      </c>
      <c r="AM119">
        <f>VLOOKUP($A119,DW_avgs_500ns!$A:$HH,COLUMN(D119),FALSE)</f>
        <v>0</v>
      </c>
      <c r="AN119">
        <f>VLOOKUP($A119,DW_avgs_500ns!$A:$HH,COLUMN(E119),FALSE)</f>
        <v>0</v>
      </c>
      <c r="AO119">
        <f>VLOOKUP($A119,DW_avgs_500ns!$A:$HH,COLUMN(F119),FALSE)</f>
        <v>0</v>
      </c>
      <c r="AP119">
        <f>VLOOKUP($A119,DW_avgs_500ns!$A:$HH,COLUMN(G119),FALSE)</f>
        <v>0</v>
      </c>
      <c r="AQ119">
        <f>VLOOKUP($A119,DW_avgs_500ns!$A:$HH,COLUMN(H119),FALSE)</f>
        <v>0</v>
      </c>
      <c r="AR119">
        <f>VLOOKUP($A119,DW_avgs_500ns!$A:$HH,COLUMN(I119),FALSE)</f>
        <v>0</v>
      </c>
      <c r="AS119">
        <f>VLOOKUP($A119,DW_avgs_500ns!$A:$HH,COLUMN(J119),FALSE)</f>
        <v>1.14E-2</v>
      </c>
      <c r="AT119">
        <f>VLOOKUP($A119,DW_avgs_500ns!$A:$HH,COLUMN(K119),FALSE)</f>
        <v>0</v>
      </c>
      <c r="AU119">
        <f>VLOOKUP($A119,DW_avgs_500ns!$A:$HH,COLUMN(L119),FALSE)</f>
        <v>0</v>
      </c>
      <c r="AV119">
        <f>VLOOKUP($A119,DW_avgs_500ns!$A:$HH,COLUMN(M119),FALSE)</f>
        <v>0</v>
      </c>
      <c r="AW119">
        <f>VLOOKUP($A119,DW_avgs_500ns!$A:$HH,COLUMN(N119),FALSE)</f>
        <v>0</v>
      </c>
      <c r="AX119">
        <f>VLOOKUP($A119,DW_avgs_500ns!$A:$HH,COLUMN(O119),FALSE)</f>
        <v>0</v>
      </c>
      <c r="AY119">
        <f>VLOOKUP($A119,DW_avgs_500ns!$A:$HH,COLUMN(P119),FALSE)</f>
        <v>0</v>
      </c>
      <c r="AZ119">
        <f>VLOOKUP($A119,DW_avgs_500ns!$A:$HH,COLUMN(Q119),FALSE)</f>
        <v>8.0000000000000004E-4</v>
      </c>
      <c r="BA119">
        <f>VLOOKUP($A119,DW_avgs_500ns!$A:$HH,COLUMN(R119),FALSE)</f>
        <v>0.50609999999999999</v>
      </c>
      <c r="BB119">
        <f>VLOOKUP($A119,DW_avgs_500ns!$A:$HH,COLUMN(S119),FALSE)</f>
        <v>0</v>
      </c>
      <c r="BC119">
        <f>VLOOKUP($A119,DW_avgs_500ns!$A:$HH,COLUMN(T119),FALSE)</f>
        <v>1.9599999999999999E-2</v>
      </c>
      <c r="BD119">
        <f>VLOOKUP($A119,DW_avgs_500ns!$A:$HH,COLUMN(U119),FALSE)</f>
        <v>0</v>
      </c>
      <c r="BE119">
        <f>VLOOKUP($A119,DW_avgs_500ns!$A:$HH,COLUMN(V119),FALSE)</f>
        <v>6.4399999999999999E-2</v>
      </c>
      <c r="BF119">
        <f>VLOOKUP($A119,DW_avgs_500ns!$A:$HH,COLUMN(W119),FALSE)</f>
        <v>4.8999999999999998E-3</v>
      </c>
      <c r="BG119">
        <f>VLOOKUP($A119,DW_avgs_500ns!$A:$HH,COLUMN(X119),FALSE)</f>
        <v>0.36270000000000002</v>
      </c>
      <c r="BH119">
        <f>VLOOKUP($A119,DW_avgs_500ns!$A:$HH,COLUMN(Y119),FALSE)</f>
        <v>0</v>
      </c>
      <c r="BI119">
        <f>VLOOKUP($A119,DW_avgs_500ns!$A:$HH,COLUMN(Z119),FALSE)</f>
        <v>0</v>
      </c>
      <c r="BJ119">
        <f>VLOOKUP($A119,DW_avgs_500ns!$A:$HH,COLUMN(AA119),FALSE)</f>
        <v>0</v>
      </c>
      <c r="BK119">
        <f>VLOOKUP($A119,DW_avgs_500ns!$A:$HH,COLUMN(AB119),FALSE)</f>
        <v>0</v>
      </c>
      <c r="BL119">
        <f>VLOOKUP($A119,DW_avgs_500ns!$A:$HH,COLUMN(AC119),FALSE)</f>
        <v>8.0000000000000004E-4</v>
      </c>
      <c r="BM119">
        <f>VLOOKUP($A119,DW_avgs_500ns!$A:$HH,COLUMN(AD119),FALSE)</f>
        <v>8.9999999999999993E-3</v>
      </c>
      <c r="BN119">
        <f>VLOOKUP($A119,DW_avgs_500ns!$A:$HH,COLUMN(AE119),FALSE)</f>
        <v>0</v>
      </c>
      <c r="BO119">
        <f>VLOOKUP($A119,DW_avgs_500ns!$A:$HH,COLUMN(AF119),FALSE)</f>
        <v>0</v>
      </c>
      <c r="BP119">
        <f>VLOOKUP($A119,DW_avgs_500ns!$A:$HH,COLUMN(AG119),FALSE)</f>
        <v>0</v>
      </c>
      <c r="BQ119">
        <f>VLOOKUP($A119,DW_avgs_500ns!$A:$HH,COLUMN(AH119),FALSE)</f>
        <v>0</v>
      </c>
      <c r="BR119">
        <f>VLOOKUP($A119,DW_avgs_500ns!$A:$HH,COLUMN(AI119),FALSE)</f>
        <v>0.10589999999999999</v>
      </c>
      <c r="BS119">
        <f>VLOOKUP($A119,DW_avgs_500ns!$A:$HH,COLUMN(AJ119),FALSE)</f>
        <v>0.70499999999999996</v>
      </c>
      <c r="BT119">
        <f>VLOOKUP($A119,DW_avgs_500ns!$A:$HH,COLUMN(AK119),FALSE)</f>
        <v>0.85570000000000002</v>
      </c>
      <c r="BU119">
        <f>VLOOKUP($A119,DW_avgs_500ns!$A:$HH,COLUMN(AL119),FALSE)</f>
        <v>8.48E-2</v>
      </c>
      <c r="BV119">
        <f>VLOOKUP($A119,DW_avgs_500ns!$A:$HH,COLUMN(AM119),FALSE)</f>
        <v>0.25259999999999999</v>
      </c>
      <c r="BW119">
        <f>VLOOKUP($A119,DW_avgs_500ns!$A:$HH,COLUMN(AN119),FALSE)</f>
        <v>0.1394</v>
      </c>
      <c r="BX119">
        <f>VLOOKUP($A119,DW_avgs_500ns!$A:$HH,COLUMN(AO119),FALSE)</f>
        <v>0.22170000000000001</v>
      </c>
      <c r="BY119">
        <f>VLOOKUP($A119,DW_avgs_500ns!$A:$HH,COLUMN(AP119),FALSE)</f>
        <v>6.1100000000000002E-2</v>
      </c>
      <c r="BZ119">
        <f>VLOOKUP($A119,DW_avgs_500ns!$A:$HH,COLUMN(AQ119),FALSE)</f>
        <v>0.23960000000000001</v>
      </c>
      <c r="CA119">
        <f>VLOOKUP($A119,DW_avgs_500ns!$A:$HH,COLUMN(AR119),FALSE)</f>
        <v>7.3000000000000001E-3</v>
      </c>
      <c r="CB119">
        <f>VLOOKUP($A119,DW_avgs_500ns!$A:$HH,COLUMN(AS119),FALSE)</f>
        <v>0</v>
      </c>
      <c r="CC119">
        <f>VLOOKUP($A119,DW_avgs_500ns!$A:$HH,COLUMN(AT119),FALSE)</f>
        <v>0</v>
      </c>
      <c r="CD119">
        <f>VLOOKUP($A119,DW_avgs_500ns!$A:$HH,COLUMN(AU119),FALSE)</f>
        <v>0</v>
      </c>
      <c r="CE119">
        <f>VLOOKUP($A119,DW_avgs_500ns!$A:$HH,COLUMN(AV119),FALSE)</f>
        <v>8.0000000000000004E-4</v>
      </c>
      <c r="CF119">
        <f>VLOOKUP($A119,DW_avgs_500ns!$A:$HH,COLUMN(AW119),FALSE)</f>
        <v>0</v>
      </c>
      <c r="CG119">
        <f>VLOOKUP($A119,DW_avgs_500ns!$A:$HH,COLUMN(AX119),FALSE)</f>
        <v>0</v>
      </c>
      <c r="CH119">
        <f>VLOOKUP($A119,DW_avgs_500ns!$A:$HH,COLUMN(AY119),FALSE)</f>
        <v>0</v>
      </c>
      <c r="CI119">
        <f>VLOOKUP($A119,DW_avgs_500ns!$A:$HH,COLUMN(AZ119),FALSE)</f>
        <v>0</v>
      </c>
      <c r="CJ119">
        <f>VLOOKUP($A119,DW_avgs_500ns!$A:$HH,COLUMN(BA119),FALSE)</f>
        <v>0</v>
      </c>
      <c r="CK119">
        <f>VLOOKUP($A119,DW_avgs_500ns!$A:$HH,COLUMN(BB119),FALSE)</f>
        <v>0</v>
      </c>
      <c r="CL119">
        <f>VLOOKUP($A119,DW_avgs_500ns!$A:$HH,COLUMN(BC119),FALSE)</f>
        <v>0</v>
      </c>
      <c r="CM119">
        <f>VLOOKUP($A119,DW_avgs_500ns!$A:$HH,COLUMN(BD119),FALSE)</f>
        <v>1.6000000000000001E-3</v>
      </c>
      <c r="CN119">
        <f>VLOOKUP($A119,DW_avgs_500ns!$A:$HH,COLUMN(BE119),FALSE)</f>
        <v>0</v>
      </c>
      <c r="CO119">
        <f>VLOOKUP($A119,DW_avgs_500ns!$A:$HH,COLUMN(BF119),FALSE)</f>
        <v>0</v>
      </c>
      <c r="CP119">
        <f>VLOOKUP($A119,DW_avgs_500ns!$A:$HH,COLUMN(BG119),FALSE)</f>
        <v>0</v>
      </c>
      <c r="CQ119">
        <f>VLOOKUP($A119,DW_avgs_500ns!$A:$HH,COLUMN(BH119),FALSE)</f>
        <v>0</v>
      </c>
      <c r="CR119">
        <f>VLOOKUP($A119,DW_avgs_500ns!$A:$HH,COLUMN(BI119),FALSE)</f>
        <v>0</v>
      </c>
      <c r="CS119">
        <f>VLOOKUP($A119,DW_avgs_500ns!$A:$HH,COLUMN(BJ119),FALSE)</f>
        <v>0</v>
      </c>
      <c r="CT119">
        <f>VLOOKUP($A119,DW_avgs_500ns!$A:$HH,COLUMN(BK119),FALSE)</f>
        <v>0.82150000000000001</v>
      </c>
      <c r="CU119">
        <f>VLOOKUP($A119,DW_avgs_500ns!$A:$HH,COLUMN(BL119),FALSE)</f>
        <v>0.70330000000000004</v>
      </c>
      <c r="CV119">
        <f>VLOOKUP($A119,DW_avgs_500ns!$A:$HH,COLUMN(BM119),FALSE)</f>
        <v>0</v>
      </c>
      <c r="CW119">
        <f>VLOOKUP($A119,DW_avgs_500ns!$A:$HH,COLUMN(BN119),FALSE)</f>
        <v>0</v>
      </c>
      <c r="CX119">
        <f>VLOOKUP($A119,DW_avgs_500ns!$A:$HH,COLUMN(BO119),FALSE)</f>
        <v>0.31130000000000002</v>
      </c>
      <c r="CY119">
        <f>VLOOKUP($A119,DW_avgs_500ns!$A:$HH,COLUMN(BP119),FALSE)</f>
        <v>0.40749999999999997</v>
      </c>
      <c r="CZ119">
        <f>VLOOKUP($A119,DW_avgs_500ns!$A:$HH,COLUMN(BQ119),FALSE)</f>
        <v>0</v>
      </c>
      <c r="DA119">
        <f>VLOOKUP($A119,DW_avgs_500ns!$A:$HH,COLUMN(BR119),FALSE)</f>
        <v>0</v>
      </c>
      <c r="DB119">
        <f>VLOOKUP($A119,DW_avgs_500ns!$A:$HH,COLUMN(BS119),FALSE)</f>
        <v>0.47110000000000002</v>
      </c>
      <c r="DC119">
        <f>VLOOKUP($A119,DW_avgs_500ns!$A:$HH,COLUMN(BT119),FALSE)</f>
        <v>5.4600000000000003E-2</v>
      </c>
      <c r="DD119">
        <f>VLOOKUP($A119,DW_avgs_500ns!$A:$HH,COLUMN(BU119),FALSE)</f>
        <v>0</v>
      </c>
      <c r="DE119">
        <f>VLOOKUP($A119,DW_avgs_500ns!$A:$HH,COLUMN(BV119),FALSE)</f>
        <v>2.3999999999999998E-3</v>
      </c>
      <c r="DF119">
        <f>VLOOKUP($A119,DW_avgs_500ns!$A:$HH,COLUMN(BW119),FALSE)</f>
        <v>0</v>
      </c>
      <c r="DG119">
        <f>VLOOKUP($A119,DW_avgs_500ns!$A:$HH,COLUMN(BX119),FALSE)</f>
        <v>0</v>
      </c>
      <c r="DH119">
        <f>VLOOKUP($A119,DW_avgs_500ns!$A:$HH,COLUMN(BY119),FALSE)</f>
        <v>0</v>
      </c>
      <c r="DI119">
        <f>VLOOKUP($A119,DW_avgs_500ns!$A:$HH,COLUMN(BZ119),FALSE)</f>
        <v>8.0000000000000004E-4</v>
      </c>
      <c r="DJ119">
        <f>VLOOKUP($A119,DW_avgs_500ns!$A:$HH,COLUMN(CA119),FALSE)</f>
        <v>0.23960000000000001</v>
      </c>
      <c r="DK119">
        <f>VLOOKUP($A119,DW_avgs_500ns!$A:$HH,COLUMN(CB119),FALSE)</f>
        <v>2.6100000000000002E-2</v>
      </c>
      <c r="DL119">
        <f>VLOOKUP($A119,DW_avgs_500ns!$A:$HH,COLUMN(CC119),FALSE)</f>
        <v>0.50609999999999999</v>
      </c>
      <c r="DM119">
        <f>VLOOKUP($A119,DW_avgs_500ns!$A:$HH,COLUMN(CD119),FALSE)</f>
        <v>0.27060000000000001</v>
      </c>
      <c r="DN119">
        <f>VLOOKUP($A119,DW_avgs_500ns!$A:$HH,COLUMN(CE119),FALSE)</f>
        <v>0.7954</v>
      </c>
      <c r="DO119">
        <f>VLOOKUP($A119,DW_avgs_500ns!$A:$HH,COLUMN(CF119),FALSE)</f>
        <v>0.61370000000000002</v>
      </c>
      <c r="DP119">
        <f>VLOOKUP($A119,DW_avgs_500ns!$A:$HH,COLUMN(CG119),FALSE)</f>
        <v>1.3899999999999999E-2</v>
      </c>
      <c r="DQ119">
        <f>VLOOKUP($A119,DW_avgs_500ns!$A:$HH,COLUMN(CH119),FALSE)</f>
        <v>1.7100000000000001E-2</v>
      </c>
      <c r="DR119">
        <f>VLOOKUP($A119,DW_avgs_500ns!$A:$HH,COLUMN(CI119),FALSE)</f>
        <v>3.9899999999999998E-2</v>
      </c>
      <c r="DS119">
        <f>VLOOKUP($A119,DW_avgs_500ns!$A:$HH,COLUMN(CJ119),FALSE)</f>
        <v>0.14430000000000001</v>
      </c>
      <c r="DT119">
        <f>VLOOKUP($A119,DW_avgs_500ns!$A:$HH,COLUMN(CK119),FALSE)</f>
        <v>0.13769999999999999</v>
      </c>
      <c r="DU119">
        <f>VLOOKUP($A119,DW_avgs_500ns!$A:$HH,COLUMN(CL119),FALSE)</f>
        <v>0.47189999999999999</v>
      </c>
      <c r="DV119">
        <f>VLOOKUP($A119,DW_avgs_500ns!$A:$HH,COLUMN(CM119),FALSE)</f>
        <v>0</v>
      </c>
      <c r="DW119">
        <f>VLOOKUP($A119,DW_avgs_500ns!$A:$HH,COLUMN(CN119),FALSE)</f>
        <v>0</v>
      </c>
      <c r="DX119">
        <f>VLOOKUP($A119,DW_avgs_500ns!$A:$HH,COLUMN(CO119),FALSE)</f>
        <v>0.42870000000000003</v>
      </c>
      <c r="DY119">
        <f>VLOOKUP($A119,DW_avgs_500ns!$A:$HH,COLUMN(CP119),FALSE)</f>
        <v>0.40260000000000001</v>
      </c>
      <c r="DZ119">
        <f>VLOOKUP($A119,DW_avgs_500ns!$A:$HH,COLUMN(CQ119),FALSE)</f>
        <v>0</v>
      </c>
      <c r="EA119">
        <f>VLOOKUP($A119,DW_avgs_500ns!$A:$HH,COLUMN(CR119),FALSE)</f>
        <v>0</v>
      </c>
      <c r="EB119">
        <f>VLOOKUP($A119,DW_avgs_500ns!$A:$HH,COLUMN(CS119),FALSE)</f>
        <v>0</v>
      </c>
      <c r="EC119">
        <f>VLOOKUP($A119,DW_avgs_500ns!$A:$HH,COLUMN(CT119),FALSE)</f>
        <v>9.3700000000000006E-2</v>
      </c>
      <c r="ED119">
        <f>VLOOKUP($A119,DW_avgs_500ns!$A:$HH,COLUMN(CU119),FALSE)</f>
        <v>0</v>
      </c>
      <c r="EE119">
        <f>VLOOKUP($A119,DW_avgs_500ns!$A:$HH,COLUMN(CV119),FALSE)</f>
        <v>0</v>
      </c>
      <c r="EF119">
        <f>VLOOKUP($A119,DW_avgs_500ns!$A:$HH,COLUMN(CW119),FALSE)</f>
        <v>0</v>
      </c>
      <c r="EG119">
        <f>VLOOKUP($A119,DW_avgs_500ns!$A:$HH,COLUMN(CX119),FALSE)</f>
        <v>0</v>
      </c>
      <c r="EH119">
        <f>VLOOKUP($A119,DW_avgs_500ns!$A:$HH,COLUMN(CY119),FALSE)</f>
        <v>0</v>
      </c>
      <c r="EI119">
        <f>VLOOKUP($A119,DW_avgs_500ns!$A:$HH,COLUMN(CZ119),FALSE)</f>
        <v>0</v>
      </c>
      <c r="EJ119">
        <f>VLOOKUP($A119,DW_avgs_500ns!$A:$HH,COLUMN(DA119),FALSE)</f>
        <v>0</v>
      </c>
      <c r="EK119">
        <f>VLOOKUP($A119,DW_avgs_500ns!$A:$HH,COLUMN(DB119),FALSE)</f>
        <v>0</v>
      </c>
      <c r="EL119">
        <f>VLOOKUP($A119,DW_avgs_500ns!$A:$HH,COLUMN(DC119),FALSE)</f>
        <v>0.70009999999999994</v>
      </c>
      <c r="EM119">
        <f>VLOOKUP($A119,DW_avgs_500ns!$A:$HH,COLUMN(DD119),FALSE)</f>
        <v>0.59089999999999998</v>
      </c>
      <c r="EN119">
        <f>VLOOKUP($A119,DW_avgs_500ns!$A:$HH,COLUMN(DE119),FALSE)</f>
        <v>0.60550000000000004</v>
      </c>
      <c r="EO119">
        <f>VLOOKUP($A119,DW_avgs_500ns!$A:$HH,COLUMN(DF119),FALSE)</f>
        <v>0.15240000000000001</v>
      </c>
      <c r="EP119">
        <f>VLOOKUP($A119,DW_avgs_500ns!$A:$HH,COLUMN(DG119),FALSE)</f>
        <v>0.89810000000000001</v>
      </c>
      <c r="EQ119">
        <f>VLOOKUP($A119,DW_avgs_500ns!$A:$HH,COLUMN(DH119),FALSE)</f>
        <v>0.35039999999999999</v>
      </c>
      <c r="ER119">
        <f>VLOOKUP($A119,DW_avgs_500ns!$A:$HH,COLUMN(DI119),FALSE)</f>
        <v>0</v>
      </c>
      <c r="ES119">
        <f>VLOOKUP($A119,DW_avgs_500ns!$A:$HH,COLUMN(DJ119),FALSE)</f>
        <v>0</v>
      </c>
      <c r="ET119">
        <f>VLOOKUP($A119,DW_avgs_500ns!$A:$HH,COLUMN(DK119),FALSE)</f>
        <v>0</v>
      </c>
      <c r="EU119">
        <f>VLOOKUP($A119,DW_avgs_500ns!$A:$HH,COLUMN(DL119),FALSE)</f>
        <v>0.4173</v>
      </c>
      <c r="EV119">
        <f>VLOOKUP($A119,DW_avgs_500ns!$A:$HH,COLUMN(DM119),FALSE)</f>
        <v>0</v>
      </c>
      <c r="EW119">
        <f>VLOOKUP($A119,DW_avgs_500ns!$A:$HH,COLUMN(DN119),FALSE)</f>
        <v>0</v>
      </c>
      <c r="EX119">
        <f>VLOOKUP($A119,DW_avgs_500ns!$A:$HH,COLUMN(DO119),FALSE)</f>
        <v>0</v>
      </c>
      <c r="EY119">
        <f>VLOOKUP($A119,DW_avgs_500ns!$A:$HH,COLUMN(DP119),FALSE)</f>
        <v>1.3899999999999999E-2</v>
      </c>
      <c r="EZ119">
        <f>VLOOKUP($A119,DW_avgs_500ns!$A:$HH,COLUMN(DQ119),FALSE)</f>
        <v>0</v>
      </c>
      <c r="FA119">
        <f>VLOOKUP($A119,DW_avgs_500ns!$A:$HH,COLUMN(DR119),FALSE)</f>
        <v>0.1394</v>
      </c>
      <c r="FB119">
        <f>VLOOKUP($A119,DW_avgs_500ns!$A:$HH,COLUMN(DS119),FALSE)</f>
        <v>8.0000000000000004E-4</v>
      </c>
      <c r="FC119">
        <f>VLOOKUP($A119,DW_avgs_500ns!$A:$HH,COLUMN(DT119),FALSE)</f>
        <v>0.14829999999999999</v>
      </c>
      <c r="FD119">
        <f>VLOOKUP($A119,DW_avgs_500ns!$A:$HH,COLUMN(DU119),FALSE)</f>
        <v>0.18260000000000001</v>
      </c>
      <c r="FE119">
        <f>VLOOKUP($A119,DW_avgs_500ns!$A:$HH,COLUMN(DV119),FALSE)</f>
        <v>0.52159999999999995</v>
      </c>
      <c r="FF119">
        <f>VLOOKUP($A119,DW_avgs_500ns!$A:$HH,COLUMN(DW119),FALSE)</f>
        <v>8.0000000000000004E-4</v>
      </c>
      <c r="FG119">
        <f>VLOOKUP($A119,DW_avgs_500ns!$A:$HH,COLUMN(DX119),FALSE)</f>
        <v>0.3382</v>
      </c>
      <c r="FH119">
        <f>VLOOKUP($A119,DW_avgs_500ns!$A:$HH,COLUMN(DY119),FALSE)</f>
        <v>0.20860000000000001</v>
      </c>
      <c r="FI119">
        <f>VLOOKUP($A119,DW_avgs_500ns!$A:$HH,COLUMN(DZ119),FALSE)</f>
        <v>0.71389999999999998</v>
      </c>
      <c r="FJ119">
        <f>VLOOKUP($A119,DW_avgs_500ns!$A:$HH,COLUMN(EA119),FALSE)</f>
        <v>0</v>
      </c>
      <c r="FK119">
        <f>VLOOKUP($A119,DW_avgs_500ns!$A:$HH,COLUMN(EB119),FALSE)</f>
        <v>1.6000000000000001E-3</v>
      </c>
      <c r="FL119">
        <f>VLOOKUP($A119,DW_avgs_500ns!$A:$HH,COLUMN(EC119),FALSE)</f>
        <v>0</v>
      </c>
      <c r="FM119">
        <f>VLOOKUP($A119,DW_avgs_500ns!$A:$HH,COLUMN(ED119),FALSE)</f>
        <v>0</v>
      </c>
      <c r="FN119">
        <f>VLOOKUP($A119,DW_avgs_500ns!$A:$HH,COLUMN(EE119),FALSE)</f>
        <v>5.4600000000000003E-2</v>
      </c>
      <c r="FO119">
        <f>VLOOKUP($A119,DW_avgs_500ns!$A:$HH,COLUMN(EF119),FALSE)</f>
        <v>0.76849999999999996</v>
      </c>
      <c r="FP119">
        <f>VLOOKUP($A119,DW_avgs_500ns!$A:$HH,COLUMN(EG119),FALSE)</f>
        <v>0</v>
      </c>
      <c r="FQ119">
        <f>VLOOKUP($A119,DW_avgs_500ns!$A:$HH,COLUMN(EH119),FALSE)</f>
        <v>0</v>
      </c>
      <c r="FR119">
        <f>VLOOKUP($A119,DW_avgs_500ns!$A:$HH,COLUMN(EI119),FALSE)</f>
        <v>0.99099999999999999</v>
      </c>
      <c r="FS119">
        <f>VLOOKUP($A119,DW_avgs_500ns!$A:$HH,COLUMN(EJ119),FALSE)</f>
        <v>0.6593</v>
      </c>
      <c r="FT119">
        <f>VLOOKUP($A119,DW_avgs_500ns!$A:$HH,COLUMN(EK119),FALSE)</f>
        <v>0.62670000000000003</v>
      </c>
      <c r="FU119">
        <f>VLOOKUP($A119,DW_avgs_500ns!$A:$HH,COLUMN(EL119),FALSE)</f>
        <v>4.8899999999999999E-2</v>
      </c>
      <c r="FV119">
        <f>VLOOKUP($A119,DW_avgs_500ns!$A:$HH,COLUMN(EM119),FALSE)</f>
        <v>0.89159999999999995</v>
      </c>
      <c r="FW119">
        <f>VLOOKUP($A119,DW_avgs_500ns!$A:$HH,COLUMN(EN119),FALSE)</f>
        <v>0.71719999999999995</v>
      </c>
      <c r="FX119">
        <f>VLOOKUP($A119,DW_avgs_500ns!$A:$HH,COLUMN(EO119),FALSE)</f>
        <v>0</v>
      </c>
      <c r="FY119">
        <f>VLOOKUP($A119,DW_avgs_500ns!$A:$HH,COLUMN(EP119),FALSE)</f>
        <v>0</v>
      </c>
      <c r="FZ119">
        <f>VLOOKUP($A119,DW_avgs_500ns!$A:$HH,COLUMN(EQ119),FALSE)</f>
        <v>0</v>
      </c>
      <c r="GA119">
        <f>VLOOKUP($A119,DW_avgs_500ns!$A:$HH,COLUMN(ER119),FALSE)</f>
        <v>0</v>
      </c>
      <c r="GB119">
        <f>VLOOKUP($A119,DW_avgs_500ns!$A:$HH,COLUMN(ES119),FALSE)</f>
        <v>0</v>
      </c>
      <c r="GC119">
        <f>VLOOKUP($A119,DW_avgs_500ns!$A:$HH,COLUMN(ET119),FALSE)</f>
        <v>0</v>
      </c>
      <c r="GD119">
        <f>VLOOKUP($A119,DW_avgs_500ns!$A:$HH,COLUMN(EU119),FALSE)</f>
        <v>0</v>
      </c>
      <c r="GE119">
        <f>VLOOKUP($A119,DW_avgs_500ns!$A:$HH,COLUMN(EV119),FALSE)</f>
        <v>0</v>
      </c>
      <c r="GF119">
        <f>VLOOKUP($A119,DW_avgs_500ns!$A:$HH,COLUMN(EW119),FALSE)</f>
        <v>0.90059999999999996</v>
      </c>
      <c r="GG119">
        <f>VLOOKUP($A119,DW_avgs_500ns!$A:$HH,COLUMN(EX119),FALSE)</f>
        <v>0.55579999999999996</v>
      </c>
      <c r="GH119">
        <f>VLOOKUP($A119,DW_avgs_500ns!$A:$HH,COLUMN(EY119),FALSE)</f>
        <v>2.3999999999999998E-3</v>
      </c>
      <c r="GI119">
        <f>VLOOKUP($A119,DW_avgs_500ns!$A:$HH,COLUMN(EZ119),FALSE)</f>
        <v>0</v>
      </c>
      <c r="GJ119">
        <f>VLOOKUP($A119,DW_avgs_500ns!$A:$HH,COLUMN(FA119),FALSE)</f>
        <v>0</v>
      </c>
      <c r="GK119">
        <f>VLOOKUP($A119,DW_avgs_500ns!$A:$HH,COLUMN(FB119),FALSE)</f>
        <v>8.0000000000000004E-4</v>
      </c>
      <c r="GL119">
        <f>VLOOKUP($A119,DW_avgs_500ns!$A:$HH,COLUMN(FC119),FALSE)</f>
        <v>0</v>
      </c>
      <c r="GM119">
        <f>VLOOKUP($A119,DW_avgs_500ns!$A:$HH,COLUMN(FD119),FALSE)</f>
        <v>0</v>
      </c>
      <c r="GN119">
        <f>VLOOKUP($A119,DW_avgs_500ns!$A:$HH,COLUMN(FE119),FALSE)</f>
        <v>0</v>
      </c>
      <c r="GO119">
        <f>VLOOKUP($A119,DW_avgs_500ns!$A:$HH,COLUMN(FF119),FALSE)</f>
        <v>8.0000000000000004E-4</v>
      </c>
      <c r="GP119">
        <f>VLOOKUP($A119,DW_avgs_500ns!$A:$HH,COLUMN(FG119),FALSE)</f>
        <v>0</v>
      </c>
      <c r="GQ119">
        <f>VLOOKUP($A119,DW_avgs_500ns!$A:$HH,COLUMN(FH119),FALSE)</f>
        <v>0</v>
      </c>
      <c r="GR119">
        <f>VLOOKUP($A119,DW_avgs_500ns!$A:$HH,COLUMN(FI119),FALSE)</f>
        <v>0</v>
      </c>
      <c r="GS119">
        <f>VLOOKUP($A119,DW_avgs_500ns!$A:$HH,COLUMN(FJ119),FALSE)</f>
        <v>0</v>
      </c>
      <c r="GT119">
        <f>VLOOKUP($A119,DW_avgs_500ns!$A:$HH,COLUMN(FK119),FALSE)</f>
        <v>0</v>
      </c>
      <c r="GU119">
        <f>VLOOKUP($A119,DW_avgs_500ns!$A:$HH,COLUMN(FL119),FALSE)</f>
        <v>0</v>
      </c>
      <c r="GV119">
        <f>VLOOKUP($A119,DW_avgs_500ns!$A:$HH,COLUMN(FM119),FALSE)</f>
        <v>0</v>
      </c>
      <c r="GW119">
        <f>VLOOKUP($A119,DW_avgs_500ns!$A:$HH,COLUMN(FN119),FALSE)</f>
        <v>0</v>
      </c>
      <c r="GX119">
        <f>VLOOKUP($A119,DW_avgs_500ns!$A:$HH,COLUMN(FO119),FALSE)</f>
        <v>0</v>
      </c>
      <c r="GY119">
        <f>VLOOKUP($A119,DW_avgs_500ns!$A:$HH,COLUMN(FP119),FALSE)</f>
        <v>0</v>
      </c>
      <c r="GZ119">
        <f>VLOOKUP($A119,DW_avgs_500ns!$A:$HH,COLUMN(FQ119),FALSE)</f>
        <v>0</v>
      </c>
      <c r="HA119">
        <f>VLOOKUP($A119,DW_avgs_500ns!$A:$HH,COLUMN(FR119),FALSE)</f>
        <v>0</v>
      </c>
      <c r="HB119">
        <f>VLOOKUP($A119,DW_avgs_500ns!$A:$HH,COLUMN(FS119),FALSE)</f>
        <v>0</v>
      </c>
      <c r="HC119">
        <f>VLOOKUP($A119,DW_avgs_500ns!$A:$HH,COLUMN(FT119),FALSE)</f>
        <v>0</v>
      </c>
      <c r="HD119">
        <f>VLOOKUP($A119,DW_avgs_500ns!$A:$HH,COLUMN(FU119),FALSE)</f>
        <v>0</v>
      </c>
      <c r="HE119">
        <f>VLOOKUP($A119,DW_avgs_500ns!$A:$HH,COLUMN(FV119),FALSE)</f>
        <v>0</v>
      </c>
      <c r="HF119">
        <f>VLOOKUP($A119,DW_avgs_500ns!$A:$HH,COLUMN(FW119),FALSE)</f>
        <v>0</v>
      </c>
      <c r="HG119">
        <f>VLOOKUP($A119,DW_avgs_500ns!$A:$HH,COLUMN(FX119),FALSE)</f>
        <v>0</v>
      </c>
      <c r="HH119">
        <f>VLOOKUP($A119,DW_avgs_500ns!$A:$HH,COLUMN(FY119),FALSE)</f>
        <v>0</v>
      </c>
      <c r="HI119">
        <f>VLOOKUP($A119,DW_avgs_500ns!$A:$HH,COLUMN(FZ119),FALSE)</f>
        <v>3.3E-3</v>
      </c>
      <c r="HJ119">
        <f>VLOOKUP($A119,DW_avgs_500ns!$A:$HH,COLUMN(GA119),FALSE)</f>
        <v>0</v>
      </c>
      <c r="HK119">
        <f>VLOOKUP($A119,DW_avgs_500ns!$A:$HH,COLUMN(GB119),FALSE)</f>
        <v>0</v>
      </c>
      <c r="HL119">
        <f>VLOOKUP($A119,DW_avgs_500ns!$A:$HH,COLUMN(GC119),FALSE)</f>
        <v>0</v>
      </c>
      <c r="HM119">
        <f>VLOOKUP($A119,DW_avgs_500ns!$A:$HH,COLUMN(GD119),FALSE)</f>
        <v>0</v>
      </c>
      <c r="HN119">
        <f>VLOOKUP($A119,DW_avgs_500ns!$A:$HH,COLUMN(GE119),FALSE)</f>
        <v>3.6700000000000003E-2</v>
      </c>
      <c r="HO119">
        <f>VLOOKUP($A119,DW_avgs_500ns!$A:$HH,COLUMN(GF119),FALSE)</f>
        <v>6.6799999999999998E-2</v>
      </c>
      <c r="HP119">
        <f>VLOOKUP($A119,DW_avgs_500ns!$A:$HH,COLUMN(GG119),FALSE)</f>
        <v>0.53300000000000003</v>
      </c>
      <c r="HQ119">
        <f>VLOOKUP($A119,DW_avgs_500ns!$A:$HH,COLUMN(GH119),FALSE)</f>
        <v>0.23719999999999999</v>
      </c>
      <c r="HR119">
        <f>VLOOKUP($A119,DW_avgs_500ns!$A:$HH,COLUMN(GI119),FALSE)</f>
        <v>0</v>
      </c>
      <c r="HS119">
        <f>VLOOKUP($A119,DW_avgs_500ns!$A:$HH,COLUMN(GJ119),FALSE)</f>
        <v>0</v>
      </c>
      <c r="HT119">
        <f>VLOOKUP($A119,DW_avgs_500ns!$A:$HH,COLUMN(GK119),FALSE)</f>
        <v>0</v>
      </c>
      <c r="HU119">
        <f>VLOOKUP($A119,DW_avgs_500ns!$A:$HH,COLUMN(GL119),FALSE)</f>
        <v>0</v>
      </c>
      <c r="HV119">
        <f>VLOOKUP($A119,DW_avgs_500ns!$A:$HH,COLUMN(GM119),FALSE)</f>
        <v>0.70989999999999998</v>
      </c>
      <c r="HW119">
        <f>VLOOKUP($A119,DW_avgs_500ns!$A:$HH,COLUMN(GN119),FALSE)</f>
        <v>0.1157</v>
      </c>
      <c r="HX119">
        <f>VLOOKUP($A119,DW_avgs_500ns!$A:$HH,COLUMN(GO119),FALSE)</f>
        <v>0.94620000000000004</v>
      </c>
      <c r="HY119">
        <f>VLOOKUP($A119,DW_avgs_500ns!$A:$HH,COLUMN(GP119),FALSE)</f>
        <v>5.8700000000000002E-2</v>
      </c>
      <c r="HZ119">
        <f>VLOOKUP($A119,DW_avgs_500ns!$A:$HH,COLUMN(GQ119),FALSE)</f>
        <v>0</v>
      </c>
      <c r="IA119">
        <f>VLOOKUP($A119,DW_avgs_500ns!$A:$HH,COLUMN(GR119),FALSE)</f>
        <v>0</v>
      </c>
      <c r="IB119">
        <f>VLOOKUP($A119,DW_avgs_500ns!$A:$HH,COLUMN(GS119),FALSE)</f>
        <v>0</v>
      </c>
      <c r="IC119">
        <f>VLOOKUP($A119,DW_avgs_500ns!$A:$HH,COLUMN(GT119),FALSE)</f>
        <v>8.0000000000000004E-4</v>
      </c>
      <c r="ID119">
        <f>VLOOKUP($A119,DW_avgs_500ns!$A:$HH,COLUMN(GU119),FALSE)</f>
        <v>0.33410000000000001</v>
      </c>
      <c r="IE119">
        <f>VLOOKUP($A119,DW_avgs_500ns!$A:$HH,COLUMN(GV119),FALSE)</f>
        <v>8.72E-2</v>
      </c>
      <c r="IF119">
        <f>VLOOKUP($A119,DW_avgs_500ns!$A:$HH,COLUMN(GW119),FALSE)</f>
        <v>0</v>
      </c>
      <c r="IG119">
        <f>VLOOKUP($A119,DW_avgs_500ns!$A:$HH,COLUMN(GX119),FALSE)</f>
        <v>8.9999999999999993E-3</v>
      </c>
      <c r="IH119">
        <f>VLOOKUP($A119,DW_avgs_500ns!$A:$HH,COLUMN(GY119),FALSE)</f>
        <v>0</v>
      </c>
      <c r="II119">
        <f>VLOOKUP($A119,DW_avgs_500ns!$A:$HH,COLUMN(GZ119),FALSE)</f>
        <v>0</v>
      </c>
      <c r="IJ119">
        <f>VLOOKUP($A119,DW_avgs_500ns!$A:$HH,COLUMN(HA119),FALSE)</f>
        <v>0</v>
      </c>
      <c r="IK119">
        <f>VLOOKUP($A119,DW_avgs_500ns!$A:$HH,COLUMN(HB119),FALSE)</f>
        <v>0</v>
      </c>
      <c r="IL119">
        <f>VLOOKUP($A119,DW_avgs_500ns!$A:$HH,COLUMN(HC119),FALSE)</f>
        <v>0</v>
      </c>
      <c r="IM119">
        <f>VLOOKUP($A119,DW_avgs_500ns!$A:$HH,COLUMN(HD119),FALSE)</f>
        <v>1.6000000000000001E-3</v>
      </c>
      <c r="IN119">
        <f>VLOOKUP($A119,DW_avgs_500ns!$A:$HH,COLUMN(HE119),FALSE)</f>
        <v>0</v>
      </c>
      <c r="IO119">
        <f>VLOOKUP($A119,DW_avgs_500ns!$A:$HH,COLUMN(HF119),FALSE)</f>
        <v>0</v>
      </c>
      <c r="IP119">
        <f>VLOOKUP($A119,DW_avgs_500ns!$A:$HH,COLUMN(HG119),FALSE)</f>
        <v>0</v>
      </c>
      <c r="IQ119">
        <f>VLOOKUP($A119,DW_avgs_500ns!$A:$HH,COLUMN(HH119),FALSE)</f>
        <v>0</v>
      </c>
      <c r="IR119" t="str">
        <f>VLOOKUP(A119,pkt_vol!A:H,COLUMN(C119),FALSE)</f>
        <v>812.0711176326729</v>
      </c>
      <c r="IS119" t="str">
        <f>VLOOKUP($A119,pkt_vol!A:H,COLUMN(D119),FALSE)</f>
        <v>85.01738269733863</v>
      </c>
      <c r="IT119">
        <f>VLOOKUP($A119,pkt_vol!A:H,COLUMN(G119),FALSE)</f>
        <v>0.37197358767424799</v>
      </c>
      <c r="IU119" t="str">
        <f>VLOOKUP($A119,lig_contacts!$A:$U,COLUMN(B119),FALSE)</f>
        <v>13.082008641069535</v>
      </c>
      <c r="IV119" t="str">
        <f>VLOOKUP($A119,lig_contacts!$A:$U,COLUMN(C119),FALSE)</f>
        <v>1.440810667662782</v>
      </c>
      <c r="IW119">
        <f>VLOOKUP($A119,lig_contacts!$A:$U,COLUMN(D119),FALSE)</f>
        <v>1</v>
      </c>
      <c r="IX119" t="str">
        <f>VLOOKUP($A119,lig_contacts!$A:$U,COLUMN(E119),FALSE)</f>
        <v>3.235672943670009</v>
      </c>
      <c r="IY119" t="str">
        <f>VLOOKUP($A119,lig_contacts!$A:$U,COLUMN(F119),FALSE)</f>
        <v>0.6189626982844868</v>
      </c>
      <c r="IZ119" t="str">
        <f>VLOOKUP($A119,lig_contacts!$A:$U,COLUMN(G119),FALSE)</f>
        <v>0.9991032852368142</v>
      </c>
      <c r="JA119">
        <f>VLOOKUP($A119,lig_contacts!$A:$U,COLUMN(H119),FALSE)</f>
        <v>2.7284584658025599</v>
      </c>
      <c r="JB119" t="str">
        <f>VLOOKUP($A119,lig_contacts!$A:$U,COLUMN(I119),FALSE)</f>
        <v>0.6044922419642423</v>
      </c>
      <c r="JC119">
        <f>VLOOKUP($A119,lig_contacts!$A:$U,COLUMN(J119),FALSE)</f>
        <v>1</v>
      </c>
      <c r="JD119" t="str">
        <f>VLOOKUP($A119,lig_contacts!$A:$U,COLUMN(K119),FALSE)</f>
        <v>1.0505421048341077</v>
      </c>
      <c r="JE119" t="str">
        <f>VLOOKUP($A119,lig_contacts!$A:$U,COLUMN(L119),FALSE)</f>
        <v>0.4636157735382322</v>
      </c>
      <c r="JF119">
        <f>VLOOKUP($A119,lig_contacts!$A:$U,COLUMN(M119),FALSE)</f>
        <v>0.91701312464335205</v>
      </c>
      <c r="JG119">
        <f>VLOOKUP($A119,lig_contacts!$A:$U,COLUMN(N119),FALSE)</f>
        <v>0</v>
      </c>
      <c r="JH119">
        <f>VLOOKUP($A119,lig_contacts!$A:$U,COLUMN(O119),FALSE)</f>
        <v>0</v>
      </c>
      <c r="JI119">
        <f>VLOOKUP($A119,lig_contacts!$A:$U,COLUMN(P119),FALSE)</f>
        <v>0</v>
      </c>
      <c r="JJ119" t="str">
        <f>VLOOKUP($A119,lig_contacts!$A:$U,COLUMN(Q119),FALSE)</f>
        <v>20.09668215537621</v>
      </c>
      <c r="JK119" t="str">
        <f>VLOOKUP($A119,lig_contacts!$A:$U,COLUMN(R119),FALSE)</f>
        <v>1.6087854646313924</v>
      </c>
      <c r="JL119">
        <f>VLOOKUP($A119,lig_contacts!$A:$U,COLUMN(S119),FALSE)</f>
        <v>1</v>
      </c>
      <c r="JM119" t="str">
        <f>VLOOKUP($A119,lig_contacts!$A:$U,COLUMN(T119),FALSE)</f>
        <v>0.6505901440892906</v>
      </c>
      <c r="JN119">
        <f>VLOOKUP($A119,lig_contacts!$A:$U,COLUMN(U119),FALSE)</f>
        <v>4.5357228215053599E-2</v>
      </c>
      <c r="JO119">
        <v>1.0549999999999999</v>
      </c>
      <c r="JP119">
        <v>0.61799999999999999</v>
      </c>
      <c r="JQ119">
        <v>0.60399999999999998</v>
      </c>
      <c r="JR119" s="7" t="s">
        <v>3075</v>
      </c>
    </row>
    <row r="120" spans="1:278" x14ac:dyDescent="0.2">
      <c r="A120" t="s">
        <v>179</v>
      </c>
      <c r="B120" s="4" t="s">
        <v>39</v>
      </c>
      <c r="C120" s="2" t="s">
        <v>16</v>
      </c>
      <c r="D120">
        <f t="shared" si="1"/>
        <v>0</v>
      </c>
      <c r="F120" t="s">
        <v>1185</v>
      </c>
      <c r="G120">
        <v>0.3669</v>
      </c>
      <c r="H120">
        <v>6.9699999999999998E-2</v>
      </c>
      <c r="I120">
        <v>0.45479999999999998</v>
      </c>
      <c r="J120">
        <v>0.14979999999999999</v>
      </c>
      <c r="K120">
        <v>0.70709999999999995</v>
      </c>
      <c r="L120">
        <v>0.14099999999999999</v>
      </c>
      <c r="M120">
        <v>0.62680000000000002</v>
      </c>
      <c r="N120">
        <v>0.18099999999999999</v>
      </c>
      <c r="O120">
        <v>10.586</v>
      </c>
      <c r="P120">
        <v>1.1316999999999999</v>
      </c>
      <c r="Q120">
        <v>13.84</v>
      </c>
      <c r="R120">
        <v>20.83</v>
      </c>
      <c r="S120">
        <v>65.34</v>
      </c>
      <c r="T120">
        <f>VLOOKUP(A120,R_scores!A:T,3,FALSE)</f>
        <v>1.43E-2</v>
      </c>
      <c r="U120">
        <f>VLOOKUP($A120,R_scores!$A:$T,4,FALSE)</f>
        <v>6.8099999999999994E-2</v>
      </c>
      <c r="V120">
        <f>VLOOKUP($A120,R_scores!$A:$T,5,FALSE)</f>
        <v>8.9399999999999993E-2</v>
      </c>
      <c r="W120">
        <f>VLOOKUP($A120,R_scores!$A:$T,6,FALSE)</f>
        <v>1.72E-2</v>
      </c>
      <c r="X120">
        <f>VLOOKUP($A120,R_scores!$A:$T,7,FALSE)</f>
        <v>3.04E-2</v>
      </c>
      <c r="Y120">
        <f>VLOOKUP($A120,R_scores!$A:$T,8,FALSE)</f>
        <v>5.8700000000000002E-2</v>
      </c>
      <c r="Z120">
        <f>VLOOKUP($A120,R_scores!$A:$T,9,FALSE)</f>
        <v>0.17069999999999999</v>
      </c>
      <c r="AA120">
        <f>VLOOKUP($A120,R_scores!$A:$T,10,FALSE)</f>
        <v>-5.1999999999999998E-2</v>
      </c>
      <c r="AB120">
        <f>VLOOKUP($A120,R_scores!$A:$T,11,FALSE)</f>
        <v>-9.6199999999999994E-2</v>
      </c>
      <c r="AC120">
        <f>VLOOKUP($A120,R_scores!$A:$T,12,FALSE)</f>
        <v>-5.0000000000000001E-3</v>
      </c>
      <c r="AD120">
        <f>VLOOKUP($A120,R_scores!$A:$T,13,FALSE)</f>
        <v>-2.4299999999999999E-2</v>
      </c>
      <c r="AE120">
        <f>VLOOKUP($A120,R_scores!$A:$T,14,FALSE)</f>
        <v>-1.9E-2</v>
      </c>
      <c r="AF120">
        <f>VLOOKUP($A120,R_scores!$A:$T,15,FALSE)</f>
        <v>-0.1124</v>
      </c>
      <c r="AG120">
        <f>VLOOKUP($A120,R_scores!$A:$T,16,FALSE)</f>
        <v>0.30599999999999999</v>
      </c>
      <c r="AH120">
        <f>VLOOKUP($A120,R_scores!$A:$T,17,FALSE)</f>
        <v>3.0300000000000001E-2</v>
      </c>
      <c r="AI120">
        <f>VLOOKUP($A120,R_scores!$A:$T,18,FALSE)</f>
        <v>0.34449999999999997</v>
      </c>
      <c r="AJ120">
        <f>VLOOKUP($A120,R_scores!$A:$T,19,FALSE)</f>
        <v>0.61140000000000005</v>
      </c>
      <c r="AK120">
        <f>VLOOKUP($A120,R_scores!$A:$T,20,FALSE)</f>
        <v>0.64949999999999997</v>
      </c>
      <c r="AL120">
        <f>VLOOKUP($A120,DW_avgs_500ns!$A:$HH,COLUMN(C120),FALSE)</f>
        <v>0</v>
      </c>
      <c r="AM120">
        <f>VLOOKUP($A120,DW_avgs_500ns!$A:$HH,COLUMN(D120),FALSE)</f>
        <v>0</v>
      </c>
      <c r="AN120">
        <f>VLOOKUP($A120,DW_avgs_500ns!$A:$HH,COLUMN(E120),FALSE)</f>
        <v>0</v>
      </c>
      <c r="AO120">
        <f>VLOOKUP($A120,DW_avgs_500ns!$A:$HH,COLUMN(F120),FALSE)</f>
        <v>0</v>
      </c>
      <c r="AP120">
        <f>VLOOKUP($A120,DW_avgs_500ns!$A:$HH,COLUMN(G120),FALSE)</f>
        <v>0</v>
      </c>
      <c r="AQ120">
        <f>VLOOKUP($A120,DW_avgs_500ns!$A:$HH,COLUMN(H120),FALSE)</f>
        <v>0</v>
      </c>
      <c r="AR120">
        <f>VLOOKUP($A120,DW_avgs_500ns!$A:$HH,COLUMN(I120),FALSE)</f>
        <v>0</v>
      </c>
      <c r="AS120">
        <f>VLOOKUP($A120,DW_avgs_500ns!$A:$HH,COLUMN(J120),FALSE)</f>
        <v>0</v>
      </c>
      <c r="AT120">
        <f>VLOOKUP($A120,DW_avgs_500ns!$A:$HH,COLUMN(K120),FALSE)</f>
        <v>0</v>
      </c>
      <c r="AU120">
        <f>VLOOKUP($A120,DW_avgs_500ns!$A:$HH,COLUMN(L120),FALSE)</f>
        <v>0</v>
      </c>
      <c r="AV120">
        <f>VLOOKUP($A120,DW_avgs_500ns!$A:$HH,COLUMN(M120),FALSE)</f>
        <v>0</v>
      </c>
      <c r="AW120">
        <f>VLOOKUP($A120,DW_avgs_500ns!$A:$HH,COLUMN(N120),FALSE)</f>
        <v>0</v>
      </c>
      <c r="AX120">
        <f>VLOOKUP($A120,DW_avgs_500ns!$A:$HH,COLUMN(O120),FALSE)</f>
        <v>0</v>
      </c>
      <c r="AY120">
        <f>VLOOKUP($A120,DW_avgs_500ns!$A:$HH,COLUMN(P120),FALSE)</f>
        <v>7.3000000000000001E-3</v>
      </c>
      <c r="AZ120">
        <f>VLOOKUP($A120,DW_avgs_500ns!$A:$HH,COLUMN(Q120),FALSE)</f>
        <v>8.0699999999999994E-2</v>
      </c>
      <c r="BA120">
        <f>VLOOKUP($A120,DW_avgs_500ns!$A:$HH,COLUMN(R120),FALSE)</f>
        <v>0.18010000000000001</v>
      </c>
      <c r="BB120">
        <f>VLOOKUP($A120,DW_avgs_500ns!$A:$HH,COLUMN(S120),FALSE)</f>
        <v>0</v>
      </c>
      <c r="BC120">
        <f>VLOOKUP($A120,DW_avgs_500ns!$A:$HH,COLUMN(T120),FALSE)</f>
        <v>1.47E-2</v>
      </c>
      <c r="BD120">
        <f>VLOOKUP($A120,DW_avgs_500ns!$A:$HH,COLUMN(U120),FALSE)</f>
        <v>8.0000000000000004E-4</v>
      </c>
      <c r="BE120">
        <f>VLOOKUP($A120,DW_avgs_500ns!$A:$HH,COLUMN(V120),FALSE)</f>
        <v>4.5600000000000002E-2</v>
      </c>
      <c r="BF120">
        <f>VLOOKUP($A120,DW_avgs_500ns!$A:$HH,COLUMN(W120),FALSE)</f>
        <v>1.6000000000000001E-3</v>
      </c>
      <c r="BG120">
        <f>VLOOKUP($A120,DW_avgs_500ns!$A:$HH,COLUMN(X120),FALSE)</f>
        <v>3.1800000000000002E-2</v>
      </c>
      <c r="BH120">
        <f>VLOOKUP($A120,DW_avgs_500ns!$A:$HH,COLUMN(Y120),FALSE)</f>
        <v>0</v>
      </c>
      <c r="BI120">
        <f>VLOOKUP($A120,DW_avgs_500ns!$A:$HH,COLUMN(Z120),FALSE)</f>
        <v>0</v>
      </c>
      <c r="BJ120">
        <f>VLOOKUP($A120,DW_avgs_500ns!$A:$HH,COLUMN(AA120),FALSE)</f>
        <v>0</v>
      </c>
      <c r="BK120">
        <f>VLOOKUP($A120,DW_avgs_500ns!$A:$HH,COLUMN(AB120),FALSE)</f>
        <v>0</v>
      </c>
      <c r="BL120">
        <f>VLOOKUP($A120,DW_avgs_500ns!$A:$HH,COLUMN(AC120),FALSE)</f>
        <v>0.30320000000000003</v>
      </c>
      <c r="BM120">
        <f>VLOOKUP($A120,DW_avgs_500ns!$A:$HH,COLUMN(AD120),FALSE)</f>
        <v>0.1671</v>
      </c>
      <c r="BN120">
        <f>VLOOKUP($A120,DW_avgs_500ns!$A:$HH,COLUMN(AE120),FALSE)</f>
        <v>0</v>
      </c>
      <c r="BO120">
        <f>VLOOKUP($A120,DW_avgs_500ns!$A:$HH,COLUMN(AF120),FALSE)</f>
        <v>0</v>
      </c>
      <c r="BP120">
        <f>VLOOKUP($A120,DW_avgs_500ns!$A:$HH,COLUMN(AG120),FALSE)</f>
        <v>0</v>
      </c>
      <c r="BQ120">
        <f>VLOOKUP($A120,DW_avgs_500ns!$A:$HH,COLUMN(AH120),FALSE)</f>
        <v>0</v>
      </c>
      <c r="BR120">
        <f>VLOOKUP($A120,DW_avgs_500ns!$A:$HH,COLUMN(AI120),FALSE)</f>
        <v>0.38879999999999998</v>
      </c>
      <c r="BS120">
        <f>VLOOKUP($A120,DW_avgs_500ns!$A:$HH,COLUMN(AJ120),FALSE)</f>
        <v>0.4531</v>
      </c>
      <c r="BT120">
        <f>VLOOKUP($A120,DW_avgs_500ns!$A:$HH,COLUMN(AK120),FALSE)</f>
        <v>0.41810000000000003</v>
      </c>
      <c r="BU120">
        <f>VLOOKUP($A120,DW_avgs_500ns!$A:$HH,COLUMN(AL120),FALSE)</f>
        <v>0.28360000000000002</v>
      </c>
      <c r="BV120">
        <f>VLOOKUP($A120,DW_avgs_500ns!$A:$HH,COLUMN(AM120),FALSE)</f>
        <v>0</v>
      </c>
      <c r="BW120">
        <f>VLOOKUP($A120,DW_avgs_500ns!$A:$HH,COLUMN(AN120),FALSE)</f>
        <v>0</v>
      </c>
      <c r="BX120">
        <f>VLOOKUP($A120,DW_avgs_500ns!$A:$HH,COLUMN(AO120),FALSE)</f>
        <v>0.5827</v>
      </c>
      <c r="BY120">
        <f>VLOOKUP($A120,DW_avgs_500ns!$A:$HH,COLUMN(AP120),FALSE)</f>
        <v>7.3000000000000001E-3</v>
      </c>
      <c r="BZ120">
        <f>VLOOKUP($A120,DW_avgs_500ns!$A:$HH,COLUMN(AQ120),FALSE)</f>
        <v>0.32600000000000001</v>
      </c>
      <c r="CA120">
        <f>VLOOKUP($A120,DW_avgs_500ns!$A:$HH,COLUMN(AR120),FALSE)</f>
        <v>4.3200000000000002E-2</v>
      </c>
      <c r="CB120">
        <f>VLOOKUP($A120,DW_avgs_500ns!$A:$HH,COLUMN(AS120),FALSE)</f>
        <v>0</v>
      </c>
      <c r="CC120">
        <f>VLOOKUP($A120,DW_avgs_500ns!$A:$HH,COLUMN(AT120),FALSE)</f>
        <v>0</v>
      </c>
      <c r="CD120">
        <f>VLOOKUP($A120,DW_avgs_500ns!$A:$HH,COLUMN(AU120),FALSE)</f>
        <v>0</v>
      </c>
      <c r="CE120">
        <f>VLOOKUP($A120,DW_avgs_500ns!$A:$HH,COLUMN(AV120),FALSE)</f>
        <v>0</v>
      </c>
      <c r="CF120">
        <f>VLOOKUP($A120,DW_avgs_500ns!$A:$HH,COLUMN(AW120),FALSE)</f>
        <v>0</v>
      </c>
      <c r="CG120">
        <f>VLOOKUP($A120,DW_avgs_500ns!$A:$HH,COLUMN(AX120),FALSE)</f>
        <v>0</v>
      </c>
      <c r="CH120">
        <f>VLOOKUP($A120,DW_avgs_500ns!$A:$HH,COLUMN(AY120),FALSE)</f>
        <v>0</v>
      </c>
      <c r="CI120">
        <f>VLOOKUP($A120,DW_avgs_500ns!$A:$HH,COLUMN(AZ120),FALSE)</f>
        <v>0</v>
      </c>
      <c r="CJ120">
        <f>VLOOKUP($A120,DW_avgs_500ns!$A:$HH,COLUMN(BA120),FALSE)</f>
        <v>0</v>
      </c>
      <c r="CK120">
        <f>VLOOKUP($A120,DW_avgs_500ns!$A:$HH,COLUMN(BB120),FALSE)</f>
        <v>0</v>
      </c>
      <c r="CL120">
        <f>VLOOKUP($A120,DW_avgs_500ns!$A:$HH,COLUMN(BC120),FALSE)</f>
        <v>0</v>
      </c>
      <c r="CM120">
        <f>VLOOKUP($A120,DW_avgs_500ns!$A:$HH,COLUMN(BD120),FALSE)</f>
        <v>0</v>
      </c>
      <c r="CN120">
        <f>VLOOKUP($A120,DW_avgs_500ns!$A:$HH,COLUMN(BE120),FALSE)</f>
        <v>0</v>
      </c>
      <c r="CO120">
        <f>VLOOKUP($A120,DW_avgs_500ns!$A:$HH,COLUMN(BF120),FALSE)</f>
        <v>0</v>
      </c>
      <c r="CP120">
        <f>VLOOKUP($A120,DW_avgs_500ns!$A:$HH,COLUMN(BG120),FALSE)</f>
        <v>0</v>
      </c>
      <c r="CQ120">
        <f>VLOOKUP($A120,DW_avgs_500ns!$A:$HH,COLUMN(BH120),FALSE)</f>
        <v>0</v>
      </c>
      <c r="CR120">
        <f>VLOOKUP($A120,DW_avgs_500ns!$A:$HH,COLUMN(BI120),FALSE)</f>
        <v>0</v>
      </c>
      <c r="CS120">
        <f>VLOOKUP($A120,DW_avgs_500ns!$A:$HH,COLUMN(BJ120),FALSE)</f>
        <v>0</v>
      </c>
      <c r="CT120">
        <f>VLOOKUP($A120,DW_avgs_500ns!$A:$HH,COLUMN(BK120),FALSE)</f>
        <v>0.85980000000000001</v>
      </c>
      <c r="CU120">
        <f>VLOOKUP($A120,DW_avgs_500ns!$A:$HH,COLUMN(BL120),FALSE)</f>
        <v>0.44169999999999998</v>
      </c>
      <c r="CV120">
        <f>VLOOKUP($A120,DW_avgs_500ns!$A:$HH,COLUMN(BM120),FALSE)</f>
        <v>0</v>
      </c>
      <c r="CW120">
        <f>VLOOKUP($A120,DW_avgs_500ns!$A:$HH,COLUMN(BN120),FALSE)</f>
        <v>0</v>
      </c>
      <c r="CX120">
        <f>VLOOKUP($A120,DW_avgs_500ns!$A:$HH,COLUMN(BO120),FALSE)</f>
        <v>0.53869999999999996</v>
      </c>
      <c r="CY120">
        <f>VLOOKUP($A120,DW_avgs_500ns!$A:$HH,COLUMN(BP120),FALSE)</f>
        <v>8.3099999999999993E-2</v>
      </c>
      <c r="CZ120">
        <f>VLOOKUP($A120,DW_avgs_500ns!$A:$HH,COLUMN(BQ120),FALSE)</f>
        <v>0</v>
      </c>
      <c r="DA120">
        <f>VLOOKUP($A120,DW_avgs_500ns!$A:$HH,COLUMN(BR120),FALSE)</f>
        <v>0</v>
      </c>
      <c r="DB120">
        <f>VLOOKUP($A120,DW_avgs_500ns!$A:$HH,COLUMN(BS120),FALSE)</f>
        <v>0.13120000000000001</v>
      </c>
      <c r="DC120">
        <f>VLOOKUP($A120,DW_avgs_500ns!$A:$HH,COLUMN(BT120),FALSE)</f>
        <v>3.5000000000000003E-2</v>
      </c>
      <c r="DD120">
        <f>VLOOKUP($A120,DW_avgs_500ns!$A:$HH,COLUMN(BU120),FALSE)</f>
        <v>0</v>
      </c>
      <c r="DE120">
        <f>VLOOKUP($A120,DW_avgs_500ns!$A:$HH,COLUMN(BV120),FALSE)</f>
        <v>0</v>
      </c>
      <c r="DF120">
        <f>VLOOKUP($A120,DW_avgs_500ns!$A:$HH,COLUMN(BW120),FALSE)</f>
        <v>0</v>
      </c>
      <c r="DG120">
        <f>VLOOKUP($A120,DW_avgs_500ns!$A:$HH,COLUMN(BX120),FALSE)</f>
        <v>0</v>
      </c>
      <c r="DH120">
        <f>VLOOKUP($A120,DW_avgs_500ns!$A:$HH,COLUMN(BY120),FALSE)</f>
        <v>0</v>
      </c>
      <c r="DI120">
        <f>VLOOKUP($A120,DW_avgs_500ns!$A:$HH,COLUMN(BZ120),FALSE)</f>
        <v>0</v>
      </c>
      <c r="DJ120">
        <f>VLOOKUP($A120,DW_avgs_500ns!$A:$HH,COLUMN(CA120),FALSE)</f>
        <v>0.18579999999999999</v>
      </c>
      <c r="DK120">
        <f>VLOOKUP($A120,DW_avgs_500ns!$A:$HH,COLUMN(CB120),FALSE)</f>
        <v>2.53E-2</v>
      </c>
      <c r="DL120">
        <f>VLOOKUP($A120,DW_avgs_500ns!$A:$HH,COLUMN(CC120),FALSE)</f>
        <v>0.33410000000000001</v>
      </c>
      <c r="DM120">
        <f>VLOOKUP($A120,DW_avgs_500ns!$A:$HH,COLUMN(CD120),FALSE)</f>
        <v>0.19800000000000001</v>
      </c>
      <c r="DN120">
        <f>VLOOKUP($A120,DW_avgs_500ns!$A:$HH,COLUMN(CE120),FALSE)</f>
        <v>0.67400000000000004</v>
      </c>
      <c r="DO120">
        <f>VLOOKUP($A120,DW_avgs_500ns!$A:$HH,COLUMN(CF120),FALSE)</f>
        <v>0.47110000000000002</v>
      </c>
      <c r="DP120">
        <f>VLOOKUP($A120,DW_avgs_500ns!$A:$HH,COLUMN(CG120),FALSE)</f>
        <v>2.12E-2</v>
      </c>
      <c r="DQ120">
        <f>VLOOKUP($A120,DW_avgs_500ns!$A:$HH,COLUMN(CH120),FALSE)</f>
        <v>1.3899999999999999E-2</v>
      </c>
      <c r="DR120">
        <f>VLOOKUP($A120,DW_avgs_500ns!$A:$HH,COLUMN(CI120),FALSE)</f>
        <v>1.7899999999999999E-2</v>
      </c>
      <c r="DS120">
        <f>VLOOKUP($A120,DW_avgs_500ns!$A:$HH,COLUMN(CJ120),FALSE)</f>
        <v>0.25669999999999998</v>
      </c>
      <c r="DT120">
        <f>VLOOKUP($A120,DW_avgs_500ns!$A:$HH,COLUMN(CK120),FALSE)</f>
        <v>0.18740000000000001</v>
      </c>
      <c r="DU120">
        <f>VLOOKUP($A120,DW_avgs_500ns!$A:$HH,COLUMN(CL120),FALSE)</f>
        <v>0.33090000000000003</v>
      </c>
      <c r="DV120">
        <f>VLOOKUP($A120,DW_avgs_500ns!$A:$HH,COLUMN(CM120),FALSE)</f>
        <v>0</v>
      </c>
      <c r="DW120">
        <f>VLOOKUP($A120,DW_avgs_500ns!$A:$HH,COLUMN(CN120),FALSE)</f>
        <v>0</v>
      </c>
      <c r="DX120">
        <f>VLOOKUP($A120,DW_avgs_500ns!$A:$HH,COLUMN(CO120),FALSE)</f>
        <v>0.70989999999999998</v>
      </c>
      <c r="DY120">
        <f>VLOOKUP($A120,DW_avgs_500ns!$A:$HH,COLUMN(CP120),FALSE)</f>
        <v>0.11</v>
      </c>
      <c r="DZ120">
        <f>VLOOKUP($A120,DW_avgs_500ns!$A:$HH,COLUMN(CQ120),FALSE)</f>
        <v>0</v>
      </c>
      <c r="EA120">
        <f>VLOOKUP($A120,DW_avgs_500ns!$A:$HH,COLUMN(CR120),FALSE)</f>
        <v>0</v>
      </c>
      <c r="EB120">
        <f>VLOOKUP($A120,DW_avgs_500ns!$A:$HH,COLUMN(CS120),FALSE)</f>
        <v>0</v>
      </c>
      <c r="EC120">
        <f>VLOOKUP($A120,DW_avgs_500ns!$A:$HH,COLUMN(CT120),FALSE)</f>
        <v>0</v>
      </c>
      <c r="ED120">
        <f>VLOOKUP($A120,DW_avgs_500ns!$A:$HH,COLUMN(CU120),FALSE)</f>
        <v>0</v>
      </c>
      <c r="EE120">
        <f>VLOOKUP($A120,DW_avgs_500ns!$A:$HH,COLUMN(CV120),FALSE)</f>
        <v>0</v>
      </c>
      <c r="EF120">
        <f>VLOOKUP($A120,DW_avgs_500ns!$A:$HH,COLUMN(CW120),FALSE)</f>
        <v>0</v>
      </c>
      <c r="EG120">
        <f>VLOOKUP($A120,DW_avgs_500ns!$A:$HH,COLUMN(CX120),FALSE)</f>
        <v>0</v>
      </c>
      <c r="EH120">
        <f>VLOOKUP($A120,DW_avgs_500ns!$A:$HH,COLUMN(CY120),FALSE)</f>
        <v>0</v>
      </c>
      <c r="EI120">
        <f>VLOOKUP($A120,DW_avgs_500ns!$A:$HH,COLUMN(CZ120),FALSE)</f>
        <v>0</v>
      </c>
      <c r="EJ120">
        <f>VLOOKUP($A120,DW_avgs_500ns!$A:$HH,COLUMN(DA120),FALSE)</f>
        <v>0</v>
      </c>
      <c r="EK120">
        <f>VLOOKUP($A120,DW_avgs_500ns!$A:$HH,COLUMN(DB120),FALSE)</f>
        <v>0</v>
      </c>
      <c r="EL120">
        <f>VLOOKUP($A120,DW_avgs_500ns!$A:$HH,COLUMN(DC120),FALSE)</f>
        <v>0</v>
      </c>
      <c r="EM120">
        <f>VLOOKUP($A120,DW_avgs_500ns!$A:$HH,COLUMN(DD120),FALSE)</f>
        <v>0.1027</v>
      </c>
      <c r="EN120">
        <f>VLOOKUP($A120,DW_avgs_500ns!$A:$HH,COLUMN(DE120),FALSE)</f>
        <v>0</v>
      </c>
      <c r="EO120">
        <f>VLOOKUP($A120,DW_avgs_500ns!$A:$HH,COLUMN(DF120),FALSE)</f>
        <v>0</v>
      </c>
      <c r="EP120">
        <f>VLOOKUP($A120,DW_avgs_500ns!$A:$HH,COLUMN(DG120),FALSE)</f>
        <v>0</v>
      </c>
      <c r="EQ120">
        <f>VLOOKUP($A120,DW_avgs_500ns!$A:$HH,COLUMN(DH120),FALSE)</f>
        <v>0</v>
      </c>
      <c r="ER120">
        <f>VLOOKUP($A120,DW_avgs_500ns!$A:$HH,COLUMN(DI120),FALSE)</f>
        <v>0</v>
      </c>
      <c r="ES120">
        <f>VLOOKUP($A120,DW_avgs_500ns!$A:$HH,COLUMN(DJ120),FALSE)</f>
        <v>0</v>
      </c>
      <c r="ET120">
        <f>VLOOKUP($A120,DW_avgs_500ns!$A:$HH,COLUMN(DK120),FALSE)</f>
        <v>0.36020000000000002</v>
      </c>
      <c r="EU120">
        <f>VLOOKUP($A120,DW_avgs_500ns!$A:$HH,COLUMN(DL120),FALSE)</f>
        <v>0.5363</v>
      </c>
      <c r="EV120">
        <f>VLOOKUP($A120,DW_avgs_500ns!$A:$HH,COLUMN(DM120),FALSE)</f>
        <v>0</v>
      </c>
      <c r="EW120">
        <f>VLOOKUP($A120,DW_avgs_500ns!$A:$HH,COLUMN(DN120),FALSE)</f>
        <v>2.93E-2</v>
      </c>
      <c r="EX120">
        <f>VLOOKUP($A120,DW_avgs_500ns!$A:$HH,COLUMN(DO120),FALSE)</f>
        <v>1.06E-2</v>
      </c>
      <c r="EY120">
        <f>VLOOKUP($A120,DW_avgs_500ns!$A:$HH,COLUMN(DP120),FALSE)</f>
        <v>0.5534</v>
      </c>
      <c r="EZ120">
        <f>VLOOKUP($A120,DW_avgs_500ns!$A:$HH,COLUMN(DQ120),FALSE)</f>
        <v>6.1100000000000002E-2</v>
      </c>
      <c r="FA120">
        <f>VLOOKUP($A120,DW_avgs_500ns!$A:$HH,COLUMN(DR120),FALSE)</f>
        <v>0.76200000000000001</v>
      </c>
      <c r="FB120">
        <f>VLOOKUP($A120,DW_avgs_500ns!$A:$HH,COLUMN(DS120),FALSE)</f>
        <v>6.1899999999999997E-2</v>
      </c>
      <c r="FC120">
        <f>VLOOKUP($A120,DW_avgs_500ns!$A:$HH,COLUMN(DT120),FALSE)</f>
        <v>0.58679999999999999</v>
      </c>
      <c r="FD120">
        <f>VLOOKUP($A120,DW_avgs_500ns!$A:$HH,COLUMN(DU120),FALSE)</f>
        <v>0.81340000000000001</v>
      </c>
      <c r="FE120">
        <f>VLOOKUP($A120,DW_avgs_500ns!$A:$HH,COLUMN(DV120),FALSE)</f>
        <v>0.82230000000000003</v>
      </c>
      <c r="FF120">
        <f>VLOOKUP($A120,DW_avgs_500ns!$A:$HH,COLUMN(DW120),FALSE)</f>
        <v>0</v>
      </c>
      <c r="FG120">
        <f>VLOOKUP($A120,DW_avgs_500ns!$A:$HH,COLUMN(DX120),FALSE)</f>
        <v>0.1011</v>
      </c>
      <c r="FH120">
        <f>VLOOKUP($A120,DW_avgs_500ns!$A:$HH,COLUMN(DY120),FALSE)</f>
        <v>0.60550000000000004</v>
      </c>
      <c r="FI120">
        <f>VLOOKUP($A120,DW_avgs_500ns!$A:$HH,COLUMN(DZ120),FALSE)</f>
        <v>0.59740000000000004</v>
      </c>
      <c r="FJ120">
        <f>VLOOKUP($A120,DW_avgs_500ns!$A:$HH,COLUMN(EA120),FALSE)</f>
        <v>3.3E-3</v>
      </c>
      <c r="FK120">
        <f>VLOOKUP($A120,DW_avgs_500ns!$A:$HH,COLUMN(EB120),FALSE)</f>
        <v>0.30070000000000002</v>
      </c>
      <c r="FL120">
        <f>VLOOKUP($A120,DW_avgs_500ns!$A:$HH,COLUMN(EC120),FALSE)</f>
        <v>0</v>
      </c>
      <c r="FM120">
        <f>VLOOKUP($A120,DW_avgs_500ns!$A:$HH,COLUMN(ED120),FALSE)</f>
        <v>3.3E-3</v>
      </c>
      <c r="FN120">
        <f>VLOOKUP($A120,DW_avgs_500ns!$A:$HH,COLUMN(EE120),FALSE)</f>
        <v>0.65529999999999999</v>
      </c>
      <c r="FO120">
        <f>VLOOKUP($A120,DW_avgs_500ns!$A:$HH,COLUMN(EF120),FALSE)</f>
        <v>0.80200000000000005</v>
      </c>
      <c r="FP120">
        <f>VLOOKUP($A120,DW_avgs_500ns!$A:$HH,COLUMN(EG120),FALSE)</f>
        <v>0</v>
      </c>
      <c r="FQ120">
        <f>VLOOKUP($A120,DW_avgs_500ns!$A:$HH,COLUMN(EH120),FALSE)</f>
        <v>0</v>
      </c>
      <c r="FR120">
        <f>VLOOKUP($A120,DW_avgs_500ns!$A:$HH,COLUMN(EI120),FALSE)</f>
        <v>0.95840000000000003</v>
      </c>
      <c r="FS120">
        <f>VLOOKUP($A120,DW_avgs_500ns!$A:$HH,COLUMN(EJ120),FALSE)</f>
        <v>0.70660000000000001</v>
      </c>
      <c r="FT120">
        <f>VLOOKUP($A120,DW_avgs_500ns!$A:$HH,COLUMN(EK120),FALSE)</f>
        <v>0</v>
      </c>
      <c r="FU120">
        <f>VLOOKUP($A120,DW_avgs_500ns!$A:$HH,COLUMN(EL120),FALSE)</f>
        <v>0</v>
      </c>
      <c r="FV120">
        <f>VLOOKUP($A120,DW_avgs_500ns!$A:$HH,COLUMN(EM120),FALSE)</f>
        <v>3.8300000000000001E-2</v>
      </c>
      <c r="FW120">
        <f>VLOOKUP($A120,DW_avgs_500ns!$A:$HH,COLUMN(EN120),FALSE)</f>
        <v>4.65E-2</v>
      </c>
      <c r="FX120">
        <f>VLOOKUP($A120,DW_avgs_500ns!$A:$HH,COLUMN(EO120),FALSE)</f>
        <v>0</v>
      </c>
      <c r="FY120">
        <f>VLOOKUP($A120,DW_avgs_500ns!$A:$HH,COLUMN(EP120),FALSE)</f>
        <v>0</v>
      </c>
      <c r="FZ120">
        <f>VLOOKUP($A120,DW_avgs_500ns!$A:$HH,COLUMN(EQ120),FALSE)</f>
        <v>0</v>
      </c>
      <c r="GA120">
        <f>VLOOKUP($A120,DW_avgs_500ns!$A:$HH,COLUMN(ER120),FALSE)</f>
        <v>0</v>
      </c>
      <c r="GB120">
        <f>VLOOKUP($A120,DW_avgs_500ns!$A:$HH,COLUMN(ES120),FALSE)</f>
        <v>0</v>
      </c>
      <c r="GC120">
        <f>VLOOKUP($A120,DW_avgs_500ns!$A:$HH,COLUMN(ET120),FALSE)</f>
        <v>0</v>
      </c>
      <c r="GD120">
        <f>VLOOKUP($A120,DW_avgs_500ns!$A:$HH,COLUMN(EU120),FALSE)</f>
        <v>0</v>
      </c>
      <c r="GE120">
        <f>VLOOKUP($A120,DW_avgs_500ns!$A:$HH,COLUMN(EV120),FALSE)</f>
        <v>0</v>
      </c>
      <c r="GF120">
        <f>VLOOKUP($A120,DW_avgs_500ns!$A:$HH,COLUMN(EW120),FALSE)</f>
        <v>0.42220000000000002</v>
      </c>
      <c r="GG120">
        <f>VLOOKUP($A120,DW_avgs_500ns!$A:$HH,COLUMN(EX120),FALSE)</f>
        <v>0.45400000000000001</v>
      </c>
      <c r="GH120">
        <f>VLOOKUP($A120,DW_avgs_500ns!$A:$HH,COLUMN(EY120),FALSE)</f>
        <v>0</v>
      </c>
      <c r="GI120">
        <f>VLOOKUP($A120,DW_avgs_500ns!$A:$HH,COLUMN(EZ120),FALSE)</f>
        <v>0</v>
      </c>
      <c r="GJ120">
        <f>VLOOKUP($A120,DW_avgs_500ns!$A:$HH,COLUMN(FA120),FALSE)</f>
        <v>0</v>
      </c>
      <c r="GK120">
        <f>VLOOKUP($A120,DW_avgs_500ns!$A:$HH,COLUMN(FB120),FALSE)</f>
        <v>0</v>
      </c>
      <c r="GL120">
        <f>VLOOKUP($A120,DW_avgs_500ns!$A:$HH,COLUMN(FC120),FALSE)</f>
        <v>0</v>
      </c>
      <c r="GM120">
        <f>VLOOKUP($A120,DW_avgs_500ns!$A:$HH,COLUMN(FD120),FALSE)</f>
        <v>0</v>
      </c>
      <c r="GN120">
        <f>VLOOKUP($A120,DW_avgs_500ns!$A:$HH,COLUMN(FE120),FALSE)</f>
        <v>8.0000000000000004E-4</v>
      </c>
      <c r="GO120">
        <f>VLOOKUP($A120,DW_avgs_500ns!$A:$HH,COLUMN(FF120),FALSE)</f>
        <v>8.9999999999999993E-3</v>
      </c>
      <c r="GP120">
        <f>VLOOKUP($A120,DW_avgs_500ns!$A:$HH,COLUMN(FG120),FALSE)</f>
        <v>0</v>
      </c>
      <c r="GQ120">
        <f>VLOOKUP($A120,DW_avgs_500ns!$A:$HH,COLUMN(FH120),FALSE)</f>
        <v>0</v>
      </c>
      <c r="GR120">
        <f>VLOOKUP($A120,DW_avgs_500ns!$A:$HH,COLUMN(FI120),FALSE)</f>
        <v>0</v>
      </c>
      <c r="GS120">
        <f>VLOOKUP($A120,DW_avgs_500ns!$A:$HH,COLUMN(FJ120),FALSE)</f>
        <v>0</v>
      </c>
      <c r="GT120">
        <f>VLOOKUP($A120,DW_avgs_500ns!$A:$HH,COLUMN(FK120),FALSE)</f>
        <v>0</v>
      </c>
      <c r="GU120">
        <f>VLOOKUP($A120,DW_avgs_500ns!$A:$HH,COLUMN(FL120),FALSE)</f>
        <v>0</v>
      </c>
      <c r="GV120">
        <f>VLOOKUP($A120,DW_avgs_500ns!$A:$HH,COLUMN(FM120),FALSE)</f>
        <v>0</v>
      </c>
      <c r="GW120">
        <f>VLOOKUP($A120,DW_avgs_500ns!$A:$HH,COLUMN(FN120),FALSE)</f>
        <v>0</v>
      </c>
      <c r="GX120">
        <f>VLOOKUP($A120,DW_avgs_500ns!$A:$HH,COLUMN(FO120),FALSE)</f>
        <v>0</v>
      </c>
      <c r="GY120">
        <f>VLOOKUP($A120,DW_avgs_500ns!$A:$HH,COLUMN(FP120),FALSE)</f>
        <v>0</v>
      </c>
      <c r="GZ120">
        <f>VLOOKUP($A120,DW_avgs_500ns!$A:$HH,COLUMN(FQ120),FALSE)</f>
        <v>0</v>
      </c>
      <c r="HA120">
        <f>VLOOKUP($A120,DW_avgs_500ns!$A:$HH,COLUMN(FR120),FALSE)</f>
        <v>0</v>
      </c>
      <c r="HB120">
        <f>VLOOKUP($A120,DW_avgs_500ns!$A:$HH,COLUMN(FS120),FALSE)</f>
        <v>0</v>
      </c>
      <c r="HC120">
        <f>VLOOKUP($A120,DW_avgs_500ns!$A:$HH,COLUMN(FT120),FALSE)</f>
        <v>0</v>
      </c>
      <c r="HD120">
        <f>VLOOKUP($A120,DW_avgs_500ns!$A:$HH,COLUMN(FU120),FALSE)</f>
        <v>0</v>
      </c>
      <c r="HE120">
        <f>VLOOKUP($A120,DW_avgs_500ns!$A:$HH,COLUMN(FV120),FALSE)</f>
        <v>0</v>
      </c>
      <c r="HF120">
        <f>VLOOKUP($A120,DW_avgs_500ns!$A:$HH,COLUMN(FW120),FALSE)</f>
        <v>0</v>
      </c>
      <c r="HG120">
        <f>VLOOKUP($A120,DW_avgs_500ns!$A:$HH,COLUMN(FX120),FALSE)</f>
        <v>2.3999999999999998E-3</v>
      </c>
      <c r="HH120">
        <f>VLOOKUP($A120,DW_avgs_500ns!$A:$HH,COLUMN(FY120),FALSE)</f>
        <v>8.0000000000000004E-4</v>
      </c>
      <c r="HI120">
        <f>VLOOKUP($A120,DW_avgs_500ns!$A:$HH,COLUMN(FZ120),FALSE)</f>
        <v>0.1011</v>
      </c>
      <c r="HJ120">
        <f>VLOOKUP($A120,DW_avgs_500ns!$A:$HH,COLUMN(GA120),FALSE)</f>
        <v>0</v>
      </c>
      <c r="HK120">
        <f>VLOOKUP($A120,DW_avgs_500ns!$A:$HH,COLUMN(GB120),FALSE)</f>
        <v>8.7999999999999995E-2</v>
      </c>
      <c r="HL120">
        <f>VLOOKUP($A120,DW_avgs_500ns!$A:$HH,COLUMN(GC120),FALSE)</f>
        <v>0</v>
      </c>
      <c r="HM120">
        <f>VLOOKUP($A120,DW_avgs_500ns!$A:$HH,COLUMN(GD120),FALSE)</f>
        <v>9.0499999999999997E-2</v>
      </c>
      <c r="HN120">
        <f>VLOOKUP($A120,DW_avgs_500ns!$A:$HH,COLUMN(GE120),FALSE)</f>
        <v>0.29670000000000002</v>
      </c>
      <c r="HO120">
        <f>VLOOKUP($A120,DW_avgs_500ns!$A:$HH,COLUMN(GF120),FALSE)</f>
        <v>0.25430000000000003</v>
      </c>
      <c r="HP120">
        <f>VLOOKUP($A120,DW_avgs_500ns!$A:$HH,COLUMN(GG120),FALSE)</f>
        <v>0.63490000000000002</v>
      </c>
      <c r="HQ120">
        <f>VLOOKUP($A120,DW_avgs_500ns!$A:$HH,COLUMN(GH120),FALSE)</f>
        <v>0.1467</v>
      </c>
      <c r="HR120">
        <f>VLOOKUP($A120,DW_avgs_500ns!$A:$HH,COLUMN(GI120),FALSE)</f>
        <v>0</v>
      </c>
      <c r="HS120">
        <f>VLOOKUP($A120,DW_avgs_500ns!$A:$HH,COLUMN(GJ120),FALSE)</f>
        <v>0</v>
      </c>
      <c r="HT120">
        <f>VLOOKUP($A120,DW_avgs_500ns!$A:$HH,COLUMN(GK120),FALSE)</f>
        <v>0</v>
      </c>
      <c r="HU120">
        <f>VLOOKUP($A120,DW_avgs_500ns!$A:$HH,COLUMN(GL120),FALSE)</f>
        <v>0</v>
      </c>
      <c r="HV120">
        <f>VLOOKUP($A120,DW_avgs_500ns!$A:$HH,COLUMN(GM120),FALSE)</f>
        <v>0.86150000000000004</v>
      </c>
      <c r="HW120">
        <f>VLOOKUP($A120,DW_avgs_500ns!$A:$HH,COLUMN(GN120),FALSE)</f>
        <v>0.13689999999999999</v>
      </c>
      <c r="HX120">
        <f>VLOOKUP($A120,DW_avgs_500ns!$A:$HH,COLUMN(GO120),FALSE)</f>
        <v>0.87039999999999995</v>
      </c>
      <c r="HY120">
        <f>VLOOKUP($A120,DW_avgs_500ns!$A:$HH,COLUMN(GP120),FALSE)</f>
        <v>0.1459</v>
      </c>
      <c r="HZ120">
        <f>VLOOKUP($A120,DW_avgs_500ns!$A:$HH,COLUMN(GQ120),FALSE)</f>
        <v>0</v>
      </c>
      <c r="IA120">
        <f>VLOOKUP($A120,DW_avgs_500ns!$A:$HH,COLUMN(GR120),FALSE)</f>
        <v>0</v>
      </c>
      <c r="IB120">
        <f>VLOOKUP($A120,DW_avgs_500ns!$A:$HH,COLUMN(GS120),FALSE)</f>
        <v>0</v>
      </c>
      <c r="IC120">
        <f>VLOOKUP($A120,DW_avgs_500ns!$A:$HH,COLUMN(GT120),FALSE)</f>
        <v>0</v>
      </c>
      <c r="ID120">
        <f>VLOOKUP($A120,DW_avgs_500ns!$A:$HH,COLUMN(GU120),FALSE)</f>
        <v>0.16539999999999999</v>
      </c>
      <c r="IE120">
        <f>VLOOKUP($A120,DW_avgs_500ns!$A:$HH,COLUMN(GV120),FALSE)</f>
        <v>5.79E-2</v>
      </c>
      <c r="IF120">
        <f>VLOOKUP($A120,DW_avgs_500ns!$A:$HH,COLUMN(GW120),FALSE)</f>
        <v>0</v>
      </c>
      <c r="IG120">
        <f>VLOOKUP($A120,DW_avgs_500ns!$A:$HH,COLUMN(GX120),FALSE)</f>
        <v>8.9999999999999993E-3</v>
      </c>
      <c r="IH120">
        <f>VLOOKUP($A120,DW_avgs_500ns!$A:$HH,COLUMN(GY120),FALSE)</f>
        <v>0</v>
      </c>
      <c r="II120">
        <f>VLOOKUP($A120,DW_avgs_500ns!$A:$HH,COLUMN(GZ120),FALSE)</f>
        <v>0</v>
      </c>
      <c r="IJ120">
        <f>VLOOKUP($A120,DW_avgs_500ns!$A:$HH,COLUMN(HA120),FALSE)</f>
        <v>0</v>
      </c>
      <c r="IK120">
        <f>VLOOKUP($A120,DW_avgs_500ns!$A:$HH,COLUMN(HB120),FALSE)</f>
        <v>0</v>
      </c>
      <c r="IL120">
        <f>VLOOKUP($A120,DW_avgs_500ns!$A:$HH,COLUMN(HC120),FALSE)</f>
        <v>0</v>
      </c>
      <c r="IM120">
        <f>VLOOKUP($A120,DW_avgs_500ns!$A:$HH,COLUMN(HD120),FALSE)</f>
        <v>1.2200000000000001E-2</v>
      </c>
      <c r="IN120">
        <f>VLOOKUP($A120,DW_avgs_500ns!$A:$HH,COLUMN(HE120),FALSE)</f>
        <v>0</v>
      </c>
      <c r="IO120">
        <f>VLOOKUP($A120,DW_avgs_500ns!$A:$HH,COLUMN(HF120),FALSE)</f>
        <v>0</v>
      </c>
      <c r="IP120">
        <f>VLOOKUP($A120,DW_avgs_500ns!$A:$HH,COLUMN(HG120),FALSE)</f>
        <v>0</v>
      </c>
      <c r="IQ120">
        <f>VLOOKUP($A120,DW_avgs_500ns!$A:$HH,COLUMN(HH120),FALSE)</f>
        <v>0</v>
      </c>
      <c r="IR120" t="str">
        <f>VLOOKUP(A120,pkt_vol!A:H,COLUMN(C120),FALSE)</f>
        <v>891.1915521317355</v>
      </c>
      <c r="IS120" t="str">
        <f>VLOOKUP($A120,pkt_vol!A:H,COLUMN(D120),FALSE)</f>
        <v>134.9443791692599</v>
      </c>
      <c r="IT120" t="str">
        <f>VLOOKUP($A120,pkt_vol!A:H,COLUMN(G120),FALSE)</f>
        <v>0.23445015081111925</v>
      </c>
      <c r="IU120" t="str">
        <f>VLOOKUP($A120,lig_contacts!$A:$U,COLUMN(B120),FALSE)</f>
        <v>13.823021113556695</v>
      </c>
      <c r="IV120" t="str">
        <f>VLOOKUP($A120,lig_contacts!$A:$U,COLUMN(C120),FALSE)</f>
        <v>1.458559901696592</v>
      </c>
      <c r="IW120">
        <f>VLOOKUP($A120,lig_contacts!$A:$U,COLUMN(D120),FALSE)</f>
        <v>1</v>
      </c>
      <c r="IX120">
        <f>VLOOKUP($A120,lig_contacts!$A:$U,COLUMN(E120),FALSE)</f>
        <v>0.64041737996250103</v>
      </c>
      <c r="IY120" t="str">
        <f>VLOOKUP($A120,lig_contacts!$A:$U,COLUMN(F120),FALSE)</f>
        <v>0.8112320389185891</v>
      </c>
      <c r="IZ120" t="str">
        <f>VLOOKUP($A120,lig_contacts!$A:$U,COLUMN(G120),FALSE)</f>
        <v>0.4352327382408086</v>
      </c>
      <c r="JA120" t="str">
        <f>VLOOKUP($A120,lig_contacts!$A:$U,COLUMN(H120),FALSE)</f>
        <v>2.3460503790657863</v>
      </c>
      <c r="JB120" t="str">
        <f>VLOOKUP($A120,lig_contacts!$A:$U,COLUMN(I120),FALSE)</f>
        <v>0.5137718698683441</v>
      </c>
      <c r="JC120">
        <f>VLOOKUP($A120,lig_contacts!$A:$U,COLUMN(J120),FALSE)</f>
        <v>1</v>
      </c>
      <c r="JD120" t="str">
        <f>VLOOKUP($A120,lig_contacts!$A:$U,COLUMN(K120),FALSE)</f>
        <v>1.8365533545284096</v>
      </c>
      <c r="JE120" t="str">
        <f>VLOOKUP($A120,lig_contacts!$A:$U,COLUMN(L120),FALSE)</f>
        <v>0.5339451030779838</v>
      </c>
      <c r="JF120" t="str">
        <f>VLOOKUP($A120,lig_contacts!$A:$U,COLUMN(M120),FALSE)</f>
        <v>0.9960055433276268</v>
      </c>
      <c r="JG120">
        <f>VLOOKUP($A120,lig_contacts!$A:$U,COLUMN(N120),FALSE)</f>
        <v>0</v>
      </c>
      <c r="JH120">
        <f>VLOOKUP($A120,lig_contacts!$A:$U,COLUMN(O120),FALSE)</f>
        <v>0</v>
      </c>
      <c r="JI120">
        <f>VLOOKUP($A120,lig_contacts!$A:$U,COLUMN(P120),FALSE)</f>
        <v>0</v>
      </c>
      <c r="JJ120" t="str">
        <f>VLOOKUP($A120,lig_contacts!$A:$U,COLUMN(Q120),FALSE)</f>
        <v>18.646042227113394</v>
      </c>
      <c r="JK120" t="str">
        <f>VLOOKUP($A120,lig_contacts!$A:$U,COLUMN(R120),FALSE)</f>
        <v>1.7619640839019657</v>
      </c>
      <c r="JL120">
        <f>VLOOKUP($A120,lig_contacts!$A:$U,COLUMN(S120),FALSE)</f>
        <v>1</v>
      </c>
      <c r="JM120" t="str">
        <f>VLOOKUP($A120,lig_contacts!$A:$U,COLUMN(T120),FALSE)</f>
        <v>0.7420904561873243</v>
      </c>
      <c r="JN120">
        <f>VLOOKUP($A120,lig_contacts!$A:$U,COLUMN(U120),FALSE)</f>
        <v>4.8976513211886397E-2</v>
      </c>
      <c r="JO120">
        <v>1.143</v>
      </c>
      <c r="JP120">
        <v>0.61099999999999999</v>
      </c>
      <c r="JQ120">
        <v>0.83799999999999997</v>
      </c>
      <c r="JR120">
        <v>1.2470000000000001</v>
      </c>
    </row>
    <row r="121" spans="1:278" x14ac:dyDescent="0.2">
      <c r="A121" t="s">
        <v>180</v>
      </c>
      <c r="B121" s="4" t="s">
        <v>40</v>
      </c>
      <c r="C121" s="2" t="s">
        <v>16</v>
      </c>
      <c r="D121">
        <f t="shared" si="1"/>
        <v>0</v>
      </c>
      <c r="F121" t="s">
        <v>1173</v>
      </c>
      <c r="G121">
        <v>0.4083</v>
      </c>
      <c r="H121">
        <v>8.8800000000000004E-2</v>
      </c>
      <c r="I121">
        <v>0.97840000000000005</v>
      </c>
      <c r="J121">
        <v>0.21690000000000001</v>
      </c>
      <c r="K121">
        <v>0.747</v>
      </c>
      <c r="L121">
        <v>0.1321</v>
      </c>
      <c r="M121">
        <v>0.59960000000000002</v>
      </c>
      <c r="N121">
        <v>0.22689999999999999</v>
      </c>
      <c r="O121">
        <v>12.3896</v>
      </c>
      <c r="P121">
        <v>2.0489000000000002</v>
      </c>
      <c r="Q121">
        <v>12.69</v>
      </c>
      <c r="R121">
        <v>70.040000000000006</v>
      </c>
      <c r="S121">
        <v>17.27</v>
      </c>
      <c r="T121">
        <f>VLOOKUP(A121,R_scores!A:T,3,FALSE)</f>
        <v>-1E-4</v>
      </c>
      <c r="U121">
        <f>VLOOKUP($A121,R_scores!$A:$T,4,FALSE)</f>
        <v>-7.3300000000000004E-2</v>
      </c>
      <c r="V121">
        <f>VLOOKUP($A121,R_scores!$A:$T,5,FALSE)</f>
        <v>8.1100000000000005E-2</v>
      </c>
      <c r="W121">
        <f>VLOOKUP($A121,R_scores!$A:$T,6,FALSE)</f>
        <v>0.16420000000000001</v>
      </c>
      <c r="X121">
        <f>VLOOKUP($A121,R_scores!$A:$T,7,FALSE)</f>
        <v>4.8500000000000001E-2</v>
      </c>
      <c r="Y121">
        <f>VLOOKUP($A121,R_scores!$A:$T,8,FALSE)</f>
        <v>9.6600000000000005E-2</v>
      </c>
      <c r="Z121">
        <f>VLOOKUP($A121,R_scores!$A:$T,9,FALSE)</f>
        <v>0.30359999999999998</v>
      </c>
      <c r="AA121">
        <f>VLOOKUP($A121,R_scores!$A:$T,10,FALSE)</f>
        <v>7.17E-2</v>
      </c>
      <c r="AB121">
        <f>VLOOKUP($A121,R_scores!$A:$T,11,FALSE)</f>
        <v>-9.7999999999999997E-3</v>
      </c>
      <c r="AC121">
        <f>VLOOKUP($A121,R_scores!$A:$T,12,FALSE)</f>
        <v>1.6999999999999999E-3</v>
      </c>
      <c r="AD121">
        <f>VLOOKUP($A121,R_scores!$A:$T,13,FALSE)</f>
        <v>-0.13089999999999999</v>
      </c>
      <c r="AE121">
        <f>VLOOKUP($A121,R_scores!$A:$T,14,FALSE)</f>
        <v>-1.46E-2</v>
      </c>
      <c r="AF121">
        <f>VLOOKUP($A121,R_scores!$A:$T,15,FALSE)</f>
        <v>-0.50380000000000003</v>
      </c>
      <c r="AG121">
        <f>VLOOKUP($A121,R_scores!$A:$T,16,FALSE)</f>
        <v>-0.1845</v>
      </c>
      <c r="AH121">
        <f>VLOOKUP($A121,R_scores!$A:$T,17,FALSE)</f>
        <v>-0.1061</v>
      </c>
      <c r="AI121">
        <f>VLOOKUP($A121,R_scores!$A:$T,18,FALSE)</f>
        <v>0.122</v>
      </c>
      <c r="AJ121">
        <f>VLOOKUP($A121,R_scores!$A:$T,19,FALSE)</f>
        <v>0.4073</v>
      </c>
      <c r="AK121">
        <f>VLOOKUP($A121,R_scores!$A:$T,20,FALSE)</f>
        <v>-0.1157</v>
      </c>
      <c r="AL121">
        <f>VLOOKUP($A121,DW_avgs_500ns!$A:$HH,COLUMN(C121),FALSE)</f>
        <v>0</v>
      </c>
      <c r="AM121">
        <f>VLOOKUP($A121,DW_avgs_500ns!$A:$HH,COLUMN(D121),FALSE)</f>
        <v>0</v>
      </c>
      <c r="AN121">
        <f>VLOOKUP($A121,DW_avgs_500ns!$A:$HH,COLUMN(E121),FALSE)</f>
        <v>0</v>
      </c>
      <c r="AO121">
        <f>VLOOKUP($A121,DW_avgs_500ns!$A:$HH,COLUMN(F121),FALSE)</f>
        <v>0</v>
      </c>
      <c r="AP121">
        <f>VLOOKUP($A121,DW_avgs_500ns!$A:$HH,COLUMN(G121),FALSE)</f>
        <v>0</v>
      </c>
      <c r="AQ121">
        <f>VLOOKUP($A121,DW_avgs_500ns!$A:$HH,COLUMN(H121),FALSE)</f>
        <v>0</v>
      </c>
      <c r="AR121">
        <f>VLOOKUP($A121,DW_avgs_500ns!$A:$HH,COLUMN(I121),FALSE)</f>
        <v>0</v>
      </c>
      <c r="AS121">
        <f>VLOOKUP($A121,DW_avgs_500ns!$A:$HH,COLUMN(J121),FALSE)</f>
        <v>4.8999999999999998E-3</v>
      </c>
      <c r="AT121">
        <f>VLOOKUP($A121,DW_avgs_500ns!$A:$HH,COLUMN(K121),FALSE)</f>
        <v>0</v>
      </c>
      <c r="AU121">
        <f>VLOOKUP($A121,DW_avgs_500ns!$A:$HH,COLUMN(L121),FALSE)</f>
        <v>0</v>
      </c>
      <c r="AV121">
        <f>VLOOKUP($A121,DW_avgs_500ns!$A:$HH,COLUMN(M121),FALSE)</f>
        <v>0</v>
      </c>
      <c r="AW121">
        <f>VLOOKUP($A121,DW_avgs_500ns!$A:$HH,COLUMN(N121),FALSE)</f>
        <v>0</v>
      </c>
      <c r="AX121">
        <f>VLOOKUP($A121,DW_avgs_500ns!$A:$HH,COLUMN(O121),FALSE)</f>
        <v>0</v>
      </c>
      <c r="AY121">
        <f>VLOOKUP($A121,DW_avgs_500ns!$A:$HH,COLUMN(P121),FALSE)</f>
        <v>0</v>
      </c>
      <c r="AZ121">
        <f>VLOOKUP($A121,DW_avgs_500ns!$A:$HH,COLUMN(Q121),FALSE)</f>
        <v>0</v>
      </c>
      <c r="BA121">
        <f>VLOOKUP($A121,DW_avgs_500ns!$A:$HH,COLUMN(R121),FALSE)</f>
        <v>0</v>
      </c>
      <c r="BB121">
        <f>VLOOKUP($A121,DW_avgs_500ns!$A:$HH,COLUMN(S121),FALSE)</f>
        <v>0</v>
      </c>
      <c r="BC121">
        <f>VLOOKUP($A121,DW_avgs_500ns!$A:$HH,COLUMN(T121),FALSE)</f>
        <v>0</v>
      </c>
      <c r="BD121">
        <f>VLOOKUP($A121,DW_avgs_500ns!$A:$HH,COLUMN(U121),FALSE)</f>
        <v>0</v>
      </c>
      <c r="BE121">
        <f>VLOOKUP($A121,DW_avgs_500ns!$A:$HH,COLUMN(V121),FALSE)</f>
        <v>0</v>
      </c>
      <c r="BF121">
        <f>VLOOKUP($A121,DW_avgs_500ns!$A:$HH,COLUMN(W121),FALSE)</f>
        <v>0</v>
      </c>
      <c r="BG121">
        <f>VLOOKUP($A121,DW_avgs_500ns!$A:$HH,COLUMN(X121),FALSE)</f>
        <v>0</v>
      </c>
      <c r="BH121">
        <f>VLOOKUP($A121,DW_avgs_500ns!$A:$HH,COLUMN(Y121),FALSE)</f>
        <v>0</v>
      </c>
      <c r="BI121">
        <f>VLOOKUP($A121,DW_avgs_500ns!$A:$HH,COLUMN(Z121),FALSE)</f>
        <v>0</v>
      </c>
      <c r="BJ121">
        <f>VLOOKUP($A121,DW_avgs_500ns!$A:$HH,COLUMN(AA121),FALSE)</f>
        <v>0</v>
      </c>
      <c r="BK121">
        <f>VLOOKUP($A121,DW_avgs_500ns!$A:$HH,COLUMN(AB121),FALSE)</f>
        <v>0</v>
      </c>
      <c r="BL121">
        <f>VLOOKUP($A121,DW_avgs_500ns!$A:$HH,COLUMN(AC121),FALSE)</f>
        <v>0</v>
      </c>
      <c r="BM121">
        <f>VLOOKUP($A121,DW_avgs_500ns!$A:$HH,COLUMN(AD121),FALSE)</f>
        <v>4.1599999999999998E-2</v>
      </c>
      <c r="BN121">
        <f>VLOOKUP($A121,DW_avgs_500ns!$A:$HH,COLUMN(AE121),FALSE)</f>
        <v>0</v>
      </c>
      <c r="BO121">
        <f>VLOOKUP($A121,DW_avgs_500ns!$A:$HH,COLUMN(AF121),FALSE)</f>
        <v>0</v>
      </c>
      <c r="BP121">
        <f>VLOOKUP($A121,DW_avgs_500ns!$A:$HH,COLUMN(AG121),FALSE)</f>
        <v>0</v>
      </c>
      <c r="BQ121">
        <f>VLOOKUP($A121,DW_avgs_500ns!$A:$HH,COLUMN(AH121),FALSE)</f>
        <v>0</v>
      </c>
      <c r="BR121">
        <f>VLOOKUP($A121,DW_avgs_500ns!$A:$HH,COLUMN(AI121),FALSE)</f>
        <v>0</v>
      </c>
      <c r="BS121">
        <f>VLOOKUP($A121,DW_avgs_500ns!$A:$HH,COLUMN(AJ121),FALSE)</f>
        <v>6.4999999999999997E-3</v>
      </c>
      <c r="BT121">
        <f>VLOOKUP($A121,DW_avgs_500ns!$A:$HH,COLUMN(AK121),FALSE)</f>
        <v>0.18659999999999999</v>
      </c>
      <c r="BU121">
        <f>VLOOKUP($A121,DW_avgs_500ns!$A:$HH,COLUMN(AL121),FALSE)</f>
        <v>0.36430000000000001</v>
      </c>
      <c r="BV121">
        <f>VLOOKUP($A121,DW_avgs_500ns!$A:$HH,COLUMN(AM121),FALSE)</f>
        <v>0</v>
      </c>
      <c r="BW121">
        <f>VLOOKUP($A121,DW_avgs_500ns!$A:$HH,COLUMN(AN121),FALSE)</f>
        <v>2.3999999999999998E-3</v>
      </c>
      <c r="BX121">
        <f>VLOOKUP($A121,DW_avgs_500ns!$A:$HH,COLUMN(AO121),FALSE)</f>
        <v>0.58440000000000003</v>
      </c>
      <c r="BY121">
        <f>VLOOKUP($A121,DW_avgs_500ns!$A:$HH,COLUMN(AP121),FALSE)</f>
        <v>0.1019</v>
      </c>
      <c r="BZ121">
        <f>VLOOKUP($A121,DW_avgs_500ns!$A:$HH,COLUMN(AQ121),FALSE)</f>
        <v>0.28360000000000002</v>
      </c>
      <c r="CA121">
        <f>VLOOKUP($A121,DW_avgs_500ns!$A:$HH,COLUMN(AR121),FALSE)</f>
        <v>6.0299999999999999E-2</v>
      </c>
      <c r="CB121">
        <f>VLOOKUP($A121,DW_avgs_500ns!$A:$HH,COLUMN(AS121),FALSE)</f>
        <v>0</v>
      </c>
      <c r="CC121">
        <f>VLOOKUP($A121,DW_avgs_500ns!$A:$HH,COLUMN(AT121),FALSE)</f>
        <v>0</v>
      </c>
      <c r="CD121">
        <f>VLOOKUP($A121,DW_avgs_500ns!$A:$HH,COLUMN(AU121),FALSE)</f>
        <v>0</v>
      </c>
      <c r="CE121">
        <f>VLOOKUP($A121,DW_avgs_500ns!$A:$HH,COLUMN(AV121),FALSE)</f>
        <v>0</v>
      </c>
      <c r="CF121">
        <f>VLOOKUP($A121,DW_avgs_500ns!$A:$HH,COLUMN(AW121),FALSE)</f>
        <v>0</v>
      </c>
      <c r="CG121">
        <f>VLOOKUP($A121,DW_avgs_500ns!$A:$HH,COLUMN(AX121),FALSE)</f>
        <v>0</v>
      </c>
      <c r="CH121">
        <f>VLOOKUP($A121,DW_avgs_500ns!$A:$HH,COLUMN(AY121),FALSE)</f>
        <v>0</v>
      </c>
      <c r="CI121">
        <f>VLOOKUP($A121,DW_avgs_500ns!$A:$HH,COLUMN(AZ121),FALSE)</f>
        <v>0</v>
      </c>
      <c r="CJ121">
        <f>VLOOKUP($A121,DW_avgs_500ns!$A:$HH,COLUMN(BA121),FALSE)</f>
        <v>0</v>
      </c>
      <c r="CK121">
        <f>VLOOKUP($A121,DW_avgs_500ns!$A:$HH,COLUMN(BB121),FALSE)</f>
        <v>0</v>
      </c>
      <c r="CL121">
        <f>VLOOKUP($A121,DW_avgs_500ns!$A:$HH,COLUMN(BC121),FALSE)</f>
        <v>0</v>
      </c>
      <c r="CM121">
        <f>VLOOKUP($A121,DW_avgs_500ns!$A:$HH,COLUMN(BD121),FALSE)</f>
        <v>0</v>
      </c>
      <c r="CN121">
        <f>VLOOKUP($A121,DW_avgs_500ns!$A:$HH,COLUMN(BE121),FALSE)</f>
        <v>0</v>
      </c>
      <c r="CO121">
        <f>VLOOKUP($A121,DW_avgs_500ns!$A:$HH,COLUMN(BF121),FALSE)</f>
        <v>0</v>
      </c>
      <c r="CP121">
        <f>VLOOKUP($A121,DW_avgs_500ns!$A:$HH,COLUMN(BG121),FALSE)</f>
        <v>0</v>
      </c>
      <c r="CQ121">
        <f>VLOOKUP($A121,DW_avgs_500ns!$A:$HH,COLUMN(BH121),FALSE)</f>
        <v>0</v>
      </c>
      <c r="CR121">
        <f>VLOOKUP($A121,DW_avgs_500ns!$A:$HH,COLUMN(BI121),FALSE)</f>
        <v>0</v>
      </c>
      <c r="CS121">
        <f>VLOOKUP($A121,DW_avgs_500ns!$A:$HH,COLUMN(BJ121),FALSE)</f>
        <v>0</v>
      </c>
      <c r="CT121">
        <f>VLOOKUP($A121,DW_avgs_500ns!$A:$HH,COLUMN(BK121),FALSE)</f>
        <v>0.53059999999999996</v>
      </c>
      <c r="CU121">
        <f>VLOOKUP($A121,DW_avgs_500ns!$A:$HH,COLUMN(BL121),FALSE)</f>
        <v>0.48659999999999998</v>
      </c>
      <c r="CV121">
        <f>VLOOKUP($A121,DW_avgs_500ns!$A:$HH,COLUMN(BM121),FALSE)</f>
        <v>0</v>
      </c>
      <c r="CW121">
        <f>VLOOKUP($A121,DW_avgs_500ns!$A:$HH,COLUMN(BN121),FALSE)</f>
        <v>0</v>
      </c>
      <c r="CX121">
        <f>VLOOKUP($A121,DW_avgs_500ns!$A:$HH,COLUMN(BO121),FALSE)</f>
        <v>0.60719999999999996</v>
      </c>
      <c r="CY121">
        <f>VLOOKUP($A121,DW_avgs_500ns!$A:$HH,COLUMN(BP121),FALSE)</f>
        <v>0.1027</v>
      </c>
      <c r="CZ121">
        <f>VLOOKUP($A121,DW_avgs_500ns!$A:$HH,COLUMN(BQ121),FALSE)</f>
        <v>0</v>
      </c>
      <c r="DA121">
        <f>VLOOKUP($A121,DW_avgs_500ns!$A:$HH,COLUMN(BR121),FALSE)</f>
        <v>8.0000000000000004E-4</v>
      </c>
      <c r="DB121">
        <f>VLOOKUP($A121,DW_avgs_500ns!$A:$HH,COLUMN(BS121),FALSE)</f>
        <v>0.41889999999999999</v>
      </c>
      <c r="DC121">
        <f>VLOOKUP($A121,DW_avgs_500ns!$A:$HH,COLUMN(BT121),FALSE)</f>
        <v>2.1999999999999999E-2</v>
      </c>
      <c r="DD121">
        <f>VLOOKUP($A121,DW_avgs_500ns!$A:$HH,COLUMN(BU121),FALSE)</f>
        <v>1.6000000000000001E-3</v>
      </c>
      <c r="DE121">
        <f>VLOOKUP($A121,DW_avgs_500ns!$A:$HH,COLUMN(BV121),FALSE)</f>
        <v>4.8999999999999998E-3</v>
      </c>
      <c r="DF121">
        <f>VLOOKUP($A121,DW_avgs_500ns!$A:$HH,COLUMN(BW121),FALSE)</f>
        <v>0</v>
      </c>
      <c r="DG121">
        <f>VLOOKUP($A121,DW_avgs_500ns!$A:$HH,COLUMN(BX121),FALSE)</f>
        <v>8.0000000000000004E-4</v>
      </c>
      <c r="DH121">
        <f>VLOOKUP($A121,DW_avgs_500ns!$A:$HH,COLUMN(BY121),FALSE)</f>
        <v>2.53E-2</v>
      </c>
      <c r="DI121">
        <f>VLOOKUP($A121,DW_avgs_500ns!$A:$HH,COLUMN(BZ121),FALSE)</f>
        <v>5.9499999999999997E-2</v>
      </c>
      <c r="DJ121">
        <f>VLOOKUP($A121,DW_avgs_500ns!$A:$HH,COLUMN(CA121),FALSE)</f>
        <v>0.31950000000000001</v>
      </c>
      <c r="DK121">
        <f>VLOOKUP($A121,DW_avgs_500ns!$A:$HH,COLUMN(CB121),FALSE)</f>
        <v>0.21110000000000001</v>
      </c>
      <c r="DL121">
        <f>VLOOKUP($A121,DW_avgs_500ns!$A:$HH,COLUMN(CC121),FALSE)</f>
        <v>0.56889999999999996</v>
      </c>
      <c r="DM121">
        <f>VLOOKUP($A121,DW_avgs_500ns!$A:$HH,COLUMN(CD121),FALSE)</f>
        <v>0.4637</v>
      </c>
      <c r="DN121">
        <f>VLOOKUP($A121,DW_avgs_500ns!$A:$HH,COLUMN(CE121),FALSE)</f>
        <v>0.59740000000000004</v>
      </c>
      <c r="DO121">
        <f>VLOOKUP($A121,DW_avgs_500ns!$A:$HH,COLUMN(CF121),FALSE)</f>
        <v>0.14910000000000001</v>
      </c>
      <c r="DP121">
        <f>VLOOKUP($A121,DW_avgs_500ns!$A:$HH,COLUMN(CG121),FALSE)</f>
        <v>0</v>
      </c>
      <c r="DQ121">
        <f>VLOOKUP($A121,DW_avgs_500ns!$A:$HH,COLUMN(CH121),FALSE)</f>
        <v>2.0400000000000001E-2</v>
      </c>
      <c r="DR121">
        <f>VLOOKUP($A121,DW_avgs_500ns!$A:$HH,COLUMN(CI121),FALSE)</f>
        <v>7.5800000000000006E-2</v>
      </c>
      <c r="DS121">
        <f>VLOOKUP($A121,DW_avgs_500ns!$A:$HH,COLUMN(CJ121),FALSE)</f>
        <v>0.18010000000000001</v>
      </c>
      <c r="DT121">
        <f>VLOOKUP($A121,DW_avgs_500ns!$A:$HH,COLUMN(CK121),FALSE)</f>
        <v>0.43930000000000002</v>
      </c>
      <c r="DU121">
        <f>VLOOKUP($A121,DW_avgs_500ns!$A:$HH,COLUMN(CL121),FALSE)</f>
        <v>0.34229999999999999</v>
      </c>
      <c r="DV121">
        <f>VLOOKUP($A121,DW_avgs_500ns!$A:$HH,COLUMN(CM121),FALSE)</f>
        <v>8.0000000000000004E-4</v>
      </c>
      <c r="DW121">
        <f>VLOOKUP($A121,DW_avgs_500ns!$A:$HH,COLUMN(CN121),FALSE)</f>
        <v>6.4999999999999997E-3</v>
      </c>
      <c r="DX121">
        <f>VLOOKUP($A121,DW_avgs_500ns!$A:$HH,COLUMN(CO121),FALSE)</f>
        <v>0.82230000000000003</v>
      </c>
      <c r="DY121">
        <f>VLOOKUP($A121,DW_avgs_500ns!$A:$HH,COLUMN(CP121),FALSE)</f>
        <v>0.73509999999999998</v>
      </c>
      <c r="DZ121">
        <f>VLOOKUP($A121,DW_avgs_500ns!$A:$HH,COLUMN(CQ121),FALSE)</f>
        <v>0</v>
      </c>
      <c r="EA121">
        <f>VLOOKUP($A121,DW_avgs_500ns!$A:$HH,COLUMN(CR121),FALSE)</f>
        <v>0</v>
      </c>
      <c r="EB121">
        <f>VLOOKUP($A121,DW_avgs_500ns!$A:$HH,COLUMN(CS121),FALSE)</f>
        <v>0</v>
      </c>
      <c r="EC121">
        <f>VLOOKUP($A121,DW_avgs_500ns!$A:$HH,COLUMN(CT121),FALSE)</f>
        <v>0</v>
      </c>
      <c r="ED121">
        <f>VLOOKUP($A121,DW_avgs_500ns!$A:$HH,COLUMN(CU121),FALSE)</f>
        <v>0</v>
      </c>
      <c r="EE121">
        <f>VLOOKUP($A121,DW_avgs_500ns!$A:$HH,COLUMN(CV121),FALSE)</f>
        <v>0</v>
      </c>
      <c r="EF121">
        <f>VLOOKUP($A121,DW_avgs_500ns!$A:$HH,COLUMN(CW121),FALSE)</f>
        <v>0</v>
      </c>
      <c r="EG121">
        <f>VLOOKUP($A121,DW_avgs_500ns!$A:$HH,COLUMN(CX121),FALSE)</f>
        <v>0</v>
      </c>
      <c r="EH121">
        <f>VLOOKUP($A121,DW_avgs_500ns!$A:$HH,COLUMN(CY121),FALSE)</f>
        <v>0</v>
      </c>
      <c r="EI121">
        <f>VLOOKUP($A121,DW_avgs_500ns!$A:$HH,COLUMN(CZ121),FALSE)</f>
        <v>0</v>
      </c>
      <c r="EJ121">
        <f>VLOOKUP($A121,DW_avgs_500ns!$A:$HH,COLUMN(DA121),FALSE)</f>
        <v>0</v>
      </c>
      <c r="EK121">
        <f>VLOOKUP($A121,DW_avgs_500ns!$A:$HH,COLUMN(DB121),FALSE)</f>
        <v>0</v>
      </c>
      <c r="EL121">
        <f>VLOOKUP($A121,DW_avgs_500ns!$A:$HH,COLUMN(DC121),FALSE)</f>
        <v>0</v>
      </c>
      <c r="EM121">
        <f>VLOOKUP($A121,DW_avgs_500ns!$A:$HH,COLUMN(DD121),FALSE)</f>
        <v>0</v>
      </c>
      <c r="EN121">
        <f>VLOOKUP($A121,DW_avgs_500ns!$A:$HH,COLUMN(DE121),FALSE)</f>
        <v>0</v>
      </c>
      <c r="EO121">
        <f>VLOOKUP($A121,DW_avgs_500ns!$A:$HH,COLUMN(DF121),FALSE)</f>
        <v>0</v>
      </c>
      <c r="EP121">
        <f>VLOOKUP($A121,DW_avgs_500ns!$A:$HH,COLUMN(DG121),FALSE)</f>
        <v>0</v>
      </c>
      <c r="EQ121">
        <f>VLOOKUP($A121,DW_avgs_500ns!$A:$HH,COLUMN(DH121),FALSE)</f>
        <v>9.7999999999999997E-3</v>
      </c>
      <c r="ER121">
        <f>VLOOKUP($A121,DW_avgs_500ns!$A:$HH,COLUMN(DI121),FALSE)</f>
        <v>0</v>
      </c>
      <c r="ES121">
        <f>VLOOKUP($A121,DW_avgs_500ns!$A:$HH,COLUMN(DJ121),FALSE)</f>
        <v>5.4600000000000003E-2</v>
      </c>
      <c r="ET121">
        <f>VLOOKUP($A121,DW_avgs_500ns!$A:$HH,COLUMN(DK121),FALSE)</f>
        <v>0.61209999999999998</v>
      </c>
      <c r="EU121">
        <f>VLOOKUP($A121,DW_avgs_500ns!$A:$HH,COLUMN(DL121),FALSE)</f>
        <v>0.65690000000000004</v>
      </c>
      <c r="EV121">
        <f>VLOOKUP($A121,DW_avgs_500ns!$A:$HH,COLUMN(DM121),FALSE)</f>
        <v>0</v>
      </c>
      <c r="EW121">
        <f>VLOOKUP($A121,DW_avgs_500ns!$A:$HH,COLUMN(DN121),FALSE)</f>
        <v>0</v>
      </c>
      <c r="EX121">
        <f>VLOOKUP($A121,DW_avgs_500ns!$A:$HH,COLUMN(DO121),FALSE)</f>
        <v>2.8500000000000001E-2</v>
      </c>
      <c r="EY121">
        <f>VLOOKUP($A121,DW_avgs_500ns!$A:$HH,COLUMN(DP121),FALSE)</f>
        <v>0.2641</v>
      </c>
      <c r="EZ121">
        <f>VLOOKUP($A121,DW_avgs_500ns!$A:$HH,COLUMN(DQ121),FALSE)</f>
        <v>7.9899999999999999E-2</v>
      </c>
      <c r="FA121">
        <f>VLOOKUP($A121,DW_avgs_500ns!$A:$HH,COLUMN(DR121),FALSE)</f>
        <v>0.23150000000000001</v>
      </c>
      <c r="FB121">
        <f>VLOOKUP($A121,DW_avgs_500ns!$A:$HH,COLUMN(DS121),FALSE)</f>
        <v>7.5800000000000006E-2</v>
      </c>
      <c r="FC121">
        <f>VLOOKUP($A121,DW_avgs_500ns!$A:$HH,COLUMN(DT121),FALSE)</f>
        <v>7.6600000000000001E-2</v>
      </c>
      <c r="FD121">
        <f>VLOOKUP($A121,DW_avgs_500ns!$A:$HH,COLUMN(DU121),FALSE)</f>
        <v>0.40179999999999999</v>
      </c>
      <c r="FE121">
        <f>VLOOKUP($A121,DW_avgs_500ns!$A:$HH,COLUMN(DV121),FALSE)</f>
        <v>0.4108</v>
      </c>
      <c r="FF121">
        <f>VLOOKUP($A121,DW_avgs_500ns!$A:$HH,COLUMN(DW121),FALSE)</f>
        <v>0.47110000000000002</v>
      </c>
      <c r="FG121">
        <f>VLOOKUP($A121,DW_avgs_500ns!$A:$HH,COLUMN(DX121),FALSE)</f>
        <v>0.67479999999999996</v>
      </c>
      <c r="FH121">
        <f>VLOOKUP($A121,DW_avgs_500ns!$A:$HH,COLUMN(DY121),FALSE)</f>
        <v>0.10680000000000001</v>
      </c>
      <c r="FI121">
        <f>VLOOKUP($A121,DW_avgs_500ns!$A:$HH,COLUMN(DZ121),FALSE)</f>
        <v>0.17199999999999999</v>
      </c>
      <c r="FJ121">
        <f>VLOOKUP($A121,DW_avgs_500ns!$A:$HH,COLUMN(EA121),FALSE)</f>
        <v>1.6299999999999999E-2</v>
      </c>
      <c r="FK121">
        <f>VLOOKUP($A121,DW_avgs_500ns!$A:$HH,COLUMN(EB121),FALSE)</f>
        <v>0.19800000000000001</v>
      </c>
      <c r="FL121">
        <f>VLOOKUP($A121,DW_avgs_500ns!$A:$HH,COLUMN(EC121),FALSE)</f>
        <v>8.0000000000000004E-4</v>
      </c>
      <c r="FM121">
        <f>VLOOKUP($A121,DW_avgs_500ns!$A:$HH,COLUMN(ED121),FALSE)</f>
        <v>3.9899999999999998E-2</v>
      </c>
      <c r="FN121">
        <f>VLOOKUP($A121,DW_avgs_500ns!$A:$HH,COLUMN(EE121),FALSE)</f>
        <v>0.24210000000000001</v>
      </c>
      <c r="FO121">
        <f>VLOOKUP($A121,DW_avgs_500ns!$A:$HH,COLUMN(EF121),FALSE)</f>
        <v>0.83699999999999997</v>
      </c>
      <c r="FP121">
        <f>VLOOKUP($A121,DW_avgs_500ns!$A:$HH,COLUMN(EG121),FALSE)</f>
        <v>0</v>
      </c>
      <c r="FQ121">
        <f>VLOOKUP($A121,DW_avgs_500ns!$A:$HH,COLUMN(EH121),FALSE)</f>
        <v>0.24210000000000001</v>
      </c>
      <c r="FR121">
        <f>VLOOKUP($A121,DW_avgs_500ns!$A:$HH,COLUMN(EI121),FALSE)</f>
        <v>0.54279999999999995</v>
      </c>
      <c r="FS121">
        <f>VLOOKUP($A121,DW_avgs_500ns!$A:$HH,COLUMN(EJ121),FALSE)</f>
        <v>0.81089999999999995</v>
      </c>
      <c r="FT121">
        <f>VLOOKUP($A121,DW_avgs_500ns!$A:$HH,COLUMN(EK121),FALSE)</f>
        <v>0</v>
      </c>
      <c r="FU121">
        <f>VLOOKUP($A121,DW_avgs_500ns!$A:$HH,COLUMN(EL121),FALSE)</f>
        <v>0</v>
      </c>
      <c r="FV121">
        <f>VLOOKUP($A121,DW_avgs_500ns!$A:$HH,COLUMN(EM121),FALSE)</f>
        <v>0</v>
      </c>
      <c r="FW121">
        <f>VLOOKUP($A121,DW_avgs_500ns!$A:$HH,COLUMN(EN121),FALSE)</f>
        <v>8.0000000000000004E-4</v>
      </c>
      <c r="FX121">
        <f>VLOOKUP($A121,DW_avgs_500ns!$A:$HH,COLUMN(EO121),FALSE)</f>
        <v>0</v>
      </c>
      <c r="FY121">
        <f>VLOOKUP($A121,DW_avgs_500ns!$A:$HH,COLUMN(EP121),FALSE)</f>
        <v>0</v>
      </c>
      <c r="FZ121">
        <f>VLOOKUP($A121,DW_avgs_500ns!$A:$HH,COLUMN(EQ121),FALSE)</f>
        <v>0</v>
      </c>
      <c r="GA121">
        <f>VLOOKUP($A121,DW_avgs_500ns!$A:$HH,COLUMN(ER121),FALSE)</f>
        <v>0</v>
      </c>
      <c r="GB121">
        <f>VLOOKUP($A121,DW_avgs_500ns!$A:$HH,COLUMN(ES121),FALSE)</f>
        <v>0</v>
      </c>
      <c r="GC121">
        <f>VLOOKUP($A121,DW_avgs_500ns!$A:$HH,COLUMN(ET121),FALSE)</f>
        <v>0</v>
      </c>
      <c r="GD121">
        <f>VLOOKUP($A121,DW_avgs_500ns!$A:$HH,COLUMN(EU121),FALSE)</f>
        <v>0</v>
      </c>
      <c r="GE121">
        <f>VLOOKUP($A121,DW_avgs_500ns!$A:$HH,COLUMN(EV121),FALSE)</f>
        <v>0</v>
      </c>
      <c r="GF121">
        <f>VLOOKUP($A121,DW_avgs_500ns!$A:$HH,COLUMN(EW121),FALSE)</f>
        <v>5.5399999999999998E-2</v>
      </c>
      <c r="GG121">
        <f>VLOOKUP($A121,DW_avgs_500ns!$A:$HH,COLUMN(EX121),FALSE)</f>
        <v>0.68049999999999999</v>
      </c>
      <c r="GH121">
        <f>VLOOKUP($A121,DW_avgs_500ns!$A:$HH,COLUMN(EY121),FALSE)</f>
        <v>0</v>
      </c>
      <c r="GI121">
        <f>VLOOKUP($A121,DW_avgs_500ns!$A:$HH,COLUMN(EZ121),FALSE)</f>
        <v>8.0000000000000004E-4</v>
      </c>
      <c r="GJ121">
        <f>VLOOKUP($A121,DW_avgs_500ns!$A:$HH,COLUMN(FA121),FALSE)</f>
        <v>0</v>
      </c>
      <c r="GK121">
        <f>VLOOKUP($A121,DW_avgs_500ns!$A:$HH,COLUMN(FB121),FALSE)</f>
        <v>4.07E-2</v>
      </c>
      <c r="GL121">
        <f>VLOOKUP($A121,DW_avgs_500ns!$A:$HH,COLUMN(FC121),FALSE)</f>
        <v>0</v>
      </c>
      <c r="GM121">
        <f>VLOOKUP($A121,DW_avgs_500ns!$A:$HH,COLUMN(FD121),FALSE)</f>
        <v>1.06E-2</v>
      </c>
      <c r="GN121">
        <f>VLOOKUP($A121,DW_avgs_500ns!$A:$HH,COLUMN(FE121),FALSE)</f>
        <v>0.25509999999999999</v>
      </c>
      <c r="GO121">
        <f>VLOOKUP($A121,DW_avgs_500ns!$A:$HH,COLUMN(FF121),FALSE)</f>
        <v>0.19070000000000001</v>
      </c>
      <c r="GP121">
        <f>VLOOKUP($A121,DW_avgs_500ns!$A:$HH,COLUMN(FG121),FALSE)</f>
        <v>3.9899999999999998E-2</v>
      </c>
      <c r="GQ121">
        <f>VLOOKUP($A121,DW_avgs_500ns!$A:$HH,COLUMN(FH121),FALSE)</f>
        <v>6.3600000000000004E-2</v>
      </c>
      <c r="GR121">
        <f>VLOOKUP($A121,DW_avgs_500ns!$A:$HH,COLUMN(FI121),FALSE)</f>
        <v>8.0000000000000004E-4</v>
      </c>
      <c r="GS121">
        <f>VLOOKUP($A121,DW_avgs_500ns!$A:$HH,COLUMN(FJ121),FALSE)</f>
        <v>6.1100000000000002E-2</v>
      </c>
      <c r="GT121">
        <f>VLOOKUP($A121,DW_avgs_500ns!$A:$HH,COLUMN(FK121),FALSE)</f>
        <v>0.15970000000000001</v>
      </c>
      <c r="GU121">
        <f>VLOOKUP($A121,DW_avgs_500ns!$A:$HH,COLUMN(FL121),FALSE)</f>
        <v>0.35859999999999997</v>
      </c>
      <c r="GV121">
        <f>VLOOKUP($A121,DW_avgs_500ns!$A:$HH,COLUMN(FM121),FALSE)</f>
        <v>1.6000000000000001E-3</v>
      </c>
      <c r="GW121">
        <f>VLOOKUP($A121,DW_avgs_500ns!$A:$HH,COLUMN(FN121),FALSE)</f>
        <v>1.9599999999999999E-2</v>
      </c>
      <c r="GX121">
        <f>VLOOKUP($A121,DW_avgs_500ns!$A:$HH,COLUMN(FO121),FALSE)</f>
        <v>0</v>
      </c>
      <c r="GY121">
        <f>VLOOKUP($A121,DW_avgs_500ns!$A:$HH,COLUMN(FP121),FALSE)</f>
        <v>0</v>
      </c>
      <c r="GZ121">
        <f>VLOOKUP($A121,DW_avgs_500ns!$A:$HH,COLUMN(FQ121),FALSE)</f>
        <v>1.47E-2</v>
      </c>
      <c r="HA121">
        <f>VLOOKUP($A121,DW_avgs_500ns!$A:$HH,COLUMN(FR121),FALSE)</f>
        <v>0.38300000000000001</v>
      </c>
      <c r="HB121">
        <f>VLOOKUP($A121,DW_avgs_500ns!$A:$HH,COLUMN(FS121),FALSE)</f>
        <v>0</v>
      </c>
      <c r="HC121">
        <f>VLOOKUP($A121,DW_avgs_500ns!$A:$HH,COLUMN(FT121),FALSE)</f>
        <v>0</v>
      </c>
      <c r="HD121">
        <f>VLOOKUP($A121,DW_avgs_500ns!$A:$HH,COLUMN(FU121),FALSE)</f>
        <v>0</v>
      </c>
      <c r="HE121">
        <f>VLOOKUP($A121,DW_avgs_500ns!$A:$HH,COLUMN(FV121),FALSE)</f>
        <v>0</v>
      </c>
      <c r="HF121">
        <f>VLOOKUP($A121,DW_avgs_500ns!$A:$HH,COLUMN(FW121),FALSE)</f>
        <v>8.0000000000000004E-4</v>
      </c>
      <c r="HG121">
        <f>VLOOKUP($A121,DW_avgs_500ns!$A:$HH,COLUMN(FX121),FALSE)</f>
        <v>5.1299999999999998E-2</v>
      </c>
      <c r="HH121">
        <f>VLOOKUP($A121,DW_avgs_500ns!$A:$HH,COLUMN(FY121),FALSE)</f>
        <v>0.1467</v>
      </c>
      <c r="HI121">
        <f>VLOOKUP($A121,DW_avgs_500ns!$A:$HH,COLUMN(FZ121),FALSE)</f>
        <v>0.53869999999999996</v>
      </c>
      <c r="HJ121">
        <f>VLOOKUP($A121,DW_avgs_500ns!$A:$HH,COLUMN(GA121),FALSE)</f>
        <v>0</v>
      </c>
      <c r="HK121">
        <f>VLOOKUP($A121,DW_avgs_500ns!$A:$HH,COLUMN(GB121),FALSE)</f>
        <v>7.3000000000000001E-3</v>
      </c>
      <c r="HL121">
        <f>VLOOKUP($A121,DW_avgs_500ns!$A:$HH,COLUMN(GC121),FALSE)</f>
        <v>0</v>
      </c>
      <c r="HM121">
        <f>VLOOKUP($A121,DW_avgs_500ns!$A:$HH,COLUMN(GD121),FALSE)</f>
        <v>4.1000000000000003E-3</v>
      </c>
      <c r="HN121">
        <f>VLOOKUP($A121,DW_avgs_500ns!$A:$HH,COLUMN(GE121),FALSE)</f>
        <v>0.5403</v>
      </c>
      <c r="HO121">
        <f>VLOOKUP($A121,DW_avgs_500ns!$A:$HH,COLUMN(GF121),FALSE)</f>
        <v>0.68540000000000001</v>
      </c>
      <c r="HP121">
        <f>VLOOKUP($A121,DW_avgs_500ns!$A:$HH,COLUMN(GG121),FALSE)</f>
        <v>0.64059999999999995</v>
      </c>
      <c r="HQ121">
        <f>VLOOKUP($A121,DW_avgs_500ns!$A:$HH,COLUMN(GH121),FALSE)</f>
        <v>0.48330000000000001</v>
      </c>
      <c r="HR121">
        <f>VLOOKUP($A121,DW_avgs_500ns!$A:$HH,COLUMN(GI121),FALSE)</f>
        <v>0</v>
      </c>
      <c r="HS121">
        <f>VLOOKUP($A121,DW_avgs_500ns!$A:$HH,COLUMN(GJ121),FALSE)</f>
        <v>1.6000000000000001E-3</v>
      </c>
      <c r="HT121">
        <f>VLOOKUP($A121,DW_avgs_500ns!$A:$HH,COLUMN(GK121),FALSE)</f>
        <v>8.0000000000000004E-4</v>
      </c>
      <c r="HU121">
        <f>VLOOKUP($A121,DW_avgs_500ns!$A:$HH,COLUMN(GL121),FALSE)</f>
        <v>6.2799999999999995E-2</v>
      </c>
      <c r="HV121">
        <f>VLOOKUP($A121,DW_avgs_500ns!$A:$HH,COLUMN(GM121),FALSE)</f>
        <v>0.78080000000000005</v>
      </c>
      <c r="HW121">
        <f>VLOOKUP($A121,DW_avgs_500ns!$A:$HH,COLUMN(GN121),FALSE)</f>
        <v>0.29420000000000002</v>
      </c>
      <c r="HX121">
        <f>VLOOKUP($A121,DW_avgs_500ns!$A:$HH,COLUMN(GO121),FALSE)</f>
        <v>0.43030000000000002</v>
      </c>
      <c r="HY121">
        <f>VLOOKUP($A121,DW_avgs_500ns!$A:$HH,COLUMN(GP121),FALSE)</f>
        <v>0.59330000000000005</v>
      </c>
      <c r="HZ121">
        <f>VLOOKUP($A121,DW_avgs_500ns!$A:$HH,COLUMN(GQ121),FALSE)</f>
        <v>0</v>
      </c>
      <c r="IA121">
        <f>VLOOKUP($A121,DW_avgs_500ns!$A:$HH,COLUMN(GR121),FALSE)</f>
        <v>0</v>
      </c>
      <c r="IB121">
        <f>VLOOKUP($A121,DW_avgs_500ns!$A:$HH,COLUMN(GS121),FALSE)</f>
        <v>0</v>
      </c>
      <c r="IC121">
        <f>VLOOKUP($A121,DW_avgs_500ns!$A:$HH,COLUMN(GT121),FALSE)</f>
        <v>9.7999999999999997E-3</v>
      </c>
      <c r="ID121">
        <f>VLOOKUP($A121,DW_avgs_500ns!$A:$HH,COLUMN(GU121),FALSE)</f>
        <v>0</v>
      </c>
      <c r="IE121">
        <f>VLOOKUP($A121,DW_avgs_500ns!$A:$HH,COLUMN(GV121),FALSE)</f>
        <v>2.3999999999999998E-3</v>
      </c>
      <c r="IF121">
        <f>VLOOKUP($A121,DW_avgs_500ns!$A:$HH,COLUMN(GW121),FALSE)</f>
        <v>0</v>
      </c>
      <c r="IG121">
        <f>VLOOKUP($A121,DW_avgs_500ns!$A:$HH,COLUMN(GX121),FALSE)</f>
        <v>0</v>
      </c>
      <c r="IH121">
        <f>VLOOKUP($A121,DW_avgs_500ns!$A:$HH,COLUMN(GY121),FALSE)</f>
        <v>0</v>
      </c>
      <c r="II121">
        <f>VLOOKUP($A121,DW_avgs_500ns!$A:$HH,COLUMN(GZ121),FALSE)</f>
        <v>0</v>
      </c>
      <c r="IJ121">
        <f>VLOOKUP($A121,DW_avgs_500ns!$A:$HH,COLUMN(HA121),FALSE)</f>
        <v>0</v>
      </c>
      <c r="IK121">
        <f>VLOOKUP($A121,DW_avgs_500ns!$A:$HH,COLUMN(HB121),FALSE)</f>
        <v>0</v>
      </c>
      <c r="IL121">
        <f>VLOOKUP($A121,DW_avgs_500ns!$A:$HH,COLUMN(HC121),FALSE)</f>
        <v>0</v>
      </c>
      <c r="IM121">
        <f>VLOOKUP($A121,DW_avgs_500ns!$A:$HH,COLUMN(HD121),FALSE)</f>
        <v>0</v>
      </c>
      <c r="IN121">
        <f>VLOOKUP($A121,DW_avgs_500ns!$A:$HH,COLUMN(HE121),FALSE)</f>
        <v>0</v>
      </c>
      <c r="IO121">
        <f>VLOOKUP($A121,DW_avgs_500ns!$A:$HH,COLUMN(HF121),FALSE)</f>
        <v>0</v>
      </c>
      <c r="IP121">
        <f>VLOOKUP($A121,DW_avgs_500ns!$A:$HH,COLUMN(HG121),FALSE)</f>
        <v>0</v>
      </c>
      <c r="IQ121">
        <f>VLOOKUP($A121,DW_avgs_500ns!$A:$HH,COLUMN(HH121),FALSE)</f>
        <v>0</v>
      </c>
      <c r="IR121" t="str">
        <f>VLOOKUP(A121,pkt_vol!A:H,COLUMN(C121),FALSE)</f>
        <v>838.5202934702862</v>
      </c>
      <c r="IS121" t="str">
        <f>VLOOKUP($A121,pkt_vol!A:H,COLUMN(D121),FALSE)</f>
        <v>205.95659713820285</v>
      </c>
      <c r="IT121" t="str">
        <f>VLOOKUP($A121,pkt_vol!A:H,COLUMN(G121),FALSE)</f>
        <v>0.33952881715170785</v>
      </c>
      <c r="IU121" t="str">
        <f>VLOOKUP($A121,lig_contacts!$A:$U,COLUMN(B121),FALSE)</f>
        <v>12.205918317437026</v>
      </c>
      <c r="IV121">
        <f>VLOOKUP($A121,lig_contacts!$A:$U,COLUMN(C121),FALSE)</f>
        <v>2.1257801128757898</v>
      </c>
      <c r="IW121">
        <f>VLOOKUP($A121,lig_contacts!$A:$U,COLUMN(D121),FALSE)</f>
        <v>1</v>
      </c>
      <c r="IX121" t="str">
        <f>VLOOKUP($A121,lig_contacts!$A:$U,COLUMN(E121),FALSE)</f>
        <v>0.5190348088367164</v>
      </c>
      <c r="IY121" t="str">
        <f>VLOOKUP($A121,lig_contacts!$A:$U,COLUMN(F121),FALSE)</f>
        <v>0.7076141672865016</v>
      </c>
      <c r="IZ121" t="str">
        <f>VLOOKUP($A121,lig_contacts!$A:$U,COLUMN(G121),FALSE)</f>
        <v>0.4033586043857504</v>
      </c>
      <c r="JA121" t="str">
        <f>VLOOKUP($A121,lig_contacts!$A:$U,COLUMN(H121),FALSE)</f>
        <v>2.799380451618162</v>
      </c>
      <c r="JB121" t="str">
        <f>VLOOKUP($A121,lig_contacts!$A:$U,COLUMN(I121),FALSE)</f>
        <v>1.1283952702073807</v>
      </c>
      <c r="JC121" t="str">
        <f>VLOOKUP($A121,lig_contacts!$A:$U,COLUMN(J121),FALSE)</f>
        <v>0.9979620119018504</v>
      </c>
      <c r="JD121" t="str">
        <f>VLOOKUP($A121,lig_contacts!$A:$U,COLUMN(K121),FALSE)</f>
        <v>1.6845194424064562</v>
      </c>
      <c r="JE121" t="str">
        <f>VLOOKUP($A121,lig_contacts!$A:$U,COLUMN(L121),FALSE)</f>
        <v>0.7365594261303614</v>
      </c>
      <c r="JF121">
        <f>VLOOKUP($A121,lig_contacts!$A:$U,COLUMN(M121),FALSE)</f>
        <v>0.984103692834434</v>
      </c>
      <c r="JG121">
        <f>VLOOKUP($A121,lig_contacts!$A:$U,COLUMN(N121),FALSE)</f>
        <v>0</v>
      </c>
      <c r="JH121">
        <f>VLOOKUP($A121,lig_contacts!$A:$U,COLUMN(O121),FALSE)</f>
        <v>0</v>
      </c>
      <c r="JI121">
        <f>VLOOKUP($A121,lig_contacts!$A:$U,COLUMN(P121),FALSE)</f>
        <v>0</v>
      </c>
      <c r="JJ121" t="str">
        <f>VLOOKUP($A121,lig_contacts!$A:$U,COLUMN(Q121),FALSE)</f>
        <v>17.20885302029836</v>
      </c>
      <c r="JK121" t="str">
        <f>VLOOKUP($A121,lig_contacts!$A:$U,COLUMN(R121),FALSE)</f>
        <v>3.198226950331234</v>
      </c>
      <c r="JL121">
        <f>VLOOKUP($A121,lig_contacts!$A:$U,COLUMN(S121),FALSE)</f>
        <v>1</v>
      </c>
      <c r="JM121" t="str">
        <f>VLOOKUP($A121,lig_contacts!$A:$U,COLUMN(T121),FALSE)</f>
        <v>0.7138068313782121</v>
      </c>
      <c r="JN121">
        <f>VLOOKUP($A121,lig_contacts!$A:$U,COLUMN(U121),FALSE)</f>
        <v>6.8966205753223903E-2</v>
      </c>
      <c r="JO121">
        <v>1.5149999999999999</v>
      </c>
      <c r="JP121">
        <v>0.61699999999999999</v>
      </c>
      <c r="JQ121" s="7" t="s">
        <v>3076</v>
      </c>
      <c r="JR121" s="7" t="s">
        <v>3077</v>
      </c>
    </row>
    <row r="122" spans="1:278" x14ac:dyDescent="0.2">
      <c r="A122" t="s">
        <v>181</v>
      </c>
      <c r="B122" s="4" t="s">
        <v>17</v>
      </c>
      <c r="C122" s="2" t="s">
        <v>18</v>
      </c>
      <c r="D122">
        <f t="shared" si="1"/>
        <v>0</v>
      </c>
      <c r="F122" t="s">
        <v>1205</v>
      </c>
      <c r="G122">
        <v>0.66310000000000002</v>
      </c>
      <c r="H122">
        <v>0.26800000000000002</v>
      </c>
      <c r="I122">
        <v>0.38940000000000002</v>
      </c>
      <c r="J122">
        <v>8.8300000000000003E-2</v>
      </c>
      <c r="K122">
        <v>0.72299999999999998</v>
      </c>
      <c r="L122">
        <v>0.10440000000000001</v>
      </c>
      <c r="M122">
        <v>0.36969999999999997</v>
      </c>
      <c r="N122">
        <v>8.9099999999999999E-2</v>
      </c>
      <c r="O122">
        <v>10.3916</v>
      </c>
      <c r="P122">
        <v>1.6895</v>
      </c>
      <c r="Q122">
        <v>20.34</v>
      </c>
      <c r="R122">
        <v>25.31</v>
      </c>
      <c r="S122">
        <v>54.35</v>
      </c>
      <c r="T122">
        <f>VLOOKUP(A122,R_scores!A:T,3,FALSE)</f>
        <v>-0.36380000000000001</v>
      </c>
      <c r="U122">
        <f>VLOOKUP($A122,R_scores!$A:$T,4,FALSE)</f>
        <v>0.29949999999999999</v>
      </c>
      <c r="V122">
        <f>VLOOKUP($A122,R_scores!$A:$T,5,FALSE)</f>
        <v>0.45240000000000002</v>
      </c>
      <c r="W122">
        <f>VLOOKUP($A122,R_scores!$A:$T,6,FALSE)</f>
        <v>-5.5999999999999999E-3</v>
      </c>
      <c r="X122">
        <f>VLOOKUP($A122,R_scores!$A:$T,7,FALSE)</f>
        <v>3.6299999999999999E-2</v>
      </c>
      <c r="Y122">
        <f>VLOOKUP($A122,R_scores!$A:$T,8,FALSE)</f>
        <v>-0.12559999999999999</v>
      </c>
      <c r="Z122">
        <f>VLOOKUP($A122,R_scores!$A:$T,9,FALSE)</f>
        <v>-6.5500000000000003E-2</v>
      </c>
      <c r="AA122">
        <f>VLOOKUP($A122,R_scores!$A:$T,10,FALSE)</f>
        <v>0.1181</v>
      </c>
      <c r="AB122">
        <f>VLOOKUP($A122,R_scores!$A:$T,11,FALSE)</f>
        <v>0.38059999999999999</v>
      </c>
      <c r="AC122">
        <f>VLOOKUP($A122,R_scores!$A:$T,12,FALSE)</f>
        <v>-6.6699999999999995E-2</v>
      </c>
      <c r="AD122">
        <f>VLOOKUP($A122,R_scores!$A:$T,13,FALSE)</f>
        <v>-0.40360000000000001</v>
      </c>
      <c r="AE122">
        <f>VLOOKUP($A122,R_scores!$A:$T,14,FALSE)</f>
        <v>-3.1300000000000001E-2</v>
      </c>
      <c r="AF122">
        <f>VLOOKUP($A122,R_scores!$A:$T,15,FALSE)</f>
        <v>0.38340000000000002</v>
      </c>
      <c r="AG122">
        <f>VLOOKUP($A122,R_scores!$A:$T,16,FALSE)</f>
        <v>0.12559999999999999</v>
      </c>
      <c r="AH122">
        <f>VLOOKUP($A122,R_scores!$A:$T,17,FALSE)</f>
        <v>-7.2099999999999997E-2</v>
      </c>
      <c r="AI122">
        <f>VLOOKUP($A122,R_scores!$A:$T,18,FALSE)</f>
        <v>-1.4E-3</v>
      </c>
      <c r="AJ122">
        <f>VLOOKUP($A122,R_scores!$A:$T,19,FALSE)</f>
        <v>0.35210000000000002</v>
      </c>
      <c r="AK122">
        <f>VLOOKUP($A122,R_scores!$A:$T,20,FALSE)</f>
        <v>8.2500000000000004E-2</v>
      </c>
      <c r="AL122">
        <f>VLOOKUP($A122,DW_avgs_500ns!$A:$HH,COLUMN(C122),FALSE)</f>
        <v>0</v>
      </c>
      <c r="AM122">
        <f>VLOOKUP($A122,DW_avgs_500ns!$A:$HH,COLUMN(D122),FALSE)</f>
        <v>0</v>
      </c>
      <c r="AN122">
        <f>VLOOKUP($A122,DW_avgs_500ns!$A:$HH,COLUMN(E122),FALSE)</f>
        <v>0</v>
      </c>
      <c r="AO122">
        <f>VLOOKUP($A122,DW_avgs_500ns!$A:$HH,COLUMN(F122),FALSE)</f>
        <v>0</v>
      </c>
      <c r="AP122">
        <f>VLOOKUP($A122,DW_avgs_500ns!$A:$HH,COLUMN(G122),FALSE)</f>
        <v>0</v>
      </c>
      <c r="AQ122">
        <f>VLOOKUP($A122,DW_avgs_500ns!$A:$HH,COLUMN(H122),FALSE)</f>
        <v>0</v>
      </c>
      <c r="AR122">
        <f>VLOOKUP($A122,DW_avgs_500ns!$A:$HH,COLUMN(I122),FALSE)</f>
        <v>0</v>
      </c>
      <c r="AS122">
        <f>VLOOKUP($A122,DW_avgs_500ns!$A:$HH,COLUMN(J122),FALSE)</f>
        <v>0</v>
      </c>
      <c r="AT122">
        <f>VLOOKUP($A122,DW_avgs_500ns!$A:$HH,COLUMN(K122),FALSE)</f>
        <v>0</v>
      </c>
      <c r="AU122">
        <f>VLOOKUP($A122,DW_avgs_500ns!$A:$HH,COLUMN(L122),FALSE)</f>
        <v>0</v>
      </c>
      <c r="AV122">
        <f>VLOOKUP($A122,DW_avgs_500ns!$A:$HH,COLUMN(M122),FALSE)</f>
        <v>0</v>
      </c>
      <c r="AW122">
        <f>VLOOKUP($A122,DW_avgs_500ns!$A:$HH,COLUMN(N122),FALSE)</f>
        <v>0</v>
      </c>
      <c r="AX122">
        <f>VLOOKUP($A122,DW_avgs_500ns!$A:$HH,COLUMN(O122),FALSE)</f>
        <v>0</v>
      </c>
      <c r="AY122">
        <f>VLOOKUP($A122,DW_avgs_500ns!$A:$HH,COLUMN(P122),FALSE)</f>
        <v>0</v>
      </c>
      <c r="AZ122">
        <f>VLOOKUP($A122,DW_avgs_500ns!$A:$HH,COLUMN(Q122),FALSE)</f>
        <v>0</v>
      </c>
      <c r="BA122">
        <f>VLOOKUP($A122,DW_avgs_500ns!$A:$HH,COLUMN(R122),FALSE)</f>
        <v>8.8800000000000004E-2</v>
      </c>
      <c r="BB122">
        <f>VLOOKUP($A122,DW_avgs_500ns!$A:$HH,COLUMN(S122),FALSE)</f>
        <v>0</v>
      </c>
      <c r="BC122">
        <f>VLOOKUP($A122,DW_avgs_500ns!$A:$HH,COLUMN(T122),FALSE)</f>
        <v>8.0000000000000004E-4</v>
      </c>
      <c r="BD122">
        <f>VLOOKUP($A122,DW_avgs_500ns!$A:$HH,COLUMN(U122),FALSE)</f>
        <v>0</v>
      </c>
      <c r="BE122">
        <f>VLOOKUP($A122,DW_avgs_500ns!$A:$HH,COLUMN(V122),FALSE)</f>
        <v>9.7999999999999997E-3</v>
      </c>
      <c r="BF122">
        <f>VLOOKUP($A122,DW_avgs_500ns!$A:$HH,COLUMN(W122),FALSE)</f>
        <v>0</v>
      </c>
      <c r="BG122">
        <f>VLOOKUP($A122,DW_avgs_500ns!$A:$HH,COLUMN(X122),FALSE)</f>
        <v>6.0299999999999999E-2</v>
      </c>
      <c r="BH122">
        <f>VLOOKUP($A122,DW_avgs_500ns!$A:$HH,COLUMN(Y122),FALSE)</f>
        <v>0</v>
      </c>
      <c r="BI122">
        <f>VLOOKUP($A122,DW_avgs_500ns!$A:$HH,COLUMN(Z122),FALSE)</f>
        <v>0</v>
      </c>
      <c r="BJ122">
        <f>VLOOKUP($A122,DW_avgs_500ns!$A:$HH,COLUMN(AA122),FALSE)</f>
        <v>0</v>
      </c>
      <c r="BK122">
        <f>VLOOKUP($A122,DW_avgs_500ns!$A:$HH,COLUMN(AB122),FALSE)</f>
        <v>0</v>
      </c>
      <c r="BL122">
        <f>VLOOKUP($A122,DW_avgs_500ns!$A:$HH,COLUMN(AC122),FALSE)</f>
        <v>8.0000000000000004E-4</v>
      </c>
      <c r="BM122">
        <f>VLOOKUP($A122,DW_avgs_500ns!$A:$HH,COLUMN(AD122),FALSE)</f>
        <v>5.5399999999999998E-2</v>
      </c>
      <c r="BN122">
        <f>VLOOKUP($A122,DW_avgs_500ns!$A:$HH,COLUMN(AE122),FALSE)</f>
        <v>0</v>
      </c>
      <c r="BO122">
        <f>VLOOKUP($A122,DW_avgs_500ns!$A:$HH,COLUMN(AF122),FALSE)</f>
        <v>0</v>
      </c>
      <c r="BP122">
        <f>VLOOKUP($A122,DW_avgs_500ns!$A:$HH,COLUMN(AG122),FALSE)</f>
        <v>0</v>
      </c>
      <c r="BQ122">
        <f>VLOOKUP($A122,DW_avgs_500ns!$A:$HH,COLUMN(AH122),FALSE)</f>
        <v>0</v>
      </c>
      <c r="BR122">
        <f>VLOOKUP($A122,DW_avgs_500ns!$A:$HH,COLUMN(AI122),FALSE)</f>
        <v>3.1E-2</v>
      </c>
      <c r="BS122">
        <f>VLOOKUP($A122,DW_avgs_500ns!$A:$HH,COLUMN(AJ122),FALSE)</f>
        <v>0.63490000000000002</v>
      </c>
      <c r="BT122">
        <f>VLOOKUP($A122,DW_avgs_500ns!$A:$HH,COLUMN(AK122),FALSE)</f>
        <v>0.71309999999999996</v>
      </c>
      <c r="BU122">
        <f>VLOOKUP($A122,DW_avgs_500ns!$A:$HH,COLUMN(AL122),FALSE)</f>
        <v>0.3382</v>
      </c>
      <c r="BV122">
        <f>VLOOKUP($A122,DW_avgs_500ns!$A:$HH,COLUMN(AM122),FALSE)</f>
        <v>0</v>
      </c>
      <c r="BW122">
        <f>VLOOKUP($A122,DW_avgs_500ns!$A:$HH,COLUMN(AN122),FALSE)</f>
        <v>1.14E-2</v>
      </c>
      <c r="BX122">
        <f>VLOOKUP($A122,DW_avgs_500ns!$A:$HH,COLUMN(AO122),FALSE)</f>
        <v>0.40989999999999999</v>
      </c>
      <c r="BY122">
        <f>VLOOKUP($A122,DW_avgs_500ns!$A:$HH,COLUMN(AP122),FALSE)</f>
        <v>2.69E-2</v>
      </c>
      <c r="BZ122">
        <f>VLOOKUP($A122,DW_avgs_500ns!$A:$HH,COLUMN(AQ122),FALSE)</f>
        <v>0.70169999999999999</v>
      </c>
      <c r="CA122">
        <f>VLOOKUP($A122,DW_avgs_500ns!$A:$HH,COLUMN(AR122),FALSE)</f>
        <v>4.5600000000000002E-2</v>
      </c>
      <c r="CB122">
        <f>VLOOKUP($A122,DW_avgs_500ns!$A:$HH,COLUMN(AS122),FALSE)</f>
        <v>0</v>
      </c>
      <c r="CC122">
        <f>VLOOKUP($A122,DW_avgs_500ns!$A:$HH,COLUMN(AT122),FALSE)</f>
        <v>0</v>
      </c>
      <c r="CD122">
        <f>VLOOKUP($A122,DW_avgs_500ns!$A:$HH,COLUMN(AU122),FALSE)</f>
        <v>0</v>
      </c>
      <c r="CE122">
        <f>VLOOKUP($A122,DW_avgs_500ns!$A:$HH,COLUMN(AV122),FALSE)</f>
        <v>0</v>
      </c>
      <c r="CF122">
        <f>VLOOKUP($A122,DW_avgs_500ns!$A:$HH,COLUMN(AW122),FALSE)</f>
        <v>0</v>
      </c>
      <c r="CG122">
        <f>VLOOKUP($A122,DW_avgs_500ns!$A:$HH,COLUMN(AX122),FALSE)</f>
        <v>0</v>
      </c>
      <c r="CH122">
        <f>VLOOKUP($A122,DW_avgs_500ns!$A:$HH,COLUMN(AY122),FALSE)</f>
        <v>0</v>
      </c>
      <c r="CI122">
        <f>VLOOKUP($A122,DW_avgs_500ns!$A:$HH,COLUMN(AZ122),FALSE)</f>
        <v>0</v>
      </c>
      <c r="CJ122">
        <f>VLOOKUP($A122,DW_avgs_500ns!$A:$HH,COLUMN(BA122),FALSE)</f>
        <v>0</v>
      </c>
      <c r="CK122">
        <f>VLOOKUP($A122,DW_avgs_500ns!$A:$HH,COLUMN(BB122),FALSE)</f>
        <v>0</v>
      </c>
      <c r="CL122">
        <f>VLOOKUP($A122,DW_avgs_500ns!$A:$HH,COLUMN(BC122),FALSE)</f>
        <v>0</v>
      </c>
      <c r="CM122">
        <f>VLOOKUP($A122,DW_avgs_500ns!$A:$HH,COLUMN(BD122),FALSE)</f>
        <v>0</v>
      </c>
      <c r="CN122">
        <f>VLOOKUP($A122,DW_avgs_500ns!$A:$HH,COLUMN(BE122),FALSE)</f>
        <v>0</v>
      </c>
      <c r="CO122">
        <f>VLOOKUP($A122,DW_avgs_500ns!$A:$HH,COLUMN(BF122),FALSE)</f>
        <v>0</v>
      </c>
      <c r="CP122">
        <f>VLOOKUP($A122,DW_avgs_500ns!$A:$HH,COLUMN(BG122),FALSE)</f>
        <v>0</v>
      </c>
      <c r="CQ122">
        <f>VLOOKUP($A122,DW_avgs_500ns!$A:$HH,COLUMN(BH122),FALSE)</f>
        <v>0</v>
      </c>
      <c r="CR122">
        <f>VLOOKUP($A122,DW_avgs_500ns!$A:$HH,COLUMN(BI122),FALSE)</f>
        <v>0</v>
      </c>
      <c r="CS122">
        <f>VLOOKUP($A122,DW_avgs_500ns!$A:$HH,COLUMN(BJ122),FALSE)</f>
        <v>0</v>
      </c>
      <c r="CT122">
        <f>VLOOKUP($A122,DW_avgs_500ns!$A:$HH,COLUMN(BK122),FALSE)</f>
        <v>6.4399999999999999E-2</v>
      </c>
      <c r="CU122">
        <f>VLOOKUP($A122,DW_avgs_500ns!$A:$HH,COLUMN(BL122),FALSE)</f>
        <v>0.70009999999999994</v>
      </c>
      <c r="CV122">
        <f>VLOOKUP($A122,DW_avgs_500ns!$A:$HH,COLUMN(BM122),FALSE)</f>
        <v>0</v>
      </c>
      <c r="CW122">
        <f>VLOOKUP($A122,DW_avgs_500ns!$A:$HH,COLUMN(BN122),FALSE)</f>
        <v>0</v>
      </c>
      <c r="CX122">
        <f>VLOOKUP($A122,DW_avgs_500ns!$A:$HH,COLUMN(BO122),FALSE)</f>
        <v>0.67069999999999996</v>
      </c>
      <c r="CY122">
        <f>VLOOKUP($A122,DW_avgs_500ns!$A:$HH,COLUMN(BP122),FALSE)</f>
        <v>0.29420000000000002</v>
      </c>
      <c r="CZ122">
        <f>VLOOKUP($A122,DW_avgs_500ns!$A:$HH,COLUMN(BQ122),FALSE)</f>
        <v>0.11899999999999999</v>
      </c>
      <c r="DA122">
        <f>VLOOKUP($A122,DW_avgs_500ns!$A:$HH,COLUMN(BR122),FALSE)</f>
        <v>0.36020000000000002</v>
      </c>
      <c r="DB122">
        <f>VLOOKUP($A122,DW_avgs_500ns!$A:$HH,COLUMN(BS122),FALSE)</f>
        <v>0.43519999999999998</v>
      </c>
      <c r="DC122">
        <f>VLOOKUP($A122,DW_avgs_500ns!$A:$HH,COLUMN(BT122),FALSE)</f>
        <v>0.44819999999999999</v>
      </c>
      <c r="DD122">
        <f>VLOOKUP($A122,DW_avgs_500ns!$A:$HH,COLUMN(BU122),FALSE)</f>
        <v>0</v>
      </c>
      <c r="DE122">
        <f>VLOOKUP($A122,DW_avgs_500ns!$A:$HH,COLUMN(BV122),FALSE)</f>
        <v>8.0999999999999996E-3</v>
      </c>
      <c r="DF122">
        <f>VLOOKUP($A122,DW_avgs_500ns!$A:$HH,COLUMN(BW122),FALSE)</f>
        <v>0</v>
      </c>
      <c r="DG122">
        <f>VLOOKUP($A122,DW_avgs_500ns!$A:$HH,COLUMN(BX122),FALSE)</f>
        <v>8.0000000000000004E-4</v>
      </c>
      <c r="DH122">
        <f>VLOOKUP($A122,DW_avgs_500ns!$A:$HH,COLUMN(BY122),FALSE)</f>
        <v>0</v>
      </c>
      <c r="DI122">
        <f>VLOOKUP($A122,DW_avgs_500ns!$A:$HH,COLUMN(BZ122),FALSE)</f>
        <v>0</v>
      </c>
      <c r="DJ122">
        <f>VLOOKUP($A122,DW_avgs_500ns!$A:$HH,COLUMN(CA122),FALSE)</f>
        <v>0.28520000000000001</v>
      </c>
      <c r="DK122">
        <f>VLOOKUP($A122,DW_avgs_500ns!$A:$HH,COLUMN(CB122),FALSE)</f>
        <v>0.18340000000000001</v>
      </c>
      <c r="DL122">
        <f>VLOOKUP($A122,DW_avgs_500ns!$A:$HH,COLUMN(CC122),FALSE)</f>
        <v>0.50860000000000005</v>
      </c>
      <c r="DM122">
        <f>VLOOKUP($A122,DW_avgs_500ns!$A:$HH,COLUMN(CD122),FALSE)</f>
        <v>0.67320000000000002</v>
      </c>
      <c r="DN122">
        <f>VLOOKUP($A122,DW_avgs_500ns!$A:$HH,COLUMN(CE122),FALSE)</f>
        <v>4.24E-2</v>
      </c>
      <c r="DO122">
        <f>VLOOKUP($A122,DW_avgs_500ns!$A:$HH,COLUMN(CF122),FALSE)</f>
        <v>0.28439999999999999</v>
      </c>
      <c r="DP122">
        <f>VLOOKUP($A122,DW_avgs_500ns!$A:$HH,COLUMN(CG122),FALSE)</f>
        <v>0.51259999999999994</v>
      </c>
      <c r="DQ122">
        <f>VLOOKUP($A122,DW_avgs_500ns!$A:$HH,COLUMN(CH122),FALSE)</f>
        <v>0.56720000000000004</v>
      </c>
      <c r="DR122">
        <f>VLOOKUP($A122,DW_avgs_500ns!$A:$HH,COLUMN(CI122),FALSE)</f>
        <v>7.3300000000000004E-2</v>
      </c>
      <c r="DS122">
        <f>VLOOKUP($A122,DW_avgs_500ns!$A:$HH,COLUMN(CJ122),FALSE)</f>
        <v>8.5599999999999996E-2</v>
      </c>
      <c r="DT122">
        <f>VLOOKUP($A122,DW_avgs_500ns!$A:$HH,COLUMN(CK122),FALSE)</f>
        <v>0.41649999999999998</v>
      </c>
      <c r="DU122">
        <f>VLOOKUP($A122,DW_avgs_500ns!$A:$HH,COLUMN(CL122),FALSE)</f>
        <v>0.14829999999999999</v>
      </c>
      <c r="DV122">
        <f>VLOOKUP($A122,DW_avgs_500ns!$A:$HH,COLUMN(CM122),FALSE)</f>
        <v>0</v>
      </c>
      <c r="DW122">
        <f>VLOOKUP($A122,DW_avgs_500ns!$A:$HH,COLUMN(CN122),FALSE)</f>
        <v>1.6000000000000001E-3</v>
      </c>
      <c r="DX122">
        <f>VLOOKUP($A122,DW_avgs_500ns!$A:$HH,COLUMN(CO122),FALSE)</f>
        <v>0.21759999999999999</v>
      </c>
      <c r="DY122">
        <f>VLOOKUP($A122,DW_avgs_500ns!$A:$HH,COLUMN(CP122),FALSE)</f>
        <v>0.37330000000000002</v>
      </c>
      <c r="DZ122">
        <f>VLOOKUP($A122,DW_avgs_500ns!$A:$HH,COLUMN(CQ122),FALSE)</f>
        <v>0</v>
      </c>
      <c r="EA122">
        <f>VLOOKUP($A122,DW_avgs_500ns!$A:$HH,COLUMN(CR122),FALSE)</f>
        <v>0</v>
      </c>
      <c r="EB122">
        <f>VLOOKUP($A122,DW_avgs_500ns!$A:$HH,COLUMN(CS122),FALSE)</f>
        <v>0</v>
      </c>
      <c r="EC122">
        <f>VLOOKUP($A122,DW_avgs_500ns!$A:$HH,COLUMN(CT122),FALSE)</f>
        <v>6.1899999999999997E-2</v>
      </c>
      <c r="ED122">
        <f>VLOOKUP($A122,DW_avgs_500ns!$A:$HH,COLUMN(CU122),FALSE)</f>
        <v>0</v>
      </c>
      <c r="EE122">
        <f>VLOOKUP($A122,DW_avgs_500ns!$A:$HH,COLUMN(CV122),FALSE)</f>
        <v>0</v>
      </c>
      <c r="EF122">
        <f>VLOOKUP($A122,DW_avgs_500ns!$A:$HH,COLUMN(CW122),FALSE)</f>
        <v>0</v>
      </c>
      <c r="EG122">
        <f>VLOOKUP($A122,DW_avgs_500ns!$A:$HH,COLUMN(CX122),FALSE)</f>
        <v>2.3999999999999998E-3</v>
      </c>
      <c r="EH122">
        <f>VLOOKUP($A122,DW_avgs_500ns!$A:$HH,COLUMN(CY122),FALSE)</f>
        <v>0</v>
      </c>
      <c r="EI122">
        <f>VLOOKUP($A122,DW_avgs_500ns!$A:$HH,COLUMN(CZ122),FALSE)</f>
        <v>0</v>
      </c>
      <c r="EJ122">
        <f>VLOOKUP($A122,DW_avgs_500ns!$A:$HH,COLUMN(DA122),FALSE)</f>
        <v>0</v>
      </c>
      <c r="EK122">
        <f>VLOOKUP($A122,DW_avgs_500ns!$A:$HH,COLUMN(DB122),FALSE)</f>
        <v>0</v>
      </c>
      <c r="EL122">
        <f>VLOOKUP($A122,DW_avgs_500ns!$A:$HH,COLUMN(DC122),FALSE)</f>
        <v>0.2918</v>
      </c>
      <c r="EM122">
        <f>VLOOKUP($A122,DW_avgs_500ns!$A:$HH,COLUMN(DD122),FALSE)</f>
        <v>0.26979999999999998</v>
      </c>
      <c r="EN122">
        <f>VLOOKUP($A122,DW_avgs_500ns!$A:$HH,COLUMN(DE122),FALSE)</f>
        <v>0.27379999999999999</v>
      </c>
      <c r="EO122">
        <f>VLOOKUP($A122,DW_avgs_500ns!$A:$HH,COLUMN(DF122),FALSE)</f>
        <v>0.15570000000000001</v>
      </c>
      <c r="EP122">
        <f>VLOOKUP($A122,DW_avgs_500ns!$A:$HH,COLUMN(DG122),FALSE)</f>
        <v>0.33090000000000003</v>
      </c>
      <c r="EQ122">
        <f>VLOOKUP($A122,DW_avgs_500ns!$A:$HH,COLUMN(DH122),FALSE)</f>
        <v>0.55179999999999996</v>
      </c>
      <c r="ER122">
        <f>VLOOKUP($A122,DW_avgs_500ns!$A:$HH,COLUMN(DI122),FALSE)</f>
        <v>0</v>
      </c>
      <c r="ES122">
        <f>VLOOKUP($A122,DW_avgs_500ns!$A:$HH,COLUMN(DJ122),FALSE)</f>
        <v>1.2200000000000001E-2</v>
      </c>
      <c r="ET122">
        <f>VLOOKUP($A122,DW_avgs_500ns!$A:$HH,COLUMN(DK122),FALSE)</f>
        <v>0.64380000000000004</v>
      </c>
      <c r="EU122">
        <f>VLOOKUP($A122,DW_avgs_500ns!$A:$HH,COLUMN(DL122),FALSE)</f>
        <v>2.93E-2</v>
      </c>
      <c r="EV122">
        <f>VLOOKUP($A122,DW_avgs_500ns!$A:$HH,COLUMN(DM122),FALSE)</f>
        <v>0</v>
      </c>
      <c r="EW122">
        <f>VLOOKUP($A122,DW_avgs_500ns!$A:$HH,COLUMN(DN122),FALSE)</f>
        <v>2.3999999999999998E-3</v>
      </c>
      <c r="EX122">
        <f>VLOOKUP($A122,DW_avgs_500ns!$A:$HH,COLUMN(DO122),FALSE)</f>
        <v>0</v>
      </c>
      <c r="EY122">
        <f>VLOOKUP($A122,DW_avgs_500ns!$A:$HH,COLUMN(DP122),FALSE)</f>
        <v>0</v>
      </c>
      <c r="EZ122">
        <f>VLOOKUP($A122,DW_avgs_500ns!$A:$HH,COLUMN(DQ122),FALSE)</f>
        <v>1.6000000000000001E-3</v>
      </c>
      <c r="FA122">
        <f>VLOOKUP($A122,DW_avgs_500ns!$A:$HH,COLUMN(DR122),FALSE)</f>
        <v>4.5600000000000002E-2</v>
      </c>
      <c r="FB122">
        <f>VLOOKUP($A122,DW_avgs_500ns!$A:$HH,COLUMN(DS122),FALSE)</f>
        <v>9.7799999999999998E-2</v>
      </c>
      <c r="FC122">
        <f>VLOOKUP($A122,DW_avgs_500ns!$A:$HH,COLUMN(DT122),FALSE)</f>
        <v>0.1002</v>
      </c>
      <c r="FD122">
        <f>VLOOKUP($A122,DW_avgs_500ns!$A:$HH,COLUMN(DU122),FALSE)</f>
        <v>0.56889999999999996</v>
      </c>
      <c r="FE122">
        <f>VLOOKUP($A122,DW_avgs_500ns!$A:$HH,COLUMN(DV122),FALSE)</f>
        <v>0.63570000000000004</v>
      </c>
      <c r="FF122">
        <f>VLOOKUP($A122,DW_avgs_500ns!$A:$HH,COLUMN(DW122),FALSE)</f>
        <v>0.10349999999999999</v>
      </c>
      <c r="FG122">
        <f>VLOOKUP($A122,DW_avgs_500ns!$A:$HH,COLUMN(DX122),FALSE)</f>
        <v>0.70169999999999999</v>
      </c>
      <c r="FH122">
        <f>VLOOKUP($A122,DW_avgs_500ns!$A:$HH,COLUMN(DY122),FALSE)</f>
        <v>0.60550000000000004</v>
      </c>
      <c r="FI122">
        <f>VLOOKUP($A122,DW_avgs_500ns!$A:$HH,COLUMN(DZ122),FALSE)</f>
        <v>0.63980000000000004</v>
      </c>
      <c r="FJ122">
        <f>VLOOKUP($A122,DW_avgs_500ns!$A:$HH,COLUMN(EA122),FALSE)</f>
        <v>3.3E-3</v>
      </c>
      <c r="FK122">
        <f>VLOOKUP($A122,DW_avgs_500ns!$A:$HH,COLUMN(EB122),FALSE)</f>
        <v>0</v>
      </c>
      <c r="FL122">
        <f>VLOOKUP($A122,DW_avgs_500ns!$A:$HH,COLUMN(EC122),FALSE)</f>
        <v>0</v>
      </c>
      <c r="FM122">
        <f>VLOOKUP($A122,DW_avgs_500ns!$A:$HH,COLUMN(ED122),FALSE)</f>
        <v>0</v>
      </c>
      <c r="FN122">
        <f>VLOOKUP($A122,DW_avgs_500ns!$A:$HH,COLUMN(EE122),FALSE)</f>
        <v>0.78810000000000002</v>
      </c>
      <c r="FO122">
        <f>VLOOKUP($A122,DW_avgs_500ns!$A:$HH,COLUMN(EF122),FALSE)</f>
        <v>0.34720000000000001</v>
      </c>
      <c r="FP122">
        <f>VLOOKUP($A122,DW_avgs_500ns!$A:$HH,COLUMN(EG122),FALSE)</f>
        <v>0</v>
      </c>
      <c r="FQ122">
        <f>VLOOKUP($A122,DW_avgs_500ns!$A:$HH,COLUMN(EH122),FALSE)</f>
        <v>4.1000000000000003E-3</v>
      </c>
      <c r="FR122">
        <f>VLOOKUP($A122,DW_avgs_500ns!$A:$HH,COLUMN(EI122),FALSE)</f>
        <v>0.4597</v>
      </c>
      <c r="FS122">
        <f>VLOOKUP($A122,DW_avgs_500ns!$A:$HH,COLUMN(EJ122),FALSE)</f>
        <v>0.32600000000000001</v>
      </c>
      <c r="FT122">
        <f>VLOOKUP($A122,DW_avgs_500ns!$A:$HH,COLUMN(EK122),FALSE)</f>
        <v>0.20780000000000001</v>
      </c>
      <c r="FU122">
        <f>VLOOKUP($A122,DW_avgs_500ns!$A:$HH,COLUMN(EL122),FALSE)</f>
        <v>5.2999999999999999E-2</v>
      </c>
      <c r="FV122">
        <f>VLOOKUP($A122,DW_avgs_500ns!$A:$HH,COLUMN(EM122),FALSE)</f>
        <v>0.32029999999999997</v>
      </c>
      <c r="FW122">
        <f>VLOOKUP($A122,DW_avgs_500ns!$A:$HH,COLUMN(EN122),FALSE)</f>
        <v>0.45639999999999997</v>
      </c>
      <c r="FX122">
        <f>VLOOKUP($A122,DW_avgs_500ns!$A:$HH,COLUMN(EO122),FALSE)</f>
        <v>0</v>
      </c>
      <c r="FY122">
        <f>VLOOKUP($A122,DW_avgs_500ns!$A:$HH,COLUMN(EP122),FALSE)</f>
        <v>0</v>
      </c>
      <c r="FZ122">
        <f>VLOOKUP($A122,DW_avgs_500ns!$A:$HH,COLUMN(EQ122),FALSE)</f>
        <v>0</v>
      </c>
      <c r="GA122">
        <f>VLOOKUP($A122,DW_avgs_500ns!$A:$HH,COLUMN(ER122),FALSE)</f>
        <v>0</v>
      </c>
      <c r="GB122">
        <f>VLOOKUP($A122,DW_avgs_500ns!$A:$HH,COLUMN(ES122),FALSE)</f>
        <v>0</v>
      </c>
      <c r="GC122">
        <f>VLOOKUP($A122,DW_avgs_500ns!$A:$HH,COLUMN(ET122),FALSE)</f>
        <v>0</v>
      </c>
      <c r="GD122">
        <f>VLOOKUP($A122,DW_avgs_500ns!$A:$HH,COLUMN(EU122),FALSE)</f>
        <v>0</v>
      </c>
      <c r="GE122">
        <f>VLOOKUP($A122,DW_avgs_500ns!$A:$HH,COLUMN(EV122),FALSE)</f>
        <v>0</v>
      </c>
      <c r="GF122">
        <f>VLOOKUP($A122,DW_avgs_500ns!$A:$HH,COLUMN(EW122),FALSE)</f>
        <v>0.92259999999999998</v>
      </c>
      <c r="GG122">
        <f>VLOOKUP($A122,DW_avgs_500ns!$A:$HH,COLUMN(EX122),FALSE)</f>
        <v>0.74739999999999995</v>
      </c>
      <c r="GH122">
        <f>VLOOKUP($A122,DW_avgs_500ns!$A:$HH,COLUMN(EY122),FALSE)</f>
        <v>8.0000000000000004E-4</v>
      </c>
      <c r="GI122">
        <f>VLOOKUP($A122,DW_avgs_500ns!$A:$HH,COLUMN(EZ122),FALSE)</f>
        <v>1.6000000000000001E-3</v>
      </c>
      <c r="GJ122">
        <f>VLOOKUP($A122,DW_avgs_500ns!$A:$HH,COLUMN(FA122),FALSE)</f>
        <v>8.0000000000000004E-4</v>
      </c>
      <c r="GK122">
        <f>VLOOKUP($A122,DW_avgs_500ns!$A:$HH,COLUMN(FB122),FALSE)</f>
        <v>2.3999999999999998E-3</v>
      </c>
      <c r="GL122">
        <f>VLOOKUP($A122,DW_avgs_500ns!$A:$HH,COLUMN(FC122),FALSE)</f>
        <v>0</v>
      </c>
      <c r="GM122">
        <f>VLOOKUP($A122,DW_avgs_500ns!$A:$HH,COLUMN(FD122),FALSE)</f>
        <v>0</v>
      </c>
      <c r="GN122">
        <f>VLOOKUP($A122,DW_avgs_500ns!$A:$HH,COLUMN(FE122),FALSE)</f>
        <v>1.06E-2</v>
      </c>
      <c r="GO122">
        <f>VLOOKUP($A122,DW_avgs_500ns!$A:$HH,COLUMN(FF122),FALSE)</f>
        <v>0</v>
      </c>
      <c r="GP122">
        <f>VLOOKUP($A122,DW_avgs_500ns!$A:$HH,COLUMN(FG122),FALSE)</f>
        <v>0</v>
      </c>
      <c r="GQ122">
        <f>VLOOKUP($A122,DW_avgs_500ns!$A:$HH,COLUMN(FH122),FALSE)</f>
        <v>0</v>
      </c>
      <c r="GR122">
        <f>VLOOKUP($A122,DW_avgs_500ns!$A:$HH,COLUMN(FI122),FALSE)</f>
        <v>0</v>
      </c>
      <c r="GS122">
        <f>VLOOKUP($A122,DW_avgs_500ns!$A:$HH,COLUMN(FJ122),FALSE)</f>
        <v>0</v>
      </c>
      <c r="GT122">
        <f>VLOOKUP($A122,DW_avgs_500ns!$A:$HH,COLUMN(FK122),FALSE)</f>
        <v>0</v>
      </c>
      <c r="GU122">
        <f>VLOOKUP($A122,DW_avgs_500ns!$A:$HH,COLUMN(FL122),FALSE)</f>
        <v>4.1000000000000003E-3</v>
      </c>
      <c r="GV122">
        <f>VLOOKUP($A122,DW_avgs_500ns!$A:$HH,COLUMN(FM122),FALSE)</f>
        <v>0</v>
      </c>
      <c r="GW122">
        <f>VLOOKUP($A122,DW_avgs_500ns!$A:$HH,COLUMN(FN122),FALSE)</f>
        <v>0</v>
      </c>
      <c r="GX122">
        <f>VLOOKUP($A122,DW_avgs_500ns!$A:$HH,COLUMN(FO122),FALSE)</f>
        <v>0</v>
      </c>
      <c r="GY122">
        <f>VLOOKUP($A122,DW_avgs_500ns!$A:$HH,COLUMN(FP122),FALSE)</f>
        <v>0</v>
      </c>
      <c r="GZ122">
        <f>VLOOKUP($A122,DW_avgs_500ns!$A:$HH,COLUMN(FQ122),FALSE)</f>
        <v>0</v>
      </c>
      <c r="HA122">
        <f>VLOOKUP($A122,DW_avgs_500ns!$A:$HH,COLUMN(FR122),FALSE)</f>
        <v>0</v>
      </c>
      <c r="HB122">
        <f>VLOOKUP($A122,DW_avgs_500ns!$A:$HH,COLUMN(FS122),FALSE)</f>
        <v>0</v>
      </c>
      <c r="HC122">
        <f>VLOOKUP($A122,DW_avgs_500ns!$A:$HH,COLUMN(FT122),FALSE)</f>
        <v>0</v>
      </c>
      <c r="HD122">
        <f>VLOOKUP($A122,DW_avgs_500ns!$A:$HH,COLUMN(FU122),FALSE)</f>
        <v>0</v>
      </c>
      <c r="HE122">
        <f>VLOOKUP($A122,DW_avgs_500ns!$A:$HH,COLUMN(FV122),FALSE)</f>
        <v>0</v>
      </c>
      <c r="HF122">
        <f>VLOOKUP($A122,DW_avgs_500ns!$A:$HH,COLUMN(FW122),FALSE)</f>
        <v>0</v>
      </c>
      <c r="HG122">
        <f>VLOOKUP($A122,DW_avgs_500ns!$A:$HH,COLUMN(FX122),FALSE)</f>
        <v>0</v>
      </c>
      <c r="HH122">
        <f>VLOOKUP($A122,DW_avgs_500ns!$A:$HH,COLUMN(FY122),FALSE)</f>
        <v>0</v>
      </c>
      <c r="HI122">
        <f>VLOOKUP($A122,DW_avgs_500ns!$A:$HH,COLUMN(FZ122),FALSE)</f>
        <v>0</v>
      </c>
      <c r="HJ122">
        <f>VLOOKUP($A122,DW_avgs_500ns!$A:$HH,COLUMN(GA122),FALSE)</f>
        <v>0</v>
      </c>
      <c r="HK122">
        <f>VLOOKUP($A122,DW_avgs_500ns!$A:$HH,COLUMN(GB122),FALSE)</f>
        <v>0</v>
      </c>
      <c r="HL122">
        <f>VLOOKUP($A122,DW_avgs_500ns!$A:$HH,COLUMN(GC122),FALSE)</f>
        <v>0</v>
      </c>
      <c r="HM122">
        <f>VLOOKUP($A122,DW_avgs_500ns!$A:$HH,COLUMN(GD122),FALSE)</f>
        <v>0</v>
      </c>
      <c r="HN122">
        <f>VLOOKUP($A122,DW_avgs_500ns!$A:$HH,COLUMN(GE122),FALSE)</f>
        <v>0.19969999999999999</v>
      </c>
      <c r="HO122">
        <f>VLOOKUP($A122,DW_avgs_500ns!$A:$HH,COLUMN(GF122),FALSE)</f>
        <v>0.37409999999999999</v>
      </c>
      <c r="HP122">
        <f>VLOOKUP($A122,DW_avgs_500ns!$A:$HH,COLUMN(GG122),FALSE)</f>
        <v>1.8700000000000001E-2</v>
      </c>
      <c r="HQ122">
        <f>VLOOKUP($A122,DW_avgs_500ns!$A:$HH,COLUMN(GH122),FALSE)</f>
        <v>5.2999999999999999E-2</v>
      </c>
      <c r="HR122">
        <f>VLOOKUP($A122,DW_avgs_500ns!$A:$HH,COLUMN(GI122),FALSE)</f>
        <v>0</v>
      </c>
      <c r="HS122">
        <f>VLOOKUP($A122,DW_avgs_500ns!$A:$HH,COLUMN(GJ122),FALSE)</f>
        <v>0</v>
      </c>
      <c r="HT122">
        <f>VLOOKUP($A122,DW_avgs_500ns!$A:$HH,COLUMN(GK122),FALSE)</f>
        <v>0</v>
      </c>
      <c r="HU122">
        <f>VLOOKUP($A122,DW_avgs_500ns!$A:$HH,COLUMN(GL122),FALSE)</f>
        <v>0</v>
      </c>
      <c r="HV122">
        <f>VLOOKUP($A122,DW_avgs_500ns!$A:$HH,COLUMN(GM122),FALSE)</f>
        <v>0.66669999999999996</v>
      </c>
      <c r="HW122">
        <f>VLOOKUP($A122,DW_avgs_500ns!$A:$HH,COLUMN(GN122),FALSE)</f>
        <v>0.1239</v>
      </c>
      <c r="HX122">
        <f>VLOOKUP($A122,DW_avgs_500ns!$A:$HH,COLUMN(GO122),FALSE)</f>
        <v>0.34560000000000002</v>
      </c>
      <c r="HY122">
        <f>VLOOKUP($A122,DW_avgs_500ns!$A:$HH,COLUMN(GP122),FALSE)</f>
        <v>0.11409999999999999</v>
      </c>
      <c r="HZ122">
        <f>VLOOKUP($A122,DW_avgs_500ns!$A:$HH,COLUMN(GQ122),FALSE)</f>
        <v>0</v>
      </c>
      <c r="IA122">
        <f>VLOOKUP($A122,DW_avgs_500ns!$A:$HH,COLUMN(GR122),FALSE)</f>
        <v>0</v>
      </c>
      <c r="IB122">
        <f>VLOOKUP($A122,DW_avgs_500ns!$A:$HH,COLUMN(GS122),FALSE)</f>
        <v>0</v>
      </c>
      <c r="IC122">
        <f>VLOOKUP($A122,DW_avgs_500ns!$A:$HH,COLUMN(GT122),FALSE)</f>
        <v>0</v>
      </c>
      <c r="ID122">
        <f>VLOOKUP($A122,DW_avgs_500ns!$A:$HH,COLUMN(GU122),FALSE)</f>
        <v>0.39040000000000002</v>
      </c>
      <c r="IE122">
        <f>VLOOKUP($A122,DW_avgs_500ns!$A:$HH,COLUMN(GV122),FALSE)</f>
        <v>0.17519999999999999</v>
      </c>
      <c r="IF122">
        <f>VLOOKUP($A122,DW_avgs_500ns!$A:$HH,COLUMN(GW122),FALSE)</f>
        <v>1.6000000000000001E-3</v>
      </c>
      <c r="IG122">
        <f>VLOOKUP($A122,DW_avgs_500ns!$A:$HH,COLUMN(GX122),FALSE)</f>
        <v>9.7799999999999998E-2</v>
      </c>
      <c r="IH122">
        <f>VLOOKUP($A122,DW_avgs_500ns!$A:$HH,COLUMN(GY122),FALSE)</f>
        <v>0</v>
      </c>
      <c r="II122">
        <f>VLOOKUP($A122,DW_avgs_500ns!$A:$HH,COLUMN(GZ122),FALSE)</f>
        <v>0</v>
      </c>
      <c r="IJ122">
        <f>VLOOKUP($A122,DW_avgs_500ns!$A:$HH,COLUMN(HA122),FALSE)</f>
        <v>0</v>
      </c>
      <c r="IK122">
        <f>VLOOKUP($A122,DW_avgs_500ns!$A:$HH,COLUMN(HB122),FALSE)</f>
        <v>0</v>
      </c>
      <c r="IL122">
        <f>VLOOKUP($A122,DW_avgs_500ns!$A:$HH,COLUMN(HC122),FALSE)</f>
        <v>0</v>
      </c>
      <c r="IM122">
        <f>VLOOKUP($A122,DW_avgs_500ns!$A:$HH,COLUMN(HD122),FALSE)</f>
        <v>0</v>
      </c>
      <c r="IN122">
        <f>VLOOKUP($A122,DW_avgs_500ns!$A:$HH,COLUMN(HE122),FALSE)</f>
        <v>0</v>
      </c>
      <c r="IO122">
        <f>VLOOKUP($A122,DW_avgs_500ns!$A:$HH,COLUMN(HF122),FALSE)</f>
        <v>0</v>
      </c>
      <c r="IP122">
        <f>VLOOKUP($A122,DW_avgs_500ns!$A:$HH,COLUMN(HG122),FALSE)</f>
        <v>0</v>
      </c>
      <c r="IQ122">
        <f>VLOOKUP($A122,DW_avgs_500ns!$A:$HH,COLUMN(HH122),FALSE)</f>
        <v>0</v>
      </c>
      <c r="IR122" t="str">
        <f>VLOOKUP(A122,pkt_vol!A:H,COLUMN(C122),FALSE)</f>
        <v>1045.5403464579767</v>
      </c>
      <c r="IS122" t="str">
        <f>VLOOKUP($A122,pkt_vol!A:H,COLUMN(D122),FALSE)</f>
        <v>140.23078346895372</v>
      </c>
      <c r="IT122">
        <f>VLOOKUP($A122,pkt_vol!A:H,COLUMN(G122),FALSE)</f>
        <v>5.6656069128556197E-2</v>
      </c>
      <c r="IU122" t="str">
        <f>VLOOKUP($A122,lig_contacts!$A:$U,COLUMN(B122),FALSE)</f>
        <v>11.77288660634222</v>
      </c>
      <c r="IV122" t="str">
        <f>VLOOKUP($A122,lig_contacts!$A:$U,COLUMN(C122),FALSE)</f>
        <v>1.3526137809948435</v>
      </c>
      <c r="IW122">
        <f>VLOOKUP($A122,lig_contacts!$A:$U,COLUMN(D122),FALSE)</f>
        <v>1</v>
      </c>
      <c r="IX122" t="str">
        <f>VLOOKUP($A122,lig_contacts!$A:$U,COLUMN(E122),FALSE)</f>
        <v>5.606505258009293</v>
      </c>
      <c r="IY122" t="str">
        <f>VLOOKUP($A122,lig_contacts!$A:$U,COLUMN(F122),FALSE)</f>
        <v>1.217170198366633</v>
      </c>
      <c r="IZ122">
        <f>VLOOKUP($A122,lig_contacts!$A:$U,COLUMN(G122),FALSE)</f>
        <v>1</v>
      </c>
      <c r="JA122" t="str">
        <f>VLOOKUP($A122,lig_contacts!$A:$U,COLUMN(H122),FALSE)</f>
        <v>1.1511371973587674</v>
      </c>
      <c r="JB122" t="str">
        <f>VLOOKUP($A122,lig_contacts!$A:$U,COLUMN(I122),FALSE)</f>
        <v>0.6712845466243286</v>
      </c>
      <c r="JC122" t="str">
        <f>VLOOKUP($A122,lig_contacts!$A:$U,COLUMN(J122),FALSE)</f>
        <v>0.8662264612374664</v>
      </c>
      <c r="JD122" t="str">
        <f>VLOOKUP($A122,lig_contacts!$A:$U,COLUMN(K122),FALSE)</f>
        <v>0.1143718920681503</v>
      </c>
      <c r="JE122" t="str">
        <f>VLOOKUP($A122,lig_contacts!$A:$U,COLUMN(L122),FALSE)</f>
        <v>0.3182624111843899</v>
      </c>
      <c r="JF122" t="str">
        <f>VLOOKUP($A122,lig_contacts!$A:$U,COLUMN(M122),FALSE)</f>
        <v>0.1143718920681503</v>
      </c>
      <c r="JG122">
        <f>VLOOKUP($A122,lig_contacts!$A:$U,COLUMN(N122),FALSE)</f>
        <v>0</v>
      </c>
      <c r="JH122">
        <f>VLOOKUP($A122,lig_contacts!$A:$U,COLUMN(O122),FALSE)</f>
        <v>0</v>
      </c>
      <c r="JI122">
        <f>VLOOKUP($A122,lig_contacts!$A:$U,COLUMN(P122),FALSE)</f>
        <v>0</v>
      </c>
      <c r="JJ122" t="str">
        <f>VLOOKUP($A122,lig_contacts!$A:$U,COLUMN(Q122),FALSE)</f>
        <v>18.64490095377843</v>
      </c>
      <c r="JK122" t="str">
        <f>VLOOKUP($A122,lig_contacts!$A:$U,COLUMN(R122),FALSE)</f>
        <v>1.8347654104569824</v>
      </c>
      <c r="JL122">
        <f>VLOOKUP($A122,lig_contacts!$A:$U,COLUMN(S122),FALSE)</f>
        <v>1</v>
      </c>
      <c r="JM122" t="str">
        <f>VLOOKUP($A122,lig_contacts!$A:$U,COLUMN(T122),FALSE)</f>
        <v>0.6325039530709714</v>
      </c>
      <c r="JN122">
        <f>VLOOKUP($A122,lig_contacts!$A:$U,COLUMN(U122),FALSE)</f>
        <v>5.4020130530496098E-2</v>
      </c>
      <c r="JO122" s="7" t="s">
        <v>3078</v>
      </c>
      <c r="JP122">
        <v>0.63</v>
      </c>
      <c r="JQ122" s="7" t="s">
        <v>2986</v>
      </c>
      <c r="JR122">
        <v>0.85799999999999998</v>
      </c>
    </row>
    <row r="123" spans="1:278" x14ac:dyDescent="0.2">
      <c r="A123" t="s">
        <v>183</v>
      </c>
      <c r="B123" s="4" t="s">
        <v>22</v>
      </c>
      <c r="C123" s="2" t="s">
        <v>18</v>
      </c>
      <c r="D123">
        <f t="shared" si="1"/>
        <v>0</v>
      </c>
      <c r="F123" t="s">
        <v>1211</v>
      </c>
      <c r="G123">
        <v>0.77400000000000002</v>
      </c>
      <c r="H123">
        <v>0.14960000000000001</v>
      </c>
      <c r="I123">
        <v>0.43940000000000001</v>
      </c>
      <c r="J123">
        <v>5.1400000000000001E-2</v>
      </c>
      <c r="K123">
        <v>0.54879999999999995</v>
      </c>
      <c r="L123">
        <v>0.1191</v>
      </c>
      <c r="M123">
        <v>0.57740000000000002</v>
      </c>
      <c r="N123">
        <v>0.15959999999999999</v>
      </c>
      <c r="O123">
        <v>12.265700000000001</v>
      </c>
      <c r="P123">
        <v>2.1474000000000002</v>
      </c>
      <c r="Q123">
        <v>8.77</v>
      </c>
      <c r="R123">
        <v>72.319999999999993</v>
      </c>
      <c r="S123">
        <v>18.91</v>
      </c>
      <c r="T123">
        <f>VLOOKUP(A123,R_scores!A:T,3,FALSE)</f>
        <v>4.0000000000000001E-3</v>
      </c>
      <c r="U123">
        <f>VLOOKUP($A123,R_scores!$A:$T,4,FALSE)</f>
        <v>-0.22109999999999999</v>
      </c>
      <c r="V123">
        <f>VLOOKUP($A123,R_scores!$A:$T,5,FALSE)</f>
        <v>8.48E-2</v>
      </c>
      <c r="W123">
        <f>VLOOKUP($A123,R_scores!$A:$T,6,FALSE)</f>
        <v>4.3799999999999999E-2</v>
      </c>
      <c r="X123">
        <f>VLOOKUP($A123,R_scores!$A:$T,7,FALSE)</f>
        <v>7.3499999999999996E-2</v>
      </c>
      <c r="Y123">
        <f>VLOOKUP($A123,R_scores!$A:$T,8,FALSE)</f>
        <v>-0.1125</v>
      </c>
      <c r="Z123">
        <f>VLOOKUP($A123,R_scores!$A:$T,9,FALSE)</f>
        <v>0.25440000000000002</v>
      </c>
      <c r="AA123">
        <f>VLOOKUP($A123,R_scores!$A:$T,10,FALSE)</f>
        <v>6.2199999999999998E-2</v>
      </c>
      <c r="AB123">
        <f>VLOOKUP($A123,R_scores!$A:$T,11,FALSE)</f>
        <v>0.21410000000000001</v>
      </c>
      <c r="AC123">
        <f>VLOOKUP($A123,R_scores!$A:$T,12,FALSE)</f>
        <v>0.26640000000000003</v>
      </c>
      <c r="AD123">
        <f>VLOOKUP($A123,R_scores!$A:$T,13,FALSE)</f>
        <v>-3.4700000000000002E-2</v>
      </c>
      <c r="AE123">
        <f>VLOOKUP($A123,R_scores!$A:$T,14,FALSE)</f>
        <v>0.23669999999999999</v>
      </c>
      <c r="AF123">
        <f>VLOOKUP($A123,R_scores!$A:$T,15,FALSE)</f>
        <v>0.3417</v>
      </c>
      <c r="AG123">
        <f>VLOOKUP($A123,R_scores!$A:$T,16,FALSE)</f>
        <v>5.3699999999999998E-2</v>
      </c>
      <c r="AH123">
        <f>VLOOKUP($A123,R_scores!$A:$T,17,FALSE)</f>
        <v>8.1199999999999994E-2</v>
      </c>
      <c r="AI123">
        <f>VLOOKUP($A123,R_scores!$A:$T,18,FALSE)</f>
        <v>0</v>
      </c>
      <c r="AJ123">
        <f>VLOOKUP($A123,R_scores!$A:$T,19,FALSE)</f>
        <v>0.497</v>
      </c>
      <c r="AK123">
        <f>VLOOKUP($A123,R_scores!$A:$T,20,FALSE)</f>
        <v>1.78E-2</v>
      </c>
      <c r="AL123">
        <f>VLOOKUP($A123,DW_avgs_500ns!$A:$HH,COLUMN(C123),FALSE)</f>
        <v>0</v>
      </c>
      <c r="AM123">
        <f>VLOOKUP($A123,DW_avgs_500ns!$A:$HH,COLUMN(D123),FALSE)</f>
        <v>0</v>
      </c>
      <c r="AN123">
        <f>VLOOKUP($A123,DW_avgs_500ns!$A:$HH,COLUMN(E123),FALSE)</f>
        <v>0</v>
      </c>
      <c r="AO123">
        <f>VLOOKUP($A123,DW_avgs_500ns!$A:$HH,COLUMN(F123),FALSE)</f>
        <v>0</v>
      </c>
      <c r="AP123">
        <f>VLOOKUP($A123,DW_avgs_500ns!$A:$HH,COLUMN(G123),FALSE)</f>
        <v>0</v>
      </c>
      <c r="AQ123">
        <f>VLOOKUP($A123,DW_avgs_500ns!$A:$HH,COLUMN(H123),FALSE)</f>
        <v>0</v>
      </c>
      <c r="AR123">
        <f>VLOOKUP($A123,DW_avgs_500ns!$A:$HH,COLUMN(I123),FALSE)</f>
        <v>0</v>
      </c>
      <c r="AS123">
        <f>VLOOKUP($A123,DW_avgs_500ns!$A:$HH,COLUMN(J123),FALSE)</f>
        <v>8.0000000000000004E-4</v>
      </c>
      <c r="AT123">
        <f>VLOOKUP($A123,DW_avgs_500ns!$A:$HH,COLUMN(K123),FALSE)</f>
        <v>0</v>
      </c>
      <c r="AU123">
        <f>VLOOKUP($A123,DW_avgs_500ns!$A:$HH,COLUMN(L123),FALSE)</f>
        <v>0</v>
      </c>
      <c r="AV123">
        <f>VLOOKUP($A123,DW_avgs_500ns!$A:$HH,COLUMN(M123),FALSE)</f>
        <v>0</v>
      </c>
      <c r="AW123">
        <f>VLOOKUP($A123,DW_avgs_500ns!$A:$HH,COLUMN(N123),FALSE)</f>
        <v>0</v>
      </c>
      <c r="AX123">
        <f>VLOOKUP($A123,DW_avgs_500ns!$A:$HH,COLUMN(O123),FALSE)</f>
        <v>0</v>
      </c>
      <c r="AY123">
        <f>VLOOKUP($A123,DW_avgs_500ns!$A:$HH,COLUMN(P123),FALSE)</f>
        <v>8.0000000000000004E-4</v>
      </c>
      <c r="AZ123">
        <f>VLOOKUP($A123,DW_avgs_500ns!$A:$HH,COLUMN(Q123),FALSE)</f>
        <v>0</v>
      </c>
      <c r="BA123">
        <f>VLOOKUP($A123,DW_avgs_500ns!$A:$HH,COLUMN(R123),FALSE)</f>
        <v>2.4400000000000002E-2</v>
      </c>
      <c r="BB123">
        <f>VLOOKUP($A123,DW_avgs_500ns!$A:$HH,COLUMN(S123),FALSE)</f>
        <v>0</v>
      </c>
      <c r="BC123">
        <f>VLOOKUP($A123,DW_avgs_500ns!$A:$HH,COLUMN(T123),FALSE)</f>
        <v>8.0000000000000004E-4</v>
      </c>
      <c r="BD123">
        <f>VLOOKUP($A123,DW_avgs_500ns!$A:$HH,COLUMN(U123),FALSE)</f>
        <v>0</v>
      </c>
      <c r="BE123">
        <f>VLOOKUP($A123,DW_avgs_500ns!$A:$HH,COLUMN(V123),FALSE)</f>
        <v>1.2999999999999999E-2</v>
      </c>
      <c r="BF123">
        <f>VLOOKUP($A123,DW_avgs_500ns!$A:$HH,COLUMN(W123),FALSE)</f>
        <v>8.0000000000000004E-4</v>
      </c>
      <c r="BG123">
        <f>VLOOKUP($A123,DW_avgs_500ns!$A:$HH,COLUMN(X123),FALSE)</f>
        <v>1.14E-2</v>
      </c>
      <c r="BH123">
        <f>VLOOKUP($A123,DW_avgs_500ns!$A:$HH,COLUMN(Y123),FALSE)</f>
        <v>0</v>
      </c>
      <c r="BI123">
        <f>VLOOKUP($A123,DW_avgs_500ns!$A:$HH,COLUMN(Z123),FALSE)</f>
        <v>0</v>
      </c>
      <c r="BJ123">
        <f>VLOOKUP($A123,DW_avgs_500ns!$A:$HH,COLUMN(AA123),FALSE)</f>
        <v>0</v>
      </c>
      <c r="BK123">
        <f>VLOOKUP($A123,DW_avgs_500ns!$A:$HH,COLUMN(AB123),FALSE)</f>
        <v>8.0000000000000004E-4</v>
      </c>
      <c r="BL123">
        <f>VLOOKUP($A123,DW_avgs_500ns!$A:$HH,COLUMN(AC123),FALSE)</f>
        <v>4.8999999999999998E-3</v>
      </c>
      <c r="BM123">
        <f>VLOOKUP($A123,DW_avgs_500ns!$A:$HH,COLUMN(AD123),FALSE)</f>
        <v>7.7399999999999997E-2</v>
      </c>
      <c r="BN123">
        <f>VLOOKUP($A123,DW_avgs_500ns!$A:$HH,COLUMN(AE123),FALSE)</f>
        <v>0</v>
      </c>
      <c r="BO123">
        <f>VLOOKUP($A123,DW_avgs_500ns!$A:$HH,COLUMN(AF123),FALSE)</f>
        <v>0</v>
      </c>
      <c r="BP123">
        <f>VLOOKUP($A123,DW_avgs_500ns!$A:$HH,COLUMN(AG123),FALSE)</f>
        <v>0</v>
      </c>
      <c r="BQ123">
        <f>VLOOKUP($A123,DW_avgs_500ns!$A:$HH,COLUMN(AH123),FALSE)</f>
        <v>0</v>
      </c>
      <c r="BR123">
        <f>VLOOKUP($A123,DW_avgs_500ns!$A:$HH,COLUMN(AI123),FALSE)</f>
        <v>4.24E-2</v>
      </c>
      <c r="BS123">
        <f>VLOOKUP($A123,DW_avgs_500ns!$A:$HH,COLUMN(AJ123),FALSE)</f>
        <v>5.62E-2</v>
      </c>
      <c r="BT123">
        <f>VLOOKUP($A123,DW_avgs_500ns!$A:$HH,COLUMN(AK123),FALSE)</f>
        <v>0.31380000000000002</v>
      </c>
      <c r="BU123">
        <f>VLOOKUP($A123,DW_avgs_500ns!$A:$HH,COLUMN(AL123),FALSE)</f>
        <v>0.67400000000000004</v>
      </c>
      <c r="BV123">
        <f>VLOOKUP($A123,DW_avgs_500ns!$A:$HH,COLUMN(AM123),FALSE)</f>
        <v>0</v>
      </c>
      <c r="BW123">
        <f>VLOOKUP($A123,DW_avgs_500ns!$A:$HH,COLUMN(AN123),FALSE)</f>
        <v>0</v>
      </c>
      <c r="BX123">
        <f>VLOOKUP($A123,DW_avgs_500ns!$A:$HH,COLUMN(AO123),FALSE)</f>
        <v>0.59409999999999996</v>
      </c>
      <c r="BY123">
        <f>VLOOKUP($A123,DW_avgs_500ns!$A:$HH,COLUMN(AP123),FALSE)</f>
        <v>0.1198</v>
      </c>
      <c r="BZ123">
        <f>VLOOKUP($A123,DW_avgs_500ns!$A:$HH,COLUMN(AQ123),FALSE)</f>
        <v>0.3211</v>
      </c>
      <c r="CA123">
        <f>VLOOKUP($A123,DW_avgs_500ns!$A:$HH,COLUMN(AR123),FALSE)</f>
        <v>0.1011</v>
      </c>
      <c r="CB123">
        <f>VLOOKUP($A123,DW_avgs_500ns!$A:$HH,COLUMN(AS123),FALSE)</f>
        <v>0</v>
      </c>
      <c r="CC123">
        <f>VLOOKUP($A123,DW_avgs_500ns!$A:$HH,COLUMN(AT123),FALSE)</f>
        <v>0</v>
      </c>
      <c r="CD123">
        <f>VLOOKUP($A123,DW_avgs_500ns!$A:$HH,COLUMN(AU123),FALSE)</f>
        <v>0</v>
      </c>
      <c r="CE123">
        <f>VLOOKUP($A123,DW_avgs_500ns!$A:$HH,COLUMN(AV123),FALSE)</f>
        <v>0</v>
      </c>
      <c r="CF123">
        <f>VLOOKUP($A123,DW_avgs_500ns!$A:$HH,COLUMN(AW123),FALSE)</f>
        <v>0</v>
      </c>
      <c r="CG123">
        <f>VLOOKUP($A123,DW_avgs_500ns!$A:$HH,COLUMN(AX123),FALSE)</f>
        <v>0</v>
      </c>
      <c r="CH123">
        <f>VLOOKUP($A123,DW_avgs_500ns!$A:$HH,COLUMN(AY123),FALSE)</f>
        <v>0</v>
      </c>
      <c r="CI123">
        <f>VLOOKUP($A123,DW_avgs_500ns!$A:$HH,COLUMN(AZ123),FALSE)</f>
        <v>0</v>
      </c>
      <c r="CJ123">
        <f>VLOOKUP($A123,DW_avgs_500ns!$A:$HH,COLUMN(BA123),FALSE)</f>
        <v>0</v>
      </c>
      <c r="CK123">
        <f>VLOOKUP($A123,DW_avgs_500ns!$A:$HH,COLUMN(BB123),FALSE)</f>
        <v>0</v>
      </c>
      <c r="CL123">
        <f>VLOOKUP($A123,DW_avgs_500ns!$A:$HH,COLUMN(BC123),FALSE)</f>
        <v>0</v>
      </c>
      <c r="CM123">
        <f>VLOOKUP($A123,DW_avgs_500ns!$A:$HH,COLUMN(BD123),FALSE)</f>
        <v>0</v>
      </c>
      <c r="CN123">
        <f>VLOOKUP($A123,DW_avgs_500ns!$A:$HH,COLUMN(BE123),FALSE)</f>
        <v>0</v>
      </c>
      <c r="CO123">
        <f>VLOOKUP($A123,DW_avgs_500ns!$A:$HH,COLUMN(BF123),FALSE)</f>
        <v>0</v>
      </c>
      <c r="CP123">
        <f>VLOOKUP($A123,DW_avgs_500ns!$A:$HH,COLUMN(BG123),FALSE)</f>
        <v>0</v>
      </c>
      <c r="CQ123">
        <f>VLOOKUP($A123,DW_avgs_500ns!$A:$HH,COLUMN(BH123),FALSE)</f>
        <v>0</v>
      </c>
      <c r="CR123">
        <f>VLOOKUP($A123,DW_avgs_500ns!$A:$HH,COLUMN(BI123),FALSE)</f>
        <v>0</v>
      </c>
      <c r="CS123">
        <f>VLOOKUP($A123,DW_avgs_500ns!$A:$HH,COLUMN(BJ123),FALSE)</f>
        <v>0</v>
      </c>
      <c r="CT123">
        <f>VLOOKUP($A123,DW_avgs_500ns!$A:$HH,COLUMN(BK123),FALSE)</f>
        <v>0.77100000000000002</v>
      </c>
      <c r="CU123">
        <f>VLOOKUP($A123,DW_avgs_500ns!$A:$HH,COLUMN(BL123),FALSE)</f>
        <v>0.34639999999999999</v>
      </c>
      <c r="CV123">
        <f>VLOOKUP($A123,DW_avgs_500ns!$A:$HH,COLUMN(BM123),FALSE)</f>
        <v>0</v>
      </c>
      <c r="CW123">
        <f>VLOOKUP($A123,DW_avgs_500ns!$A:$HH,COLUMN(BN123),FALSE)</f>
        <v>0</v>
      </c>
      <c r="CX123">
        <f>VLOOKUP($A123,DW_avgs_500ns!$A:$HH,COLUMN(BO123),FALSE)</f>
        <v>0.42049999999999998</v>
      </c>
      <c r="CY123">
        <f>VLOOKUP($A123,DW_avgs_500ns!$A:$HH,COLUMN(BP123),FALSE)</f>
        <v>7.9100000000000004E-2</v>
      </c>
      <c r="CZ123">
        <f>VLOOKUP($A123,DW_avgs_500ns!$A:$HH,COLUMN(BQ123),FALSE)</f>
        <v>8.0000000000000004E-4</v>
      </c>
      <c r="DA123">
        <f>VLOOKUP($A123,DW_avgs_500ns!$A:$HH,COLUMN(BR123),FALSE)</f>
        <v>6.4999999999999997E-3</v>
      </c>
      <c r="DB123">
        <f>VLOOKUP($A123,DW_avgs_500ns!$A:$HH,COLUMN(BS123),FALSE)</f>
        <v>0.23630000000000001</v>
      </c>
      <c r="DC123">
        <f>VLOOKUP($A123,DW_avgs_500ns!$A:$HH,COLUMN(BT123),FALSE)</f>
        <v>3.6700000000000003E-2</v>
      </c>
      <c r="DD123">
        <f>VLOOKUP($A123,DW_avgs_500ns!$A:$HH,COLUMN(BU123),FALSE)</f>
        <v>1.2200000000000001E-2</v>
      </c>
      <c r="DE123">
        <f>VLOOKUP($A123,DW_avgs_500ns!$A:$HH,COLUMN(BV123),FALSE)</f>
        <v>8.7999999999999995E-2</v>
      </c>
      <c r="DF123">
        <f>VLOOKUP($A123,DW_avgs_500ns!$A:$HH,COLUMN(BW123),FALSE)</f>
        <v>0</v>
      </c>
      <c r="DG123">
        <f>VLOOKUP($A123,DW_avgs_500ns!$A:$HH,COLUMN(BX123),FALSE)</f>
        <v>4.3999999999999997E-2</v>
      </c>
      <c r="DH123">
        <f>VLOOKUP($A123,DW_avgs_500ns!$A:$HH,COLUMN(BY123),FALSE)</f>
        <v>3.3E-3</v>
      </c>
      <c r="DI123">
        <f>VLOOKUP($A123,DW_avgs_500ns!$A:$HH,COLUMN(BZ123),FALSE)</f>
        <v>7.3300000000000004E-2</v>
      </c>
      <c r="DJ123">
        <f>VLOOKUP($A123,DW_avgs_500ns!$A:$HH,COLUMN(CA123),FALSE)</f>
        <v>0.35289999999999999</v>
      </c>
      <c r="DK123">
        <f>VLOOKUP($A123,DW_avgs_500ns!$A:$HH,COLUMN(CB123),FALSE)</f>
        <v>0.1948</v>
      </c>
      <c r="DL123">
        <f>VLOOKUP($A123,DW_avgs_500ns!$A:$HH,COLUMN(CC123),FALSE)</f>
        <v>0.25840000000000002</v>
      </c>
      <c r="DM123">
        <f>VLOOKUP($A123,DW_avgs_500ns!$A:$HH,COLUMN(CD123),FALSE)</f>
        <v>0.42870000000000003</v>
      </c>
      <c r="DN123">
        <f>VLOOKUP($A123,DW_avgs_500ns!$A:$HH,COLUMN(CE123),FALSE)</f>
        <v>0.65280000000000005</v>
      </c>
      <c r="DO123">
        <f>VLOOKUP($A123,DW_avgs_500ns!$A:$HH,COLUMN(CF123),FALSE)</f>
        <v>0.3236</v>
      </c>
      <c r="DP123">
        <f>VLOOKUP($A123,DW_avgs_500ns!$A:$HH,COLUMN(CG123),FALSE)</f>
        <v>0.12470000000000001</v>
      </c>
      <c r="DQ123">
        <f>VLOOKUP($A123,DW_avgs_500ns!$A:$HH,COLUMN(CH123),FALSE)</f>
        <v>0.14749999999999999</v>
      </c>
      <c r="DR123">
        <f>VLOOKUP($A123,DW_avgs_500ns!$A:$HH,COLUMN(CI123),FALSE)</f>
        <v>9.7999999999999997E-3</v>
      </c>
      <c r="DS123">
        <f>VLOOKUP($A123,DW_avgs_500ns!$A:$HH,COLUMN(CJ123),FALSE)</f>
        <v>9.1300000000000006E-2</v>
      </c>
      <c r="DT123">
        <f>VLOOKUP($A123,DW_avgs_500ns!$A:$HH,COLUMN(CK123),FALSE)</f>
        <v>0.27950000000000003</v>
      </c>
      <c r="DU123">
        <f>VLOOKUP($A123,DW_avgs_500ns!$A:$HH,COLUMN(CL123),FALSE)</f>
        <v>7.8200000000000006E-2</v>
      </c>
      <c r="DV123">
        <f>VLOOKUP($A123,DW_avgs_500ns!$A:$HH,COLUMN(CM123),FALSE)</f>
        <v>0</v>
      </c>
      <c r="DW123">
        <f>VLOOKUP($A123,DW_avgs_500ns!$A:$HH,COLUMN(CN123),FALSE)</f>
        <v>1.6000000000000001E-3</v>
      </c>
      <c r="DX123">
        <f>VLOOKUP($A123,DW_avgs_500ns!$A:$HH,COLUMN(CO123),FALSE)</f>
        <v>0.91849999999999998</v>
      </c>
      <c r="DY123">
        <f>VLOOKUP($A123,DW_avgs_500ns!$A:$HH,COLUMN(CP123),FALSE)</f>
        <v>0.37490000000000001</v>
      </c>
      <c r="DZ123">
        <f>VLOOKUP($A123,DW_avgs_500ns!$A:$HH,COLUMN(CQ123),FALSE)</f>
        <v>0</v>
      </c>
      <c r="EA123">
        <f>VLOOKUP($A123,DW_avgs_500ns!$A:$HH,COLUMN(CR123),FALSE)</f>
        <v>0</v>
      </c>
      <c r="EB123">
        <f>VLOOKUP($A123,DW_avgs_500ns!$A:$HH,COLUMN(CS123),FALSE)</f>
        <v>0</v>
      </c>
      <c r="EC123">
        <f>VLOOKUP($A123,DW_avgs_500ns!$A:$HH,COLUMN(CT123),FALSE)</f>
        <v>0</v>
      </c>
      <c r="ED123">
        <f>VLOOKUP($A123,DW_avgs_500ns!$A:$HH,COLUMN(CU123),FALSE)</f>
        <v>0</v>
      </c>
      <c r="EE123">
        <f>VLOOKUP($A123,DW_avgs_500ns!$A:$HH,COLUMN(CV123),FALSE)</f>
        <v>0</v>
      </c>
      <c r="EF123">
        <f>VLOOKUP($A123,DW_avgs_500ns!$A:$HH,COLUMN(CW123),FALSE)</f>
        <v>0</v>
      </c>
      <c r="EG123">
        <f>VLOOKUP($A123,DW_avgs_500ns!$A:$HH,COLUMN(CX123),FALSE)</f>
        <v>0</v>
      </c>
      <c r="EH123">
        <f>VLOOKUP($A123,DW_avgs_500ns!$A:$HH,COLUMN(CY123),FALSE)</f>
        <v>0</v>
      </c>
      <c r="EI123">
        <f>VLOOKUP($A123,DW_avgs_500ns!$A:$HH,COLUMN(CZ123),FALSE)</f>
        <v>0</v>
      </c>
      <c r="EJ123">
        <f>VLOOKUP($A123,DW_avgs_500ns!$A:$HH,COLUMN(DA123),FALSE)</f>
        <v>0</v>
      </c>
      <c r="EK123">
        <f>VLOOKUP($A123,DW_avgs_500ns!$A:$HH,COLUMN(DB123),FALSE)</f>
        <v>0</v>
      </c>
      <c r="EL123">
        <f>VLOOKUP($A123,DW_avgs_500ns!$A:$HH,COLUMN(DC123),FALSE)</f>
        <v>0</v>
      </c>
      <c r="EM123">
        <f>VLOOKUP($A123,DW_avgs_500ns!$A:$HH,COLUMN(DD123),FALSE)</f>
        <v>4.1000000000000003E-3</v>
      </c>
      <c r="EN123">
        <f>VLOOKUP($A123,DW_avgs_500ns!$A:$HH,COLUMN(DE123),FALSE)</f>
        <v>0</v>
      </c>
      <c r="EO123">
        <f>VLOOKUP($A123,DW_avgs_500ns!$A:$HH,COLUMN(DF123),FALSE)</f>
        <v>0</v>
      </c>
      <c r="EP123">
        <f>VLOOKUP($A123,DW_avgs_500ns!$A:$HH,COLUMN(DG123),FALSE)</f>
        <v>0</v>
      </c>
      <c r="EQ123">
        <f>VLOOKUP($A123,DW_avgs_500ns!$A:$HH,COLUMN(DH123),FALSE)</f>
        <v>0.1769</v>
      </c>
      <c r="ER123">
        <f>VLOOKUP($A123,DW_avgs_500ns!$A:$HH,COLUMN(DI123),FALSE)</f>
        <v>0</v>
      </c>
      <c r="ES123">
        <f>VLOOKUP($A123,DW_avgs_500ns!$A:$HH,COLUMN(DJ123),FALSE)</f>
        <v>0.1769</v>
      </c>
      <c r="ET123">
        <f>VLOOKUP($A123,DW_avgs_500ns!$A:$HH,COLUMN(DK123),FALSE)</f>
        <v>0.52729999999999999</v>
      </c>
      <c r="EU123">
        <f>VLOOKUP($A123,DW_avgs_500ns!$A:$HH,COLUMN(DL123),FALSE)</f>
        <v>0.22489999999999999</v>
      </c>
      <c r="EV123">
        <f>VLOOKUP($A123,DW_avgs_500ns!$A:$HH,COLUMN(DM123),FALSE)</f>
        <v>0</v>
      </c>
      <c r="EW123">
        <f>VLOOKUP($A123,DW_avgs_500ns!$A:$HH,COLUMN(DN123),FALSE)</f>
        <v>0</v>
      </c>
      <c r="EX123">
        <f>VLOOKUP($A123,DW_avgs_500ns!$A:$HH,COLUMN(DO123),FALSE)</f>
        <v>0</v>
      </c>
      <c r="EY123">
        <f>VLOOKUP($A123,DW_avgs_500ns!$A:$HH,COLUMN(DP123),FALSE)</f>
        <v>0</v>
      </c>
      <c r="EZ123">
        <f>VLOOKUP($A123,DW_avgs_500ns!$A:$HH,COLUMN(DQ123),FALSE)</f>
        <v>0</v>
      </c>
      <c r="FA123">
        <f>VLOOKUP($A123,DW_avgs_500ns!$A:$HH,COLUMN(DR123),FALSE)</f>
        <v>1.7899999999999999E-2</v>
      </c>
      <c r="FB123">
        <f>VLOOKUP($A123,DW_avgs_500ns!$A:$HH,COLUMN(DS123),FALSE)</f>
        <v>5.1299999999999998E-2</v>
      </c>
      <c r="FC123">
        <f>VLOOKUP($A123,DW_avgs_500ns!$A:$HH,COLUMN(DT123),FALSE)</f>
        <v>0.2893</v>
      </c>
      <c r="FD123">
        <f>VLOOKUP($A123,DW_avgs_500ns!$A:$HH,COLUMN(DU123),FALSE)</f>
        <v>0.84840000000000004</v>
      </c>
      <c r="FE123">
        <f>VLOOKUP($A123,DW_avgs_500ns!$A:$HH,COLUMN(DV123),FALSE)</f>
        <v>0.4914</v>
      </c>
      <c r="FF123">
        <f>VLOOKUP($A123,DW_avgs_500ns!$A:$HH,COLUMN(DW123),FALSE)</f>
        <v>0.76770000000000005</v>
      </c>
      <c r="FG123">
        <f>VLOOKUP($A123,DW_avgs_500ns!$A:$HH,COLUMN(DX123),FALSE)</f>
        <v>0.74739999999999995</v>
      </c>
      <c r="FH123">
        <f>VLOOKUP($A123,DW_avgs_500ns!$A:$HH,COLUMN(DY123),FALSE)</f>
        <v>0.63980000000000004</v>
      </c>
      <c r="FI123">
        <f>VLOOKUP($A123,DW_avgs_500ns!$A:$HH,COLUMN(DZ123),FALSE)</f>
        <v>0.27060000000000001</v>
      </c>
      <c r="FJ123">
        <f>VLOOKUP($A123,DW_avgs_500ns!$A:$HH,COLUMN(EA123),FALSE)</f>
        <v>0</v>
      </c>
      <c r="FK123">
        <f>VLOOKUP($A123,DW_avgs_500ns!$A:$HH,COLUMN(EB123),FALSE)</f>
        <v>1.6000000000000001E-3</v>
      </c>
      <c r="FL123">
        <f>VLOOKUP($A123,DW_avgs_500ns!$A:$HH,COLUMN(EC123),FALSE)</f>
        <v>0</v>
      </c>
      <c r="FM123">
        <f>VLOOKUP($A123,DW_avgs_500ns!$A:$HH,COLUMN(ED123),FALSE)</f>
        <v>0</v>
      </c>
      <c r="FN123">
        <f>VLOOKUP($A123,DW_avgs_500ns!$A:$HH,COLUMN(EE123),FALSE)</f>
        <v>0.76770000000000005</v>
      </c>
      <c r="FO123">
        <f>VLOOKUP($A123,DW_avgs_500ns!$A:$HH,COLUMN(EF123),FALSE)</f>
        <v>0.4042</v>
      </c>
      <c r="FP123">
        <f>VLOOKUP($A123,DW_avgs_500ns!$A:$HH,COLUMN(EG123),FALSE)</f>
        <v>0</v>
      </c>
      <c r="FQ123">
        <f>VLOOKUP($A123,DW_avgs_500ns!$A:$HH,COLUMN(EH123),FALSE)</f>
        <v>6.3600000000000004E-2</v>
      </c>
      <c r="FR123">
        <f>VLOOKUP($A123,DW_avgs_500ns!$A:$HH,COLUMN(EI123),FALSE)</f>
        <v>0.90710000000000002</v>
      </c>
      <c r="FS123">
        <f>VLOOKUP($A123,DW_avgs_500ns!$A:$HH,COLUMN(EJ123),FALSE)</f>
        <v>0.89410000000000001</v>
      </c>
      <c r="FT123">
        <f>VLOOKUP($A123,DW_avgs_500ns!$A:$HH,COLUMN(EK123),FALSE)</f>
        <v>0</v>
      </c>
      <c r="FU123">
        <f>VLOOKUP($A123,DW_avgs_500ns!$A:$HH,COLUMN(EL123),FALSE)</f>
        <v>8.0000000000000004E-4</v>
      </c>
      <c r="FV123">
        <f>VLOOKUP($A123,DW_avgs_500ns!$A:$HH,COLUMN(EM123),FALSE)</f>
        <v>2.53E-2</v>
      </c>
      <c r="FW123">
        <f>VLOOKUP($A123,DW_avgs_500ns!$A:$HH,COLUMN(EN123),FALSE)</f>
        <v>3.5900000000000001E-2</v>
      </c>
      <c r="FX123">
        <f>VLOOKUP($A123,DW_avgs_500ns!$A:$HH,COLUMN(EO123),FALSE)</f>
        <v>0</v>
      </c>
      <c r="FY123">
        <f>VLOOKUP($A123,DW_avgs_500ns!$A:$HH,COLUMN(EP123),FALSE)</f>
        <v>0</v>
      </c>
      <c r="FZ123">
        <f>VLOOKUP($A123,DW_avgs_500ns!$A:$HH,COLUMN(EQ123),FALSE)</f>
        <v>0</v>
      </c>
      <c r="GA123">
        <f>VLOOKUP($A123,DW_avgs_500ns!$A:$HH,COLUMN(ER123),FALSE)</f>
        <v>0</v>
      </c>
      <c r="GB123">
        <f>VLOOKUP($A123,DW_avgs_500ns!$A:$HH,COLUMN(ES123),FALSE)</f>
        <v>0</v>
      </c>
      <c r="GC123">
        <f>VLOOKUP($A123,DW_avgs_500ns!$A:$HH,COLUMN(ET123),FALSE)</f>
        <v>0</v>
      </c>
      <c r="GD123">
        <f>VLOOKUP($A123,DW_avgs_500ns!$A:$HH,COLUMN(EU123),FALSE)</f>
        <v>0</v>
      </c>
      <c r="GE123">
        <f>VLOOKUP($A123,DW_avgs_500ns!$A:$HH,COLUMN(EV123),FALSE)</f>
        <v>0</v>
      </c>
      <c r="GF123">
        <f>VLOOKUP($A123,DW_avgs_500ns!$A:$HH,COLUMN(EW123),FALSE)</f>
        <v>4.3200000000000002E-2</v>
      </c>
      <c r="GG123">
        <f>VLOOKUP($A123,DW_avgs_500ns!$A:$HH,COLUMN(EX123),FALSE)</f>
        <v>3.7499999999999999E-2</v>
      </c>
      <c r="GH123">
        <f>VLOOKUP($A123,DW_avgs_500ns!$A:$HH,COLUMN(EY123),FALSE)</f>
        <v>0</v>
      </c>
      <c r="GI123">
        <f>VLOOKUP($A123,DW_avgs_500ns!$A:$HH,COLUMN(EZ123),FALSE)</f>
        <v>8.0000000000000004E-4</v>
      </c>
      <c r="GJ123">
        <f>VLOOKUP($A123,DW_avgs_500ns!$A:$HH,COLUMN(FA123),FALSE)</f>
        <v>4.8999999999999998E-3</v>
      </c>
      <c r="GK123">
        <f>VLOOKUP($A123,DW_avgs_500ns!$A:$HH,COLUMN(FB123),FALSE)</f>
        <v>3.3E-3</v>
      </c>
      <c r="GL123">
        <f>VLOOKUP($A123,DW_avgs_500ns!$A:$HH,COLUMN(FC123),FALSE)</f>
        <v>0</v>
      </c>
      <c r="GM123">
        <f>VLOOKUP($A123,DW_avgs_500ns!$A:$HH,COLUMN(FD123),FALSE)</f>
        <v>0</v>
      </c>
      <c r="GN123">
        <f>VLOOKUP($A123,DW_avgs_500ns!$A:$HH,COLUMN(FE123),FALSE)</f>
        <v>0</v>
      </c>
      <c r="GO123">
        <f>VLOOKUP($A123,DW_avgs_500ns!$A:$HH,COLUMN(FF123),FALSE)</f>
        <v>0</v>
      </c>
      <c r="GP123">
        <f>VLOOKUP($A123,DW_avgs_500ns!$A:$HH,COLUMN(FG123),FALSE)</f>
        <v>0</v>
      </c>
      <c r="GQ123">
        <f>VLOOKUP($A123,DW_avgs_500ns!$A:$HH,COLUMN(FH123),FALSE)</f>
        <v>0</v>
      </c>
      <c r="GR123">
        <f>VLOOKUP($A123,DW_avgs_500ns!$A:$HH,COLUMN(FI123),FALSE)</f>
        <v>0</v>
      </c>
      <c r="GS123">
        <f>VLOOKUP($A123,DW_avgs_500ns!$A:$HH,COLUMN(FJ123),FALSE)</f>
        <v>0</v>
      </c>
      <c r="GT123">
        <f>VLOOKUP($A123,DW_avgs_500ns!$A:$HH,COLUMN(FK123),FALSE)</f>
        <v>4.8999999999999998E-3</v>
      </c>
      <c r="GU123">
        <f>VLOOKUP($A123,DW_avgs_500ns!$A:$HH,COLUMN(FL123),FALSE)</f>
        <v>7.2499999999999995E-2</v>
      </c>
      <c r="GV123">
        <f>VLOOKUP($A123,DW_avgs_500ns!$A:$HH,COLUMN(FM123),FALSE)</f>
        <v>0</v>
      </c>
      <c r="GW123">
        <f>VLOOKUP($A123,DW_avgs_500ns!$A:$HH,COLUMN(FN123),FALSE)</f>
        <v>0</v>
      </c>
      <c r="GX123">
        <f>VLOOKUP($A123,DW_avgs_500ns!$A:$HH,COLUMN(FO123),FALSE)</f>
        <v>0</v>
      </c>
      <c r="GY123">
        <f>VLOOKUP($A123,DW_avgs_500ns!$A:$HH,COLUMN(FP123),FALSE)</f>
        <v>0</v>
      </c>
      <c r="GZ123">
        <f>VLOOKUP($A123,DW_avgs_500ns!$A:$HH,COLUMN(FQ123),FALSE)</f>
        <v>0</v>
      </c>
      <c r="HA123">
        <f>VLOOKUP($A123,DW_avgs_500ns!$A:$HH,COLUMN(FR123),FALSE)</f>
        <v>3.1E-2</v>
      </c>
      <c r="HB123">
        <f>VLOOKUP($A123,DW_avgs_500ns!$A:$HH,COLUMN(FS123),FALSE)</f>
        <v>0</v>
      </c>
      <c r="HC123">
        <f>VLOOKUP($A123,DW_avgs_500ns!$A:$HH,COLUMN(FT123),FALSE)</f>
        <v>0</v>
      </c>
      <c r="HD123">
        <f>VLOOKUP($A123,DW_avgs_500ns!$A:$HH,COLUMN(FU123),FALSE)</f>
        <v>0</v>
      </c>
      <c r="HE123">
        <f>VLOOKUP($A123,DW_avgs_500ns!$A:$HH,COLUMN(FV123),FALSE)</f>
        <v>0</v>
      </c>
      <c r="HF123">
        <f>VLOOKUP($A123,DW_avgs_500ns!$A:$HH,COLUMN(FW123),FALSE)</f>
        <v>0</v>
      </c>
      <c r="HG123">
        <f>VLOOKUP($A123,DW_avgs_500ns!$A:$HH,COLUMN(FX123),FALSE)</f>
        <v>1.6000000000000001E-3</v>
      </c>
      <c r="HH123">
        <f>VLOOKUP($A123,DW_avgs_500ns!$A:$HH,COLUMN(FY123),FALSE)</f>
        <v>0</v>
      </c>
      <c r="HI123">
        <f>VLOOKUP($A123,DW_avgs_500ns!$A:$HH,COLUMN(FZ123),FALSE)</f>
        <v>2.69E-2</v>
      </c>
      <c r="HJ123">
        <f>VLOOKUP($A123,DW_avgs_500ns!$A:$HH,COLUMN(GA123),FALSE)</f>
        <v>0</v>
      </c>
      <c r="HK123">
        <f>VLOOKUP($A123,DW_avgs_500ns!$A:$HH,COLUMN(GB123),FALSE)</f>
        <v>8.0000000000000004E-4</v>
      </c>
      <c r="HL123">
        <f>VLOOKUP($A123,DW_avgs_500ns!$A:$HH,COLUMN(GC123),FALSE)</f>
        <v>0</v>
      </c>
      <c r="HM123">
        <f>VLOOKUP($A123,DW_avgs_500ns!$A:$HH,COLUMN(GD123),FALSE)</f>
        <v>4.1000000000000003E-3</v>
      </c>
      <c r="HN123">
        <f>VLOOKUP($A123,DW_avgs_500ns!$A:$HH,COLUMN(GE123),FALSE)</f>
        <v>0.6129</v>
      </c>
      <c r="HO123">
        <f>VLOOKUP($A123,DW_avgs_500ns!$A:$HH,COLUMN(GF123),FALSE)</f>
        <v>0.49059999999999998</v>
      </c>
      <c r="HP123">
        <f>VLOOKUP($A123,DW_avgs_500ns!$A:$HH,COLUMN(GG123),FALSE)</f>
        <v>0.1255</v>
      </c>
      <c r="HQ123">
        <f>VLOOKUP($A123,DW_avgs_500ns!$A:$HH,COLUMN(GH123),FALSE)</f>
        <v>0.14180000000000001</v>
      </c>
      <c r="HR123">
        <f>VLOOKUP($A123,DW_avgs_500ns!$A:$HH,COLUMN(GI123),FALSE)</f>
        <v>0</v>
      </c>
      <c r="HS123">
        <f>VLOOKUP($A123,DW_avgs_500ns!$A:$HH,COLUMN(GJ123),FALSE)</f>
        <v>9.5399999999999999E-2</v>
      </c>
      <c r="HT123">
        <f>VLOOKUP($A123,DW_avgs_500ns!$A:$HH,COLUMN(GK123),FALSE)</f>
        <v>5.7000000000000002E-3</v>
      </c>
      <c r="HU123">
        <f>VLOOKUP($A123,DW_avgs_500ns!$A:$HH,COLUMN(GL123),FALSE)</f>
        <v>0.14510000000000001</v>
      </c>
      <c r="HV123">
        <f>VLOOKUP($A123,DW_avgs_500ns!$A:$HH,COLUMN(GM123),FALSE)</f>
        <v>0.85570000000000002</v>
      </c>
      <c r="HW123">
        <f>VLOOKUP($A123,DW_avgs_500ns!$A:$HH,COLUMN(GN123),FALSE)</f>
        <v>0.30640000000000001</v>
      </c>
      <c r="HX123">
        <f>VLOOKUP($A123,DW_avgs_500ns!$A:$HH,COLUMN(GO123),FALSE)</f>
        <v>0.16059999999999999</v>
      </c>
      <c r="HY123">
        <f>VLOOKUP($A123,DW_avgs_500ns!$A:$HH,COLUMN(GP123),FALSE)</f>
        <v>8.5599999999999996E-2</v>
      </c>
      <c r="HZ123">
        <f>VLOOKUP($A123,DW_avgs_500ns!$A:$HH,COLUMN(GQ123),FALSE)</f>
        <v>0</v>
      </c>
      <c r="IA123">
        <f>VLOOKUP($A123,DW_avgs_500ns!$A:$HH,COLUMN(GR123),FALSE)</f>
        <v>0</v>
      </c>
      <c r="IB123">
        <f>VLOOKUP($A123,DW_avgs_500ns!$A:$HH,COLUMN(GS123),FALSE)</f>
        <v>0</v>
      </c>
      <c r="IC123">
        <f>VLOOKUP($A123,DW_avgs_500ns!$A:$HH,COLUMN(GT123),FALSE)</f>
        <v>0</v>
      </c>
      <c r="ID123">
        <f>VLOOKUP($A123,DW_avgs_500ns!$A:$HH,COLUMN(GU123),FALSE)</f>
        <v>1.14E-2</v>
      </c>
      <c r="IE123">
        <f>VLOOKUP($A123,DW_avgs_500ns!$A:$HH,COLUMN(GV123),FALSE)</f>
        <v>4.1000000000000003E-3</v>
      </c>
      <c r="IF123">
        <f>VLOOKUP($A123,DW_avgs_500ns!$A:$HH,COLUMN(GW123),FALSE)</f>
        <v>0</v>
      </c>
      <c r="IG123">
        <f>VLOOKUP($A123,DW_avgs_500ns!$A:$HH,COLUMN(GX123),FALSE)</f>
        <v>5.7000000000000002E-3</v>
      </c>
      <c r="IH123">
        <f>VLOOKUP($A123,DW_avgs_500ns!$A:$HH,COLUMN(GY123),FALSE)</f>
        <v>0</v>
      </c>
      <c r="II123">
        <f>VLOOKUP($A123,DW_avgs_500ns!$A:$HH,COLUMN(GZ123),FALSE)</f>
        <v>0</v>
      </c>
      <c r="IJ123">
        <f>VLOOKUP($A123,DW_avgs_500ns!$A:$HH,COLUMN(HA123),FALSE)</f>
        <v>0</v>
      </c>
      <c r="IK123">
        <f>VLOOKUP($A123,DW_avgs_500ns!$A:$HH,COLUMN(HB123),FALSE)</f>
        <v>0</v>
      </c>
      <c r="IL123">
        <f>VLOOKUP($A123,DW_avgs_500ns!$A:$HH,COLUMN(HC123),FALSE)</f>
        <v>0</v>
      </c>
      <c r="IM123">
        <f>VLOOKUP($A123,DW_avgs_500ns!$A:$HH,COLUMN(HD123),FALSE)</f>
        <v>0</v>
      </c>
      <c r="IN123">
        <f>VLOOKUP($A123,DW_avgs_500ns!$A:$HH,COLUMN(HE123),FALSE)</f>
        <v>0</v>
      </c>
      <c r="IO123">
        <f>VLOOKUP($A123,DW_avgs_500ns!$A:$HH,COLUMN(HF123),FALSE)</f>
        <v>0</v>
      </c>
      <c r="IP123">
        <f>VLOOKUP($A123,DW_avgs_500ns!$A:$HH,COLUMN(HG123),FALSE)</f>
        <v>0</v>
      </c>
      <c r="IQ123">
        <f>VLOOKUP($A123,DW_avgs_500ns!$A:$HH,COLUMN(HH123),FALSE)</f>
        <v>0</v>
      </c>
      <c r="IR123" t="str">
        <f>VLOOKUP(A123,pkt_vol!A:H,COLUMN(C123),FALSE)</f>
        <v>980.3815790331785</v>
      </c>
      <c r="IS123" t="str">
        <f>VLOOKUP($A123,pkt_vol!A:H,COLUMN(D123),FALSE)</f>
        <v>110.29567073680408</v>
      </c>
      <c r="IT123" t="str">
        <f>VLOOKUP($A123,pkt_vol!A:H,COLUMN(G123),FALSE)</f>
        <v>0.061139642944485206</v>
      </c>
      <c r="IU123" t="str">
        <f>VLOOKUP($A123,lig_contacts!$A:$U,COLUMN(B123),FALSE)</f>
        <v>12.916524007499795</v>
      </c>
      <c r="IV123" t="str">
        <f>VLOOKUP($A123,lig_contacts!$A:$U,COLUMN(C123),FALSE)</f>
        <v>1.4748930178743804</v>
      </c>
      <c r="IW123">
        <f>VLOOKUP($A123,lig_contacts!$A:$U,COLUMN(D123),FALSE)</f>
        <v>1</v>
      </c>
      <c r="IX123" t="str">
        <f>VLOOKUP($A123,lig_contacts!$A:$U,COLUMN(E123),FALSE)</f>
        <v>0.4513736039781528</v>
      </c>
      <c r="IY123" t="str">
        <f>VLOOKUP($A123,lig_contacts!$A:$U,COLUMN(F123),FALSE)</f>
        <v>0.7049270726646651</v>
      </c>
      <c r="IZ123" t="str">
        <f>VLOOKUP($A123,lig_contacts!$A:$U,COLUMN(G123),FALSE)</f>
        <v>0.3506154724056411</v>
      </c>
      <c r="JA123" t="str">
        <f>VLOOKUP($A123,lig_contacts!$A:$U,COLUMN(H123),FALSE)</f>
        <v>2.8259558164180323</v>
      </c>
      <c r="JB123" t="str">
        <f>VLOOKUP($A123,lig_contacts!$A:$U,COLUMN(I123),FALSE)</f>
        <v>0.4530105150914747</v>
      </c>
      <c r="JC123">
        <f>VLOOKUP($A123,lig_contacts!$A:$U,COLUMN(J123),FALSE)</f>
        <v>0.99975544142822204</v>
      </c>
      <c r="JD123" t="str">
        <f>VLOOKUP($A123,lig_contacts!$A:$U,COLUMN(K123),FALSE)</f>
        <v>1.082579277737018</v>
      </c>
      <c r="JE123">
        <f>VLOOKUP($A123,lig_contacts!$A:$U,COLUMN(L123),FALSE)</f>
        <v>0.41270157302776</v>
      </c>
      <c r="JF123" t="str">
        <f>VLOOKUP($A123,lig_contacts!$A:$U,COLUMN(M123),FALSE)</f>
        <v>0.9527186761229316</v>
      </c>
      <c r="JG123">
        <f>VLOOKUP($A123,lig_contacts!$A:$U,COLUMN(N123),FALSE)</f>
        <v>0</v>
      </c>
      <c r="JH123">
        <f>VLOOKUP($A123,lig_contacts!$A:$U,COLUMN(O123),FALSE)</f>
        <v>0</v>
      </c>
      <c r="JI123">
        <f>VLOOKUP($A123,lig_contacts!$A:$U,COLUMN(P123),FALSE)</f>
        <v>0</v>
      </c>
      <c r="JJ123">
        <f>VLOOKUP($A123,lig_contacts!$A:$U,COLUMN(Q123),FALSE)</f>
        <v>17.276432705632999</v>
      </c>
      <c r="JK123" t="str">
        <f>VLOOKUP($A123,lig_contacts!$A:$U,COLUMN(R123),FALSE)</f>
        <v>1.603666640543442</v>
      </c>
      <c r="JL123">
        <f>VLOOKUP($A123,lig_contacts!$A:$U,COLUMN(S123),FALSE)</f>
        <v>1</v>
      </c>
      <c r="JM123" t="str">
        <f>VLOOKUP($A123,lig_contacts!$A:$U,COLUMN(T123),FALSE)</f>
        <v>0.7472797552951537</v>
      </c>
      <c r="JN123">
        <f>VLOOKUP($A123,lig_contacts!$A:$U,COLUMN(U123),FALSE)</f>
        <v>4.47651252320386E-2</v>
      </c>
      <c r="JO123">
        <v>2.4159999999999999</v>
      </c>
      <c r="JP123" s="7" t="s">
        <v>3079</v>
      </c>
      <c r="JQ123">
        <v>1.262</v>
      </c>
      <c r="JR123">
        <v>1.923</v>
      </c>
    </row>
    <row r="124" spans="1:278" x14ac:dyDescent="0.2">
      <c r="A124" t="s">
        <v>184</v>
      </c>
      <c r="B124" s="4" t="s">
        <v>255</v>
      </c>
      <c r="C124" s="2" t="s">
        <v>18</v>
      </c>
      <c r="D124">
        <f t="shared" si="1"/>
        <v>0</v>
      </c>
      <c r="F124" t="s">
        <v>1217</v>
      </c>
      <c r="G124">
        <v>0.86929999999999996</v>
      </c>
      <c r="H124">
        <v>0.378</v>
      </c>
      <c r="I124">
        <v>0.42059999999999997</v>
      </c>
      <c r="J124">
        <v>0.15310000000000001</v>
      </c>
      <c r="K124">
        <v>0.71789999999999998</v>
      </c>
      <c r="L124">
        <v>0.158</v>
      </c>
      <c r="M124">
        <v>0.63580000000000003</v>
      </c>
      <c r="N124">
        <v>0.18870000000000001</v>
      </c>
      <c r="O124">
        <v>13.8453</v>
      </c>
      <c r="P124">
        <v>1.7851999999999999</v>
      </c>
      <c r="Q124">
        <v>2.2599999999999998</v>
      </c>
      <c r="R124">
        <v>89.87</v>
      </c>
      <c r="S124">
        <v>7.87</v>
      </c>
      <c r="T124">
        <f>VLOOKUP(A124,R_scores!A:T,3,FALSE)</f>
        <v>-0.2049</v>
      </c>
      <c r="U124">
        <f>VLOOKUP($A124,R_scores!$A:$T,4,FALSE)</f>
        <v>-0.31769999999999998</v>
      </c>
      <c r="V124">
        <f>VLOOKUP($A124,R_scores!$A:$T,5,FALSE)</f>
        <v>0.2278</v>
      </c>
      <c r="W124">
        <f>VLOOKUP($A124,R_scores!$A:$T,6,FALSE)</f>
        <v>1.18E-2</v>
      </c>
      <c r="X124">
        <f>VLOOKUP($A124,R_scores!$A:$T,7,FALSE)</f>
        <v>1.4999999999999999E-2</v>
      </c>
      <c r="Y124">
        <f>VLOOKUP($A124,R_scores!$A:$T,8,FALSE)</f>
        <v>-8.2199999999999995E-2</v>
      </c>
      <c r="Z124">
        <f>VLOOKUP($A124,R_scores!$A:$T,9,FALSE)</f>
        <v>0.2838</v>
      </c>
      <c r="AA124">
        <f>VLOOKUP($A124,R_scores!$A:$T,10,FALSE)</f>
        <v>-9.5600000000000004E-2</v>
      </c>
      <c r="AB124">
        <f>VLOOKUP($A124,R_scores!$A:$T,11,FALSE)</f>
        <v>0.23</v>
      </c>
      <c r="AC124">
        <f>VLOOKUP($A124,R_scores!$A:$T,12,FALSE)</f>
        <v>-0.1956</v>
      </c>
      <c r="AD124">
        <f>VLOOKUP($A124,R_scores!$A:$T,13,FALSE)</f>
        <v>-0.15329999999999999</v>
      </c>
      <c r="AE124">
        <f>VLOOKUP($A124,R_scores!$A:$T,14,FALSE)</f>
        <v>-2.9000000000000001E-2</v>
      </c>
      <c r="AF124">
        <f>VLOOKUP($A124,R_scores!$A:$T,15,FALSE)</f>
        <v>-0.17180000000000001</v>
      </c>
      <c r="AG124">
        <f>VLOOKUP($A124,R_scores!$A:$T,16,FALSE)</f>
        <v>9.8299999999999998E-2</v>
      </c>
      <c r="AH124">
        <f>VLOOKUP($A124,R_scores!$A:$T,17,FALSE)</f>
        <v>-0.13689999999999999</v>
      </c>
      <c r="AI124">
        <f>VLOOKUP($A124,R_scores!$A:$T,18,FALSE)</f>
        <v>2.0000000000000001E-4</v>
      </c>
      <c r="AJ124">
        <f>VLOOKUP($A124,R_scores!$A:$T,19,FALSE)</f>
        <v>0.21920000000000001</v>
      </c>
      <c r="AK124">
        <f>VLOOKUP($A124,R_scores!$A:$T,20,FALSE)</f>
        <v>8.43E-2</v>
      </c>
      <c r="AL124">
        <f>VLOOKUP($A124,DW_avgs_500ns!$A:$HH,COLUMN(C124),FALSE)</f>
        <v>0</v>
      </c>
      <c r="AM124">
        <f>VLOOKUP($A124,DW_avgs_500ns!$A:$HH,COLUMN(D124),FALSE)</f>
        <v>0</v>
      </c>
      <c r="AN124">
        <f>VLOOKUP($A124,DW_avgs_500ns!$A:$HH,COLUMN(E124),FALSE)</f>
        <v>0</v>
      </c>
      <c r="AO124">
        <f>VLOOKUP($A124,DW_avgs_500ns!$A:$HH,COLUMN(F124),FALSE)</f>
        <v>0</v>
      </c>
      <c r="AP124">
        <f>VLOOKUP($A124,DW_avgs_500ns!$A:$HH,COLUMN(G124),FALSE)</f>
        <v>0</v>
      </c>
      <c r="AQ124">
        <f>VLOOKUP($A124,DW_avgs_500ns!$A:$HH,COLUMN(H124),FALSE)</f>
        <v>0</v>
      </c>
      <c r="AR124">
        <f>VLOOKUP($A124,DW_avgs_500ns!$A:$HH,COLUMN(I124),FALSE)</f>
        <v>0</v>
      </c>
      <c r="AS124">
        <f>VLOOKUP($A124,DW_avgs_500ns!$A:$HH,COLUMN(J124),FALSE)</f>
        <v>0</v>
      </c>
      <c r="AT124">
        <f>VLOOKUP($A124,DW_avgs_500ns!$A:$HH,COLUMN(K124),FALSE)</f>
        <v>0</v>
      </c>
      <c r="AU124">
        <f>VLOOKUP($A124,DW_avgs_500ns!$A:$HH,COLUMN(L124),FALSE)</f>
        <v>0</v>
      </c>
      <c r="AV124">
        <f>VLOOKUP($A124,DW_avgs_500ns!$A:$HH,COLUMN(M124),FALSE)</f>
        <v>0</v>
      </c>
      <c r="AW124">
        <f>VLOOKUP($A124,DW_avgs_500ns!$A:$HH,COLUMN(N124),FALSE)</f>
        <v>0</v>
      </c>
      <c r="AX124">
        <f>VLOOKUP($A124,DW_avgs_500ns!$A:$HH,COLUMN(O124),FALSE)</f>
        <v>0</v>
      </c>
      <c r="AY124">
        <f>VLOOKUP($A124,DW_avgs_500ns!$A:$HH,COLUMN(P124),FALSE)</f>
        <v>0</v>
      </c>
      <c r="AZ124">
        <f>VLOOKUP($A124,DW_avgs_500ns!$A:$HH,COLUMN(Q124),FALSE)</f>
        <v>0</v>
      </c>
      <c r="BA124">
        <f>VLOOKUP($A124,DW_avgs_500ns!$A:$HH,COLUMN(R124),FALSE)</f>
        <v>2.3999999999999998E-3</v>
      </c>
      <c r="BB124">
        <f>VLOOKUP($A124,DW_avgs_500ns!$A:$HH,COLUMN(S124),FALSE)</f>
        <v>0</v>
      </c>
      <c r="BC124">
        <f>VLOOKUP($A124,DW_avgs_500ns!$A:$HH,COLUMN(T124),FALSE)</f>
        <v>0</v>
      </c>
      <c r="BD124">
        <f>VLOOKUP($A124,DW_avgs_500ns!$A:$HH,COLUMN(U124),FALSE)</f>
        <v>0</v>
      </c>
      <c r="BE124">
        <f>VLOOKUP($A124,DW_avgs_500ns!$A:$HH,COLUMN(V124),FALSE)</f>
        <v>0</v>
      </c>
      <c r="BF124">
        <f>VLOOKUP($A124,DW_avgs_500ns!$A:$HH,COLUMN(W124),FALSE)</f>
        <v>0</v>
      </c>
      <c r="BG124">
        <f>VLOOKUP($A124,DW_avgs_500ns!$A:$HH,COLUMN(X124),FALSE)</f>
        <v>0</v>
      </c>
      <c r="BH124">
        <f>VLOOKUP($A124,DW_avgs_500ns!$A:$HH,COLUMN(Y124),FALSE)</f>
        <v>0</v>
      </c>
      <c r="BI124">
        <f>VLOOKUP($A124,DW_avgs_500ns!$A:$HH,COLUMN(Z124),FALSE)</f>
        <v>0</v>
      </c>
      <c r="BJ124">
        <f>VLOOKUP($A124,DW_avgs_500ns!$A:$HH,COLUMN(AA124),FALSE)</f>
        <v>0</v>
      </c>
      <c r="BK124">
        <f>VLOOKUP($A124,DW_avgs_500ns!$A:$HH,COLUMN(AB124),FALSE)</f>
        <v>0</v>
      </c>
      <c r="BL124">
        <f>VLOOKUP($A124,DW_avgs_500ns!$A:$HH,COLUMN(AC124),FALSE)</f>
        <v>5.8700000000000002E-2</v>
      </c>
      <c r="BM124">
        <f>VLOOKUP($A124,DW_avgs_500ns!$A:$HH,COLUMN(AD124),FALSE)</f>
        <v>0.36919999999999997</v>
      </c>
      <c r="BN124">
        <f>VLOOKUP($A124,DW_avgs_500ns!$A:$HH,COLUMN(AE124),FALSE)</f>
        <v>0</v>
      </c>
      <c r="BO124">
        <f>VLOOKUP($A124,DW_avgs_500ns!$A:$HH,COLUMN(AF124),FALSE)</f>
        <v>0</v>
      </c>
      <c r="BP124">
        <f>VLOOKUP($A124,DW_avgs_500ns!$A:$HH,COLUMN(AG124),FALSE)</f>
        <v>0</v>
      </c>
      <c r="BQ124">
        <f>VLOOKUP($A124,DW_avgs_500ns!$A:$HH,COLUMN(AH124),FALSE)</f>
        <v>0</v>
      </c>
      <c r="BR124">
        <f>VLOOKUP($A124,DW_avgs_500ns!$A:$HH,COLUMN(AI124),FALSE)</f>
        <v>4.7300000000000002E-2</v>
      </c>
      <c r="BS124">
        <f>VLOOKUP($A124,DW_avgs_500ns!$A:$HH,COLUMN(AJ124),FALSE)</f>
        <v>0.49630000000000002</v>
      </c>
      <c r="BT124">
        <f>VLOOKUP($A124,DW_avgs_500ns!$A:$HH,COLUMN(AK124),FALSE)</f>
        <v>0.1736</v>
      </c>
      <c r="BU124">
        <f>VLOOKUP($A124,DW_avgs_500ns!$A:$HH,COLUMN(AL124),FALSE)</f>
        <v>0.69269999999999998</v>
      </c>
      <c r="BV124">
        <f>VLOOKUP($A124,DW_avgs_500ns!$A:$HH,COLUMN(AM124),FALSE)</f>
        <v>8.0000000000000004E-4</v>
      </c>
      <c r="BW124">
        <f>VLOOKUP($A124,DW_avgs_500ns!$A:$HH,COLUMN(AN124),FALSE)</f>
        <v>0.4531</v>
      </c>
      <c r="BX124">
        <f>VLOOKUP($A124,DW_avgs_500ns!$A:$HH,COLUMN(AO124),FALSE)</f>
        <v>0.69030000000000002</v>
      </c>
      <c r="BY124">
        <f>VLOOKUP($A124,DW_avgs_500ns!$A:$HH,COLUMN(AP124),FALSE)</f>
        <v>0.50119999999999998</v>
      </c>
      <c r="BZ124">
        <f>VLOOKUP($A124,DW_avgs_500ns!$A:$HH,COLUMN(AQ124),FALSE)</f>
        <v>0.46700000000000003</v>
      </c>
      <c r="CA124">
        <f>VLOOKUP($A124,DW_avgs_500ns!$A:$HH,COLUMN(AR124),FALSE)</f>
        <v>5.7000000000000002E-2</v>
      </c>
      <c r="CB124">
        <f>VLOOKUP($A124,DW_avgs_500ns!$A:$HH,COLUMN(AS124),FALSE)</f>
        <v>0</v>
      </c>
      <c r="CC124">
        <f>VLOOKUP($A124,DW_avgs_500ns!$A:$HH,COLUMN(AT124),FALSE)</f>
        <v>0</v>
      </c>
      <c r="CD124">
        <f>VLOOKUP($A124,DW_avgs_500ns!$A:$HH,COLUMN(AU124),FALSE)</f>
        <v>0</v>
      </c>
      <c r="CE124">
        <f>VLOOKUP($A124,DW_avgs_500ns!$A:$HH,COLUMN(AV124),FALSE)</f>
        <v>0</v>
      </c>
      <c r="CF124">
        <f>VLOOKUP($A124,DW_avgs_500ns!$A:$HH,COLUMN(AW124),FALSE)</f>
        <v>0</v>
      </c>
      <c r="CG124">
        <f>VLOOKUP($A124,DW_avgs_500ns!$A:$HH,COLUMN(AX124),FALSE)</f>
        <v>0</v>
      </c>
      <c r="CH124">
        <f>VLOOKUP($A124,DW_avgs_500ns!$A:$HH,COLUMN(AY124),FALSE)</f>
        <v>0</v>
      </c>
      <c r="CI124">
        <f>VLOOKUP($A124,DW_avgs_500ns!$A:$HH,COLUMN(AZ124),FALSE)</f>
        <v>0</v>
      </c>
      <c r="CJ124">
        <f>VLOOKUP($A124,DW_avgs_500ns!$A:$HH,COLUMN(BA124),FALSE)</f>
        <v>0</v>
      </c>
      <c r="CK124">
        <f>VLOOKUP($A124,DW_avgs_500ns!$A:$HH,COLUMN(BB124),FALSE)</f>
        <v>0</v>
      </c>
      <c r="CL124">
        <f>VLOOKUP($A124,DW_avgs_500ns!$A:$HH,COLUMN(BC124),FALSE)</f>
        <v>0</v>
      </c>
      <c r="CM124">
        <f>VLOOKUP($A124,DW_avgs_500ns!$A:$HH,COLUMN(BD124),FALSE)</f>
        <v>0</v>
      </c>
      <c r="CN124">
        <f>VLOOKUP($A124,DW_avgs_500ns!$A:$HH,COLUMN(BE124),FALSE)</f>
        <v>0</v>
      </c>
      <c r="CO124">
        <f>VLOOKUP($A124,DW_avgs_500ns!$A:$HH,COLUMN(BF124),FALSE)</f>
        <v>0</v>
      </c>
      <c r="CP124">
        <f>VLOOKUP($A124,DW_avgs_500ns!$A:$HH,COLUMN(BG124),FALSE)</f>
        <v>0</v>
      </c>
      <c r="CQ124">
        <f>VLOOKUP($A124,DW_avgs_500ns!$A:$HH,COLUMN(BH124),FALSE)</f>
        <v>0</v>
      </c>
      <c r="CR124">
        <f>VLOOKUP($A124,DW_avgs_500ns!$A:$HH,COLUMN(BI124),FALSE)</f>
        <v>0</v>
      </c>
      <c r="CS124">
        <f>VLOOKUP($A124,DW_avgs_500ns!$A:$HH,COLUMN(BJ124),FALSE)</f>
        <v>0</v>
      </c>
      <c r="CT124">
        <f>VLOOKUP($A124,DW_avgs_500ns!$A:$HH,COLUMN(BK124),FALSE)</f>
        <v>0.64959999999999996</v>
      </c>
      <c r="CU124">
        <f>VLOOKUP($A124,DW_avgs_500ns!$A:$HH,COLUMN(BL124),FALSE)</f>
        <v>0.58189999999999997</v>
      </c>
      <c r="CV124">
        <f>VLOOKUP($A124,DW_avgs_500ns!$A:$HH,COLUMN(BM124),FALSE)</f>
        <v>0</v>
      </c>
      <c r="CW124">
        <f>VLOOKUP($A124,DW_avgs_500ns!$A:$HH,COLUMN(BN124),FALSE)</f>
        <v>0</v>
      </c>
      <c r="CX124">
        <f>VLOOKUP($A124,DW_avgs_500ns!$A:$HH,COLUMN(BO124),FALSE)</f>
        <v>0.74409999999999998</v>
      </c>
      <c r="CY124">
        <f>VLOOKUP($A124,DW_avgs_500ns!$A:$HH,COLUMN(BP124),FALSE)</f>
        <v>7.5800000000000006E-2</v>
      </c>
      <c r="CZ124">
        <f>VLOOKUP($A124,DW_avgs_500ns!$A:$HH,COLUMN(BQ124),FALSE)</f>
        <v>0</v>
      </c>
      <c r="DA124">
        <f>VLOOKUP($A124,DW_avgs_500ns!$A:$HH,COLUMN(BR124),FALSE)</f>
        <v>8.0000000000000004E-4</v>
      </c>
      <c r="DB124">
        <f>VLOOKUP($A124,DW_avgs_500ns!$A:$HH,COLUMN(BS124),FALSE)</f>
        <v>0.1043</v>
      </c>
      <c r="DC124">
        <f>VLOOKUP($A124,DW_avgs_500ns!$A:$HH,COLUMN(BT124),FALSE)</f>
        <v>5.8700000000000002E-2</v>
      </c>
      <c r="DD124">
        <f>VLOOKUP($A124,DW_avgs_500ns!$A:$HH,COLUMN(BU124),FALSE)</f>
        <v>4.1000000000000003E-3</v>
      </c>
      <c r="DE124">
        <f>VLOOKUP($A124,DW_avgs_500ns!$A:$HH,COLUMN(BV124),FALSE)</f>
        <v>6.1100000000000002E-2</v>
      </c>
      <c r="DF124">
        <f>VLOOKUP($A124,DW_avgs_500ns!$A:$HH,COLUMN(BW124),FALSE)</f>
        <v>0</v>
      </c>
      <c r="DG124">
        <f>VLOOKUP($A124,DW_avgs_500ns!$A:$HH,COLUMN(BX124),FALSE)</f>
        <v>2.53E-2</v>
      </c>
      <c r="DH124">
        <f>VLOOKUP($A124,DW_avgs_500ns!$A:$HH,COLUMN(BY124),FALSE)</f>
        <v>0</v>
      </c>
      <c r="DI124">
        <f>VLOOKUP($A124,DW_avgs_500ns!$A:$HH,COLUMN(BZ124),FALSE)</f>
        <v>4.07E-2</v>
      </c>
      <c r="DJ124">
        <f>VLOOKUP($A124,DW_avgs_500ns!$A:$HH,COLUMN(CA124),FALSE)</f>
        <v>0.33090000000000003</v>
      </c>
      <c r="DK124">
        <f>VLOOKUP($A124,DW_avgs_500ns!$A:$HH,COLUMN(CB124),FALSE)</f>
        <v>0.35859999999999997</v>
      </c>
      <c r="DL124">
        <f>VLOOKUP($A124,DW_avgs_500ns!$A:$HH,COLUMN(CC124),FALSE)</f>
        <v>0.31619999999999998</v>
      </c>
      <c r="DM124">
        <f>VLOOKUP($A124,DW_avgs_500ns!$A:$HH,COLUMN(CD124),FALSE)</f>
        <v>0.44169999999999998</v>
      </c>
      <c r="DN124">
        <f>VLOOKUP($A124,DW_avgs_500ns!$A:$HH,COLUMN(CE124),FALSE)</f>
        <v>0.62350000000000005</v>
      </c>
      <c r="DO124">
        <f>VLOOKUP($A124,DW_avgs_500ns!$A:$HH,COLUMN(CF124),FALSE)</f>
        <v>0.1842</v>
      </c>
      <c r="DP124">
        <f>VLOOKUP($A124,DW_avgs_500ns!$A:$HH,COLUMN(CG124),FALSE)</f>
        <v>1.9599999999999999E-2</v>
      </c>
      <c r="DQ124">
        <f>VLOOKUP($A124,DW_avgs_500ns!$A:$HH,COLUMN(CH124),FALSE)</f>
        <v>0.21920000000000001</v>
      </c>
      <c r="DR124">
        <f>VLOOKUP($A124,DW_avgs_500ns!$A:$HH,COLUMN(CI124),FALSE)</f>
        <v>2.3599999999999999E-2</v>
      </c>
      <c r="DS124">
        <f>VLOOKUP($A124,DW_avgs_500ns!$A:$HH,COLUMN(CJ124),FALSE)</f>
        <v>0.1573</v>
      </c>
      <c r="DT124">
        <f>VLOOKUP($A124,DW_avgs_500ns!$A:$HH,COLUMN(CK124),FALSE)</f>
        <v>0.1125</v>
      </c>
      <c r="DU124">
        <f>VLOOKUP($A124,DW_avgs_500ns!$A:$HH,COLUMN(CL124),FALSE)</f>
        <v>0.3619</v>
      </c>
      <c r="DV124">
        <f>VLOOKUP($A124,DW_avgs_500ns!$A:$HH,COLUMN(CM124),FALSE)</f>
        <v>0</v>
      </c>
      <c r="DW124">
        <f>VLOOKUP($A124,DW_avgs_500ns!$A:$HH,COLUMN(CN124),FALSE)</f>
        <v>8.0000000000000004E-4</v>
      </c>
      <c r="DX124">
        <f>VLOOKUP($A124,DW_avgs_500ns!$A:$HH,COLUMN(CO124),FALSE)</f>
        <v>0.86150000000000004</v>
      </c>
      <c r="DY124">
        <f>VLOOKUP($A124,DW_avgs_500ns!$A:$HH,COLUMN(CP124),FALSE)</f>
        <v>0.22</v>
      </c>
      <c r="DZ124">
        <f>VLOOKUP($A124,DW_avgs_500ns!$A:$HH,COLUMN(CQ124),FALSE)</f>
        <v>0</v>
      </c>
      <c r="EA124">
        <f>VLOOKUP($A124,DW_avgs_500ns!$A:$HH,COLUMN(CR124),FALSE)</f>
        <v>0</v>
      </c>
      <c r="EB124">
        <f>VLOOKUP($A124,DW_avgs_500ns!$A:$HH,COLUMN(CS124),FALSE)</f>
        <v>0</v>
      </c>
      <c r="EC124">
        <f>VLOOKUP($A124,DW_avgs_500ns!$A:$HH,COLUMN(CT124),FALSE)</f>
        <v>0</v>
      </c>
      <c r="ED124">
        <f>VLOOKUP($A124,DW_avgs_500ns!$A:$HH,COLUMN(CU124),FALSE)</f>
        <v>0</v>
      </c>
      <c r="EE124">
        <f>VLOOKUP($A124,DW_avgs_500ns!$A:$HH,COLUMN(CV124),FALSE)</f>
        <v>0</v>
      </c>
      <c r="EF124">
        <f>VLOOKUP($A124,DW_avgs_500ns!$A:$HH,COLUMN(CW124),FALSE)</f>
        <v>0</v>
      </c>
      <c r="EG124">
        <f>VLOOKUP($A124,DW_avgs_500ns!$A:$HH,COLUMN(CX124),FALSE)</f>
        <v>0</v>
      </c>
      <c r="EH124">
        <f>VLOOKUP($A124,DW_avgs_500ns!$A:$HH,COLUMN(CY124),FALSE)</f>
        <v>0</v>
      </c>
      <c r="EI124">
        <f>VLOOKUP($A124,DW_avgs_500ns!$A:$HH,COLUMN(CZ124),FALSE)</f>
        <v>0</v>
      </c>
      <c r="EJ124">
        <f>VLOOKUP($A124,DW_avgs_500ns!$A:$HH,COLUMN(DA124),FALSE)</f>
        <v>0</v>
      </c>
      <c r="EK124">
        <f>VLOOKUP($A124,DW_avgs_500ns!$A:$HH,COLUMN(DB124),FALSE)</f>
        <v>0</v>
      </c>
      <c r="EL124">
        <f>VLOOKUP($A124,DW_avgs_500ns!$A:$HH,COLUMN(DC124),FALSE)</f>
        <v>0</v>
      </c>
      <c r="EM124">
        <f>VLOOKUP($A124,DW_avgs_500ns!$A:$HH,COLUMN(DD124),FALSE)</f>
        <v>1.6000000000000001E-3</v>
      </c>
      <c r="EN124">
        <f>VLOOKUP($A124,DW_avgs_500ns!$A:$HH,COLUMN(DE124),FALSE)</f>
        <v>0</v>
      </c>
      <c r="EO124">
        <f>VLOOKUP($A124,DW_avgs_500ns!$A:$HH,COLUMN(DF124),FALSE)</f>
        <v>0</v>
      </c>
      <c r="EP124">
        <f>VLOOKUP($A124,DW_avgs_500ns!$A:$HH,COLUMN(DG124),FALSE)</f>
        <v>0</v>
      </c>
      <c r="EQ124">
        <f>VLOOKUP($A124,DW_avgs_500ns!$A:$HH,COLUMN(DH124),FALSE)</f>
        <v>1.7899999999999999E-2</v>
      </c>
      <c r="ER124">
        <f>VLOOKUP($A124,DW_avgs_500ns!$A:$HH,COLUMN(DI124),FALSE)</f>
        <v>0</v>
      </c>
      <c r="ES124">
        <f>VLOOKUP($A124,DW_avgs_500ns!$A:$HH,COLUMN(DJ124),FALSE)</f>
        <v>2.0400000000000001E-2</v>
      </c>
      <c r="ET124">
        <f>VLOOKUP($A124,DW_avgs_500ns!$A:$HH,COLUMN(DK124),FALSE)</f>
        <v>0.58189999999999997</v>
      </c>
      <c r="EU124">
        <f>VLOOKUP($A124,DW_avgs_500ns!$A:$HH,COLUMN(DL124),FALSE)</f>
        <v>0.2722</v>
      </c>
      <c r="EV124">
        <f>VLOOKUP($A124,DW_avgs_500ns!$A:$HH,COLUMN(DM124),FALSE)</f>
        <v>0</v>
      </c>
      <c r="EW124">
        <f>VLOOKUP($A124,DW_avgs_500ns!$A:$HH,COLUMN(DN124),FALSE)</f>
        <v>8.0000000000000004E-4</v>
      </c>
      <c r="EX124">
        <f>VLOOKUP($A124,DW_avgs_500ns!$A:$HH,COLUMN(DO124),FALSE)</f>
        <v>0</v>
      </c>
      <c r="EY124">
        <f>VLOOKUP($A124,DW_avgs_500ns!$A:$HH,COLUMN(DP124),FALSE)</f>
        <v>6.5199999999999994E-2</v>
      </c>
      <c r="EZ124">
        <f>VLOOKUP($A124,DW_avgs_500ns!$A:$HH,COLUMN(DQ124),FALSE)</f>
        <v>1.6000000000000001E-3</v>
      </c>
      <c r="FA124">
        <f>VLOOKUP($A124,DW_avgs_500ns!$A:$HH,COLUMN(DR124),FALSE)</f>
        <v>0.41649999999999998</v>
      </c>
      <c r="FB124">
        <f>VLOOKUP($A124,DW_avgs_500ns!$A:$HH,COLUMN(DS124),FALSE)</f>
        <v>0.2999</v>
      </c>
      <c r="FC124">
        <f>VLOOKUP($A124,DW_avgs_500ns!$A:$HH,COLUMN(DT124),FALSE)</f>
        <v>0.62270000000000003</v>
      </c>
      <c r="FD124">
        <f>VLOOKUP($A124,DW_avgs_500ns!$A:$HH,COLUMN(DU124),FALSE)</f>
        <v>3.1800000000000002E-2</v>
      </c>
      <c r="FE124">
        <f>VLOOKUP($A124,DW_avgs_500ns!$A:$HH,COLUMN(DV124),FALSE)</f>
        <v>0.49630000000000002</v>
      </c>
      <c r="FF124">
        <f>VLOOKUP($A124,DW_avgs_500ns!$A:$HH,COLUMN(DW124),FALSE)</f>
        <v>0.52569999999999995</v>
      </c>
      <c r="FG124">
        <f>VLOOKUP($A124,DW_avgs_500ns!$A:$HH,COLUMN(DX124),FALSE)</f>
        <v>0.72699999999999998</v>
      </c>
      <c r="FH124">
        <f>VLOOKUP($A124,DW_avgs_500ns!$A:$HH,COLUMN(DY124),FALSE)</f>
        <v>0.4002</v>
      </c>
      <c r="FI124">
        <f>VLOOKUP($A124,DW_avgs_500ns!$A:$HH,COLUMN(DZ124),FALSE)</f>
        <v>0.46129999999999999</v>
      </c>
      <c r="FJ124">
        <f>VLOOKUP($A124,DW_avgs_500ns!$A:$HH,COLUMN(EA124),FALSE)</f>
        <v>0</v>
      </c>
      <c r="FK124">
        <f>VLOOKUP($A124,DW_avgs_500ns!$A:$HH,COLUMN(EB124),FALSE)</f>
        <v>0</v>
      </c>
      <c r="FL124">
        <f>VLOOKUP($A124,DW_avgs_500ns!$A:$HH,COLUMN(EC124),FALSE)</f>
        <v>0</v>
      </c>
      <c r="FM124">
        <f>VLOOKUP($A124,DW_avgs_500ns!$A:$HH,COLUMN(ED124),FALSE)</f>
        <v>0</v>
      </c>
      <c r="FN124">
        <f>VLOOKUP($A124,DW_avgs_500ns!$A:$HH,COLUMN(EE124),FALSE)</f>
        <v>0</v>
      </c>
      <c r="FO124">
        <f>VLOOKUP($A124,DW_avgs_500ns!$A:$HH,COLUMN(EF124),FALSE)</f>
        <v>0.45069999999999999</v>
      </c>
      <c r="FP124">
        <f>VLOOKUP($A124,DW_avgs_500ns!$A:$HH,COLUMN(EG124),FALSE)</f>
        <v>0</v>
      </c>
      <c r="FQ124">
        <f>VLOOKUP($A124,DW_avgs_500ns!$A:$HH,COLUMN(EH124),FALSE)</f>
        <v>1.14E-2</v>
      </c>
      <c r="FR124">
        <f>VLOOKUP($A124,DW_avgs_500ns!$A:$HH,COLUMN(EI124),FALSE)</f>
        <v>0.85899999999999999</v>
      </c>
      <c r="FS124">
        <f>VLOOKUP($A124,DW_avgs_500ns!$A:$HH,COLUMN(EJ124),FALSE)</f>
        <v>0.78969999999999996</v>
      </c>
      <c r="FT124">
        <f>VLOOKUP($A124,DW_avgs_500ns!$A:$HH,COLUMN(EK124),FALSE)</f>
        <v>0</v>
      </c>
      <c r="FU124">
        <f>VLOOKUP($A124,DW_avgs_500ns!$A:$HH,COLUMN(EL124),FALSE)</f>
        <v>8.0000000000000004E-4</v>
      </c>
      <c r="FV124">
        <f>VLOOKUP($A124,DW_avgs_500ns!$A:$HH,COLUMN(EM124),FALSE)</f>
        <v>0</v>
      </c>
      <c r="FW124">
        <f>VLOOKUP($A124,DW_avgs_500ns!$A:$HH,COLUMN(EN124),FALSE)</f>
        <v>5.7000000000000002E-3</v>
      </c>
      <c r="FX124">
        <f>VLOOKUP($A124,DW_avgs_500ns!$A:$HH,COLUMN(EO124),FALSE)</f>
        <v>0</v>
      </c>
      <c r="FY124">
        <f>VLOOKUP($A124,DW_avgs_500ns!$A:$HH,COLUMN(EP124),FALSE)</f>
        <v>0</v>
      </c>
      <c r="FZ124">
        <f>VLOOKUP($A124,DW_avgs_500ns!$A:$HH,COLUMN(EQ124),FALSE)</f>
        <v>0</v>
      </c>
      <c r="GA124">
        <f>VLOOKUP($A124,DW_avgs_500ns!$A:$HH,COLUMN(ER124),FALSE)</f>
        <v>0</v>
      </c>
      <c r="GB124">
        <f>VLOOKUP($A124,DW_avgs_500ns!$A:$HH,COLUMN(ES124),FALSE)</f>
        <v>0</v>
      </c>
      <c r="GC124">
        <f>VLOOKUP($A124,DW_avgs_500ns!$A:$HH,COLUMN(ET124),FALSE)</f>
        <v>0</v>
      </c>
      <c r="GD124">
        <f>VLOOKUP($A124,DW_avgs_500ns!$A:$HH,COLUMN(EU124),FALSE)</f>
        <v>0</v>
      </c>
      <c r="GE124">
        <f>VLOOKUP($A124,DW_avgs_500ns!$A:$HH,COLUMN(EV124),FALSE)</f>
        <v>0</v>
      </c>
      <c r="GF124">
        <f>VLOOKUP($A124,DW_avgs_500ns!$A:$HH,COLUMN(EW124),FALSE)</f>
        <v>8.7999999999999995E-2</v>
      </c>
      <c r="GG124">
        <f>VLOOKUP($A124,DW_avgs_500ns!$A:$HH,COLUMN(EX124),FALSE)</f>
        <v>0.65439999999999998</v>
      </c>
      <c r="GH124">
        <f>VLOOKUP($A124,DW_avgs_500ns!$A:$HH,COLUMN(EY124),FALSE)</f>
        <v>0</v>
      </c>
      <c r="GI124">
        <f>VLOOKUP($A124,DW_avgs_500ns!$A:$HH,COLUMN(EZ124),FALSE)</f>
        <v>0</v>
      </c>
      <c r="GJ124">
        <f>VLOOKUP($A124,DW_avgs_500ns!$A:$HH,COLUMN(FA124),FALSE)</f>
        <v>0</v>
      </c>
      <c r="GK124">
        <f>VLOOKUP($A124,DW_avgs_500ns!$A:$HH,COLUMN(FB124),FALSE)</f>
        <v>0</v>
      </c>
      <c r="GL124">
        <f>VLOOKUP($A124,DW_avgs_500ns!$A:$HH,COLUMN(FC124),FALSE)</f>
        <v>0</v>
      </c>
      <c r="GM124">
        <f>VLOOKUP($A124,DW_avgs_500ns!$A:$HH,COLUMN(FD124),FALSE)</f>
        <v>0</v>
      </c>
      <c r="GN124">
        <f>VLOOKUP($A124,DW_avgs_500ns!$A:$HH,COLUMN(FE124),FALSE)</f>
        <v>0</v>
      </c>
      <c r="GO124">
        <f>VLOOKUP($A124,DW_avgs_500ns!$A:$HH,COLUMN(FF124),FALSE)</f>
        <v>0</v>
      </c>
      <c r="GP124">
        <f>VLOOKUP($A124,DW_avgs_500ns!$A:$HH,COLUMN(FG124),FALSE)</f>
        <v>0</v>
      </c>
      <c r="GQ124">
        <f>VLOOKUP($A124,DW_avgs_500ns!$A:$HH,COLUMN(FH124),FALSE)</f>
        <v>0</v>
      </c>
      <c r="GR124">
        <f>VLOOKUP($A124,DW_avgs_500ns!$A:$HH,COLUMN(FI124),FALSE)</f>
        <v>0</v>
      </c>
      <c r="GS124">
        <f>VLOOKUP($A124,DW_avgs_500ns!$A:$HH,COLUMN(FJ124),FALSE)</f>
        <v>0</v>
      </c>
      <c r="GT124">
        <f>VLOOKUP($A124,DW_avgs_500ns!$A:$HH,COLUMN(FK124),FALSE)</f>
        <v>0</v>
      </c>
      <c r="GU124">
        <f>VLOOKUP($A124,DW_avgs_500ns!$A:$HH,COLUMN(FL124),FALSE)</f>
        <v>0</v>
      </c>
      <c r="GV124">
        <f>VLOOKUP($A124,DW_avgs_500ns!$A:$HH,COLUMN(FM124),FALSE)</f>
        <v>0</v>
      </c>
      <c r="GW124">
        <f>VLOOKUP($A124,DW_avgs_500ns!$A:$HH,COLUMN(FN124),FALSE)</f>
        <v>0</v>
      </c>
      <c r="GX124">
        <f>VLOOKUP($A124,DW_avgs_500ns!$A:$HH,COLUMN(FO124),FALSE)</f>
        <v>0</v>
      </c>
      <c r="GY124">
        <f>VLOOKUP($A124,DW_avgs_500ns!$A:$HH,COLUMN(FP124),FALSE)</f>
        <v>0</v>
      </c>
      <c r="GZ124">
        <f>VLOOKUP($A124,DW_avgs_500ns!$A:$HH,COLUMN(FQ124),FALSE)</f>
        <v>0</v>
      </c>
      <c r="HA124">
        <f>VLOOKUP($A124,DW_avgs_500ns!$A:$HH,COLUMN(FR124),FALSE)</f>
        <v>0</v>
      </c>
      <c r="HB124">
        <f>VLOOKUP($A124,DW_avgs_500ns!$A:$HH,COLUMN(FS124),FALSE)</f>
        <v>0</v>
      </c>
      <c r="HC124">
        <f>VLOOKUP($A124,DW_avgs_500ns!$A:$HH,COLUMN(FT124),FALSE)</f>
        <v>0</v>
      </c>
      <c r="HD124">
        <f>VLOOKUP($A124,DW_avgs_500ns!$A:$HH,COLUMN(FU124),FALSE)</f>
        <v>0</v>
      </c>
      <c r="HE124">
        <f>VLOOKUP($A124,DW_avgs_500ns!$A:$HH,COLUMN(FV124),FALSE)</f>
        <v>0</v>
      </c>
      <c r="HF124">
        <f>VLOOKUP($A124,DW_avgs_500ns!$A:$HH,COLUMN(FW124),FALSE)</f>
        <v>0</v>
      </c>
      <c r="HG124">
        <f>VLOOKUP($A124,DW_avgs_500ns!$A:$HH,COLUMN(FX124),FALSE)</f>
        <v>0</v>
      </c>
      <c r="HH124">
        <f>VLOOKUP($A124,DW_avgs_500ns!$A:$HH,COLUMN(FY124),FALSE)</f>
        <v>0</v>
      </c>
      <c r="HI124">
        <f>VLOOKUP($A124,DW_avgs_500ns!$A:$HH,COLUMN(FZ124),FALSE)</f>
        <v>8.0000000000000004E-4</v>
      </c>
      <c r="HJ124">
        <f>VLOOKUP($A124,DW_avgs_500ns!$A:$HH,COLUMN(GA124),FALSE)</f>
        <v>0</v>
      </c>
      <c r="HK124">
        <f>VLOOKUP($A124,DW_avgs_500ns!$A:$HH,COLUMN(GB124),FALSE)</f>
        <v>0</v>
      </c>
      <c r="HL124">
        <f>VLOOKUP($A124,DW_avgs_500ns!$A:$HH,COLUMN(GC124),FALSE)</f>
        <v>0</v>
      </c>
      <c r="HM124">
        <f>VLOOKUP($A124,DW_avgs_500ns!$A:$HH,COLUMN(GD124),FALSE)</f>
        <v>2.3999999999999998E-3</v>
      </c>
      <c r="HN124">
        <f>VLOOKUP($A124,DW_avgs_500ns!$A:$HH,COLUMN(GE124),FALSE)</f>
        <v>0.59089999999999998</v>
      </c>
      <c r="HO124">
        <f>VLOOKUP($A124,DW_avgs_500ns!$A:$HH,COLUMN(GF124),FALSE)</f>
        <v>0.7319</v>
      </c>
      <c r="HP124">
        <f>VLOOKUP($A124,DW_avgs_500ns!$A:$HH,COLUMN(GG124),FALSE)</f>
        <v>1.47E-2</v>
      </c>
      <c r="HQ124">
        <f>VLOOKUP($A124,DW_avgs_500ns!$A:$HH,COLUMN(GH124),FALSE)</f>
        <v>2.3999999999999998E-3</v>
      </c>
      <c r="HR124">
        <f>VLOOKUP($A124,DW_avgs_500ns!$A:$HH,COLUMN(GI124),FALSE)</f>
        <v>0</v>
      </c>
      <c r="HS124">
        <f>VLOOKUP($A124,DW_avgs_500ns!$A:$HH,COLUMN(GJ124),FALSE)</f>
        <v>0</v>
      </c>
      <c r="HT124">
        <f>VLOOKUP($A124,DW_avgs_500ns!$A:$HH,COLUMN(GK124),FALSE)</f>
        <v>9.9400000000000002E-2</v>
      </c>
      <c r="HU124">
        <f>VLOOKUP($A124,DW_avgs_500ns!$A:$HH,COLUMN(GL124),FALSE)</f>
        <v>0.1011</v>
      </c>
      <c r="HV124">
        <f>VLOOKUP($A124,DW_avgs_500ns!$A:$HH,COLUMN(GM124),FALSE)</f>
        <v>0.94779999999999998</v>
      </c>
      <c r="HW124">
        <f>VLOOKUP($A124,DW_avgs_500ns!$A:$HH,COLUMN(GN124),FALSE)</f>
        <v>0.75549999999999995</v>
      </c>
      <c r="HX124">
        <f>VLOOKUP($A124,DW_avgs_500ns!$A:$HH,COLUMN(GO124),FALSE)</f>
        <v>0.66420000000000001</v>
      </c>
      <c r="HY124">
        <f>VLOOKUP($A124,DW_avgs_500ns!$A:$HH,COLUMN(GP124),FALSE)</f>
        <v>0.63570000000000004</v>
      </c>
      <c r="HZ124">
        <f>VLOOKUP($A124,DW_avgs_500ns!$A:$HH,COLUMN(GQ124),FALSE)</f>
        <v>0</v>
      </c>
      <c r="IA124">
        <f>VLOOKUP($A124,DW_avgs_500ns!$A:$HH,COLUMN(GR124),FALSE)</f>
        <v>2.3999999999999998E-3</v>
      </c>
      <c r="IB124">
        <f>VLOOKUP($A124,DW_avgs_500ns!$A:$HH,COLUMN(GS124),FALSE)</f>
        <v>6.4999999999999997E-3</v>
      </c>
      <c r="IC124">
        <f>VLOOKUP($A124,DW_avgs_500ns!$A:$HH,COLUMN(GT124),FALSE)</f>
        <v>0.15970000000000001</v>
      </c>
      <c r="ID124">
        <f>VLOOKUP($A124,DW_avgs_500ns!$A:$HH,COLUMN(GU124),FALSE)</f>
        <v>5.0500000000000003E-2</v>
      </c>
      <c r="IE124">
        <f>VLOOKUP($A124,DW_avgs_500ns!$A:$HH,COLUMN(GV124),FALSE)</f>
        <v>0.43440000000000001</v>
      </c>
      <c r="IF124">
        <f>VLOOKUP($A124,DW_avgs_500ns!$A:$HH,COLUMN(GW124),FALSE)</f>
        <v>4.8999999999999998E-3</v>
      </c>
      <c r="IG124">
        <f>VLOOKUP($A124,DW_avgs_500ns!$A:$HH,COLUMN(GX124),FALSE)</f>
        <v>1.55E-2</v>
      </c>
      <c r="IH124">
        <f>VLOOKUP($A124,DW_avgs_500ns!$A:$HH,COLUMN(GY124),FALSE)</f>
        <v>0</v>
      </c>
      <c r="II124">
        <f>VLOOKUP($A124,DW_avgs_500ns!$A:$HH,COLUMN(GZ124),FALSE)</f>
        <v>0</v>
      </c>
      <c r="IJ124">
        <f>VLOOKUP($A124,DW_avgs_500ns!$A:$HH,COLUMN(HA124),FALSE)</f>
        <v>0</v>
      </c>
      <c r="IK124">
        <f>VLOOKUP($A124,DW_avgs_500ns!$A:$HH,COLUMN(HB124),FALSE)</f>
        <v>0</v>
      </c>
      <c r="IL124">
        <f>VLOOKUP($A124,DW_avgs_500ns!$A:$HH,COLUMN(HC124),FALSE)</f>
        <v>8.0000000000000004E-4</v>
      </c>
      <c r="IM124">
        <f>VLOOKUP($A124,DW_avgs_500ns!$A:$HH,COLUMN(HD124),FALSE)</f>
        <v>1.2200000000000001E-2</v>
      </c>
      <c r="IN124">
        <f>VLOOKUP($A124,DW_avgs_500ns!$A:$HH,COLUMN(HE124),FALSE)</f>
        <v>0</v>
      </c>
      <c r="IO124">
        <f>VLOOKUP($A124,DW_avgs_500ns!$A:$HH,COLUMN(HF124),FALSE)</f>
        <v>0</v>
      </c>
      <c r="IP124">
        <f>VLOOKUP($A124,DW_avgs_500ns!$A:$HH,COLUMN(HG124),FALSE)</f>
        <v>0</v>
      </c>
      <c r="IQ124">
        <f>VLOOKUP($A124,DW_avgs_500ns!$A:$HH,COLUMN(HH124),FALSE)</f>
        <v>0</v>
      </c>
      <c r="IR124" t="str">
        <f>VLOOKUP(A124,pkt_vol!A:H,COLUMN(C124),FALSE)</f>
        <v>958.8021765712889</v>
      </c>
      <c r="IS124" t="str">
        <f>VLOOKUP($A124,pkt_vol!A:H,COLUMN(D124),FALSE)</f>
        <v>134.62064855561226</v>
      </c>
      <c r="IT124" t="str">
        <f>VLOOKUP($A124,pkt_vol!A:H,COLUMN(G124),FALSE)</f>
        <v>0.11200782587429689</v>
      </c>
      <c r="IU124" t="str">
        <f>VLOOKUP($A124,lig_contacts!$A:$U,COLUMN(B124),FALSE)</f>
        <v>11.581315725116164</v>
      </c>
      <c r="IV124">
        <f>VLOOKUP($A124,lig_contacts!$A:$U,COLUMN(C124),FALSE)</f>
        <v>1.4221356626600099</v>
      </c>
      <c r="IW124">
        <f>VLOOKUP($A124,lig_contacts!$A:$U,COLUMN(D124),FALSE)</f>
        <v>0.99991848047607401</v>
      </c>
      <c r="IX124" t="str">
        <f>VLOOKUP($A124,lig_contacts!$A:$U,COLUMN(E124),FALSE)</f>
        <v>1.1220347273171924</v>
      </c>
      <c r="IY124" t="str">
        <f>VLOOKUP($A124,lig_contacts!$A:$U,COLUMN(F124),FALSE)</f>
        <v>0.6704656987012296</v>
      </c>
      <c r="IZ124" t="str">
        <f>VLOOKUP($A124,lig_contacts!$A:$U,COLUMN(G124),FALSE)</f>
        <v>0.8676938126681341</v>
      </c>
      <c r="JA124" t="str">
        <f>VLOOKUP($A124,lig_contacts!$A:$U,COLUMN(H124),FALSE)</f>
        <v>1.966576995190348</v>
      </c>
      <c r="JB124" t="str">
        <f>VLOOKUP($A124,lig_contacts!$A:$U,COLUMN(I124),FALSE)</f>
        <v>0.4082279791846235</v>
      </c>
      <c r="JC124" t="str">
        <f>VLOOKUP($A124,lig_contacts!$A:$U,COLUMN(J124),FALSE)</f>
        <v>0.9993478438085922</v>
      </c>
      <c r="JD124" t="str">
        <f>VLOOKUP($A124,lig_contacts!$A:$U,COLUMN(K124),FALSE)</f>
        <v>1.6263145023233063</v>
      </c>
      <c r="JE124" t="str">
        <f>VLOOKUP($A124,lig_contacts!$A:$U,COLUMN(L124),FALSE)</f>
        <v>0.6096307102581612</v>
      </c>
      <c r="JF124" t="str">
        <f>VLOOKUP($A124,lig_contacts!$A:$U,COLUMN(M124),FALSE)</f>
        <v>0.9393494741990708</v>
      </c>
      <c r="JG124">
        <f>VLOOKUP($A124,lig_contacts!$A:$U,COLUMN(N124),FALSE)</f>
        <v>0</v>
      </c>
      <c r="JH124">
        <f>VLOOKUP($A124,lig_contacts!$A:$U,COLUMN(O124),FALSE)</f>
        <v>0</v>
      </c>
      <c r="JI124">
        <f>VLOOKUP($A124,lig_contacts!$A:$U,COLUMN(P124),FALSE)</f>
        <v>0</v>
      </c>
      <c r="JJ124" t="str">
        <f>VLOOKUP($A124,lig_contacts!$A:$U,COLUMN(Q124),FALSE)</f>
        <v>16.296241949947014</v>
      </c>
      <c r="JK124" t="str">
        <f>VLOOKUP($A124,lig_contacts!$A:$U,COLUMN(R124),FALSE)</f>
        <v>1.665895070936948</v>
      </c>
      <c r="JL124">
        <f>VLOOKUP($A124,lig_contacts!$A:$U,COLUMN(S124),FALSE)</f>
        <v>0.99991848047607401</v>
      </c>
      <c r="JM124" t="str">
        <f>VLOOKUP($A124,lig_contacts!$A:$U,COLUMN(T124),FALSE)</f>
        <v>0.7102889364860868</v>
      </c>
      <c r="JN124">
        <f>VLOOKUP($A124,lig_contacts!$A:$U,COLUMN(U124),FALSE)</f>
        <v>4.6412795298614598E-2</v>
      </c>
      <c r="JO124">
        <v>2.4510000000000001</v>
      </c>
      <c r="JP124">
        <v>0.54100000000000004</v>
      </c>
      <c r="JQ124" s="7" t="s">
        <v>3017</v>
      </c>
      <c r="JR124">
        <v>1.6379999999999999</v>
      </c>
    </row>
    <row r="125" spans="1:278" x14ac:dyDescent="0.2">
      <c r="A125" t="s">
        <v>185</v>
      </c>
      <c r="B125" s="4" t="s">
        <v>256</v>
      </c>
      <c r="C125" s="2" t="s">
        <v>18</v>
      </c>
      <c r="D125">
        <f t="shared" si="1"/>
        <v>0</v>
      </c>
      <c r="F125" t="s">
        <v>1199</v>
      </c>
      <c r="G125">
        <v>0.37809999999999999</v>
      </c>
      <c r="H125">
        <v>7.9299999999999995E-2</v>
      </c>
      <c r="I125">
        <v>0.33139999999999997</v>
      </c>
      <c r="J125">
        <v>2.07E-2</v>
      </c>
      <c r="K125">
        <v>0.64580000000000004</v>
      </c>
      <c r="L125">
        <v>0.1615</v>
      </c>
      <c r="M125">
        <v>0.59940000000000004</v>
      </c>
      <c r="N125">
        <v>0.1153</v>
      </c>
      <c r="O125">
        <v>10.1394</v>
      </c>
      <c r="P125">
        <v>1.2024999999999999</v>
      </c>
      <c r="Q125">
        <v>23.64</v>
      </c>
      <c r="R125">
        <v>10</v>
      </c>
      <c r="S125">
        <v>66.36</v>
      </c>
      <c r="T125">
        <f>VLOOKUP(A125,R_scores!A:T,3,FALSE)</f>
        <v>0.12130000000000001</v>
      </c>
      <c r="U125">
        <f>VLOOKUP($A125,R_scores!$A:$T,4,FALSE)</f>
        <v>0.51519999999999999</v>
      </c>
      <c r="V125">
        <f>VLOOKUP($A125,R_scores!$A:$T,5,FALSE)</f>
        <v>0.25059999999999999</v>
      </c>
      <c r="W125">
        <f>VLOOKUP($A125,R_scores!$A:$T,6,FALSE)</f>
        <v>1.7999999999999999E-2</v>
      </c>
      <c r="X125">
        <f>VLOOKUP($A125,R_scores!$A:$T,7,FALSE)</f>
        <v>0</v>
      </c>
      <c r="Y125">
        <f>VLOOKUP($A125,R_scores!$A:$T,8,FALSE)</f>
        <v>-0.26369999999999999</v>
      </c>
      <c r="Z125">
        <f>VLOOKUP($A125,R_scores!$A:$T,9,FALSE)</f>
        <v>9.35E-2</v>
      </c>
      <c r="AA125">
        <f>VLOOKUP($A125,R_scores!$A:$T,10,FALSE)</f>
        <v>-1.4800000000000001E-2</v>
      </c>
      <c r="AB125">
        <f>VLOOKUP($A125,R_scores!$A:$T,11,FALSE)</f>
        <v>0.33939999999999998</v>
      </c>
      <c r="AC125">
        <f>VLOOKUP($A125,R_scores!$A:$T,12,FALSE)</f>
        <v>0.29389999999999999</v>
      </c>
      <c r="AD125">
        <f>VLOOKUP($A125,R_scores!$A:$T,13,FALSE)</f>
        <v>-2.8299999999999999E-2</v>
      </c>
      <c r="AE125">
        <f>VLOOKUP($A125,R_scores!$A:$T,14,FALSE)</f>
        <v>0.1961</v>
      </c>
      <c r="AF125">
        <f>VLOOKUP($A125,R_scores!$A:$T,15,FALSE)</f>
        <v>0.75170000000000003</v>
      </c>
      <c r="AG125">
        <f>VLOOKUP($A125,R_scores!$A:$T,16,FALSE)</f>
        <v>0.71250000000000002</v>
      </c>
      <c r="AH125">
        <f>VLOOKUP($A125,R_scores!$A:$T,17,FALSE)</f>
        <v>-0.1792</v>
      </c>
      <c r="AI125">
        <f>VLOOKUP($A125,R_scores!$A:$T,18,FALSE)</f>
        <v>0.14449999999999999</v>
      </c>
      <c r="AJ125">
        <f>VLOOKUP($A125,R_scores!$A:$T,19,FALSE)</f>
        <v>0.38419999999999999</v>
      </c>
      <c r="AK125">
        <f>VLOOKUP($A125,R_scores!$A:$T,20,FALSE)</f>
        <v>0.67330000000000001</v>
      </c>
      <c r="AL125">
        <f>VLOOKUP($A125,DW_avgs_500ns!$A:$HH,COLUMN(C125),FALSE)</f>
        <v>0</v>
      </c>
      <c r="AM125">
        <f>VLOOKUP($A125,DW_avgs_500ns!$A:$HH,COLUMN(D125),FALSE)</f>
        <v>0</v>
      </c>
      <c r="AN125">
        <f>VLOOKUP($A125,DW_avgs_500ns!$A:$HH,COLUMN(E125),FALSE)</f>
        <v>0</v>
      </c>
      <c r="AO125">
        <f>VLOOKUP($A125,DW_avgs_500ns!$A:$HH,COLUMN(F125),FALSE)</f>
        <v>0</v>
      </c>
      <c r="AP125">
        <f>VLOOKUP($A125,DW_avgs_500ns!$A:$HH,COLUMN(G125),FALSE)</f>
        <v>0</v>
      </c>
      <c r="AQ125">
        <f>VLOOKUP($A125,DW_avgs_500ns!$A:$HH,COLUMN(H125),FALSE)</f>
        <v>0</v>
      </c>
      <c r="AR125">
        <f>VLOOKUP($A125,DW_avgs_500ns!$A:$HH,COLUMN(I125),FALSE)</f>
        <v>0</v>
      </c>
      <c r="AS125">
        <f>VLOOKUP($A125,DW_avgs_500ns!$A:$HH,COLUMN(J125),FALSE)</f>
        <v>0</v>
      </c>
      <c r="AT125">
        <f>VLOOKUP($A125,DW_avgs_500ns!$A:$HH,COLUMN(K125),FALSE)</f>
        <v>0</v>
      </c>
      <c r="AU125">
        <f>VLOOKUP($A125,DW_avgs_500ns!$A:$HH,COLUMN(L125),FALSE)</f>
        <v>0</v>
      </c>
      <c r="AV125">
        <f>VLOOKUP($A125,DW_avgs_500ns!$A:$HH,COLUMN(M125),FALSE)</f>
        <v>0</v>
      </c>
      <c r="AW125">
        <f>VLOOKUP($A125,DW_avgs_500ns!$A:$HH,COLUMN(N125),FALSE)</f>
        <v>0</v>
      </c>
      <c r="AX125">
        <f>VLOOKUP($A125,DW_avgs_500ns!$A:$HH,COLUMN(O125),FALSE)</f>
        <v>0</v>
      </c>
      <c r="AY125">
        <f>VLOOKUP($A125,DW_avgs_500ns!$A:$HH,COLUMN(P125),FALSE)</f>
        <v>0</v>
      </c>
      <c r="AZ125">
        <f>VLOOKUP($A125,DW_avgs_500ns!$A:$HH,COLUMN(Q125),FALSE)</f>
        <v>8.0000000000000004E-4</v>
      </c>
      <c r="BA125">
        <f>VLOOKUP($A125,DW_avgs_500ns!$A:$HH,COLUMN(R125),FALSE)</f>
        <v>8.3099999999999993E-2</v>
      </c>
      <c r="BB125">
        <f>VLOOKUP($A125,DW_avgs_500ns!$A:$HH,COLUMN(S125),FALSE)</f>
        <v>0</v>
      </c>
      <c r="BC125">
        <f>VLOOKUP($A125,DW_avgs_500ns!$A:$HH,COLUMN(T125),FALSE)</f>
        <v>0</v>
      </c>
      <c r="BD125">
        <f>VLOOKUP($A125,DW_avgs_500ns!$A:$HH,COLUMN(U125),FALSE)</f>
        <v>0</v>
      </c>
      <c r="BE125">
        <f>VLOOKUP($A125,DW_avgs_500ns!$A:$HH,COLUMN(V125),FALSE)</f>
        <v>3.3E-3</v>
      </c>
      <c r="BF125">
        <f>VLOOKUP($A125,DW_avgs_500ns!$A:$HH,COLUMN(W125),FALSE)</f>
        <v>4.5600000000000002E-2</v>
      </c>
      <c r="BG125">
        <f>VLOOKUP($A125,DW_avgs_500ns!$A:$HH,COLUMN(X125),FALSE)</f>
        <v>0.42620000000000002</v>
      </c>
      <c r="BH125">
        <f>VLOOKUP($A125,DW_avgs_500ns!$A:$HH,COLUMN(Y125),FALSE)</f>
        <v>0</v>
      </c>
      <c r="BI125">
        <f>VLOOKUP($A125,DW_avgs_500ns!$A:$HH,COLUMN(Z125),FALSE)</f>
        <v>0</v>
      </c>
      <c r="BJ125">
        <f>VLOOKUP($A125,DW_avgs_500ns!$A:$HH,COLUMN(AA125),FALSE)</f>
        <v>0</v>
      </c>
      <c r="BK125">
        <f>VLOOKUP($A125,DW_avgs_500ns!$A:$HH,COLUMN(AB125),FALSE)</f>
        <v>0</v>
      </c>
      <c r="BL125">
        <f>VLOOKUP($A125,DW_avgs_500ns!$A:$HH,COLUMN(AC125),FALSE)</f>
        <v>0.436</v>
      </c>
      <c r="BM125">
        <f>VLOOKUP($A125,DW_avgs_500ns!$A:$HH,COLUMN(AD125),FALSE)</f>
        <v>3.3E-3</v>
      </c>
      <c r="BN125">
        <f>VLOOKUP($A125,DW_avgs_500ns!$A:$HH,COLUMN(AE125),FALSE)</f>
        <v>0</v>
      </c>
      <c r="BO125">
        <f>VLOOKUP($A125,DW_avgs_500ns!$A:$HH,COLUMN(AF125),FALSE)</f>
        <v>0</v>
      </c>
      <c r="BP125">
        <f>VLOOKUP($A125,DW_avgs_500ns!$A:$HH,COLUMN(AG125),FALSE)</f>
        <v>0</v>
      </c>
      <c r="BQ125">
        <f>VLOOKUP($A125,DW_avgs_500ns!$A:$HH,COLUMN(AH125),FALSE)</f>
        <v>0</v>
      </c>
      <c r="BR125">
        <f>VLOOKUP($A125,DW_avgs_500ns!$A:$HH,COLUMN(AI125),FALSE)</f>
        <v>0.4531</v>
      </c>
      <c r="BS125">
        <f>VLOOKUP($A125,DW_avgs_500ns!$A:$HH,COLUMN(AJ125),FALSE)</f>
        <v>0.20130000000000001</v>
      </c>
      <c r="BT125">
        <f>VLOOKUP($A125,DW_avgs_500ns!$A:$HH,COLUMN(AK125),FALSE)</f>
        <v>0.76690000000000003</v>
      </c>
      <c r="BU125">
        <f>VLOOKUP($A125,DW_avgs_500ns!$A:$HH,COLUMN(AL125),FALSE)</f>
        <v>0.13769999999999999</v>
      </c>
      <c r="BV125">
        <f>VLOOKUP($A125,DW_avgs_500ns!$A:$HH,COLUMN(AM125),FALSE)</f>
        <v>0.1239</v>
      </c>
      <c r="BW125">
        <f>VLOOKUP($A125,DW_avgs_500ns!$A:$HH,COLUMN(AN125),FALSE)</f>
        <v>0.29499999999999998</v>
      </c>
      <c r="BX125">
        <f>VLOOKUP($A125,DW_avgs_500ns!$A:$HH,COLUMN(AO125),FALSE)</f>
        <v>8.0000000000000004E-4</v>
      </c>
      <c r="BY125">
        <f>VLOOKUP($A125,DW_avgs_500ns!$A:$HH,COLUMN(AP125),FALSE)</f>
        <v>2.69E-2</v>
      </c>
      <c r="BZ125">
        <f>VLOOKUP($A125,DW_avgs_500ns!$A:$HH,COLUMN(AQ125),FALSE)</f>
        <v>0.53220000000000001</v>
      </c>
      <c r="CA125">
        <f>VLOOKUP($A125,DW_avgs_500ns!$A:$HH,COLUMN(AR125),FALSE)</f>
        <v>9.4500000000000001E-2</v>
      </c>
      <c r="CB125">
        <f>VLOOKUP($A125,DW_avgs_500ns!$A:$HH,COLUMN(AS125),FALSE)</f>
        <v>0</v>
      </c>
      <c r="CC125">
        <f>VLOOKUP($A125,DW_avgs_500ns!$A:$HH,COLUMN(AT125),FALSE)</f>
        <v>0</v>
      </c>
      <c r="CD125">
        <f>VLOOKUP($A125,DW_avgs_500ns!$A:$HH,COLUMN(AU125),FALSE)</f>
        <v>0</v>
      </c>
      <c r="CE125">
        <f>VLOOKUP($A125,DW_avgs_500ns!$A:$HH,COLUMN(AV125),FALSE)</f>
        <v>0</v>
      </c>
      <c r="CF125">
        <f>VLOOKUP($A125,DW_avgs_500ns!$A:$HH,COLUMN(AW125),FALSE)</f>
        <v>0</v>
      </c>
      <c r="CG125">
        <f>VLOOKUP($A125,DW_avgs_500ns!$A:$HH,COLUMN(AX125),FALSE)</f>
        <v>0</v>
      </c>
      <c r="CH125">
        <f>VLOOKUP($A125,DW_avgs_500ns!$A:$HH,COLUMN(AY125),FALSE)</f>
        <v>0</v>
      </c>
      <c r="CI125">
        <f>VLOOKUP($A125,DW_avgs_500ns!$A:$HH,COLUMN(AZ125),FALSE)</f>
        <v>0</v>
      </c>
      <c r="CJ125">
        <f>VLOOKUP($A125,DW_avgs_500ns!$A:$HH,COLUMN(BA125),FALSE)</f>
        <v>0</v>
      </c>
      <c r="CK125">
        <f>VLOOKUP($A125,DW_avgs_500ns!$A:$HH,COLUMN(BB125),FALSE)</f>
        <v>0</v>
      </c>
      <c r="CL125">
        <f>VLOOKUP($A125,DW_avgs_500ns!$A:$HH,COLUMN(BC125),FALSE)</f>
        <v>0</v>
      </c>
      <c r="CM125">
        <f>VLOOKUP($A125,DW_avgs_500ns!$A:$HH,COLUMN(BD125),FALSE)</f>
        <v>0</v>
      </c>
      <c r="CN125">
        <f>VLOOKUP($A125,DW_avgs_500ns!$A:$HH,COLUMN(BE125),FALSE)</f>
        <v>0</v>
      </c>
      <c r="CO125">
        <f>VLOOKUP($A125,DW_avgs_500ns!$A:$HH,COLUMN(BF125),FALSE)</f>
        <v>0</v>
      </c>
      <c r="CP125">
        <f>VLOOKUP($A125,DW_avgs_500ns!$A:$HH,COLUMN(BG125),FALSE)</f>
        <v>0</v>
      </c>
      <c r="CQ125">
        <f>VLOOKUP($A125,DW_avgs_500ns!$A:$HH,COLUMN(BH125),FALSE)</f>
        <v>0</v>
      </c>
      <c r="CR125">
        <f>VLOOKUP($A125,DW_avgs_500ns!$A:$HH,COLUMN(BI125),FALSE)</f>
        <v>0</v>
      </c>
      <c r="CS125">
        <f>VLOOKUP($A125,DW_avgs_500ns!$A:$HH,COLUMN(BJ125),FALSE)</f>
        <v>0</v>
      </c>
      <c r="CT125">
        <f>VLOOKUP($A125,DW_avgs_500ns!$A:$HH,COLUMN(BK125),FALSE)</f>
        <v>0</v>
      </c>
      <c r="CU125">
        <f>VLOOKUP($A125,DW_avgs_500ns!$A:$HH,COLUMN(BL125),FALSE)</f>
        <v>0</v>
      </c>
      <c r="CV125">
        <f>VLOOKUP($A125,DW_avgs_500ns!$A:$HH,COLUMN(BM125),FALSE)</f>
        <v>0</v>
      </c>
      <c r="CW125">
        <f>VLOOKUP($A125,DW_avgs_500ns!$A:$HH,COLUMN(BN125),FALSE)</f>
        <v>0</v>
      </c>
      <c r="CX125">
        <f>VLOOKUP($A125,DW_avgs_500ns!$A:$HH,COLUMN(BO125),FALSE)</f>
        <v>0.5998</v>
      </c>
      <c r="CY125">
        <f>VLOOKUP($A125,DW_avgs_500ns!$A:$HH,COLUMN(BP125),FALSE)</f>
        <v>6.1100000000000002E-2</v>
      </c>
      <c r="CZ125">
        <f>VLOOKUP($A125,DW_avgs_500ns!$A:$HH,COLUMN(BQ125),FALSE)</f>
        <v>0</v>
      </c>
      <c r="DA125">
        <f>VLOOKUP($A125,DW_avgs_500ns!$A:$HH,COLUMN(BR125),FALSE)</f>
        <v>0</v>
      </c>
      <c r="DB125">
        <f>VLOOKUP($A125,DW_avgs_500ns!$A:$HH,COLUMN(BS125),FALSE)</f>
        <v>0.14829999999999999</v>
      </c>
      <c r="DC125">
        <f>VLOOKUP($A125,DW_avgs_500ns!$A:$HH,COLUMN(BT125),FALSE)</f>
        <v>3.3399999999999999E-2</v>
      </c>
      <c r="DD125">
        <f>VLOOKUP($A125,DW_avgs_500ns!$A:$HH,COLUMN(BU125),FALSE)</f>
        <v>0</v>
      </c>
      <c r="DE125">
        <f>VLOOKUP($A125,DW_avgs_500ns!$A:$HH,COLUMN(BV125),FALSE)</f>
        <v>0</v>
      </c>
      <c r="DF125">
        <f>VLOOKUP($A125,DW_avgs_500ns!$A:$HH,COLUMN(BW125),FALSE)</f>
        <v>0</v>
      </c>
      <c r="DG125">
        <f>VLOOKUP($A125,DW_avgs_500ns!$A:$HH,COLUMN(BX125),FALSE)</f>
        <v>0</v>
      </c>
      <c r="DH125">
        <f>VLOOKUP($A125,DW_avgs_500ns!$A:$HH,COLUMN(BY125),FALSE)</f>
        <v>0</v>
      </c>
      <c r="DI125">
        <f>VLOOKUP($A125,DW_avgs_500ns!$A:$HH,COLUMN(BZ125),FALSE)</f>
        <v>0</v>
      </c>
      <c r="DJ125">
        <f>VLOOKUP($A125,DW_avgs_500ns!$A:$HH,COLUMN(CA125),FALSE)</f>
        <v>0</v>
      </c>
      <c r="DK125">
        <f>VLOOKUP($A125,DW_avgs_500ns!$A:$HH,COLUMN(CB125),FALSE)</f>
        <v>2.3999999999999998E-3</v>
      </c>
      <c r="DL125">
        <f>VLOOKUP($A125,DW_avgs_500ns!$A:$HH,COLUMN(CC125),FALSE)</f>
        <v>0.30070000000000002</v>
      </c>
      <c r="DM125">
        <f>VLOOKUP($A125,DW_avgs_500ns!$A:$HH,COLUMN(CD125),FALSE)</f>
        <v>0.69520000000000004</v>
      </c>
      <c r="DN125">
        <f>VLOOKUP($A125,DW_avgs_500ns!$A:$HH,COLUMN(CE125),FALSE)</f>
        <v>0.60880000000000001</v>
      </c>
      <c r="DO125">
        <f>VLOOKUP($A125,DW_avgs_500ns!$A:$HH,COLUMN(CF125),FALSE)</f>
        <v>0.49959999999999999</v>
      </c>
      <c r="DP125">
        <f>VLOOKUP($A125,DW_avgs_500ns!$A:$HH,COLUMN(CG125),FALSE)</f>
        <v>0.77339999999999998</v>
      </c>
      <c r="DQ125">
        <f>VLOOKUP($A125,DW_avgs_500ns!$A:$HH,COLUMN(CH125),FALSE)</f>
        <v>0.72050000000000003</v>
      </c>
      <c r="DR125">
        <f>VLOOKUP($A125,DW_avgs_500ns!$A:$HH,COLUMN(CI125),FALSE)</f>
        <v>0</v>
      </c>
      <c r="DS125">
        <f>VLOOKUP($A125,DW_avgs_500ns!$A:$HH,COLUMN(CJ125),FALSE)</f>
        <v>0.15</v>
      </c>
      <c r="DT125">
        <f>VLOOKUP($A125,DW_avgs_500ns!$A:$HH,COLUMN(CK125),FALSE)</f>
        <v>3.8300000000000001E-2</v>
      </c>
      <c r="DU125">
        <f>VLOOKUP($A125,DW_avgs_500ns!$A:$HH,COLUMN(CL125),FALSE)</f>
        <v>0.14510000000000001</v>
      </c>
      <c r="DV125">
        <f>VLOOKUP($A125,DW_avgs_500ns!$A:$HH,COLUMN(CM125),FALSE)</f>
        <v>0</v>
      </c>
      <c r="DW125">
        <f>VLOOKUP($A125,DW_avgs_500ns!$A:$HH,COLUMN(CN125),FALSE)</f>
        <v>1.47E-2</v>
      </c>
      <c r="DX125">
        <f>VLOOKUP($A125,DW_avgs_500ns!$A:$HH,COLUMN(CO125),FALSE)</f>
        <v>0.21029999999999999</v>
      </c>
      <c r="DY125">
        <f>VLOOKUP($A125,DW_avgs_500ns!$A:$HH,COLUMN(CP125),FALSE)</f>
        <v>1.7899999999999999E-2</v>
      </c>
      <c r="DZ125">
        <f>VLOOKUP($A125,DW_avgs_500ns!$A:$HH,COLUMN(CQ125),FALSE)</f>
        <v>0</v>
      </c>
      <c r="EA125">
        <f>VLOOKUP($A125,DW_avgs_500ns!$A:$HH,COLUMN(CR125),FALSE)</f>
        <v>0</v>
      </c>
      <c r="EB125">
        <f>VLOOKUP($A125,DW_avgs_500ns!$A:$HH,COLUMN(CS125),FALSE)</f>
        <v>0.29830000000000001</v>
      </c>
      <c r="EC125">
        <f>VLOOKUP($A125,DW_avgs_500ns!$A:$HH,COLUMN(CT125),FALSE)</f>
        <v>0.40589999999999998</v>
      </c>
      <c r="ED125">
        <f>VLOOKUP($A125,DW_avgs_500ns!$A:$HH,COLUMN(CU125),FALSE)</f>
        <v>0</v>
      </c>
      <c r="EE125">
        <f>VLOOKUP($A125,DW_avgs_500ns!$A:$HH,COLUMN(CV125),FALSE)</f>
        <v>1.2200000000000001E-2</v>
      </c>
      <c r="EF125">
        <f>VLOOKUP($A125,DW_avgs_500ns!$A:$HH,COLUMN(CW125),FALSE)</f>
        <v>0</v>
      </c>
      <c r="EG125">
        <f>VLOOKUP($A125,DW_avgs_500ns!$A:$HH,COLUMN(CX125),FALSE)</f>
        <v>0</v>
      </c>
      <c r="EH125">
        <f>VLOOKUP($A125,DW_avgs_500ns!$A:$HH,COLUMN(CY125),FALSE)</f>
        <v>0</v>
      </c>
      <c r="EI125">
        <f>VLOOKUP($A125,DW_avgs_500ns!$A:$HH,COLUMN(CZ125),FALSE)</f>
        <v>0</v>
      </c>
      <c r="EJ125">
        <f>VLOOKUP($A125,DW_avgs_500ns!$A:$HH,COLUMN(DA125),FALSE)</f>
        <v>0</v>
      </c>
      <c r="EK125">
        <f>VLOOKUP($A125,DW_avgs_500ns!$A:$HH,COLUMN(DB125),FALSE)</f>
        <v>0</v>
      </c>
      <c r="EL125">
        <f>VLOOKUP($A125,DW_avgs_500ns!$A:$HH,COLUMN(DC125),FALSE)</f>
        <v>4.1000000000000003E-3</v>
      </c>
      <c r="EM125">
        <f>VLOOKUP($A125,DW_avgs_500ns!$A:$HH,COLUMN(DD125),FALSE)</f>
        <v>0.6724</v>
      </c>
      <c r="EN125">
        <f>VLOOKUP($A125,DW_avgs_500ns!$A:$HH,COLUMN(DE125),FALSE)</f>
        <v>9.7999999999999997E-3</v>
      </c>
      <c r="EO125">
        <f>VLOOKUP($A125,DW_avgs_500ns!$A:$HH,COLUMN(DF125),FALSE)</f>
        <v>0.53790000000000004</v>
      </c>
      <c r="EP125">
        <f>VLOOKUP($A125,DW_avgs_500ns!$A:$HH,COLUMN(DG125),FALSE)</f>
        <v>0.29260000000000003</v>
      </c>
      <c r="EQ125">
        <f>VLOOKUP($A125,DW_avgs_500ns!$A:$HH,COLUMN(DH125),FALSE)</f>
        <v>0.4597</v>
      </c>
      <c r="ER125">
        <f>VLOOKUP($A125,DW_avgs_500ns!$A:$HH,COLUMN(DI125),FALSE)</f>
        <v>0</v>
      </c>
      <c r="ES125">
        <f>VLOOKUP($A125,DW_avgs_500ns!$A:$HH,COLUMN(DJ125),FALSE)</f>
        <v>0</v>
      </c>
      <c r="ET125">
        <f>VLOOKUP($A125,DW_avgs_500ns!$A:$HH,COLUMN(DK125),FALSE)</f>
        <v>0.60960000000000003</v>
      </c>
      <c r="EU125">
        <f>VLOOKUP($A125,DW_avgs_500ns!$A:$HH,COLUMN(DL125),FALSE)</f>
        <v>6.4399999999999999E-2</v>
      </c>
      <c r="EV125">
        <f>VLOOKUP($A125,DW_avgs_500ns!$A:$HH,COLUMN(DM125),FALSE)</f>
        <v>0</v>
      </c>
      <c r="EW125">
        <f>VLOOKUP($A125,DW_avgs_500ns!$A:$HH,COLUMN(DN125),FALSE)</f>
        <v>0</v>
      </c>
      <c r="EX125">
        <f>VLOOKUP($A125,DW_avgs_500ns!$A:$HH,COLUMN(DO125),FALSE)</f>
        <v>0</v>
      </c>
      <c r="EY125">
        <f>VLOOKUP($A125,DW_avgs_500ns!$A:$HH,COLUMN(DP125),FALSE)</f>
        <v>1.9599999999999999E-2</v>
      </c>
      <c r="EZ125">
        <f>VLOOKUP($A125,DW_avgs_500ns!$A:$HH,COLUMN(DQ125),FALSE)</f>
        <v>0</v>
      </c>
      <c r="FA125">
        <f>VLOOKUP($A125,DW_avgs_500ns!$A:$HH,COLUMN(DR125),FALSE)</f>
        <v>6.5199999999999994E-2</v>
      </c>
      <c r="FB125">
        <f>VLOOKUP($A125,DW_avgs_500ns!$A:$HH,COLUMN(DS125),FALSE)</f>
        <v>0</v>
      </c>
      <c r="FC125">
        <f>VLOOKUP($A125,DW_avgs_500ns!$A:$HH,COLUMN(DT125),FALSE)</f>
        <v>0.1231</v>
      </c>
      <c r="FD125">
        <f>VLOOKUP($A125,DW_avgs_500ns!$A:$HH,COLUMN(DU125),FALSE)</f>
        <v>0.82479999999999998</v>
      </c>
      <c r="FE125">
        <f>VLOOKUP($A125,DW_avgs_500ns!$A:$HH,COLUMN(DV125),FALSE)</f>
        <v>0.54520000000000002</v>
      </c>
      <c r="FF125">
        <f>VLOOKUP($A125,DW_avgs_500ns!$A:$HH,COLUMN(DW125),FALSE)</f>
        <v>0.53380000000000005</v>
      </c>
      <c r="FG125">
        <f>VLOOKUP($A125,DW_avgs_500ns!$A:$HH,COLUMN(DX125),FALSE)</f>
        <v>0.60880000000000001</v>
      </c>
      <c r="FH125">
        <f>VLOOKUP($A125,DW_avgs_500ns!$A:$HH,COLUMN(DY125),FALSE)</f>
        <v>0.6895</v>
      </c>
      <c r="FI125">
        <f>VLOOKUP($A125,DW_avgs_500ns!$A:$HH,COLUMN(DZ125),FALSE)</f>
        <v>0.5232</v>
      </c>
      <c r="FJ125">
        <f>VLOOKUP($A125,DW_avgs_500ns!$A:$HH,COLUMN(EA125),FALSE)</f>
        <v>0</v>
      </c>
      <c r="FK125">
        <f>VLOOKUP($A125,DW_avgs_500ns!$A:$HH,COLUMN(EB125),FALSE)</f>
        <v>2.3999999999999998E-3</v>
      </c>
      <c r="FL125">
        <f>VLOOKUP($A125,DW_avgs_500ns!$A:$HH,COLUMN(EC125),FALSE)</f>
        <v>0</v>
      </c>
      <c r="FM125">
        <f>VLOOKUP($A125,DW_avgs_500ns!$A:$HH,COLUMN(ED125),FALSE)</f>
        <v>0</v>
      </c>
      <c r="FN125">
        <f>VLOOKUP($A125,DW_avgs_500ns!$A:$HH,COLUMN(EE125),FALSE)</f>
        <v>0.92989999999999995</v>
      </c>
      <c r="FO125">
        <f>VLOOKUP($A125,DW_avgs_500ns!$A:$HH,COLUMN(EF125),FALSE)</f>
        <v>0.16139999999999999</v>
      </c>
      <c r="FP125">
        <f>VLOOKUP($A125,DW_avgs_500ns!$A:$HH,COLUMN(EG125),FALSE)</f>
        <v>0</v>
      </c>
      <c r="FQ125">
        <f>VLOOKUP($A125,DW_avgs_500ns!$A:$HH,COLUMN(EH125),FALSE)</f>
        <v>0</v>
      </c>
      <c r="FR125">
        <f>VLOOKUP($A125,DW_avgs_500ns!$A:$HH,COLUMN(EI125),FALSE)</f>
        <v>0.9829</v>
      </c>
      <c r="FS125">
        <f>VLOOKUP($A125,DW_avgs_500ns!$A:$HH,COLUMN(EJ125),FALSE)</f>
        <v>0.28199999999999997</v>
      </c>
      <c r="FT125">
        <f>VLOOKUP($A125,DW_avgs_500ns!$A:$HH,COLUMN(EK125),FALSE)</f>
        <v>0</v>
      </c>
      <c r="FU125">
        <f>VLOOKUP($A125,DW_avgs_500ns!$A:$HH,COLUMN(EL125),FALSE)</f>
        <v>0.1948</v>
      </c>
      <c r="FV125">
        <f>VLOOKUP($A125,DW_avgs_500ns!$A:$HH,COLUMN(EM125),FALSE)</f>
        <v>0.1011</v>
      </c>
      <c r="FW125">
        <f>VLOOKUP($A125,DW_avgs_500ns!$A:$HH,COLUMN(EN125),FALSE)</f>
        <v>0.32190000000000002</v>
      </c>
      <c r="FX125">
        <f>VLOOKUP($A125,DW_avgs_500ns!$A:$HH,COLUMN(EO125),FALSE)</f>
        <v>0</v>
      </c>
      <c r="FY125">
        <f>VLOOKUP($A125,DW_avgs_500ns!$A:$HH,COLUMN(EP125),FALSE)</f>
        <v>0</v>
      </c>
      <c r="FZ125">
        <f>VLOOKUP($A125,DW_avgs_500ns!$A:$HH,COLUMN(EQ125),FALSE)</f>
        <v>0</v>
      </c>
      <c r="GA125">
        <f>VLOOKUP($A125,DW_avgs_500ns!$A:$HH,COLUMN(ER125),FALSE)</f>
        <v>0</v>
      </c>
      <c r="GB125">
        <f>VLOOKUP($A125,DW_avgs_500ns!$A:$HH,COLUMN(ES125),FALSE)</f>
        <v>0</v>
      </c>
      <c r="GC125">
        <f>VLOOKUP($A125,DW_avgs_500ns!$A:$HH,COLUMN(ET125),FALSE)</f>
        <v>0</v>
      </c>
      <c r="GD125">
        <f>VLOOKUP($A125,DW_avgs_500ns!$A:$HH,COLUMN(EU125),FALSE)</f>
        <v>0</v>
      </c>
      <c r="GE125">
        <f>VLOOKUP($A125,DW_avgs_500ns!$A:$HH,COLUMN(EV125),FALSE)</f>
        <v>0</v>
      </c>
      <c r="GF125">
        <f>VLOOKUP($A125,DW_avgs_500ns!$A:$HH,COLUMN(EW125),FALSE)</f>
        <v>2.7699999999999999E-2</v>
      </c>
      <c r="GG125">
        <f>VLOOKUP($A125,DW_avgs_500ns!$A:$HH,COLUMN(EX125),FALSE)</f>
        <v>3.1800000000000002E-2</v>
      </c>
      <c r="GH125">
        <f>VLOOKUP($A125,DW_avgs_500ns!$A:$HH,COLUMN(EY125),FALSE)</f>
        <v>0</v>
      </c>
      <c r="GI125">
        <f>VLOOKUP($A125,DW_avgs_500ns!$A:$HH,COLUMN(EZ125),FALSE)</f>
        <v>0</v>
      </c>
      <c r="GJ125">
        <f>VLOOKUP($A125,DW_avgs_500ns!$A:$HH,COLUMN(FA125),FALSE)</f>
        <v>0</v>
      </c>
      <c r="GK125">
        <f>VLOOKUP($A125,DW_avgs_500ns!$A:$HH,COLUMN(FB125),FALSE)</f>
        <v>0</v>
      </c>
      <c r="GL125">
        <f>VLOOKUP($A125,DW_avgs_500ns!$A:$HH,COLUMN(FC125),FALSE)</f>
        <v>0</v>
      </c>
      <c r="GM125">
        <f>VLOOKUP($A125,DW_avgs_500ns!$A:$HH,COLUMN(FD125),FALSE)</f>
        <v>0</v>
      </c>
      <c r="GN125">
        <f>VLOOKUP($A125,DW_avgs_500ns!$A:$HH,COLUMN(FE125),FALSE)</f>
        <v>0</v>
      </c>
      <c r="GO125">
        <f>VLOOKUP($A125,DW_avgs_500ns!$A:$HH,COLUMN(FF125),FALSE)</f>
        <v>1.6000000000000001E-3</v>
      </c>
      <c r="GP125">
        <f>VLOOKUP($A125,DW_avgs_500ns!$A:$HH,COLUMN(FG125),FALSE)</f>
        <v>0</v>
      </c>
      <c r="GQ125">
        <f>VLOOKUP($A125,DW_avgs_500ns!$A:$HH,COLUMN(FH125),FALSE)</f>
        <v>0</v>
      </c>
      <c r="GR125">
        <f>VLOOKUP($A125,DW_avgs_500ns!$A:$HH,COLUMN(FI125),FALSE)</f>
        <v>0</v>
      </c>
      <c r="GS125">
        <f>VLOOKUP($A125,DW_avgs_500ns!$A:$HH,COLUMN(FJ125),FALSE)</f>
        <v>0</v>
      </c>
      <c r="GT125">
        <f>VLOOKUP($A125,DW_avgs_500ns!$A:$HH,COLUMN(FK125),FALSE)</f>
        <v>0</v>
      </c>
      <c r="GU125">
        <f>VLOOKUP($A125,DW_avgs_500ns!$A:$HH,COLUMN(FL125),FALSE)</f>
        <v>0</v>
      </c>
      <c r="GV125">
        <f>VLOOKUP($A125,DW_avgs_500ns!$A:$HH,COLUMN(FM125),FALSE)</f>
        <v>0</v>
      </c>
      <c r="GW125">
        <f>VLOOKUP($A125,DW_avgs_500ns!$A:$HH,COLUMN(FN125),FALSE)</f>
        <v>0</v>
      </c>
      <c r="GX125">
        <f>VLOOKUP($A125,DW_avgs_500ns!$A:$HH,COLUMN(FO125),FALSE)</f>
        <v>0</v>
      </c>
      <c r="GY125">
        <f>VLOOKUP($A125,DW_avgs_500ns!$A:$HH,COLUMN(FP125),FALSE)</f>
        <v>0</v>
      </c>
      <c r="GZ125">
        <f>VLOOKUP($A125,DW_avgs_500ns!$A:$HH,COLUMN(FQ125),FALSE)</f>
        <v>0</v>
      </c>
      <c r="HA125">
        <f>VLOOKUP($A125,DW_avgs_500ns!$A:$HH,COLUMN(FR125),FALSE)</f>
        <v>0</v>
      </c>
      <c r="HB125">
        <f>VLOOKUP($A125,DW_avgs_500ns!$A:$HH,COLUMN(FS125),FALSE)</f>
        <v>0</v>
      </c>
      <c r="HC125">
        <f>VLOOKUP($A125,DW_avgs_500ns!$A:$HH,COLUMN(FT125),FALSE)</f>
        <v>0</v>
      </c>
      <c r="HD125">
        <f>VLOOKUP($A125,DW_avgs_500ns!$A:$HH,COLUMN(FU125),FALSE)</f>
        <v>0</v>
      </c>
      <c r="HE125">
        <f>VLOOKUP($A125,DW_avgs_500ns!$A:$HH,COLUMN(FV125),FALSE)</f>
        <v>0</v>
      </c>
      <c r="HF125">
        <f>VLOOKUP($A125,DW_avgs_500ns!$A:$HH,COLUMN(FW125),FALSE)</f>
        <v>0</v>
      </c>
      <c r="HG125">
        <f>VLOOKUP($A125,DW_avgs_500ns!$A:$HH,COLUMN(FX125),FALSE)</f>
        <v>0</v>
      </c>
      <c r="HH125">
        <f>VLOOKUP($A125,DW_avgs_500ns!$A:$HH,COLUMN(FY125),FALSE)</f>
        <v>0</v>
      </c>
      <c r="HI125">
        <f>VLOOKUP($A125,DW_avgs_500ns!$A:$HH,COLUMN(FZ125),FALSE)</f>
        <v>0</v>
      </c>
      <c r="HJ125">
        <f>VLOOKUP($A125,DW_avgs_500ns!$A:$HH,COLUMN(GA125),FALSE)</f>
        <v>0</v>
      </c>
      <c r="HK125">
        <f>VLOOKUP($A125,DW_avgs_500ns!$A:$HH,COLUMN(GB125),FALSE)</f>
        <v>0</v>
      </c>
      <c r="HL125">
        <f>VLOOKUP($A125,DW_avgs_500ns!$A:$HH,COLUMN(GC125),FALSE)</f>
        <v>0</v>
      </c>
      <c r="HM125">
        <f>VLOOKUP($A125,DW_avgs_500ns!$A:$HH,COLUMN(GD125),FALSE)</f>
        <v>0</v>
      </c>
      <c r="HN125">
        <f>VLOOKUP($A125,DW_avgs_500ns!$A:$HH,COLUMN(GE125),FALSE)</f>
        <v>0.216</v>
      </c>
      <c r="HO125">
        <f>VLOOKUP($A125,DW_avgs_500ns!$A:$HH,COLUMN(GF125),FALSE)</f>
        <v>0.52490000000000003</v>
      </c>
      <c r="HP125">
        <f>VLOOKUP($A125,DW_avgs_500ns!$A:$HH,COLUMN(GG125),FALSE)</f>
        <v>0.47189999999999999</v>
      </c>
      <c r="HQ125">
        <f>VLOOKUP($A125,DW_avgs_500ns!$A:$HH,COLUMN(GH125),FALSE)</f>
        <v>0.26490000000000002</v>
      </c>
      <c r="HR125">
        <f>VLOOKUP($A125,DW_avgs_500ns!$A:$HH,COLUMN(GI125),FALSE)</f>
        <v>0</v>
      </c>
      <c r="HS125">
        <f>VLOOKUP($A125,DW_avgs_500ns!$A:$HH,COLUMN(GJ125),FALSE)</f>
        <v>2.3999999999999998E-3</v>
      </c>
      <c r="HT125">
        <f>VLOOKUP($A125,DW_avgs_500ns!$A:$HH,COLUMN(GK125),FALSE)</f>
        <v>0</v>
      </c>
      <c r="HU125">
        <f>VLOOKUP($A125,DW_avgs_500ns!$A:$HH,COLUMN(GL125),FALSE)</f>
        <v>8.0000000000000004E-4</v>
      </c>
      <c r="HV125">
        <f>VLOOKUP($A125,DW_avgs_500ns!$A:$HH,COLUMN(GM125),FALSE)</f>
        <v>0.7319</v>
      </c>
      <c r="HW125">
        <f>VLOOKUP($A125,DW_avgs_500ns!$A:$HH,COLUMN(GN125),FALSE)</f>
        <v>0.29010000000000002</v>
      </c>
      <c r="HX125">
        <f>VLOOKUP($A125,DW_avgs_500ns!$A:$HH,COLUMN(GO125),FALSE)</f>
        <v>0.83130000000000004</v>
      </c>
      <c r="HY125">
        <f>VLOOKUP($A125,DW_avgs_500ns!$A:$HH,COLUMN(GP125),FALSE)</f>
        <v>5.9499999999999997E-2</v>
      </c>
      <c r="HZ125">
        <f>VLOOKUP($A125,DW_avgs_500ns!$A:$HH,COLUMN(GQ125),FALSE)</f>
        <v>0</v>
      </c>
      <c r="IA125">
        <f>VLOOKUP($A125,DW_avgs_500ns!$A:$HH,COLUMN(GR125),FALSE)</f>
        <v>0</v>
      </c>
      <c r="IB125">
        <f>VLOOKUP($A125,DW_avgs_500ns!$A:$HH,COLUMN(GS125),FALSE)</f>
        <v>0</v>
      </c>
      <c r="IC125">
        <f>VLOOKUP($A125,DW_avgs_500ns!$A:$HH,COLUMN(GT125),FALSE)</f>
        <v>5.7000000000000002E-3</v>
      </c>
      <c r="ID125">
        <f>VLOOKUP($A125,DW_avgs_500ns!$A:$HH,COLUMN(GU125),FALSE)</f>
        <v>0.49959999999999999</v>
      </c>
      <c r="IE125">
        <f>VLOOKUP($A125,DW_avgs_500ns!$A:$HH,COLUMN(GV125),FALSE)</f>
        <v>0.12709999999999999</v>
      </c>
      <c r="IF125">
        <f>VLOOKUP($A125,DW_avgs_500ns!$A:$HH,COLUMN(GW125),FALSE)</f>
        <v>0</v>
      </c>
      <c r="IG125">
        <f>VLOOKUP($A125,DW_avgs_500ns!$A:$HH,COLUMN(GX125),FALSE)</f>
        <v>2.3999999999999998E-3</v>
      </c>
      <c r="IH125">
        <f>VLOOKUP($A125,DW_avgs_500ns!$A:$HH,COLUMN(GY125),FALSE)</f>
        <v>0</v>
      </c>
      <c r="II125">
        <f>VLOOKUP($A125,DW_avgs_500ns!$A:$HH,COLUMN(GZ125),FALSE)</f>
        <v>0</v>
      </c>
      <c r="IJ125">
        <f>VLOOKUP($A125,DW_avgs_500ns!$A:$HH,COLUMN(HA125),FALSE)</f>
        <v>0</v>
      </c>
      <c r="IK125">
        <f>VLOOKUP($A125,DW_avgs_500ns!$A:$HH,COLUMN(HB125),FALSE)</f>
        <v>0</v>
      </c>
      <c r="IL125">
        <f>VLOOKUP($A125,DW_avgs_500ns!$A:$HH,COLUMN(HC125),FALSE)</f>
        <v>0</v>
      </c>
      <c r="IM125">
        <f>VLOOKUP($A125,DW_avgs_500ns!$A:$HH,COLUMN(HD125),FALSE)</f>
        <v>4.8999999999999998E-3</v>
      </c>
      <c r="IN125">
        <f>VLOOKUP($A125,DW_avgs_500ns!$A:$HH,COLUMN(HE125),FALSE)</f>
        <v>0</v>
      </c>
      <c r="IO125">
        <f>VLOOKUP($A125,DW_avgs_500ns!$A:$HH,COLUMN(HF125),FALSE)</f>
        <v>0</v>
      </c>
      <c r="IP125">
        <f>VLOOKUP($A125,DW_avgs_500ns!$A:$HH,COLUMN(HG125),FALSE)</f>
        <v>0</v>
      </c>
      <c r="IQ125">
        <f>VLOOKUP($A125,DW_avgs_500ns!$A:$HH,COLUMN(HH125),FALSE)</f>
        <v>0</v>
      </c>
      <c r="IR125" t="str">
        <f>VLOOKUP(A125,pkt_vol!A:H,COLUMN(C125),FALSE)</f>
        <v>884.4203016222385</v>
      </c>
      <c r="IS125" t="str">
        <f>VLOOKUP($A125,pkt_vol!A:H,COLUMN(D125),FALSE)</f>
        <v>99.66497786650781</v>
      </c>
      <c r="IT125" t="str">
        <f>VLOOKUP($A125,pkt_vol!A:H,COLUMN(G125),FALSE)</f>
        <v>0.16458791880655416</v>
      </c>
      <c r="IU125" t="str">
        <f>VLOOKUP($A125,lig_contacts!$A:$U,COLUMN(B125),FALSE)</f>
        <v>14.884894432216516</v>
      </c>
      <c r="IV125" t="str">
        <f>VLOOKUP($A125,lig_contacts!$A:$U,COLUMN(C125),FALSE)</f>
        <v>1.844387867172306</v>
      </c>
      <c r="IW125">
        <f>VLOOKUP($A125,lig_contacts!$A:$U,COLUMN(D125),FALSE)</f>
        <v>1</v>
      </c>
      <c r="IX125" t="str">
        <f>VLOOKUP($A125,lig_contacts!$A:$U,COLUMN(E125),FALSE)</f>
        <v>2.536969104100432</v>
      </c>
      <c r="IY125" t="str">
        <f>VLOOKUP($A125,lig_contacts!$A:$U,COLUMN(F125),FALSE)</f>
        <v>0.8561672129380955</v>
      </c>
      <c r="IZ125" t="str">
        <f>VLOOKUP($A125,lig_contacts!$A:$U,COLUMN(G125),FALSE)</f>
        <v>0.9941305942773294</v>
      </c>
      <c r="JA125" t="str">
        <f>VLOOKUP($A125,lig_contacts!$A:$U,COLUMN(H125),FALSE)</f>
        <v>1.7326974810467106</v>
      </c>
      <c r="JB125" t="str">
        <f>VLOOKUP($A125,lig_contacts!$A:$U,COLUMN(I125),FALSE)</f>
        <v>0.7553248402365178</v>
      </c>
      <c r="JC125" t="str">
        <f>VLOOKUP($A125,lig_contacts!$A:$U,COLUMN(J125),FALSE)</f>
        <v>0.9701638542430912</v>
      </c>
      <c r="JD125" t="str">
        <f>VLOOKUP($A125,lig_contacts!$A:$U,COLUMN(K125),FALSE)</f>
        <v>0.9964131409472567</v>
      </c>
      <c r="JE125" t="str">
        <f>VLOOKUP($A125,lig_contacts!$A:$U,COLUMN(L125),FALSE)</f>
        <v>0.1169718532883036</v>
      </c>
      <c r="JF125">
        <f>VLOOKUP($A125,lig_contacts!$A:$U,COLUMN(M125),FALSE)</f>
        <v>0.99135893046384604</v>
      </c>
      <c r="JG125">
        <f>VLOOKUP($A125,lig_contacts!$A:$U,COLUMN(N125),FALSE)</f>
        <v>0</v>
      </c>
      <c r="JH125">
        <f>VLOOKUP($A125,lig_contacts!$A:$U,COLUMN(O125),FALSE)</f>
        <v>0</v>
      </c>
      <c r="JI125">
        <f>VLOOKUP($A125,lig_contacts!$A:$U,COLUMN(P125),FALSE)</f>
        <v>0</v>
      </c>
      <c r="JJ125" t="str">
        <f>VLOOKUP($A125,lig_contacts!$A:$U,COLUMN(Q125),FALSE)</f>
        <v>20.15097415831092</v>
      </c>
      <c r="JK125" t="str">
        <f>VLOOKUP($A125,lig_contacts!$A:$U,COLUMN(R125),FALSE)</f>
        <v>1.9199007953690497</v>
      </c>
      <c r="JL125">
        <f>VLOOKUP($A125,lig_contacts!$A:$U,COLUMN(S125),FALSE)</f>
        <v>1</v>
      </c>
      <c r="JM125" t="str">
        <f>VLOOKUP($A125,lig_contacts!$A:$U,COLUMN(T125),FALSE)</f>
        <v>0.7373977514309499</v>
      </c>
      <c r="JN125">
        <f>VLOOKUP($A125,lig_contacts!$A:$U,COLUMN(U125),FALSE)</f>
        <v>4.4342538961403798E-2</v>
      </c>
      <c r="JO125" s="7" t="s">
        <v>3080</v>
      </c>
      <c r="JP125">
        <v>0.72799999999999998</v>
      </c>
      <c r="JQ125">
        <v>0.73599999999999999</v>
      </c>
      <c r="JR125">
        <v>1.8240000000000001</v>
      </c>
    </row>
    <row r="126" spans="1:278" x14ac:dyDescent="0.2">
      <c r="A126" t="s">
        <v>186</v>
      </c>
      <c r="B126" s="4" t="s">
        <v>257</v>
      </c>
      <c r="C126" s="2" t="s">
        <v>18</v>
      </c>
      <c r="D126">
        <f t="shared" si="1"/>
        <v>0</v>
      </c>
      <c r="F126" t="s">
        <v>1192</v>
      </c>
      <c r="G126">
        <v>0.3049</v>
      </c>
      <c r="H126">
        <v>0.05</v>
      </c>
      <c r="I126">
        <v>0.46639999999999998</v>
      </c>
      <c r="J126">
        <v>0.11899999999999999</v>
      </c>
      <c r="K126">
        <v>0.58250000000000002</v>
      </c>
      <c r="L126">
        <v>0.11</v>
      </c>
      <c r="M126">
        <v>0.56879999999999997</v>
      </c>
      <c r="N126">
        <v>0.1764</v>
      </c>
      <c r="O126">
        <v>13.3604</v>
      </c>
      <c r="P126">
        <v>0.95309999999999995</v>
      </c>
      <c r="Q126">
        <v>0.01</v>
      </c>
      <c r="R126">
        <v>96.69</v>
      </c>
      <c r="S126">
        <v>3.3</v>
      </c>
      <c r="T126">
        <f>VLOOKUP(A126,R_scores!A:T,3,FALSE)</f>
        <v>0.42730000000000001</v>
      </c>
      <c r="U126">
        <f>VLOOKUP($A126,R_scores!$A:$T,4,FALSE)</f>
        <v>0.29559999999999997</v>
      </c>
      <c r="V126">
        <f>VLOOKUP($A126,R_scores!$A:$T,5,FALSE)</f>
        <v>0.1163</v>
      </c>
      <c r="W126">
        <f>VLOOKUP($A126,R_scores!$A:$T,6,FALSE)</f>
        <v>8.9499999999999996E-2</v>
      </c>
      <c r="X126">
        <f>VLOOKUP($A126,R_scores!$A:$T,7,FALSE)</f>
        <v>-0.14599999999999999</v>
      </c>
      <c r="Y126">
        <f>VLOOKUP($A126,R_scores!$A:$T,8,FALSE)</f>
        <v>-0.1008</v>
      </c>
      <c r="Z126">
        <f>VLOOKUP($A126,R_scores!$A:$T,9,FALSE)</f>
        <v>-0.2092</v>
      </c>
      <c r="AA126">
        <f>VLOOKUP($A126,R_scores!$A:$T,10,FALSE)</f>
        <v>0.1231</v>
      </c>
      <c r="AB126">
        <f>VLOOKUP($A126,R_scores!$A:$T,11,FALSE)</f>
        <v>0.27389999999999998</v>
      </c>
      <c r="AC126">
        <f>VLOOKUP($A126,R_scores!$A:$T,12,FALSE)</f>
        <v>-8.3299999999999999E-2</v>
      </c>
      <c r="AD126">
        <f>VLOOKUP($A126,R_scores!$A:$T,13,FALSE)</f>
        <v>-0.221</v>
      </c>
      <c r="AE126">
        <f>VLOOKUP($A126,R_scores!$A:$T,14,FALSE)</f>
        <v>3.2099999999999997E-2</v>
      </c>
      <c r="AF126">
        <f>VLOOKUP($A126,R_scores!$A:$T,15,FALSE)</f>
        <v>0.63819999999999999</v>
      </c>
      <c r="AG126">
        <f>VLOOKUP($A126,R_scores!$A:$T,16,FALSE)</f>
        <v>0.6522</v>
      </c>
      <c r="AH126">
        <f>VLOOKUP($A126,R_scores!$A:$T,17,FALSE)</f>
        <v>-6.0100000000000001E-2</v>
      </c>
      <c r="AI126">
        <f>VLOOKUP($A126,R_scores!$A:$T,18,FALSE)</f>
        <v>6.9599999999999995E-2</v>
      </c>
      <c r="AJ126">
        <f>VLOOKUP($A126,R_scores!$A:$T,19,FALSE)</f>
        <v>0.2979</v>
      </c>
      <c r="AK126">
        <f>VLOOKUP($A126,R_scores!$A:$T,20,FALSE)</f>
        <v>0.16700000000000001</v>
      </c>
      <c r="AL126">
        <f>VLOOKUP($A126,DW_avgs_500ns!$A:$HH,COLUMN(C126),FALSE)</f>
        <v>0</v>
      </c>
      <c r="AM126">
        <f>VLOOKUP($A126,DW_avgs_500ns!$A:$HH,COLUMN(D126),FALSE)</f>
        <v>0</v>
      </c>
      <c r="AN126">
        <f>VLOOKUP($A126,DW_avgs_500ns!$A:$HH,COLUMN(E126),FALSE)</f>
        <v>0</v>
      </c>
      <c r="AO126">
        <f>VLOOKUP($A126,DW_avgs_500ns!$A:$HH,COLUMN(F126),FALSE)</f>
        <v>0</v>
      </c>
      <c r="AP126">
        <f>VLOOKUP($A126,DW_avgs_500ns!$A:$HH,COLUMN(G126),FALSE)</f>
        <v>0</v>
      </c>
      <c r="AQ126">
        <f>VLOOKUP($A126,DW_avgs_500ns!$A:$HH,COLUMN(H126),FALSE)</f>
        <v>0</v>
      </c>
      <c r="AR126">
        <f>VLOOKUP($A126,DW_avgs_500ns!$A:$HH,COLUMN(I126),FALSE)</f>
        <v>0</v>
      </c>
      <c r="AS126">
        <f>VLOOKUP($A126,DW_avgs_500ns!$A:$HH,COLUMN(J126),FALSE)</f>
        <v>0</v>
      </c>
      <c r="AT126">
        <f>VLOOKUP($A126,DW_avgs_500ns!$A:$HH,COLUMN(K126),FALSE)</f>
        <v>0</v>
      </c>
      <c r="AU126">
        <f>VLOOKUP($A126,DW_avgs_500ns!$A:$HH,COLUMN(L126),FALSE)</f>
        <v>0</v>
      </c>
      <c r="AV126">
        <f>VLOOKUP($A126,DW_avgs_500ns!$A:$HH,COLUMN(M126),FALSE)</f>
        <v>0</v>
      </c>
      <c r="AW126">
        <f>VLOOKUP($A126,DW_avgs_500ns!$A:$HH,COLUMN(N126),FALSE)</f>
        <v>0</v>
      </c>
      <c r="AX126">
        <f>VLOOKUP($A126,DW_avgs_500ns!$A:$HH,COLUMN(O126),FALSE)</f>
        <v>0</v>
      </c>
      <c r="AY126">
        <f>VLOOKUP($A126,DW_avgs_500ns!$A:$HH,COLUMN(P126),FALSE)</f>
        <v>8.9999999999999993E-3</v>
      </c>
      <c r="AZ126">
        <f>VLOOKUP($A126,DW_avgs_500ns!$A:$HH,COLUMN(Q126),FALSE)</f>
        <v>0</v>
      </c>
      <c r="BA126">
        <f>VLOOKUP($A126,DW_avgs_500ns!$A:$HH,COLUMN(R126),FALSE)</f>
        <v>6.0299999999999999E-2</v>
      </c>
      <c r="BB126">
        <f>VLOOKUP($A126,DW_avgs_500ns!$A:$HH,COLUMN(S126),FALSE)</f>
        <v>0</v>
      </c>
      <c r="BC126">
        <f>VLOOKUP($A126,DW_avgs_500ns!$A:$HH,COLUMN(T126),FALSE)</f>
        <v>3.3E-3</v>
      </c>
      <c r="BD126">
        <f>VLOOKUP($A126,DW_avgs_500ns!$A:$HH,COLUMN(U126),FALSE)</f>
        <v>1.6299999999999999E-2</v>
      </c>
      <c r="BE126">
        <f>VLOOKUP($A126,DW_avgs_500ns!$A:$HH,COLUMN(V126),FALSE)</f>
        <v>9.7799999999999998E-2</v>
      </c>
      <c r="BF126">
        <f>VLOOKUP($A126,DW_avgs_500ns!$A:$HH,COLUMN(W126),FALSE)</f>
        <v>0.19889999999999999</v>
      </c>
      <c r="BG126">
        <f>VLOOKUP($A126,DW_avgs_500ns!$A:$HH,COLUMN(X126),FALSE)</f>
        <v>9.7799999999999998E-2</v>
      </c>
      <c r="BH126">
        <f>VLOOKUP($A126,DW_avgs_500ns!$A:$HH,COLUMN(Y126),FALSE)</f>
        <v>0</v>
      </c>
      <c r="BI126">
        <f>VLOOKUP($A126,DW_avgs_500ns!$A:$HH,COLUMN(Z126),FALSE)</f>
        <v>0</v>
      </c>
      <c r="BJ126">
        <f>VLOOKUP($A126,DW_avgs_500ns!$A:$HH,COLUMN(AA126),FALSE)</f>
        <v>0</v>
      </c>
      <c r="BK126">
        <f>VLOOKUP($A126,DW_avgs_500ns!$A:$HH,COLUMN(AB126),FALSE)</f>
        <v>0</v>
      </c>
      <c r="BL126">
        <f>VLOOKUP($A126,DW_avgs_500ns!$A:$HH,COLUMN(AC126),FALSE)</f>
        <v>0.72130000000000005</v>
      </c>
      <c r="BM126">
        <f>VLOOKUP($A126,DW_avgs_500ns!$A:$HH,COLUMN(AD126),FALSE)</f>
        <v>7.6600000000000001E-2</v>
      </c>
      <c r="BN126">
        <f>VLOOKUP($A126,DW_avgs_500ns!$A:$HH,COLUMN(AE126),FALSE)</f>
        <v>0</v>
      </c>
      <c r="BO126">
        <f>VLOOKUP($A126,DW_avgs_500ns!$A:$HH,COLUMN(AF126),FALSE)</f>
        <v>0</v>
      </c>
      <c r="BP126">
        <f>VLOOKUP($A126,DW_avgs_500ns!$A:$HH,COLUMN(AG126),FALSE)</f>
        <v>0</v>
      </c>
      <c r="BQ126">
        <f>VLOOKUP($A126,DW_avgs_500ns!$A:$HH,COLUMN(AH126),FALSE)</f>
        <v>0</v>
      </c>
      <c r="BR126">
        <f>VLOOKUP($A126,DW_avgs_500ns!$A:$HH,COLUMN(AI126),FALSE)</f>
        <v>0.73839999999999995</v>
      </c>
      <c r="BS126">
        <f>VLOOKUP($A126,DW_avgs_500ns!$A:$HH,COLUMN(AJ126),FALSE)</f>
        <v>0.29580000000000001</v>
      </c>
      <c r="BT126">
        <f>VLOOKUP($A126,DW_avgs_500ns!$A:$HH,COLUMN(AK126),FALSE)</f>
        <v>0.56559999999999999</v>
      </c>
      <c r="BU126">
        <f>VLOOKUP($A126,DW_avgs_500ns!$A:$HH,COLUMN(AL126),FALSE)</f>
        <v>9.5399999999999999E-2</v>
      </c>
      <c r="BV126">
        <f>VLOOKUP($A126,DW_avgs_500ns!$A:$HH,COLUMN(AM126),FALSE)</f>
        <v>0</v>
      </c>
      <c r="BW126">
        <f>VLOOKUP($A126,DW_avgs_500ns!$A:$HH,COLUMN(AN126),FALSE)</f>
        <v>0</v>
      </c>
      <c r="BX126">
        <f>VLOOKUP($A126,DW_avgs_500ns!$A:$HH,COLUMN(AO126),FALSE)</f>
        <v>0.29010000000000002</v>
      </c>
      <c r="BY126">
        <f>VLOOKUP($A126,DW_avgs_500ns!$A:$HH,COLUMN(AP126),FALSE)</f>
        <v>0.17849999999999999</v>
      </c>
      <c r="BZ126">
        <f>VLOOKUP($A126,DW_avgs_500ns!$A:$HH,COLUMN(AQ126),FALSE)</f>
        <v>0.34639999999999999</v>
      </c>
      <c r="CA126">
        <f>VLOOKUP($A126,DW_avgs_500ns!$A:$HH,COLUMN(AR126),FALSE)</f>
        <v>3.3399999999999999E-2</v>
      </c>
      <c r="CB126">
        <f>VLOOKUP($A126,DW_avgs_500ns!$A:$HH,COLUMN(AS126),FALSE)</f>
        <v>0</v>
      </c>
      <c r="CC126">
        <f>VLOOKUP($A126,DW_avgs_500ns!$A:$HH,COLUMN(AT126),FALSE)</f>
        <v>0</v>
      </c>
      <c r="CD126">
        <f>VLOOKUP($A126,DW_avgs_500ns!$A:$HH,COLUMN(AU126),FALSE)</f>
        <v>1.6000000000000001E-3</v>
      </c>
      <c r="CE126">
        <f>VLOOKUP($A126,DW_avgs_500ns!$A:$HH,COLUMN(AV126),FALSE)</f>
        <v>1.6000000000000001E-3</v>
      </c>
      <c r="CF126">
        <f>VLOOKUP($A126,DW_avgs_500ns!$A:$HH,COLUMN(AW126),FALSE)</f>
        <v>0</v>
      </c>
      <c r="CG126">
        <f>VLOOKUP($A126,DW_avgs_500ns!$A:$HH,COLUMN(AX126),FALSE)</f>
        <v>0</v>
      </c>
      <c r="CH126">
        <f>VLOOKUP($A126,DW_avgs_500ns!$A:$HH,COLUMN(AY126),FALSE)</f>
        <v>0</v>
      </c>
      <c r="CI126">
        <f>VLOOKUP($A126,DW_avgs_500ns!$A:$HH,COLUMN(AZ126),FALSE)</f>
        <v>0</v>
      </c>
      <c r="CJ126">
        <f>VLOOKUP($A126,DW_avgs_500ns!$A:$HH,COLUMN(BA126),FALSE)</f>
        <v>0</v>
      </c>
      <c r="CK126">
        <f>VLOOKUP($A126,DW_avgs_500ns!$A:$HH,COLUMN(BB126),FALSE)</f>
        <v>0</v>
      </c>
      <c r="CL126">
        <f>VLOOKUP($A126,DW_avgs_500ns!$A:$HH,COLUMN(BC126),FALSE)</f>
        <v>0</v>
      </c>
      <c r="CM126">
        <f>VLOOKUP($A126,DW_avgs_500ns!$A:$HH,COLUMN(BD126),FALSE)</f>
        <v>0</v>
      </c>
      <c r="CN126">
        <f>VLOOKUP($A126,DW_avgs_500ns!$A:$HH,COLUMN(BE126),FALSE)</f>
        <v>0</v>
      </c>
      <c r="CO126">
        <f>VLOOKUP($A126,DW_avgs_500ns!$A:$HH,COLUMN(BF126),FALSE)</f>
        <v>0</v>
      </c>
      <c r="CP126">
        <f>VLOOKUP($A126,DW_avgs_500ns!$A:$HH,COLUMN(BG126),FALSE)</f>
        <v>0</v>
      </c>
      <c r="CQ126">
        <f>VLOOKUP($A126,DW_avgs_500ns!$A:$HH,COLUMN(BH126),FALSE)</f>
        <v>0</v>
      </c>
      <c r="CR126">
        <f>VLOOKUP($A126,DW_avgs_500ns!$A:$HH,COLUMN(BI126),FALSE)</f>
        <v>0</v>
      </c>
      <c r="CS126">
        <f>VLOOKUP($A126,DW_avgs_500ns!$A:$HH,COLUMN(BJ126),FALSE)</f>
        <v>0</v>
      </c>
      <c r="CT126">
        <f>VLOOKUP($A126,DW_avgs_500ns!$A:$HH,COLUMN(BK126),FALSE)</f>
        <v>0</v>
      </c>
      <c r="CU126">
        <f>VLOOKUP($A126,DW_avgs_500ns!$A:$HH,COLUMN(BL126),FALSE)</f>
        <v>0</v>
      </c>
      <c r="CV126">
        <f>VLOOKUP($A126,DW_avgs_500ns!$A:$HH,COLUMN(BM126),FALSE)</f>
        <v>0</v>
      </c>
      <c r="CW126">
        <f>VLOOKUP($A126,DW_avgs_500ns!$A:$HH,COLUMN(BN126),FALSE)</f>
        <v>0</v>
      </c>
      <c r="CX126">
        <f>VLOOKUP($A126,DW_avgs_500ns!$A:$HH,COLUMN(BO126),FALSE)</f>
        <v>2.6100000000000002E-2</v>
      </c>
      <c r="CY126">
        <f>VLOOKUP($A126,DW_avgs_500ns!$A:$HH,COLUMN(BP126),FALSE)</f>
        <v>1.2200000000000001E-2</v>
      </c>
      <c r="CZ126">
        <f>VLOOKUP($A126,DW_avgs_500ns!$A:$HH,COLUMN(BQ126),FALSE)</f>
        <v>0</v>
      </c>
      <c r="DA126">
        <f>VLOOKUP($A126,DW_avgs_500ns!$A:$HH,COLUMN(BR126),FALSE)</f>
        <v>2.3999999999999998E-3</v>
      </c>
      <c r="DB126">
        <f>VLOOKUP($A126,DW_avgs_500ns!$A:$HH,COLUMN(BS126),FALSE)</f>
        <v>0.33989999999999998</v>
      </c>
      <c r="DC126">
        <f>VLOOKUP($A126,DW_avgs_500ns!$A:$HH,COLUMN(BT126),FALSE)</f>
        <v>6.1899999999999997E-2</v>
      </c>
      <c r="DD126">
        <f>VLOOKUP($A126,DW_avgs_500ns!$A:$HH,COLUMN(BU126),FALSE)</f>
        <v>0</v>
      </c>
      <c r="DE126">
        <f>VLOOKUP($A126,DW_avgs_500ns!$A:$HH,COLUMN(BV126),FALSE)</f>
        <v>1.7899999999999999E-2</v>
      </c>
      <c r="DF126">
        <f>VLOOKUP($A126,DW_avgs_500ns!$A:$HH,COLUMN(BW126),FALSE)</f>
        <v>8.9599999999999999E-2</v>
      </c>
      <c r="DG126">
        <f>VLOOKUP($A126,DW_avgs_500ns!$A:$HH,COLUMN(BX126),FALSE)</f>
        <v>0.59250000000000003</v>
      </c>
      <c r="DH126">
        <f>VLOOKUP($A126,DW_avgs_500ns!$A:$HH,COLUMN(BY126),FALSE)</f>
        <v>0</v>
      </c>
      <c r="DI126">
        <f>VLOOKUP($A126,DW_avgs_500ns!$A:$HH,COLUMN(BZ126),FALSE)</f>
        <v>0</v>
      </c>
      <c r="DJ126">
        <f>VLOOKUP($A126,DW_avgs_500ns!$A:$HH,COLUMN(CA126),FALSE)</f>
        <v>0.41239999999999999</v>
      </c>
      <c r="DK126">
        <f>VLOOKUP($A126,DW_avgs_500ns!$A:$HH,COLUMN(CB126),FALSE)</f>
        <v>0.63490000000000002</v>
      </c>
      <c r="DL126">
        <f>VLOOKUP($A126,DW_avgs_500ns!$A:$HH,COLUMN(CC126),FALSE)</f>
        <v>5.7000000000000002E-3</v>
      </c>
      <c r="DM126">
        <f>VLOOKUP($A126,DW_avgs_500ns!$A:$HH,COLUMN(CD126),FALSE)</f>
        <v>0.30320000000000003</v>
      </c>
      <c r="DN126">
        <f>VLOOKUP($A126,DW_avgs_500ns!$A:$HH,COLUMN(CE126),FALSE)</f>
        <v>0.55910000000000004</v>
      </c>
      <c r="DO126">
        <f>VLOOKUP($A126,DW_avgs_500ns!$A:$HH,COLUMN(CF126),FALSE)</f>
        <v>0.81659999999999999</v>
      </c>
      <c r="DP126">
        <f>VLOOKUP($A126,DW_avgs_500ns!$A:$HH,COLUMN(CG126),FALSE)</f>
        <v>4.8999999999999998E-3</v>
      </c>
      <c r="DQ126">
        <f>VLOOKUP($A126,DW_avgs_500ns!$A:$HH,COLUMN(CH126),FALSE)</f>
        <v>8.8800000000000004E-2</v>
      </c>
      <c r="DR126">
        <f>VLOOKUP($A126,DW_avgs_500ns!$A:$HH,COLUMN(CI126),FALSE)</f>
        <v>8.0000000000000004E-4</v>
      </c>
      <c r="DS126">
        <f>VLOOKUP($A126,DW_avgs_500ns!$A:$HH,COLUMN(CJ126),FALSE)</f>
        <v>0.16789999999999999</v>
      </c>
      <c r="DT126">
        <f>VLOOKUP($A126,DW_avgs_500ns!$A:$HH,COLUMN(CK126),FALSE)</f>
        <v>0.41320000000000001</v>
      </c>
      <c r="DU126">
        <f>VLOOKUP($A126,DW_avgs_500ns!$A:$HH,COLUMN(CL126),FALSE)</f>
        <v>0.17030000000000001</v>
      </c>
      <c r="DV126">
        <f>VLOOKUP($A126,DW_avgs_500ns!$A:$HH,COLUMN(CM126),FALSE)</f>
        <v>0</v>
      </c>
      <c r="DW126">
        <f>VLOOKUP($A126,DW_avgs_500ns!$A:$HH,COLUMN(CN126),FALSE)</f>
        <v>8.9999999999999993E-3</v>
      </c>
      <c r="DX126">
        <f>VLOOKUP($A126,DW_avgs_500ns!$A:$HH,COLUMN(CO126),FALSE)</f>
        <v>0.41399999999999998</v>
      </c>
      <c r="DY126">
        <f>VLOOKUP($A126,DW_avgs_500ns!$A:$HH,COLUMN(CP126),FALSE)</f>
        <v>1.3899999999999999E-2</v>
      </c>
      <c r="DZ126">
        <f>VLOOKUP($A126,DW_avgs_500ns!$A:$HH,COLUMN(CQ126),FALSE)</f>
        <v>0</v>
      </c>
      <c r="EA126">
        <f>VLOOKUP($A126,DW_avgs_500ns!$A:$HH,COLUMN(CR126),FALSE)</f>
        <v>0</v>
      </c>
      <c r="EB126">
        <f>VLOOKUP($A126,DW_avgs_500ns!$A:$HH,COLUMN(CS126),FALSE)</f>
        <v>0</v>
      </c>
      <c r="EC126">
        <f>VLOOKUP($A126,DW_avgs_500ns!$A:$HH,COLUMN(CT126),FALSE)</f>
        <v>0</v>
      </c>
      <c r="ED126">
        <f>VLOOKUP($A126,DW_avgs_500ns!$A:$HH,COLUMN(CU126),FALSE)</f>
        <v>0</v>
      </c>
      <c r="EE126">
        <f>VLOOKUP($A126,DW_avgs_500ns!$A:$HH,COLUMN(CV126),FALSE)</f>
        <v>0</v>
      </c>
      <c r="EF126">
        <f>VLOOKUP($A126,DW_avgs_500ns!$A:$HH,COLUMN(CW126),FALSE)</f>
        <v>0</v>
      </c>
      <c r="EG126">
        <f>VLOOKUP($A126,DW_avgs_500ns!$A:$HH,COLUMN(CX126),FALSE)</f>
        <v>0</v>
      </c>
      <c r="EH126">
        <f>VLOOKUP($A126,DW_avgs_500ns!$A:$HH,COLUMN(CY126),FALSE)</f>
        <v>0</v>
      </c>
      <c r="EI126">
        <f>VLOOKUP($A126,DW_avgs_500ns!$A:$HH,COLUMN(CZ126),FALSE)</f>
        <v>0</v>
      </c>
      <c r="EJ126">
        <f>VLOOKUP($A126,DW_avgs_500ns!$A:$HH,COLUMN(DA126),FALSE)</f>
        <v>0</v>
      </c>
      <c r="EK126">
        <f>VLOOKUP($A126,DW_avgs_500ns!$A:$HH,COLUMN(DB126),FALSE)</f>
        <v>0</v>
      </c>
      <c r="EL126">
        <f>VLOOKUP($A126,DW_avgs_500ns!$A:$HH,COLUMN(DC126),FALSE)</f>
        <v>0</v>
      </c>
      <c r="EM126">
        <f>VLOOKUP($A126,DW_avgs_500ns!$A:$HH,COLUMN(DD126),FALSE)</f>
        <v>4.8999999999999998E-3</v>
      </c>
      <c r="EN126">
        <f>VLOOKUP($A126,DW_avgs_500ns!$A:$HH,COLUMN(DE126),FALSE)</f>
        <v>0</v>
      </c>
      <c r="EO126">
        <f>VLOOKUP($A126,DW_avgs_500ns!$A:$HH,COLUMN(DF126),FALSE)</f>
        <v>0</v>
      </c>
      <c r="EP126">
        <f>VLOOKUP($A126,DW_avgs_500ns!$A:$HH,COLUMN(DG126),FALSE)</f>
        <v>1.6000000000000001E-3</v>
      </c>
      <c r="EQ126">
        <f>VLOOKUP($A126,DW_avgs_500ns!$A:$HH,COLUMN(DH126),FALSE)</f>
        <v>0</v>
      </c>
      <c r="ER126">
        <f>VLOOKUP($A126,DW_avgs_500ns!$A:$HH,COLUMN(DI126),FALSE)</f>
        <v>0</v>
      </c>
      <c r="ES126">
        <f>VLOOKUP($A126,DW_avgs_500ns!$A:$HH,COLUMN(DJ126),FALSE)</f>
        <v>0</v>
      </c>
      <c r="ET126">
        <f>VLOOKUP($A126,DW_avgs_500ns!$A:$HH,COLUMN(DK126),FALSE)</f>
        <v>0.52239999999999998</v>
      </c>
      <c r="EU126">
        <f>VLOOKUP($A126,DW_avgs_500ns!$A:$HH,COLUMN(DL126),FALSE)</f>
        <v>2.4400000000000002E-2</v>
      </c>
      <c r="EV126">
        <f>VLOOKUP($A126,DW_avgs_500ns!$A:$HH,COLUMN(DM126),FALSE)</f>
        <v>0</v>
      </c>
      <c r="EW126">
        <f>VLOOKUP($A126,DW_avgs_500ns!$A:$HH,COLUMN(DN126),FALSE)</f>
        <v>0</v>
      </c>
      <c r="EX126">
        <f>VLOOKUP($A126,DW_avgs_500ns!$A:$HH,COLUMN(DO126),FALSE)</f>
        <v>0</v>
      </c>
      <c r="EY126">
        <f>VLOOKUP($A126,DW_avgs_500ns!$A:$HH,COLUMN(DP126),FALSE)</f>
        <v>2.3999999999999998E-3</v>
      </c>
      <c r="EZ126">
        <f>VLOOKUP($A126,DW_avgs_500ns!$A:$HH,COLUMN(DQ126),FALSE)</f>
        <v>0</v>
      </c>
      <c r="FA126">
        <f>VLOOKUP($A126,DW_avgs_500ns!$A:$HH,COLUMN(DR126),FALSE)</f>
        <v>9.7999999999999997E-3</v>
      </c>
      <c r="FB126">
        <f>VLOOKUP($A126,DW_avgs_500ns!$A:$HH,COLUMN(DS126),FALSE)</f>
        <v>0</v>
      </c>
      <c r="FC126">
        <f>VLOOKUP($A126,DW_avgs_500ns!$A:$HH,COLUMN(DT126),FALSE)</f>
        <v>4.8899999999999999E-2</v>
      </c>
      <c r="FD126">
        <f>VLOOKUP($A126,DW_avgs_500ns!$A:$HH,COLUMN(DU126),FALSE)</f>
        <v>0.68620000000000003</v>
      </c>
      <c r="FE126">
        <f>VLOOKUP($A126,DW_avgs_500ns!$A:$HH,COLUMN(DV126),FALSE)</f>
        <v>0.78400000000000003</v>
      </c>
      <c r="FF126">
        <f>VLOOKUP($A126,DW_avgs_500ns!$A:$HH,COLUMN(DW126),FALSE)</f>
        <v>6.1100000000000002E-2</v>
      </c>
      <c r="FG126">
        <f>VLOOKUP($A126,DW_avgs_500ns!$A:$HH,COLUMN(DX126),FALSE)</f>
        <v>0.52239999999999998</v>
      </c>
      <c r="FH126">
        <f>VLOOKUP($A126,DW_avgs_500ns!$A:$HH,COLUMN(DY126),FALSE)</f>
        <v>0.44090000000000001</v>
      </c>
      <c r="FI126">
        <f>VLOOKUP($A126,DW_avgs_500ns!$A:$HH,COLUMN(DZ126),FALSE)</f>
        <v>0.38550000000000001</v>
      </c>
      <c r="FJ126">
        <f>VLOOKUP($A126,DW_avgs_500ns!$A:$HH,COLUMN(EA126),FALSE)</f>
        <v>0</v>
      </c>
      <c r="FK126">
        <f>VLOOKUP($A126,DW_avgs_500ns!$A:$HH,COLUMN(EB126),FALSE)</f>
        <v>8.0999999999999996E-3</v>
      </c>
      <c r="FL126">
        <f>VLOOKUP($A126,DW_avgs_500ns!$A:$HH,COLUMN(EC126),FALSE)</f>
        <v>0</v>
      </c>
      <c r="FM126">
        <f>VLOOKUP($A126,DW_avgs_500ns!$A:$HH,COLUMN(ED126),FALSE)</f>
        <v>8.0999999999999996E-3</v>
      </c>
      <c r="FN126">
        <f>VLOOKUP($A126,DW_avgs_500ns!$A:$HH,COLUMN(EE126),FALSE)</f>
        <v>0.90139999999999998</v>
      </c>
      <c r="FO126">
        <f>VLOOKUP($A126,DW_avgs_500ns!$A:$HH,COLUMN(EF126),FALSE)</f>
        <v>0.1923</v>
      </c>
      <c r="FP126">
        <f>VLOOKUP($A126,DW_avgs_500ns!$A:$HH,COLUMN(EG126),FALSE)</f>
        <v>0</v>
      </c>
      <c r="FQ126">
        <f>VLOOKUP($A126,DW_avgs_500ns!$A:$HH,COLUMN(EH126),FALSE)</f>
        <v>0</v>
      </c>
      <c r="FR126">
        <f>VLOOKUP($A126,DW_avgs_500ns!$A:$HH,COLUMN(EI126),FALSE)</f>
        <v>0.89890000000000003</v>
      </c>
      <c r="FS126">
        <f>VLOOKUP($A126,DW_avgs_500ns!$A:$HH,COLUMN(EJ126),FALSE)</f>
        <v>0.21190000000000001</v>
      </c>
      <c r="FT126">
        <f>VLOOKUP($A126,DW_avgs_500ns!$A:$HH,COLUMN(EK126),FALSE)</f>
        <v>0</v>
      </c>
      <c r="FU126">
        <f>VLOOKUP($A126,DW_avgs_500ns!$A:$HH,COLUMN(EL126),FALSE)</f>
        <v>0</v>
      </c>
      <c r="FV126">
        <f>VLOOKUP($A126,DW_avgs_500ns!$A:$HH,COLUMN(EM126),FALSE)</f>
        <v>0</v>
      </c>
      <c r="FW126">
        <f>VLOOKUP($A126,DW_avgs_500ns!$A:$HH,COLUMN(EN126),FALSE)</f>
        <v>2.7699999999999999E-2</v>
      </c>
      <c r="FX126">
        <f>VLOOKUP($A126,DW_avgs_500ns!$A:$HH,COLUMN(EO126),FALSE)</f>
        <v>0</v>
      </c>
      <c r="FY126">
        <f>VLOOKUP($A126,DW_avgs_500ns!$A:$HH,COLUMN(EP126),FALSE)</f>
        <v>0</v>
      </c>
      <c r="FZ126">
        <f>VLOOKUP($A126,DW_avgs_500ns!$A:$HH,COLUMN(EQ126),FALSE)</f>
        <v>0</v>
      </c>
      <c r="GA126">
        <f>VLOOKUP($A126,DW_avgs_500ns!$A:$HH,COLUMN(ER126),FALSE)</f>
        <v>0</v>
      </c>
      <c r="GB126">
        <f>VLOOKUP($A126,DW_avgs_500ns!$A:$HH,COLUMN(ES126),FALSE)</f>
        <v>0</v>
      </c>
      <c r="GC126">
        <f>VLOOKUP($A126,DW_avgs_500ns!$A:$HH,COLUMN(ET126),FALSE)</f>
        <v>0</v>
      </c>
      <c r="GD126">
        <f>VLOOKUP($A126,DW_avgs_500ns!$A:$HH,COLUMN(EU126),FALSE)</f>
        <v>0</v>
      </c>
      <c r="GE126">
        <f>VLOOKUP($A126,DW_avgs_500ns!$A:$HH,COLUMN(EV126),FALSE)</f>
        <v>0</v>
      </c>
      <c r="GF126">
        <f>VLOOKUP($A126,DW_avgs_500ns!$A:$HH,COLUMN(EW126),FALSE)</f>
        <v>3.3E-3</v>
      </c>
      <c r="GG126">
        <f>VLOOKUP($A126,DW_avgs_500ns!$A:$HH,COLUMN(EX126),FALSE)</f>
        <v>0.20949999999999999</v>
      </c>
      <c r="GH126">
        <f>VLOOKUP($A126,DW_avgs_500ns!$A:$HH,COLUMN(EY126),FALSE)</f>
        <v>0</v>
      </c>
      <c r="GI126">
        <f>VLOOKUP($A126,DW_avgs_500ns!$A:$HH,COLUMN(EZ126),FALSE)</f>
        <v>0</v>
      </c>
      <c r="GJ126">
        <f>VLOOKUP($A126,DW_avgs_500ns!$A:$HH,COLUMN(FA126),FALSE)</f>
        <v>0</v>
      </c>
      <c r="GK126">
        <f>VLOOKUP($A126,DW_avgs_500ns!$A:$HH,COLUMN(FB126),FALSE)</f>
        <v>0</v>
      </c>
      <c r="GL126">
        <f>VLOOKUP($A126,DW_avgs_500ns!$A:$HH,COLUMN(FC126),FALSE)</f>
        <v>0</v>
      </c>
      <c r="GM126">
        <f>VLOOKUP($A126,DW_avgs_500ns!$A:$HH,COLUMN(FD126),FALSE)</f>
        <v>0</v>
      </c>
      <c r="GN126">
        <f>VLOOKUP($A126,DW_avgs_500ns!$A:$HH,COLUMN(FE126),FALSE)</f>
        <v>0</v>
      </c>
      <c r="GO126">
        <f>VLOOKUP($A126,DW_avgs_500ns!$A:$HH,COLUMN(FF126),FALSE)</f>
        <v>1.6000000000000001E-3</v>
      </c>
      <c r="GP126">
        <f>VLOOKUP($A126,DW_avgs_500ns!$A:$HH,COLUMN(FG126),FALSE)</f>
        <v>0</v>
      </c>
      <c r="GQ126">
        <f>VLOOKUP($A126,DW_avgs_500ns!$A:$HH,COLUMN(FH126),FALSE)</f>
        <v>0</v>
      </c>
      <c r="GR126">
        <f>VLOOKUP($A126,DW_avgs_500ns!$A:$HH,COLUMN(FI126),FALSE)</f>
        <v>0</v>
      </c>
      <c r="GS126">
        <f>VLOOKUP($A126,DW_avgs_500ns!$A:$HH,COLUMN(FJ126),FALSE)</f>
        <v>0</v>
      </c>
      <c r="GT126">
        <f>VLOOKUP($A126,DW_avgs_500ns!$A:$HH,COLUMN(FK126),FALSE)</f>
        <v>0</v>
      </c>
      <c r="GU126">
        <f>VLOOKUP($A126,DW_avgs_500ns!$A:$HH,COLUMN(FL126),FALSE)</f>
        <v>5.7000000000000002E-3</v>
      </c>
      <c r="GV126">
        <f>VLOOKUP($A126,DW_avgs_500ns!$A:$HH,COLUMN(FM126),FALSE)</f>
        <v>0</v>
      </c>
      <c r="GW126">
        <f>VLOOKUP($A126,DW_avgs_500ns!$A:$HH,COLUMN(FN126),FALSE)</f>
        <v>0</v>
      </c>
      <c r="GX126">
        <f>VLOOKUP($A126,DW_avgs_500ns!$A:$HH,COLUMN(FO126),FALSE)</f>
        <v>0</v>
      </c>
      <c r="GY126">
        <f>VLOOKUP($A126,DW_avgs_500ns!$A:$HH,COLUMN(FP126),FALSE)</f>
        <v>0</v>
      </c>
      <c r="GZ126">
        <f>VLOOKUP($A126,DW_avgs_500ns!$A:$HH,COLUMN(FQ126),FALSE)</f>
        <v>0</v>
      </c>
      <c r="HA126">
        <f>VLOOKUP($A126,DW_avgs_500ns!$A:$HH,COLUMN(FR126),FALSE)</f>
        <v>8.0000000000000004E-4</v>
      </c>
      <c r="HB126">
        <f>VLOOKUP($A126,DW_avgs_500ns!$A:$HH,COLUMN(FS126),FALSE)</f>
        <v>0</v>
      </c>
      <c r="HC126">
        <f>VLOOKUP($A126,DW_avgs_500ns!$A:$HH,COLUMN(FT126),FALSE)</f>
        <v>0</v>
      </c>
      <c r="HD126">
        <f>VLOOKUP($A126,DW_avgs_500ns!$A:$HH,COLUMN(FU126),FALSE)</f>
        <v>0</v>
      </c>
      <c r="HE126">
        <f>VLOOKUP($A126,DW_avgs_500ns!$A:$HH,COLUMN(FV126),FALSE)</f>
        <v>0</v>
      </c>
      <c r="HF126">
        <f>VLOOKUP($A126,DW_avgs_500ns!$A:$HH,COLUMN(FW126),FALSE)</f>
        <v>0</v>
      </c>
      <c r="HG126">
        <f>VLOOKUP($A126,DW_avgs_500ns!$A:$HH,COLUMN(FX126),FALSE)</f>
        <v>0</v>
      </c>
      <c r="HH126">
        <f>VLOOKUP($A126,DW_avgs_500ns!$A:$HH,COLUMN(FY126),FALSE)</f>
        <v>0</v>
      </c>
      <c r="HI126">
        <f>VLOOKUP($A126,DW_avgs_500ns!$A:$HH,COLUMN(FZ126),FALSE)</f>
        <v>8.0000000000000004E-4</v>
      </c>
      <c r="HJ126">
        <f>VLOOKUP($A126,DW_avgs_500ns!$A:$HH,COLUMN(GA126),FALSE)</f>
        <v>0</v>
      </c>
      <c r="HK126">
        <f>VLOOKUP($A126,DW_avgs_500ns!$A:$HH,COLUMN(GB126),FALSE)</f>
        <v>0</v>
      </c>
      <c r="HL126">
        <f>VLOOKUP($A126,DW_avgs_500ns!$A:$HH,COLUMN(GC126),FALSE)</f>
        <v>0</v>
      </c>
      <c r="HM126">
        <f>VLOOKUP($A126,DW_avgs_500ns!$A:$HH,COLUMN(GD126),FALSE)</f>
        <v>1.6000000000000001E-3</v>
      </c>
      <c r="HN126">
        <f>VLOOKUP($A126,DW_avgs_500ns!$A:$HH,COLUMN(GE126),FALSE)</f>
        <v>0.66500000000000004</v>
      </c>
      <c r="HO126">
        <f>VLOOKUP($A126,DW_avgs_500ns!$A:$HH,COLUMN(GF126),FALSE)</f>
        <v>0.69359999999999999</v>
      </c>
      <c r="HP126">
        <f>VLOOKUP($A126,DW_avgs_500ns!$A:$HH,COLUMN(GG126),FALSE)</f>
        <v>0.2787</v>
      </c>
      <c r="HQ126">
        <f>VLOOKUP($A126,DW_avgs_500ns!$A:$HH,COLUMN(GH126),FALSE)</f>
        <v>4.9700000000000001E-2</v>
      </c>
      <c r="HR126">
        <f>VLOOKUP($A126,DW_avgs_500ns!$A:$HH,COLUMN(GI126),FALSE)</f>
        <v>0</v>
      </c>
      <c r="HS126">
        <f>VLOOKUP($A126,DW_avgs_500ns!$A:$HH,COLUMN(GJ126),FALSE)</f>
        <v>0</v>
      </c>
      <c r="HT126">
        <f>VLOOKUP($A126,DW_avgs_500ns!$A:$HH,COLUMN(GK126),FALSE)</f>
        <v>0</v>
      </c>
      <c r="HU126">
        <f>VLOOKUP($A126,DW_avgs_500ns!$A:$HH,COLUMN(GL126),FALSE)</f>
        <v>8.0999999999999996E-3</v>
      </c>
      <c r="HV126">
        <f>VLOOKUP($A126,DW_avgs_500ns!$A:$HH,COLUMN(GM126),FALSE)</f>
        <v>0.80679999999999996</v>
      </c>
      <c r="HW126">
        <f>VLOOKUP($A126,DW_avgs_500ns!$A:$HH,COLUMN(GN126),FALSE)</f>
        <v>0.44819999999999999</v>
      </c>
      <c r="HX126">
        <f>VLOOKUP($A126,DW_avgs_500ns!$A:$HH,COLUMN(GO126),FALSE)</f>
        <v>0.46939999999999998</v>
      </c>
      <c r="HY126">
        <f>VLOOKUP($A126,DW_avgs_500ns!$A:$HH,COLUMN(GP126),FALSE)</f>
        <v>0.16950000000000001</v>
      </c>
      <c r="HZ126">
        <f>VLOOKUP($A126,DW_avgs_500ns!$A:$HH,COLUMN(GQ126),FALSE)</f>
        <v>0</v>
      </c>
      <c r="IA126">
        <f>VLOOKUP($A126,DW_avgs_500ns!$A:$HH,COLUMN(GR126),FALSE)</f>
        <v>0</v>
      </c>
      <c r="IB126">
        <f>VLOOKUP($A126,DW_avgs_500ns!$A:$HH,COLUMN(GS126),FALSE)</f>
        <v>0</v>
      </c>
      <c r="IC126">
        <f>VLOOKUP($A126,DW_avgs_500ns!$A:$HH,COLUMN(GT126),FALSE)</f>
        <v>0</v>
      </c>
      <c r="ID126">
        <f>VLOOKUP($A126,DW_avgs_500ns!$A:$HH,COLUMN(GU126),FALSE)</f>
        <v>2.1999999999999999E-2</v>
      </c>
      <c r="IE126">
        <f>VLOOKUP($A126,DW_avgs_500ns!$A:$HH,COLUMN(GV126),FALSE)</f>
        <v>0.1646</v>
      </c>
      <c r="IF126">
        <f>VLOOKUP($A126,DW_avgs_500ns!$A:$HH,COLUMN(GW126),FALSE)</f>
        <v>0</v>
      </c>
      <c r="IG126">
        <f>VLOOKUP($A126,DW_avgs_500ns!$A:$HH,COLUMN(GX126),FALSE)</f>
        <v>2.8500000000000001E-2</v>
      </c>
      <c r="IH126">
        <f>VLOOKUP($A126,DW_avgs_500ns!$A:$HH,COLUMN(GY126),FALSE)</f>
        <v>0</v>
      </c>
      <c r="II126">
        <f>VLOOKUP($A126,DW_avgs_500ns!$A:$HH,COLUMN(GZ126),FALSE)</f>
        <v>0</v>
      </c>
      <c r="IJ126">
        <f>VLOOKUP($A126,DW_avgs_500ns!$A:$HH,COLUMN(HA126),FALSE)</f>
        <v>0</v>
      </c>
      <c r="IK126">
        <f>VLOOKUP($A126,DW_avgs_500ns!$A:$HH,COLUMN(HB126),FALSE)</f>
        <v>0</v>
      </c>
      <c r="IL126">
        <f>VLOOKUP($A126,DW_avgs_500ns!$A:$HH,COLUMN(HC126),FALSE)</f>
        <v>0</v>
      </c>
      <c r="IM126">
        <f>VLOOKUP($A126,DW_avgs_500ns!$A:$HH,COLUMN(HD126),FALSE)</f>
        <v>4.3999999999999997E-2</v>
      </c>
      <c r="IN126">
        <f>VLOOKUP($A126,DW_avgs_500ns!$A:$HH,COLUMN(HE126),FALSE)</f>
        <v>0</v>
      </c>
      <c r="IO126">
        <f>VLOOKUP($A126,DW_avgs_500ns!$A:$HH,COLUMN(HF126),FALSE)</f>
        <v>0</v>
      </c>
      <c r="IP126">
        <f>VLOOKUP($A126,DW_avgs_500ns!$A:$HH,COLUMN(HG126),FALSE)</f>
        <v>0</v>
      </c>
      <c r="IQ126">
        <f>VLOOKUP($A126,DW_avgs_500ns!$A:$HH,COLUMN(HH126),FALSE)</f>
        <v>0</v>
      </c>
      <c r="IR126" t="str">
        <f>VLOOKUP(A126,pkt_vol!A:H,COLUMN(C126),FALSE)</f>
        <v>985.8132061628761</v>
      </c>
      <c r="IS126" t="str">
        <f>VLOOKUP($A126,pkt_vol!A:H,COLUMN(D126),FALSE)</f>
        <v>127.23756857810135</v>
      </c>
      <c r="IT126">
        <f>VLOOKUP($A126,pkt_vol!A:H,COLUMN(G126),FALSE)</f>
        <v>7.5650118203309594E-2</v>
      </c>
      <c r="IU126" t="str">
        <f>VLOOKUP($A126,lig_contacts!$A:$U,COLUMN(B126),FALSE)</f>
        <v>13.460666829705714</v>
      </c>
      <c r="IV126" t="str">
        <f>VLOOKUP($A126,lig_contacts!$A:$U,COLUMN(C126),FALSE)</f>
        <v>1.3391829296850295</v>
      </c>
      <c r="IW126">
        <f>VLOOKUP($A126,lig_contacts!$A:$U,COLUMN(D126),FALSE)</f>
        <v>1</v>
      </c>
      <c r="IX126" t="str">
        <f>VLOOKUP($A126,lig_contacts!$A:$U,COLUMN(E126),FALSE)</f>
        <v>2.0555963153175187</v>
      </c>
      <c r="IY126" t="str">
        <f>VLOOKUP($A126,lig_contacts!$A:$U,COLUMN(F126),FALSE)</f>
        <v>0.5393222163050582</v>
      </c>
      <c r="IZ126">
        <f>VLOOKUP($A126,lig_contacts!$A:$U,COLUMN(G126),FALSE)</f>
        <v>0.99991848047607401</v>
      </c>
      <c r="JA126" t="str">
        <f>VLOOKUP($A126,lig_contacts!$A:$U,COLUMN(H126),FALSE)</f>
        <v>1.8252221407026985</v>
      </c>
      <c r="JB126" t="str">
        <f>VLOOKUP($A126,lig_contacts!$A:$U,COLUMN(I126),FALSE)</f>
        <v>0.5948939188917429</v>
      </c>
      <c r="JC126" t="str">
        <f>VLOOKUP($A126,lig_contacts!$A:$U,COLUMN(J126),FALSE)</f>
        <v>0.9888318252221407</v>
      </c>
      <c r="JD126">
        <f>VLOOKUP($A126,lig_contacts!$A:$U,COLUMN(K126),FALSE)</f>
        <v>1.4673514306676001E-3</v>
      </c>
      <c r="JE126">
        <f>VLOOKUP($A126,lig_contacts!$A:$U,COLUMN(L126),FALSE)</f>
        <v>3.8277908909011199E-2</v>
      </c>
      <c r="JF126">
        <f>VLOOKUP($A126,lig_contacts!$A:$U,COLUMN(M126),FALSE)</f>
        <v>1.4673514306676001E-3</v>
      </c>
      <c r="JG126">
        <f>VLOOKUP($A126,lig_contacts!$A:$U,COLUMN(N126),FALSE)</f>
        <v>0</v>
      </c>
      <c r="JH126">
        <f>VLOOKUP($A126,lig_contacts!$A:$U,COLUMN(O126),FALSE)</f>
        <v>0</v>
      </c>
      <c r="JI126">
        <f>VLOOKUP($A126,lig_contacts!$A:$U,COLUMN(P126),FALSE)</f>
        <v>0</v>
      </c>
      <c r="JJ126">
        <f>VLOOKUP($A126,lig_contacts!$A:$U,COLUMN(Q126),FALSE)</f>
        <v>17.3429526371566</v>
      </c>
      <c r="JK126" t="str">
        <f>VLOOKUP($A126,lig_contacts!$A:$U,COLUMN(R126),FALSE)</f>
        <v>1.4615586771145763</v>
      </c>
      <c r="JL126">
        <f>VLOOKUP($A126,lig_contacts!$A:$U,COLUMN(S126),FALSE)</f>
        <v>1</v>
      </c>
      <c r="JM126" t="str">
        <f>VLOOKUP($A126,lig_contacts!$A:$U,COLUMN(T126),FALSE)</f>
        <v>0.7758065004857065</v>
      </c>
      <c r="JN126">
        <f>VLOOKUP($A126,lig_contacts!$A:$U,COLUMN(U126),FALSE)</f>
        <v>3.5286411866544798E-2</v>
      </c>
      <c r="JO126">
        <v>0.88500000000000001</v>
      </c>
      <c r="JP126">
        <v>2.2810000000000001</v>
      </c>
      <c r="JQ126" s="7" t="s">
        <v>2990</v>
      </c>
      <c r="JR126">
        <v>1.319</v>
      </c>
    </row>
    <row r="127" spans="1:278" x14ac:dyDescent="0.2">
      <c r="A127" t="s">
        <v>187</v>
      </c>
      <c r="B127" s="4" t="s">
        <v>45</v>
      </c>
      <c r="C127" s="2" t="s">
        <v>18</v>
      </c>
      <c r="D127">
        <f t="shared" si="1"/>
        <v>0</v>
      </c>
      <c r="F127" t="s">
        <v>1223</v>
      </c>
      <c r="G127">
        <v>0.4017</v>
      </c>
      <c r="H127">
        <v>9.4600000000000004E-2</v>
      </c>
      <c r="I127">
        <v>0.91700000000000004</v>
      </c>
      <c r="J127">
        <v>0.43640000000000001</v>
      </c>
      <c r="K127">
        <v>0.69540000000000002</v>
      </c>
      <c r="L127">
        <v>0.17180000000000001</v>
      </c>
      <c r="M127">
        <v>0.58320000000000005</v>
      </c>
      <c r="N127">
        <v>0.14760000000000001</v>
      </c>
      <c r="O127">
        <v>15.577199999999999</v>
      </c>
      <c r="P127">
        <v>1.3755999999999999</v>
      </c>
      <c r="Q127">
        <v>0</v>
      </c>
      <c r="R127">
        <v>99.8</v>
      </c>
      <c r="S127">
        <v>0.2</v>
      </c>
      <c r="T127">
        <f>VLOOKUP(A127,R_scores!A:T,3,FALSE)</f>
        <v>-2.0000000000000001E-4</v>
      </c>
      <c r="U127">
        <f>VLOOKUP($A127,R_scores!$A:$T,4,FALSE)</f>
        <v>0.68579999999999997</v>
      </c>
      <c r="V127">
        <f>VLOOKUP($A127,R_scores!$A:$T,5,FALSE)</f>
        <v>0.247</v>
      </c>
      <c r="W127">
        <f>VLOOKUP($A127,R_scores!$A:$T,6,FALSE)</f>
        <v>0.4093</v>
      </c>
      <c r="X127">
        <f>VLOOKUP($A127,R_scores!$A:$T,7,FALSE)</f>
        <v>2.1100000000000001E-2</v>
      </c>
      <c r="Y127">
        <f>VLOOKUP($A127,R_scores!$A:$T,8,FALSE)</f>
        <v>3.8999999999999998E-3</v>
      </c>
      <c r="Z127">
        <f>VLOOKUP($A127,R_scores!$A:$T,9,FALSE)</f>
        <v>0.28210000000000002</v>
      </c>
      <c r="AA127">
        <f>VLOOKUP($A127,R_scores!$A:$T,10,FALSE)</f>
        <v>0.27529999999999999</v>
      </c>
      <c r="AB127">
        <f>VLOOKUP($A127,R_scores!$A:$T,11,FALSE)</f>
        <v>0.3755</v>
      </c>
      <c r="AC127">
        <f>VLOOKUP($A127,R_scores!$A:$T,12,FALSE)</f>
        <v>-4.9299999999999997E-2</v>
      </c>
      <c r="AD127">
        <f>VLOOKUP($A127,R_scores!$A:$T,13,FALSE)</f>
        <v>-0.1598</v>
      </c>
      <c r="AE127">
        <f>VLOOKUP($A127,R_scores!$A:$T,14,FALSE)</f>
        <v>-4.2700000000000002E-2</v>
      </c>
      <c r="AF127">
        <f>VLOOKUP($A127,R_scores!$A:$T,15,FALSE)</f>
        <v>-0.1181</v>
      </c>
      <c r="AG127">
        <f>VLOOKUP($A127,R_scores!$A:$T,16,FALSE)</f>
        <v>0.44619999999999999</v>
      </c>
      <c r="AH127">
        <f>VLOOKUP($A127,R_scores!$A:$T,17,FALSE)</f>
        <v>1.9199999999999998E-2</v>
      </c>
      <c r="AI127">
        <f>VLOOKUP($A127,R_scores!$A:$T,18,FALSE)</f>
        <v>1.95E-2</v>
      </c>
      <c r="AJ127">
        <f>VLOOKUP($A127,R_scores!$A:$T,19,FALSE)</f>
        <v>0.21299999999999999</v>
      </c>
      <c r="AK127">
        <f>VLOOKUP($A127,R_scores!$A:$T,20,FALSE)</f>
        <v>0.19570000000000001</v>
      </c>
      <c r="AL127">
        <f>VLOOKUP($A127,DW_avgs_500ns!$A:$HH,COLUMN(C127),FALSE)</f>
        <v>0</v>
      </c>
      <c r="AM127">
        <f>VLOOKUP($A127,DW_avgs_500ns!$A:$HH,COLUMN(D127),FALSE)</f>
        <v>0</v>
      </c>
      <c r="AN127">
        <f>VLOOKUP($A127,DW_avgs_500ns!$A:$HH,COLUMN(E127),FALSE)</f>
        <v>0</v>
      </c>
      <c r="AO127">
        <f>VLOOKUP($A127,DW_avgs_500ns!$A:$HH,COLUMN(F127),FALSE)</f>
        <v>0</v>
      </c>
      <c r="AP127">
        <f>VLOOKUP($A127,DW_avgs_500ns!$A:$HH,COLUMN(G127),FALSE)</f>
        <v>0</v>
      </c>
      <c r="AQ127">
        <f>VLOOKUP($A127,DW_avgs_500ns!$A:$HH,COLUMN(H127),FALSE)</f>
        <v>0</v>
      </c>
      <c r="AR127">
        <f>VLOOKUP($A127,DW_avgs_500ns!$A:$HH,COLUMN(I127),FALSE)</f>
        <v>0</v>
      </c>
      <c r="AS127">
        <f>VLOOKUP($A127,DW_avgs_500ns!$A:$HH,COLUMN(J127),FALSE)</f>
        <v>0</v>
      </c>
      <c r="AT127">
        <f>VLOOKUP($A127,DW_avgs_500ns!$A:$HH,COLUMN(K127),FALSE)</f>
        <v>0</v>
      </c>
      <c r="AU127">
        <f>VLOOKUP($A127,DW_avgs_500ns!$A:$HH,COLUMN(L127),FALSE)</f>
        <v>0</v>
      </c>
      <c r="AV127">
        <f>VLOOKUP($A127,DW_avgs_500ns!$A:$HH,COLUMN(M127),FALSE)</f>
        <v>0</v>
      </c>
      <c r="AW127">
        <f>VLOOKUP($A127,DW_avgs_500ns!$A:$HH,COLUMN(N127),FALSE)</f>
        <v>0</v>
      </c>
      <c r="AX127">
        <f>VLOOKUP($A127,DW_avgs_500ns!$A:$HH,COLUMN(O127),FALSE)</f>
        <v>0</v>
      </c>
      <c r="AY127">
        <f>VLOOKUP($A127,DW_avgs_500ns!$A:$HH,COLUMN(P127),FALSE)</f>
        <v>0</v>
      </c>
      <c r="AZ127">
        <f>VLOOKUP($A127,DW_avgs_500ns!$A:$HH,COLUMN(Q127),FALSE)</f>
        <v>0</v>
      </c>
      <c r="BA127">
        <f>VLOOKUP($A127,DW_avgs_500ns!$A:$HH,COLUMN(R127),FALSE)</f>
        <v>0</v>
      </c>
      <c r="BB127">
        <f>VLOOKUP($A127,DW_avgs_500ns!$A:$HH,COLUMN(S127),FALSE)</f>
        <v>0</v>
      </c>
      <c r="BC127">
        <f>VLOOKUP($A127,DW_avgs_500ns!$A:$HH,COLUMN(T127),FALSE)</f>
        <v>0</v>
      </c>
      <c r="BD127">
        <f>VLOOKUP($A127,DW_avgs_500ns!$A:$HH,COLUMN(U127),FALSE)</f>
        <v>0</v>
      </c>
      <c r="BE127">
        <f>VLOOKUP($A127,DW_avgs_500ns!$A:$HH,COLUMN(V127),FALSE)</f>
        <v>0</v>
      </c>
      <c r="BF127">
        <f>VLOOKUP($A127,DW_avgs_500ns!$A:$HH,COLUMN(W127),FALSE)</f>
        <v>0</v>
      </c>
      <c r="BG127">
        <f>VLOOKUP($A127,DW_avgs_500ns!$A:$HH,COLUMN(X127),FALSE)</f>
        <v>0</v>
      </c>
      <c r="BH127">
        <f>VLOOKUP($A127,DW_avgs_500ns!$A:$HH,COLUMN(Y127),FALSE)</f>
        <v>0</v>
      </c>
      <c r="BI127">
        <f>VLOOKUP($A127,DW_avgs_500ns!$A:$HH,COLUMN(Z127),FALSE)</f>
        <v>0</v>
      </c>
      <c r="BJ127">
        <f>VLOOKUP($A127,DW_avgs_500ns!$A:$HH,COLUMN(AA127),FALSE)</f>
        <v>0</v>
      </c>
      <c r="BK127">
        <f>VLOOKUP($A127,DW_avgs_500ns!$A:$HH,COLUMN(AB127),FALSE)</f>
        <v>0</v>
      </c>
      <c r="BL127">
        <f>VLOOKUP($A127,DW_avgs_500ns!$A:$HH,COLUMN(AC127),FALSE)</f>
        <v>0</v>
      </c>
      <c r="BM127">
        <f>VLOOKUP($A127,DW_avgs_500ns!$A:$HH,COLUMN(AD127),FALSE)</f>
        <v>1.6000000000000001E-3</v>
      </c>
      <c r="BN127">
        <f>VLOOKUP($A127,DW_avgs_500ns!$A:$HH,COLUMN(AE127),FALSE)</f>
        <v>0</v>
      </c>
      <c r="BO127">
        <f>VLOOKUP($A127,DW_avgs_500ns!$A:$HH,COLUMN(AF127),FALSE)</f>
        <v>0</v>
      </c>
      <c r="BP127">
        <f>VLOOKUP($A127,DW_avgs_500ns!$A:$HH,COLUMN(AG127),FALSE)</f>
        <v>0</v>
      </c>
      <c r="BQ127">
        <f>VLOOKUP($A127,DW_avgs_500ns!$A:$HH,COLUMN(AH127),FALSE)</f>
        <v>0</v>
      </c>
      <c r="BR127">
        <f>VLOOKUP($A127,DW_avgs_500ns!$A:$HH,COLUMN(AI127),FALSE)</f>
        <v>0</v>
      </c>
      <c r="BS127">
        <f>VLOOKUP($A127,DW_avgs_500ns!$A:$HH,COLUMN(AJ127),FALSE)</f>
        <v>1.55E-2</v>
      </c>
      <c r="BT127">
        <f>VLOOKUP($A127,DW_avgs_500ns!$A:$HH,COLUMN(AK127),FALSE)</f>
        <v>0.98370000000000002</v>
      </c>
      <c r="BU127">
        <f>VLOOKUP($A127,DW_avgs_500ns!$A:$HH,COLUMN(AL127),FALSE)</f>
        <v>0.31540000000000001</v>
      </c>
      <c r="BV127">
        <f>VLOOKUP($A127,DW_avgs_500ns!$A:$HH,COLUMN(AM127),FALSE)</f>
        <v>0</v>
      </c>
      <c r="BW127">
        <f>VLOOKUP($A127,DW_avgs_500ns!$A:$HH,COLUMN(AN127),FALSE)</f>
        <v>0.16869999999999999</v>
      </c>
      <c r="BX127">
        <f>VLOOKUP($A127,DW_avgs_500ns!$A:$HH,COLUMN(AO127),FALSE)</f>
        <v>0.72699999999999998</v>
      </c>
      <c r="BY127">
        <f>VLOOKUP($A127,DW_avgs_500ns!$A:$HH,COLUMN(AP127),FALSE)</f>
        <v>0.32269999999999999</v>
      </c>
      <c r="BZ127">
        <f>VLOOKUP($A127,DW_avgs_500ns!$A:$HH,COLUMN(AQ127),FALSE)</f>
        <v>0.52969999999999995</v>
      </c>
      <c r="CA127">
        <f>VLOOKUP($A127,DW_avgs_500ns!$A:$HH,COLUMN(AR127),FALSE)</f>
        <v>8.0000000000000004E-4</v>
      </c>
      <c r="CB127">
        <f>VLOOKUP($A127,DW_avgs_500ns!$A:$HH,COLUMN(AS127),FALSE)</f>
        <v>0</v>
      </c>
      <c r="CC127">
        <f>VLOOKUP($A127,DW_avgs_500ns!$A:$HH,COLUMN(AT127),FALSE)</f>
        <v>0</v>
      </c>
      <c r="CD127">
        <f>VLOOKUP($A127,DW_avgs_500ns!$A:$HH,COLUMN(AU127),FALSE)</f>
        <v>0</v>
      </c>
      <c r="CE127">
        <f>VLOOKUP($A127,DW_avgs_500ns!$A:$HH,COLUMN(AV127),FALSE)</f>
        <v>0</v>
      </c>
      <c r="CF127">
        <f>VLOOKUP($A127,DW_avgs_500ns!$A:$HH,COLUMN(AW127),FALSE)</f>
        <v>0</v>
      </c>
      <c r="CG127">
        <f>VLOOKUP($A127,DW_avgs_500ns!$A:$HH,COLUMN(AX127),FALSE)</f>
        <v>0</v>
      </c>
      <c r="CH127">
        <f>VLOOKUP($A127,DW_avgs_500ns!$A:$HH,COLUMN(AY127),FALSE)</f>
        <v>0</v>
      </c>
      <c r="CI127">
        <f>VLOOKUP($A127,DW_avgs_500ns!$A:$HH,COLUMN(AZ127),FALSE)</f>
        <v>0</v>
      </c>
      <c r="CJ127">
        <f>VLOOKUP($A127,DW_avgs_500ns!$A:$HH,COLUMN(BA127),FALSE)</f>
        <v>0</v>
      </c>
      <c r="CK127">
        <f>VLOOKUP($A127,DW_avgs_500ns!$A:$HH,COLUMN(BB127),FALSE)</f>
        <v>0</v>
      </c>
      <c r="CL127">
        <f>VLOOKUP($A127,DW_avgs_500ns!$A:$HH,COLUMN(BC127),FALSE)</f>
        <v>0</v>
      </c>
      <c r="CM127">
        <f>VLOOKUP($A127,DW_avgs_500ns!$A:$HH,COLUMN(BD127),FALSE)</f>
        <v>0</v>
      </c>
      <c r="CN127">
        <f>VLOOKUP($A127,DW_avgs_500ns!$A:$HH,COLUMN(BE127),FALSE)</f>
        <v>0</v>
      </c>
      <c r="CO127">
        <f>VLOOKUP($A127,DW_avgs_500ns!$A:$HH,COLUMN(BF127),FALSE)</f>
        <v>0</v>
      </c>
      <c r="CP127">
        <f>VLOOKUP($A127,DW_avgs_500ns!$A:$HH,COLUMN(BG127),FALSE)</f>
        <v>0</v>
      </c>
      <c r="CQ127">
        <f>VLOOKUP($A127,DW_avgs_500ns!$A:$HH,COLUMN(BH127),FALSE)</f>
        <v>0</v>
      </c>
      <c r="CR127">
        <f>VLOOKUP($A127,DW_avgs_500ns!$A:$HH,COLUMN(BI127),FALSE)</f>
        <v>0</v>
      </c>
      <c r="CS127">
        <f>VLOOKUP($A127,DW_avgs_500ns!$A:$HH,COLUMN(BJ127),FALSE)</f>
        <v>0</v>
      </c>
      <c r="CT127">
        <f>VLOOKUP($A127,DW_avgs_500ns!$A:$HH,COLUMN(BK127),FALSE)</f>
        <v>0.25669999999999998</v>
      </c>
      <c r="CU127">
        <f>VLOOKUP($A127,DW_avgs_500ns!$A:$HH,COLUMN(BL127),FALSE)</f>
        <v>4.8099999999999997E-2</v>
      </c>
      <c r="CV127">
        <f>VLOOKUP($A127,DW_avgs_500ns!$A:$HH,COLUMN(BM127),FALSE)</f>
        <v>0</v>
      </c>
      <c r="CW127">
        <f>VLOOKUP($A127,DW_avgs_500ns!$A:$HH,COLUMN(BN127),FALSE)</f>
        <v>0</v>
      </c>
      <c r="CX127">
        <f>VLOOKUP($A127,DW_avgs_500ns!$A:$HH,COLUMN(BO127),FALSE)</f>
        <v>0.76370000000000005</v>
      </c>
      <c r="CY127">
        <f>VLOOKUP($A127,DW_avgs_500ns!$A:$HH,COLUMN(BP127),FALSE)</f>
        <v>3.3E-3</v>
      </c>
      <c r="CZ127">
        <f>VLOOKUP($A127,DW_avgs_500ns!$A:$HH,COLUMN(BQ127),FALSE)</f>
        <v>0</v>
      </c>
      <c r="DA127">
        <f>VLOOKUP($A127,DW_avgs_500ns!$A:$HH,COLUMN(BR127),FALSE)</f>
        <v>0</v>
      </c>
      <c r="DB127">
        <f>VLOOKUP($A127,DW_avgs_500ns!$A:$HH,COLUMN(BS127),FALSE)</f>
        <v>0.67810000000000004</v>
      </c>
      <c r="DC127">
        <f>VLOOKUP($A127,DW_avgs_500ns!$A:$HH,COLUMN(BT127),FALSE)</f>
        <v>5.7000000000000002E-3</v>
      </c>
      <c r="DD127">
        <f>VLOOKUP($A127,DW_avgs_500ns!$A:$HH,COLUMN(BU127),FALSE)</f>
        <v>0</v>
      </c>
      <c r="DE127">
        <f>VLOOKUP($A127,DW_avgs_500ns!$A:$HH,COLUMN(BV127),FALSE)</f>
        <v>0</v>
      </c>
      <c r="DF127">
        <f>VLOOKUP($A127,DW_avgs_500ns!$A:$HH,COLUMN(BW127),FALSE)</f>
        <v>0</v>
      </c>
      <c r="DG127">
        <f>VLOOKUP($A127,DW_avgs_500ns!$A:$HH,COLUMN(BX127),FALSE)</f>
        <v>0</v>
      </c>
      <c r="DH127">
        <f>VLOOKUP($A127,DW_avgs_500ns!$A:$HH,COLUMN(BY127),FALSE)</f>
        <v>0</v>
      </c>
      <c r="DI127">
        <f>VLOOKUP($A127,DW_avgs_500ns!$A:$HH,COLUMN(BZ127),FALSE)</f>
        <v>0</v>
      </c>
      <c r="DJ127">
        <f>VLOOKUP($A127,DW_avgs_500ns!$A:$HH,COLUMN(CA127),FALSE)</f>
        <v>0.2681</v>
      </c>
      <c r="DK127">
        <f>VLOOKUP($A127,DW_avgs_500ns!$A:$HH,COLUMN(CB127),FALSE)</f>
        <v>0.2046</v>
      </c>
      <c r="DL127">
        <f>VLOOKUP($A127,DW_avgs_500ns!$A:$HH,COLUMN(CC127),FALSE)</f>
        <v>0.51339999999999997</v>
      </c>
      <c r="DM127">
        <f>VLOOKUP($A127,DW_avgs_500ns!$A:$HH,COLUMN(CD127),FALSE)</f>
        <v>0.49469999999999997</v>
      </c>
      <c r="DN127">
        <f>VLOOKUP($A127,DW_avgs_500ns!$A:$HH,COLUMN(CE127),FALSE)</f>
        <v>0.66010000000000002</v>
      </c>
      <c r="DO127">
        <f>VLOOKUP($A127,DW_avgs_500ns!$A:$HH,COLUMN(CF127),FALSE)</f>
        <v>0.2918</v>
      </c>
      <c r="DP127">
        <f>VLOOKUP($A127,DW_avgs_500ns!$A:$HH,COLUMN(CG127),FALSE)</f>
        <v>0</v>
      </c>
      <c r="DQ127">
        <f>VLOOKUP($A127,DW_avgs_500ns!$A:$HH,COLUMN(CH127),FALSE)</f>
        <v>6.93E-2</v>
      </c>
      <c r="DR127">
        <f>VLOOKUP($A127,DW_avgs_500ns!$A:$HH,COLUMN(CI127),FALSE)</f>
        <v>3.3E-3</v>
      </c>
      <c r="DS127">
        <f>VLOOKUP($A127,DW_avgs_500ns!$A:$HH,COLUMN(CJ127),FALSE)</f>
        <v>0.1956</v>
      </c>
      <c r="DT127">
        <f>VLOOKUP($A127,DW_avgs_500ns!$A:$HH,COLUMN(CK127),FALSE)</f>
        <v>0.53300000000000003</v>
      </c>
      <c r="DU127">
        <f>VLOOKUP($A127,DW_avgs_500ns!$A:$HH,COLUMN(CL127),FALSE)</f>
        <v>0.1011</v>
      </c>
      <c r="DV127">
        <f>VLOOKUP($A127,DW_avgs_500ns!$A:$HH,COLUMN(CM127),FALSE)</f>
        <v>0</v>
      </c>
      <c r="DW127">
        <f>VLOOKUP($A127,DW_avgs_500ns!$A:$HH,COLUMN(CN127),FALSE)</f>
        <v>1.7100000000000001E-2</v>
      </c>
      <c r="DX127">
        <f>VLOOKUP($A127,DW_avgs_500ns!$A:$HH,COLUMN(CO127),FALSE)</f>
        <v>0.97150000000000003</v>
      </c>
      <c r="DY127">
        <f>VLOOKUP($A127,DW_avgs_500ns!$A:$HH,COLUMN(CP127),FALSE)</f>
        <v>6.2799999999999995E-2</v>
      </c>
      <c r="DZ127">
        <f>VLOOKUP($A127,DW_avgs_500ns!$A:$HH,COLUMN(CQ127),FALSE)</f>
        <v>0</v>
      </c>
      <c r="EA127">
        <f>VLOOKUP($A127,DW_avgs_500ns!$A:$HH,COLUMN(CR127),FALSE)</f>
        <v>0</v>
      </c>
      <c r="EB127">
        <f>VLOOKUP($A127,DW_avgs_500ns!$A:$HH,COLUMN(CS127),FALSE)</f>
        <v>0</v>
      </c>
      <c r="EC127">
        <f>VLOOKUP($A127,DW_avgs_500ns!$A:$HH,COLUMN(CT127),FALSE)</f>
        <v>0</v>
      </c>
      <c r="ED127">
        <f>VLOOKUP($A127,DW_avgs_500ns!$A:$HH,COLUMN(CU127),FALSE)</f>
        <v>0</v>
      </c>
      <c r="EE127">
        <f>VLOOKUP($A127,DW_avgs_500ns!$A:$HH,COLUMN(CV127),FALSE)</f>
        <v>0</v>
      </c>
      <c r="EF127">
        <f>VLOOKUP($A127,DW_avgs_500ns!$A:$HH,COLUMN(CW127),FALSE)</f>
        <v>0</v>
      </c>
      <c r="EG127">
        <f>VLOOKUP($A127,DW_avgs_500ns!$A:$HH,COLUMN(CX127),FALSE)</f>
        <v>0</v>
      </c>
      <c r="EH127">
        <f>VLOOKUP($A127,DW_avgs_500ns!$A:$HH,COLUMN(CY127),FALSE)</f>
        <v>0</v>
      </c>
      <c r="EI127">
        <f>VLOOKUP($A127,DW_avgs_500ns!$A:$HH,COLUMN(CZ127),FALSE)</f>
        <v>0</v>
      </c>
      <c r="EJ127">
        <f>VLOOKUP($A127,DW_avgs_500ns!$A:$HH,COLUMN(DA127),FALSE)</f>
        <v>0</v>
      </c>
      <c r="EK127">
        <f>VLOOKUP($A127,DW_avgs_500ns!$A:$HH,COLUMN(DB127),FALSE)</f>
        <v>0</v>
      </c>
      <c r="EL127">
        <f>VLOOKUP($A127,DW_avgs_500ns!$A:$HH,COLUMN(DC127),FALSE)</f>
        <v>0</v>
      </c>
      <c r="EM127">
        <f>VLOOKUP($A127,DW_avgs_500ns!$A:$HH,COLUMN(DD127),FALSE)</f>
        <v>0</v>
      </c>
      <c r="EN127">
        <f>VLOOKUP($A127,DW_avgs_500ns!$A:$HH,COLUMN(DE127),FALSE)</f>
        <v>0</v>
      </c>
      <c r="EO127">
        <f>VLOOKUP($A127,DW_avgs_500ns!$A:$HH,COLUMN(DF127),FALSE)</f>
        <v>0</v>
      </c>
      <c r="EP127">
        <f>VLOOKUP($A127,DW_avgs_500ns!$A:$HH,COLUMN(DG127),FALSE)</f>
        <v>0</v>
      </c>
      <c r="EQ127">
        <f>VLOOKUP($A127,DW_avgs_500ns!$A:$HH,COLUMN(DH127),FALSE)</f>
        <v>4.1000000000000003E-3</v>
      </c>
      <c r="ER127">
        <f>VLOOKUP($A127,DW_avgs_500ns!$A:$HH,COLUMN(DI127),FALSE)</f>
        <v>0</v>
      </c>
      <c r="ES127">
        <f>VLOOKUP($A127,DW_avgs_500ns!$A:$HH,COLUMN(DJ127),FALSE)</f>
        <v>8.9999999999999993E-3</v>
      </c>
      <c r="ET127">
        <f>VLOOKUP($A127,DW_avgs_500ns!$A:$HH,COLUMN(DK127),FALSE)</f>
        <v>0.70740000000000003</v>
      </c>
      <c r="EU127">
        <f>VLOOKUP($A127,DW_avgs_500ns!$A:$HH,COLUMN(DL127),FALSE)</f>
        <v>0.18340000000000001</v>
      </c>
      <c r="EV127">
        <f>VLOOKUP($A127,DW_avgs_500ns!$A:$HH,COLUMN(DM127),FALSE)</f>
        <v>0</v>
      </c>
      <c r="EW127">
        <f>VLOOKUP($A127,DW_avgs_500ns!$A:$HH,COLUMN(DN127),FALSE)</f>
        <v>1.55E-2</v>
      </c>
      <c r="EX127">
        <f>VLOOKUP($A127,DW_avgs_500ns!$A:$HH,COLUMN(DO127),FALSE)</f>
        <v>8.0000000000000004E-4</v>
      </c>
      <c r="EY127">
        <f>VLOOKUP($A127,DW_avgs_500ns!$A:$HH,COLUMN(DP127),FALSE)</f>
        <v>4.1599999999999998E-2</v>
      </c>
      <c r="EZ127">
        <f>VLOOKUP($A127,DW_avgs_500ns!$A:$HH,COLUMN(DQ127),FALSE)</f>
        <v>0.40670000000000001</v>
      </c>
      <c r="FA127">
        <f>VLOOKUP($A127,DW_avgs_500ns!$A:$HH,COLUMN(DR127),FALSE)</f>
        <v>0.40910000000000002</v>
      </c>
      <c r="FB127">
        <f>VLOOKUP($A127,DW_avgs_500ns!$A:$HH,COLUMN(DS127),FALSE)</f>
        <v>0.60229999999999995</v>
      </c>
      <c r="FC127">
        <f>VLOOKUP($A127,DW_avgs_500ns!$A:$HH,COLUMN(DT127),FALSE)</f>
        <v>0.65529999999999999</v>
      </c>
      <c r="FD127">
        <f>VLOOKUP($A127,DW_avgs_500ns!$A:$HH,COLUMN(DU127),FALSE)</f>
        <v>0.1711</v>
      </c>
      <c r="FE127">
        <f>VLOOKUP($A127,DW_avgs_500ns!$A:$HH,COLUMN(DV127),FALSE)</f>
        <v>0.29909999999999998</v>
      </c>
      <c r="FF127">
        <f>VLOOKUP($A127,DW_avgs_500ns!$A:$HH,COLUMN(DW127),FALSE)</f>
        <v>0.34639999999999999</v>
      </c>
      <c r="FG127">
        <f>VLOOKUP($A127,DW_avgs_500ns!$A:$HH,COLUMN(DX127),FALSE)</f>
        <v>0.58350000000000002</v>
      </c>
      <c r="FH127">
        <f>VLOOKUP($A127,DW_avgs_500ns!$A:$HH,COLUMN(DY127),FALSE)</f>
        <v>3.5900000000000001E-2</v>
      </c>
      <c r="FI127">
        <f>VLOOKUP($A127,DW_avgs_500ns!$A:$HH,COLUMN(DZ127),FALSE)</f>
        <v>0.18010000000000001</v>
      </c>
      <c r="FJ127">
        <f>VLOOKUP($A127,DW_avgs_500ns!$A:$HH,COLUMN(EA127),FALSE)</f>
        <v>0</v>
      </c>
      <c r="FK127">
        <f>VLOOKUP($A127,DW_avgs_500ns!$A:$HH,COLUMN(EB127),FALSE)</f>
        <v>0</v>
      </c>
      <c r="FL127">
        <f>VLOOKUP($A127,DW_avgs_500ns!$A:$HH,COLUMN(EC127),FALSE)</f>
        <v>0</v>
      </c>
      <c r="FM127">
        <f>VLOOKUP($A127,DW_avgs_500ns!$A:$HH,COLUMN(ED127),FALSE)</f>
        <v>0</v>
      </c>
      <c r="FN127">
        <f>VLOOKUP($A127,DW_avgs_500ns!$A:$HH,COLUMN(EE127),FALSE)</f>
        <v>0</v>
      </c>
      <c r="FO127">
        <f>VLOOKUP($A127,DW_avgs_500ns!$A:$HH,COLUMN(EF127),FALSE)</f>
        <v>0.30809999999999998</v>
      </c>
      <c r="FP127">
        <f>VLOOKUP($A127,DW_avgs_500ns!$A:$HH,COLUMN(EG127),FALSE)</f>
        <v>0</v>
      </c>
      <c r="FQ127">
        <f>VLOOKUP($A127,DW_avgs_500ns!$A:$HH,COLUMN(EH127),FALSE)</f>
        <v>0</v>
      </c>
      <c r="FR127">
        <f>VLOOKUP($A127,DW_avgs_500ns!$A:$HH,COLUMN(EI127),FALSE)</f>
        <v>0.66749999999999998</v>
      </c>
      <c r="FS127">
        <f>VLOOKUP($A127,DW_avgs_500ns!$A:$HH,COLUMN(EJ127),FALSE)</f>
        <v>7.4200000000000002E-2</v>
      </c>
      <c r="FT127">
        <f>VLOOKUP($A127,DW_avgs_500ns!$A:$HH,COLUMN(EK127),FALSE)</f>
        <v>0</v>
      </c>
      <c r="FU127">
        <f>VLOOKUP($A127,DW_avgs_500ns!$A:$HH,COLUMN(EL127),FALSE)</f>
        <v>0</v>
      </c>
      <c r="FV127">
        <f>VLOOKUP($A127,DW_avgs_500ns!$A:$HH,COLUMN(EM127),FALSE)</f>
        <v>0</v>
      </c>
      <c r="FW127">
        <f>VLOOKUP($A127,DW_avgs_500ns!$A:$HH,COLUMN(EN127),FALSE)</f>
        <v>0</v>
      </c>
      <c r="FX127">
        <f>VLOOKUP($A127,DW_avgs_500ns!$A:$HH,COLUMN(EO127),FALSE)</f>
        <v>0</v>
      </c>
      <c r="FY127">
        <f>VLOOKUP($A127,DW_avgs_500ns!$A:$HH,COLUMN(EP127),FALSE)</f>
        <v>0</v>
      </c>
      <c r="FZ127">
        <f>VLOOKUP($A127,DW_avgs_500ns!$A:$HH,COLUMN(EQ127),FALSE)</f>
        <v>0</v>
      </c>
      <c r="GA127">
        <f>VLOOKUP($A127,DW_avgs_500ns!$A:$HH,COLUMN(ER127),FALSE)</f>
        <v>0</v>
      </c>
      <c r="GB127">
        <f>VLOOKUP($A127,DW_avgs_500ns!$A:$HH,COLUMN(ES127),FALSE)</f>
        <v>0</v>
      </c>
      <c r="GC127">
        <f>VLOOKUP($A127,DW_avgs_500ns!$A:$HH,COLUMN(ET127),FALSE)</f>
        <v>0</v>
      </c>
      <c r="GD127">
        <f>VLOOKUP($A127,DW_avgs_500ns!$A:$HH,COLUMN(EU127),FALSE)</f>
        <v>0</v>
      </c>
      <c r="GE127">
        <f>VLOOKUP($A127,DW_avgs_500ns!$A:$HH,COLUMN(EV127),FALSE)</f>
        <v>0</v>
      </c>
      <c r="GF127">
        <f>VLOOKUP($A127,DW_avgs_500ns!$A:$HH,COLUMN(EW127),FALSE)</f>
        <v>0</v>
      </c>
      <c r="GG127">
        <f>VLOOKUP($A127,DW_avgs_500ns!$A:$HH,COLUMN(EX127),FALSE)</f>
        <v>0</v>
      </c>
      <c r="GH127">
        <f>VLOOKUP($A127,DW_avgs_500ns!$A:$HH,COLUMN(EY127),FALSE)</f>
        <v>0</v>
      </c>
      <c r="GI127">
        <f>VLOOKUP($A127,DW_avgs_500ns!$A:$HH,COLUMN(EZ127),FALSE)</f>
        <v>0</v>
      </c>
      <c r="GJ127">
        <f>VLOOKUP($A127,DW_avgs_500ns!$A:$HH,COLUMN(FA127),FALSE)</f>
        <v>0</v>
      </c>
      <c r="GK127">
        <f>VLOOKUP($A127,DW_avgs_500ns!$A:$HH,COLUMN(FB127),FALSE)</f>
        <v>0</v>
      </c>
      <c r="GL127">
        <f>VLOOKUP($A127,DW_avgs_500ns!$A:$HH,COLUMN(FC127),FALSE)</f>
        <v>0</v>
      </c>
      <c r="GM127">
        <f>VLOOKUP($A127,DW_avgs_500ns!$A:$HH,COLUMN(FD127),FALSE)</f>
        <v>0</v>
      </c>
      <c r="GN127">
        <f>VLOOKUP($A127,DW_avgs_500ns!$A:$HH,COLUMN(FE127),FALSE)</f>
        <v>0</v>
      </c>
      <c r="GO127">
        <f>VLOOKUP($A127,DW_avgs_500ns!$A:$HH,COLUMN(FF127),FALSE)</f>
        <v>0</v>
      </c>
      <c r="GP127">
        <f>VLOOKUP($A127,DW_avgs_500ns!$A:$HH,COLUMN(FG127),FALSE)</f>
        <v>0</v>
      </c>
      <c r="GQ127">
        <f>VLOOKUP($A127,DW_avgs_500ns!$A:$HH,COLUMN(FH127),FALSE)</f>
        <v>0</v>
      </c>
      <c r="GR127">
        <f>VLOOKUP($A127,DW_avgs_500ns!$A:$HH,COLUMN(FI127),FALSE)</f>
        <v>0</v>
      </c>
      <c r="GS127">
        <f>VLOOKUP($A127,DW_avgs_500ns!$A:$HH,COLUMN(FJ127),FALSE)</f>
        <v>0</v>
      </c>
      <c r="GT127">
        <f>VLOOKUP($A127,DW_avgs_500ns!$A:$HH,COLUMN(FK127),FALSE)</f>
        <v>0</v>
      </c>
      <c r="GU127">
        <f>VLOOKUP($A127,DW_avgs_500ns!$A:$HH,COLUMN(FL127),FALSE)</f>
        <v>0</v>
      </c>
      <c r="GV127">
        <f>VLOOKUP($A127,DW_avgs_500ns!$A:$HH,COLUMN(FM127),FALSE)</f>
        <v>0</v>
      </c>
      <c r="GW127">
        <f>VLOOKUP($A127,DW_avgs_500ns!$A:$HH,COLUMN(FN127),FALSE)</f>
        <v>0</v>
      </c>
      <c r="GX127">
        <f>VLOOKUP($A127,DW_avgs_500ns!$A:$HH,COLUMN(FO127),FALSE)</f>
        <v>0</v>
      </c>
      <c r="GY127">
        <f>VLOOKUP($A127,DW_avgs_500ns!$A:$HH,COLUMN(FP127),FALSE)</f>
        <v>0</v>
      </c>
      <c r="GZ127">
        <f>VLOOKUP($A127,DW_avgs_500ns!$A:$HH,COLUMN(FQ127),FALSE)</f>
        <v>0</v>
      </c>
      <c r="HA127">
        <f>VLOOKUP($A127,DW_avgs_500ns!$A:$HH,COLUMN(FR127),FALSE)</f>
        <v>0</v>
      </c>
      <c r="HB127">
        <f>VLOOKUP($A127,DW_avgs_500ns!$A:$HH,COLUMN(FS127),FALSE)</f>
        <v>0</v>
      </c>
      <c r="HC127">
        <f>VLOOKUP($A127,DW_avgs_500ns!$A:$HH,COLUMN(FT127),FALSE)</f>
        <v>0</v>
      </c>
      <c r="HD127">
        <f>VLOOKUP($A127,DW_avgs_500ns!$A:$HH,COLUMN(FU127),FALSE)</f>
        <v>0</v>
      </c>
      <c r="HE127">
        <f>VLOOKUP($A127,DW_avgs_500ns!$A:$HH,COLUMN(FV127),FALSE)</f>
        <v>0</v>
      </c>
      <c r="HF127">
        <f>VLOOKUP($A127,DW_avgs_500ns!$A:$HH,COLUMN(FW127),FALSE)</f>
        <v>0</v>
      </c>
      <c r="HG127">
        <f>VLOOKUP($A127,DW_avgs_500ns!$A:$HH,COLUMN(FX127),FALSE)</f>
        <v>4.1000000000000003E-3</v>
      </c>
      <c r="HH127">
        <f>VLOOKUP($A127,DW_avgs_500ns!$A:$HH,COLUMN(FY127),FALSE)</f>
        <v>0</v>
      </c>
      <c r="HI127">
        <f>VLOOKUP($A127,DW_avgs_500ns!$A:$HH,COLUMN(FZ127),FALSE)</f>
        <v>1.47E-2</v>
      </c>
      <c r="HJ127">
        <f>VLOOKUP($A127,DW_avgs_500ns!$A:$HH,COLUMN(GA127),FALSE)</f>
        <v>0</v>
      </c>
      <c r="HK127">
        <f>VLOOKUP($A127,DW_avgs_500ns!$A:$HH,COLUMN(GB127),FALSE)</f>
        <v>4.8999999999999998E-3</v>
      </c>
      <c r="HL127">
        <f>VLOOKUP($A127,DW_avgs_500ns!$A:$HH,COLUMN(GC127),FALSE)</f>
        <v>0</v>
      </c>
      <c r="HM127">
        <f>VLOOKUP($A127,DW_avgs_500ns!$A:$HH,COLUMN(GD127),FALSE)</f>
        <v>0.1239</v>
      </c>
      <c r="HN127">
        <f>VLOOKUP($A127,DW_avgs_500ns!$A:$HH,COLUMN(GE127),FALSE)</f>
        <v>0.73919999999999997</v>
      </c>
      <c r="HO127">
        <f>VLOOKUP($A127,DW_avgs_500ns!$A:$HH,COLUMN(GF127),FALSE)</f>
        <v>0.71230000000000004</v>
      </c>
      <c r="HP127">
        <f>VLOOKUP($A127,DW_avgs_500ns!$A:$HH,COLUMN(GG127),FALSE)</f>
        <v>0.1573</v>
      </c>
      <c r="HQ127">
        <f>VLOOKUP($A127,DW_avgs_500ns!$A:$HH,COLUMN(GH127),FALSE)</f>
        <v>7.0900000000000005E-2</v>
      </c>
      <c r="HR127">
        <f>VLOOKUP($A127,DW_avgs_500ns!$A:$HH,COLUMN(GI127),FALSE)</f>
        <v>0</v>
      </c>
      <c r="HS127">
        <f>VLOOKUP($A127,DW_avgs_500ns!$A:$HH,COLUMN(GJ127),FALSE)</f>
        <v>3.3E-3</v>
      </c>
      <c r="HT127">
        <f>VLOOKUP($A127,DW_avgs_500ns!$A:$HH,COLUMN(GK127),FALSE)</f>
        <v>0.60389999999999999</v>
      </c>
      <c r="HU127">
        <f>VLOOKUP($A127,DW_avgs_500ns!$A:$HH,COLUMN(GL127),FALSE)</f>
        <v>0.58520000000000005</v>
      </c>
      <c r="HV127">
        <f>VLOOKUP($A127,DW_avgs_500ns!$A:$HH,COLUMN(GM127),FALSE)</f>
        <v>0.67559999999999998</v>
      </c>
      <c r="HW127">
        <f>VLOOKUP($A127,DW_avgs_500ns!$A:$HH,COLUMN(GN127),FALSE)</f>
        <v>0.41810000000000003</v>
      </c>
      <c r="HX127">
        <f>VLOOKUP($A127,DW_avgs_500ns!$A:$HH,COLUMN(GO127),FALSE)</f>
        <v>0.41160000000000002</v>
      </c>
      <c r="HY127">
        <f>VLOOKUP($A127,DW_avgs_500ns!$A:$HH,COLUMN(GP127),FALSE)</f>
        <v>7.0099999999999996E-2</v>
      </c>
      <c r="HZ127">
        <f>VLOOKUP($A127,DW_avgs_500ns!$A:$HH,COLUMN(GQ127),FALSE)</f>
        <v>0</v>
      </c>
      <c r="IA127">
        <f>VLOOKUP($A127,DW_avgs_500ns!$A:$HH,COLUMN(GR127),FALSE)</f>
        <v>0</v>
      </c>
      <c r="IB127">
        <f>VLOOKUP($A127,DW_avgs_500ns!$A:$HH,COLUMN(GS127),FALSE)</f>
        <v>0</v>
      </c>
      <c r="IC127">
        <f>VLOOKUP($A127,DW_avgs_500ns!$A:$HH,COLUMN(GT127),FALSE)</f>
        <v>5.9499999999999997E-2</v>
      </c>
      <c r="ID127">
        <f>VLOOKUP($A127,DW_avgs_500ns!$A:$HH,COLUMN(GU127),FALSE)</f>
        <v>0</v>
      </c>
      <c r="IE127">
        <f>VLOOKUP($A127,DW_avgs_500ns!$A:$HH,COLUMN(GV127),FALSE)</f>
        <v>0</v>
      </c>
      <c r="IF127">
        <f>VLOOKUP($A127,DW_avgs_500ns!$A:$HH,COLUMN(GW127),FALSE)</f>
        <v>0</v>
      </c>
      <c r="IG127">
        <f>VLOOKUP($A127,DW_avgs_500ns!$A:$HH,COLUMN(GX127),FALSE)</f>
        <v>0</v>
      </c>
      <c r="IH127">
        <f>VLOOKUP($A127,DW_avgs_500ns!$A:$HH,COLUMN(GY127),FALSE)</f>
        <v>0</v>
      </c>
      <c r="II127">
        <f>VLOOKUP($A127,DW_avgs_500ns!$A:$HH,COLUMN(GZ127),FALSE)</f>
        <v>0</v>
      </c>
      <c r="IJ127">
        <f>VLOOKUP($A127,DW_avgs_500ns!$A:$HH,COLUMN(HA127),FALSE)</f>
        <v>0</v>
      </c>
      <c r="IK127">
        <f>VLOOKUP($A127,DW_avgs_500ns!$A:$HH,COLUMN(HB127),FALSE)</f>
        <v>0</v>
      </c>
      <c r="IL127">
        <f>VLOOKUP($A127,DW_avgs_500ns!$A:$HH,COLUMN(HC127),FALSE)</f>
        <v>0</v>
      </c>
      <c r="IM127">
        <f>VLOOKUP($A127,DW_avgs_500ns!$A:$HH,COLUMN(HD127),FALSE)</f>
        <v>0</v>
      </c>
      <c r="IN127">
        <f>VLOOKUP($A127,DW_avgs_500ns!$A:$HH,COLUMN(HE127),FALSE)</f>
        <v>0</v>
      </c>
      <c r="IO127">
        <f>VLOOKUP($A127,DW_avgs_500ns!$A:$HH,COLUMN(HF127),FALSE)</f>
        <v>0</v>
      </c>
      <c r="IP127">
        <f>VLOOKUP($A127,DW_avgs_500ns!$A:$HH,COLUMN(HG127),FALSE)</f>
        <v>0</v>
      </c>
      <c r="IQ127">
        <f>VLOOKUP($A127,DW_avgs_500ns!$A:$HH,COLUMN(HH127),FALSE)</f>
        <v>0</v>
      </c>
      <c r="IR127" t="str">
        <f>VLOOKUP(A127,pkt_vol!A:H,COLUMN(C127),FALSE)</f>
        <v>665.9679049482351</v>
      </c>
      <c r="IS127" t="str">
        <f>VLOOKUP($A127,pkt_vol!A:H,COLUMN(D127),FALSE)</f>
        <v>142.44488131007674</v>
      </c>
      <c r="IT127" t="str">
        <f>VLOOKUP($A127,pkt_vol!A:H,COLUMN(G127),FALSE)</f>
        <v>0.8446237873970815</v>
      </c>
      <c r="IU127" t="str">
        <f>VLOOKUP($A127,lig_contacts!$A:$U,COLUMN(B127),FALSE)</f>
        <v>12.864596070758946</v>
      </c>
      <c r="IV127" t="str">
        <f>VLOOKUP($A127,lig_contacts!$A:$U,COLUMN(C127),FALSE)</f>
        <v>1.0446966330712724</v>
      </c>
      <c r="IW127">
        <f>VLOOKUP($A127,lig_contacts!$A:$U,COLUMN(D127),FALSE)</f>
        <v>1</v>
      </c>
      <c r="IX127" t="str">
        <f>VLOOKUP($A127,lig_contacts!$A:$U,COLUMN(E127),FALSE)</f>
        <v>0.8242439064155865</v>
      </c>
      <c r="IY127" t="str">
        <f>VLOOKUP($A127,lig_contacts!$A:$U,COLUMN(F127),FALSE)</f>
        <v>0.4353602970687583</v>
      </c>
      <c r="IZ127" t="str">
        <f>VLOOKUP($A127,lig_contacts!$A:$U,COLUMN(G127),FALSE)</f>
        <v>0.8019075568598679</v>
      </c>
      <c r="JA127" t="str">
        <f>VLOOKUP($A127,lig_contacts!$A:$U,COLUMN(H127),FALSE)</f>
        <v>2.6048748675307736</v>
      </c>
      <c r="JB127" t="str">
        <f>VLOOKUP($A127,lig_contacts!$A:$U,COLUMN(I127),FALSE)</f>
        <v>0.8136876497380554</v>
      </c>
      <c r="JC127">
        <f>VLOOKUP($A127,lig_contacts!$A:$U,COLUMN(J127),FALSE)</f>
        <v>1</v>
      </c>
      <c r="JD127" t="str">
        <f>VLOOKUP($A127,lig_contacts!$A:$U,COLUMN(K127),FALSE)</f>
        <v>1.8372055107198173</v>
      </c>
      <c r="JE127" t="str">
        <f>VLOOKUP($A127,lig_contacts!$A:$U,COLUMN(L127),FALSE)</f>
        <v>0.4041743750952212</v>
      </c>
      <c r="JF127">
        <f>VLOOKUP($A127,lig_contacts!$A:$U,COLUMN(M127),FALSE)</f>
        <v>1</v>
      </c>
      <c r="JG127">
        <f>VLOOKUP($A127,lig_contacts!$A:$U,COLUMN(N127),FALSE)</f>
        <v>0</v>
      </c>
      <c r="JH127">
        <f>VLOOKUP($A127,lig_contacts!$A:$U,COLUMN(O127),FALSE)</f>
        <v>0</v>
      </c>
      <c r="JI127">
        <f>VLOOKUP($A127,lig_contacts!$A:$U,COLUMN(P127),FALSE)</f>
        <v>0</v>
      </c>
      <c r="JJ127" t="str">
        <f>VLOOKUP($A127,lig_contacts!$A:$U,COLUMN(Q127),FALSE)</f>
        <v>18.130920355425125</v>
      </c>
      <c r="JK127" t="str">
        <f>VLOOKUP($A127,lig_contacts!$A:$U,COLUMN(R127),FALSE)</f>
        <v>1.3683272218631517</v>
      </c>
      <c r="JL127">
        <f>VLOOKUP($A127,lig_contacts!$A:$U,COLUMN(S127),FALSE)</f>
        <v>1</v>
      </c>
      <c r="JM127">
        <f>VLOOKUP($A127,lig_contacts!$A:$U,COLUMN(T127),FALSE)</f>
        <v>0.710479955411356</v>
      </c>
      <c r="JN127">
        <f>VLOOKUP($A127,lig_contacts!$A:$U,COLUMN(U127),FALSE)</f>
        <v>4.3068440438952402E-2</v>
      </c>
      <c r="JO127" s="7" t="s">
        <v>3081</v>
      </c>
      <c r="JP127">
        <v>0.61099999999999999</v>
      </c>
      <c r="JQ127">
        <v>1.018</v>
      </c>
      <c r="JR127" s="7" t="s">
        <v>3082</v>
      </c>
    </row>
    <row r="128" spans="1:278" x14ac:dyDescent="0.2">
      <c r="A128" t="s">
        <v>188</v>
      </c>
      <c r="B128" s="4" t="s">
        <v>41</v>
      </c>
      <c r="C128" s="2" t="s">
        <v>18</v>
      </c>
      <c r="D128">
        <f t="shared" si="1"/>
        <v>0</v>
      </c>
      <c r="F128" t="s">
        <v>1229</v>
      </c>
      <c r="G128">
        <v>0.31859999999999999</v>
      </c>
      <c r="H128">
        <v>5.8700000000000002E-2</v>
      </c>
      <c r="I128">
        <v>0.35420000000000001</v>
      </c>
      <c r="J128">
        <v>8.7999999999999995E-2</v>
      </c>
      <c r="K128">
        <v>0.72889999999999999</v>
      </c>
      <c r="L128">
        <v>0.15770000000000001</v>
      </c>
      <c r="M128">
        <v>0.5</v>
      </c>
      <c r="N128">
        <v>0.17130000000000001</v>
      </c>
      <c r="O128">
        <v>10.3277</v>
      </c>
      <c r="P128">
        <v>1.1355</v>
      </c>
      <c r="Q128">
        <v>19.75</v>
      </c>
      <c r="R128">
        <v>12.87</v>
      </c>
      <c r="S128">
        <v>67.38</v>
      </c>
      <c r="T128">
        <f>VLOOKUP(A128,R_scores!A:T,3,FALSE)</f>
        <v>-3.95E-2</v>
      </c>
      <c r="U128">
        <f>VLOOKUP($A128,R_scores!$A:$T,4,FALSE)</f>
        <v>-0.35720000000000002</v>
      </c>
      <c r="V128">
        <f>VLOOKUP($A128,R_scores!$A:$T,5,FALSE)</f>
        <v>0.21379999999999999</v>
      </c>
      <c r="W128">
        <f>VLOOKUP($A128,R_scores!$A:$T,6,FALSE)</f>
        <v>0.79659999999999997</v>
      </c>
      <c r="X128">
        <f>VLOOKUP($A128,R_scores!$A:$T,7,FALSE)</f>
        <v>0.11600000000000001</v>
      </c>
      <c r="Y128">
        <f>VLOOKUP($A128,R_scores!$A:$T,8,FALSE)</f>
        <v>-3.1399999999999997E-2</v>
      </c>
      <c r="Z128">
        <f>VLOOKUP($A128,R_scores!$A:$T,9,FALSE)</f>
        <v>0.18920000000000001</v>
      </c>
      <c r="AA128">
        <f>VLOOKUP($A128,R_scores!$A:$T,10,FALSE)</f>
        <v>-1E-4</v>
      </c>
      <c r="AB128">
        <f>VLOOKUP($A128,R_scores!$A:$T,11,FALSE)</f>
        <v>3.2399999999999998E-2</v>
      </c>
      <c r="AC128">
        <f>VLOOKUP($A128,R_scores!$A:$T,12,FALSE)</f>
        <v>0.15609999999999999</v>
      </c>
      <c r="AD128">
        <f>VLOOKUP($A128,R_scores!$A:$T,13,FALSE)</f>
        <v>-0.17499999999999999</v>
      </c>
      <c r="AE128">
        <f>VLOOKUP($A128,R_scores!$A:$T,14,FALSE)</f>
        <v>-7.4399999999999994E-2</v>
      </c>
      <c r="AF128">
        <f>VLOOKUP($A128,R_scores!$A:$T,15,FALSE)</f>
        <v>0.14399999999999999</v>
      </c>
      <c r="AG128">
        <f>VLOOKUP($A128,R_scores!$A:$T,16,FALSE)</f>
        <v>-8.4500000000000006E-2</v>
      </c>
      <c r="AH128">
        <f>VLOOKUP($A128,R_scores!$A:$T,17,FALSE)</f>
        <v>4.6100000000000002E-2</v>
      </c>
      <c r="AI128">
        <f>VLOOKUP($A128,R_scores!$A:$T,18,FALSE)</f>
        <v>5.0000000000000001E-4</v>
      </c>
      <c r="AJ128">
        <f>VLOOKUP($A128,R_scores!$A:$T,19,FALSE)</f>
        <v>0.37859999999999999</v>
      </c>
      <c r="AK128">
        <f>VLOOKUP($A128,R_scores!$A:$T,20,FALSE)</f>
        <v>0.4642</v>
      </c>
      <c r="AL128">
        <f>VLOOKUP($A128,DW_avgs_500ns!$A:$HH,COLUMN(C128),FALSE)</f>
        <v>0</v>
      </c>
      <c r="AM128">
        <f>VLOOKUP($A128,DW_avgs_500ns!$A:$HH,COLUMN(D128),FALSE)</f>
        <v>0</v>
      </c>
      <c r="AN128">
        <f>VLOOKUP($A128,DW_avgs_500ns!$A:$HH,COLUMN(E128),FALSE)</f>
        <v>0</v>
      </c>
      <c r="AO128">
        <f>VLOOKUP($A128,DW_avgs_500ns!$A:$HH,COLUMN(F128),FALSE)</f>
        <v>0</v>
      </c>
      <c r="AP128">
        <f>VLOOKUP($A128,DW_avgs_500ns!$A:$HH,COLUMN(G128),FALSE)</f>
        <v>0</v>
      </c>
      <c r="AQ128">
        <f>VLOOKUP($A128,DW_avgs_500ns!$A:$HH,COLUMN(H128),FALSE)</f>
        <v>0</v>
      </c>
      <c r="AR128">
        <f>VLOOKUP($A128,DW_avgs_500ns!$A:$HH,COLUMN(I128),FALSE)</f>
        <v>0</v>
      </c>
      <c r="AS128">
        <f>VLOOKUP($A128,DW_avgs_500ns!$A:$HH,COLUMN(J128),FALSE)</f>
        <v>0</v>
      </c>
      <c r="AT128">
        <f>VLOOKUP($A128,DW_avgs_500ns!$A:$HH,COLUMN(K128),FALSE)</f>
        <v>0</v>
      </c>
      <c r="AU128">
        <f>VLOOKUP($A128,DW_avgs_500ns!$A:$HH,COLUMN(L128),FALSE)</f>
        <v>0</v>
      </c>
      <c r="AV128">
        <f>VLOOKUP($A128,DW_avgs_500ns!$A:$HH,COLUMN(M128),FALSE)</f>
        <v>0</v>
      </c>
      <c r="AW128">
        <f>VLOOKUP($A128,DW_avgs_500ns!$A:$HH,COLUMN(N128),FALSE)</f>
        <v>0</v>
      </c>
      <c r="AX128">
        <f>VLOOKUP($A128,DW_avgs_500ns!$A:$HH,COLUMN(O128),FALSE)</f>
        <v>0</v>
      </c>
      <c r="AY128">
        <f>VLOOKUP($A128,DW_avgs_500ns!$A:$HH,COLUMN(P128),FALSE)</f>
        <v>0</v>
      </c>
      <c r="AZ128">
        <f>VLOOKUP($A128,DW_avgs_500ns!$A:$HH,COLUMN(Q128),FALSE)</f>
        <v>0</v>
      </c>
      <c r="BA128">
        <f>VLOOKUP($A128,DW_avgs_500ns!$A:$HH,COLUMN(R128),FALSE)</f>
        <v>8.0000000000000004E-4</v>
      </c>
      <c r="BB128">
        <f>VLOOKUP($A128,DW_avgs_500ns!$A:$HH,COLUMN(S128),FALSE)</f>
        <v>0</v>
      </c>
      <c r="BC128">
        <f>VLOOKUP($A128,DW_avgs_500ns!$A:$HH,COLUMN(T128),FALSE)</f>
        <v>0</v>
      </c>
      <c r="BD128">
        <f>VLOOKUP($A128,DW_avgs_500ns!$A:$HH,COLUMN(U128),FALSE)</f>
        <v>0</v>
      </c>
      <c r="BE128">
        <f>VLOOKUP($A128,DW_avgs_500ns!$A:$HH,COLUMN(V128),FALSE)</f>
        <v>8.0000000000000004E-4</v>
      </c>
      <c r="BF128">
        <f>VLOOKUP($A128,DW_avgs_500ns!$A:$HH,COLUMN(W128),FALSE)</f>
        <v>0</v>
      </c>
      <c r="BG128">
        <f>VLOOKUP($A128,DW_avgs_500ns!$A:$HH,COLUMN(X128),FALSE)</f>
        <v>0</v>
      </c>
      <c r="BH128">
        <f>VLOOKUP($A128,DW_avgs_500ns!$A:$HH,COLUMN(Y128),FALSE)</f>
        <v>0</v>
      </c>
      <c r="BI128">
        <f>VLOOKUP($A128,DW_avgs_500ns!$A:$HH,COLUMN(Z128),FALSE)</f>
        <v>0</v>
      </c>
      <c r="BJ128">
        <f>VLOOKUP($A128,DW_avgs_500ns!$A:$HH,COLUMN(AA128),FALSE)</f>
        <v>0</v>
      </c>
      <c r="BK128">
        <f>VLOOKUP($A128,DW_avgs_500ns!$A:$HH,COLUMN(AB128),FALSE)</f>
        <v>0</v>
      </c>
      <c r="BL128">
        <f>VLOOKUP($A128,DW_avgs_500ns!$A:$HH,COLUMN(AC128),FALSE)</f>
        <v>0</v>
      </c>
      <c r="BM128">
        <f>VLOOKUP($A128,DW_avgs_500ns!$A:$HH,COLUMN(AD128),FALSE)</f>
        <v>3.4200000000000001E-2</v>
      </c>
      <c r="BN128">
        <f>VLOOKUP($A128,DW_avgs_500ns!$A:$HH,COLUMN(AE128),FALSE)</f>
        <v>0</v>
      </c>
      <c r="BO128">
        <f>VLOOKUP($A128,DW_avgs_500ns!$A:$HH,COLUMN(AF128),FALSE)</f>
        <v>0</v>
      </c>
      <c r="BP128">
        <f>VLOOKUP($A128,DW_avgs_500ns!$A:$HH,COLUMN(AG128),FALSE)</f>
        <v>0</v>
      </c>
      <c r="BQ128">
        <f>VLOOKUP($A128,DW_avgs_500ns!$A:$HH,COLUMN(AH128),FALSE)</f>
        <v>0</v>
      </c>
      <c r="BR128">
        <f>VLOOKUP($A128,DW_avgs_500ns!$A:$HH,COLUMN(AI128),FALSE)</f>
        <v>0</v>
      </c>
      <c r="BS128">
        <f>VLOOKUP($A128,DW_avgs_500ns!$A:$HH,COLUMN(AJ128),FALSE)</f>
        <v>0.20130000000000001</v>
      </c>
      <c r="BT128">
        <f>VLOOKUP($A128,DW_avgs_500ns!$A:$HH,COLUMN(AK128),FALSE)</f>
        <v>0.379</v>
      </c>
      <c r="BU128">
        <f>VLOOKUP($A128,DW_avgs_500ns!$A:$HH,COLUMN(AL128),FALSE)</f>
        <v>0.79869999999999997</v>
      </c>
      <c r="BV128">
        <f>VLOOKUP($A128,DW_avgs_500ns!$A:$HH,COLUMN(AM128),FALSE)</f>
        <v>0.44500000000000001</v>
      </c>
      <c r="BW128">
        <f>VLOOKUP($A128,DW_avgs_500ns!$A:$HH,COLUMN(AN128),FALSE)</f>
        <v>0.23630000000000001</v>
      </c>
      <c r="BX128">
        <f>VLOOKUP($A128,DW_avgs_500ns!$A:$HH,COLUMN(AO128),FALSE)</f>
        <v>0.26490000000000002</v>
      </c>
      <c r="BY128">
        <f>VLOOKUP($A128,DW_avgs_500ns!$A:$HH,COLUMN(AP128),FALSE)</f>
        <v>2.0400000000000001E-2</v>
      </c>
      <c r="BZ128">
        <f>VLOOKUP($A128,DW_avgs_500ns!$A:$HH,COLUMN(AQ128),FALSE)</f>
        <v>0.73270000000000002</v>
      </c>
      <c r="CA128">
        <f>VLOOKUP($A128,DW_avgs_500ns!$A:$HH,COLUMN(AR128),FALSE)</f>
        <v>0.46779999999999999</v>
      </c>
      <c r="CB128">
        <f>VLOOKUP($A128,DW_avgs_500ns!$A:$HH,COLUMN(AS128),FALSE)</f>
        <v>0</v>
      </c>
      <c r="CC128">
        <f>VLOOKUP($A128,DW_avgs_500ns!$A:$HH,COLUMN(AT128),FALSE)</f>
        <v>0</v>
      </c>
      <c r="CD128">
        <f>VLOOKUP($A128,DW_avgs_500ns!$A:$HH,COLUMN(AU128),FALSE)</f>
        <v>0</v>
      </c>
      <c r="CE128">
        <f>VLOOKUP($A128,DW_avgs_500ns!$A:$HH,COLUMN(AV128),FALSE)</f>
        <v>0</v>
      </c>
      <c r="CF128">
        <f>VLOOKUP($A128,DW_avgs_500ns!$A:$HH,COLUMN(AW128),FALSE)</f>
        <v>0</v>
      </c>
      <c r="CG128">
        <f>VLOOKUP($A128,DW_avgs_500ns!$A:$HH,COLUMN(AX128),FALSE)</f>
        <v>0</v>
      </c>
      <c r="CH128">
        <f>VLOOKUP($A128,DW_avgs_500ns!$A:$HH,COLUMN(AY128),FALSE)</f>
        <v>0</v>
      </c>
      <c r="CI128">
        <f>VLOOKUP($A128,DW_avgs_500ns!$A:$HH,COLUMN(AZ128),FALSE)</f>
        <v>0</v>
      </c>
      <c r="CJ128">
        <f>VLOOKUP($A128,DW_avgs_500ns!$A:$HH,COLUMN(BA128),FALSE)</f>
        <v>0</v>
      </c>
      <c r="CK128">
        <f>VLOOKUP($A128,DW_avgs_500ns!$A:$HH,COLUMN(BB128),FALSE)</f>
        <v>0</v>
      </c>
      <c r="CL128">
        <f>VLOOKUP($A128,DW_avgs_500ns!$A:$HH,COLUMN(BC128),FALSE)</f>
        <v>0</v>
      </c>
      <c r="CM128">
        <f>VLOOKUP($A128,DW_avgs_500ns!$A:$HH,COLUMN(BD128),FALSE)</f>
        <v>0</v>
      </c>
      <c r="CN128">
        <f>VLOOKUP($A128,DW_avgs_500ns!$A:$HH,COLUMN(BE128),FALSE)</f>
        <v>0</v>
      </c>
      <c r="CO128">
        <f>VLOOKUP($A128,DW_avgs_500ns!$A:$HH,COLUMN(BF128),FALSE)</f>
        <v>0</v>
      </c>
      <c r="CP128">
        <f>VLOOKUP($A128,DW_avgs_500ns!$A:$HH,COLUMN(BG128),FALSE)</f>
        <v>0</v>
      </c>
      <c r="CQ128">
        <f>VLOOKUP($A128,DW_avgs_500ns!$A:$HH,COLUMN(BH128),FALSE)</f>
        <v>0</v>
      </c>
      <c r="CR128">
        <f>VLOOKUP($A128,DW_avgs_500ns!$A:$HH,COLUMN(BI128),FALSE)</f>
        <v>0</v>
      </c>
      <c r="CS128">
        <f>VLOOKUP($A128,DW_avgs_500ns!$A:$HH,COLUMN(BJ128),FALSE)</f>
        <v>0</v>
      </c>
      <c r="CT128">
        <f>VLOOKUP($A128,DW_avgs_500ns!$A:$HH,COLUMN(BK128),FALSE)</f>
        <v>0</v>
      </c>
      <c r="CU128">
        <f>VLOOKUP($A128,DW_avgs_500ns!$A:$HH,COLUMN(BL128),FALSE)</f>
        <v>0.31209999999999999</v>
      </c>
      <c r="CV128">
        <f>VLOOKUP($A128,DW_avgs_500ns!$A:$HH,COLUMN(BM128),FALSE)</f>
        <v>0</v>
      </c>
      <c r="CW128">
        <f>VLOOKUP($A128,DW_avgs_500ns!$A:$HH,COLUMN(BN128),FALSE)</f>
        <v>0</v>
      </c>
      <c r="CX128">
        <f>VLOOKUP($A128,DW_avgs_500ns!$A:$HH,COLUMN(BO128),FALSE)</f>
        <v>0</v>
      </c>
      <c r="CY128">
        <f>VLOOKUP($A128,DW_avgs_500ns!$A:$HH,COLUMN(BP128),FALSE)</f>
        <v>0.2828</v>
      </c>
      <c r="CZ128">
        <f>VLOOKUP($A128,DW_avgs_500ns!$A:$HH,COLUMN(BQ128),FALSE)</f>
        <v>0</v>
      </c>
      <c r="DA128">
        <f>VLOOKUP($A128,DW_avgs_500ns!$A:$HH,COLUMN(BR128),FALSE)</f>
        <v>0</v>
      </c>
      <c r="DB128">
        <f>VLOOKUP($A128,DW_avgs_500ns!$A:$HH,COLUMN(BS128),FALSE)</f>
        <v>0.91690000000000005</v>
      </c>
      <c r="DC128">
        <f>VLOOKUP($A128,DW_avgs_500ns!$A:$HH,COLUMN(BT128),FALSE)</f>
        <v>4.48E-2</v>
      </c>
      <c r="DD128">
        <f>VLOOKUP($A128,DW_avgs_500ns!$A:$HH,COLUMN(BU128),FALSE)</f>
        <v>0</v>
      </c>
      <c r="DE128">
        <f>VLOOKUP($A128,DW_avgs_500ns!$A:$HH,COLUMN(BV128),FALSE)</f>
        <v>8.0000000000000004E-4</v>
      </c>
      <c r="DF128">
        <f>VLOOKUP($A128,DW_avgs_500ns!$A:$HH,COLUMN(BW128),FALSE)</f>
        <v>0</v>
      </c>
      <c r="DG128">
        <f>VLOOKUP($A128,DW_avgs_500ns!$A:$HH,COLUMN(BX128),FALSE)</f>
        <v>0</v>
      </c>
      <c r="DH128">
        <f>VLOOKUP($A128,DW_avgs_500ns!$A:$HH,COLUMN(BY128),FALSE)</f>
        <v>0</v>
      </c>
      <c r="DI128">
        <f>VLOOKUP($A128,DW_avgs_500ns!$A:$HH,COLUMN(BZ128),FALSE)</f>
        <v>0</v>
      </c>
      <c r="DJ128">
        <f>VLOOKUP($A128,DW_avgs_500ns!$A:$HH,COLUMN(CA128),FALSE)</f>
        <v>0.34229999999999999</v>
      </c>
      <c r="DK128">
        <f>VLOOKUP($A128,DW_avgs_500ns!$A:$HH,COLUMN(CB128),FALSE)</f>
        <v>2.4400000000000002E-2</v>
      </c>
      <c r="DL128">
        <f>VLOOKUP($A128,DW_avgs_500ns!$A:$HH,COLUMN(CC128),FALSE)</f>
        <v>0.3553</v>
      </c>
      <c r="DM128">
        <f>VLOOKUP($A128,DW_avgs_500ns!$A:$HH,COLUMN(CD128),FALSE)</f>
        <v>0.3659</v>
      </c>
      <c r="DN128">
        <f>VLOOKUP($A128,DW_avgs_500ns!$A:$HH,COLUMN(CE128),FALSE)</f>
        <v>0.43280000000000002</v>
      </c>
      <c r="DO128">
        <f>VLOOKUP($A128,DW_avgs_500ns!$A:$HH,COLUMN(CF128),FALSE)</f>
        <v>3.9899999999999998E-2</v>
      </c>
      <c r="DP128">
        <f>VLOOKUP($A128,DW_avgs_500ns!$A:$HH,COLUMN(CG128),FALSE)</f>
        <v>0</v>
      </c>
      <c r="DQ128">
        <f>VLOOKUP($A128,DW_avgs_500ns!$A:$HH,COLUMN(CH128),FALSE)</f>
        <v>8.0000000000000004E-4</v>
      </c>
      <c r="DR128">
        <f>VLOOKUP($A128,DW_avgs_500ns!$A:$HH,COLUMN(CI128),FALSE)</f>
        <v>0</v>
      </c>
      <c r="DS128">
        <f>VLOOKUP($A128,DW_avgs_500ns!$A:$HH,COLUMN(CJ128),FALSE)</f>
        <v>2.3999999999999998E-3</v>
      </c>
      <c r="DT128">
        <f>VLOOKUP($A128,DW_avgs_500ns!$A:$HH,COLUMN(CK128),FALSE)</f>
        <v>8.0000000000000004E-4</v>
      </c>
      <c r="DU128">
        <f>VLOOKUP($A128,DW_avgs_500ns!$A:$HH,COLUMN(CL128),FALSE)</f>
        <v>1.2999999999999999E-2</v>
      </c>
      <c r="DV128">
        <f>VLOOKUP($A128,DW_avgs_500ns!$A:$HH,COLUMN(CM128),FALSE)</f>
        <v>0</v>
      </c>
      <c r="DW128">
        <f>VLOOKUP($A128,DW_avgs_500ns!$A:$HH,COLUMN(CN128),FALSE)</f>
        <v>0</v>
      </c>
      <c r="DX128">
        <f>VLOOKUP($A128,DW_avgs_500ns!$A:$HH,COLUMN(CO128),FALSE)</f>
        <v>0</v>
      </c>
      <c r="DY128">
        <f>VLOOKUP($A128,DW_avgs_500ns!$A:$HH,COLUMN(CP128),FALSE)</f>
        <v>0.154</v>
      </c>
      <c r="DZ128">
        <f>VLOOKUP($A128,DW_avgs_500ns!$A:$HH,COLUMN(CQ128),FALSE)</f>
        <v>0</v>
      </c>
      <c r="EA128">
        <f>VLOOKUP($A128,DW_avgs_500ns!$A:$HH,COLUMN(CR128),FALSE)</f>
        <v>0</v>
      </c>
      <c r="EB128">
        <f>VLOOKUP($A128,DW_avgs_500ns!$A:$HH,COLUMN(CS128),FALSE)</f>
        <v>0</v>
      </c>
      <c r="EC128">
        <f>VLOOKUP($A128,DW_avgs_500ns!$A:$HH,COLUMN(CT128),FALSE)</f>
        <v>0</v>
      </c>
      <c r="ED128">
        <f>VLOOKUP($A128,DW_avgs_500ns!$A:$HH,COLUMN(CU128),FALSE)</f>
        <v>0</v>
      </c>
      <c r="EE128">
        <f>VLOOKUP($A128,DW_avgs_500ns!$A:$HH,COLUMN(CV128),FALSE)</f>
        <v>0</v>
      </c>
      <c r="EF128">
        <f>VLOOKUP($A128,DW_avgs_500ns!$A:$HH,COLUMN(CW128),FALSE)</f>
        <v>0</v>
      </c>
      <c r="EG128">
        <f>VLOOKUP($A128,DW_avgs_500ns!$A:$HH,COLUMN(CX128),FALSE)</f>
        <v>0</v>
      </c>
      <c r="EH128">
        <f>VLOOKUP($A128,DW_avgs_500ns!$A:$HH,COLUMN(CY128),FALSE)</f>
        <v>0</v>
      </c>
      <c r="EI128">
        <f>VLOOKUP($A128,DW_avgs_500ns!$A:$HH,COLUMN(CZ128),FALSE)</f>
        <v>0</v>
      </c>
      <c r="EJ128">
        <f>VLOOKUP($A128,DW_avgs_500ns!$A:$HH,COLUMN(DA128),FALSE)</f>
        <v>0</v>
      </c>
      <c r="EK128">
        <f>VLOOKUP($A128,DW_avgs_500ns!$A:$HH,COLUMN(DB128),FALSE)</f>
        <v>0</v>
      </c>
      <c r="EL128">
        <f>VLOOKUP($A128,DW_avgs_500ns!$A:$HH,COLUMN(DC128),FALSE)</f>
        <v>0</v>
      </c>
      <c r="EM128">
        <f>VLOOKUP($A128,DW_avgs_500ns!$A:$HH,COLUMN(DD128),FALSE)</f>
        <v>0</v>
      </c>
      <c r="EN128">
        <f>VLOOKUP($A128,DW_avgs_500ns!$A:$HH,COLUMN(DE128),FALSE)</f>
        <v>0</v>
      </c>
      <c r="EO128">
        <f>VLOOKUP($A128,DW_avgs_500ns!$A:$HH,COLUMN(DF128),FALSE)</f>
        <v>0</v>
      </c>
      <c r="EP128">
        <f>VLOOKUP($A128,DW_avgs_500ns!$A:$HH,COLUMN(DG128),FALSE)</f>
        <v>0.4425</v>
      </c>
      <c r="EQ128">
        <f>VLOOKUP($A128,DW_avgs_500ns!$A:$HH,COLUMN(DH128),FALSE)</f>
        <v>0.87450000000000006</v>
      </c>
      <c r="ER128">
        <f>VLOOKUP($A128,DW_avgs_500ns!$A:$HH,COLUMN(DI128),FALSE)</f>
        <v>0</v>
      </c>
      <c r="ES128">
        <f>VLOOKUP($A128,DW_avgs_500ns!$A:$HH,COLUMN(DJ128),FALSE)</f>
        <v>0</v>
      </c>
      <c r="ET128">
        <f>VLOOKUP($A128,DW_avgs_500ns!$A:$HH,COLUMN(DK128),FALSE)</f>
        <v>0.31540000000000001</v>
      </c>
      <c r="EU128">
        <f>VLOOKUP($A128,DW_avgs_500ns!$A:$HH,COLUMN(DL128),FALSE)</f>
        <v>0.22900000000000001</v>
      </c>
      <c r="EV128">
        <f>VLOOKUP($A128,DW_avgs_500ns!$A:$HH,COLUMN(DM128),FALSE)</f>
        <v>0</v>
      </c>
      <c r="EW128">
        <f>VLOOKUP($A128,DW_avgs_500ns!$A:$HH,COLUMN(DN128),FALSE)</f>
        <v>3.3E-3</v>
      </c>
      <c r="EX128">
        <f>VLOOKUP($A128,DW_avgs_500ns!$A:$HH,COLUMN(DO128),FALSE)</f>
        <v>0</v>
      </c>
      <c r="EY128">
        <f>VLOOKUP($A128,DW_avgs_500ns!$A:$HH,COLUMN(DP128),FALSE)</f>
        <v>3.3E-3</v>
      </c>
      <c r="EZ128">
        <f>VLOOKUP($A128,DW_avgs_500ns!$A:$HH,COLUMN(DQ128),FALSE)</f>
        <v>0</v>
      </c>
      <c r="FA128">
        <f>VLOOKUP($A128,DW_avgs_500ns!$A:$HH,COLUMN(DR128),FALSE)</f>
        <v>5.7000000000000002E-3</v>
      </c>
      <c r="FB128">
        <f>VLOOKUP($A128,DW_avgs_500ns!$A:$HH,COLUMN(DS128),FALSE)</f>
        <v>0</v>
      </c>
      <c r="FC128">
        <f>VLOOKUP($A128,DW_avgs_500ns!$A:$HH,COLUMN(DT128),FALSE)</f>
        <v>2.3999999999999998E-3</v>
      </c>
      <c r="FD128">
        <f>VLOOKUP($A128,DW_avgs_500ns!$A:$HH,COLUMN(DU128),FALSE)</f>
        <v>0.60719999999999996</v>
      </c>
      <c r="FE128">
        <f>VLOOKUP($A128,DW_avgs_500ns!$A:$HH,COLUMN(DV128),FALSE)</f>
        <v>0.33250000000000002</v>
      </c>
      <c r="FF128">
        <f>VLOOKUP($A128,DW_avgs_500ns!$A:$HH,COLUMN(DW128),FALSE)</f>
        <v>4.1000000000000003E-3</v>
      </c>
      <c r="FG128">
        <f>VLOOKUP($A128,DW_avgs_500ns!$A:$HH,COLUMN(DX128),FALSE)</f>
        <v>0.40749999999999997</v>
      </c>
      <c r="FH128">
        <f>VLOOKUP($A128,DW_avgs_500ns!$A:$HH,COLUMN(DY128),FALSE)</f>
        <v>0.58919999999999995</v>
      </c>
      <c r="FI128">
        <f>VLOOKUP($A128,DW_avgs_500ns!$A:$HH,COLUMN(DZ128),FALSE)</f>
        <v>0.66749999999999998</v>
      </c>
      <c r="FJ128">
        <f>VLOOKUP($A128,DW_avgs_500ns!$A:$HH,COLUMN(EA128),FALSE)</f>
        <v>0</v>
      </c>
      <c r="FK128">
        <f>VLOOKUP($A128,DW_avgs_500ns!$A:$HH,COLUMN(EB128),FALSE)</f>
        <v>5.7000000000000002E-3</v>
      </c>
      <c r="FL128">
        <f>VLOOKUP($A128,DW_avgs_500ns!$A:$HH,COLUMN(EC128),FALSE)</f>
        <v>0</v>
      </c>
      <c r="FM128">
        <f>VLOOKUP($A128,DW_avgs_500ns!$A:$HH,COLUMN(ED128),FALSE)</f>
        <v>2.3999999999999998E-3</v>
      </c>
      <c r="FN128">
        <f>VLOOKUP($A128,DW_avgs_500ns!$A:$HH,COLUMN(EE128),FALSE)</f>
        <v>0.66259999999999997</v>
      </c>
      <c r="FO128">
        <f>VLOOKUP($A128,DW_avgs_500ns!$A:$HH,COLUMN(EF128),FALSE)</f>
        <v>0.55659999999999998</v>
      </c>
      <c r="FP128">
        <f>VLOOKUP($A128,DW_avgs_500ns!$A:$HH,COLUMN(EG128),FALSE)</f>
        <v>0</v>
      </c>
      <c r="FQ128">
        <f>VLOOKUP($A128,DW_avgs_500ns!$A:$HH,COLUMN(EH128),FALSE)</f>
        <v>0</v>
      </c>
      <c r="FR128">
        <f>VLOOKUP($A128,DW_avgs_500ns!$A:$HH,COLUMN(EI128),FALSE)</f>
        <v>0.29749999999999999</v>
      </c>
      <c r="FS128">
        <f>VLOOKUP($A128,DW_avgs_500ns!$A:$HH,COLUMN(EJ128),FALSE)</f>
        <v>0.48080000000000001</v>
      </c>
      <c r="FT128">
        <f>VLOOKUP($A128,DW_avgs_500ns!$A:$HH,COLUMN(EK128),FALSE)</f>
        <v>0</v>
      </c>
      <c r="FU128">
        <f>VLOOKUP($A128,DW_avgs_500ns!$A:$HH,COLUMN(EL128),FALSE)</f>
        <v>1.06E-2</v>
      </c>
      <c r="FV128">
        <f>VLOOKUP($A128,DW_avgs_500ns!$A:$HH,COLUMN(EM128),FALSE)</f>
        <v>0</v>
      </c>
      <c r="FW128">
        <f>VLOOKUP($A128,DW_avgs_500ns!$A:$HH,COLUMN(EN128),FALSE)</f>
        <v>0.26319999999999999</v>
      </c>
      <c r="FX128">
        <f>VLOOKUP($A128,DW_avgs_500ns!$A:$HH,COLUMN(EO128),FALSE)</f>
        <v>0</v>
      </c>
      <c r="FY128">
        <f>VLOOKUP($A128,DW_avgs_500ns!$A:$HH,COLUMN(EP128),FALSE)</f>
        <v>0</v>
      </c>
      <c r="FZ128">
        <f>VLOOKUP($A128,DW_avgs_500ns!$A:$HH,COLUMN(EQ128),FALSE)</f>
        <v>0</v>
      </c>
      <c r="GA128">
        <f>VLOOKUP($A128,DW_avgs_500ns!$A:$HH,COLUMN(ER128),FALSE)</f>
        <v>0</v>
      </c>
      <c r="GB128">
        <f>VLOOKUP($A128,DW_avgs_500ns!$A:$HH,COLUMN(ES128),FALSE)</f>
        <v>0</v>
      </c>
      <c r="GC128">
        <f>VLOOKUP($A128,DW_avgs_500ns!$A:$HH,COLUMN(ET128),FALSE)</f>
        <v>0</v>
      </c>
      <c r="GD128">
        <f>VLOOKUP($A128,DW_avgs_500ns!$A:$HH,COLUMN(EU128),FALSE)</f>
        <v>0</v>
      </c>
      <c r="GE128">
        <f>VLOOKUP($A128,DW_avgs_500ns!$A:$HH,COLUMN(EV128),FALSE)</f>
        <v>0</v>
      </c>
      <c r="GF128">
        <f>VLOOKUP($A128,DW_avgs_500ns!$A:$HH,COLUMN(EW128),FALSE)</f>
        <v>0.67320000000000002</v>
      </c>
      <c r="GG128">
        <f>VLOOKUP($A128,DW_avgs_500ns!$A:$HH,COLUMN(EX128),FALSE)</f>
        <v>0.76039999999999996</v>
      </c>
      <c r="GH128">
        <f>VLOOKUP($A128,DW_avgs_500ns!$A:$HH,COLUMN(EY128),FALSE)</f>
        <v>0</v>
      </c>
      <c r="GI128">
        <f>VLOOKUP($A128,DW_avgs_500ns!$A:$HH,COLUMN(EZ128),FALSE)</f>
        <v>1.6000000000000001E-3</v>
      </c>
      <c r="GJ128">
        <f>VLOOKUP($A128,DW_avgs_500ns!$A:$HH,COLUMN(FA128),FALSE)</f>
        <v>0</v>
      </c>
      <c r="GK128">
        <f>VLOOKUP($A128,DW_avgs_500ns!$A:$HH,COLUMN(FB128),FALSE)</f>
        <v>8.0000000000000004E-4</v>
      </c>
      <c r="GL128">
        <f>VLOOKUP($A128,DW_avgs_500ns!$A:$HH,COLUMN(FC128),FALSE)</f>
        <v>0</v>
      </c>
      <c r="GM128">
        <f>VLOOKUP($A128,DW_avgs_500ns!$A:$HH,COLUMN(FD128),FALSE)</f>
        <v>0</v>
      </c>
      <c r="GN128">
        <f>VLOOKUP($A128,DW_avgs_500ns!$A:$HH,COLUMN(FE128),FALSE)</f>
        <v>0</v>
      </c>
      <c r="GO128">
        <f>VLOOKUP($A128,DW_avgs_500ns!$A:$HH,COLUMN(FF128),FALSE)</f>
        <v>3.0200000000000001E-2</v>
      </c>
      <c r="GP128">
        <f>VLOOKUP($A128,DW_avgs_500ns!$A:$HH,COLUMN(FG128),FALSE)</f>
        <v>0</v>
      </c>
      <c r="GQ128">
        <f>VLOOKUP($A128,DW_avgs_500ns!$A:$HH,COLUMN(FH128),FALSE)</f>
        <v>1.6000000000000001E-3</v>
      </c>
      <c r="GR128">
        <f>VLOOKUP($A128,DW_avgs_500ns!$A:$HH,COLUMN(FI128),FALSE)</f>
        <v>0</v>
      </c>
      <c r="GS128">
        <f>VLOOKUP($A128,DW_avgs_500ns!$A:$HH,COLUMN(FJ128),FALSE)</f>
        <v>1.2200000000000001E-2</v>
      </c>
      <c r="GT128">
        <f>VLOOKUP($A128,DW_avgs_500ns!$A:$HH,COLUMN(FK128),FALSE)</f>
        <v>0</v>
      </c>
      <c r="GU128">
        <f>VLOOKUP($A128,DW_avgs_500ns!$A:$HH,COLUMN(FL128),FALSE)</f>
        <v>0.128</v>
      </c>
      <c r="GV128">
        <f>VLOOKUP($A128,DW_avgs_500ns!$A:$HH,COLUMN(FM128),FALSE)</f>
        <v>0</v>
      </c>
      <c r="GW128">
        <f>VLOOKUP($A128,DW_avgs_500ns!$A:$HH,COLUMN(FN128),FALSE)</f>
        <v>0</v>
      </c>
      <c r="GX128">
        <f>VLOOKUP($A128,DW_avgs_500ns!$A:$HH,COLUMN(FO128),FALSE)</f>
        <v>0</v>
      </c>
      <c r="GY128">
        <f>VLOOKUP($A128,DW_avgs_500ns!$A:$HH,COLUMN(FP128),FALSE)</f>
        <v>0</v>
      </c>
      <c r="GZ128">
        <f>VLOOKUP($A128,DW_avgs_500ns!$A:$HH,COLUMN(FQ128),FALSE)</f>
        <v>1.6000000000000001E-3</v>
      </c>
      <c r="HA128">
        <f>VLOOKUP($A128,DW_avgs_500ns!$A:$HH,COLUMN(FR128),FALSE)</f>
        <v>0.20860000000000001</v>
      </c>
      <c r="HB128">
        <f>VLOOKUP($A128,DW_avgs_500ns!$A:$HH,COLUMN(FS128),FALSE)</f>
        <v>0</v>
      </c>
      <c r="HC128">
        <f>VLOOKUP($A128,DW_avgs_500ns!$A:$HH,COLUMN(FT128),FALSE)</f>
        <v>4.8999999999999998E-3</v>
      </c>
      <c r="HD128">
        <f>VLOOKUP($A128,DW_avgs_500ns!$A:$HH,COLUMN(FU128),FALSE)</f>
        <v>0</v>
      </c>
      <c r="HE128">
        <f>VLOOKUP($A128,DW_avgs_500ns!$A:$HH,COLUMN(FV128),FALSE)</f>
        <v>4.8999999999999998E-3</v>
      </c>
      <c r="HF128">
        <f>VLOOKUP($A128,DW_avgs_500ns!$A:$HH,COLUMN(FW128),FALSE)</f>
        <v>6.6000000000000003E-2</v>
      </c>
      <c r="HG128">
        <f>VLOOKUP($A128,DW_avgs_500ns!$A:$HH,COLUMN(FX128),FALSE)</f>
        <v>0.57950000000000002</v>
      </c>
      <c r="HH128">
        <f>VLOOKUP($A128,DW_avgs_500ns!$A:$HH,COLUMN(FY128),FALSE)</f>
        <v>0.42220000000000002</v>
      </c>
      <c r="HI128">
        <f>VLOOKUP($A128,DW_avgs_500ns!$A:$HH,COLUMN(FZ128),FALSE)</f>
        <v>0.74250000000000005</v>
      </c>
      <c r="HJ128">
        <f>VLOOKUP($A128,DW_avgs_500ns!$A:$HH,COLUMN(GA128),FALSE)</f>
        <v>0</v>
      </c>
      <c r="HK128">
        <f>VLOOKUP($A128,DW_avgs_500ns!$A:$HH,COLUMN(GB128),FALSE)</f>
        <v>0.27139999999999997</v>
      </c>
      <c r="HL128">
        <f>VLOOKUP($A128,DW_avgs_500ns!$A:$HH,COLUMN(GC128),FALSE)</f>
        <v>8.0000000000000004E-4</v>
      </c>
      <c r="HM128">
        <f>VLOOKUP($A128,DW_avgs_500ns!$A:$HH,COLUMN(GD128),FALSE)</f>
        <v>0.32679999999999998</v>
      </c>
      <c r="HN128">
        <f>VLOOKUP($A128,DW_avgs_500ns!$A:$HH,COLUMN(GE128),FALSE)</f>
        <v>0.62670000000000003</v>
      </c>
      <c r="HO128">
        <f>VLOOKUP($A128,DW_avgs_500ns!$A:$HH,COLUMN(GF128),FALSE)</f>
        <v>0.59089999999999998</v>
      </c>
      <c r="HP128">
        <f>VLOOKUP($A128,DW_avgs_500ns!$A:$HH,COLUMN(GG128),FALSE)</f>
        <v>0.38879999999999998</v>
      </c>
      <c r="HQ128">
        <f>VLOOKUP($A128,DW_avgs_500ns!$A:$HH,COLUMN(GH128),FALSE)</f>
        <v>0.4083</v>
      </c>
      <c r="HR128">
        <f>VLOOKUP($A128,DW_avgs_500ns!$A:$HH,COLUMN(GI128),FALSE)</f>
        <v>0</v>
      </c>
      <c r="HS128">
        <f>VLOOKUP($A128,DW_avgs_500ns!$A:$HH,COLUMN(GJ128),FALSE)</f>
        <v>0</v>
      </c>
      <c r="HT128">
        <f>VLOOKUP($A128,DW_avgs_500ns!$A:$HH,COLUMN(GK128),FALSE)</f>
        <v>1.2200000000000001E-2</v>
      </c>
      <c r="HU128">
        <f>VLOOKUP($A128,DW_avgs_500ns!$A:$HH,COLUMN(GL128),FALSE)</f>
        <v>1.8700000000000001E-2</v>
      </c>
      <c r="HV128">
        <f>VLOOKUP($A128,DW_avgs_500ns!$A:$HH,COLUMN(GM128),FALSE)</f>
        <v>0.62270000000000003</v>
      </c>
      <c r="HW128">
        <f>VLOOKUP($A128,DW_avgs_500ns!$A:$HH,COLUMN(GN128),FALSE)</f>
        <v>6.8500000000000005E-2</v>
      </c>
      <c r="HX128">
        <f>VLOOKUP($A128,DW_avgs_500ns!$A:$HH,COLUMN(GO128),FALSE)</f>
        <v>0.78080000000000005</v>
      </c>
      <c r="HY128">
        <f>VLOOKUP($A128,DW_avgs_500ns!$A:$HH,COLUMN(GP128),FALSE)</f>
        <v>0.2135</v>
      </c>
      <c r="HZ128">
        <f>VLOOKUP($A128,DW_avgs_500ns!$A:$HH,COLUMN(GQ128),FALSE)</f>
        <v>0</v>
      </c>
      <c r="IA128">
        <f>VLOOKUP($A128,DW_avgs_500ns!$A:$HH,COLUMN(GR128),FALSE)</f>
        <v>0</v>
      </c>
      <c r="IB128">
        <f>VLOOKUP($A128,DW_avgs_500ns!$A:$HH,COLUMN(GS128),FALSE)</f>
        <v>0</v>
      </c>
      <c r="IC128">
        <f>VLOOKUP($A128,DW_avgs_500ns!$A:$HH,COLUMN(GT128),FALSE)</f>
        <v>8.0000000000000004E-4</v>
      </c>
      <c r="ID128">
        <f>VLOOKUP($A128,DW_avgs_500ns!$A:$HH,COLUMN(GU128),FALSE)</f>
        <v>0.4874</v>
      </c>
      <c r="IE128">
        <f>VLOOKUP($A128,DW_avgs_500ns!$A:$HH,COLUMN(GV128),FALSE)</f>
        <v>0.50939999999999996</v>
      </c>
      <c r="IF128">
        <f>VLOOKUP($A128,DW_avgs_500ns!$A:$HH,COLUMN(GW128),FALSE)</f>
        <v>6.4999999999999997E-3</v>
      </c>
      <c r="IG128">
        <f>VLOOKUP($A128,DW_avgs_500ns!$A:$HH,COLUMN(GX128),FALSE)</f>
        <v>6.6000000000000003E-2</v>
      </c>
      <c r="IH128">
        <f>VLOOKUP($A128,DW_avgs_500ns!$A:$HH,COLUMN(GY128),FALSE)</f>
        <v>0</v>
      </c>
      <c r="II128">
        <f>VLOOKUP($A128,DW_avgs_500ns!$A:$HH,COLUMN(GZ128),FALSE)</f>
        <v>0</v>
      </c>
      <c r="IJ128">
        <f>VLOOKUP($A128,DW_avgs_500ns!$A:$HH,COLUMN(HA128),FALSE)</f>
        <v>0</v>
      </c>
      <c r="IK128">
        <f>VLOOKUP($A128,DW_avgs_500ns!$A:$HH,COLUMN(HB128),FALSE)</f>
        <v>0</v>
      </c>
      <c r="IL128">
        <f>VLOOKUP($A128,DW_avgs_500ns!$A:$HH,COLUMN(HC128),FALSE)</f>
        <v>0</v>
      </c>
      <c r="IM128">
        <f>VLOOKUP($A128,DW_avgs_500ns!$A:$HH,COLUMN(HD128),FALSE)</f>
        <v>4.8999999999999998E-3</v>
      </c>
      <c r="IN128">
        <f>VLOOKUP($A128,DW_avgs_500ns!$A:$HH,COLUMN(HE128),FALSE)</f>
        <v>0</v>
      </c>
      <c r="IO128">
        <f>VLOOKUP($A128,DW_avgs_500ns!$A:$HH,COLUMN(HF128),FALSE)</f>
        <v>0</v>
      </c>
      <c r="IP128">
        <f>VLOOKUP($A128,DW_avgs_500ns!$A:$HH,COLUMN(HG128),FALSE)</f>
        <v>0</v>
      </c>
      <c r="IQ128">
        <f>VLOOKUP($A128,DW_avgs_500ns!$A:$HH,COLUMN(HH128),FALSE)</f>
        <v>0</v>
      </c>
      <c r="IR128" t="str">
        <f>VLOOKUP(A128,pkt_vol!A:H,COLUMN(C128),FALSE)</f>
        <v>971.7463731963805</v>
      </c>
      <c r="IS128" t="str">
        <f>VLOOKUP($A128,pkt_vol!A:H,COLUMN(D128),FALSE)</f>
        <v>97.05022413048772</v>
      </c>
      <c r="IT128">
        <f>VLOOKUP($A128,pkt_vol!A:H,COLUMN(G128),FALSE)</f>
        <v>5.4210483410776798E-2</v>
      </c>
      <c r="IU128" t="str">
        <f>VLOOKUP($A128,lig_contacts!$A:$U,COLUMN(B128),FALSE)</f>
        <v>11.597375071329584</v>
      </c>
      <c r="IV128" t="str">
        <f>VLOOKUP($A128,lig_contacts!$A:$U,COLUMN(C128),FALSE)</f>
        <v>0.9891576345868902</v>
      </c>
      <c r="IW128">
        <f>VLOOKUP($A128,lig_contacts!$A:$U,COLUMN(D128),FALSE)</f>
        <v>1</v>
      </c>
      <c r="IX128" t="str">
        <f>VLOOKUP($A128,lig_contacts!$A:$U,COLUMN(E128),FALSE)</f>
        <v>2.656639765223771</v>
      </c>
      <c r="IY128" t="str">
        <f>VLOOKUP($A128,lig_contacts!$A:$U,COLUMN(F128),FALSE)</f>
        <v>0.6029577576258991</v>
      </c>
      <c r="IZ128">
        <f>VLOOKUP($A128,lig_contacts!$A:$U,COLUMN(G128),FALSE)</f>
        <v>0.99959240238036995</v>
      </c>
      <c r="JA128" t="str">
        <f>VLOOKUP($A128,lig_contacts!$A:$U,COLUMN(H128),FALSE)</f>
        <v>2.843890111681748</v>
      </c>
      <c r="JB128" t="str">
        <f>VLOOKUP($A128,lig_contacts!$A:$U,COLUMN(I128),FALSE)</f>
        <v>0.7832751607768872</v>
      </c>
      <c r="JC128">
        <f>VLOOKUP($A128,lig_contacts!$A:$U,COLUMN(J128),FALSE)</f>
        <v>1</v>
      </c>
      <c r="JD128" t="str">
        <f>VLOOKUP($A128,lig_contacts!$A:$U,COLUMN(K128),FALSE)</f>
        <v>0.2232004565093339</v>
      </c>
      <c r="JE128" t="str">
        <f>VLOOKUP($A128,lig_contacts!$A:$U,COLUMN(L128),FALSE)</f>
        <v>0.4183448376661035</v>
      </c>
      <c r="JF128" t="str">
        <f>VLOOKUP($A128,lig_contacts!$A:$U,COLUMN(M128),FALSE)</f>
        <v>0.2223852612700741</v>
      </c>
      <c r="JG128">
        <f>VLOOKUP($A128,lig_contacts!$A:$U,COLUMN(N128),FALSE)</f>
        <v>0</v>
      </c>
      <c r="JH128">
        <f>VLOOKUP($A128,lig_contacts!$A:$U,COLUMN(O128),FALSE)</f>
        <v>0</v>
      </c>
      <c r="JI128">
        <f>VLOOKUP($A128,lig_contacts!$A:$U,COLUMN(P128),FALSE)</f>
        <v>0</v>
      </c>
      <c r="JJ128" t="str">
        <f>VLOOKUP($A128,lig_contacts!$A:$U,COLUMN(Q128),FALSE)</f>
        <v>17.321105404744436</v>
      </c>
      <c r="JK128" t="str">
        <f>VLOOKUP($A128,lig_contacts!$A:$U,COLUMN(R128),FALSE)</f>
        <v>1.4227239000917806</v>
      </c>
      <c r="JL128">
        <f>VLOOKUP($A128,lig_contacts!$A:$U,COLUMN(S128),FALSE)</f>
        <v>1</v>
      </c>
      <c r="JM128" t="str">
        <f>VLOOKUP($A128,lig_contacts!$A:$U,COLUMN(T128),FALSE)</f>
        <v>0.6713064690478041</v>
      </c>
      <c r="JN128">
        <f>VLOOKUP($A128,lig_contacts!$A:$U,COLUMN(U128),FALSE)</f>
        <v>5.1510902554273097E-2</v>
      </c>
      <c r="JO128" s="7" t="s">
        <v>3083</v>
      </c>
      <c r="JP128" s="7" t="s">
        <v>3084</v>
      </c>
      <c r="JQ128">
        <v>0.755</v>
      </c>
      <c r="JR128">
        <v>0.64500000000000002</v>
      </c>
    </row>
    <row r="129" spans="1:278" x14ac:dyDescent="0.2">
      <c r="A129" t="s">
        <v>189</v>
      </c>
      <c r="B129" s="4" t="s">
        <v>42</v>
      </c>
      <c r="C129" s="2" t="s">
        <v>18</v>
      </c>
      <c r="D129">
        <f t="shared" si="1"/>
        <v>0</v>
      </c>
      <c r="F129" t="s">
        <v>1247</v>
      </c>
      <c r="G129">
        <v>0.47299999999999998</v>
      </c>
      <c r="H129">
        <v>0.1105</v>
      </c>
      <c r="I129">
        <v>0.3886</v>
      </c>
      <c r="J129">
        <v>5.4600000000000003E-2</v>
      </c>
      <c r="K129">
        <v>0.50949999999999995</v>
      </c>
      <c r="L129">
        <v>8.8800000000000004E-2</v>
      </c>
      <c r="M129">
        <v>0.30499999999999999</v>
      </c>
      <c r="N129">
        <v>5.9400000000000001E-2</v>
      </c>
      <c r="O129">
        <v>8.9847000000000001</v>
      </c>
      <c r="P129">
        <v>1.1616</v>
      </c>
      <c r="Q129">
        <v>63.18</v>
      </c>
      <c r="R129">
        <v>1.17</v>
      </c>
      <c r="S129">
        <v>35.65</v>
      </c>
      <c r="T129">
        <f>VLOOKUP(A129,R_scores!A:T,3,FALSE)</f>
        <v>0.90559999999999996</v>
      </c>
      <c r="U129">
        <f>VLOOKUP($A129,R_scores!$A:$T,4,FALSE)</f>
        <v>1.1900000000000001E-2</v>
      </c>
      <c r="V129">
        <f>VLOOKUP($A129,R_scores!$A:$T,5,FALSE)</f>
        <v>0.57210000000000005</v>
      </c>
      <c r="W129">
        <f>VLOOKUP($A129,R_scores!$A:$T,6,FALSE)</f>
        <v>2E-3</v>
      </c>
      <c r="X129">
        <f>VLOOKUP($A129,R_scores!$A:$T,7,FALSE)</f>
        <v>8.0000000000000004E-4</v>
      </c>
      <c r="Y129">
        <f>VLOOKUP($A129,R_scores!$A:$T,8,FALSE)</f>
        <v>-2.0000000000000001E-4</v>
      </c>
      <c r="Z129">
        <f>VLOOKUP($A129,R_scores!$A:$T,9,FALSE)</f>
        <v>0.28960000000000002</v>
      </c>
      <c r="AA129">
        <f>VLOOKUP($A129,R_scores!$A:$T,10,FALSE)</f>
        <v>0.28499999999999998</v>
      </c>
      <c r="AB129">
        <f>VLOOKUP($A129,R_scores!$A:$T,11,FALSE)</f>
        <v>0.34360000000000002</v>
      </c>
      <c r="AC129">
        <f>VLOOKUP($A129,R_scores!$A:$T,12,FALSE)</f>
        <v>-0.22070000000000001</v>
      </c>
      <c r="AD129">
        <f>VLOOKUP($A129,R_scores!$A:$T,13,FALSE)</f>
        <v>-2.0000000000000001E-4</v>
      </c>
      <c r="AE129">
        <f>VLOOKUP($A129,R_scores!$A:$T,14,FALSE)</f>
        <v>-0.41</v>
      </c>
      <c r="AF129">
        <f>VLOOKUP($A129,R_scores!$A:$T,15,FALSE)</f>
        <v>6.6299999999999998E-2</v>
      </c>
      <c r="AG129">
        <f>VLOOKUP($A129,R_scores!$A:$T,16,FALSE)</f>
        <v>0.72519999999999996</v>
      </c>
      <c r="AH129">
        <f>VLOOKUP($A129,R_scores!$A:$T,17,FALSE)</f>
        <v>-4.6100000000000002E-2</v>
      </c>
      <c r="AI129">
        <f>VLOOKUP($A129,R_scores!$A:$T,18,FALSE)</f>
        <v>-0.19239999999999999</v>
      </c>
      <c r="AJ129">
        <f>VLOOKUP($A129,R_scores!$A:$T,19,FALSE)</f>
        <v>0.47770000000000001</v>
      </c>
      <c r="AK129">
        <f>VLOOKUP($A129,R_scores!$A:$T,20,FALSE)</f>
        <v>0.13589999999999999</v>
      </c>
      <c r="AL129">
        <f>VLOOKUP($A129,DW_avgs_500ns!$A:$HH,COLUMN(C129),FALSE)</f>
        <v>0</v>
      </c>
      <c r="AM129">
        <f>VLOOKUP($A129,DW_avgs_500ns!$A:$HH,COLUMN(D129),FALSE)</f>
        <v>0</v>
      </c>
      <c r="AN129">
        <f>VLOOKUP($A129,DW_avgs_500ns!$A:$HH,COLUMN(E129),FALSE)</f>
        <v>0</v>
      </c>
      <c r="AO129">
        <f>VLOOKUP($A129,DW_avgs_500ns!$A:$HH,COLUMN(F129),FALSE)</f>
        <v>0</v>
      </c>
      <c r="AP129">
        <f>VLOOKUP($A129,DW_avgs_500ns!$A:$HH,COLUMN(G129),FALSE)</f>
        <v>0</v>
      </c>
      <c r="AQ129">
        <f>VLOOKUP($A129,DW_avgs_500ns!$A:$HH,COLUMN(H129),FALSE)</f>
        <v>0</v>
      </c>
      <c r="AR129">
        <f>VLOOKUP($A129,DW_avgs_500ns!$A:$HH,COLUMN(I129),FALSE)</f>
        <v>0</v>
      </c>
      <c r="AS129">
        <f>VLOOKUP($A129,DW_avgs_500ns!$A:$HH,COLUMN(J129),FALSE)</f>
        <v>0</v>
      </c>
      <c r="AT129">
        <f>VLOOKUP($A129,DW_avgs_500ns!$A:$HH,COLUMN(K129),FALSE)</f>
        <v>0</v>
      </c>
      <c r="AU129">
        <f>VLOOKUP($A129,DW_avgs_500ns!$A:$HH,COLUMN(L129),FALSE)</f>
        <v>0</v>
      </c>
      <c r="AV129">
        <f>VLOOKUP($A129,DW_avgs_500ns!$A:$HH,COLUMN(M129),FALSE)</f>
        <v>0</v>
      </c>
      <c r="AW129">
        <f>VLOOKUP($A129,DW_avgs_500ns!$A:$HH,COLUMN(N129),FALSE)</f>
        <v>0</v>
      </c>
      <c r="AX129">
        <f>VLOOKUP($A129,DW_avgs_500ns!$A:$HH,COLUMN(O129),FALSE)</f>
        <v>0.31619999999999998</v>
      </c>
      <c r="AY129">
        <f>VLOOKUP($A129,DW_avgs_500ns!$A:$HH,COLUMN(P129),FALSE)</f>
        <v>2.3999999999999998E-3</v>
      </c>
      <c r="AZ129">
        <f>VLOOKUP($A129,DW_avgs_500ns!$A:$HH,COLUMN(Q129),FALSE)</f>
        <v>0.9405</v>
      </c>
      <c r="BA129">
        <f>VLOOKUP($A129,DW_avgs_500ns!$A:$HH,COLUMN(R129),FALSE)</f>
        <v>0.31950000000000001</v>
      </c>
      <c r="BB129">
        <f>VLOOKUP($A129,DW_avgs_500ns!$A:$HH,COLUMN(S129),FALSE)</f>
        <v>6.6799999999999998E-2</v>
      </c>
      <c r="BC129">
        <f>VLOOKUP($A129,DW_avgs_500ns!$A:$HH,COLUMN(T129),FALSE)</f>
        <v>0.26079999999999998</v>
      </c>
      <c r="BD129">
        <f>VLOOKUP($A129,DW_avgs_500ns!$A:$HH,COLUMN(U129),FALSE)</f>
        <v>0.85170000000000001</v>
      </c>
      <c r="BE129">
        <f>VLOOKUP($A129,DW_avgs_500ns!$A:$HH,COLUMN(V129),FALSE)</f>
        <v>0.18090000000000001</v>
      </c>
      <c r="BF129">
        <f>VLOOKUP($A129,DW_avgs_500ns!$A:$HH,COLUMN(W129),FALSE)</f>
        <v>0.88590000000000002</v>
      </c>
      <c r="BG129">
        <f>VLOOKUP($A129,DW_avgs_500ns!$A:$HH,COLUMN(X129),FALSE)</f>
        <v>0.50529999999999997</v>
      </c>
      <c r="BH129">
        <f>VLOOKUP($A129,DW_avgs_500ns!$A:$HH,COLUMN(Y129),FALSE)</f>
        <v>0</v>
      </c>
      <c r="BI129">
        <f>VLOOKUP($A129,DW_avgs_500ns!$A:$HH,COLUMN(Z129),FALSE)</f>
        <v>0</v>
      </c>
      <c r="BJ129">
        <f>VLOOKUP($A129,DW_avgs_500ns!$A:$HH,COLUMN(AA129),FALSE)</f>
        <v>0</v>
      </c>
      <c r="BK129">
        <f>VLOOKUP($A129,DW_avgs_500ns!$A:$HH,COLUMN(AB129),FALSE)</f>
        <v>8.0000000000000004E-4</v>
      </c>
      <c r="BL129">
        <f>VLOOKUP($A129,DW_avgs_500ns!$A:$HH,COLUMN(AC129),FALSE)</f>
        <v>0.6764</v>
      </c>
      <c r="BM129">
        <f>VLOOKUP($A129,DW_avgs_500ns!$A:$HH,COLUMN(AD129),FALSE)</f>
        <v>0.1263</v>
      </c>
      <c r="BN129">
        <f>VLOOKUP($A129,DW_avgs_500ns!$A:$HH,COLUMN(AE129),FALSE)</f>
        <v>0</v>
      </c>
      <c r="BO129">
        <f>VLOOKUP($A129,DW_avgs_500ns!$A:$HH,COLUMN(AF129),FALSE)</f>
        <v>0</v>
      </c>
      <c r="BP129">
        <f>VLOOKUP($A129,DW_avgs_500ns!$A:$HH,COLUMN(AG129),FALSE)</f>
        <v>0</v>
      </c>
      <c r="BQ129">
        <f>VLOOKUP($A129,DW_avgs_500ns!$A:$HH,COLUMN(AH129),FALSE)</f>
        <v>0</v>
      </c>
      <c r="BR129">
        <f>VLOOKUP($A129,DW_avgs_500ns!$A:$HH,COLUMN(AI129),FALSE)</f>
        <v>0.96089999999999998</v>
      </c>
      <c r="BS129">
        <f>VLOOKUP($A129,DW_avgs_500ns!$A:$HH,COLUMN(AJ129),FALSE)</f>
        <v>4.1000000000000003E-3</v>
      </c>
      <c r="BT129">
        <f>VLOOKUP($A129,DW_avgs_500ns!$A:$HH,COLUMN(AK129),FALSE)</f>
        <v>0.1011</v>
      </c>
      <c r="BU129">
        <f>VLOOKUP($A129,DW_avgs_500ns!$A:$HH,COLUMN(AL129),FALSE)</f>
        <v>8.0000000000000004E-4</v>
      </c>
      <c r="BV129">
        <f>VLOOKUP($A129,DW_avgs_500ns!$A:$HH,COLUMN(AM129),FALSE)</f>
        <v>0</v>
      </c>
      <c r="BW129">
        <f>VLOOKUP($A129,DW_avgs_500ns!$A:$HH,COLUMN(AN129),FALSE)</f>
        <v>8.0000000000000004E-4</v>
      </c>
      <c r="BX129">
        <f>VLOOKUP($A129,DW_avgs_500ns!$A:$HH,COLUMN(AO129),FALSE)</f>
        <v>6.4399999999999999E-2</v>
      </c>
      <c r="BY129">
        <f>VLOOKUP($A129,DW_avgs_500ns!$A:$HH,COLUMN(AP129),FALSE)</f>
        <v>1.6000000000000001E-3</v>
      </c>
      <c r="BZ129">
        <f>VLOOKUP($A129,DW_avgs_500ns!$A:$HH,COLUMN(AQ129),FALSE)</f>
        <v>0.77339999999999998</v>
      </c>
      <c r="CA129">
        <f>VLOOKUP($A129,DW_avgs_500ns!$A:$HH,COLUMN(AR129),FALSE)</f>
        <v>8.0000000000000004E-4</v>
      </c>
      <c r="CB129">
        <f>VLOOKUP($A129,DW_avgs_500ns!$A:$HH,COLUMN(AS129),FALSE)</f>
        <v>0</v>
      </c>
      <c r="CC129">
        <f>VLOOKUP($A129,DW_avgs_500ns!$A:$HH,COLUMN(AT129),FALSE)</f>
        <v>0</v>
      </c>
      <c r="CD129">
        <f>VLOOKUP($A129,DW_avgs_500ns!$A:$HH,COLUMN(AU129),FALSE)</f>
        <v>0</v>
      </c>
      <c r="CE129">
        <f>VLOOKUP($A129,DW_avgs_500ns!$A:$HH,COLUMN(AV129),FALSE)</f>
        <v>1.2200000000000001E-2</v>
      </c>
      <c r="CF129">
        <f>VLOOKUP($A129,DW_avgs_500ns!$A:$HH,COLUMN(AW129),FALSE)</f>
        <v>0</v>
      </c>
      <c r="CG129">
        <f>VLOOKUP($A129,DW_avgs_500ns!$A:$HH,COLUMN(AX129),FALSE)</f>
        <v>0</v>
      </c>
      <c r="CH129">
        <f>VLOOKUP($A129,DW_avgs_500ns!$A:$HH,COLUMN(AY129),FALSE)</f>
        <v>0</v>
      </c>
      <c r="CI129">
        <f>VLOOKUP($A129,DW_avgs_500ns!$A:$HH,COLUMN(AZ129),FALSE)</f>
        <v>0</v>
      </c>
      <c r="CJ129">
        <f>VLOOKUP($A129,DW_avgs_500ns!$A:$HH,COLUMN(BA129),FALSE)</f>
        <v>0</v>
      </c>
      <c r="CK129">
        <f>VLOOKUP($A129,DW_avgs_500ns!$A:$HH,COLUMN(BB129),FALSE)</f>
        <v>0</v>
      </c>
      <c r="CL129">
        <f>VLOOKUP($A129,DW_avgs_500ns!$A:$HH,COLUMN(BC129),FALSE)</f>
        <v>0</v>
      </c>
      <c r="CM129">
        <f>VLOOKUP($A129,DW_avgs_500ns!$A:$HH,COLUMN(BD129),FALSE)</f>
        <v>0</v>
      </c>
      <c r="CN129">
        <f>VLOOKUP($A129,DW_avgs_500ns!$A:$HH,COLUMN(BE129),FALSE)</f>
        <v>0</v>
      </c>
      <c r="CO129">
        <f>VLOOKUP($A129,DW_avgs_500ns!$A:$HH,COLUMN(BF129),FALSE)</f>
        <v>0</v>
      </c>
      <c r="CP129">
        <f>VLOOKUP($A129,DW_avgs_500ns!$A:$HH,COLUMN(BG129),FALSE)</f>
        <v>0</v>
      </c>
      <c r="CQ129">
        <f>VLOOKUP($A129,DW_avgs_500ns!$A:$HH,COLUMN(BH129),FALSE)</f>
        <v>0</v>
      </c>
      <c r="CR129">
        <f>VLOOKUP($A129,DW_avgs_500ns!$A:$HH,COLUMN(BI129),FALSE)</f>
        <v>0</v>
      </c>
      <c r="CS129">
        <f>VLOOKUP($A129,DW_avgs_500ns!$A:$HH,COLUMN(BJ129),FALSE)</f>
        <v>0</v>
      </c>
      <c r="CT129">
        <f>VLOOKUP($A129,DW_avgs_500ns!$A:$HH,COLUMN(BK129),FALSE)</f>
        <v>0</v>
      </c>
      <c r="CU129">
        <f>VLOOKUP($A129,DW_avgs_500ns!$A:$HH,COLUMN(BL129),FALSE)</f>
        <v>4.8099999999999997E-2</v>
      </c>
      <c r="CV129">
        <f>VLOOKUP($A129,DW_avgs_500ns!$A:$HH,COLUMN(BM129),FALSE)</f>
        <v>0</v>
      </c>
      <c r="CW129">
        <f>VLOOKUP($A129,DW_avgs_500ns!$A:$HH,COLUMN(BN129),FALSE)</f>
        <v>0</v>
      </c>
      <c r="CX129">
        <f>VLOOKUP($A129,DW_avgs_500ns!$A:$HH,COLUMN(BO129),FALSE)</f>
        <v>0.78649999999999998</v>
      </c>
      <c r="CY129">
        <f>VLOOKUP($A129,DW_avgs_500ns!$A:$HH,COLUMN(BP129),FALSE)</f>
        <v>0.17519999999999999</v>
      </c>
      <c r="CZ129">
        <f>VLOOKUP($A129,DW_avgs_500ns!$A:$HH,COLUMN(BQ129),FALSE)</f>
        <v>2.2800000000000001E-2</v>
      </c>
      <c r="DA129">
        <f>VLOOKUP($A129,DW_avgs_500ns!$A:$HH,COLUMN(BR129),FALSE)</f>
        <v>0</v>
      </c>
      <c r="DB129">
        <f>VLOOKUP($A129,DW_avgs_500ns!$A:$HH,COLUMN(BS129),FALSE)</f>
        <v>3.7499999999999999E-2</v>
      </c>
      <c r="DC129">
        <f>VLOOKUP($A129,DW_avgs_500ns!$A:$HH,COLUMN(BT129),FALSE)</f>
        <v>8.0000000000000004E-4</v>
      </c>
      <c r="DD129">
        <f>VLOOKUP($A129,DW_avgs_500ns!$A:$HH,COLUMN(BU129),FALSE)</f>
        <v>0</v>
      </c>
      <c r="DE129">
        <f>VLOOKUP($A129,DW_avgs_500ns!$A:$HH,COLUMN(BV129),FALSE)</f>
        <v>0</v>
      </c>
      <c r="DF129">
        <f>VLOOKUP($A129,DW_avgs_500ns!$A:$HH,COLUMN(BW129),FALSE)</f>
        <v>0</v>
      </c>
      <c r="DG129">
        <f>VLOOKUP($A129,DW_avgs_500ns!$A:$HH,COLUMN(BX129),FALSE)</f>
        <v>0</v>
      </c>
      <c r="DH129">
        <f>VLOOKUP($A129,DW_avgs_500ns!$A:$HH,COLUMN(BY129),FALSE)</f>
        <v>0</v>
      </c>
      <c r="DI129">
        <f>VLOOKUP($A129,DW_avgs_500ns!$A:$HH,COLUMN(BZ129),FALSE)</f>
        <v>0</v>
      </c>
      <c r="DJ129">
        <f>VLOOKUP($A129,DW_avgs_500ns!$A:$HH,COLUMN(CA129),FALSE)</f>
        <v>8.0999999999999996E-3</v>
      </c>
      <c r="DK129">
        <f>VLOOKUP($A129,DW_avgs_500ns!$A:$HH,COLUMN(CB129),FALSE)</f>
        <v>3.3E-3</v>
      </c>
      <c r="DL129">
        <f>VLOOKUP($A129,DW_avgs_500ns!$A:$HH,COLUMN(CC129),FALSE)</f>
        <v>1.47E-2</v>
      </c>
      <c r="DM129">
        <f>VLOOKUP($A129,DW_avgs_500ns!$A:$HH,COLUMN(CD129),FALSE)</f>
        <v>2.93E-2</v>
      </c>
      <c r="DN129">
        <f>VLOOKUP($A129,DW_avgs_500ns!$A:$HH,COLUMN(CE129),FALSE)</f>
        <v>0.76939999999999997</v>
      </c>
      <c r="DO129">
        <f>VLOOKUP($A129,DW_avgs_500ns!$A:$HH,COLUMN(CF129),FALSE)</f>
        <v>0.436</v>
      </c>
      <c r="DP129">
        <f>VLOOKUP($A129,DW_avgs_500ns!$A:$HH,COLUMN(CG129),FALSE)</f>
        <v>0.2412</v>
      </c>
      <c r="DQ129">
        <f>VLOOKUP($A129,DW_avgs_500ns!$A:$HH,COLUMN(CH129),FALSE)</f>
        <v>3.3E-3</v>
      </c>
      <c r="DR129">
        <f>VLOOKUP($A129,DW_avgs_500ns!$A:$HH,COLUMN(CI129),FALSE)</f>
        <v>0.31619999999999998</v>
      </c>
      <c r="DS129">
        <f>VLOOKUP($A129,DW_avgs_500ns!$A:$HH,COLUMN(CJ129),FALSE)</f>
        <v>0.1842</v>
      </c>
      <c r="DT129">
        <f>VLOOKUP($A129,DW_avgs_500ns!$A:$HH,COLUMN(CK129),FALSE)</f>
        <v>0.61119999999999997</v>
      </c>
      <c r="DU129">
        <f>VLOOKUP($A129,DW_avgs_500ns!$A:$HH,COLUMN(CL129),FALSE)</f>
        <v>8.6400000000000005E-2</v>
      </c>
      <c r="DV129">
        <f>VLOOKUP($A129,DW_avgs_500ns!$A:$HH,COLUMN(CM129),FALSE)</f>
        <v>4.3200000000000002E-2</v>
      </c>
      <c r="DW129">
        <f>VLOOKUP($A129,DW_avgs_500ns!$A:$HH,COLUMN(CN129),FALSE)</f>
        <v>3.3E-3</v>
      </c>
      <c r="DX129">
        <f>VLOOKUP($A129,DW_avgs_500ns!$A:$HH,COLUMN(CO129),FALSE)</f>
        <v>0.40510000000000002</v>
      </c>
      <c r="DY129">
        <f>VLOOKUP($A129,DW_avgs_500ns!$A:$HH,COLUMN(CP129),FALSE)</f>
        <v>8.8800000000000004E-2</v>
      </c>
      <c r="DZ129">
        <f>VLOOKUP($A129,DW_avgs_500ns!$A:$HH,COLUMN(CQ129),FALSE)</f>
        <v>0</v>
      </c>
      <c r="EA129">
        <f>VLOOKUP($A129,DW_avgs_500ns!$A:$HH,COLUMN(CR129),FALSE)</f>
        <v>0</v>
      </c>
      <c r="EB129">
        <f>VLOOKUP($A129,DW_avgs_500ns!$A:$HH,COLUMN(CS129),FALSE)</f>
        <v>0</v>
      </c>
      <c r="EC129">
        <f>VLOOKUP($A129,DW_avgs_500ns!$A:$HH,COLUMN(CT129),FALSE)</f>
        <v>1.2200000000000001E-2</v>
      </c>
      <c r="ED129">
        <f>VLOOKUP($A129,DW_avgs_500ns!$A:$HH,COLUMN(CU129),FALSE)</f>
        <v>0</v>
      </c>
      <c r="EE129">
        <f>VLOOKUP($A129,DW_avgs_500ns!$A:$HH,COLUMN(CV129),FALSE)</f>
        <v>0</v>
      </c>
      <c r="EF129">
        <f>VLOOKUP($A129,DW_avgs_500ns!$A:$HH,COLUMN(CW129),FALSE)</f>
        <v>0</v>
      </c>
      <c r="EG129">
        <f>VLOOKUP($A129,DW_avgs_500ns!$A:$HH,COLUMN(CX129),FALSE)</f>
        <v>0</v>
      </c>
      <c r="EH129">
        <f>VLOOKUP($A129,DW_avgs_500ns!$A:$HH,COLUMN(CY129),FALSE)</f>
        <v>0</v>
      </c>
      <c r="EI129">
        <f>VLOOKUP($A129,DW_avgs_500ns!$A:$HH,COLUMN(CZ129),FALSE)</f>
        <v>2.3999999999999998E-3</v>
      </c>
      <c r="EJ129">
        <f>VLOOKUP($A129,DW_avgs_500ns!$A:$HH,COLUMN(DA129),FALSE)</f>
        <v>0</v>
      </c>
      <c r="EK129">
        <f>VLOOKUP($A129,DW_avgs_500ns!$A:$HH,COLUMN(DB129),FALSE)</f>
        <v>0</v>
      </c>
      <c r="EL129">
        <f>VLOOKUP($A129,DW_avgs_500ns!$A:$HH,COLUMN(DC129),FALSE)</f>
        <v>7.3000000000000001E-3</v>
      </c>
      <c r="EM129">
        <f>VLOOKUP($A129,DW_avgs_500ns!$A:$HH,COLUMN(DD129),FALSE)</f>
        <v>0.1842</v>
      </c>
      <c r="EN129">
        <f>VLOOKUP($A129,DW_avgs_500ns!$A:$HH,COLUMN(DE129),FALSE)</f>
        <v>0</v>
      </c>
      <c r="EO129">
        <f>VLOOKUP($A129,DW_avgs_500ns!$A:$HH,COLUMN(DF129),FALSE)</f>
        <v>3.3E-3</v>
      </c>
      <c r="EP129">
        <f>VLOOKUP($A129,DW_avgs_500ns!$A:$HH,COLUMN(DG129),FALSE)</f>
        <v>0</v>
      </c>
      <c r="EQ129">
        <f>VLOOKUP($A129,DW_avgs_500ns!$A:$HH,COLUMN(DH129),FALSE)</f>
        <v>2.3999999999999998E-3</v>
      </c>
      <c r="ER129">
        <f>VLOOKUP($A129,DW_avgs_500ns!$A:$HH,COLUMN(DI129),FALSE)</f>
        <v>0</v>
      </c>
      <c r="ES129">
        <f>VLOOKUP($A129,DW_avgs_500ns!$A:$HH,COLUMN(DJ129),FALSE)</f>
        <v>0</v>
      </c>
      <c r="ET129">
        <f>VLOOKUP($A129,DW_avgs_500ns!$A:$HH,COLUMN(DK129),FALSE)</f>
        <v>0.69850000000000001</v>
      </c>
      <c r="EU129">
        <f>VLOOKUP($A129,DW_avgs_500ns!$A:$HH,COLUMN(DL129),FALSE)</f>
        <v>0.2893</v>
      </c>
      <c r="EV129">
        <f>VLOOKUP($A129,DW_avgs_500ns!$A:$HH,COLUMN(DM129),FALSE)</f>
        <v>0</v>
      </c>
      <c r="EW129">
        <f>VLOOKUP($A129,DW_avgs_500ns!$A:$HH,COLUMN(DN129),FALSE)</f>
        <v>8.0000000000000004E-4</v>
      </c>
      <c r="EX129">
        <f>VLOOKUP($A129,DW_avgs_500ns!$A:$HH,COLUMN(DO129),FALSE)</f>
        <v>0</v>
      </c>
      <c r="EY129">
        <f>VLOOKUP($A129,DW_avgs_500ns!$A:$HH,COLUMN(DP129),FALSE)</f>
        <v>0.18990000000000001</v>
      </c>
      <c r="EZ129">
        <f>VLOOKUP($A129,DW_avgs_500ns!$A:$HH,COLUMN(DQ129),FALSE)</f>
        <v>0</v>
      </c>
      <c r="FA129">
        <f>VLOOKUP($A129,DW_avgs_500ns!$A:$HH,COLUMN(DR129),FALSE)</f>
        <v>0.27629999999999999</v>
      </c>
      <c r="FB129">
        <f>VLOOKUP($A129,DW_avgs_500ns!$A:$HH,COLUMN(DS129),FALSE)</f>
        <v>0</v>
      </c>
      <c r="FC129">
        <f>VLOOKUP($A129,DW_avgs_500ns!$A:$HH,COLUMN(DT129),FALSE)</f>
        <v>9.7999999999999997E-3</v>
      </c>
      <c r="FD129">
        <f>VLOOKUP($A129,DW_avgs_500ns!$A:$HH,COLUMN(DU129),FALSE)</f>
        <v>0.13200000000000001</v>
      </c>
      <c r="FE129">
        <f>VLOOKUP($A129,DW_avgs_500ns!$A:$HH,COLUMN(DV129),FALSE)</f>
        <v>0.56810000000000005</v>
      </c>
      <c r="FF129">
        <f>VLOOKUP($A129,DW_avgs_500ns!$A:$HH,COLUMN(DW129),FALSE)</f>
        <v>0</v>
      </c>
      <c r="FG129">
        <f>VLOOKUP($A129,DW_avgs_500ns!$A:$HH,COLUMN(DX129),FALSE)</f>
        <v>1.6299999999999999E-2</v>
      </c>
      <c r="FH129">
        <f>VLOOKUP($A129,DW_avgs_500ns!$A:$HH,COLUMN(DY129),FALSE)</f>
        <v>5.0500000000000003E-2</v>
      </c>
      <c r="FI129">
        <f>VLOOKUP($A129,DW_avgs_500ns!$A:$HH,COLUMN(DZ129),FALSE)</f>
        <v>0.71230000000000004</v>
      </c>
      <c r="FJ129">
        <f>VLOOKUP($A129,DW_avgs_500ns!$A:$HH,COLUMN(EA129),FALSE)</f>
        <v>0</v>
      </c>
      <c r="FK129">
        <f>VLOOKUP($A129,DW_avgs_500ns!$A:$HH,COLUMN(EB129),FALSE)</f>
        <v>3.3E-3</v>
      </c>
      <c r="FL129">
        <f>VLOOKUP($A129,DW_avgs_500ns!$A:$HH,COLUMN(EC129),FALSE)</f>
        <v>0</v>
      </c>
      <c r="FM129">
        <f>VLOOKUP($A129,DW_avgs_500ns!$A:$HH,COLUMN(ED129),FALSE)</f>
        <v>0</v>
      </c>
      <c r="FN129">
        <f>VLOOKUP($A129,DW_avgs_500ns!$A:$HH,COLUMN(EE129),FALSE)</f>
        <v>0.87370000000000003</v>
      </c>
      <c r="FO129">
        <f>VLOOKUP($A129,DW_avgs_500ns!$A:$HH,COLUMN(EF129),FALSE)</f>
        <v>0.84430000000000005</v>
      </c>
      <c r="FP129">
        <f>VLOOKUP($A129,DW_avgs_500ns!$A:$HH,COLUMN(EG129),FALSE)</f>
        <v>0</v>
      </c>
      <c r="FQ129">
        <f>VLOOKUP($A129,DW_avgs_500ns!$A:$HH,COLUMN(EH129),FALSE)</f>
        <v>0</v>
      </c>
      <c r="FR129">
        <f>VLOOKUP($A129,DW_avgs_500ns!$A:$HH,COLUMN(EI129),FALSE)</f>
        <v>0.93889999999999996</v>
      </c>
      <c r="FS129">
        <f>VLOOKUP($A129,DW_avgs_500ns!$A:$HH,COLUMN(EJ129),FALSE)</f>
        <v>0.19070000000000001</v>
      </c>
      <c r="FT129">
        <f>VLOOKUP($A129,DW_avgs_500ns!$A:$HH,COLUMN(EK129),FALSE)</f>
        <v>0</v>
      </c>
      <c r="FU129">
        <f>VLOOKUP($A129,DW_avgs_500ns!$A:$HH,COLUMN(EL129),FALSE)</f>
        <v>0</v>
      </c>
      <c r="FV129">
        <f>VLOOKUP($A129,DW_avgs_500ns!$A:$HH,COLUMN(EM129),FALSE)</f>
        <v>1.6000000000000001E-3</v>
      </c>
      <c r="FW129">
        <f>VLOOKUP($A129,DW_avgs_500ns!$A:$HH,COLUMN(EN129),FALSE)</f>
        <v>0</v>
      </c>
      <c r="FX129">
        <f>VLOOKUP($A129,DW_avgs_500ns!$A:$HH,COLUMN(EO129),FALSE)</f>
        <v>0</v>
      </c>
      <c r="FY129">
        <f>VLOOKUP($A129,DW_avgs_500ns!$A:$HH,COLUMN(EP129),FALSE)</f>
        <v>0</v>
      </c>
      <c r="FZ129">
        <f>VLOOKUP($A129,DW_avgs_500ns!$A:$HH,COLUMN(EQ129),FALSE)</f>
        <v>0</v>
      </c>
      <c r="GA129">
        <f>VLOOKUP($A129,DW_avgs_500ns!$A:$HH,COLUMN(ER129),FALSE)</f>
        <v>0</v>
      </c>
      <c r="GB129">
        <f>VLOOKUP($A129,DW_avgs_500ns!$A:$HH,COLUMN(ES129),FALSE)</f>
        <v>0</v>
      </c>
      <c r="GC129">
        <f>VLOOKUP($A129,DW_avgs_500ns!$A:$HH,COLUMN(ET129),FALSE)</f>
        <v>0</v>
      </c>
      <c r="GD129">
        <f>VLOOKUP($A129,DW_avgs_500ns!$A:$HH,COLUMN(EU129),FALSE)</f>
        <v>0</v>
      </c>
      <c r="GE129">
        <f>VLOOKUP($A129,DW_avgs_500ns!$A:$HH,COLUMN(EV129),FALSE)</f>
        <v>0</v>
      </c>
      <c r="GF129">
        <f>VLOOKUP($A129,DW_avgs_500ns!$A:$HH,COLUMN(EW129),FALSE)</f>
        <v>8.0000000000000004E-4</v>
      </c>
      <c r="GG129">
        <f>VLOOKUP($A129,DW_avgs_500ns!$A:$HH,COLUMN(EX129),FALSE)</f>
        <v>0</v>
      </c>
      <c r="GH129">
        <f>VLOOKUP($A129,DW_avgs_500ns!$A:$HH,COLUMN(EY129),FALSE)</f>
        <v>0</v>
      </c>
      <c r="GI129">
        <f>VLOOKUP($A129,DW_avgs_500ns!$A:$HH,COLUMN(EZ129),FALSE)</f>
        <v>0</v>
      </c>
      <c r="GJ129">
        <f>VLOOKUP($A129,DW_avgs_500ns!$A:$HH,COLUMN(FA129),FALSE)</f>
        <v>0</v>
      </c>
      <c r="GK129">
        <f>VLOOKUP($A129,DW_avgs_500ns!$A:$HH,COLUMN(FB129),FALSE)</f>
        <v>0</v>
      </c>
      <c r="GL129">
        <f>VLOOKUP($A129,DW_avgs_500ns!$A:$HH,COLUMN(FC129),FALSE)</f>
        <v>0</v>
      </c>
      <c r="GM129">
        <f>VLOOKUP($A129,DW_avgs_500ns!$A:$HH,COLUMN(FD129),FALSE)</f>
        <v>0</v>
      </c>
      <c r="GN129">
        <f>VLOOKUP($A129,DW_avgs_500ns!$A:$HH,COLUMN(FE129),FALSE)</f>
        <v>0</v>
      </c>
      <c r="GO129">
        <f>VLOOKUP($A129,DW_avgs_500ns!$A:$HH,COLUMN(FF129),FALSE)</f>
        <v>0</v>
      </c>
      <c r="GP129">
        <f>VLOOKUP($A129,DW_avgs_500ns!$A:$HH,COLUMN(FG129),FALSE)</f>
        <v>0</v>
      </c>
      <c r="GQ129">
        <f>VLOOKUP($A129,DW_avgs_500ns!$A:$HH,COLUMN(FH129),FALSE)</f>
        <v>0</v>
      </c>
      <c r="GR129">
        <f>VLOOKUP($A129,DW_avgs_500ns!$A:$HH,COLUMN(FI129),FALSE)</f>
        <v>0</v>
      </c>
      <c r="GS129">
        <f>VLOOKUP($A129,DW_avgs_500ns!$A:$HH,COLUMN(FJ129),FALSE)</f>
        <v>0</v>
      </c>
      <c r="GT129">
        <f>VLOOKUP($A129,DW_avgs_500ns!$A:$HH,COLUMN(FK129),FALSE)</f>
        <v>0</v>
      </c>
      <c r="GU129">
        <f>VLOOKUP($A129,DW_avgs_500ns!$A:$HH,COLUMN(FL129),FALSE)</f>
        <v>0</v>
      </c>
      <c r="GV129">
        <f>VLOOKUP($A129,DW_avgs_500ns!$A:$HH,COLUMN(FM129),FALSE)</f>
        <v>0</v>
      </c>
      <c r="GW129">
        <f>VLOOKUP($A129,DW_avgs_500ns!$A:$HH,COLUMN(FN129),FALSE)</f>
        <v>0</v>
      </c>
      <c r="GX129">
        <f>VLOOKUP($A129,DW_avgs_500ns!$A:$HH,COLUMN(FO129),FALSE)</f>
        <v>0</v>
      </c>
      <c r="GY129">
        <f>VLOOKUP($A129,DW_avgs_500ns!$A:$HH,COLUMN(FP129),FALSE)</f>
        <v>0</v>
      </c>
      <c r="GZ129">
        <f>VLOOKUP($A129,DW_avgs_500ns!$A:$HH,COLUMN(FQ129),FALSE)</f>
        <v>0</v>
      </c>
      <c r="HA129">
        <f>VLOOKUP($A129,DW_avgs_500ns!$A:$HH,COLUMN(FR129),FALSE)</f>
        <v>0</v>
      </c>
      <c r="HB129">
        <f>VLOOKUP($A129,DW_avgs_500ns!$A:$HH,COLUMN(FS129),FALSE)</f>
        <v>0</v>
      </c>
      <c r="HC129">
        <f>VLOOKUP($A129,DW_avgs_500ns!$A:$HH,COLUMN(FT129),FALSE)</f>
        <v>0</v>
      </c>
      <c r="HD129">
        <f>VLOOKUP($A129,DW_avgs_500ns!$A:$HH,COLUMN(FU129),FALSE)</f>
        <v>0</v>
      </c>
      <c r="HE129">
        <f>VLOOKUP($A129,DW_avgs_500ns!$A:$HH,COLUMN(FV129),FALSE)</f>
        <v>0</v>
      </c>
      <c r="HF129">
        <f>VLOOKUP($A129,DW_avgs_500ns!$A:$HH,COLUMN(FW129),FALSE)</f>
        <v>0</v>
      </c>
      <c r="HG129">
        <f>VLOOKUP($A129,DW_avgs_500ns!$A:$HH,COLUMN(FX129),FALSE)</f>
        <v>0</v>
      </c>
      <c r="HH129">
        <f>VLOOKUP($A129,DW_avgs_500ns!$A:$HH,COLUMN(FY129),FALSE)</f>
        <v>0</v>
      </c>
      <c r="HI129">
        <f>VLOOKUP($A129,DW_avgs_500ns!$A:$HH,COLUMN(FZ129),FALSE)</f>
        <v>0</v>
      </c>
      <c r="HJ129">
        <f>VLOOKUP($A129,DW_avgs_500ns!$A:$HH,COLUMN(GA129),FALSE)</f>
        <v>0</v>
      </c>
      <c r="HK129">
        <f>VLOOKUP($A129,DW_avgs_500ns!$A:$HH,COLUMN(GB129),FALSE)</f>
        <v>0</v>
      </c>
      <c r="HL129">
        <f>VLOOKUP($A129,DW_avgs_500ns!$A:$HH,COLUMN(GC129),FALSE)</f>
        <v>0</v>
      </c>
      <c r="HM129">
        <f>VLOOKUP($A129,DW_avgs_500ns!$A:$HH,COLUMN(GD129),FALSE)</f>
        <v>0</v>
      </c>
      <c r="HN129">
        <f>VLOOKUP($A129,DW_avgs_500ns!$A:$HH,COLUMN(GE129),FALSE)</f>
        <v>2.3999999999999998E-3</v>
      </c>
      <c r="HO129">
        <f>VLOOKUP($A129,DW_avgs_500ns!$A:$HH,COLUMN(GF129),FALSE)</f>
        <v>0.23469999999999999</v>
      </c>
      <c r="HP129">
        <f>VLOOKUP($A129,DW_avgs_500ns!$A:$HH,COLUMN(GG129),FALSE)</f>
        <v>3.0200000000000001E-2</v>
      </c>
      <c r="HQ129">
        <f>VLOOKUP($A129,DW_avgs_500ns!$A:$HH,COLUMN(GH129),FALSE)</f>
        <v>0.48659999999999998</v>
      </c>
      <c r="HR129">
        <f>VLOOKUP($A129,DW_avgs_500ns!$A:$HH,COLUMN(GI129),FALSE)</f>
        <v>0</v>
      </c>
      <c r="HS129">
        <f>VLOOKUP($A129,DW_avgs_500ns!$A:$HH,COLUMN(GJ129),FALSE)</f>
        <v>0</v>
      </c>
      <c r="HT129">
        <f>VLOOKUP($A129,DW_avgs_500ns!$A:$HH,COLUMN(GK129),FALSE)</f>
        <v>0</v>
      </c>
      <c r="HU129">
        <f>VLOOKUP($A129,DW_avgs_500ns!$A:$HH,COLUMN(GL129),FALSE)</f>
        <v>0</v>
      </c>
      <c r="HV129">
        <f>VLOOKUP($A129,DW_avgs_500ns!$A:$HH,COLUMN(GM129),FALSE)</f>
        <v>0.81740000000000002</v>
      </c>
      <c r="HW129">
        <f>VLOOKUP($A129,DW_avgs_500ns!$A:$HH,COLUMN(GN129),FALSE)</f>
        <v>0.21110000000000001</v>
      </c>
      <c r="HX129">
        <f>VLOOKUP($A129,DW_avgs_500ns!$A:$HH,COLUMN(GO129),FALSE)</f>
        <v>0.4214</v>
      </c>
      <c r="HY129">
        <f>VLOOKUP($A129,DW_avgs_500ns!$A:$HH,COLUMN(GP129),FALSE)</f>
        <v>0.20369999999999999</v>
      </c>
      <c r="HZ129">
        <f>VLOOKUP($A129,DW_avgs_500ns!$A:$HH,COLUMN(GQ129),FALSE)</f>
        <v>0</v>
      </c>
      <c r="IA129">
        <f>VLOOKUP($A129,DW_avgs_500ns!$A:$HH,COLUMN(GR129),FALSE)</f>
        <v>0</v>
      </c>
      <c r="IB129">
        <f>VLOOKUP($A129,DW_avgs_500ns!$A:$HH,COLUMN(GS129),FALSE)</f>
        <v>0</v>
      </c>
      <c r="IC129">
        <f>VLOOKUP($A129,DW_avgs_500ns!$A:$HH,COLUMN(GT129),FALSE)</f>
        <v>0</v>
      </c>
      <c r="ID129">
        <f>VLOOKUP($A129,DW_avgs_500ns!$A:$HH,COLUMN(GU129),FALSE)</f>
        <v>0.52569999999999995</v>
      </c>
      <c r="IE129">
        <f>VLOOKUP($A129,DW_avgs_500ns!$A:$HH,COLUMN(GV129),FALSE)</f>
        <v>0</v>
      </c>
      <c r="IF129">
        <f>VLOOKUP($A129,DW_avgs_500ns!$A:$HH,COLUMN(GW129),FALSE)</f>
        <v>0</v>
      </c>
      <c r="IG129">
        <f>VLOOKUP($A129,DW_avgs_500ns!$A:$HH,COLUMN(GX129),FALSE)</f>
        <v>0</v>
      </c>
      <c r="IH129">
        <f>VLOOKUP($A129,DW_avgs_500ns!$A:$HH,COLUMN(GY129),FALSE)</f>
        <v>0</v>
      </c>
      <c r="II129">
        <f>VLOOKUP($A129,DW_avgs_500ns!$A:$HH,COLUMN(GZ129),FALSE)</f>
        <v>0</v>
      </c>
      <c r="IJ129">
        <f>VLOOKUP($A129,DW_avgs_500ns!$A:$HH,COLUMN(HA129),FALSE)</f>
        <v>0</v>
      </c>
      <c r="IK129">
        <f>VLOOKUP($A129,DW_avgs_500ns!$A:$HH,COLUMN(HB129),FALSE)</f>
        <v>0</v>
      </c>
      <c r="IL129">
        <f>VLOOKUP($A129,DW_avgs_500ns!$A:$HH,COLUMN(HC129),FALSE)</f>
        <v>3.6700000000000003E-2</v>
      </c>
      <c r="IM129">
        <f>VLOOKUP($A129,DW_avgs_500ns!$A:$HH,COLUMN(HD129),FALSE)</f>
        <v>0</v>
      </c>
      <c r="IN129">
        <f>VLOOKUP($A129,DW_avgs_500ns!$A:$HH,COLUMN(HE129),FALSE)</f>
        <v>0</v>
      </c>
      <c r="IO129">
        <f>VLOOKUP($A129,DW_avgs_500ns!$A:$HH,COLUMN(HF129),FALSE)</f>
        <v>0</v>
      </c>
      <c r="IP129">
        <f>VLOOKUP($A129,DW_avgs_500ns!$A:$HH,COLUMN(HG129),FALSE)</f>
        <v>0</v>
      </c>
      <c r="IQ129">
        <f>VLOOKUP($A129,DW_avgs_500ns!$A:$HH,COLUMN(HH129),FALSE)</f>
        <v>0</v>
      </c>
      <c r="IR129" t="str">
        <f>VLOOKUP(A129,pkt_vol!A:H,COLUMN(C129),FALSE)</f>
        <v>906.2510703513491</v>
      </c>
      <c r="IS129" t="str">
        <f>VLOOKUP($A129,pkt_vol!A:H,COLUMN(D129),FALSE)</f>
        <v>70.38315128222976</v>
      </c>
      <c r="IT129" t="str">
        <f>VLOOKUP($A129,pkt_vol!A:H,COLUMN(G129),FALSE)</f>
        <v>0.060976603896633244</v>
      </c>
      <c r="IU129" t="str">
        <f>VLOOKUP($A129,lig_contacts!$A:$U,COLUMN(B129),FALSE)</f>
        <v>15.216923453167034</v>
      </c>
      <c r="IV129" t="str">
        <f>VLOOKUP($A129,lig_contacts!$A:$U,COLUMN(C129),FALSE)</f>
        <v>1.1915905540554208</v>
      </c>
      <c r="IW129">
        <f>VLOOKUP($A129,lig_contacts!$A:$U,COLUMN(D129),FALSE)</f>
        <v>1</v>
      </c>
      <c r="IX129" t="str">
        <f>VLOOKUP($A129,lig_contacts!$A:$U,COLUMN(E129),FALSE)</f>
        <v>2.6329991032852367</v>
      </c>
      <c r="IY129" t="str">
        <f>VLOOKUP($A129,lig_contacts!$A:$U,COLUMN(F129),FALSE)</f>
        <v>0.9831780662985486</v>
      </c>
      <c r="IZ129">
        <f>VLOOKUP($A129,lig_contacts!$A:$U,COLUMN(G129),FALSE)</f>
        <v>0.99991848047607401</v>
      </c>
      <c r="JA129" t="str">
        <f>VLOOKUP($A129,lig_contacts!$A:$U,COLUMN(H129),FALSE)</f>
        <v>1.6546017771256216</v>
      </c>
      <c r="JB129" t="str">
        <f>VLOOKUP($A129,lig_contacts!$A:$U,COLUMN(I129),FALSE)</f>
        <v>0.6901907192670437</v>
      </c>
      <c r="JC129" t="str">
        <f>VLOOKUP($A129,lig_contacts!$A:$U,COLUMN(J129),FALSE)</f>
        <v>0.9726909594847966</v>
      </c>
      <c r="JD129">
        <f>VLOOKUP($A129,lig_contacts!$A:$U,COLUMN(K129),FALSE)</f>
        <v>0.94595255563707503</v>
      </c>
      <c r="JE129" t="str">
        <f>VLOOKUP($A129,lig_contacts!$A:$U,COLUMN(L129),FALSE)</f>
        <v>0.2261112958716601</v>
      </c>
      <c r="JF129">
        <f>VLOOKUP($A129,lig_contacts!$A:$U,COLUMN(M129),FALSE)</f>
        <v>0.94595255563707503</v>
      </c>
      <c r="JG129">
        <f>VLOOKUP($A129,lig_contacts!$A:$U,COLUMN(N129),FALSE)</f>
        <v>0</v>
      </c>
      <c r="JH129">
        <f>VLOOKUP($A129,lig_contacts!$A:$U,COLUMN(O129),FALSE)</f>
        <v>0</v>
      </c>
      <c r="JI129">
        <f>VLOOKUP($A129,lig_contacts!$A:$U,COLUMN(P129),FALSE)</f>
        <v>0</v>
      </c>
      <c r="JJ129" t="str">
        <f>VLOOKUP($A129,lig_contacts!$A:$U,COLUMN(Q129),FALSE)</f>
        <v>20.45047688921497</v>
      </c>
      <c r="JK129" t="str">
        <f>VLOOKUP($A129,lig_contacts!$A:$U,COLUMN(R129),FALSE)</f>
        <v>1.4988559728042792</v>
      </c>
      <c r="JL129">
        <f>VLOOKUP($A129,lig_contacts!$A:$U,COLUMN(S129),FALSE)</f>
        <v>1</v>
      </c>
      <c r="JM129" t="str">
        <f>VLOOKUP($A129,lig_contacts!$A:$U,COLUMN(T129),FALSE)</f>
        <v>0.7449694936704694</v>
      </c>
      <c r="JN129">
        <f>VLOOKUP($A129,lig_contacts!$A:$U,COLUMN(U129),FALSE)</f>
        <v>4.1762177770377398E-2</v>
      </c>
      <c r="JO129">
        <v>1.258</v>
      </c>
      <c r="JP129">
        <v>1.202</v>
      </c>
      <c r="JQ129">
        <v>0.59599999999999997</v>
      </c>
      <c r="JR129" s="7" t="s">
        <v>3017</v>
      </c>
    </row>
    <row r="130" spans="1:278" x14ac:dyDescent="0.2">
      <c r="A130" t="s">
        <v>190</v>
      </c>
      <c r="B130" s="4" t="s">
        <v>43</v>
      </c>
      <c r="C130" s="2" t="s">
        <v>18</v>
      </c>
      <c r="D130">
        <f t="shared" si="1"/>
        <v>0</v>
      </c>
      <c r="F130" t="s">
        <v>1241</v>
      </c>
      <c r="G130">
        <v>0.45340000000000003</v>
      </c>
      <c r="H130">
        <v>9.8799999999999999E-2</v>
      </c>
      <c r="I130">
        <v>0.97899999999999998</v>
      </c>
      <c r="J130">
        <v>0.48849999999999999</v>
      </c>
      <c r="K130">
        <v>0.61240000000000006</v>
      </c>
      <c r="L130">
        <v>0.13439999999999999</v>
      </c>
      <c r="M130">
        <v>0.36480000000000001</v>
      </c>
      <c r="N130">
        <v>8.4900000000000003E-2</v>
      </c>
      <c r="O130">
        <v>11.638500000000001</v>
      </c>
      <c r="P130">
        <v>1.6237999999999999</v>
      </c>
      <c r="Q130">
        <v>10.29</v>
      </c>
      <c r="R130">
        <v>48.06</v>
      </c>
      <c r="S130">
        <v>41.65</v>
      </c>
      <c r="T130">
        <f>VLOOKUP(A130,R_scores!A:T,3,FALSE)</f>
        <v>-9.5200000000000007E-2</v>
      </c>
      <c r="U130">
        <f>VLOOKUP($A130,R_scores!$A:$T,4,FALSE)</f>
        <v>0.42159999999999997</v>
      </c>
      <c r="V130">
        <f>VLOOKUP($A130,R_scores!$A:$T,5,FALSE)</f>
        <v>0.3332</v>
      </c>
      <c r="W130">
        <f>VLOOKUP($A130,R_scores!$A:$T,6,FALSE)</f>
        <v>0.34189999999999998</v>
      </c>
      <c r="X130">
        <f>VLOOKUP($A130,R_scores!$A:$T,7,FALSE)</f>
        <v>0.1678</v>
      </c>
      <c r="Y130">
        <f>VLOOKUP($A130,R_scores!$A:$T,8,FALSE)</f>
        <v>-0.17</v>
      </c>
      <c r="Z130">
        <f>VLOOKUP($A130,R_scores!$A:$T,9,FALSE)</f>
        <v>0.13539999999999999</v>
      </c>
      <c r="AA130">
        <f>VLOOKUP($A130,R_scores!$A:$T,10,FALSE)</f>
        <v>0.1638</v>
      </c>
      <c r="AB130">
        <f>VLOOKUP($A130,R_scores!$A:$T,11,FALSE)</f>
        <v>7.0099999999999996E-2</v>
      </c>
      <c r="AC130">
        <f>VLOOKUP($A130,R_scores!$A:$T,12,FALSE)</f>
        <v>-3.3999999999999998E-3</v>
      </c>
      <c r="AD130">
        <f>VLOOKUP($A130,R_scores!$A:$T,13,FALSE)</f>
        <v>-0.23910000000000001</v>
      </c>
      <c r="AE130">
        <f>VLOOKUP($A130,R_scores!$A:$T,14,FALSE)</f>
        <v>2.53E-2</v>
      </c>
      <c r="AF130">
        <f>VLOOKUP($A130,R_scores!$A:$T,15,FALSE)</f>
        <v>0.47120000000000001</v>
      </c>
      <c r="AG130">
        <f>VLOOKUP($A130,R_scores!$A:$T,16,FALSE)</f>
        <v>-7.3899999999999993E-2</v>
      </c>
      <c r="AH130">
        <f>VLOOKUP($A130,R_scores!$A:$T,17,FALSE)</f>
        <v>-6.4000000000000001E-2</v>
      </c>
      <c r="AI130">
        <f>VLOOKUP($A130,R_scores!$A:$T,18,FALSE)</f>
        <v>-1E-4</v>
      </c>
      <c r="AJ130">
        <f>VLOOKUP($A130,R_scores!$A:$T,19,FALSE)</f>
        <v>0.44180000000000003</v>
      </c>
      <c r="AK130">
        <f>VLOOKUP($A130,R_scores!$A:$T,20,FALSE)</f>
        <v>3.9199999999999999E-2</v>
      </c>
      <c r="AL130">
        <f>VLOOKUP($A130,DW_avgs_500ns!$A:$HH,COLUMN(C130),FALSE)</f>
        <v>0</v>
      </c>
      <c r="AM130">
        <f>VLOOKUP($A130,DW_avgs_500ns!$A:$HH,COLUMN(D130),FALSE)</f>
        <v>0</v>
      </c>
      <c r="AN130">
        <f>VLOOKUP($A130,DW_avgs_500ns!$A:$HH,COLUMN(E130),FALSE)</f>
        <v>0</v>
      </c>
      <c r="AO130">
        <f>VLOOKUP($A130,DW_avgs_500ns!$A:$HH,COLUMN(F130),FALSE)</f>
        <v>0</v>
      </c>
      <c r="AP130">
        <f>VLOOKUP($A130,DW_avgs_500ns!$A:$HH,COLUMN(G130),FALSE)</f>
        <v>0</v>
      </c>
      <c r="AQ130">
        <f>VLOOKUP($A130,DW_avgs_500ns!$A:$HH,COLUMN(H130),FALSE)</f>
        <v>0</v>
      </c>
      <c r="AR130">
        <f>VLOOKUP($A130,DW_avgs_500ns!$A:$HH,COLUMN(I130),FALSE)</f>
        <v>0</v>
      </c>
      <c r="AS130">
        <f>VLOOKUP($A130,DW_avgs_500ns!$A:$HH,COLUMN(J130),FALSE)</f>
        <v>8.0000000000000004E-4</v>
      </c>
      <c r="AT130">
        <f>VLOOKUP($A130,DW_avgs_500ns!$A:$HH,COLUMN(K130),FALSE)</f>
        <v>0</v>
      </c>
      <c r="AU130">
        <f>VLOOKUP($A130,DW_avgs_500ns!$A:$HH,COLUMN(L130),FALSE)</f>
        <v>0</v>
      </c>
      <c r="AV130">
        <f>VLOOKUP($A130,DW_avgs_500ns!$A:$HH,COLUMN(M130),FALSE)</f>
        <v>0</v>
      </c>
      <c r="AW130">
        <f>VLOOKUP($A130,DW_avgs_500ns!$A:$HH,COLUMN(N130),FALSE)</f>
        <v>0</v>
      </c>
      <c r="AX130">
        <f>VLOOKUP($A130,DW_avgs_500ns!$A:$HH,COLUMN(O130),FALSE)</f>
        <v>0</v>
      </c>
      <c r="AY130">
        <f>VLOOKUP($A130,DW_avgs_500ns!$A:$HH,COLUMN(P130),FALSE)</f>
        <v>0</v>
      </c>
      <c r="AZ130">
        <f>VLOOKUP($A130,DW_avgs_500ns!$A:$HH,COLUMN(Q130),FALSE)</f>
        <v>0</v>
      </c>
      <c r="BA130">
        <f>VLOOKUP($A130,DW_avgs_500ns!$A:$HH,COLUMN(R130),FALSE)</f>
        <v>2.93E-2</v>
      </c>
      <c r="BB130">
        <f>VLOOKUP($A130,DW_avgs_500ns!$A:$HH,COLUMN(S130),FALSE)</f>
        <v>0</v>
      </c>
      <c r="BC130">
        <f>VLOOKUP($A130,DW_avgs_500ns!$A:$HH,COLUMN(T130),FALSE)</f>
        <v>0</v>
      </c>
      <c r="BD130">
        <f>VLOOKUP($A130,DW_avgs_500ns!$A:$HH,COLUMN(U130),FALSE)</f>
        <v>0</v>
      </c>
      <c r="BE130">
        <f>VLOOKUP($A130,DW_avgs_500ns!$A:$HH,COLUMN(V130),FALSE)</f>
        <v>0</v>
      </c>
      <c r="BF130">
        <f>VLOOKUP($A130,DW_avgs_500ns!$A:$HH,COLUMN(W130),FALSE)</f>
        <v>0</v>
      </c>
      <c r="BG130">
        <f>VLOOKUP($A130,DW_avgs_500ns!$A:$HH,COLUMN(X130),FALSE)</f>
        <v>0</v>
      </c>
      <c r="BH130">
        <f>VLOOKUP($A130,DW_avgs_500ns!$A:$HH,COLUMN(Y130),FALSE)</f>
        <v>0</v>
      </c>
      <c r="BI130">
        <f>VLOOKUP($A130,DW_avgs_500ns!$A:$HH,COLUMN(Z130),FALSE)</f>
        <v>0</v>
      </c>
      <c r="BJ130">
        <f>VLOOKUP($A130,DW_avgs_500ns!$A:$HH,COLUMN(AA130),FALSE)</f>
        <v>0</v>
      </c>
      <c r="BK130">
        <f>VLOOKUP($A130,DW_avgs_500ns!$A:$HH,COLUMN(AB130),FALSE)</f>
        <v>0</v>
      </c>
      <c r="BL130">
        <f>VLOOKUP($A130,DW_avgs_500ns!$A:$HH,COLUMN(AC130),FALSE)</f>
        <v>0</v>
      </c>
      <c r="BM130">
        <f>VLOOKUP($A130,DW_avgs_500ns!$A:$HH,COLUMN(AD130),FALSE)</f>
        <v>0</v>
      </c>
      <c r="BN130">
        <f>VLOOKUP($A130,DW_avgs_500ns!$A:$HH,COLUMN(AE130),FALSE)</f>
        <v>0</v>
      </c>
      <c r="BO130">
        <f>VLOOKUP($A130,DW_avgs_500ns!$A:$HH,COLUMN(AF130),FALSE)</f>
        <v>0</v>
      </c>
      <c r="BP130">
        <f>VLOOKUP($A130,DW_avgs_500ns!$A:$HH,COLUMN(AG130),FALSE)</f>
        <v>0</v>
      </c>
      <c r="BQ130">
        <f>VLOOKUP($A130,DW_avgs_500ns!$A:$HH,COLUMN(AH130),FALSE)</f>
        <v>0</v>
      </c>
      <c r="BR130">
        <f>VLOOKUP($A130,DW_avgs_500ns!$A:$HH,COLUMN(AI130),FALSE)</f>
        <v>1.9599999999999999E-2</v>
      </c>
      <c r="BS130">
        <f>VLOOKUP($A130,DW_avgs_500ns!$A:$HH,COLUMN(AJ130),FALSE)</f>
        <v>0.33410000000000001</v>
      </c>
      <c r="BT130">
        <f>VLOOKUP($A130,DW_avgs_500ns!$A:$HH,COLUMN(AK130),FALSE)</f>
        <v>0.73109999999999997</v>
      </c>
      <c r="BU130">
        <f>VLOOKUP($A130,DW_avgs_500ns!$A:$HH,COLUMN(AL130),FALSE)</f>
        <v>0.14180000000000001</v>
      </c>
      <c r="BV130">
        <f>VLOOKUP($A130,DW_avgs_500ns!$A:$HH,COLUMN(AM130),FALSE)</f>
        <v>0.81340000000000001</v>
      </c>
      <c r="BW130">
        <f>VLOOKUP($A130,DW_avgs_500ns!$A:$HH,COLUMN(AN130),FALSE)</f>
        <v>5.1299999999999998E-2</v>
      </c>
      <c r="BX130">
        <f>VLOOKUP($A130,DW_avgs_500ns!$A:$HH,COLUMN(AO130),FALSE)</f>
        <v>0.66339999999999999</v>
      </c>
      <c r="BY130">
        <f>VLOOKUP($A130,DW_avgs_500ns!$A:$HH,COLUMN(AP130),FALSE)</f>
        <v>9.0499999999999997E-2</v>
      </c>
      <c r="BZ130">
        <f>VLOOKUP($A130,DW_avgs_500ns!$A:$HH,COLUMN(AQ130),FALSE)</f>
        <v>0.57620000000000005</v>
      </c>
      <c r="CA130">
        <f>VLOOKUP($A130,DW_avgs_500ns!$A:$HH,COLUMN(AR130),FALSE)</f>
        <v>4.8999999999999998E-3</v>
      </c>
      <c r="CB130">
        <f>VLOOKUP($A130,DW_avgs_500ns!$A:$HH,COLUMN(AS130),FALSE)</f>
        <v>0</v>
      </c>
      <c r="CC130">
        <f>VLOOKUP($A130,DW_avgs_500ns!$A:$HH,COLUMN(AT130),FALSE)</f>
        <v>0</v>
      </c>
      <c r="CD130">
        <f>VLOOKUP($A130,DW_avgs_500ns!$A:$HH,COLUMN(AU130),FALSE)</f>
        <v>0</v>
      </c>
      <c r="CE130">
        <f>VLOOKUP($A130,DW_avgs_500ns!$A:$HH,COLUMN(AV130),FALSE)</f>
        <v>0</v>
      </c>
      <c r="CF130">
        <f>VLOOKUP($A130,DW_avgs_500ns!$A:$HH,COLUMN(AW130),FALSE)</f>
        <v>0</v>
      </c>
      <c r="CG130">
        <f>VLOOKUP($A130,DW_avgs_500ns!$A:$HH,COLUMN(AX130),FALSE)</f>
        <v>0</v>
      </c>
      <c r="CH130">
        <f>VLOOKUP($A130,DW_avgs_500ns!$A:$HH,COLUMN(AY130),FALSE)</f>
        <v>0</v>
      </c>
      <c r="CI130">
        <f>VLOOKUP($A130,DW_avgs_500ns!$A:$HH,COLUMN(AZ130),FALSE)</f>
        <v>0</v>
      </c>
      <c r="CJ130">
        <f>VLOOKUP($A130,DW_avgs_500ns!$A:$HH,COLUMN(BA130),FALSE)</f>
        <v>0</v>
      </c>
      <c r="CK130">
        <f>VLOOKUP($A130,DW_avgs_500ns!$A:$HH,COLUMN(BB130),FALSE)</f>
        <v>0</v>
      </c>
      <c r="CL130">
        <f>VLOOKUP($A130,DW_avgs_500ns!$A:$HH,COLUMN(BC130),FALSE)</f>
        <v>0</v>
      </c>
      <c r="CM130">
        <f>VLOOKUP($A130,DW_avgs_500ns!$A:$HH,COLUMN(BD130),FALSE)</f>
        <v>0</v>
      </c>
      <c r="CN130">
        <f>VLOOKUP($A130,DW_avgs_500ns!$A:$HH,COLUMN(BE130),FALSE)</f>
        <v>0</v>
      </c>
      <c r="CO130">
        <f>VLOOKUP($A130,DW_avgs_500ns!$A:$HH,COLUMN(BF130),FALSE)</f>
        <v>0</v>
      </c>
      <c r="CP130">
        <f>VLOOKUP($A130,DW_avgs_500ns!$A:$HH,COLUMN(BG130),FALSE)</f>
        <v>0</v>
      </c>
      <c r="CQ130">
        <f>VLOOKUP($A130,DW_avgs_500ns!$A:$HH,COLUMN(BH130),FALSE)</f>
        <v>0</v>
      </c>
      <c r="CR130">
        <f>VLOOKUP($A130,DW_avgs_500ns!$A:$HH,COLUMN(BI130),FALSE)</f>
        <v>0</v>
      </c>
      <c r="CS130">
        <f>VLOOKUP($A130,DW_avgs_500ns!$A:$HH,COLUMN(BJ130),FALSE)</f>
        <v>0</v>
      </c>
      <c r="CT130">
        <f>VLOOKUP($A130,DW_avgs_500ns!$A:$HH,COLUMN(BK130),FALSE)</f>
        <v>0</v>
      </c>
      <c r="CU130">
        <f>VLOOKUP($A130,DW_avgs_500ns!$A:$HH,COLUMN(BL130),FALSE)</f>
        <v>0</v>
      </c>
      <c r="CV130">
        <f>VLOOKUP($A130,DW_avgs_500ns!$A:$HH,COLUMN(BM130),FALSE)</f>
        <v>0</v>
      </c>
      <c r="CW130">
        <f>VLOOKUP($A130,DW_avgs_500ns!$A:$HH,COLUMN(BN130),FALSE)</f>
        <v>0</v>
      </c>
      <c r="CX130">
        <f>VLOOKUP($A130,DW_avgs_500ns!$A:$HH,COLUMN(BO130),FALSE)</f>
        <v>0.37080000000000002</v>
      </c>
      <c r="CY130">
        <f>VLOOKUP($A130,DW_avgs_500ns!$A:$HH,COLUMN(BP130),FALSE)</f>
        <v>4.8999999999999998E-3</v>
      </c>
      <c r="CZ130">
        <f>VLOOKUP($A130,DW_avgs_500ns!$A:$HH,COLUMN(BQ130),FALSE)</f>
        <v>0</v>
      </c>
      <c r="DA130">
        <f>VLOOKUP($A130,DW_avgs_500ns!$A:$HH,COLUMN(BR130),FALSE)</f>
        <v>4.1000000000000003E-3</v>
      </c>
      <c r="DB130">
        <f>VLOOKUP($A130,DW_avgs_500ns!$A:$HH,COLUMN(BS130),FALSE)</f>
        <v>0.56810000000000005</v>
      </c>
      <c r="DC130">
        <f>VLOOKUP($A130,DW_avgs_500ns!$A:$HH,COLUMN(BT130),FALSE)</f>
        <v>5.7000000000000002E-3</v>
      </c>
      <c r="DD130">
        <f>VLOOKUP($A130,DW_avgs_500ns!$A:$HH,COLUMN(BU130),FALSE)</f>
        <v>0</v>
      </c>
      <c r="DE130">
        <f>VLOOKUP($A130,DW_avgs_500ns!$A:$HH,COLUMN(BV130),FALSE)</f>
        <v>0</v>
      </c>
      <c r="DF130">
        <f>VLOOKUP($A130,DW_avgs_500ns!$A:$HH,COLUMN(BW130),FALSE)</f>
        <v>0</v>
      </c>
      <c r="DG130">
        <f>VLOOKUP($A130,DW_avgs_500ns!$A:$HH,COLUMN(BX130),FALSE)</f>
        <v>0</v>
      </c>
      <c r="DH130">
        <f>VLOOKUP($A130,DW_avgs_500ns!$A:$HH,COLUMN(BY130),FALSE)</f>
        <v>0</v>
      </c>
      <c r="DI130">
        <f>VLOOKUP($A130,DW_avgs_500ns!$A:$HH,COLUMN(BZ130),FALSE)</f>
        <v>0</v>
      </c>
      <c r="DJ130">
        <f>VLOOKUP($A130,DW_avgs_500ns!$A:$HH,COLUMN(CA130),FALSE)</f>
        <v>0.45400000000000001</v>
      </c>
      <c r="DK130">
        <f>VLOOKUP($A130,DW_avgs_500ns!$A:$HH,COLUMN(CB130),FALSE)</f>
        <v>0.13450000000000001</v>
      </c>
      <c r="DL130">
        <f>VLOOKUP($A130,DW_avgs_500ns!$A:$HH,COLUMN(CC130),FALSE)</f>
        <v>0.20369999999999999</v>
      </c>
      <c r="DM130">
        <f>VLOOKUP($A130,DW_avgs_500ns!$A:$HH,COLUMN(CD130),FALSE)</f>
        <v>0.49880000000000002</v>
      </c>
      <c r="DN130">
        <f>VLOOKUP($A130,DW_avgs_500ns!$A:$HH,COLUMN(CE130),FALSE)</f>
        <v>0.5534</v>
      </c>
      <c r="DO130">
        <f>VLOOKUP($A130,DW_avgs_500ns!$A:$HH,COLUMN(CF130),FALSE)</f>
        <v>0.36099999999999999</v>
      </c>
      <c r="DP130">
        <f>VLOOKUP($A130,DW_avgs_500ns!$A:$HH,COLUMN(CG130),FALSE)</f>
        <v>2.4400000000000002E-2</v>
      </c>
      <c r="DQ130">
        <f>VLOOKUP($A130,DW_avgs_500ns!$A:$HH,COLUMN(CH130),FALSE)</f>
        <v>5.7000000000000002E-3</v>
      </c>
      <c r="DR130">
        <f>VLOOKUP($A130,DW_avgs_500ns!$A:$HH,COLUMN(CI130),FALSE)</f>
        <v>0.1027</v>
      </c>
      <c r="DS130">
        <f>VLOOKUP($A130,DW_avgs_500ns!$A:$HH,COLUMN(CJ130),FALSE)</f>
        <v>0.1108</v>
      </c>
      <c r="DT130">
        <f>VLOOKUP($A130,DW_avgs_500ns!$A:$HH,COLUMN(CK130),FALSE)</f>
        <v>0.41399999999999998</v>
      </c>
      <c r="DU130">
        <f>VLOOKUP($A130,DW_avgs_500ns!$A:$HH,COLUMN(CL130),FALSE)</f>
        <v>0.1198</v>
      </c>
      <c r="DV130">
        <f>VLOOKUP($A130,DW_avgs_500ns!$A:$HH,COLUMN(CM130),FALSE)</f>
        <v>0</v>
      </c>
      <c r="DW130">
        <f>VLOOKUP($A130,DW_avgs_500ns!$A:$HH,COLUMN(CN130),FALSE)</f>
        <v>0</v>
      </c>
      <c r="DX130">
        <f>VLOOKUP($A130,DW_avgs_500ns!$A:$HH,COLUMN(CO130),FALSE)</f>
        <v>0</v>
      </c>
      <c r="DY130">
        <f>VLOOKUP($A130,DW_avgs_500ns!$A:$HH,COLUMN(CP130),FALSE)</f>
        <v>0</v>
      </c>
      <c r="DZ130">
        <f>VLOOKUP($A130,DW_avgs_500ns!$A:$HH,COLUMN(CQ130),FALSE)</f>
        <v>0</v>
      </c>
      <c r="EA130">
        <f>VLOOKUP($A130,DW_avgs_500ns!$A:$HH,COLUMN(CR130),FALSE)</f>
        <v>0</v>
      </c>
      <c r="EB130">
        <f>VLOOKUP($A130,DW_avgs_500ns!$A:$HH,COLUMN(CS130),FALSE)</f>
        <v>0</v>
      </c>
      <c r="EC130">
        <f>VLOOKUP($A130,DW_avgs_500ns!$A:$HH,COLUMN(CT130),FALSE)</f>
        <v>0</v>
      </c>
      <c r="ED130">
        <f>VLOOKUP($A130,DW_avgs_500ns!$A:$HH,COLUMN(CU130),FALSE)</f>
        <v>0</v>
      </c>
      <c r="EE130">
        <f>VLOOKUP($A130,DW_avgs_500ns!$A:$HH,COLUMN(CV130),FALSE)</f>
        <v>0</v>
      </c>
      <c r="EF130">
        <f>VLOOKUP($A130,DW_avgs_500ns!$A:$HH,COLUMN(CW130),FALSE)</f>
        <v>0</v>
      </c>
      <c r="EG130">
        <f>VLOOKUP($A130,DW_avgs_500ns!$A:$HH,COLUMN(CX130),FALSE)</f>
        <v>0</v>
      </c>
      <c r="EH130">
        <f>VLOOKUP($A130,DW_avgs_500ns!$A:$HH,COLUMN(CY130),FALSE)</f>
        <v>0</v>
      </c>
      <c r="EI130">
        <f>VLOOKUP($A130,DW_avgs_500ns!$A:$HH,COLUMN(CZ130),FALSE)</f>
        <v>0</v>
      </c>
      <c r="EJ130">
        <f>VLOOKUP($A130,DW_avgs_500ns!$A:$HH,COLUMN(DA130),FALSE)</f>
        <v>0</v>
      </c>
      <c r="EK130">
        <f>VLOOKUP($A130,DW_avgs_500ns!$A:$HH,COLUMN(DB130),FALSE)</f>
        <v>0</v>
      </c>
      <c r="EL130">
        <f>VLOOKUP($A130,DW_avgs_500ns!$A:$HH,COLUMN(DC130),FALSE)</f>
        <v>0</v>
      </c>
      <c r="EM130">
        <f>VLOOKUP($A130,DW_avgs_500ns!$A:$HH,COLUMN(DD130),FALSE)</f>
        <v>4.5600000000000002E-2</v>
      </c>
      <c r="EN130">
        <f>VLOOKUP($A130,DW_avgs_500ns!$A:$HH,COLUMN(DE130),FALSE)</f>
        <v>0</v>
      </c>
      <c r="EO130">
        <f>VLOOKUP($A130,DW_avgs_500ns!$A:$HH,COLUMN(DF130),FALSE)</f>
        <v>1.9599999999999999E-2</v>
      </c>
      <c r="EP130">
        <f>VLOOKUP($A130,DW_avgs_500ns!$A:$HH,COLUMN(DG130),FALSE)</f>
        <v>0.61699999999999999</v>
      </c>
      <c r="EQ130">
        <f>VLOOKUP($A130,DW_avgs_500ns!$A:$HH,COLUMN(DH130),FALSE)</f>
        <v>0.50370000000000004</v>
      </c>
      <c r="ER130">
        <f>VLOOKUP($A130,DW_avgs_500ns!$A:$HH,COLUMN(DI130),FALSE)</f>
        <v>0</v>
      </c>
      <c r="ES130">
        <f>VLOOKUP($A130,DW_avgs_500ns!$A:$HH,COLUMN(DJ130),FALSE)</f>
        <v>0</v>
      </c>
      <c r="ET130">
        <f>VLOOKUP($A130,DW_avgs_500ns!$A:$HH,COLUMN(DK130),FALSE)</f>
        <v>0.28199999999999997</v>
      </c>
      <c r="EU130">
        <f>VLOOKUP($A130,DW_avgs_500ns!$A:$HH,COLUMN(DL130),FALSE)</f>
        <v>3.9899999999999998E-2</v>
      </c>
      <c r="EV130">
        <f>VLOOKUP($A130,DW_avgs_500ns!$A:$HH,COLUMN(DM130),FALSE)</f>
        <v>0</v>
      </c>
      <c r="EW130">
        <f>VLOOKUP($A130,DW_avgs_500ns!$A:$HH,COLUMN(DN130),FALSE)</f>
        <v>0</v>
      </c>
      <c r="EX130">
        <f>VLOOKUP($A130,DW_avgs_500ns!$A:$HH,COLUMN(DO130),FALSE)</f>
        <v>0</v>
      </c>
      <c r="EY130">
        <f>VLOOKUP($A130,DW_avgs_500ns!$A:$HH,COLUMN(DP130),FALSE)</f>
        <v>6.4999999999999997E-3</v>
      </c>
      <c r="EZ130">
        <f>VLOOKUP($A130,DW_avgs_500ns!$A:$HH,COLUMN(DQ130),FALSE)</f>
        <v>8.0000000000000004E-4</v>
      </c>
      <c r="FA130">
        <f>VLOOKUP($A130,DW_avgs_500ns!$A:$HH,COLUMN(DR130),FALSE)</f>
        <v>3.5900000000000001E-2</v>
      </c>
      <c r="FB130">
        <f>VLOOKUP($A130,DW_avgs_500ns!$A:$HH,COLUMN(DS130),FALSE)</f>
        <v>0.1084</v>
      </c>
      <c r="FC130">
        <f>VLOOKUP($A130,DW_avgs_500ns!$A:$HH,COLUMN(DT130),FALSE)</f>
        <v>0.43519999999999998</v>
      </c>
      <c r="FD130">
        <f>VLOOKUP($A130,DW_avgs_500ns!$A:$HH,COLUMN(DU130),FALSE)</f>
        <v>0.18740000000000001</v>
      </c>
      <c r="FE130">
        <f>VLOOKUP($A130,DW_avgs_500ns!$A:$HH,COLUMN(DV130),FALSE)</f>
        <v>0.21679999999999999</v>
      </c>
      <c r="FF130">
        <f>VLOOKUP($A130,DW_avgs_500ns!$A:$HH,COLUMN(DW130),FALSE)</f>
        <v>0.60309999999999997</v>
      </c>
      <c r="FG130">
        <f>VLOOKUP($A130,DW_avgs_500ns!$A:$HH,COLUMN(DX130),FALSE)</f>
        <v>0.85660000000000003</v>
      </c>
      <c r="FH130">
        <f>VLOOKUP($A130,DW_avgs_500ns!$A:$HH,COLUMN(DY130),FALSE)</f>
        <v>0.57699999999999996</v>
      </c>
      <c r="FI130">
        <f>VLOOKUP($A130,DW_avgs_500ns!$A:$HH,COLUMN(DZ130),FALSE)</f>
        <v>0.502</v>
      </c>
      <c r="FJ130">
        <f>VLOOKUP($A130,DW_avgs_500ns!$A:$HH,COLUMN(EA130),FALSE)</f>
        <v>0</v>
      </c>
      <c r="FK130">
        <f>VLOOKUP($A130,DW_avgs_500ns!$A:$HH,COLUMN(EB130),FALSE)</f>
        <v>8.0999999999999996E-3</v>
      </c>
      <c r="FL130">
        <f>VLOOKUP($A130,DW_avgs_500ns!$A:$HH,COLUMN(EC130),FALSE)</f>
        <v>0</v>
      </c>
      <c r="FM130">
        <f>VLOOKUP($A130,DW_avgs_500ns!$A:$HH,COLUMN(ED130),FALSE)</f>
        <v>0</v>
      </c>
      <c r="FN130">
        <f>VLOOKUP($A130,DW_avgs_500ns!$A:$HH,COLUMN(EE130),FALSE)</f>
        <v>0.93320000000000003</v>
      </c>
      <c r="FO130">
        <f>VLOOKUP($A130,DW_avgs_500ns!$A:$HH,COLUMN(EF130),FALSE)</f>
        <v>0.46860000000000002</v>
      </c>
      <c r="FP130">
        <f>VLOOKUP($A130,DW_avgs_500ns!$A:$HH,COLUMN(EG130),FALSE)</f>
        <v>0</v>
      </c>
      <c r="FQ130">
        <f>VLOOKUP($A130,DW_avgs_500ns!$A:$HH,COLUMN(EH130),FALSE)</f>
        <v>0</v>
      </c>
      <c r="FR130">
        <f>VLOOKUP($A130,DW_avgs_500ns!$A:$HH,COLUMN(EI130),FALSE)</f>
        <v>0.80279999999999996</v>
      </c>
      <c r="FS130">
        <f>VLOOKUP($A130,DW_avgs_500ns!$A:$HH,COLUMN(EJ130),FALSE)</f>
        <v>0.90139999999999998</v>
      </c>
      <c r="FT130">
        <f>VLOOKUP($A130,DW_avgs_500ns!$A:$HH,COLUMN(EK130),FALSE)</f>
        <v>0</v>
      </c>
      <c r="FU130">
        <f>VLOOKUP($A130,DW_avgs_500ns!$A:$HH,COLUMN(EL130),FALSE)</f>
        <v>0.47270000000000001</v>
      </c>
      <c r="FV130">
        <f>VLOOKUP($A130,DW_avgs_500ns!$A:$HH,COLUMN(EM130),FALSE)</f>
        <v>0.1638</v>
      </c>
      <c r="FW130">
        <f>VLOOKUP($A130,DW_avgs_500ns!$A:$HH,COLUMN(EN130),FALSE)</f>
        <v>0.81420000000000003</v>
      </c>
      <c r="FX130">
        <f>VLOOKUP($A130,DW_avgs_500ns!$A:$HH,COLUMN(EO130),FALSE)</f>
        <v>0</v>
      </c>
      <c r="FY130">
        <f>VLOOKUP($A130,DW_avgs_500ns!$A:$HH,COLUMN(EP130),FALSE)</f>
        <v>0</v>
      </c>
      <c r="FZ130">
        <f>VLOOKUP($A130,DW_avgs_500ns!$A:$HH,COLUMN(EQ130),FALSE)</f>
        <v>0</v>
      </c>
      <c r="GA130">
        <f>VLOOKUP($A130,DW_avgs_500ns!$A:$HH,COLUMN(ER130),FALSE)</f>
        <v>0</v>
      </c>
      <c r="GB130">
        <f>VLOOKUP($A130,DW_avgs_500ns!$A:$HH,COLUMN(ES130),FALSE)</f>
        <v>0</v>
      </c>
      <c r="GC130">
        <f>VLOOKUP($A130,DW_avgs_500ns!$A:$HH,COLUMN(ET130),FALSE)</f>
        <v>0</v>
      </c>
      <c r="GD130">
        <f>VLOOKUP($A130,DW_avgs_500ns!$A:$HH,COLUMN(EU130),FALSE)</f>
        <v>0</v>
      </c>
      <c r="GE130">
        <f>VLOOKUP($A130,DW_avgs_500ns!$A:$HH,COLUMN(EV130),FALSE)</f>
        <v>0</v>
      </c>
      <c r="GF130">
        <f>VLOOKUP($A130,DW_avgs_500ns!$A:$HH,COLUMN(EW130),FALSE)</f>
        <v>0.95840000000000003</v>
      </c>
      <c r="GG130">
        <f>VLOOKUP($A130,DW_avgs_500ns!$A:$HH,COLUMN(EX130),FALSE)</f>
        <v>0.87780000000000002</v>
      </c>
      <c r="GH130">
        <f>VLOOKUP($A130,DW_avgs_500ns!$A:$HH,COLUMN(EY130),FALSE)</f>
        <v>7.3000000000000001E-3</v>
      </c>
      <c r="GI130">
        <f>VLOOKUP($A130,DW_avgs_500ns!$A:$HH,COLUMN(EZ130),FALSE)</f>
        <v>0.84030000000000005</v>
      </c>
      <c r="GJ130">
        <f>VLOOKUP($A130,DW_avgs_500ns!$A:$HH,COLUMN(FA130),FALSE)</f>
        <v>2.3999999999999998E-3</v>
      </c>
      <c r="GK130">
        <f>VLOOKUP($A130,DW_avgs_500ns!$A:$HH,COLUMN(FB130),FALSE)</f>
        <v>0.61699999999999999</v>
      </c>
      <c r="GL130">
        <f>VLOOKUP($A130,DW_avgs_500ns!$A:$HH,COLUMN(FC130),FALSE)</f>
        <v>0</v>
      </c>
      <c r="GM130">
        <f>VLOOKUP($A130,DW_avgs_500ns!$A:$HH,COLUMN(FD130),FALSE)</f>
        <v>0</v>
      </c>
      <c r="GN130">
        <f>VLOOKUP($A130,DW_avgs_500ns!$A:$HH,COLUMN(FE130),FALSE)</f>
        <v>0</v>
      </c>
      <c r="GO130">
        <f>VLOOKUP($A130,DW_avgs_500ns!$A:$HH,COLUMN(FF130),FALSE)</f>
        <v>0</v>
      </c>
      <c r="GP130">
        <f>VLOOKUP($A130,DW_avgs_500ns!$A:$HH,COLUMN(FG130),FALSE)</f>
        <v>0</v>
      </c>
      <c r="GQ130">
        <f>VLOOKUP($A130,DW_avgs_500ns!$A:$HH,COLUMN(FH130),FALSE)</f>
        <v>0</v>
      </c>
      <c r="GR130">
        <f>VLOOKUP($A130,DW_avgs_500ns!$A:$HH,COLUMN(FI130),FALSE)</f>
        <v>0</v>
      </c>
      <c r="GS130">
        <f>VLOOKUP($A130,DW_avgs_500ns!$A:$HH,COLUMN(FJ130),FALSE)</f>
        <v>0</v>
      </c>
      <c r="GT130">
        <f>VLOOKUP($A130,DW_avgs_500ns!$A:$HH,COLUMN(FK130),FALSE)</f>
        <v>0</v>
      </c>
      <c r="GU130">
        <f>VLOOKUP($A130,DW_avgs_500ns!$A:$HH,COLUMN(FL130),FALSE)</f>
        <v>0</v>
      </c>
      <c r="GV130">
        <f>VLOOKUP($A130,DW_avgs_500ns!$A:$HH,COLUMN(FM130),FALSE)</f>
        <v>0</v>
      </c>
      <c r="GW130">
        <f>VLOOKUP($A130,DW_avgs_500ns!$A:$HH,COLUMN(FN130),FALSE)</f>
        <v>0</v>
      </c>
      <c r="GX130">
        <f>VLOOKUP($A130,DW_avgs_500ns!$A:$HH,COLUMN(FO130),FALSE)</f>
        <v>0</v>
      </c>
      <c r="GY130">
        <f>VLOOKUP($A130,DW_avgs_500ns!$A:$HH,COLUMN(FP130),FALSE)</f>
        <v>0</v>
      </c>
      <c r="GZ130">
        <f>VLOOKUP($A130,DW_avgs_500ns!$A:$HH,COLUMN(FQ130),FALSE)</f>
        <v>0</v>
      </c>
      <c r="HA130">
        <f>VLOOKUP($A130,DW_avgs_500ns!$A:$HH,COLUMN(FR130),FALSE)</f>
        <v>0</v>
      </c>
      <c r="HB130">
        <f>VLOOKUP($A130,DW_avgs_500ns!$A:$HH,COLUMN(FS130),FALSE)</f>
        <v>0</v>
      </c>
      <c r="HC130">
        <f>VLOOKUP($A130,DW_avgs_500ns!$A:$HH,COLUMN(FT130),FALSE)</f>
        <v>0</v>
      </c>
      <c r="HD130">
        <f>VLOOKUP($A130,DW_avgs_500ns!$A:$HH,COLUMN(FU130),FALSE)</f>
        <v>0</v>
      </c>
      <c r="HE130">
        <f>VLOOKUP($A130,DW_avgs_500ns!$A:$HH,COLUMN(FV130),FALSE)</f>
        <v>0</v>
      </c>
      <c r="HF130">
        <f>VLOOKUP($A130,DW_avgs_500ns!$A:$HH,COLUMN(FW130),FALSE)</f>
        <v>0</v>
      </c>
      <c r="HG130">
        <f>VLOOKUP($A130,DW_avgs_500ns!$A:$HH,COLUMN(FX130),FALSE)</f>
        <v>0</v>
      </c>
      <c r="HH130">
        <f>VLOOKUP($A130,DW_avgs_500ns!$A:$HH,COLUMN(FY130),FALSE)</f>
        <v>0</v>
      </c>
      <c r="HI130">
        <f>VLOOKUP($A130,DW_avgs_500ns!$A:$HH,COLUMN(FZ130),FALSE)</f>
        <v>0</v>
      </c>
      <c r="HJ130">
        <f>VLOOKUP($A130,DW_avgs_500ns!$A:$HH,COLUMN(GA130),FALSE)</f>
        <v>0</v>
      </c>
      <c r="HK130">
        <f>VLOOKUP($A130,DW_avgs_500ns!$A:$HH,COLUMN(GB130),FALSE)</f>
        <v>0</v>
      </c>
      <c r="HL130">
        <f>VLOOKUP($A130,DW_avgs_500ns!$A:$HH,COLUMN(GC130),FALSE)</f>
        <v>0</v>
      </c>
      <c r="HM130">
        <f>VLOOKUP($A130,DW_avgs_500ns!$A:$HH,COLUMN(GD130),FALSE)</f>
        <v>0</v>
      </c>
      <c r="HN130">
        <f>VLOOKUP($A130,DW_avgs_500ns!$A:$HH,COLUMN(GE130),FALSE)</f>
        <v>1.14E-2</v>
      </c>
      <c r="HO130">
        <f>VLOOKUP($A130,DW_avgs_500ns!$A:$HH,COLUMN(GF130),FALSE)</f>
        <v>0.26490000000000002</v>
      </c>
      <c r="HP130">
        <f>VLOOKUP($A130,DW_avgs_500ns!$A:$HH,COLUMN(GG130),FALSE)</f>
        <v>8.0000000000000004E-4</v>
      </c>
      <c r="HQ130">
        <f>VLOOKUP($A130,DW_avgs_500ns!$A:$HH,COLUMN(GH130),FALSE)</f>
        <v>6.4999999999999997E-3</v>
      </c>
      <c r="HR130">
        <f>VLOOKUP($A130,DW_avgs_500ns!$A:$HH,COLUMN(GI130),FALSE)</f>
        <v>0</v>
      </c>
      <c r="HS130">
        <f>VLOOKUP($A130,DW_avgs_500ns!$A:$HH,COLUMN(GJ130),FALSE)</f>
        <v>0</v>
      </c>
      <c r="HT130">
        <f>VLOOKUP($A130,DW_avgs_500ns!$A:$HH,COLUMN(GK130),FALSE)</f>
        <v>0</v>
      </c>
      <c r="HU130">
        <f>VLOOKUP($A130,DW_avgs_500ns!$A:$HH,COLUMN(GL130),FALSE)</f>
        <v>0</v>
      </c>
      <c r="HV130">
        <f>VLOOKUP($A130,DW_avgs_500ns!$A:$HH,COLUMN(GM130),FALSE)</f>
        <v>0.79220000000000002</v>
      </c>
      <c r="HW130">
        <f>VLOOKUP($A130,DW_avgs_500ns!$A:$HH,COLUMN(GN130),FALSE)</f>
        <v>0.28770000000000001</v>
      </c>
      <c r="HX130">
        <f>VLOOKUP($A130,DW_avgs_500ns!$A:$HH,COLUMN(GO130),FALSE)</f>
        <v>0.65280000000000005</v>
      </c>
      <c r="HY130">
        <f>VLOOKUP($A130,DW_avgs_500ns!$A:$HH,COLUMN(GP130),FALSE)</f>
        <v>0.64790000000000003</v>
      </c>
      <c r="HZ130">
        <f>VLOOKUP($A130,DW_avgs_500ns!$A:$HH,COLUMN(GQ130),FALSE)</f>
        <v>0</v>
      </c>
      <c r="IA130">
        <f>VLOOKUP($A130,DW_avgs_500ns!$A:$HH,COLUMN(GR130),FALSE)</f>
        <v>0</v>
      </c>
      <c r="IB130">
        <f>VLOOKUP($A130,DW_avgs_500ns!$A:$HH,COLUMN(GS130),FALSE)</f>
        <v>0</v>
      </c>
      <c r="IC130">
        <f>VLOOKUP($A130,DW_avgs_500ns!$A:$HH,COLUMN(GT130),FALSE)</f>
        <v>1.8700000000000001E-2</v>
      </c>
      <c r="ID130">
        <f>VLOOKUP($A130,DW_avgs_500ns!$A:$HH,COLUMN(GU130),FALSE)</f>
        <v>0.35289999999999999</v>
      </c>
      <c r="IE130">
        <f>VLOOKUP($A130,DW_avgs_500ns!$A:$HH,COLUMN(GV130),FALSE)</f>
        <v>5.9499999999999997E-2</v>
      </c>
      <c r="IF130">
        <f>VLOOKUP($A130,DW_avgs_500ns!$A:$HH,COLUMN(GW130),FALSE)</f>
        <v>8.0000000000000004E-4</v>
      </c>
      <c r="IG130">
        <f>VLOOKUP($A130,DW_avgs_500ns!$A:$HH,COLUMN(GX130),FALSE)</f>
        <v>2.3999999999999998E-3</v>
      </c>
      <c r="IH130">
        <f>VLOOKUP($A130,DW_avgs_500ns!$A:$HH,COLUMN(GY130),FALSE)</f>
        <v>0</v>
      </c>
      <c r="II130">
        <f>VLOOKUP($A130,DW_avgs_500ns!$A:$HH,COLUMN(GZ130),FALSE)</f>
        <v>0</v>
      </c>
      <c r="IJ130">
        <f>VLOOKUP($A130,DW_avgs_500ns!$A:$HH,COLUMN(HA130),FALSE)</f>
        <v>0</v>
      </c>
      <c r="IK130">
        <f>VLOOKUP($A130,DW_avgs_500ns!$A:$HH,COLUMN(HB130),FALSE)</f>
        <v>0</v>
      </c>
      <c r="IL130">
        <f>VLOOKUP($A130,DW_avgs_500ns!$A:$HH,COLUMN(HC130),FALSE)</f>
        <v>0</v>
      </c>
      <c r="IM130">
        <f>VLOOKUP($A130,DW_avgs_500ns!$A:$HH,COLUMN(HD130),FALSE)</f>
        <v>1.6000000000000001E-3</v>
      </c>
      <c r="IN130">
        <f>VLOOKUP($A130,DW_avgs_500ns!$A:$HH,COLUMN(HE130),FALSE)</f>
        <v>0</v>
      </c>
      <c r="IO130">
        <f>VLOOKUP($A130,DW_avgs_500ns!$A:$HH,COLUMN(HF130),FALSE)</f>
        <v>0</v>
      </c>
      <c r="IP130">
        <f>VLOOKUP($A130,DW_avgs_500ns!$A:$HH,COLUMN(HG130),FALSE)</f>
        <v>0</v>
      </c>
      <c r="IQ130">
        <f>VLOOKUP($A130,DW_avgs_500ns!$A:$HH,COLUMN(HH130),FALSE)</f>
        <v>0</v>
      </c>
      <c r="IR130" t="str">
        <f>VLOOKUP(A130,pkt_vol!A:H,COLUMN(C130),FALSE)</f>
        <v>1018.5147028613352</v>
      </c>
      <c r="IS130" t="str">
        <f>VLOOKUP($A130,pkt_vol!A:H,COLUMN(D130),FALSE)</f>
        <v>131.42070202178294</v>
      </c>
      <c r="IT130">
        <f>VLOOKUP($A130,pkt_vol!A:H,COLUMN(G130),FALSE)</f>
        <v>5.7552783891742003E-2</v>
      </c>
      <c r="IU130" t="str">
        <f>VLOOKUP($A130,lig_contacts!$A:$U,COLUMN(B130),FALSE)</f>
        <v>13.48406293307247</v>
      </c>
      <c r="IV130" t="str">
        <f>VLOOKUP($A130,lig_contacts!$A:$U,COLUMN(C130),FALSE)</f>
        <v>1.1990877997857303</v>
      </c>
      <c r="IW130">
        <f>VLOOKUP($A130,lig_contacts!$A:$U,COLUMN(D130),FALSE)</f>
        <v>1</v>
      </c>
      <c r="IX130" t="str">
        <f>VLOOKUP($A130,lig_contacts!$A:$U,COLUMN(E130),FALSE)</f>
        <v>2.9235346865574305</v>
      </c>
      <c r="IY130" t="str">
        <f>VLOOKUP($A130,lig_contacts!$A:$U,COLUMN(F130),FALSE)</f>
        <v>0.8418748140758652</v>
      </c>
      <c r="IZ130">
        <f>VLOOKUP($A130,lig_contacts!$A:$U,COLUMN(G130),FALSE)</f>
        <v>1</v>
      </c>
      <c r="JA130" t="str">
        <f>VLOOKUP($A130,lig_contacts!$A:$U,COLUMN(H130),FALSE)</f>
        <v>3.168745414526779</v>
      </c>
      <c r="JB130" t="str">
        <f>VLOOKUP($A130,lig_contacts!$A:$U,COLUMN(I130),FALSE)</f>
        <v>0.6624159540801416</v>
      </c>
      <c r="JC130">
        <f>VLOOKUP($A130,lig_contacts!$A:$U,COLUMN(J130),FALSE)</f>
        <v>1</v>
      </c>
      <c r="JD130" t="str">
        <f>VLOOKUP($A130,lig_contacts!$A:$U,COLUMN(K130),FALSE)</f>
        <v>0.1764082497758213</v>
      </c>
      <c r="JE130" t="str">
        <f>VLOOKUP($A130,lig_contacts!$A:$U,COLUMN(L130),FALSE)</f>
        <v>0.3811671276315059</v>
      </c>
      <c r="JF130" t="str">
        <f>VLOOKUP($A130,lig_contacts!$A:$U,COLUMN(M130),FALSE)</f>
        <v>0.1764082497758213</v>
      </c>
      <c r="JG130">
        <f>VLOOKUP($A130,lig_contacts!$A:$U,COLUMN(N130),FALSE)</f>
        <v>0</v>
      </c>
      <c r="JH130">
        <f>VLOOKUP($A130,lig_contacts!$A:$U,COLUMN(O130),FALSE)</f>
        <v>0</v>
      </c>
      <c r="JI130">
        <f>VLOOKUP($A130,lig_contacts!$A:$U,COLUMN(P130),FALSE)</f>
        <v>0</v>
      </c>
      <c r="JJ130">
        <f>VLOOKUP($A130,lig_contacts!$A:$U,COLUMN(Q130),FALSE)</f>
        <v>19.752751283932501</v>
      </c>
      <c r="JK130" t="str">
        <f>VLOOKUP($A130,lig_contacts!$A:$U,COLUMN(R130),FALSE)</f>
        <v>1.5461460973908094</v>
      </c>
      <c r="JL130">
        <f>VLOOKUP($A130,lig_contacts!$A:$U,COLUMN(S130),FALSE)</f>
        <v>1</v>
      </c>
      <c r="JM130" t="str">
        <f>VLOOKUP($A130,lig_contacts!$A:$U,COLUMN(T130),FALSE)</f>
        <v>0.6838848228435752</v>
      </c>
      <c r="JN130">
        <f>VLOOKUP($A130,lig_contacts!$A:$U,COLUMN(U130),FALSE)</f>
        <v>5.0831826228622E-2</v>
      </c>
      <c r="JO130">
        <v>3.5859999999999999</v>
      </c>
      <c r="JP130">
        <v>0.67500000000000004</v>
      </c>
      <c r="JQ130">
        <v>0.77500000000000002</v>
      </c>
      <c r="JR130">
        <v>0.88300000000000001</v>
      </c>
    </row>
    <row r="131" spans="1:278" x14ac:dyDescent="0.2">
      <c r="A131" t="s">
        <v>191</v>
      </c>
      <c r="B131" s="4" t="s">
        <v>44</v>
      </c>
      <c r="C131" s="2" t="s">
        <v>18</v>
      </c>
      <c r="D131">
        <f t="shared" si="1"/>
        <v>0</v>
      </c>
      <c r="F131" t="s">
        <v>1235</v>
      </c>
      <c r="G131">
        <v>0.32340000000000002</v>
      </c>
      <c r="H131">
        <v>5.3900000000000003E-2</v>
      </c>
      <c r="I131">
        <v>0.3332</v>
      </c>
      <c r="J131">
        <v>7.2599999999999998E-2</v>
      </c>
      <c r="K131">
        <v>0.76549999999999996</v>
      </c>
      <c r="L131">
        <v>0.152</v>
      </c>
      <c r="M131">
        <v>0.66220000000000001</v>
      </c>
      <c r="N131">
        <v>0.19689999999999999</v>
      </c>
      <c r="O131">
        <v>9.0381999999999998</v>
      </c>
      <c r="P131">
        <v>1.1535</v>
      </c>
      <c r="Q131">
        <v>69.03</v>
      </c>
      <c r="R131">
        <v>1.8</v>
      </c>
      <c r="S131">
        <v>29.17</v>
      </c>
      <c r="T131">
        <f>VLOOKUP(A131,R_scores!A:T,3,FALSE)</f>
        <v>9.5000000000000001E-2</v>
      </c>
      <c r="U131">
        <f>VLOOKUP($A131,R_scores!$A:$T,4,FALSE)</f>
        <v>1.14E-2</v>
      </c>
      <c r="V131">
        <f>VLOOKUP($A131,R_scores!$A:$T,5,FALSE)</f>
        <v>0.1986</v>
      </c>
      <c r="W131">
        <f>VLOOKUP($A131,R_scores!$A:$T,6,FALSE)</f>
        <v>0.34799999999999998</v>
      </c>
      <c r="X131">
        <f>VLOOKUP($A131,R_scores!$A:$T,7,FALSE)</f>
        <v>3.5000000000000001E-3</v>
      </c>
      <c r="Y131">
        <f>VLOOKUP($A131,R_scores!$A:$T,8,FALSE)</f>
        <v>-0.31090000000000001</v>
      </c>
      <c r="Z131">
        <f>VLOOKUP($A131,R_scores!$A:$T,9,FALSE)</f>
        <v>0.26179999999999998</v>
      </c>
      <c r="AA131">
        <f>VLOOKUP($A131,R_scores!$A:$T,10,FALSE)</f>
        <v>0.53149999999999997</v>
      </c>
      <c r="AB131">
        <f>VLOOKUP($A131,R_scores!$A:$T,11,FALSE)</f>
        <v>0.33360000000000001</v>
      </c>
      <c r="AC131">
        <f>VLOOKUP($A131,R_scores!$A:$T,12,FALSE)</f>
        <v>-6.6400000000000001E-2</v>
      </c>
      <c r="AD131">
        <f>VLOOKUP($A131,R_scores!$A:$T,13,FALSE)</f>
        <v>-0.24809999999999999</v>
      </c>
      <c r="AE131">
        <f>VLOOKUP($A131,R_scores!$A:$T,14,FALSE)</f>
        <v>-1.9099999999999999E-2</v>
      </c>
      <c r="AF131">
        <f>VLOOKUP($A131,R_scores!$A:$T,15,FALSE)</f>
        <v>0.43030000000000002</v>
      </c>
      <c r="AG131">
        <f>VLOOKUP($A131,R_scores!$A:$T,16,FALSE)</f>
        <v>0.223</v>
      </c>
      <c r="AH131">
        <f>VLOOKUP($A131,R_scores!$A:$T,17,FALSE)</f>
        <v>5.0900000000000001E-2</v>
      </c>
      <c r="AI131">
        <f>VLOOKUP($A131,R_scores!$A:$T,18,FALSE)</f>
        <v>0.49130000000000001</v>
      </c>
      <c r="AJ131">
        <f>VLOOKUP($A131,R_scores!$A:$T,19,FALSE)</f>
        <v>0.27410000000000001</v>
      </c>
      <c r="AK131">
        <f>VLOOKUP($A131,R_scores!$A:$T,20,FALSE)</f>
        <v>0.31609999999999999</v>
      </c>
      <c r="AL131">
        <f>VLOOKUP($A131,DW_avgs_500ns!$A:$HH,COLUMN(C131),FALSE)</f>
        <v>0</v>
      </c>
      <c r="AM131">
        <f>VLOOKUP($A131,DW_avgs_500ns!$A:$HH,COLUMN(D131),FALSE)</f>
        <v>0</v>
      </c>
      <c r="AN131">
        <f>VLOOKUP($A131,DW_avgs_500ns!$A:$HH,COLUMN(E131),FALSE)</f>
        <v>0</v>
      </c>
      <c r="AO131">
        <f>VLOOKUP($A131,DW_avgs_500ns!$A:$HH,COLUMN(F131),FALSE)</f>
        <v>0</v>
      </c>
      <c r="AP131">
        <f>VLOOKUP($A131,DW_avgs_500ns!$A:$HH,COLUMN(G131),FALSE)</f>
        <v>0</v>
      </c>
      <c r="AQ131">
        <f>VLOOKUP($A131,DW_avgs_500ns!$A:$HH,COLUMN(H131),FALSE)</f>
        <v>0</v>
      </c>
      <c r="AR131">
        <f>VLOOKUP($A131,DW_avgs_500ns!$A:$HH,COLUMN(I131),FALSE)</f>
        <v>0</v>
      </c>
      <c r="AS131">
        <f>VLOOKUP($A131,DW_avgs_500ns!$A:$HH,COLUMN(J131),FALSE)</f>
        <v>0</v>
      </c>
      <c r="AT131">
        <f>VLOOKUP($A131,DW_avgs_500ns!$A:$HH,COLUMN(K131),FALSE)</f>
        <v>0</v>
      </c>
      <c r="AU131">
        <f>VLOOKUP($A131,DW_avgs_500ns!$A:$HH,COLUMN(L131),FALSE)</f>
        <v>0</v>
      </c>
      <c r="AV131">
        <f>VLOOKUP($A131,DW_avgs_500ns!$A:$HH,COLUMN(M131),FALSE)</f>
        <v>0</v>
      </c>
      <c r="AW131">
        <f>VLOOKUP($A131,DW_avgs_500ns!$A:$HH,COLUMN(N131),FALSE)</f>
        <v>0</v>
      </c>
      <c r="AX131">
        <f>VLOOKUP($A131,DW_avgs_500ns!$A:$HH,COLUMN(O131),FALSE)</f>
        <v>0</v>
      </c>
      <c r="AY131">
        <f>VLOOKUP($A131,DW_avgs_500ns!$A:$HH,COLUMN(P131),FALSE)</f>
        <v>0.25180000000000002</v>
      </c>
      <c r="AZ131">
        <f>VLOOKUP($A131,DW_avgs_500ns!$A:$HH,COLUMN(Q131),FALSE)</f>
        <v>0.25750000000000001</v>
      </c>
      <c r="BA131">
        <f>VLOOKUP($A131,DW_avgs_500ns!$A:$HH,COLUMN(R131),FALSE)</f>
        <v>0.58919999999999995</v>
      </c>
      <c r="BB131">
        <f>VLOOKUP($A131,DW_avgs_500ns!$A:$HH,COLUMN(S131),FALSE)</f>
        <v>0</v>
      </c>
      <c r="BC131">
        <f>VLOOKUP($A131,DW_avgs_500ns!$A:$HH,COLUMN(T131),FALSE)</f>
        <v>9.7999999999999997E-3</v>
      </c>
      <c r="BD131">
        <f>VLOOKUP($A131,DW_avgs_500ns!$A:$HH,COLUMN(U131),FALSE)</f>
        <v>3.5000000000000003E-2</v>
      </c>
      <c r="BE131">
        <f>VLOOKUP($A131,DW_avgs_500ns!$A:$HH,COLUMN(V131),FALSE)</f>
        <v>0.49959999999999999</v>
      </c>
      <c r="BF131">
        <f>VLOOKUP($A131,DW_avgs_500ns!$A:$HH,COLUMN(W131),FALSE)</f>
        <v>1.3899999999999999E-2</v>
      </c>
      <c r="BG131">
        <f>VLOOKUP($A131,DW_avgs_500ns!$A:$HH,COLUMN(X131),FALSE)</f>
        <v>0.45069999999999999</v>
      </c>
      <c r="BH131">
        <f>VLOOKUP($A131,DW_avgs_500ns!$A:$HH,COLUMN(Y131),FALSE)</f>
        <v>0</v>
      </c>
      <c r="BI131">
        <f>VLOOKUP($A131,DW_avgs_500ns!$A:$HH,COLUMN(Z131),FALSE)</f>
        <v>0</v>
      </c>
      <c r="BJ131">
        <f>VLOOKUP($A131,DW_avgs_500ns!$A:$HH,COLUMN(AA131),FALSE)</f>
        <v>0</v>
      </c>
      <c r="BK131">
        <f>VLOOKUP($A131,DW_avgs_500ns!$A:$HH,COLUMN(AB131),FALSE)</f>
        <v>8.9999999999999993E-3</v>
      </c>
      <c r="BL131">
        <f>VLOOKUP($A131,DW_avgs_500ns!$A:$HH,COLUMN(AC131),FALSE)</f>
        <v>0.15</v>
      </c>
      <c r="BM131">
        <f>VLOOKUP($A131,DW_avgs_500ns!$A:$HH,COLUMN(AD131),FALSE)</f>
        <v>0.50119999999999998</v>
      </c>
      <c r="BN131">
        <f>VLOOKUP($A131,DW_avgs_500ns!$A:$HH,COLUMN(AE131),FALSE)</f>
        <v>0</v>
      </c>
      <c r="BO131">
        <f>VLOOKUP($A131,DW_avgs_500ns!$A:$HH,COLUMN(AF131),FALSE)</f>
        <v>0</v>
      </c>
      <c r="BP131">
        <f>VLOOKUP($A131,DW_avgs_500ns!$A:$HH,COLUMN(AG131),FALSE)</f>
        <v>0</v>
      </c>
      <c r="BQ131">
        <f>VLOOKUP($A131,DW_avgs_500ns!$A:$HH,COLUMN(AH131),FALSE)</f>
        <v>2.3999999999999998E-3</v>
      </c>
      <c r="BR131">
        <f>VLOOKUP($A131,DW_avgs_500ns!$A:$HH,COLUMN(AI131),FALSE)</f>
        <v>0.70579999999999998</v>
      </c>
      <c r="BS131">
        <f>VLOOKUP($A131,DW_avgs_500ns!$A:$HH,COLUMN(AJ131),FALSE)</f>
        <v>0.64629999999999999</v>
      </c>
      <c r="BT131">
        <f>VLOOKUP($A131,DW_avgs_500ns!$A:$HH,COLUMN(AK131),FALSE)</f>
        <v>0.1255</v>
      </c>
      <c r="BU131">
        <f>VLOOKUP($A131,DW_avgs_500ns!$A:$HH,COLUMN(AL131),FALSE)</f>
        <v>7.8200000000000006E-2</v>
      </c>
      <c r="BV131">
        <f>VLOOKUP($A131,DW_avgs_500ns!$A:$HH,COLUMN(AM131),FALSE)</f>
        <v>0</v>
      </c>
      <c r="BW131">
        <f>VLOOKUP($A131,DW_avgs_500ns!$A:$HH,COLUMN(AN131),FALSE)</f>
        <v>0</v>
      </c>
      <c r="BX131">
        <f>VLOOKUP($A131,DW_avgs_500ns!$A:$HH,COLUMN(AO131),FALSE)</f>
        <v>0.48820000000000002</v>
      </c>
      <c r="BY131">
        <f>VLOOKUP($A131,DW_avgs_500ns!$A:$HH,COLUMN(AP131),FALSE)</f>
        <v>0.11169999999999999</v>
      </c>
      <c r="BZ131">
        <f>VLOOKUP($A131,DW_avgs_500ns!$A:$HH,COLUMN(AQ131),FALSE)</f>
        <v>0.4743</v>
      </c>
      <c r="CA131">
        <f>VLOOKUP($A131,DW_avgs_500ns!$A:$HH,COLUMN(AR131),FALSE)</f>
        <v>8.2299999999999998E-2</v>
      </c>
      <c r="CB131">
        <f>VLOOKUP($A131,DW_avgs_500ns!$A:$HH,COLUMN(AS131),FALSE)</f>
        <v>0</v>
      </c>
      <c r="CC131">
        <f>VLOOKUP($A131,DW_avgs_500ns!$A:$HH,COLUMN(AT131),FALSE)</f>
        <v>0</v>
      </c>
      <c r="CD131">
        <f>VLOOKUP($A131,DW_avgs_500ns!$A:$HH,COLUMN(AU131),FALSE)</f>
        <v>0</v>
      </c>
      <c r="CE131">
        <f>VLOOKUP($A131,DW_avgs_500ns!$A:$HH,COLUMN(AV131),FALSE)</f>
        <v>0</v>
      </c>
      <c r="CF131">
        <f>VLOOKUP($A131,DW_avgs_500ns!$A:$HH,COLUMN(AW131),FALSE)</f>
        <v>0</v>
      </c>
      <c r="CG131">
        <f>VLOOKUP($A131,DW_avgs_500ns!$A:$HH,COLUMN(AX131),FALSE)</f>
        <v>0</v>
      </c>
      <c r="CH131">
        <f>VLOOKUP($A131,DW_avgs_500ns!$A:$HH,COLUMN(AY131),FALSE)</f>
        <v>0</v>
      </c>
      <c r="CI131">
        <f>VLOOKUP($A131,DW_avgs_500ns!$A:$HH,COLUMN(AZ131),FALSE)</f>
        <v>0</v>
      </c>
      <c r="CJ131">
        <f>VLOOKUP($A131,DW_avgs_500ns!$A:$HH,COLUMN(BA131),FALSE)</f>
        <v>0</v>
      </c>
      <c r="CK131">
        <f>VLOOKUP($A131,DW_avgs_500ns!$A:$HH,COLUMN(BB131),FALSE)</f>
        <v>0</v>
      </c>
      <c r="CL131">
        <f>VLOOKUP($A131,DW_avgs_500ns!$A:$HH,COLUMN(BC131),FALSE)</f>
        <v>0</v>
      </c>
      <c r="CM131">
        <f>VLOOKUP($A131,DW_avgs_500ns!$A:$HH,COLUMN(BD131),FALSE)</f>
        <v>8.9999999999999993E-3</v>
      </c>
      <c r="CN131">
        <f>VLOOKUP($A131,DW_avgs_500ns!$A:$HH,COLUMN(BE131),FALSE)</f>
        <v>0</v>
      </c>
      <c r="CO131">
        <f>VLOOKUP($A131,DW_avgs_500ns!$A:$HH,COLUMN(BF131),FALSE)</f>
        <v>0</v>
      </c>
      <c r="CP131">
        <f>VLOOKUP($A131,DW_avgs_500ns!$A:$HH,COLUMN(BG131),FALSE)</f>
        <v>0</v>
      </c>
      <c r="CQ131">
        <f>VLOOKUP($A131,DW_avgs_500ns!$A:$HH,COLUMN(BH131),FALSE)</f>
        <v>0</v>
      </c>
      <c r="CR131">
        <f>VLOOKUP($A131,DW_avgs_500ns!$A:$HH,COLUMN(BI131),FALSE)</f>
        <v>0</v>
      </c>
      <c r="CS131">
        <f>VLOOKUP($A131,DW_avgs_500ns!$A:$HH,COLUMN(BJ131),FALSE)</f>
        <v>0</v>
      </c>
      <c r="CT131">
        <f>VLOOKUP($A131,DW_avgs_500ns!$A:$HH,COLUMN(BK131),FALSE)</f>
        <v>0.86060000000000003</v>
      </c>
      <c r="CU131">
        <f>VLOOKUP($A131,DW_avgs_500ns!$A:$HH,COLUMN(BL131),FALSE)</f>
        <v>0.72940000000000005</v>
      </c>
      <c r="CV131">
        <f>VLOOKUP($A131,DW_avgs_500ns!$A:$HH,COLUMN(BM131),FALSE)</f>
        <v>0</v>
      </c>
      <c r="CW131">
        <f>VLOOKUP($A131,DW_avgs_500ns!$A:$HH,COLUMN(BN131),FALSE)</f>
        <v>0</v>
      </c>
      <c r="CX131">
        <f>VLOOKUP($A131,DW_avgs_500ns!$A:$HH,COLUMN(BO131),FALSE)</f>
        <v>0.5746</v>
      </c>
      <c r="CY131">
        <f>VLOOKUP($A131,DW_avgs_500ns!$A:$HH,COLUMN(BP131),FALSE)</f>
        <v>6.6799999999999998E-2</v>
      </c>
      <c r="CZ131">
        <f>VLOOKUP($A131,DW_avgs_500ns!$A:$HH,COLUMN(BQ131),FALSE)</f>
        <v>0</v>
      </c>
      <c r="DA131">
        <f>VLOOKUP($A131,DW_avgs_500ns!$A:$HH,COLUMN(BR131),FALSE)</f>
        <v>0</v>
      </c>
      <c r="DB131">
        <f>VLOOKUP($A131,DW_avgs_500ns!$A:$HH,COLUMN(BS131),FALSE)</f>
        <v>0.58520000000000005</v>
      </c>
      <c r="DC131">
        <f>VLOOKUP($A131,DW_avgs_500ns!$A:$HH,COLUMN(BT131),FALSE)</f>
        <v>8.0000000000000004E-4</v>
      </c>
      <c r="DD131">
        <f>VLOOKUP($A131,DW_avgs_500ns!$A:$HH,COLUMN(BU131),FALSE)</f>
        <v>0</v>
      </c>
      <c r="DE131">
        <f>VLOOKUP($A131,DW_avgs_500ns!$A:$HH,COLUMN(BV131),FALSE)</f>
        <v>8.0000000000000004E-4</v>
      </c>
      <c r="DF131">
        <f>VLOOKUP($A131,DW_avgs_500ns!$A:$HH,COLUMN(BW131),FALSE)</f>
        <v>0</v>
      </c>
      <c r="DG131">
        <f>VLOOKUP($A131,DW_avgs_500ns!$A:$HH,COLUMN(BX131),FALSE)</f>
        <v>0</v>
      </c>
      <c r="DH131">
        <f>VLOOKUP($A131,DW_avgs_500ns!$A:$HH,COLUMN(BY131),FALSE)</f>
        <v>0</v>
      </c>
      <c r="DI131">
        <f>VLOOKUP($A131,DW_avgs_500ns!$A:$HH,COLUMN(BZ131),FALSE)</f>
        <v>1.6000000000000001E-3</v>
      </c>
      <c r="DJ131">
        <f>VLOOKUP($A131,DW_avgs_500ns!$A:$HH,COLUMN(CA131),FALSE)</f>
        <v>6.4399999999999999E-2</v>
      </c>
      <c r="DK131">
        <f>VLOOKUP($A131,DW_avgs_500ns!$A:$HH,COLUMN(CB131),FALSE)</f>
        <v>6.6799999999999998E-2</v>
      </c>
      <c r="DL131">
        <f>VLOOKUP($A131,DW_avgs_500ns!$A:$HH,COLUMN(CC131),FALSE)</f>
        <v>0.13850000000000001</v>
      </c>
      <c r="DM131">
        <f>VLOOKUP($A131,DW_avgs_500ns!$A:$HH,COLUMN(CD131),FALSE)</f>
        <v>0.64629999999999999</v>
      </c>
      <c r="DN131">
        <f>VLOOKUP($A131,DW_avgs_500ns!$A:$HH,COLUMN(CE131),FALSE)</f>
        <v>0.56230000000000002</v>
      </c>
      <c r="DO131">
        <f>VLOOKUP($A131,DW_avgs_500ns!$A:$HH,COLUMN(CF131),FALSE)</f>
        <v>0.1361</v>
      </c>
      <c r="DP131">
        <f>VLOOKUP($A131,DW_avgs_500ns!$A:$HH,COLUMN(CG131),FALSE)</f>
        <v>0</v>
      </c>
      <c r="DQ131">
        <f>VLOOKUP($A131,DW_avgs_500ns!$A:$HH,COLUMN(CH131),FALSE)</f>
        <v>8.0000000000000004E-4</v>
      </c>
      <c r="DR131">
        <f>VLOOKUP($A131,DW_avgs_500ns!$A:$HH,COLUMN(CI131),FALSE)</f>
        <v>2.3999999999999998E-3</v>
      </c>
      <c r="DS131">
        <f>VLOOKUP($A131,DW_avgs_500ns!$A:$HH,COLUMN(CJ131),FALSE)</f>
        <v>8.0000000000000004E-4</v>
      </c>
      <c r="DT131">
        <f>VLOOKUP($A131,DW_avgs_500ns!$A:$HH,COLUMN(CK131),FALSE)</f>
        <v>0.75629999999999997</v>
      </c>
      <c r="DU131">
        <f>VLOOKUP($A131,DW_avgs_500ns!$A:$HH,COLUMN(CL131),FALSE)</f>
        <v>8.0000000000000004E-4</v>
      </c>
      <c r="DV131">
        <f>VLOOKUP($A131,DW_avgs_500ns!$A:$HH,COLUMN(CM131),FALSE)</f>
        <v>0</v>
      </c>
      <c r="DW131">
        <f>VLOOKUP($A131,DW_avgs_500ns!$A:$HH,COLUMN(CN131),FALSE)</f>
        <v>0</v>
      </c>
      <c r="DX131">
        <f>VLOOKUP($A131,DW_avgs_500ns!$A:$HH,COLUMN(CO131),FALSE)</f>
        <v>0.27550000000000002</v>
      </c>
      <c r="DY131">
        <f>VLOOKUP($A131,DW_avgs_500ns!$A:$HH,COLUMN(CP131),FALSE)</f>
        <v>5.0500000000000003E-2</v>
      </c>
      <c r="DZ131">
        <f>VLOOKUP($A131,DW_avgs_500ns!$A:$HH,COLUMN(CQ131),FALSE)</f>
        <v>0</v>
      </c>
      <c r="EA131">
        <f>VLOOKUP($A131,DW_avgs_500ns!$A:$HH,COLUMN(CR131),FALSE)</f>
        <v>0</v>
      </c>
      <c r="EB131">
        <f>VLOOKUP($A131,DW_avgs_500ns!$A:$HH,COLUMN(CS131),FALSE)</f>
        <v>0</v>
      </c>
      <c r="EC131">
        <f>VLOOKUP($A131,DW_avgs_500ns!$A:$HH,COLUMN(CT131),FALSE)</f>
        <v>1.2200000000000001E-2</v>
      </c>
      <c r="ED131">
        <f>VLOOKUP($A131,DW_avgs_500ns!$A:$HH,COLUMN(CU131),FALSE)</f>
        <v>0</v>
      </c>
      <c r="EE131">
        <f>VLOOKUP($A131,DW_avgs_500ns!$A:$HH,COLUMN(CV131),FALSE)</f>
        <v>0</v>
      </c>
      <c r="EF131">
        <f>VLOOKUP($A131,DW_avgs_500ns!$A:$HH,COLUMN(CW131),FALSE)</f>
        <v>0</v>
      </c>
      <c r="EG131">
        <f>VLOOKUP($A131,DW_avgs_500ns!$A:$HH,COLUMN(CX131),FALSE)</f>
        <v>0</v>
      </c>
      <c r="EH131">
        <f>VLOOKUP($A131,DW_avgs_500ns!$A:$HH,COLUMN(CY131),FALSE)</f>
        <v>0</v>
      </c>
      <c r="EI131">
        <f>VLOOKUP($A131,DW_avgs_500ns!$A:$HH,COLUMN(CZ131),FALSE)</f>
        <v>0</v>
      </c>
      <c r="EJ131">
        <f>VLOOKUP($A131,DW_avgs_500ns!$A:$HH,COLUMN(DA131),FALSE)</f>
        <v>0</v>
      </c>
      <c r="EK131">
        <f>VLOOKUP($A131,DW_avgs_500ns!$A:$HH,COLUMN(DB131),FALSE)</f>
        <v>0</v>
      </c>
      <c r="EL131">
        <f>VLOOKUP($A131,DW_avgs_500ns!$A:$HH,COLUMN(DC131),FALSE)</f>
        <v>0</v>
      </c>
      <c r="EM131">
        <f>VLOOKUP($A131,DW_avgs_500ns!$A:$HH,COLUMN(DD131),FALSE)</f>
        <v>5.8700000000000002E-2</v>
      </c>
      <c r="EN131">
        <f>VLOOKUP($A131,DW_avgs_500ns!$A:$HH,COLUMN(DE131),FALSE)</f>
        <v>0</v>
      </c>
      <c r="EO131">
        <f>VLOOKUP($A131,DW_avgs_500ns!$A:$HH,COLUMN(DF131),FALSE)</f>
        <v>8.0000000000000004E-4</v>
      </c>
      <c r="EP131">
        <f>VLOOKUP($A131,DW_avgs_500ns!$A:$HH,COLUMN(DG131),FALSE)</f>
        <v>0.63649999999999995</v>
      </c>
      <c r="EQ131">
        <f>VLOOKUP($A131,DW_avgs_500ns!$A:$HH,COLUMN(DH131),FALSE)</f>
        <v>0.71479999999999999</v>
      </c>
      <c r="ER131">
        <f>VLOOKUP($A131,DW_avgs_500ns!$A:$HH,COLUMN(DI131),FALSE)</f>
        <v>0</v>
      </c>
      <c r="ES131">
        <f>VLOOKUP($A131,DW_avgs_500ns!$A:$HH,COLUMN(DJ131),FALSE)</f>
        <v>8.9999999999999993E-3</v>
      </c>
      <c r="ET131">
        <f>VLOOKUP($A131,DW_avgs_500ns!$A:$HH,COLUMN(DK131),FALSE)</f>
        <v>0.60229999999999995</v>
      </c>
      <c r="EU131">
        <f>VLOOKUP($A131,DW_avgs_500ns!$A:$HH,COLUMN(DL131),FALSE)</f>
        <v>4.1599999999999998E-2</v>
      </c>
      <c r="EV131">
        <f>VLOOKUP($A131,DW_avgs_500ns!$A:$HH,COLUMN(DM131),FALSE)</f>
        <v>0</v>
      </c>
      <c r="EW131">
        <f>VLOOKUP($A131,DW_avgs_500ns!$A:$HH,COLUMN(DN131),FALSE)</f>
        <v>0</v>
      </c>
      <c r="EX131">
        <f>VLOOKUP($A131,DW_avgs_500ns!$A:$HH,COLUMN(DO131),FALSE)</f>
        <v>0</v>
      </c>
      <c r="EY131">
        <f>VLOOKUP($A131,DW_avgs_500ns!$A:$HH,COLUMN(DP131),FALSE)</f>
        <v>0</v>
      </c>
      <c r="EZ131">
        <f>VLOOKUP($A131,DW_avgs_500ns!$A:$HH,COLUMN(DQ131),FALSE)</f>
        <v>0</v>
      </c>
      <c r="FA131">
        <f>VLOOKUP($A131,DW_avgs_500ns!$A:$HH,COLUMN(DR131),FALSE)</f>
        <v>0</v>
      </c>
      <c r="FB131">
        <f>VLOOKUP($A131,DW_avgs_500ns!$A:$HH,COLUMN(DS131),FALSE)</f>
        <v>0</v>
      </c>
      <c r="FC131">
        <f>VLOOKUP($A131,DW_avgs_500ns!$A:$HH,COLUMN(DT131),FALSE)</f>
        <v>8.0000000000000004E-4</v>
      </c>
      <c r="FD131">
        <f>VLOOKUP($A131,DW_avgs_500ns!$A:$HH,COLUMN(DU131),FALSE)</f>
        <v>0.39200000000000002</v>
      </c>
      <c r="FE131">
        <f>VLOOKUP($A131,DW_avgs_500ns!$A:$HH,COLUMN(DV131),FALSE)</f>
        <v>0.49709999999999999</v>
      </c>
      <c r="FF131">
        <f>VLOOKUP($A131,DW_avgs_500ns!$A:$HH,COLUMN(DW131),FALSE)</f>
        <v>1.6000000000000001E-3</v>
      </c>
      <c r="FG131">
        <f>VLOOKUP($A131,DW_avgs_500ns!$A:$HH,COLUMN(DX131),FALSE)</f>
        <v>0.52569999999999995</v>
      </c>
      <c r="FH131">
        <f>VLOOKUP($A131,DW_avgs_500ns!$A:$HH,COLUMN(DY131),FALSE)</f>
        <v>0.50449999999999995</v>
      </c>
      <c r="FI131">
        <f>VLOOKUP($A131,DW_avgs_500ns!$A:$HH,COLUMN(DZ131),FALSE)</f>
        <v>0.56069999999999998</v>
      </c>
      <c r="FJ131">
        <f>VLOOKUP($A131,DW_avgs_500ns!$A:$HH,COLUMN(EA131),FALSE)</f>
        <v>0</v>
      </c>
      <c r="FK131">
        <f>VLOOKUP($A131,DW_avgs_500ns!$A:$HH,COLUMN(EB131),FALSE)</f>
        <v>1.7899999999999999E-2</v>
      </c>
      <c r="FL131">
        <f>VLOOKUP($A131,DW_avgs_500ns!$A:$HH,COLUMN(EC131),FALSE)</f>
        <v>0</v>
      </c>
      <c r="FM131">
        <f>VLOOKUP($A131,DW_avgs_500ns!$A:$HH,COLUMN(ED131),FALSE)</f>
        <v>1.7100000000000001E-2</v>
      </c>
      <c r="FN131">
        <f>VLOOKUP($A131,DW_avgs_500ns!$A:$HH,COLUMN(EE131),FALSE)</f>
        <v>0.66749999999999998</v>
      </c>
      <c r="FO131">
        <f>VLOOKUP($A131,DW_avgs_500ns!$A:$HH,COLUMN(EF131),FALSE)</f>
        <v>5.1299999999999998E-2</v>
      </c>
      <c r="FP131">
        <f>VLOOKUP($A131,DW_avgs_500ns!$A:$HH,COLUMN(EG131),FALSE)</f>
        <v>0</v>
      </c>
      <c r="FQ131">
        <f>VLOOKUP($A131,DW_avgs_500ns!$A:$HH,COLUMN(EH131),FALSE)</f>
        <v>4.1000000000000003E-3</v>
      </c>
      <c r="FR131">
        <f>VLOOKUP($A131,DW_avgs_500ns!$A:$HH,COLUMN(EI131),FALSE)</f>
        <v>0.71479999999999999</v>
      </c>
      <c r="FS131">
        <f>VLOOKUP($A131,DW_avgs_500ns!$A:$HH,COLUMN(EJ131),FALSE)</f>
        <v>0.50770000000000004</v>
      </c>
      <c r="FT131">
        <f>VLOOKUP($A131,DW_avgs_500ns!$A:$HH,COLUMN(EK131),FALSE)</f>
        <v>0</v>
      </c>
      <c r="FU131">
        <f>VLOOKUP($A131,DW_avgs_500ns!$A:$HH,COLUMN(EL131),FALSE)</f>
        <v>0</v>
      </c>
      <c r="FV131">
        <f>VLOOKUP($A131,DW_avgs_500ns!$A:$HH,COLUMN(EM131),FALSE)</f>
        <v>4.1000000000000003E-3</v>
      </c>
      <c r="FW131">
        <f>VLOOKUP($A131,DW_avgs_500ns!$A:$HH,COLUMN(EN131),FALSE)</f>
        <v>0.19070000000000001</v>
      </c>
      <c r="FX131">
        <f>VLOOKUP($A131,DW_avgs_500ns!$A:$HH,COLUMN(EO131),FALSE)</f>
        <v>0</v>
      </c>
      <c r="FY131">
        <f>VLOOKUP($A131,DW_avgs_500ns!$A:$HH,COLUMN(EP131),FALSE)</f>
        <v>0</v>
      </c>
      <c r="FZ131">
        <f>VLOOKUP($A131,DW_avgs_500ns!$A:$HH,COLUMN(EQ131),FALSE)</f>
        <v>0</v>
      </c>
      <c r="GA131">
        <f>VLOOKUP($A131,DW_avgs_500ns!$A:$HH,COLUMN(ER131),FALSE)</f>
        <v>0</v>
      </c>
      <c r="GB131">
        <f>VLOOKUP($A131,DW_avgs_500ns!$A:$HH,COLUMN(ES131),FALSE)</f>
        <v>0</v>
      </c>
      <c r="GC131">
        <f>VLOOKUP($A131,DW_avgs_500ns!$A:$HH,COLUMN(ET131),FALSE)</f>
        <v>9.1300000000000006E-2</v>
      </c>
      <c r="GD131">
        <f>VLOOKUP($A131,DW_avgs_500ns!$A:$HH,COLUMN(EU131),FALSE)</f>
        <v>0</v>
      </c>
      <c r="GE131">
        <f>VLOOKUP($A131,DW_avgs_500ns!$A:$HH,COLUMN(EV131),FALSE)</f>
        <v>0</v>
      </c>
      <c r="GF131">
        <f>VLOOKUP($A131,DW_avgs_500ns!$A:$HH,COLUMN(EW131),FALSE)</f>
        <v>0.22489999999999999</v>
      </c>
      <c r="GG131">
        <f>VLOOKUP($A131,DW_avgs_500ns!$A:$HH,COLUMN(EX131),FALSE)</f>
        <v>0.317</v>
      </c>
      <c r="GH131">
        <f>VLOOKUP($A131,DW_avgs_500ns!$A:$HH,COLUMN(EY131),FALSE)</f>
        <v>0</v>
      </c>
      <c r="GI131">
        <f>VLOOKUP($A131,DW_avgs_500ns!$A:$HH,COLUMN(EZ131),FALSE)</f>
        <v>0</v>
      </c>
      <c r="GJ131">
        <f>VLOOKUP($A131,DW_avgs_500ns!$A:$HH,COLUMN(FA131),FALSE)</f>
        <v>0</v>
      </c>
      <c r="GK131">
        <f>VLOOKUP($A131,DW_avgs_500ns!$A:$HH,COLUMN(FB131),FALSE)</f>
        <v>0</v>
      </c>
      <c r="GL131">
        <f>VLOOKUP($A131,DW_avgs_500ns!$A:$HH,COLUMN(FC131),FALSE)</f>
        <v>0</v>
      </c>
      <c r="GM131">
        <f>VLOOKUP($A131,DW_avgs_500ns!$A:$HH,COLUMN(FD131),FALSE)</f>
        <v>0</v>
      </c>
      <c r="GN131">
        <f>VLOOKUP($A131,DW_avgs_500ns!$A:$HH,COLUMN(FE131),FALSE)</f>
        <v>8.0000000000000004E-4</v>
      </c>
      <c r="GO131">
        <f>VLOOKUP($A131,DW_avgs_500ns!$A:$HH,COLUMN(FF131),FALSE)</f>
        <v>0</v>
      </c>
      <c r="GP131">
        <f>VLOOKUP($A131,DW_avgs_500ns!$A:$HH,COLUMN(FG131),FALSE)</f>
        <v>0</v>
      </c>
      <c r="GQ131">
        <f>VLOOKUP($A131,DW_avgs_500ns!$A:$HH,COLUMN(FH131),FALSE)</f>
        <v>0</v>
      </c>
      <c r="GR131">
        <f>VLOOKUP($A131,DW_avgs_500ns!$A:$HH,COLUMN(FI131),FALSE)</f>
        <v>0</v>
      </c>
      <c r="GS131">
        <f>VLOOKUP($A131,DW_avgs_500ns!$A:$HH,COLUMN(FJ131),FALSE)</f>
        <v>0</v>
      </c>
      <c r="GT131">
        <f>VLOOKUP($A131,DW_avgs_500ns!$A:$HH,COLUMN(FK131),FALSE)</f>
        <v>0</v>
      </c>
      <c r="GU131">
        <f>VLOOKUP($A131,DW_avgs_500ns!$A:$HH,COLUMN(FL131),FALSE)</f>
        <v>8.0000000000000004E-4</v>
      </c>
      <c r="GV131">
        <f>VLOOKUP($A131,DW_avgs_500ns!$A:$HH,COLUMN(FM131),FALSE)</f>
        <v>0</v>
      </c>
      <c r="GW131">
        <f>VLOOKUP($A131,DW_avgs_500ns!$A:$HH,COLUMN(FN131),FALSE)</f>
        <v>0</v>
      </c>
      <c r="GX131">
        <f>VLOOKUP($A131,DW_avgs_500ns!$A:$HH,COLUMN(FO131),FALSE)</f>
        <v>0</v>
      </c>
      <c r="GY131">
        <f>VLOOKUP($A131,DW_avgs_500ns!$A:$HH,COLUMN(FP131),FALSE)</f>
        <v>0</v>
      </c>
      <c r="GZ131">
        <f>VLOOKUP($A131,DW_avgs_500ns!$A:$HH,COLUMN(FQ131),FALSE)</f>
        <v>0</v>
      </c>
      <c r="HA131">
        <f>VLOOKUP($A131,DW_avgs_500ns!$A:$HH,COLUMN(FR131),FALSE)</f>
        <v>1.8700000000000001E-2</v>
      </c>
      <c r="HB131">
        <f>VLOOKUP($A131,DW_avgs_500ns!$A:$HH,COLUMN(FS131),FALSE)</f>
        <v>0</v>
      </c>
      <c r="HC131">
        <f>VLOOKUP($A131,DW_avgs_500ns!$A:$HH,COLUMN(FT131),FALSE)</f>
        <v>0</v>
      </c>
      <c r="HD131">
        <f>VLOOKUP($A131,DW_avgs_500ns!$A:$HH,COLUMN(FU131),FALSE)</f>
        <v>0</v>
      </c>
      <c r="HE131">
        <f>VLOOKUP($A131,DW_avgs_500ns!$A:$HH,COLUMN(FV131),FALSE)</f>
        <v>0</v>
      </c>
      <c r="HF131">
        <f>VLOOKUP($A131,DW_avgs_500ns!$A:$HH,COLUMN(FW131),FALSE)</f>
        <v>0</v>
      </c>
      <c r="HG131">
        <f>VLOOKUP($A131,DW_avgs_500ns!$A:$HH,COLUMN(FX131),FALSE)</f>
        <v>0</v>
      </c>
      <c r="HH131">
        <f>VLOOKUP($A131,DW_avgs_500ns!$A:$HH,COLUMN(FY131),FALSE)</f>
        <v>1.6000000000000001E-3</v>
      </c>
      <c r="HI131">
        <f>VLOOKUP($A131,DW_avgs_500ns!$A:$HH,COLUMN(FZ131),FALSE)</f>
        <v>1.9599999999999999E-2</v>
      </c>
      <c r="HJ131">
        <f>VLOOKUP($A131,DW_avgs_500ns!$A:$HH,COLUMN(GA131),FALSE)</f>
        <v>0</v>
      </c>
      <c r="HK131">
        <f>VLOOKUP($A131,DW_avgs_500ns!$A:$HH,COLUMN(GB131),FALSE)</f>
        <v>0</v>
      </c>
      <c r="HL131">
        <f>VLOOKUP($A131,DW_avgs_500ns!$A:$HH,COLUMN(GC131),FALSE)</f>
        <v>0</v>
      </c>
      <c r="HM131">
        <f>VLOOKUP($A131,DW_avgs_500ns!$A:$HH,COLUMN(GD131),FALSE)</f>
        <v>0</v>
      </c>
      <c r="HN131">
        <f>VLOOKUP($A131,DW_avgs_500ns!$A:$HH,COLUMN(GE131),FALSE)</f>
        <v>0.58350000000000002</v>
      </c>
      <c r="HO131">
        <f>VLOOKUP($A131,DW_avgs_500ns!$A:$HH,COLUMN(GF131),FALSE)</f>
        <v>0.55179999999999996</v>
      </c>
      <c r="HP131">
        <f>VLOOKUP($A131,DW_avgs_500ns!$A:$HH,COLUMN(GG131),FALSE)</f>
        <v>0.7742</v>
      </c>
      <c r="HQ131">
        <f>VLOOKUP($A131,DW_avgs_500ns!$A:$HH,COLUMN(GH131),FALSE)</f>
        <v>0.1573</v>
      </c>
      <c r="HR131">
        <f>VLOOKUP($A131,DW_avgs_500ns!$A:$HH,COLUMN(GI131),FALSE)</f>
        <v>0</v>
      </c>
      <c r="HS131">
        <f>VLOOKUP($A131,DW_avgs_500ns!$A:$HH,COLUMN(GJ131),FALSE)</f>
        <v>0</v>
      </c>
      <c r="HT131">
        <f>VLOOKUP($A131,DW_avgs_500ns!$A:$HH,COLUMN(GK131),FALSE)</f>
        <v>3.3399999999999999E-2</v>
      </c>
      <c r="HU131">
        <f>VLOOKUP($A131,DW_avgs_500ns!$A:$HH,COLUMN(GL131),FALSE)</f>
        <v>0.1222</v>
      </c>
      <c r="HV131">
        <f>VLOOKUP($A131,DW_avgs_500ns!$A:$HH,COLUMN(GM131),FALSE)</f>
        <v>0.62270000000000003</v>
      </c>
      <c r="HW131">
        <f>VLOOKUP($A131,DW_avgs_500ns!$A:$HH,COLUMN(GN131),FALSE)</f>
        <v>0.24690000000000001</v>
      </c>
      <c r="HX131">
        <f>VLOOKUP($A131,DW_avgs_500ns!$A:$HH,COLUMN(GO131),FALSE)</f>
        <v>0.621</v>
      </c>
      <c r="HY131">
        <f>VLOOKUP($A131,DW_avgs_500ns!$A:$HH,COLUMN(GP131),FALSE)</f>
        <v>0.2298</v>
      </c>
      <c r="HZ131">
        <f>VLOOKUP($A131,DW_avgs_500ns!$A:$HH,COLUMN(GQ131),FALSE)</f>
        <v>0</v>
      </c>
      <c r="IA131">
        <f>VLOOKUP($A131,DW_avgs_500ns!$A:$HH,COLUMN(GR131),FALSE)</f>
        <v>0</v>
      </c>
      <c r="IB131">
        <f>VLOOKUP($A131,DW_avgs_500ns!$A:$HH,COLUMN(GS131),FALSE)</f>
        <v>0</v>
      </c>
      <c r="IC131">
        <f>VLOOKUP($A131,DW_avgs_500ns!$A:$HH,COLUMN(GT131),FALSE)</f>
        <v>1.47E-2</v>
      </c>
      <c r="ID131">
        <f>VLOOKUP($A131,DW_avgs_500ns!$A:$HH,COLUMN(GU131),FALSE)</f>
        <v>0.46779999999999999</v>
      </c>
      <c r="IE131">
        <f>VLOOKUP($A131,DW_avgs_500ns!$A:$HH,COLUMN(GV131),FALSE)</f>
        <v>9.7799999999999998E-2</v>
      </c>
      <c r="IF131">
        <f>VLOOKUP($A131,DW_avgs_500ns!$A:$HH,COLUMN(GW131),FALSE)</f>
        <v>7.6600000000000001E-2</v>
      </c>
      <c r="IG131">
        <f>VLOOKUP($A131,DW_avgs_500ns!$A:$HH,COLUMN(GX131),FALSE)</f>
        <v>0.1361</v>
      </c>
      <c r="IH131">
        <f>VLOOKUP($A131,DW_avgs_500ns!$A:$HH,COLUMN(GY131),FALSE)</f>
        <v>0</v>
      </c>
      <c r="II131">
        <f>VLOOKUP($A131,DW_avgs_500ns!$A:$HH,COLUMN(GZ131),FALSE)</f>
        <v>0</v>
      </c>
      <c r="IJ131">
        <f>VLOOKUP($A131,DW_avgs_500ns!$A:$HH,COLUMN(HA131),FALSE)</f>
        <v>0</v>
      </c>
      <c r="IK131">
        <f>VLOOKUP($A131,DW_avgs_500ns!$A:$HH,COLUMN(HB131),FALSE)</f>
        <v>0</v>
      </c>
      <c r="IL131">
        <f>VLOOKUP($A131,DW_avgs_500ns!$A:$HH,COLUMN(HC131),FALSE)</f>
        <v>0.1149</v>
      </c>
      <c r="IM131">
        <f>VLOOKUP($A131,DW_avgs_500ns!$A:$HH,COLUMN(HD131),FALSE)</f>
        <v>0.2266</v>
      </c>
      <c r="IN131">
        <f>VLOOKUP($A131,DW_avgs_500ns!$A:$HH,COLUMN(HE131),FALSE)</f>
        <v>0</v>
      </c>
      <c r="IO131">
        <f>VLOOKUP($A131,DW_avgs_500ns!$A:$HH,COLUMN(HF131),FALSE)</f>
        <v>0</v>
      </c>
      <c r="IP131">
        <f>VLOOKUP($A131,DW_avgs_500ns!$A:$HH,COLUMN(HG131),FALSE)</f>
        <v>0</v>
      </c>
      <c r="IQ131">
        <f>VLOOKUP($A131,DW_avgs_500ns!$A:$HH,COLUMN(HH131),FALSE)</f>
        <v>0</v>
      </c>
      <c r="IR131" t="str">
        <f>VLOOKUP(A131,pkt_vol!A:H,COLUMN(C131),FALSE)</f>
        <v>902.6329860601614</v>
      </c>
      <c r="IS131" t="str">
        <f>VLOOKUP($A131,pkt_vol!A:H,COLUMN(D131),FALSE)</f>
        <v>95.28791370280526</v>
      </c>
      <c r="IT131" t="str">
        <f>VLOOKUP($A131,pkt_vol!A:H,COLUMN(G131),FALSE)</f>
        <v>0.12154561017363659</v>
      </c>
      <c r="IU131" t="str">
        <f>VLOOKUP($A131,lig_contacts!$A:$U,COLUMN(B131),FALSE)</f>
        <v>16.484389011168176</v>
      </c>
      <c r="IV131" t="str">
        <f>VLOOKUP($A131,lig_contacts!$A:$U,COLUMN(C131),FALSE)</f>
        <v>1.6184958626934884</v>
      </c>
      <c r="IW131">
        <f>VLOOKUP($A131,lig_contacts!$A:$U,COLUMN(D131),FALSE)</f>
        <v>1</v>
      </c>
      <c r="IX131" t="str">
        <f>VLOOKUP($A131,lig_contacts!$A:$U,COLUMN(E131),FALSE)</f>
        <v>2.156191407842178</v>
      </c>
      <c r="IY131" t="str">
        <f>VLOOKUP($A131,lig_contacts!$A:$U,COLUMN(F131),FALSE)</f>
        <v>0.7559841030175133</v>
      </c>
      <c r="IZ131">
        <f>VLOOKUP($A131,lig_contacts!$A:$U,COLUMN(G131),FALSE)</f>
        <v>0.97921252139887505</v>
      </c>
      <c r="JA131" t="str">
        <f>VLOOKUP($A131,lig_contacts!$A:$U,COLUMN(H131),FALSE)</f>
        <v>1.7243009700823346</v>
      </c>
      <c r="JB131" t="str">
        <f>VLOOKUP($A131,lig_contacts!$A:$U,COLUMN(I131),FALSE)</f>
        <v>0.5330509371602672</v>
      </c>
      <c r="JC131" t="str">
        <f>VLOOKUP($A131,lig_contacts!$A:$U,COLUMN(J131),FALSE)</f>
        <v>0.9969022580908128</v>
      </c>
      <c r="JD131">
        <f>VLOOKUP($A131,lig_contacts!$A:$U,COLUMN(K131),FALSE)</f>
        <v>0</v>
      </c>
      <c r="JE131">
        <f>VLOOKUP($A131,lig_contacts!$A:$U,COLUMN(L131),FALSE)</f>
        <v>0</v>
      </c>
      <c r="JF131">
        <f>VLOOKUP($A131,lig_contacts!$A:$U,COLUMN(M131),FALSE)</f>
        <v>0</v>
      </c>
      <c r="JG131">
        <f>VLOOKUP($A131,lig_contacts!$A:$U,COLUMN(N131),FALSE)</f>
        <v>0</v>
      </c>
      <c r="JH131">
        <f>VLOOKUP($A131,lig_contacts!$A:$U,COLUMN(O131),FALSE)</f>
        <v>0</v>
      </c>
      <c r="JI131">
        <f>VLOOKUP($A131,lig_contacts!$A:$U,COLUMN(P131),FALSE)</f>
        <v>0</v>
      </c>
      <c r="JJ131" t="str">
        <f>VLOOKUP($A131,lig_contacts!$A:$U,COLUMN(Q131),FALSE)</f>
        <v>20.364881389092687</v>
      </c>
      <c r="JK131" t="str">
        <f>VLOOKUP($A131,lig_contacts!$A:$U,COLUMN(R131),FALSE)</f>
        <v>2.023276769860186</v>
      </c>
      <c r="JL131">
        <f>VLOOKUP($A131,lig_contacts!$A:$U,COLUMN(S131),FALSE)</f>
        <v>1</v>
      </c>
      <c r="JM131" t="str">
        <f>VLOOKUP($A131,lig_contacts!$A:$U,COLUMN(T131),FALSE)</f>
        <v>0.8104506043977957</v>
      </c>
      <c r="JN131">
        <f>VLOOKUP($A131,lig_contacts!$A:$U,COLUMN(U131),FALSE)</f>
        <v>3.75820724396023E-2</v>
      </c>
      <c r="JO131">
        <v>1.25</v>
      </c>
      <c r="JP131">
        <v>0.53600000000000003</v>
      </c>
      <c r="JQ131" s="7" t="s">
        <v>3003</v>
      </c>
      <c r="JR131">
        <v>1.262</v>
      </c>
    </row>
  </sheetData>
  <autoFilter ref="A1:IQ131" xr:uid="{93D5E501-905F-9F4C-A346-F231E1AB1996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EBB-7B20-4144-9A6F-087478940B57}">
  <dimension ref="A1:IO131"/>
  <sheetViews>
    <sheetView workbookViewId="0">
      <selection activeCell="E25" sqref="E25"/>
    </sheetView>
  </sheetViews>
  <sheetFormatPr baseColWidth="10" defaultRowHeight="16" x14ac:dyDescent="0.2"/>
  <cols>
    <col min="2" max="2" width="10.83203125" style="4"/>
  </cols>
  <sheetData>
    <row r="1" spans="1:249" x14ac:dyDescent="0.2">
      <c r="A1" s="1" t="s">
        <v>208</v>
      </c>
      <c r="B1" s="5" t="s">
        <v>26</v>
      </c>
      <c r="C1" s="1" t="s">
        <v>0</v>
      </c>
      <c r="D1" s="1" t="s">
        <v>9</v>
      </c>
      <c r="E1" s="1" t="s">
        <v>64</v>
      </c>
      <c r="F1" s="1" t="s">
        <v>1250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8" t="s">
        <v>294</v>
      </c>
      <c r="P1" s="8" t="s">
        <v>295</v>
      </c>
      <c r="Q1" s="8" t="s">
        <v>296</v>
      </c>
      <c r="R1" s="8" t="s">
        <v>297</v>
      </c>
      <c r="S1" s="8" t="s">
        <v>298</v>
      </c>
      <c r="T1" s="8" t="s">
        <v>299</v>
      </c>
      <c r="U1" s="8" t="s">
        <v>300</v>
      </c>
      <c r="V1" s="8" t="s">
        <v>301</v>
      </c>
      <c r="W1" s="8" t="s">
        <v>302</v>
      </c>
      <c r="X1" s="8" t="s">
        <v>303</v>
      </c>
      <c r="Y1" s="8" t="s">
        <v>304</v>
      </c>
      <c r="Z1" s="8" t="s">
        <v>305</v>
      </c>
      <c r="AA1" s="8" t="s">
        <v>306</v>
      </c>
      <c r="AB1" s="8" t="s">
        <v>307</v>
      </c>
      <c r="AC1" s="8" t="s">
        <v>308</v>
      </c>
      <c r="AD1" s="8" t="s">
        <v>309</v>
      </c>
      <c r="AE1" s="8" t="s">
        <v>310</v>
      </c>
      <c r="AF1" s="8" t="s">
        <v>311</v>
      </c>
      <c r="AG1" s="8" t="s">
        <v>312</v>
      </c>
      <c r="AH1" s="8" t="s">
        <v>313</v>
      </c>
      <c r="AI1" s="8" t="s">
        <v>314</v>
      </c>
      <c r="AJ1" s="8" t="s">
        <v>315</v>
      </c>
      <c r="AK1" s="8" t="s">
        <v>316</v>
      </c>
      <c r="AL1" s="8" t="s">
        <v>317</v>
      </c>
      <c r="AM1" s="8" t="s">
        <v>318</v>
      </c>
      <c r="AN1" s="8" t="s">
        <v>319</v>
      </c>
      <c r="AO1" s="8" t="s">
        <v>320</v>
      </c>
      <c r="AP1" s="8" t="s">
        <v>321</v>
      </c>
      <c r="AQ1" s="8" t="s">
        <v>322</v>
      </c>
      <c r="AR1" s="8" t="s">
        <v>323</v>
      </c>
      <c r="AS1" s="8" t="s">
        <v>324</v>
      </c>
      <c r="AT1" s="8" t="s">
        <v>325</v>
      </c>
      <c r="AU1" s="8" t="s">
        <v>258</v>
      </c>
      <c r="AV1" s="8" t="s">
        <v>259</v>
      </c>
      <c r="AW1" s="8" t="s">
        <v>260</v>
      </c>
      <c r="AX1" s="8" t="s">
        <v>261</v>
      </c>
      <c r="AY1" s="8" t="s">
        <v>326</v>
      </c>
      <c r="AZ1" s="8" t="s">
        <v>327</v>
      </c>
      <c r="BA1" s="8" t="s">
        <v>328</v>
      </c>
      <c r="BB1" s="8" t="s">
        <v>329</v>
      </c>
      <c r="BC1" s="8" t="s">
        <v>262</v>
      </c>
      <c r="BD1" s="8" t="s">
        <v>263</v>
      </c>
      <c r="BE1" s="8" t="s">
        <v>330</v>
      </c>
      <c r="BF1" s="8" t="s">
        <v>331</v>
      </c>
      <c r="BG1" s="8" t="s">
        <v>332</v>
      </c>
      <c r="BH1" s="8" t="s">
        <v>333</v>
      </c>
      <c r="BI1" s="8" t="s">
        <v>334</v>
      </c>
      <c r="BJ1" s="8" t="s">
        <v>335</v>
      </c>
      <c r="BK1" s="8" t="s">
        <v>336</v>
      </c>
      <c r="BL1" s="8" t="s">
        <v>337</v>
      </c>
      <c r="BM1" s="8" t="s">
        <v>338</v>
      </c>
      <c r="BN1" s="8" t="s">
        <v>339</v>
      </c>
      <c r="BO1" s="8" t="s">
        <v>340</v>
      </c>
      <c r="BP1" s="8" t="s">
        <v>341</v>
      </c>
      <c r="BQ1" s="8" t="s">
        <v>342</v>
      </c>
      <c r="BR1" s="8" t="s">
        <v>343</v>
      </c>
      <c r="BS1" s="8" t="s">
        <v>344</v>
      </c>
      <c r="BT1" s="8" t="s">
        <v>345</v>
      </c>
      <c r="BU1" s="8" t="s">
        <v>346</v>
      </c>
      <c r="BV1" s="8" t="s">
        <v>347</v>
      </c>
      <c r="BW1" s="8" t="s">
        <v>348</v>
      </c>
      <c r="BX1" s="8" t="s">
        <v>349</v>
      </c>
      <c r="BY1" s="8" t="s">
        <v>350</v>
      </c>
      <c r="BZ1" s="8" t="s">
        <v>351</v>
      </c>
      <c r="CA1" s="8" t="s">
        <v>352</v>
      </c>
      <c r="CB1" s="8" t="s">
        <v>353</v>
      </c>
      <c r="CC1" s="8" t="s">
        <v>354</v>
      </c>
      <c r="CD1" s="8" t="s">
        <v>355</v>
      </c>
      <c r="CE1" s="8" t="s">
        <v>264</v>
      </c>
      <c r="CF1" s="8" t="s">
        <v>265</v>
      </c>
      <c r="CG1" s="8" t="s">
        <v>356</v>
      </c>
      <c r="CH1" s="8" t="s">
        <v>357</v>
      </c>
      <c r="CI1" s="8" t="s">
        <v>358</v>
      </c>
      <c r="CJ1" s="8" t="s">
        <v>359</v>
      </c>
      <c r="CK1" s="8" t="s">
        <v>360</v>
      </c>
      <c r="CL1" s="8" t="s">
        <v>361</v>
      </c>
      <c r="CM1" s="8" t="s">
        <v>266</v>
      </c>
      <c r="CN1" s="8" t="s">
        <v>267</v>
      </c>
      <c r="CO1" s="8" t="s">
        <v>268</v>
      </c>
      <c r="CP1" s="8" t="s">
        <v>269</v>
      </c>
      <c r="CQ1" s="8" t="s">
        <v>270</v>
      </c>
      <c r="CR1" s="8" t="s">
        <v>271</v>
      </c>
      <c r="CS1" s="8" t="s">
        <v>362</v>
      </c>
      <c r="CT1" s="8" t="s">
        <v>363</v>
      </c>
      <c r="CU1" s="8" t="s">
        <v>364</v>
      </c>
      <c r="CV1" s="8" t="s">
        <v>365</v>
      </c>
      <c r="CW1" s="8" t="s">
        <v>272</v>
      </c>
      <c r="CX1" s="8" t="s">
        <v>273</v>
      </c>
      <c r="CY1" s="8" t="s">
        <v>366</v>
      </c>
      <c r="CZ1" s="8" t="s">
        <v>367</v>
      </c>
      <c r="DA1" s="8" t="s">
        <v>368</v>
      </c>
      <c r="DB1" s="8" t="s">
        <v>369</v>
      </c>
      <c r="DC1" s="8" t="s">
        <v>370</v>
      </c>
      <c r="DD1" s="8" t="s">
        <v>371</v>
      </c>
      <c r="DE1" s="8" t="s">
        <v>372</v>
      </c>
      <c r="DF1" s="8" t="s">
        <v>373</v>
      </c>
      <c r="DG1" s="8" t="s">
        <v>374</v>
      </c>
      <c r="DH1" s="8" t="s">
        <v>375</v>
      </c>
      <c r="DI1" s="8" t="s">
        <v>376</v>
      </c>
      <c r="DJ1" s="8" t="s">
        <v>377</v>
      </c>
      <c r="DK1" s="8" t="s">
        <v>378</v>
      </c>
      <c r="DL1" s="8" t="s">
        <v>379</v>
      </c>
      <c r="DM1" s="8" t="s">
        <v>380</v>
      </c>
      <c r="DN1" s="8" t="s">
        <v>381</v>
      </c>
      <c r="DO1" s="8" t="s">
        <v>382</v>
      </c>
      <c r="DP1" s="8" t="s">
        <v>383</v>
      </c>
      <c r="DQ1" s="8" t="s">
        <v>384</v>
      </c>
      <c r="DR1" s="8" t="s">
        <v>385</v>
      </c>
      <c r="DS1" s="8" t="s">
        <v>386</v>
      </c>
      <c r="DT1" s="8" t="s">
        <v>387</v>
      </c>
      <c r="DU1" s="8" t="s">
        <v>388</v>
      </c>
      <c r="DV1" s="8" t="s">
        <v>389</v>
      </c>
      <c r="DW1" s="8" t="s">
        <v>274</v>
      </c>
      <c r="DX1" s="8" t="s">
        <v>275</v>
      </c>
      <c r="DY1" s="8" t="s">
        <v>390</v>
      </c>
      <c r="DZ1" s="8" t="s">
        <v>391</v>
      </c>
      <c r="EA1" s="8" t="s">
        <v>392</v>
      </c>
      <c r="EB1" s="8" t="s">
        <v>393</v>
      </c>
      <c r="EC1" s="8" t="s">
        <v>394</v>
      </c>
      <c r="ED1" s="8" t="s">
        <v>395</v>
      </c>
      <c r="EE1" s="8" t="s">
        <v>396</v>
      </c>
      <c r="EF1" s="8" t="s">
        <v>397</v>
      </c>
      <c r="EG1" s="8" t="s">
        <v>276</v>
      </c>
      <c r="EH1" s="8" t="s">
        <v>277</v>
      </c>
      <c r="EI1" s="8" t="s">
        <v>278</v>
      </c>
      <c r="EJ1" s="8" t="s">
        <v>279</v>
      </c>
      <c r="EK1" s="8" t="s">
        <v>280</v>
      </c>
      <c r="EL1" s="8" t="s">
        <v>281</v>
      </c>
      <c r="EM1" s="8" t="s">
        <v>398</v>
      </c>
      <c r="EN1" s="8" t="s">
        <v>399</v>
      </c>
      <c r="EO1" s="8" t="s">
        <v>400</v>
      </c>
      <c r="EP1" s="8" t="s">
        <v>401</v>
      </c>
      <c r="EQ1" s="8" t="s">
        <v>282</v>
      </c>
      <c r="ER1" s="8" t="s">
        <v>283</v>
      </c>
      <c r="ES1" s="8" t="s">
        <v>402</v>
      </c>
      <c r="ET1" s="8" t="s">
        <v>403</v>
      </c>
      <c r="EU1" s="8" t="s">
        <v>284</v>
      </c>
      <c r="EV1" s="8" t="s">
        <v>285</v>
      </c>
      <c r="EW1" s="8" t="s">
        <v>404</v>
      </c>
      <c r="EX1" s="8" t="s">
        <v>405</v>
      </c>
      <c r="EY1" s="8" t="s">
        <v>406</v>
      </c>
      <c r="EZ1" s="8" t="s">
        <v>407</v>
      </c>
      <c r="FA1" s="8" t="s">
        <v>408</v>
      </c>
      <c r="FB1" s="8" t="s">
        <v>409</v>
      </c>
      <c r="FC1" s="8" t="s">
        <v>410</v>
      </c>
      <c r="FD1" s="8" t="s">
        <v>411</v>
      </c>
      <c r="FE1" s="8" t="s">
        <v>412</v>
      </c>
      <c r="FF1" s="8" t="s">
        <v>413</v>
      </c>
      <c r="FG1" s="8" t="s">
        <v>414</v>
      </c>
      <c r="FH1" s="8" t="s">
        <v>415</v>
      </c>
      <c r="FI1" s="8" t="s">
        <v>416</v>
      </c>
      <c r="FJ1" s="8" t="s">
        <v>417</v>
      </c>
      <c r="FK1" s="8" t="s">
        <v>418</v>
      </c>
      <c r="FL1" s="8" t="s">
        <v>419</v>
      </c>
      <c r="FM1" s="8" t="s">
        <v>420</v>
      </c>
      <c r="FN1" s="8" t="s">
        <v>421</v>
      </c>
      <c r="FO1" s="8" t="s">
        <v>422</v>
      </c>
      <c r="FP1" s="8" t="s">
        <v>423</v>
      </c>
      <c r="FQ1" s="8" t="s">
        <v>424</v>
      </c>
      <c r="FR1" s="8" t="s">
        <v>425</v>
      </c>
      <c r="FS1" s="8" t="s">
        <v>426</v>
      </c>
      <c r="FT1" s="8" t="s">
        <v>427</v>
      </c>
      <c r="FU1" s="8" t="s">
        <v>428</v>
      </c>
      <c r="FV1" s="8" t="s">
        <v>429</v>
      </c>
      <c r="FW1" s="8" t="s">
        <v>430</v>
      </c>
      <c r="FX1" s="8" t="s">
        <v>431</v>
      </c>
      <c r="FY1" s="8" t="s">
        <v>432</v>
      </c>
      <c r="FZ1" s="8" t="s">
        <v>433</v>
      </c>
      <c r="GA1" s="8" t="s">
        <v>434</v>
      </c>
      <c r="GB1" s="8" t="s">
        <v>435</v>
      </c>
      <c r="GC1" s="8" t="s">
        <v>436</v>
      </c>
      <c r="GD1" s="8" t="s">
        <v>437</v>
      </c>
      <c r="GE1" s="8" t="s">
        <v>438</v>
      </c>
      <c r="GF1" s="8" t="s">
        <v>439</v>
      </c>
      <c r="GG1" s="8" t="s">
        <v>440</v>
      </c>
      <c r="GH1" s="8" t="s">
        <v>441</v>
      </c>
      <c r="GI1" s="8" t="s">
        <v>442</v>
      </c>
      <c r="GJ1" s="8" t="s">
        <v>443</v>
      </c>
      <c r="GK1" s="8" t="s">
        <v>444</v>
      </c>
      <c r="GL1" s="8" t="s">
        <v>445</v>
      </c>
      <c r="GM1" s="8" t="s">
        <v>446</v>
      </c>
      <c r="GN1" s="8" t="s">
        <v>447</v>
      </c>
      <c r="GO1" s="8" t="s">
        <v>448</v>
      </c>
      <c r="GP1" s="8" t="s">
        <v>449</v>
      </c>
      <c r="GQ1" s="8" t="s">
        <v>286</v>
      </c>
      <c r="GR1" s="8" t="s">
        <v>287</v>
      </c>
      <c r="GS1" s="8" t="s">
        <v>288</v>
      </c>
      <c r="GT1" s="8" t="s">
        <v>289</v>
      </c>
      <c r="GU1" s="8" t="s">
        <v>450</v>
      </c>
      <c r="GV1" s="8" t="s">
        <v>451</v>
      </c>
      <c r="GW1" s="8" t="s">
        <v>452</v>
      </c>
      <c r="GX1" s="8" t="s">
        <v>453</v>
      </c>
      <c r="GY1" s="8" t="s">
        <v>290</v>
      </c>
      <c r="GZ1" s="8" t="s">
        <v>291</v>
      </c>
      <c r="HA1" s="8" t="s">
        <v>292</v>
      </c>
      <c r="HB1" s="8" t="s">
        <v>293</v>
      </c>
      <c r="HC1" s="8" t="s">
        <v>454</v>
      </c>
      <c r="HD1" s="8" t="s">
        <v>455</v>
      </c>
      <c r="HE1" s="8" t="s">
        <v>456</v>
      </c>
      <c r="HF1" s="8" t="s">
        <v>457</v>
      </c>
      <c r="HG1" s="8" t="s">
        <v>458</v>
      </c>
      <c r="HH1" s="8" t="s">
        <v>459</v>
      </c>
      <c r="HI1" s="8" t="s">
        <v>460</v>
      </c>
      <c r="HJ1" s="8" t="s">
        <v>461</v>
      </c>
      <c r="HK1" s="8" t="s">
        <v>464</v>
      </c>
      <c r="HL1" s="8" t="s">
        <v>465</v>
      </c>
      <c r="HM1" s="8" t="s">
        <v>466</v>
      </c>
      <c r="HN1" s="8" t="s">
        <v>467</v>
      </c>
      <c r="HO1" t="s">
        <v>1589</v>
      </c>
      <c r="HP1" t="s">
        <v>1590</v>
      </c>
      <c r="HQ1" t="s">
        <v>1591</v>
      </c>
      <c r="HR1" t="s">
        <v>1592</v>
      </c>
      <c r="HS1" t="s">
        <v>1593</v>
      </c>
      <c r="HT1" t="s">
        <v>1594</v>
      </c>
      <c r="HU1" t="s">
        <v>1595</v>
      </c>
      <c r="HV1" t="s">
        <v>1596</v>
      </c>
      <c r="HW1" t="s">
        <v>1597</v>
      </c>
      <c r="HX1" t="s">
        <v>1598</v>
      </c>
      <c r="HY1" t="s">
        <v>1599</v>
      </c>
      <c r="HZ1" t="s">
        <v>1600</v>
      </c>
      <c r="IA1" t="s">
        <v>1601</v>
      </c>
      <c r="IB1" t="s">
        <v>1602</v>
      </c>
      <c r="IC1" t="s">
        <v>1603</v>
      </c>
      <c r="ID1" t="s">
        <v>1604</v>
      </c>
      <c r="IE1" t="s">
        <v>1605</v>
      </c>
      <c r="IF1" t="s">
        <v>1606</v>
      </c>
      <c r="IG1" t="s">
        <v>1607</v>
      </c>
      <c r="IH1" t="s">
        <v>1608</v>
      </c>
      <c r="II1" t="s">
        <v>3093</v>
      </c>
      <c r="IJ1" t="s">
        <v>3094</v>
      </c>
      <c r="IK1" t="s">
        <v>2963</v>
      </c>
      <c r="IL1" t="s">
        <v>3095</v>
      </c>
      <c r="IM1" t="s">
        <v>2964</v>
      </c>
      <c r="IN1" t="s">
        <v>2965</v>
      </c>
      <c r="IO1" t="s">
        <v>2966</v>
      </c>
    </row>
    <row r="2" spans="1:249" x14ac:dyDescent="0.2">
      <c r="A2" t="s">
        <v>196</v>
      </c>
      <c r="B2" s="4">
        <v>16</v>
      </c>
      <c r="C2" s="2" t="s">
        <v>10</v>
      </c>
      <c r="D2">
        <f>IF(C2="Binder", 1,0)</f>
        <v>1</v>
      </c>
      <c r="F2" t="s">
        <v>1256</v>
      </c>
      <c r="G2">
        <f>VLOOKUP($A2,rmsf_250ns!$A:$Q,COLUMN(C2),FALSE)</f>
        <v>0.29414000000000001</v>
      </c>
      <c r="H2">
        <f>VLOOKUP($A2,rmsf_250ns!$A:$Q,COLUMN(D2),FALSE)</f>
        <v>4.9700000000000001E-2</v>
      </c>
      <c r="I2">
        <f>VLOOKUP($A2,rmsf_250ns!$A:$Q,COLUMN(E2),FALSE)</f>
        <v>0.31259999999999999</v>
      </c>
      <c r="J2">
        <f>VLOOKUP($A2,rmsf_250ns!$A:$Q,COLUMN(F2),FALSE)</f>
        <v>3.7909999999999999E-2</v>
      </c>
      <c r="K2">
        <f>VLOOKUP($A2,rmsf_250ns!$A:$Q,COLUMN(G2),FALSE)</f>
        <v>0.61975000000000002</v>
      </c>
      <c r="L2">
        <f>VLOOKUP($A2,rmsf_250ns!$A:$Q,COLUMN(H2),FALSE)</f>
        <v>8.5190000000000002E-2</v>
      </c>
      <c r="M2">
        <f>VLOOKUP($A2,rmsf_250ns!$A:$Q,COLUMN(I2),FALSE)</f>
        <v>0.41084999999999999</v>
      </c>
      <c r="N2">
        <f>VLOOKUP($A2,rmsf_250ns!$A:$Q,COLUMN(J2),FALSE)</f>
        <v>0.14058999999999999</v>
      </c>
      <c r="O2">
        <f>VLOOKUP($A2,DW_avgs_250ns!$A:$HB,COLUMN(C2),FALSE)</f>
        <v>0</v>
      </c>
      <c r="P2">
        <f>VLOOKUP($A2,DW_avgs_250ns!$A:$HB,COLUMN(D2),FALSE)</f>
        <v>0</v>
      </c>
      <c r="Q2">
        <f>VLOOKUP($A2,DW_avgs_250ns!$A:$HB,COLUMN(E2),FALSE)</f>
        <v>0</v>
      </c>
      <c r="R2">
        <f>VLOOKUP($A2,DW_avgs_250ns!$A:$HB,COLUMN(F2),FALSE)</f>
        <v>0</v>
      </c>
      <c r="S2">
        <f>VLOOKUP($A2,DW_avgs_250ns!$A:$HB,COLUMN(G2),FALSE)</f>
        <v>0</v>
      </c>
      <c r="T2">
        <f>VLOOKUP($A2,DW_avgs_250ns!$A:$HB,COLUMN(H2),FALSE)</f>
        <v>0</v>
      </c>
      <c r="U2">
        <f>VLOOKUP($A2,DW_avgs_250ns!$A:$HB,COLUMN(I2),FALSE)</f>
        <v>0</v>
      </c>
      <c r="V2">
        <f>VLOOKUP($A2,DW_avgs_250ns!$A:$HB,COLUMN(J2),FALSE)</f>
        <v>0</v>
      </c>
      <c r="W2">
        <f>VLOOKUP($A2,DW_avgs_250ns!$A:$HB,COLUMN(K2),FALSE)</f>
        <v>0</v>
      </c>
      <c r="X2">
        <f>VLOOKUP($A2,DW_avgs_250ns!$A:$HB,COLUMN(L2),FALSE)</f>
        <v>0</v>
      </c>
      <c r="Y2">
        <f>VLOOKUP($A2,DW_avgs_250ns!$A:$HB,COLUMN(M2),FALSE)</f>
        <v>0</v>
      </c>
      <c r="Z2">
        <f>VLOOKUP($A2,DW_avgs_250ns!$A:$HB,COLUMN(N2),FALSE)</f>
        <v>0</v>
      </c>
      <c r="AA2">
        <f>VLOOKUP($A2,DW_avgs_250ns!$A:$HB,COLUMN(O2),FALSE)</f>
        <v>0</v>
      </c>
      <c r="AB2">
        <f>VLOOKUP($A2,DW_avgs_250ns!$A:$HB,COLUMN(P2),FALSE)</f>
        <v>0</v>
      </c>
      <c r="AC2">
        <f>VLOOKUP($A2,DW_avgs_250ns!$A:$HB,COLUMN(Q2),FALSE)</f>
        <v>0</v>
      </c>
      <c r="AD2">
        <f>VLOOKUP($A2,DW_avgs_250ns!$A:$HB,COLUMN(R2),FALSE)</f>
        <v>0.11609999999999999</v>
      </c>
      <c r="AE2">
        <f>VLOOKUP($A2,DW_avgs_250ns!$A:$HB,COLUMN(S2),FALSE)</f>
        <v>0</v>
      </c>
      <c r="AF2">
        <f>VLOOKUP($A2,DW_avgs_250ns!$A:$HB,COLUMN(T2),FALSE)</f>
        <v>1.43E-2</v>
      </c>
      <c r="AG2">
        <f>VLOOKUP($A2,DW_avgs_250ns!$A:$HB,COLUMN(U2),FALSE)</f>
        <v>0</v>
      </c>
      <c r="AH2">
        <f>VLOOKUP($A2,DW_avgs_250ns!$A:$HB,COLUMN(V2),FALSE)</f>
        <v>0.37319999999999998</v>
      </c>
      <c r="AI2">
        <f>VLOOKUP($A2,DW_avgs_250ns!$A:$HB,COLUMN(W2),FALSE)</f>
        <v>4.2900000000000001E-2</v>
      </c>
      <c r="AJ2">
        <f>VLOOKUP($A2,DW_avgs_250ns!$A:$HB,COLUMN(X2),FALSE)</f>
        <v>0.30890000000000001</v>
      </c>
      <c r="AK2">
        <f>VLOOKUP($A2,DW_avgs_250ns!$A:$HB,COLUMN(Y2),FALSE)</f>
        <v>0</v>
      </c>
      <c r="AL2">
        <f>VLOOKUP($A2,DW_avgs_250ns!$A:$HB,COLUMN(Z2),FALSE)</f>
        <v>0</v>
      </c>
      <c r="AM2">
        <f>VLOOKUP($A2,DW_avgs_250ns!$A:$HB,COLUMN(AA2),FALSE)</f>
        <v>0</v>
      </c>
      <c r="AN2">
        <f>VLOOKUP($A2,DW_avgs_250ns!$A:$HB,COLUMN(AB2),FALSE)</f>
        <v>0</v>
      </c>
      <c r="AO2">
        <f>VLOOKUP($A2,DW_avgs_250ns!$A:$HB,COLUMN(AC2),FALSE)</f>
        <v>0.1804</v>
      </c>
      <c r="AP2">
        <f>VLOOKUP($A2,DW_avgs_250ns!$A:$HB,COLUMN(AD2),FALSE)</f>
        <v>0.2964</v>
      </c>
      <c r="AQ2">
        <f>VLOOKUP($A2,DW_avgs_250ns!$A:$HB,COLUMN(AE2),FALSE)</f>
        <v>0</v>
      </c>
      <c r="AR2">
        <f>VLOOKUP($A2,DW_avgs_250ns!$A:$HB,COLUMN(AF2),FALSE)</f>
        <v>0</v>
      </c>
      <c r="AS2">
        <f>VLOOKUP($A2,DW_avgs_250ns!$A:$HB,COLUMN(AG2),FALSE)</f>
        <v>0</v>
      </c>
      <c r="AT2">
        <f>VLOOKUP($A2,DW_avgs_250ns!$A:$HB,COLUMN(AH2),FALSE)</f>
        <v>0</v>
      </c>
      <c r="AU2">
        <f>VLOOKUP($A2,DW_avgs_250ns!$A:$HB,COLUMN(AI2),FALSE)</f>
        <v>0.7893</v>
      </c>
      <c r="AV2">
        <f>VLOOKUP($A2,DW_avgs_250ns!$A:$HB,COLUMN(AJ2),FALSE)</f>
        <v>0.52680000000000005</v>
      </c>
      <c r="AW2">
        <f>VLOOKUP($A2,DW_avgs_250ns!$A:$HB,COLUMN(AK2),FALSE)</f>
        <v>0.61609999999999998</v>
      </c>
      <c r="AX2">
        <f>VLOOKUP($A2,DW_avgs_250ns!$A:$HB,COLUMN(AL2),FALSE)</f>
        <v>6.6100000000000006E-2</v>
      </c>
      <c r="AY2">
        <f>VLOOKUP($A2,DW_avgs_250ns!$A:$HB,COLUMN(AM2),FALSE)</f>
        <v>0</v>
      </c>
      <c r="AZ2">
        <f>VLOOKUP($A2,DW_avgs_250ns!$A:$HB,COLUMN(AN2),FALSE)</f>
        <v>0</v>
      </c>
      <c r="BA2">
        <f>VLOOKUP($A2,DW_avgs_250ns!$A:$HB,COLUMN(AO2),FALSE)</f>
        <v>0.8</v>
      </c>
      <c r="BB2">
        <f>VLOOKUP($A2,DW_avgs_250ns!$A:$HB,COLUMN(AP2),FALSE)</f>
        <v>0.11609999999999999</v>
      </c>
      <c r="BC2">
        <f>VLOOKUP($A2,DW_avgs_250ns!$A:$HB,COLUMN(AQ2),FALSE)</f>
        <v>0.13569999999999999</v>
      </c>
      <c r="BD2">
        <f>VLOOKUP($A2,DW_avgs_250ns!$A:$HB,COLUMN(AR2),FALSE)</f>
        <v>0</v>
      </c>
      <c r="BE2">
        <f>VLOOKUP($A2,DW_avgs_250ns!$A:$HB,COLUMN(AS2),FALSE)</f>
        <v>0</v>
      </c>
      <c r="BF2">
        <f>VLOOKUP($A2,DW_avgs_250ns!$A:$HB,COLUMN(AT2),FALSE)</f>
        <v>0</v>
      </c>
      <c r="BG2">
        <f>VLOOKUP($A2,DW_avgs_250ns!$A:$HB,COLUMN(AU2),FALSE)</f>
        <v>0</v>
      </c>
      <c r="BH2">
        <f>VLOOKUP($A2,DW_avgs_250ns!$A:$HB,COLUMN(AV2),FALSE)</f>
        <v>0</v>
      </c>
      <c r="BI2">
        <f>VLOOKUP($A2,DW_avgs_250ns!$A:$HB,COLUMN(AW2),FALSE)</f>
        <v>0</v>
      </c>
      <c r="BJ2">
        <f>VLOOKUP($A2,DW_avgs_250ns!$A:$HB,COLUMN(AX2),FALSE)</f>
        <v>0</v>
      </c>
      <c r="BK2">
        <f>VLOOKUP($A2,DW_avgs_250ns!$A:$HB,COLUMN(AY2),FALSE)</f>
        <v>0</v>
      </c>
      <c r="BL2">
        <f>VLOOKUP($A2,DW_avgs_250ns!$A:$HB,COLUMN(AZ2),FALSE)</f>
        <v>0</v>
      </c>
      <c r="BM2">
        <f>VLOOKUP($A2,DW_avgs_250ns!$A:$HB,COLUMN(BA2),FALSE)</f>
        <v>0</v>
      </c>
      <c r="BN2">
        <f>VLOOKUP($A2,DW_avgs_250ns!$A:$HB,COLUMN(BB2),FALSE)</f>
        <v>0</v>
      </c>
      <c r="BO2">
        <f>VLOOKUP($A2,DW_avgs_250ns!$A:$HB,COLUMN(BC2),FALSE)</f>
        <v>0</v>
      </c>
      <c r="BP2">
        <f>VLOOKUP($A2,DW_avgs_250ns!$A:$HB,COLUMN(BD2),FALSE)</f>
        <v>0</v>
      </c>
      <c r="BQ2">
        <f>VLOOKUP($A2,DW_avgs_250ns!$A:$HB,COLUMN(BE2),FALSE)</f>
        <v>0</v>
      </c>
      <c r="BR2">
        <f>VLOOKUP($A2,DW_avgs_250ns!$A:$HB,COLUMN(BF2),FALSE)</f>
        <v>0</v>
      </c>
      <c r="BS2">
        <f>VLOOKUP($A2,DW_avgs_250ns!$A:$HB,COLUMN(BG2),FALSE)</f>
        <v>0</v>
      </c>
      <c r="BT2">
        <f>VLOOKUP($A2,DW_avgs_250ns!$A:$HB,COLUMN(BH2),FALSE)</f>
        <v>0</v>
      </c>
      <c r="BU2">
        <f>VLOOKUP($A2,DW_avgs_250ns!$A:$HB,COLUMN(BI2),FALSE)</f>
        <v>0</v>
      </c>
      <c r="BV2">
        <f>VLOOKUP($A2,DW_avgs_250ns!$A:$HB,COLUMN(BJ2),FALSE)</f>
        <v>0</v>
      </c>
      <c r="BW2">
        <f>VLOOKUP($A2,DW_avgs_250ns!$A:$HB,COLUMN(BK2),FALSE)</f>
        <v>0.8357</v>
      </c>
      <c r="BX2">
        <f>VLOOKUP($A2,DW_avgs_250ns!$A:$HB,COLUMN(BL2),FALSE)</f>
        <v>0.31430000000000002</v>
      </c>
      <c r="BY2">
        <f>VLOOKUP($A2,DW_avgs_250ns!$A:$HB,COLUMN(BM2),FALSE)</f>
        <v>0</v>
      </c>
      <c r="BZ2">
        <f>VLOOKUP($A2,DW_avgs_250ns!$A:$HB,COLUMN(BN2),FALSE)</f>
        <v>0</v>
      </c>
      <c r="CA2">
        <f>VLOOKUP($A2,DW_avgs_250ns!$A:$HB,COLUMN(BO2),FALSE)</f>
        <v>0.48749999999999999</v>
      </c>
      <c r="CB2">
        <f>VLOOKUP($A2,DW_avgs_250ns!$A:$HB,COLUMN(BP2),FALSE)</f>
        <v>0</v>
      </c>
      <c r="CC2">
        <f>VLOOKUP($A2,DW_avgs_250ns!$A:$HB,COLUMN(BQ2),FALSE)</f>
        <v>0</v>
      </c>
      <c r="CD2">
        <f>VLOOKUP($A2,DW_avgs_250ns!$A:$HB,COLUMN(BR2),FALSE)</f>
        <v>0</v>
      </c>
      <c r="CE2">
        <f>VLOOKUP($A2,DW_avgs_250ns!$A:$HB,COLUMN(BS2),FALSE)</f>
        <v>0.68569999999999998</v>
      </c>
      <c r="CF2">
        <f>VLOOKUP($A2,DW_avgs_250ns!$A:$HB,COLUMN(BT2),FALSE)</f>
        <v>0</v>
      </c>
      <c r="CG2">
        <f>VLOOKUP($A2,DW_avgs_250ns!$A:$HB,COLUMN(BU2),FALSE)</f>
        <v>0</v>
      </c>
      <c r="CH2">
        <f>VLOOKUP($A2,DW_avgs_250ns!$A:$HB,COLUMN(BV2),FALSE)</f>
        <v>0</v>
      </c>
      <c r="CI2">
        <f>VLOOKUP($A2,DW_avgs_250ns!$A:$HB,COLUMN(BW2),FALSE)</f>
        <v>0</v>
      </c>
      <c r="CJ2">
        <f>VLOOKUP($A2,DW_avgs_250ns!$A:$HB,COLUMN(BX2),FALSE)</f>
        <v>0</v>
      </c>
      <c r="CK2">
        <f>VLOOKUP($A2,DW_avgs_250ns!$A:$HB,COLUMN(BY2),FALSE)</f>
        <v>0</v>
      </c>
      <c r="CL2">
        <f>VLOOKUP($A2,DW_avgs_250ns!$A:$HB,COLUMN(BZ2),FALSE)</f>
        <v>0</v>
      </c>
      <c r="CM2">
        <f>VLOOKUP($A2,DW_avgs_250ns!$A:$HB,COLUMN(CA2),FALSE)</f>
        <v>0.31069999999999998</v>
      </c>
      <c r="CN2">
        <f>VLOOKUP($A2,DW_avgs_250ns!$A:$HB,COLUMN(CB2),FALSE)</f>
        <v>6.6100000000000006E-2</v>
      </c>
      <c r="CO2">
        <f>VLOOKUP($A2,DW_avgs_250ns!$A:$HB,COLUMN(CC2),FALSE)</f>
        <v>0.53749999999999998</v>
      </c>
      <c r="CP2">
        <f>VLOOKUP($A2,DW_avgs_250ns!$A:$HB,COLUMN(CD2),FALSE)</f>
        <v>0.52500000000000002</v>
      </c>
      <c r="CQ2">
        <f>VLOOKUP($A2,DW_avgs_250ns!$A:$HB,COLUMN(CE2),FALSE)</f>
        <v>0.44290000000000002</v>
      </c>
      <c r="CR2">
        <f>VLOOKUP($A2,DW_avgs_250ns!$A:$HB,COLUMN(CF2),FALSE)</f>
        <v>5.3600000000000002E-2</v>
      </c>
      <c r="CS2">
        <f>VLOOKUP($A2,DW_avgs_250ns!$A:$HB,COLUMN(CG2),FALSE)</f>
        <v>0</v>
      </c>
      <c r="CT2">
        <f>VLOOKUP($A2,DW_avgs_250ns!$A:$HB,COLUMN(CH2),FALSE)</f>
        <v>0</v>
      </c>
      <c r="CU2">
        <f>VLOOKUP($A2,DW_avgs_250ns!$A:$HB,COLUMN(CI2),FALSE)</f>
        <v>0</v>
      </c>
      <c r="CV2">
        <f>VLOOKUP($A2,DW_avgs_250ns!$A:$HB,COLUMN(CJ2),FALSE)</f>
        <v>0</v>
      </c>
      <c r="CW2">
        <f>VLOOKUP($A2,DW_avgs_250ns!$A:$HB,COLUMN(CK2),FALSE)</f>
        <v>0.70889999999999997</v>
      </c>
      <c r="CX2">
        <f>VLOOKUP($A2,DW_avgs_250ns!$A:$HB,COLUMN(CL2),FALSE)</f>
        <v>0.05</v>
      </c>
      <c r="CY2">
        <f>VLOOKUP($A2,DW_avgs_250ns!$A:$HB,COLUMN(CM2),FALSE)</f>
        <v>0</v>
      </c>
      <c r="CZ2">
        <f>VLOOKUP($A2,DW_avgs_250ns!$A:$HB,COLUMN(CN2),FALSE)</f>
        <v>0</v>
      </c>
      <c r="DA2">
        <f>VLOOKUP($A2,DW_avgs_250ns!$A:$HB,COLUMN(CO2),FALSE)</f>
        <v>0.5071</v>
      </c>
      <c r="DB2">
        <f>VLOOKUP($A2,DW_avgs_250ns!$A:$HB,COLUMN(CP2),FALSE)</f>
        <v>0</v>
      </c>
      <c r="DC2">
        <f>VLOOKUP($A2,DW_avgs_250ns!$A:$HB,COLUMN(CQ2),FALSE)</f>
        <v>0</v>
      </c>
      <c r="DD2">
        <f>VLOOKUP($A2,DW_avgs_250ns!$A:$HB,COLUMN(CR2),FALSE)</f>
        <v>0</v>
      </c>
      <c r="DE2">
        <f>VLOOKUP($A2,DW_avgs_250ns!$A:$HB,COLUMN(CS2),FALSE)</f>
        <v>0</v>
      </c>
      <c r="DF2">
        <f>VLOOKUP($A2,DW_avgs_250ns!$A:$HB,COLUMN(CT2),FALSE)</f>
        <v>2.86E-2</v>
      </c>
      <c r="DG2">
        <f>VLOOKUP($A2,DW_avgs_250ns!$A:$HB,COLUMN(CU2),FALSE)</f>
        <v>0</v>
      </c>
      <c r="DH2">
        <f>VLOOKUP($A2,DW_avgs_250ns!$A:$HB,COLUMN(CV2),FALSE)</f>
        <v>0</v>
      </c>
      <c r="DI2">
        <f>VLOOKUP($A2,DW_avgs_250ns!$A:$HB,COLUMN(CW2),FALSE)</f>
        <v>0</v>
      </c>
      <c r="DJ2">
        <f>VLOOKUP($A2,DW_avgs_250ns!$A:$HB,COLUMN(CX2),FALSE)</f>
        <v>0</v>
      </c>
      <c r="DK2">
        <f>VLOOKUP($A2,DW_avgs_250ns!$A:$HB,COLUMN(CY2),FALSE)</f>
        <v>0</v>
      </c>
      <c r="DL2">
        <f>VLOOKUP($A2,DW_avgs_250ns!$A:$HB,COLUMN(CZ2),FALSE)</f>
        <v>0</v>
      </c>
      <c r="DM2">
        <f>VLOOKUP($A2,DW_avgs_250ns!$A:$HB,COLUMN(DA2),FALSE)</f>
        <v>0</v>
      </c>
      <c r="DN2">
        <f>VLOOKUP($A2,DW_avgs_250ns!$A:$HB,COLUMN(DB2),FALSE)</f>
        <v>0</v>
      </c>
      <c r="DO2">
        <f>VLOOKUP($A2,DW_avgs_250ns!$A:$HB,COLUMN(DC2),FALSE)</f>
        <v>0</v>
      </c>
      <c r="DP2">
        <f>VLOOKUP($A2,DW_avgs_250ns!$A:$HB,COLUMN(DD2),FALSE)</f>
        <v>0.28039999999999998</v>
      </c>
      <c r="DQ2">
        <f>VLOOKUP($A2,DW_avgs_250ns!$A:$HB,COLUMN(DE2),FALSE)</f>
        <v>0</v>
      </c>
      <c r="DR2">
        <f>VLOOKUP($A2,DW_avgs_250ns!$A:$HB,COLUMN(DF2),FALSE)</f>
        <v>0.15540000000000001</v>
      </c>
      <c r="DS2">
        <f>VLOOKUP($A2,DW_avgs_250ns!$A:$HB,COLUMN(DG2),FALSE)</f>
        <v>0.53569999999999995</v>
      </c>
      <c r="DT2">
        <f>VLOOKUP($A2,DW_avgs_250ns!$A:$HB,COLUMN(DH2),FALSE)</f>
        <v>0.1482</v>
      </c>
      <c r="DU2">
        <f>VLOOKUP($A2,DW_avgs_250ns!$A:$HB,COLUMN(DI2),FALSE)</f>
        <v>3.5999999999999999E-3</v>
      </c>
      <c r="DV2">
        <f>VLOOKUP($A2,DW_avgs_250ns!$A:$HB,COLUMN(DJ2),FALSE)</f>
        <v>0</v>
      </c>
      <c r="DW2">
        <f>VLOOKUP($A2,DW_avgs_250ns!$A:$HB,COLUMN(DK2),FALSE)</f>
        <v>0.37859999999999999</v>
      </c>
      <c r="DX2">
        <f>VLOOKUP($A2,DW_avgs_250ns!$A:$HB,COLUMN(DL2),FALSE)</f>
        <v>1.8E-3</v>
      </c>
      <c r="DY2">
        <f>VLOOKUP($A2,DW_avgs_250ns!$A:$HB,COLUMN(DM2),FALSE)</f>
        <v>0</v>
      </c>
      <c r="DZ2">
        <f>VLOOKUP($A2,DW_avgs_250ns!$A:$HB,COLUMN(DN2),FALSE)</f>
        <v>0</v>
      </c>
      <c r="EA2">
        <f>VLOOKUP($A2,DW_avgs_250ns!$A:$HB,COLUMN(DO2),FALSE)</f>
        <v>0</v>
      </c>
      <c r="EB2">
        <f>VLOOKUP($A2,DW_avgs_250ns!$A:$HB,COLUMN(DP2),FALSE)</f>
        <v>0</v>
      </c>
      <c r="EC2">
        <f>VLOOKUP($A2,DW_avgs_250ns!$A:$HB,COLUMN(DQ2),FALSE)</f>
        <v>0</v>
      </c>
      <c r="ED2">
        <f>VLOOKUP($A2,DW_avgs_250ns!$A:$HB,COLUMN(DR2),FALSE)</f>
        <v>0</v>
      </c>
      <c r="EE2">
        <f>VLOOKUP($A2,DW_avgs_250ns!$A:$HB,COLUMN(DS2),FALSE)</f>
        <v>0</v>
      </c>
      <c r="EF2">
        <f>VLOOKUP($A2,DW_avgs_250ns!$A:$HB,COLUMN(DT2),FALSE)</f>
        <v>3.5700000000000003E-2</v>
      </c>
      <c r="EG2">
        <f>VLOOKUP($A2,DW_avgs_250ns!$A:$HB,COLUMN(DU2),FALSE)</f>
        <v>0.66790000000000005</v>
      </c>
      <c r="EH2">
        <f>VLOOKUP($A2,DW_avgs_250ns!$A:$HB,COLUMN(DV2),FALSE)</f>
        <v>0.54459999999999997</v>
      </c>
      <c r="EI2">
        <f>VLOOKUP($A2,DW_avgs_250ns!$A:$HB,COLUMN(DW2),FALSE)</f>
        <v>2.1399999999999999E-2</v>
      </c>
      <c r="EJ2">
        <f>VLOOKUP($A2,DW_avgs_250ns!$A:$HB,COLUMN(DX2),FALSE)</f>
        <v>0.38929999999999998</v>
      </c>
      <c r="EK2">
        <f>VLOOKUP($A2,DW_avgs_250ns!$A:$HB,COLUMN(DY2),FALSE)</f>
        <v>0.1179</v>
      </c>
      <c r="EL2">
        <f>VLOOKUP($A2,DW_avgs_250ns!$A:$HB,COLUMN(DZ2),FALSE)</f>
        <v>0.55359999999999998</v>
      </c>
      <c r="EM2">
        <f>VLOOKUP($A2,DW_avgs_250ns!$A:$HB,COLUMN(EA2),FALSE)</f>
        <v>0</v>
      </c>
      <c r="EN2">
        <f>VLOOKUP($A2,DW_avgs_250ns!$A:$HB,COLUMN(EB2),FALSE)</f>
        <v>0</v>
      </c>
      <c r="EO2">
        <f>VLOOKUP($A2,DW_avgs_250ns!$A:$HB,COLUMN(EC2),FALSE)</f>
        <v>0</v>
      </c>
      <c r="EP2">
        <f>VLOOKUP($A2,DW_avgs_250ns!$A:$HB,COLUMN(ED2),FALSE)</f>
        <v>0</v>
      </c>
      <c r="EQ2">
        <f>VLOOKUP($A2,DW_avgs_250ns!$A:$HB,COLUMN(EE2),FALSE)</f>
        <v>0.4304</v>
      </c>
      <c r="ER2">
        <f>VLOOKUP($A2,DW_avgs_250ns!$A:$HB,COLUMN(EF2),FALSE)</f>
        <v>3.7499999999999999E-2</v>
      </c>
      <c r="ES2">
        <f>VLOOKUP($A2,DW_avgs_250ns!$A:$HB,COLUMN(EG2),FALSE)</f>
        <v>0</v>
      </c>
      <c r="ET2">
        <f>VLOOKUP($A2,DW_avgs_250ns!$A:$HB,COLUMN(EH2),FALSE)</f>
        <v>0</v>
      </c>
      <c r="EU2">
        <f>VLOOKUP($A2,DW_avgs_250ns!$A:$HB,COLUMN(EI2),FALSE)</f>
        <v>0.87319999999999998</v>
      </c>
      <c r="EV2">
        <f>VLOOKUP($A2,DW_avgs_250ns!$A:$HB,COLUMN(EJ2),FALSE)</f>
        <v>0.16070000000000001</v>
      </c>
      <c r="EW2">
        <f>VLOOKUP($A2,DW_avgs_250ns!$A:$HB,COLUMN(EK2),FALSE)</f>
        <v>0</v>
      </c>
      <c r="EX2">
        <f>VLOOKUP($A2,DW_avgs_250ns!$A:$HB,COLUMN(EL2),FALSE)</f>
        <v>0.1179</v>
      </c>
      <c r="EY2">
        <f>VLOOKUP($A2,DW_avgs_250ns!$A:$HB,COLUMN(EM2),FALSE)</f>
        <v>0.25180000000000002</v>
      </c>
      <c r="EZ2">
        <f>VLOOKUP($A2,DW_avgs_250ns!$A:$HB,COLUMN(EN2),FALSE)</f>
        <v>0.3196</v>
      </c>
      <c r="FA2">
        <f>VLOOKUP($A2,DW_avgs_250ns!$A:$HB,COLUMN(EO2),FALSE)</f>
        <v>0</v>
      </c>
      <c r="FB2">
        <f>VLOOKUP($A2,DW_avgs_250ns!$A:$HB,COLUMN(EP2),FALSE)</f>
        <v>0</v>
      </c>
      <c r="FC2">
        <f>VLOOKUP($A2,DW_avgs_250ns!$A:$HB,COLUMN(EQ2),FALSE)</f>
        <v>0</v>
      </c>
      <c r="FD2">
        <f>VLOOKUP($A2,DW_avgs_250ns!$A:$HB,COLUMN(ER2),FALSE)</f>
        <v>0</v>
      </c>
      <c r="FE2">
        <f>VLOOKUP($A2,DW_avgs_250ns!$A:$HB,COLUMN(ES2),FALSE)</f>
        <v>0</v>
      </c>
      <c r="FF2">
        <f>VLOOKUP($A2,DW_avgs_250ns!$A:$HB,COLUMN(ET2),FALSE)</f>
        <v>0</v>
      </c>
      <c r="FG2">
        <f>VLOOKUP($A2,DW_avgs_250ns!$A:$HB,COLUMN(EU2),FALSE)</f>
        <v>0</v>
      </c>
      <c r="FH2">
        <f>VLOOKUP($A2,DW_avgs_250ns!$A:$HB,COLUMN(EV2),FALSE)</f>
        <v>0</v>
      </c>
      <c r="FI2">
        <f>VLOOKUP($A2,DW_avgs_250ns!$A:$HB,COLUMN(EW2),FALSE)</f>
        <v>0.75360000000000005</v>
      </c>
      <c r="FJ2">
        <f>VLOOKUP($A2,DW_avgs_250ns!$A:$HB,COLUMN(EX2),FALSE)</f>
        <v>0.31430000000000002</v>
      </c>
      <c r="FK2">
        <f>VLOOKUP($A2,DW_avgs_250ns!$A:$HB,COLUMN(EY2),FALSE)</f>
        <v>0</v>
      </c>
      <c r="FL2">
        <f>VLOOKUP($A2,DW_avgs_250ns!$A:$HB,COLUMN(EZ2),FALSE)</f>
        <v>0</v>
      </c>
      <c r="FM2">
        <f>VLOOKUP($A2,DW_avgs_250ns!$A:$HB,COLUMN(FA2),FALSE)</f>
        <v>0</v>
      </c>
      <c r="FN2">
        <f>VLOOKUP($A2,DW_avgs_250ns!$A:$HB,COLUMN(FB2),FALSE)</f>
        <v>0</v>
      </c>
      <c r="FO2">
        <f>VLOOKUP($A2,DW_avgs_250ns!$A:$HB,COLUMN(FC2),FALSE)</f>
        <v>0</v>
      </c>
      <c r="FP2">
        <f>VLOOKUP($A2,DW_avgs_250ns!$A:$HB,COLUMN(FD2),FALSE)</f>
        <v>0</v>
      </c>
      <c r="FQ2">
        <f>VLOOKUP($A2,DW_avgs_250ns!$A:$HB,COLUMN(FE2),FALSE)</f>
        <v>0</v>
      </c>
      <c r="FR2">
        <f>VLOOKUP($A2,DW_avgs_250ns!$A:$HB,COLUMN(FF2),FALSE)</f>
        <v>0</v>
      </c>
      <c r="FS2">
        <f>VLOOKUP($A2,DW_avgs_250ns!$A:$HB,COLUMN(FG2),FALSE)</f>
        <v>0</v>
      </c>
      <c r="FT2">
        <f>VLOOKUP($A2,DW_avgs_250ns!$A:$HB,COLUMN(FH2),FALSE)</f>
        <v>0</v>
      </c>
      <c r="FU2">
        <f>VLOOKUP($A2,DW_avgs_250ns!$A:$HB,COLUMN(FI2),FALSE)</f>
        <v>0</v>
      </c>
      <c r="FV2">
        <f>VLOOKUP($A2,DW_avgs_250ns!$A:$HB,COLUMN(FJ2),FALSE)</f>
        <v>0</v>
      </c>
      <c r="FW2">
        <f>VLOOKUP($A2,DW_avgs_250ns!$A:$HB,COLUMN(FK2),FALSE)</f>
        <v>0</v>
      </c>
      <c r="FX2">
        <f>VLOOKUP($A2,DW_avgs_250ns!$A:$HB,COLUMN(FL2),FALSE)</f>
        <v>0</v>
      </c>
      <c r="FY2">
        <f>VLOOKUP($A2,DW_avgs_250ns!$A:$HB,COLUMN(FM2),FALSE)</f>
        <v>0</v>
      </c>
      <c r="FZ2">
        <f>VLOOKUP($A2,DW_avgs_250ns!$A:$HB,COLUMN(FN2),FALSE)</f>
        <v>0</v>
      </c>
      <c r="GA2">
        <f>VLOOKUP($A2,DW_avgs_250ns!$A:$HB,COLUMN(FO2),FALSE)</f>
        <v>0</v>
      </c>
      <c r="GB2">
        <f>VLOOKUP($A2,DW_avgs_250ns!$A:$HB,COLUMN(FP2),FALSE)</f>
        <v>0</v>
      </c>
      <c r="GC2">
        <f>VLOOKUP($A2,DW_avgs_250ns!$A:$HB,COLUMN(FQ2),FALSE)</f>
        <v>0</v>
      </c>
      <c r="GD2">
        <f>VLOOKUP($A2,DW_avgs_250ns!$A:$HB,COLUMN(FR2),FALSE)</f>
        <v>0</v>
      </c>
      <c r="GE2">
        <f>VLOOKUP($A2,DW_avgs_250ns!$A:$HB,COLUMN(FS2),FALSE)</f>
        <v>0</v>
      </c>
      <c r="GF2">
        <f>VLOOKUP($A2,DW_avgs_250ns!$A:$HB,COLUMN(FT2),FALSE)</f>
        <v>0</v>
      </c>
      <c r="GG2">
        <f>VLOOKUP($A2,DW_avgs_250ns!$A:$HB,COLUMN(FU2),FALSE)</f>
        <v>0</v>
      </c>
      <c r="GH2">
        <f>VLOOKUP($A2,DW_avgs_250ns!$A:$HB,COLUMN(FV2),FALSE)</f>
        <v>0</v>
      </c>
      <c r="GI2">
        <f>VLOOKUP($A2,DW_avgs_250ns!$A:$HB,COLUMN(FW2),FALSE)</f>
        <v>0</v>
      </c>
      <c r="GJ2">
        <f>VLOOKUP($A2,DW_avgs_250ns!$A:$HB,COLUMN(FX2),FALSE)</f>
        <v>0</v>
      </c>
      <c r="GK2">
        <f>VLOOKUP($A2,DW_avgs_250ns!$A:$HB,COLUMN(FY2),FALSE)</f>
        <v>0</v>
      </c>
      <c r="GL2">
        <f>VLOOKUP($A2,DW_avgs_250ns!$A:$HB,COLUMN(FZ2),FALSE)</f>
        <v>3.5700000000000003E-2</v>
      </c>
      <c r="GM2">
        <f>VLOOKUP($A2,DW_avgs_250ns!$A:$HB,COLUMN(GA2),FALSE)</f>
        <v>0</v>
      </c>
      <c r="GN2">
        <f>VLOOKUP($A2,DW_avgs_250ns!$A:$HB,COLUMN(GB2),FALSE)</f>
        <v>0</v>
      </c>
      <c r="GO2">
        <f>VLOOKUP($A2,DW_avgs_250ns!$A:$HB,COLUMN(GC2),FALSE)</f>
        <v>0</v>
      </c>
      <c r="GP2">
        <f>VLOOKUP($A2,DW_avgs_250ns!$A:$HB,COLUMN(GD2),FALSE)</f>
        <v>0</v>
      </c>
      <c r="GQ2">
        <f>VLOOKUP($A2,DW_avgs_250ns!$A:$HB,COLUMN(GE2),FALSE)</f>
        <v>0.49640000000000001</v>
      </c>
      <c r="GR2">
        <f>VLOOKUP($A2,DW_avgs_250ns!$A:$HB,COLUMN(GF2),FALSE)</f>
        <v>0.32679999999999998</v>
      </c>
      <c r="GS2">
        <f>VLOOKUP($A2,DW_avgs_250ns!$A:$HB,COLUMN(GG2),FALSE)</f>
        <v>0.59819999999999995</v>
      </c>
      <c r="GT2">
        <f>VLOOKUP($A2,DW_avgs_250ns!$A:$HB,COLUMN(GH2),FALSE)</f>
        <v>1.61E-2</v>
      </c>
      <c r="GU2">
        <f>VLOOKUP($A2,DW_avgs_250ns!$A:$HB,COLUMN(GI2),FALSE)</f>
        <v>0</v>
      </c>
      <c r="GV2">
        <f>VLOOKUP($A2,DW_avgs_250ns!$A:$HB,COLUMN(GJ2),FALSE)</f>
        <v>0</v>
      </c>
      <c r="GW2">
        <f>VLOOKUP($A2,DW_avgs_250ns!$A:$HB,COLUMN(GK2),FALSE)</f>
        <v>0</v>
      </c>
      <c r="GX2">
        <f>VLOOKUP($A2,DW_avgs_250ns!$A:$HB,COLUMN(GL2),FALSE)</f>
        <v>0.1125</v>
      </c>
      <c r="GY2">
        <f>VLOOKUP($A2,DW_avgs_250ns!$A:$HB,COLUMN(GM2),FALSE)</f>
        <v>0.45540000000000003</v>
      </c>
      <c r="GZ2">
        <f>VLOOKUP($A2,DW_avgs_250ns!$A:$HB,COLUMN(GN2),FALSE)</f>
        <v>0.1661</v>
      </c>
      <c r="HA2">
        <f>VLOOKUP($A2,DW_avgs_250ns!$A:$HB,COLUMN(GO2),FALSE)</f>
        <v>1.8E-3</v>
      </c>
      <c r="HB2">
        <f>VLOOKUP($A2,DW_avgs_250ns!$A:$HB,COLUMN(GP2),FALSE)</f>
        <v>0</v>
      </c>
      <c r="HC2">
        <f>VLOOKUP($A2,DW_avgs_250ns!$A:$HB,COLUMN(GQ2),FALSE)</f>
        <v>0</v>
      </c>
      <c r="HD2">
        <f>VLOOKUP($A2,DW_avgs_250ns!$A:$HB,COLUMN(GR2),FALSE)</f>
        <v>0</v>
      </c>
      <c r="HE2">
        <f>VLOOKUP($A2,DW_avgs_250ns!$A:$HB,COLUMN(GS2),FALSE)</f>
        <v>0</v>
      </c>
      <c r="HF2">
        <f>VLOOKUP($A2,DW_avgs_250ns!$A:$HB,COLUMN(GT2),FALSE)</f>
        <v>1.0699999999999999E-2</v>
      </c>
      <c r="HG2">
        <f>VLOOKUP($A2,DW_avgs_250ns!$A:$HB,COLUMN(GU2),FALSE)</f>
        <v>0.81789999999999996</v>
      </c>
      <c r="HH2">
        <f>VLOOKUP($A2,DW_avgs_250ns!$A:$HB,COLUMN(GV2),FALSE)</f>
        <v>7.1000000000000004E-3</v>
      </c>
      <c r="HI2">
        <f>VLOOKUP($A2,DW_avgs_250ns!$A:$HB,COLUMN(GW2),FALSE)</f>
        <v>0</v>
      </c>
      <c r="HJ2">
        <f>VLOOKUP($A2,DW_avgs_250ns!$A:$HB,COLUMN(GX2),FALSE)</f>
        <v>0</v>
      </c>
      <c r="HK2">
        <f>VLOOKUP($A2,DW_avgs_250ns!$A:$HB,COLUMN(GY2),FALSE)</f>
        <v>0</v>
      </c>
      <c r="HL2">
        <f>VLOOKUP($A2,DW_avgs_250ns!$A:$HB,COLUMN(GZ2),FALSE)</f>
        <v>0</v>
      </c>
      <c r="HM2">
        <f>VLOOKUP($A2,DW_avgs_250ns!$A:$HB,COLUMN(HA2),FALSE)</f>
        <v>0</v>
      </c>
      <c r="HN2">
        <f>VLOOKUP($A2,DW_avgs_250ns!$A:$HB,COLUMN(HB2),FALSE)</f>
        <v>0</v>
      </c>
      <c r="HO2">
        <f>VLOOKUP($A2,lig_contacts_250ns!$A:$U,COLUMN(B2),FALSE)</f>
        <v>15.425000000000001</v>
      </c>
      <c r="HP2" t="str">
        <f>VLOOKUP($A2,lig_contacts_250ns!$A:$U,COLUMN(C2),FALSE)</f>
        <v>1.3571569548139963</v>
      </c>
      <c r="HQ2">
        <f>VLOOKUP($A2,lig_contacts_250ns!$A:$U,COLUMN(D2),FALSE)</f>
        <v>1</v>
      </c>
      <c r="HR2" t="str">
        <f>VLOOKUP($A2,lig_contacts_250ns!$A:$U,COLUMN(E2),FALSE)</f>
        <v>2.690892857142857</v>
      </c>
      <c r="HS2" t="str">
        <f>VLOOKUP($A2,lig_contacts_250ns!$A:$U,COLUMN(F2),FALSE)</f>
        <v>0.7245608935903235</v>
      </c>
      <c r="HT2" t="str">
        <f>VLOOKUP($A2,lig_contacts_250ns!$A:$U,COLUMN(G2),FALSE)</f>
        <v>0.9991071428571427</v>
      </c>
      <c r="HU2" t="str">
        <f>VLOOKUP($A2,lig_contacts_250ns!$A:$U,COLUMN(H2),FALSE)</f>
        <v>2.855178571428572</v>
      </c>
      <c r="HV2" t="str">
        <f>VLOOKUP($A2,lig_contacts_250ns!$A:$U,COLUMN(I2),FALSE)</f>
        <v>0.4832091053993254</v>
      </c>
      <c r="HW2">
        <f>VLOOKUP($A2,lig_contacts_250ns!$A:$U,COLUMN(J2),FALSE)</f>
        <v>1</v>
      </c>
      <c r="HX2" t="str">
        <f>VLOOKUP($A2,lig_contacts_250ns!$A:$U,COLUMN(K2),FALSE)</f>
        <v>0.8973214285714286</v>
      </c>
      <c r="HY2" t="str">
        <f>VLOOKUP($A2,lig_contacts_250ns!$A:$U,COLUMN(L2),FALSE)</f>
        <v>0.3167806308981736</v>
      </c>
      <c r="HZ2" t="str">
        <f>VLOOKUP($A2,lig_contacts_250ns!$A:$U,COLUMN(M2),FALSE)</f>
        <v>0.8932142857142857</v>
      </c>
      <c r="IA2">
        <f>VLOOKUP($A2,lig_contacts_250ns!$A:$U,COLUMN(N2),FALSE)</f>
        <v>0</v>
      </c>
      <c r="IB2">
        <f>VLOOKUP($A2,lig_contacts_250ns!$A:$U,COLUMN(O2),FALSE)</f>
        <v>0</v>
      </c>
      <c r="IC2">
        <f>VLOOKUP($A2,lig_contacts_250ns!$A:$U,COLUMN(P2),FALSE)</f>
        <v>0</v>
      </c>
      <c r="ID2" t="str">
        <f>VLOOKUP($A2,lig_contacts_250ns!$A:$U,COLUMN(Q2),FALSE)</f>
        <v>21.868392857142855</v>
      </c>
      <c r="IE2" t="str">
        <f>VLOOKUP($A2,lig_contacts_250ns!$A:$U,COLUMN(R2),FALSE)</f>
        <v>1.562507459165869</v>
      </c>
      <c r="IF2">
        <f>VLOOKUP($A2,lig_contacts_250ns!$A:$U,COLUMN(S2),FALSE)</f>
        <v>1</v>
      </c>
      <c r="IG2" t="str">
        <f>VLOOKUP($A2,lig_contacts_250ns!$A:$U,COLUMN(T2),FALSE)</f>
        <v>0.7055543867331435</v>
      </c>
      <c r="IH2">
        <f>VLOOKUP($A2,lig_contacts_250ns!$A:$U,COLUMN(U2),FALSE)</f>
        <v>4.0513307922674303E-2</v>
      </c>
      <c r="II2">
        <f>VLOOKUP($A2,rmsf_250ns!$A:$Q,COLUMN(K2),FALSE)</f>
        <v>3.31</v>
      </c>
      <c r="IJ2" t="str">
        <f>VLOOKUP($A2,rmsf_250ns!$A:$Q,COLUMN(L2),FALSE)</f>
        <v>2.3810000000000002</v>
      </c>
      <c r="IK2">
        <f>VLOOKUP($A2,rmsf_250ns!$A:$Q,COLUMN(M2),FALSE)</f>
        <v>1.2889999999999999</v>
      </c>
      <c r="IL2" t="str">
        <f>VLOOKUP($A2,rmsf_250ns!$A:$Q,COLUMN(N2),FALSE)</f>
        <v>0.5820000000000001</v>
      </c>
      <c r="IM2">
        <f>VLOOKUP($A2,rmsf_250ns!$A:$Q,COLUMN(O2),FALSE)</f>
        <v>0.51200000000000001</v>
      </c>
      <c r="IN2">
        <f>VLOOKUP($A2,rmsf_250ns!$A:$Q,COLUMN(P2),FALSE)</f>
        <v>0.63900000000000001</v>
      </c>
      <c r="IO2">
        <f>VLOOKUP($A2,rmsf_250ns!$A:$Q,COLUMN(Q2),FALSE)</f>
        <v>0.61699999999999999</v>
      </c>
    </row>
    <row r="3" spans="1:249" x14ac:dyDescent="0.2">
      <c r="A3" t="s">
        <v>195</v>
      </c>
      <c r="B3" s="4">
        <v>14</v>
      </c>
      <c r="C3" s="2" t="s">
        <v>10</v>
      </c>
      <c r="D3">
        <f t="shared" ref="D3:D67" si="0">IF(C3="Binder", 1,0)</f>
        <v>1</v>
      </c>
      <c r="F3" t="s">
        <v>1255</v>
      </c>
      <c r="G3">
        <f>VLOOKUP($A3,rmsf_250ns!$A:$Q,COLUMN(C3),FALSE)</f>
        <v>0.26129000000000002</v>
      </c>
      <c r="H3">
        <f>VLOOKUP($A3,rmsf_250ns!$A:$Q,COLUMN(D3),FALSE)</f>
        <v>5.0689999999999999E-2</v>
      </c>
      <c r="I3">
        <f>VLOOKUP($A3,rmsf_250ns!$A:$Q,COLUMN(E3),FALSE)</f>
        <v>0.27160000000000001</v>
      </c>
      <c r="J3">
        <f>VLOOKUP($A3,rmsf_250ns!$A:$Q,COLUMN(F3),FALSE)</f>
        <v>3.1800000000000002E-2</v>
      </c>
      <c r="K3">
        <f>VLOOKUP($A3,rmsf_250ns!$A:$Q,COLUMN(G3),FALSE)</f>
        <v>0.35225000000000001</v>
      </c>
      <c r="L3">
        <f>VLOOKUP($A3,rmsf_250ns!$A:$Q,COLUMN(H3),FALSE)</f>
        <v>5.4379999999999998E-2</v>
      </c>
      <c r="M3">
        <f>VLOOKUP($A3,rmsf_250ns!$A:$Q,COLUMN(I3),FALSE)</f>
        <v>0.35215000000000002</v>
      </c>
      <c r="N3">
        <f>VLOOKUP($A3,rmsf_250ns!$A:$Q,COLUMN(J3),FALSE)</f>
        <v>5.8450000000000002E-2</v>
      </c>
      <c r="O3">
        <f>VLOOKUP($A3,DW_avgs_250ns!$A:$HB,COLUMN(C3),FALSE)</f>
        <v>0</v>
      </c>
      <c r="P3">
        <f>VLOOKUP($A3,DW_avgs_250ns!$A:$HB,COLUMN(D3),FALSE)</f>
        <v>0</v>
      </c>
      <c r="Q3">
        <f>VLOOKUP($A3,DW_avgs_250ns!$A:$HB,COLUMN(E3),FALSE)</f>
        <v>0</v>
      </c>
      <c r="R3">
        <f>VLOOKUP($A3,DW_avgs_250ns!$A:$HB,COLUMN(F3),FALSE)</f>
        <v>0</v>
      </c>
      <c r="S3">
        <f>VLOOKUP($A3,DW_avgs_250ns!$A:$HB,COLUMN(G3),FALSE)</f>
        <v>0</v>
      </c>
      <c r="T3">
        <f>VLOOKUP($A3,DW_avgs_250ns!$A:$HB,COLUMN(H3),FALSE)</f>
        <v>0</v>
      </c>
      <c r="U3">
        <f>VLOOKUP($A3,DW_avgs_250ns!$A:$HB,COLUMN(I3),FALSE)</f>
        <v>0</v>
      </c>
      <c r="V3">
        <f>VLOOKUP($A3,DW_avgs_250ns!$A:$HB,COLUMN(J3),FALSE)</f>
        <v>0</v>
      </c>
      <c r="W3">
        <f>VLOOKUP($A3,DW_avgs_250ns!$A:$HB,COLUMN(K3),FALSE)</f>
        <v>0</v>
      </c>
      <c r="X3">
        <f>VLOOKUP($A3,DW_avgs_250ns!$A:$HB,COLUMN(L3),FALSE)</f>
        <v>0</v>
      </c>
      <c r="Y3">
        <f>VLOOKUP($A3,DW_avgs_250ns!$A:$HB,COLUMN(M3),FALSE)</f>
        <v>0</v>
      </c>
      <c r="Z3">
        <f>VLOOKUP($A3,DW_avgs_250ns!$A:$HB,COLUMN(N3),FALSE)</f>
        <v>0</v>
      </c>
      <c r="AA3">
        <f>VLOOKUP($A3,DW_avgs_250ns!$A:$HB,COLUMN(O3),FALSE)</f>
        <v>0</v>
      </c>
      <c r="AB3">
        <f>VLOOKUP($A3,DW_avgs_250ns!$A:$HB,COLUMN(P3),FALSE)</f>
        <v>0</v>
      </c>
      <c r="AC3">
        <f>VLOOKUP($A3,DW_avgs_250ns!$A:$HB,COLUMN(Q3),FALSE)</f>
        <v>0</v>
      </c>
      <c r="AD3">
        <f>VLOOKUP($A3,DW_avgs_250ns!$A:$HB,COLUMN(R3),FALSE)</f>
        <v>0.71430000000000005</v>
      </c>
      <c r="AE3">
        <f>VLOOKUP($A3,DW_avgs_250ns!$A:$HB,COLUMN(S3),FALSE)</f>
        <v>0</v>
      </c>
      <c r="AF3">
        <f>VLOOKUP($A3,DW_avgs_250ns!$A:$HB,COLUMN(T3),FALSE)</f>
        <v>0.1714</v>
      </c>
      <c r="AG3">
        <f>VLOOKUP($A3,DW_avgs_250ns!$A:$HB,COLUMN(U3),FALSE)</f>
        <v>8.8999999999999999E-3</v>
      </c>
      <c r="AH3">
        <f>VLOOKUP($A3,DW_avgs_250ns!$A:$HB,COLUMN(V3),FALSE)</f>
        <v>0.56069999999999998</v>
      </c>
      <c r="AI3">
        <f>VLOOKUP($A3,DW_avgs_250ns!$A:$HB,COLUMN(W3),FALSE)</f>
        <v>0.4536</v>
      </c>
      <c r="AJ3">
        <f>VLOOKUP($A3,DW_avgs_250ns!$A:$HB,COLUMN(X3),FALSE)</f>
        <v>0.62139999999999995</v>
      </c>
      <c r="AK3">
        <f>VLOOKUP($A3,DW_avgs_250ns!$A:$HB,COLUMN(Y3),FALSE)</f>
        <v>0</v>
      </c>
      <c r="AL3">
        <f>VLOOKUP($A3,DW_avgs_250ns!$A:$HB,COLUMN(Z3),FALSE)</f>
        <v>0</v>
      </c>
      <c r="AM3">
        <f>VLOOKUP($A3,DW_avgs_250ns!$A:$HB,COLUMN(AA3),FALSE)</f>
        <v>0</v>
      </c>
      <c r="AN3">
        <f>VLOOKUP($A3,DW_avgs_250ns!$A:$HB,COLUMN(AB3),FALSE)</f>
        <v>1.8E-3</v>
      </c>
      <c r="AO3">
        <f>VLOOKUP($A3,DW_avgs_250ns!$A:$HB,COLUMN(AC3),FALSE)</f>
        <v>0.65539999999999998</v>
      </c>
      <c r="AP3">
        <f>VLOOKUP($A3,DW_avgs_250ns!$A:$HB,COLUMN(AD3),FALSE)</f>
        <v>0.45710000000000001</v>
      </c>
      <c r="AQ3">
        <f>VLOOKUP($A3,DW_avgs_250ns!$A:$HB,COLUMN(AE3),FALSE)</f>
        <v>0</v>
      </c>
      <c r="AR3">
        <f>VLOOKUP($A3,DW_avgs_250ns!$A:$HB,COLUMN(AF3),FALSE)</f>
        <v>0</v>
      </c>
      <c r="AS3">
        <f>VLOOKUP($A3,DW_avgs_250ns!$A:$HB,COLUMN(AG3),FALSE)</f>
        <v>0</v>
      </c>
      <c r="AT3">
        <f>VLOOKUP($A3,DW_avgs_250ns!$A:$HB,COLUMN(AH3),FALSE)</f>
        <v>0</v>
      </c>
      <c r="AU3">
        <f>VLOOKUP($A3,DW_avgs_250ns!$A:$HB,COLUMN(AI3),FALSE)</f>
        <v>0.5857</v>
      </c>
      <c r="AV3">
        <f>VLOOKUP($A3,DW_avgs_250ns!$A:$HB,COLUMN(AJ3),FALSE)</f>
        <v>0.87139999999999995</v>
      </c>
      <c r="AW3">
        <f>VLOOKUP($A3,DW_avgs_250ns!$A:$HB,COLUMN(AK3),FALSE)</f>
        <v>0.46429999999999999</v>
      </c>
      <c r="AX3">
        <f>VLOOKUP($A3,DW_avgs_250ns!$A:$HB,COLUMN(AL3),FALSE)</f>
        <v>0.1875</v>
      </c>
      <c r="AY3">
        <f>VLOOKUP($A3,DW_avgs_250ns!$A:$HB,COLUMN(AM3),FALSE)</f>
        <v>0</v>
      </c>
      <c r="AZ3">
        <f>VLOOKUP($A3,DW_avgs_250ns!$A:$HB,COLUMN(AN3),FALSE)</f>
        <v>0</v>
      </c>
      <c r="BA3">
        <f>VLOOKUP($A3,DW_avgs_250ns!$A:$HB,COLUMN(AO3),FALSE)</f>
        <v>0.71430000000000005</v>
      </c>
      <c r="BB3">
        <f>VLOOKUP($A3,DW_avgs_250ns!$A:$HB,COLUMN(AP3),FALSE)</f>
        <v>0.2089</v>
      </c>
      <c r="BC3">
        <f>VLOOKUP($A3,DW_avgs_250ns!$A:$HB,COLUMN(AQ3),FALSE)</f>
        <v>7.3200000000000001E-2</v>
      </c>
      <c r="BD3">
        <f>VLOOKUP($A3,DW_avgs_250ns!$A:$HB,COLUMN(AR3),FALSE)</f>
        <v>0</v>
      </c>
      <c r="BE3">
        <f>VLOOKUP($A3,DW_avgs_250ns!$A:$HB,COLUMN(AS3),FALSE)</f>
        <v>0</v>
      </c>
      <c r="BF3">
        <f>VLOOKUP($A3,DW_avgs_250ns!$A:$HB,COLUMN(AT3),FALSE)</f>
        <v>0</v>
      </c>
      <c r="BG3">
        <f>VLOOKUP($A3,DW_avgs_250ns!$A:$HB,COLUMN(AU3),FALSE)</f>
        <v>0</v>
      </c>
      <c r="BH3">
        <f>VLOOKUP($A3,DW_avgs_250ns!$A:$HB,COLUMN(AV3),FALSE)</f>
        <v>0</v>
      </c>
      <c r="BI3">
        <f>VLOOKUP($A3,DW_avgs_250ns!$A:$HB,COLUMN(AW3),FALSE)</f>
        <v>0</v>
      </c>
      <c r="BJ3">
        <f>VLOOKUP($A3,DW_avgs_250ns!$A:$HB,COLUMN(AX3),FALSE)</f>
        <v>0</v>
      </c>
      <c r="BK3">
        <f>VLOOKUP($A3,DW_avgs_250ns!$A:$HB,COLUMN(AY3),FALSE)</f>
        <v>0</v>
      </c>
      <c r="BL3">
        <f>VLOOKUP($A3,DW_avgs_250ns!$A:$HB,COLUMN(AZ3),FALSE)</f>
        <v>0</v>
      </c>
      <c r="BM3">
        <f>VLOOKUP($A3,DW_avgs_250ns!$A:$HB,COLUMN(BA3),FALSE)</f>
        <v>0</v>
      </c>
      <c r="BN3">
        <f>VLOOKUP($A3,DW_avgs_250ns!$A:$HB,COLUMN(BB3),FALSE)</f>
        <v>0</v>
      </c>
      <c r="BO3">
        <f>VLOOKUP($A3,DW_avgs_250ns!$A:$HB,COLUMN(BC3),FALSE)</f>
        <v>0</v>
      </c>
      <c r="BP3">
        <f>VLOOKUP($A3,DW_avgs_250ns!$A:$HB,COLUMN(BD3),FALSE)</f>
        <v>0</v>
      </c>
      <c r="BQ3">
        <f>VLOOKUP($A3,DW_avgs_250ns!$A:$HB,COLUMN(BE3),FALSE)</f>
        <v>0</v>
      </c>
      <c r="BR3">
        <f>VLOOKUP($A3,DW_avgs_250ns!$A:$HB,COLUMN(BF3),FALSE)</f>
        <v>0</v>
      </c>
      <c r="BS3">
        <f>VLOOKUP($A3,DW_avgs_250ns!$A:$HB,COLUMN(BG3),FALSE)</f>
        <v>0</v>
      </c>
      <c r="BT3">
        <f>VLOOKUP($A3,DW_avgs_250ns!$A:$HB,COLUMN(BH3),FALSE)</f>
        <v>0</v>
      </c>
      <c r="BU3">
        <f>VLOOKUP($A3,DW_avgs_250ns!$A:$HB,COLUMN(BI3),FALSE)</f>
        <v>0</v>
      </c>
      <c r="BV3">
        <f>VLOOKUP($A3,DW_avgs_250ns!$A:$HB,COLUMN(BJ3),FALSE)</f>
        <v>0</v>
      </c>
      <c r="BW3">
        <f>VLOOKUP($A3,DW_avgs_250ns!$A:$HB,COLUMN(BK3),FALSE)</f>
        <v>0.93389999999999995</v>
      </c>
      <c r="BX3">
        <f>VLOOKUP($A3,DW_avgs_250ns!$A:$HB,COLUMN(BL3),FALSE)</f>
        <v>0.38750000000000001</v>
      </c>
      <c r="BY3">
        <f>VLOOKUP($A3,DW_avgs_250ns!$A:$HB,COLUMN(BM3),FALSE)</f>
        <v>0</v>
      </c>
      <c r="BZ3">
        <f>VLOOKUP($A3,DW_avgs_250ns!$A:$HB,COLUMN(BN3),FALSE)</f>
        <v>0</v>
      </c>
      <c r="CA3">
        <f>VLOOKUP($A3,DW_avgs_250ns!$A:$HB,COLUMN(BO3),FALSE)</f>
        <v>0.19819999999999999</v>
      </c>
      <c r="CB3">
        <f>VLOOKUP($A3,DW_avgs_250ns!$A:$HB,COLUMN(BP3),FALSE)</f>
        <v>0</v>
      </c>
      <c r="CC3">
        <f>VLOOKUP($A3,DW_avgs_250ns!$A:$HB,COLUMN(BQ3),FALSE)</f>
        <v>0</v>
      </c>
      <c r="CD3">
        <f>VLOOKUP($A3,DW_avgs_250ns!$A:$HB,COLUMN(BR3),FALSE)</f>
        <v>0</v>
      </c>
      <c r="CE3">
        <f>VLOOKUP($A3,DW_avgs_250ns!$A:$HB,COLUMN(BS3),FALSE)</f>
        <v>0.58750000000000002</v>
      </c>
      <c r="CF3">
        <f>VLOOKUP($A3,DW_avgs_250ns!$A:$HB,COLUMN(BT3),FALSE)</f>
        <v>1.8E-3</v>
      </c>
      <c r="CG3">
        <f>VLOOKUP($A3,DW_avgs_250ns!$A:$HB,COLUMN(BU3),FALSE)</f>
        <v>0</v>
      </c>
      <c r="CH3">
        <f>VLOOKUP($A3,DW_avgs_250ns!$A:$HB,COLUMN(BV3),FALSE)</f>
        <v>0</v>
      </c>
      <c r="CI3">
        <f>VLOOKUP($A3,DW_avgs_250ns!$A:$HB,COLUMN(BW3),FALSE)</f>
        <v>0</v>
      </c>
      <c r="CJ3">
        <f>VLOOKUP($A3,DW_avgs_250ns!$A:$HB,COLUMN(BX3),FALSE)</f>
        <v>0</v>
      </c>
      <c r="CK3">
        <f>VLOOKUP($A3,DW_avgs_250ns!$A:$HB,COLUMN(BY3),FALSE)</f>
        <v>0</v>
      </c>
      <c r="CL3">
        <f>VLOOKUP($A3,DW_avgs_250ns!$A:$HB,COLUMN(BZ3),FALSE)</f>
        <v>0</v>
      </c>
      <c r="CM3">
        <f>VLOOKUP($A3,DW_avgs_250ns!$A:$HB,COLUMN(CA3),FALSE)</f>
        <v>0.25180000000000002</v>
      </c>
      <c r="CN3">
        <f>VLOOKUP($A3,DW_avgs_250ns!$A:$HB,COLUMN(CB3),FALSE)</f>
        <v>1.61E-2</v>
      </c>
      <c r="CO3">
        <f>VLOOKUP($A3,DW_avgs_250ns!$A:$HB,COLUMN(CC3),FALSE)</f>
        <v>0.89290000000000003</v>
      </c>
      <c r="CP3">
        <f>VLOOKUP($A3,DW_avgs_250ns!$A:$HB,COLUMN(CD3),FALSE)</f>
        <v>6.9599999999999995E-2</v>
      </c>
      <c r="CQ3">
        <f>VLOOKUP($A3,DW_avgs_250ns!$A:$HB,COLUMN(CE3),FALSE)</f>
        <v>0.85</v>
      </c>
      <c r="CR3">
        <f>VLOOKUP($A3,DW_avgs_250ns!$A:$HB,COLUMN(CF3),FALSE)</f>
        <v>6.4299999999999996E-2</v>
      </c>
      <c r="CS3">
        <f>VLOOKUP($A3,DW_avgs_250ns!$A:$HB,COLUMN(CG3),FALSE)</f>
        <v>0</v>
      </c>
      <c r="CT3">
        <f>VLOOKUP($A3,DW_avgs_250ns!$A:$HB,COLUMN(CH3),FALSE)</f>
        <v>0</v>
      </c>
      <c r="CU3">
        <f>VLOOKUP($A3,DW_avgs_250ns!$A:$HB,COLUMN(CI3),FALSE)</f>
        <v>0</v>
      </c>
      <c r="CV3">
        <f>VLOOKUP($A3,DW_avgs_250ns!$A:$HB,COLUMN(CJ3),FALSE)</f>
        <v>1.8E-3</v>
      </c>
      <c r="CW3">
        <f>VLOOKUP($A3,DW_avgs_250ns!$A:$HB,COLUMN(CK3),FALSE)</f>
        <v>0.54290000000000005</v>
      </c>
      <c r="CX3">
        <f>VLOOKUP($A3,DW_avgs_250ns!$A:$HB,COLUMN(CL3),FALSE)</f>
        <v>0.22500000000000001</v>
      </c>
      <c r="CY3">
        <f>VLOOKUP($A3,DW_avgs_250ns!$A:$HB,COLUMN(CM3),FALSE)</f>
        <v>0</v>
      </c>
      <c r="CZ3">
        <f>VLOOKUP($A3,DW_avgs_250ns!$A:$HB,COLUMN(CN3),FALSE)</f>
        <v>0</v>
      </c>
      <c r="DA3">
        <f>VLOOKUP($A3,DW_avgs_250ns!$A:$HB,COLUMN(CO3),FALSE)</f>
        <v>0.71789999999999998</v>
      </c>
      <c r="DB3">
        <f>VLOOKUP($A3,DW_avgs_250ns!$A:$HB,COLUMN(CP3),FALSE)</f>
        <v>1.8E-3</v>
      </c>
      <c r="DC3">
        <f>VLOOKUP($A3,DW_avgs_250ns!$A:$HB,COLUMN(CQ3),FALSE)</f>
        <v>0</v>
      </c>
      <c r="DD3">
        <f>VLOOKUP($A3,DW_avgs_250ns!$A:$HB,COLUMN(CR3),FALSE)</f>
        <v>0</v>
      </c>
      <c r="DE3">
        <f>VLOOKUP($A3,DW_avgs_250ns!$A:$HB,COLUMN(CS3),FALSE)</f>
        <v>0</v>
      </c>
      <c r="DF3">
        <f>VLOOKUP($A3,DW_avgs_250ns!$A:$HB,COLUMN(CT3),FALSE)</f>
        <v>0.16250000000000001</v>
      </c>
      <c r="DG3">
        <f>VLOOKUP($A3,DW_avgs_250ns!$A:$HB,COLUMN(CU3),FALSE)</f>
        <v>0</v>
      </c>
      <c r="DH3">
        <f>VLOOKUP($A3,DW_avgs_250ns!$A:$HB,COLUMN(CV3),FALSE)</f>
        <v>0</v>
      </c>
      <c r="DI3">
        <f>VLOOKUP($A3,DW_avgs_250ns!$A:$HB,COLUMN(CW3),FALSE)</f>
        <v>0</v>
      </c>
      <c r="DJ3">
        <f>VLOOKUP($A3,DW_avgs_250ns!$A:$HB,COLUMN(CX3),FALSE)</f>
        <v>0</v>
      </c>
      <c r="DK3">
        <f>VLOOKUP($A3,DW_avgs_250ns!$A:$HB,COLUMN(CY3),FALSE)</f>
        <v>0</v>
      </c>
      <c r="DL3">
        <f>VLOOKUP($A3,DW_avgs_250ns!$A:$HB,COLUMN(CZ3),FALSE)</f>
        <v>0</v>
      </c>
      <c r="DM3">
        <f>VLOOKUP($A3,DW_avgs_250ns!$A:$HB,COLUMN(DA3),FALSE)</f>
        <v>0</v>
      </c>
      <c r="DN3">
        <f>VLOOKUP($A3,DW_avgs_250ns!$A:$HB,COLUMN(DB3),FALSE)</f>
        <v>0</v>
      </c>
      <c r="DO3">
        <f>VLOOKUP($A3,DW_avgs_250ns!$A:$HB,COLUMN(DC3),FALSE)</f>
        <v>0</v>
      </c>
      <c r="DP3">
        <f>VLOOKUP($A3,DW_avgs_250ns!$A:$HB,COLUMN(DD3),FALSE)</f>
        <v>0.56610000000000005</v>
      </c>
      <c r="DQ3">
        <f>VLOOKUP($A3,DW_avgs_250ns!$A:$HB,COLUMN(DE3),FALSE)</f>
        <v>0</v>
      </c>
      <c r="DR3">
        <f>VLOOKUP($A3,DW_avgs_250ns!$A:$HB,COLUMN(DF3),FALSE)</f>
        <v>0.3911</v>
      </c>
      <c r="DS3">
        <f>VLOOKUP($A3,DW_avgs_250ns!$A:$HB,COLUMN(DG3),FALSE)</f>
        <v>9.11E-2</v>
      </c>
      <c r="DT3">
        <f>VLOOKUP($A3,DW_avgs_250ns!$A:$HB,COLUMN(DH3),FALSE)</f>
        <v>0.46429999999999999</v>
      </c>
      <c r="DU3">
        <f>VLOOKUP($A3,DW_avgs_250ns!$A:$HB,COLUMN(DI3),FALSE)</f>
        <v>0</v>
      </c>
      <c r="DV3">
        <f>VLOOKUP($A3,DW_avgs_250ns!$A:$HB,COLUMN(DJ3),FALSE)</f>
        <v>1.8E-3</v>
      </c>
      <c r="DW3">
        <f>VLOOKUP($A3,DW_avgs_250ns!$A:$HB,COLUMN(DK3),FALSE)</f>
        <v>8.8999999999999999E-3</v>
      </c>
      <c r="DX3">
        <f>VLOOKUP($A3,DW_avgs_250ns!$A:$HB,COLUMN(DL3),FALSE)</f>
        <v>3.5999999999999999E-3</v>
      </c>
      <c r="DY3">
        <f>VLOOKUP($A3,DW_avgs_250ns!$A:$HB,COLUMN(DM3),FALSE)</f>
        <v>0</v>
      </c>
      <c r="DZ3">
        <f>VLOOKUP($A3,DW_avgs_250ns!$A:$HB,COLUMN(DN3),FALSE)</f>
        <v>0</v>
      </c>
      <c r="EA3">
        <f>VLOOKUP($A3,DW_avgs_250ns!$A:$HB,COLUMN(DO3),FALSE)</f>
        <v>0</v>
      </c>
      <c r="EB3">
        <f>VLOOKUP($A3,DW_avgs_250ns!$A:$HB,COLUMN(DP3),FALSE)</f>
        <v>0</v>
      </c>
      <c r="EC3">
        <f>VLOOKUP($A3,DW_avgs_250ns!$A:$HB,COLUMN(DQ3),FALSE)</f>
        <v>0</v>
      </c>
      <c r="ED3">
        <f>VLOOKUP($A3,DW_avgs_250ns!$A:$HB,COLUMN(DR3),FALSE)</f>
        <v>0</v>
      </c>
      <c r="EE3">
        <f>VLOOKUP($A3,DW_avgs_250ns!$A:$HB,COLUMN(DS3),FALSE)</f>
        <v>0</v>
      </c>
      <c r="EF3">
        <f>VLOOKUP($A3,DW_avgs_250ns!$A:$HB,COLUMN(DT3),FALSE)</f>
        <v>0</v>
      </c>
      <c r="EG3">
        <f>VLOOKUP($A3,DW_avgs_250ns!$A:$HB,COLUMN(DU3),FALSE)</f>
        <v>0.27500000000000002</v>
      </c>
      <c r="EH3">
        <f>VLOOKUP($A3,DW_avgs_250ns!$A:$HB,COLUMN(DV3),FALSE)</f>
        <v>0.26250000000000001</v>
      </c>
      <c r="EI3">
        <f>VLOOKUP($A3,DW_avgs_250ns!$A:$HB,COLUMN(DW3),FALSE)</f>
        <v>0.47499999999999998</v>
      </c>
      <c r="EJ3">
        <f>VLOOKUP($A3,DW_avgs_250ns!$A:$HB,COLUMN(DX3),FALSE)</f>
        <v>5.1799999999999999E-2</v>
      </c>
      <c r="EK3">
        <f>VLOOKUP($A3,DW_avgs_250ns!$A:$HB,COLUMN(DY3),FALSE)</f>
        <v>0.76429999999999998</v>
      </c>
      <c r="EL3">
        <f>VLOOKUP($A3,DW_avgs_250ns!$A:$HB,COLUMN(DZ3),FALSE)</f>
        <v>0.2268</v>
      </c>
      <c r="EM3">
        <f>VLOOKUP($A3,DW_avgs_250ns!$A:$HB,COLUMN(EA3),FALSE)</f>
        <v>0</v>
      </c>
      <c r="EN3">
        <f>VLOOKUP($A3,DW_avgs_250ns!$A:$HB,COLUMN(EB3),FALSE)</f>
        <v>0</v>
      </c>
      <c r="EO3">
        <f>VLOOKUP($A3,DW_avgs_250ns!$A:$HB,COLUMN(EC3),FALSE)</f>
        <v>0</v>
      </c>
      <c r="EP3">
        <f>VLOOKUP($A3,DW_avgs_250ns!$A:$HB,COLUMN(ED3),FALSE)</f>
        <v>0</v>
      </c>
      <c r="EQ3">
        <f>VLOOKUP($A3,DW_avgs_250ns!$A:$HB,COLUMN(EE3),FALSE)</f>
        <v>0.34820000000000001</v>
      </c>
      <c r="ER3">
        <f>VLOOKUP($A3,DW_avgs_250ns!$A:$HB,COLUMN(EF3),FALSE)</f>
        <v>0.1196</v>
      </c>
      <c r="ES3">
        <f>VLOOKUP($A3,DW_avgs_250ns!$A:$HB,COLUMN(EG3),FALSE)</f>
        <v>0</v>
      </c>
      <c r="ET3">
        <f>VLOOKUP($A3,DW_avgs_250ns!$A:$HB,COLUMN(EH3),FALSE)</f>
        <v>0</v>
      </c>
      <c r="EU3">
        <f>VLOOKUP($A3,DW_avgs_250ns!$A:$HB,COLUMN(EI3),FALSE)</f>
        <v>0.66069999999999995</v>
      </c>
      <c r="EV3">
        <f>VLOOKUP($A3,DW_avgs_250ns!$A:$HB,COLUMN(EJ3),FALSE)</f>
        <v>0.52500000000000002</v>
      </c>
      <c r="EW3">
        <f>VLOOKUP($A3,DW_avgs_250ns!$A:$HB,COLUMN(EK3),FALSE)</f>
        <v>0</v>
      </c>
      <c r="EX3">
        <f>VLOOKUP($A3,DW_avgs_250ns!$A:$HB,COLUMN(EL3),FALSE)</f>
        <v>2.6800000000000001E-2</v>
      </c>
      <c r="EY3">
        <f>VLOOKUP($A3,DW_avgs_250ns!$A:$HB,COLUMN(EM3),FALSE)</f>
        <v>3.5999999999999999E-3</v>
      </c>
      <c r="EZ3">
        <f>VLOOKUP($A3,DW_avgs_250ns!$A:$HB,COLUMN(EN3),FALSE)</f>
        <v>0.41070000000000001</v>
      </c>
      <c r="FA3">
        <f>VLOOKUP($A3,DW_avgs_250ns!$A:$HB,COLUMN(EO3),FALSE)</f>
        <v>0</v>
      </c>
      <c r="FB3">
        <f>VLOOKUP($A3,DW_avgs_250ns!$A:$HB,COLUMN(EP3),FALSE)</f>
        <v>0</v>
      </c>
      <c r="FC3">
        <f>VLOOKUP($A3,DW_avgs_250ns!$A:$HB,COLUMN(EQ3),FALSE)</f>
        <v>0</v>
      </c>
      <c r="FD3">
        <f>VLOOKUP($A3,DW_avgs_250ns!$A:$HB,COLUMN(ER3),FALSE)</f>
        <v>0</v>
      </c>
      <c r="FE3">
        <f>VLOOKUP($A3,DW_avgs_250ns!$A:$HB,COLUMN(ES3),FALSE)</f>
        <v>0</v>
      </c>
      <c r="FF3">
        <f>VLOOKUP($A3,DW_avgs_250ns!$A:$HB,COLUMN(ET3),FALSE)</f>
        <v>0</v>
      </c>
      <c r="FG3">
        <f>VLOOKUP($A3,DW_avgs_250ns!$A:$HB,COLUMN(EU3),FALSE)</f>
        <v>0</v>
      </c>
      <c r="FH3">
        <f>VLOOKUP($A3,DW_avgs_250ns!$A:$HB,COLUMN(EV3),FALSE)</f>
        <v>0</v>
      </c>
      <c r="FI3">
        <f>VLOOKUP($A3,DW_avgs_250ns!$A:$HB,COLUMN(EW3),FALSE)</f>
        <v>2.6800000000000001E-2</v>
      </c>
      <c r="FJ3">
        <f>VLOOKUP($A3,DW_avgs_250ns!$A:$HB,COLUMN(EX3),FALSE)</f>
        <v>0.61960000000000004</v>
      </c>
      <c r="FK3">
        <f>VLOOKUP($A3,DW_avgs_250ns!$A:$HB,COLUMN(EY3),FALSE)</f>
        <v>0</v>
      </c>
      <c r="FL3">
        <f>VLOOKUP($A3,DW_avgs_250ns!$A:$HB,COLUMN(EZ3),FALSE)</f>
        <v>7.1000000000000004E-3</v>
      </c>
      <c r="FM3">
        <f>VLOOKUP($A3,DW_avgs_250ns!$A:$HB,COLUMN(FA3),FALSE)</f>
        <v>0</v>
      </c>
      <c r="FN3">
        <f>VLOOKUP($A3,DW_avgs_250ns!$A:$HB,COLUMN(FB3),FALSE)</f>
        <v>3.7499999999999999E-2</v>
      </c>
      <c r="FO3">
        <f>VLOOKUP($A3,DW_avgs_250ns!$A:$HB,COLUMN(FC3),FALSE)</f>
        <v>0</v>
      </c>
      <c r="FP3">
        <f>VLOOKUP($A3,DW_avgs_250ns!$A:$HB,COLUMN(FD3),FALSE)</f>
        <v>0</v>
      </c>
      <c r="FQ3">
        <f>VLOOKUP($A3,DW_avgs_250ns!$A:$HB,COLUMN(FE3),FALSE)</f>
        <v>0</v>
      </c>
      <c r="FR3">
        <f>VLOOKUP($A3,DW_avgs_250ns!$A:$HB,COLUMN(FF3),FALSE)</f>
        <v>0</v>
      </c>
      <c r="FS3">
        <f>VLOOKUP($A3,DW_avgs_250ns!$A:$HB,COLUMN(FG3),FALSE)</f>
        <v>0</v>
      </c>
      <c r="FT3">
        <f>VLOOKUP($A3,DW_avgs_250ns!$A:$HB,COLUMN(FH3),FALSE)</f>
        <v>0</v>
      </c>
      <c r="FU3">
        <f>VLOOKUP($A3,DW_avgs_250ns!$A:$HB,COLUMN(FI3),FALSE)</f>
        <v>0</v>
      </c>
      <c r="FV3">
        <f>VLOOKUP($A3,DW_avgs_250ns!$A:$HB,COLUMN(FJ3),FALSE)</f>
        <v>0</v>
      </c>
      <c r="FW3">
        <f>VLOOKUP($A3,DW_avgs_250ns!$A:$HB,COLUMN(FK3),FALSE)</f>
        <v>0</v>
      </c>
      <c r="FX3">
        <f>VLOOKUP($A3,DW_avgs_250ns!$A:$HB,COLUMN(FL3),FALSE)</f>
        <v>0</v>
      </c>
      <c r="FY3">
        <f>VLOOKUP($A3,DW_avgs_250ns!$A:$HB,COLUMN(FM3),FALSE)</f>
        <v>0</v>
      </c>
      <c r="FZ3">
        <f>VLOOKUP($A3,DW_avgs_250ns!$A:$HB,COLUMN(FN3),FALSE)</f>
        <v>0</v>
      </c>
      <c r="GA3">
        <f>VLOOKUP($A3,DW_avgs_250ns!$A:$HB,COLUMN(FO3),FALSE)</f>
        <v>0</v>
      </c>
      <c r="GB3">
        <f>VLOOKUP($A3,DW_avgs_250ns!$A:$HB,COLUMN(FP3),FALSE)</f>
        <v>0</v>
      </c>
      <c r="GC3">
        <f>VLOOKUP($A3,DW_avgs_250ns!$A:$HB,COLUMN(FQ3),FALSE)</f>
        <v>0</v>
      </c>
      <c r="GD3">
        <f>VLOOKUP($A3,DW_avgs_250ns!$A:$HB,COLUMN(FR3),FALSE)</f>
        <v>0</v>
      </c>
      <c r="GE3">
        <f>VLOOKUP($A3,DW_avgs_250ns!$A:$HB,COLUMN(FS3),FALSE)</f>
        <v>0</v>
      </c>
      <c r="GF3">
        <f>VLOOKUP($A3,DW_avgs_250ns!$A:$HB,COLUMN(FT3),FALSE)</f>
        <v>0</v>
      </c>
      <c r="GG3">
        <f>VLOOKUP($A3,DW_avgs_250ns!$A:$HB,COLUMN(FU3),FALSE)</f>
        <v>0</v>
      </c>
      <c r="GH3">
        <f>VLOOKUP($A3,DW_avgs_250ns!$A:$HB,COLUMN(FV3),FALSE)</f>
        <v>0</v>
      </c>
      <c r="GI3">
        <f>VLOOKUP($A3,DW_avgs_250ns!$A:$HB,COLUMN(FW3),FALSE)</f>
        <v>0</v>
      </c>
      <c r="GJ3">
        <f>VLOOKUP($A3,DW_avgs_250ns!$A:$HB,COLUMN(FX3),FALSE)</f>
        <v>0</v>
      </c>
      <c r="GK3">
        <f>VLOOKUP($A3,DW_avgs_250ns!$A:$HB,COLUMN(FY3),FALSE)</f>
        <v>0</v>
      </c>
      <c r="GL3">
        <f>VLOOKUP($A3,DW_avgs_250ns!$A:$HB,COLUMN(FZ3),FALSE)</f>
        <v>0</v>
      </c>
      <c r="GM3">
        <f>VLOOKUP($A3,DW_avgs_250ns!$A:$HB,COLUMN(GA3),FALSE)</f>
        <v>0</v>
      </c>
      <c r="GN3">
        <f>VLOOKUP($A3,DW_avgs_250ns!$A:$HB,COLUMN(GB3),FALSE)</f>
        <v>0</v>
      </c>
      <c r="GO3">
        <f>VLOOKUP($A3,DW_avgs_250ns!$A:$HB,COLUMN(GC3),FALSE)</f>
        <v>0</v>
      </c>
      <c r="GP3">
        <f>VLOOKUP($A3,DW_avgs_250ns!$A:$HB,COLUMN(GD3),FALSE)</f>
        <v>0</v>
      </c>
      <c r="GQ3">
        <f>VLOOKUP($A3,DW_avgs_250ns!$A:$HB,COLUMN(GE3),FALSE)</f>
        <v>0.75539999999999996</v>
      </c>
      <c r="GR3">
        <f>VLOOKUP($A3,DW_avgs_250ns!$A:$HB,COLUMN(GF3),FALSE)</f>
        <v>2.86E-2</v>
      </c>
      <c r="GS3">
        <f>VLOOKUP($A3,DW_avgs_250ns!$A:$HB,COLUMN(GG3),FALSE)</f>
        <v>0.90539999999999998</v>
      </c>
      <c r="GT3">
        <f>VLOOKUP($A3,DW_avgs_250ns!$A:$HB,COLUMN(GH3),FALSE)</f>
        <v>0.81610000000000005</v>
      </c>
      <c r="GU3">
        <f>VLOOKUP($A3,DW_avgs_250ns!$A:$HB,COLUMN(GI3),FALSE)</f>
        <v>0</v>
      </c>
      <c r="GV3">
        <f>VLOOKUP($A3,DW_avgs_250ns!$A:$HB,COLUMN(GJ3),FALSE)</f>
        <v>0.46610000000000001</v>
      </c>
      <c r="GW3">
        <f>VLOOKUP($A3,DW_avgs_250ns!$A:$HB,COLUMN(GK3),FALSE)</f>
        <v>0.79110000000000003</v>
      </c>
      <c r="GX3">
        <f>VLOOKUP($A3,DW_avgs_250ns!$A:$HB,COLUMN(GL3),FALSE)</f>
        <v>0.7732</v>
      </c>
      <c r="GY3">
        <f>VLOOKUP($A3,DW_avgs_250ns!$A:$HB,COLUMN(GM3),FALSE)</f>
        <v>0</v>
      </c>
      <c r="GZ3">
        <f>VLOOKUP($A3,DW_avgs_250ns!$A:$HB,COLUMN(GN3),FALSE)</f>
        <v>0.11609999999999999</v>
      </c>
      <c r="HA3">
        <f>VLOOKUP($A3,DW_avgs_250ns!$A:$HB,COLUMN(GO3),FALSE)</f>
        <v>4.6399999999999997E-2</v>
      </c>
      <c r="HB3">
        <f>VLOOKUP($A3,DW_avgs_250ns!$A:$HB,COLUMN(GP3),FALSE)</f>
        <v>0.60709999999999997</v>
      </c>
      <c r="HC3">
        <f>VLOOKUP($A3,DW_avgs_250ns!$A:$HB,COLUMN(GQ3),FALSE)</f>
        <v>0</v>
      </c>
      <c r="HD3">
        <f>VLOOKUP($A3,DW_avgs_250ns!$A:$HB,COLUMN(GR3),FALSE)</f>
        <v>0</v>
      </c>
      <c r="HE3">
        <f>VLOOKUP($A3,DW_avgs_250ns!$A:$HB,COLUMN(GS3),FALSE)</f>
        <v>0</v>
      </c>
      <c r="HF3">
        <f>VLOOKUP($A3,DW_avgs_250ns!$A:$HB,COLUMN(GT3),FALSE)</f>
        <v>0</v>
      </c>
      <c r="HG3">
        <f>VLOOKUP($A3,DW_avgs_250ns!$A:$HB,COLUMN(GU3),FALSE)</f>
        <v>0.1804</v>
      </c>
      <c r="HH3">
        <f>VLOOKUP($A3,DW_avgs_250ns!$A:$HB,COLUMN(GV3),FALSE)</f>
        <v>0.40179999999999999</v>
      </c>
      <c r="HI3">
        <f>VLOOKUP($A3,DW_avgs_250ns!$A:$HB,COLUMN(GW3),FALSE)</f>
        <v>0</v>
      </c>
      <c r="HJ3">
        <f>VLOOKUP($A3,DW_avgs_250ns!$A:$HB,COLUMN(GX3),FALSE)</f>
        <v>0</v>
      </c>
      <c r="HK3">
        <f>VLOOKUP($A3,DW_avgs_250ns!$A:$HB,COLUMN(GY3),FALSE)</f>
        <v>0</v>
      </c>
      <c r="HL3">
        <f>VLOOKUP($A3,DW_avgs_250ns!$A:$HB,COLUMN(GZ3),FALSE)</f>
        <v>0</v>
      </c>
      <c r="HM3">
        <f>VLOOKUP($A3,DW_avgs_250ns!$A:$HB,COLUMN(HA3),FALSE)</f>
        <v>0</v>
      </c>
      <c r="HN3">
        <f>VLOOKUP($A3,DW_avgs_250ns!$A:$HB,COLUMN(HB3),FALSE)</f>
        <v>0</v>
      </c>
      <c r="HO3" t="str">
        <f>VLOOKUP($A3,lig_contacts_250ns!$A:$U,COLUMN(B3),FALSE)</f>
        <v>14.598392857142857</v>
      </c>
      <c r="HP3" t="str">
        <f>VLOOKUP($A3,lig_contacts_250ns!$A:$U,COLUMN(C3),FALSE)</f>
        <v>1.1451594972905277</v>
      </c>
      <c r="HQ3">
        <f>VLOOKUP($A3,lig_contacts_250ns!$A:$U,COLUMN(D3),FALSE)</f>
        <v>1</v>
      </c>
      <c r="HR3" t="str">
        <f>VLOOKUP($A3,lig_contacts_250ns!$A:$U,COLUMN(E3),FALSE)</f>
        <v>2.7232142857142856</v>
      </c>
      <c r="HS3" t="str">
        <f>VLOOKUP($A3,lig_contacts_250ns!$A:$U,COLUMN(F3),FALSE)</f>
        <v>0.4760293626254925</v>
      </c>
      <c r="HT3">
        <f>VLOOKUP($A3,lig_contacts_250ns!$A:$U,COLUMN(G3),FALSE)</f>
        <v>1</v>
      </c>
      <c r="HU3" t="str">
        <f>VLOOKUP($A3,lig_contacts_250ns!$A:$U,COLUMN(H3),FALSE)</f>
        <v>2.6421428571428573</v>
      </c>
      <c r="HV3" t="str">
        <f>VLOOKUP($A3,lig_contacts_250ns!$A:$U,COLUMN(I3),FALSE)</f>
        <v>0.7675162033787818</v>
      </c>
      <c r="HW3">
        <f>VLOOKUP($A3,lig_contacts_250ns!$A:$U,COLUMN(J3),FALSE)</f>
        <v>1</v>
      </c>
      <c r="HX3" t="str">
        <f>VLOOKUP($A3,lig_contacts_250ns!$A:$U,COLUMN(K3),FALSE)</f>
        <v>0.6333928571428571</v>
      </c>
      <c r="HY3" t="str">
        <f>VLOOKUP($A3,lig_contacts_250ns!$A:$U,COLUMN(L3),FALSE)</f>
        <v>0.4818779364769311</v>
      </c>
      <c r="HZ3" t="str">
        <f>VLOOKUP($A3,lig_contacts_250ns!$A:$U,COLUMN(M3),FALSE)</f>
        <v>0.6333928571428571</v>
      </c>
      <c r="IA3">
        <f>VLOOKUP($A3,lig_contacts_250ns!$A:$U,COLUMN(N3),FALSE)</f>
        <v>0</v>
      </c>
      <c r="IB3">
        <f>VLOOKUP($A3,lig_contacts_250ns!$A:$U,COLUMN(O3),FALSE)</f>
        <v>0</v>
      </c>
      <c r="IC3">
        <f>VLOOKUP($A3,lig_contacts_250ns!$A:$U,COLUMN(P3),FALSE)</f>
        <v>0</v>
      </c>
      <c r="ID3" t="str">
        <f>VLOOKUP($A3,lig_contacts_250ns!$A:$U,COLUMN(Q3),FALSE)</f>
        <v>20.597142857142856</v>
      </c>
      <c r="IE3" t="str">
        <f>VLOOKUP($A3,lig_contacts_250ns!$A:$U,COLUMN(R3),FALSE)</f>
        <v>1.4442715839353988</v>
      </c>
      <c r="IF3">
        <f>VLOOKUP($A3,lig_contacts_250ns!$A:$U,COLUMN(S3),FALSE)</f>
        <v>1</v>
      </c>
      <c r="IG3" t="str">
        <f>VLOOKUP($A3,lig_contacts_250ns!$A:$U,COLUMN(T3),FALSE)</f>
        <v>0.7093951192316431</v>
      </c>
      <c r="IH3">
        <f>VLOOKUP($A3,lig_contacts_250ns!$A:$U,COLUMN(U3),FALSE)</f>
        <v>3.9481367160984097E-2</v>
      </c>
      <c r="II3" t="str">
        <f>VLOOKUP($A3,rmsf_250ns!$A:$Q,COLUMN(K3),FALSE)</f>
        <v>3.3400000000000003</v>
      </c>
      <c r="IJ3">
        <f>VLOOKUP($A3,rmsf_250ns!$A:$Q,COLUMN(L3),FALSE)</f>
        <v>2.4769999999999999</v>
      </c>
      <c r="IK3">
        <f>VLOOKUP($A3,rmsf_250ns!$A:$Q,COLUMN(M3),FALSE)</f>
        <v>2.9049999999999998</v>
      </c>
      <c r="IL3">
        <f>VLOOKUP($A3,rmsf_250ns!$A:$Q,COLUMN(N3),FALSE)</f>
        <v>0.68500000000000005</v>
      </c>
      <c r="IM3">
        <f>VLOOKUP($A3,rmsf_250ns!$A:$Q,COLUMN(O3),FALSE)</f>
        <v>0.53</v>
      </c>
      <c r="IN3" t="str">
        <f>VLOOKUP($A3,rmsf_250ns!$A:$Q,COLUMN(P3),FALSE)</f>
        <v>0.6769999999999999</v>
      </c>
      <c r="IO3">
        <f>VLOOKUP($A3,rmsf_250ns!$A:$Q,COLUMN(Q3),FALSE)</f>
        <v>0.64400000000000002</v>
      </c>
    </row>
    <row r="4" spans="1:249" x14ac:dyDescent="0.2">
      <c r="A4" t="s">
        <v>194</v>
      </c>
      <c r="B4" s="4">
        <v>10</v>
      </c>
      <c r="C4" s="2" t="s">
        <v>10</v>
      </c>
      <c r="D4">
        <f t="shared" si="0"/>
        <v>1</v>
      </c>
      <c r="F4" t="s">
        <v>1251</v>
      </c>
      <c r="G4">
        <f>VLOOKUP($A4,rmsf_250ns!$A:$Q,COLUMN(C4),FALSE)</f>
        <v>1.1272</v>
      </c>
      <c r="H4">
        <f>VLOOKUP($A4,rmsf_250ns!$A:$Q,COLUMN(D4),FALSE)</f>
        <v>0.47959000000000002</v>
      </c>
      <c r="I4">
        <f>VLOOKUP($A4,rmsf_250ns!$A:$Q,COLUMN(E4),FALSE)</f>
        <v>0.29486000000000001</v>
      </c>
      <c r="J4">
        <f>VLOOKUP($A4,rmsf_250ns!$A:$Q,COLUMN(F4),FALSE)</f>
        <v>5.7829999999999999E-2</v>
      </c>
      <c r="K4">
        <f>VLOOKUP($A4,rmsf_250ns!$A:$Q,COLUMN(G4),FALSE)</f>
        <v>0.3926</v>
      </c>
      <c r="L4">
        <f>VLOOKUP($A4,rmsf_250ns!$A:$Q,COLUMN(H4),FALSE)</f>
        <v>7.2410000000000002E-2</v>
      </c>
      <c r="M4">
        <f>VLOOKUP($A4,rmsf_250ns!$A:$Q,COLUMN(I4),FALSE)</f>
        <v>0.58699999999999997</v>
      </c>
      <c r="N4">
        <f>VLOOKUP($A4,rmsf_250ns!$A:$Q,COLUMN(J4),FALSE)</f>
        <v>0.13732</v>
      </c>
      <c r="O4">
        <f>VLOOKUP($A4,DW_avgs_250ns!$A:$HB,COLUMN(C4),FALSE)</f>
        <v>0</v>
      </c>
      <c r="P4">
        <f>VLOOKUP($A4,DW_avgs_250ns!$A:$HB,COLUMN(D4),FALSE)</f>
        <v>0</v>
      </c>
      <c r="Q4">
        <f>VLOOKUP($A4,DW_avgs_250ns!$A:$HB,COLUMN(E4),FALSE)</f>
        <v>0</v>
      </c>
      <c r="R4">
        <f>VLOOKUP($A4,DW_avgs_250ns!$A:$HB,COLUMN(F4),FALSE)</f>
        <v>0</v>
      </c>
      <c r="S4">
        <f>VLOOKUP($A4,DW_avgs_250ns!$A:$HB,COLUMN(G4),FALSE)</f>
        <v>0</v>
      </c>
      <c r="T4">
        <f>VLOOKUP($A4,DW_avgs_250ns!$A:$HB,COLUMN(H4),FALSE)</f>
        <v>0</v>
      </c>
      <c r="U4">
        <f>VLOOKUP($A4,DW_avgs_250ns!$A:$HB,COLUMN(I4),FALSE)</f>
        <v>0</v>
      </c>
      <c r="V4">
        <f>VLOOKUP($A4,DW_avgs_250ns!$A:$HB,COLUMN(J4),FALSE)</f>
        <v>0</v>
      </c>
      <c r="W4">
        <f>VLOOKUP($A4,DW_avgs_250ns!$A:$HB,COLUMN(K4),FALSE)</f>
        <v>0</v>
      </c>
      <c r="X4">
        <f>VLOOKUP($A4,DW_avgs_250ns!$A:$HB,COLUMN(L4),FALSE)</f>
        <v>0</v>
      </c>
      <c r="Y4">
        <f>VLOOKUP($A4,DW_avgs_250ns!$A:$HB,COLUMN(M4),FALSE)</f>
        <v>0</v>
      </c>
      <c r="Z4">
        <f>VLOOKUP($A4,DW_avgs_250ns!$A:$HB,COLUMN(N4),FALSE)</f>
        <v>0</v>
      </c>
      <c r="AA4">
        <f>VLOOKUP($A4,DW_avgs_250ns!$A:$HB,COLUMN(O4),FALSE)</f>
        <v>0</v>
      </c>
      <c r="AB4">
        <f>VLOOKUP($A4,DW_avgs_250ns!$A:$HB,COLUMN(P4),FALSE)</f>
        <v>0</v>
      </c>
      <c r="AC4">
        <f>VLOOKUP($A4,DW_avgs_250ns!$A:$HB,COLUMN(Q4),FALSE)</f>
        <v>0</v>
      </c>
      <c r="AD4">
        <f>VLOOKUP($A4,DW_avgs_250ns!$A:$HB,COLUMN(R4),FALSE)</f>
        <v>0.3911</v>
      </c>
      <c r="AE4">
        <f>VLOOKUP($A4,DW_avgs_250ns!$A:$HB,COLUMN(S4),FALSE)</f>
        <v>0</v>
      </c>
      <c r="AF4">
        <f>VLOOKUP($A4,DW_avgs_250ns!$A:$HB,COLUMN(T4),FALSE)</f>
        <v>3.39E-2</v>
      </c>
      <c r="AG4">
        <f>VLOOKUP($A4,DW_avgs_250ns!$A:$HB,COLUMN(U4),FALSE)</f>
        <v>3.5999999999999999E-3</v>
      </c>
      <c r="AH4">
        <f>VLOOKUP($A4,DW_avgs_250ns!$A:$HB,COLUMN(V4),FALSE)</f>
        <v>0.28749999999999998</v>
      </c>
      <c r="AI4">
        <f>VLOOKUP($A4,DW_avgs_250ns!$A:$HB,COLUMN(W4),FALSE)</f>
        <v>7.4999999999999997E-2</v>
      </c>
      <c r="AJ4">
        <f>VLOOKUP($A4,DW_avgs_250ns!$A:$HB,COLUMN(X4),FALSE)</f>
        <v>0.41610000000000003</v>
      </c>
      <c r="AK4">
        <f>VLOOKUP($A4,DW_avgs_250ns!$A:$HB,COLUMN(Y4),FALSE)</f>
        <v>0</v>
      </c>
      <c r="AL4">
        <f>VLOOKUP($A4,DW_avgs_250ns!$A:$HB,COLUMN(Z4),FALSE)</f>
        <v>0</v>
      </c>
      <c r="AM4">
        <f>VLOOKUP($A4,DW_avgs_250ns!$A:$HB,COLUMN(AA4),FALSE)</f>
        <v>0</v>
      </c>
      <c r="AN4">
        <f>VLOOKUP($A4,DW_avgs_250ns!$A:$HB,COLUMN(AB4),FALSE)</f>
        <v>3.5999999999999999E-3</v>
      </c>
      <c r="AO4">
        <f>VLOOKUP($A4,DW_avgs_250ns!$A:$HB,COLUMN(AC4),FALSE)</f>
        <v>0.20180000000000001</v>
      </c>
      <c r="AP4">
        <f>VLOOKUP($A4,DW_avgs_250ns!$A:$HB,COLUMN(AD4),FALSE)</f>
        <v>0.32319999999999999</v>
      </c>
      <c r="AQ4">
        <f>VLOOKUP($A4,DW_avgs_250ns!$A:$HB,COLUMN(AE4),FALSE)</f>
        <v>0</v>
      </c>
      <c r="AR4">
        <f>VLOOKUP($A4,DW_avgs_250ns!$A:$HB,COLUMN(AF4),FALSE)</f>
        <v>0</v>
      </c>
      <c r="AS4">
        <f>VLOOKUP($A4,DW_avgs_250ns!$A:$HB,COLUMN(AG4),FALSE)</f>
        <v>0</v>
      </c>
      <c r="AT4">
        <f>VLOOKUP($A4,DW_avgs_250ns!$A:$HB,COLUMN(AH4),FALSE)</f>
        <v>0</v>
      </c>
      <c r="AU4">
        <f>VLOOKUP($A4,DW_avgs_250ns!$A:$HB,COLUMN(AI4),FALSE)</f>
        <v>0.48930000000000001</v>
      </c>
      <c r="AV4">
        <f>VLOOKUP($A4,DW_avgs_250ns!$A:$HB,COLUMN(AJ4),FALSE)</f>
        <v>0.81430000000000002</v>
      </c>
      <c r="AW4">
        <f>VLOOKUP($A4,DW_avgs_250ns!$A:$HB,COLUMN(AK4),FALSE)</f>
        <v>0.55000000000000004</v>
      </c>
      <c r="AX4">
        <f>VLOOKUP($A4,DW_avgs_250ns!$A:$HB,COLUMN(AL4),FALSE)</f>
        <v>0.2482</v>
      </c>
      <c r="AY4">
        <f>VLOOKUP($A4,DW_avgs_250ns!$A:$HB,COLUMN(AM4),FALSE)</f>
        <v>0</v>
      </c>
      <c r="AZ4">
        <f>VLOOKUP($A4,DW_avgs_250ns!$A:$HB,COLUMN(AN4),FALSE)</f>
        <v>0</v>
      </c>
      <c r="BA4">
        <f>VLOOKUP($A4,DW_avgs_250ns!$A:$HB,COLUMN(AO4),FALSE)</f>
        <v>0.86429999999999996</v>
      </c>
      <c r="BB4">
        <f>VLOOKUP($A4,DW_avgs_250ns!$A:$HB,COLUMN(AP4),FALSE)</f>
        <v>0.1714</v>
      </c>
      <c r="BC4">
        <f>VLOOKUP($A4,DW_avgs_250ns!$A:$HB,COLUMN(AQ4),FALSE)</f>
        <v>8.5699999999999998E-2</v>
      </c>
      <c r="BD4">
        <f>VLOOKUP($A4,DW_avgs_250ns!$A:$HB,COLUMN(AR4),FALSE)</f>
        <v>0.17680000000000001</v>
      </c>
      <c r="BE4">
        <f>VLOOKUP($A4,DW_avgs_250ns!$A:$HB,COLUMN(AS4),FALSE)</f>
        <v>0</v>
      </c>
      <c r="BF4">
        <f>VLOOKUP($A4,DW_avgs_250ns!$A:$HB,COLUMN(AT4),FALSE)</f>
        <v>0</v>
      </c>
      <c r="BG4">
        <f>VLOOKUP($A4,DW_avgs_250ns!$A:$HB,COLUMN(AU4),FALSE)</f>
        <v>0</v>
      </c>
      <c r="BH4">
        <f>VLOOKUP($A4,DW_avgs_250ns!$A:$HB,COLUMN(AV4),FALSE)</f>
        <v>0</v>
      </c>
      <c r="BI4">
        <f>VLOOKUP($A4,DW_avgs_250ns!$A:$HB,COLUMN(AW4),FALSE)</f>
        <v>0</v>
      </c>
      <c r="BJ4">
        <f>VLOOKUP($A4,DW_avgs_250ns!$A:$HB,COLUMN(AX4),FALSE)</f>
        <v>0</v>
      </c>
      <c r="BK4">
        <f>VLOOKUP($A4,DW_avgs_250ns!$A:$HB,COLUMN(AY4),FALSE)</f>
        <v>0</v>
      </c>
      <c r="BL4">
        <f>VLOOKUP($A4,DW_avgs_250ns!$A:$HB,COLUMN(AZ4),FALSE)</f>
        <v>0</v>
      </c>
      <c r="BM4">
        <f>VLOOKUP($A4,DW_avgs_250ns!$A:$HB,COLUMN(BA4),FALSE)</f>
        <v>0</v>
      </c>
      <c r="BN4">
        <f>VLOOKUP($A4,DW_avgs_250ns!$A:$HB,COLUMN(BB4),FALSE)</f>
        <v>0</v>
      </c>
      <c r="BO4">
        <f>VLOOKUP($A4,DW_avgs_250ns!$A:$HB,COLUMN(BC4),FALSE)</f>
        <v>0</v>
      </c>
      <c r="BP4">
        <f>VLOOKUP($A4,DW_avgs_250ns!$A:$HB,COLUMN(BD4),FALSE)</f>
        <v>0</v>
      </c>
      <c r="BQ4">
        <f>VLOOKUP($A4,DW_avgs_250ns!$A:$HB,COLUMN(BE4),FALSE)</f>
        <v>0</v>
      </c>
      <c r="BR4">
        <f>VLOOKUP($A4,DW_avgs_250ns!$A:$HB,COLUMN(BF4),FALSE)</f>
        <v>0</v>
      </c>
      <c r="BS4">
        <f>VLOOKUP($A4,DW_avgs_250ns!$A:$HB,COLUMN(BG4),FALSE)</f>
        <v>0</v>
      </c>
      <c r="BT4">
        <f>VLOOKUP($A4,DW_avgs_250ns!$A:$HB,COLUMN(BH4),FALSE)</f>
        <v>0</v>
      </c>
      <c r="BU4">
        <f>VLOOKUP($A4,DW_avgs_250ns!$A:$HB,COLUMN(BI4),FALSE)</f>
        <v>0</v>
      </c>
      <c r="BV4">
        <f>VLOOKUP($A4,DW_avgs_250ns!$A:$HB,COLUMN(BJ4),FALSE)</f>
        <v>0</v>
      </c>
      <c r="BW4">
        <f>VLOOKUP($A4,DW_avgs_250ns!$A:$HB,COLUMN(BK4),FALSE)</f>
        <v>0.6089</v>
      </c>
      <c r="BX4">
        <f>VLOOKUP($A4,DW_avgs_250ns!$A:$HB,COLUMN(BL4),FALSE)</f>
        <v>0.65</v>
      </c>
      <c r="BY4">
        <f>VLOOKUP($A4,DW_avgs_250ns!$A:$HB,COLUMN(BM4),FALSE)</f>
        <v>0</v>
      </c>
      <c r="BZ4">
        <f>VLOOKUP($A4,DW_avgs_250ns!$A:$HB,COLUMN(BN4),FALSE)</f>
        <v>0</v>
      </c>
      <c r="CA4">
        <f>VLOOKUP($A4,DW_avgs_250ns!$A:$HB,COLUMN(BO4),FALSE)</f>
        <v>0.2054</v>
      </c>
      <c r="CB4">
        <f>VLOOKUP($A4,DW_avgs_250ns!$A:$HB,COLUMN(BP4),FALSE)</f>
        <v>0.2429</v>
      </c>
      <c r="CC4">
        <f>VLOOKUP($A4,DW_avgs_250ns!$A:$HB,COLUMN(BQ4),FALSE)</f>
        <v>0</v>
      </c>
      <c r="CD4">
        <f>VLOOKUP($A4,DW_avgs_250ns!$A:$HB,COLUMN(BR4),FALSE)</f>
        <v>0</v>
      </c>
      <c r="CE4">
        <f>VLOOKUP($A4,DW_avgs_250ns!$A:$HB,COLUMN(BS4),FALSE)</f>
        <v>0.45</v>
      </c>
      <c r="CF4">
        <f>VLOOKUP($A4,DW_avgs_250ns!$A:$HB,COLUMN(BT4),FALSE)</f>
        <v>3.2099999999999997E-2</v>
      </c>
      <c r="CG4">
        <f>VLOOKUP($A4,DW_avgs_250ns!$A:$HB,COLUMN(BU4),FALSE)</f>
        <v>0</v>
      </c>
      <c r="CH4">
        <f>VLOOKUP($A4,DW_avgs_250ns!$A:$HB,COLUMN(BV4),FALSE)</f>
        <v>1.8E-3</v>
      </c>
      <c r="CI4">
        <f>VLOOKUP($A4,DW_avgs_250ns!$A:$HB,COLUMN(BW4),FALSE)</f>
        <v>0</v>
      </c>
      <c r="CJ4">
        <f>VLOOKUP($A4,DW_avgs_250ns!$A:$HB,COLUMN(BX4),FALSE)</f>
        <v>0</v>
      </c>
      <c r="CK4">
        <f>VLOOKUP($A4,DW_avgs_250ns!$A:$HB,COLUMN(BY4),FALSE)</f>
        <v>0</v>
      </c>
      <c r="CL4">
        <f>VLOOKUP($A4,DW_avgs_250ns!$A:$HB,COLUMN(BZ4),FALSE)</f>
        <v>0</v>
      </c>
      <c r="CM4">
        <f>VLOOKUP($A4,DW_avgs_250ns!$A:$HB,COLUMN(CA4),FALSE)</f>
        <v>0.33750000000000002</v>
      </c>
      <c r="CN4">
        <f>VLOOKUP($A4,DW_avgs_250ns!$A:$HB,COLUMN(CB4),FALSE)</f>
        <v>0.23039999999999999</v>
      </c>
      <c r="CO4">
        <f>VLOOKUP($A4,DW_avgs_250ns!$A:$HB,COLUMN(CC4),FALSE)</f>
        <v>0.37680000000000002</v>
      </c>
      <c r="CP4">
        <f>VLOOKUP($A4,DW_avgs_250ns!$A:$HB,COLUMN(CD4),FALSE)</f>
        <v>0.41789999999999999</v>
      </c>
      <c r="CQ4">
        <f>VLOOKUP($A4,DW_avgs_250ns!$A:$HB,COLUMN(CE4),FALSE)</f>
        <v>0.21790000000000001</v>
      </c>
      <c r="CR4">
        <f>VLOOKUP($A4,DW_avgs_250ns!$A:$HB,COLUMN(CF4),FALSE)</f>
        <v>4.1099999999999998E-2</v>
      </c>
      <c r="CS4">
        <f>VLOOKUP($A4,DW_avgs_250ns!$A:$HB,COLUMN(CG4),FALSE)</f>
        <v>0</v>
      </c>
      <c r="CT4">
        <f>VLOOKUP($A4,DW_avgs_250ns!$A:$HB,COLUMN(CH4),FALSE)</f>
        <v>0</v>
      </c>
      <c r="CU4">
        <f>VLOOKUP($A4,DW_avgs_250ns!$A:$HB,COLUMN(CI4),FALSE)</f>
        <v>0</v>
      </c>
      <c r="CV4">
        <f>VLOOKUP($A4,DW_avgs_250ns!$A:$HB,COLUMN(CJ4),FALSE)</f>
        <v>0</v>
      </c>
      <c r="CW4">
        <f>VLOOKUP($A4,DW_avgs_250ns!$A:$HB,COLUMN(CK4),FALSE)</f>
        <v>0.7429</v>
      </c>
      <c r="CX4">
        <f>VLOOKUP($A4,DW_avgs_250ns!$A:$HB,COLUMN(CL4),FALSE)</f>
        <v>0.30180000000000001</v>
      </c>
      <c r="CY4">
        <f>VLOOKUP($A4,DW_avgs_250ns!$A:$HB,COLUMN(CM4),FALSE)</f>
        <v>0</v>
      </c>
      <c r="CZ4">
        <f>VLOOKUP($A4,DW_avgs_250ns!$A:$HB,COLUMN(CN4),FALSE)</f>
        <v>0</v>
      </c>
      <c r="DA4">
        <f>VLOOKUP($A4,DW_avgs_250ns!$A:$HB,COLUMN(CO4),FALSE)</f>
        <v>0.15540000000000001</v>
      </c>
      <c r="DB4">
        <f>VLOOKUP($A4,DW_avgs_250ns!$A:$HB,COLUMN(CP4),FALSE)</f>
        <v>0.1804</v>
      </c>
      <c r="DC4">
        <f>VLOOKUP($A4,DW_avgs_250ns!$A:$HB,COLUMN(CQ4),FALSE)</f>
        <v>0</v>
      </c>
      <c r="DD4">
        <f>VLOOKUP($A4,DW_avgs_250ns!$A:$HB,COLUMN(CR4),FALSE)</f>
        <v>0</v>
      </c>
      <c r="DE4">
        <f>VLOOKUP($A4,DW_avgs_250ns!$A:$HB,COLUMN(CS4),FALSE)</f>
        <v>0</v>
      </c>
      <c r="DF4">
        <f>VLOOKUP($A4,DW_avgs_250ns!$A:$HB,COLUMN(CT4),FALSE)</f>
        <v>6.25E-2</v>
      </c>
      <c r="DG4">
        <f>VLOOKUP($A4,DW_avgs_250ns!$A:$HB,COLUMN(CU4),FALSE)</f>
        <v>0</v>
      </c>
      <c r="DH4">
        <f>VLOOKUP($A4,DW_avgs_250ns!$A:$HB,COLUMN(CV4),FALSE)</f>
        <v>0</v>
      </c>
      <c r="DI4">
        <f>VLOOKUP($A4,DW_avgs_250ns!$A:$HB,COLUMN(CW4),FALSE)</f>
        <v>0</v>
      </c>
      <c r="DJ4">
        <f>VLOOKUP($A4,DW_avgs_250ns!$A:$HB,COLUMN(CX4),FALSE)</f>
        <v>0</v>
      </c>
      <c r="DK4">
        <f>VLOOKUP($A4,DW_avgs_250ns!$A:$HB,COLUMN(CY4),FALSE)</f>
        <v>0</v>
      </c>
      <c r="DL4">
        <f>VLOOKUP($A4,DW_avgs_250ns!$A:$HB,COLUMN(CZ4),FALSE)</f>
        <v>0</v>
      </c>
      <c r="DM4">
        <f>VLOOKUP($A4,DW_avgs_250ns!$A:$HB,COLUMN(DA4),FALSE)</f>
        <v>0</v>
      </c>
      <c r="DN4">
        <f>VLOOKUP($A4,DW_avgs_250ns!$A:$HB,COLUMN(DB4),FALSE)</f>
        <v>0</v>
      </c>
      <c r="DO4">
        <f>VLOOKUP($A4,DW_avgs_250ns!$A:$HB,COLUMN(DC4),FALSE)</f>
        <v>1.8E-3</v>
      </c>
      <c r="DP4">
        <f>VLOOKUP($A4,DW_avgs_250ns!$A:$HB,COLUMN(DD4),FALSE)</f>
        <v>0.58209999999999995</v>
      </c>
      <c r="DQ4">
        <f>VLOOKUP($A4,DW_avgs_250ns!$A:$HB,COLUMN(DE4),FALSE)</f>
        <v>0</v>
      </c>
      <c r="DR4">
        <f>VLOOKUP($A4,DW_avgs_250ns!$A:$HB,COLUMN(DF4),FALSE)</f>
        <v>0.3982</v>
      </c>
      <c r="DS4">
        <f>VLOOKUP($A4,DW_avgs_250ns!$A:$HB,COLUMN(DG4),FALSE)</f>
        <v>0.37859999999999999</v>
      </c>
      <c r="DT4">
        <f>VLOOKUP($A4,DW_avgs_250ns!$A:$HB,COLUMN(DH4),FALSE)</f>
        <v>0.45</v>
      </c>
      <c r="DU4">
        <f>VLOOKUP($A4,DW_avgs_250ns!$A:$HB,COLUMN(DI4),FALSE)</f>
        <v>1.8E-3</v>
      </c>
      <c r="DV4">
        <f>VLOOKUP($A4,DW_avgs_250ns!$A:$HB,COLUMN(DJ4),FALSE)</f>
        <v>1.8E-3</v>
      </c>
      <c r="DW4">
        <f>VLOOKUP($A4,DW_avgs_250ns!$A:$HB,COLUMN(DK4),FALSE)</f>
        <v>0.22320000000000001</v>
      </c>
      <c r="DX4">
        <f>VLOOKUP($A4,DW_avgs_250ns!$A:$HB,COLUMN(DL4),FALSE)</f>
        <v>9.4600000000000004E-2</v>
      </c>
      <c r="DY4">
        <f>VLOOKUP($A4,DW_avgs_250ns!$A:$HB,COLUMN(DM4),FALSE)</f>
        <v>0</v>
      </c>
      <c r="DZ4">
        <f>VLOOKUP($A4,DW_avgs_250ns!$A:$HB,COLUMN(DN4),FALSE)</f>
        <v>0</v>
      </c>
      <c r="EA4">
        <f>VLOOKUP($A4,DW_avgs_250ns!$A:$HB,COLUMN(DO4),FALSE)</f>
        <v>0</v>
      </c>
      <c r="EB4">
        <f>VLOOKUP($A4,DW_avgs_250ns!$A:$HB,COLUMN(DP4),FALSE)</f>
        <v>1.8E-3</v>
      </c>
      <c r="EC4">
        <f>VLOOKUP($A4,DW_avgs_250ns!$A:$HB,COLUMN(DQ4),FALSE)</f>
        <v>0</v>
      </c>
      <c r="ED4">
        <f>VLOOKUP($A4,DW_avgs_250ns!$A:$HB,COLUMN(DR4),FALSE)</f>
        <v>0</v>
      </c>
      <c r="EE4">
        <f>VLOOKUP($A4,DW_avgs_250ns!$A:$HB,COLUMN(DS4),FALSE)</f>
        <v>0</v>
      </c>
      <c r="EF4">
        <f>VLOOKUP($A4,DW_avgs_250ns!$A:$HB,COLUMN(DT4),FALSE)</f>
        <v>1.43E-2</v>
      </c>
      <c r="EG4">
        <f>VLOOKUP($A4,DW_avgs_250ns!$A:$HB,COLUMN(DU4),FALSE)</f>
        <v>0.49819999999999998</v>
      </c>
      <c r="EH4">
        <f>VLOOKUP($A4,DW_avgs_250ns!$A:$HB,COLUMN(DV4),FALSE)</f>
        <v>0.3679</v>
      </c>
      <c r="EI4">
        <f>VLOOKUP($A4,DW_avgs_250ns!$A:$HB,COLUMN(DW4),FALSE)</f>
        <v>1.43E-2</v>
      </c>
      <c r="EJ4">
        <f>VLOOKUP($A4,DW_avgs_250ns!$A:$HB,COLUMN(DX4),FALSE)</f>
        <v>0.33929999999999999</v>
      </c>
      <c r="EK4">
        <f>VLOOKUP($A4,DW_avgs_250ns!$A:$HB,COLUMN(DY4),FALSE)</f>
        <v>0.2732</v>
      </c>
      <c r="EL4">
        <f>VLOOKUP($A4,DW_avgs_250ns!$A:$HB,COLUMN(DZ4),FALSE)</f>
        <v>0.31430000000000002</v>
      </c>
      <c r="EM4">
        <f>VLOOKUP($A4,DW_avgs_250ns!$A:$HB,COLUMN(EA4),FALSE)</f>
        <v>0</v>
      </c>
      <c r="EN4">
        <f>VLOOKUP($A4,DW_avgs_250ns!$A:$HB,COLUMN(EB4),FALSE)</f>
        <v>0</v>
      </c>
      <c r="EO4">
        <f>VLOOKUP($A4,DW_avgs_250ns!$A:$HB,COLUMN(EC4),FALSE)</f>
        <v>0</v>
      </c>
      <c r="EP4">
        <f>VLOOKUP($A4,DW_avgs_250ns!$A:$HB,COLUMN(ED4),FALSE)</f>
        <v>0</v>
      </c>
      <c r="EQ4">
        <f>VLOOKUP($A4,DW_avgs_250ns!$A:$HB,COLUMN(EE4),FALSE)</f>
        <v>0.57499999999999996</v>
      </c>
      <c r="ER4">
        <f>VLOOKUP($A4,DW_avgs_250ns!$A:$HB,COLUMN(EF4),FALSE)</f>
        <v>6.25E-2</v>
      </c>
      <c r="ES4">
        <f>VLOOKUP($A4,DW_avgs_250ns!$A:$HB,COLUMN(EG4),FALSE)</f>
        <v>0</v>
      </c>
      <c r="ET4">
        <f>VLOOKUP($A4,DW_avgs_250ns!$A:$HB,COLUMN(EH4),FALSE)</f>
        <v>0</v>
      </c>
      <c r="EU4">
        <f>VLOOKUP($A4,DW_avgs_250ns!$A:$HB,COLUMN(EI4),FALSE)</f>
        <v>0.66790000000000005</v>
      </c>
      <c r="EV4">
        <f>VLOOKUP($A4,DW_avgs_250ns!$A:$HB,COLUMN(EJ4),FALSE)</f>
        <v>0.47320000000000001</v>
      </c>
      <c r="EW4">
        <f>VLOOKUP($A4,DW_avgs_250ns!$A:$HB,COLUMN(EK4),FALSE)</f>
        <v>0</v>
      </c>
      <c r="EX4">
        <f>VLOOKUP($A4,DW_avgs_250ns!$A:$HB,COLUMN(EL4),FALSE)</f>
        <v>0.31609999999999999</v>
      </c>
      <c r="EY4">
        <f>VLOOKUP($A4,DW_avgs_250ns!$A:$HB,COLUMN(EM4),FALSE)</f>
        <v>5.5399999999999998E-2</v>
      </c>
      <c r="EZ4">
        <f>VLOOKUP($A4,DW_avgs_250ns!$A:$HB,COLUMN(EN4),FALSE)</f>
        <v>0.70889999999999997</v>
      </c>
      <c r="FA4">
        <f>VLOOKUP($A4,DW_avgs_250ns!$A:$HB,COLUMN(EO4),FALSE)</f>
        <v>0</v>
      </c>
      <c r="FB4">
        <f>VLOOKUP($A4,DW_avgs_250ns!$A:$HB,COLUMN(EP4),FALSE)</f>
        <v>0</v>
      </c>
      <c r="FC4">
        <f>VLOOKUP($A4,DW_avgs_250ns!$A:$HB,COLUMN(EQ4),FALSE)</f>
        <v>0</v>
      </c>
      <c r="FD4">
        <f>VLOOKUP($A4,DW_avgs_250ns!$A:$HB,COLUMN(ER4),FALSE)</f>
        <v>0</v>
      </c>
      <c r="FE4">
        <f>VLOOKUP($A4,DW_avgs_250ns!$A:$HB,COLUMN(ES4),FALSE)</f>
        <v>0</v>
      </c>
      <c r="FF4">
        <f>VLOOKUP($A4,DW_avgs_250ns!$A:$HB,COLUMN(ET4),FALSE)</f>
        <v>0</v>
      </c>
      <c r="FG4">
        <f>VLOOKUP($A4,DW_avgs_250ns!$A:$HB,COLUMN(EU4),FALSE)</f>
        <v>0</v>
      </c>
      <c r="FH4">
        <f>VLOOKUP($A4,DW_avgs_250ns!$A:$HB,COLUMN(EV4),FALSE)</f>
        <v>0</v>
      </c>
      <c r="FI4">
        <f>VLOOKUP($A4,DW_avgs_250ns!$A:$HB,COLUMN(EW4),FALSE)</f>
        <v>0.5625</v>
      </c>
      <c r="FJ4">
        <f>VLOOKUP($A4,DW_avgs_250ns!$A:$HB,COLUMN(EX4),FALSE)</f>
        <v>0.82679999999999998</v>
      </c>
      <c r="FK4">
        <f>VLOOKUP($A4,DW_avgs_250ns!$A:$HB,COLUMN(EY4),FALSE)</f>
        <v>0</v>
      </c>
      <c r="FL4">
        <f>VLOOKUP($A4,DW_avgs_250ns!$A:$HB,COLUMN(EZ4),FALSE)</f>
        <v>0</v>
      </c>
      <c r="FM4">
        <f>VLOOKUP($A4,DW_avgs_250ns!$A:$HB,COLUMN(FA4),FALSE)</f>
        <v>0</v>
      </c>
      <c r="FN4">
        <f>VLOOKUP($A4,DW_avgs_250ns!$A:$HB,COLUMN(FB4),FALSE)</f>
        <v>7.1000000000000004E-3</v>
      </c>
      <c r="FO4">
        <f>VLOOKUP($A4,DW_avgs_250ns!$A:$HB,COLUMN(FC4),FALSE)</f>
        <v>0</v>
      </c>
      <c r="FP4">
        <f>VLOOKUP($A4,DW_avgs_250ns!$A:$HB,COLUMN(FD4),FALSE)</f>
        <v>0</v>
      </c>
      <c r="FQ4">
        <f>VLOOKUP($A4,DW_avgs_250ns!$A:$HB,COLUMN(FE4),FALSE)</f>
        <v>0</v>
      </c>
      <c r="FR4">
        <f>VLOOKUP($A4,DW_avgs_250ns!$A:$HB,COLUMN(FF4),FALSE)</f>
        <v>0</v>
      </c>
      <c r="FS4">
        <f>VLOOKUP($A4,DW_avgs_250ns!$A:$HB,COLUMN(FG4),FALSE)</f>
        <v>0</v>
      </c>
      <c r="FT4">
        <f>VLOOKUP($A4,DW_avgs_250ns!$A:$HB,COLUMN(FH4),FALSE)</f>
        <v>0</v>
      </c>
      <c r="FU4">
        <f>VLOOKUP($A4,DW_avgs_250ns!$A:$HB,COLUMN(FI4),FALSE)</f>
        <v>0</v>
      </c>
      <c r="FV4">
        <f>VLOOKUP($A4,DW_avgs_250ns!$A:$HB,COLUMN(FJ4),FALSE)</f>
        <v>0</v>
      </c>
      <c r="FW4">
        <f>VLOOKUP($A4,DW_avgs_250ns!$A:$HB,COLUMN(FK4),FALSE)</f>
        <v>0</v>
      </c>
      <c r="FX4">
        <f>VLOOKUP($A4,DW_avgs_250ns!$A:$HB,COLUMN(FL4),FALSE)</f>
        <v>0</v>
      </c>
      <c r="FY4">
        <f>VLOOKUP($A4,DW_avgs_250ns!$A:$HB,COLUMN(FM4),FALSE)</f>
        <v>0</v>
      </c>
      <c r="FZ4">
        <f>VLOOKUP($A4,DW_avgs_250ns!$A:$HB,COLUMN(FN4),FALSE)</f>
        <v>0</v>
      </c>
      <c r="GA4">
        <f>VLOOKUP($A4,DW_avgs_250ns!$A:$HB,COLUMN(FO4),FALSE)</f>
        <v>0</v>
      </c>
      <c r="GB4">
        <f>VLOOKUP($A4,DW_avgs_250ns!$A:$HB,COLUMN(FP4),FALSE)</f>
        <v>0</v>
      </c>
      <c r="GC4">
        <f>VLOOKUP($A4,DW_avgs_250ns!$A:$HB,COLUMN(FQ4),FALSE)</f>
        <v>0</v>
      </c>
      <c r="GD4">
        <f>VLOOKUP($A4,DW_avgs_250ns!$A:$HB,COLUMN(FR4),FALSE)</f>
        <v>0</v>
      </c>
      <c r="GE4">
        <f>VLOOKUP($A4,DW_avgs_250ns!$A:$HB,COLUMN(FS4),FALSE)</f>
        <v>0</v>
      </c>
      <c r="GF4">
        <f>VLOOKUP($A4,DW_avgs_250ns!$A:$HB,COLUMN(FT4),FALSE)</f>
        <v>0</v>
      </c>
      <c r="GG4">
        <f>VLOOKUP($A4,DW_avgs_250ns!$A:$HB,COLUMN(FU4),FALSE)</f>
        <v>0</v>
      </c>
      <c r="GH4">
        <f>VLOOKUP($A4,DW_avgs_250ns!$A:$HB,COLUMN(FV4),FALSE)</f>
        <v>0</v>
      </c>
      <c r="GI4">
        <f>VLOOKUP($A4,DW_avgs_250ns!$A:$HB,COLUMN(FW4),FALSE)</f>
        <v>0</v>
      </c>
      <c r="GJ4">
        <f>VLOOKUP($A4,DW_avgs_250ns!$A:$HB,COLUMN(FX4),FALSE)</f>
        <v>0</v>
      </c>
      <c r="GK4">
        <f>VLOOKUP($A4,DW_avgs_250ns!$A:$HB,COLUMN(FY4),FALSE)</f>
        <v>0</v>
      </c>
      <c r="GL4">
        <f>VLOOKUP($A4,DW_avgs_250ns!$A:$HB,COLUMN(FZ4),FALSE)</f>
        <v>1.8E-3</v>
      </c>
      <c r="GM4">
        <f>VLOOKUP($A4,DW_avgs_250ns!$A:$HB,COLUMN(GA4),FALSE)</f>
        <v>0</v>
      </c>
      <c r="GN4">
        <f>VLOOKUP($A4,DW_avgs_250ns!$A:$HB,COLUMN(GB4),FALSE)</f>
        <v>1.2500000000000001E-2</v>
      </c>
      <c r="GO4">
        <f>VLOOKUP($A4,DW_avgs_250ns!$A:$HB,COLUMN(GC4),FALSE)</f>
        <v>0</v>
      </c>
      <c r="GP4">
        <f>VLOOKUP($A4,DW_avgs_250ns!$A:$HB,COLUMN(GD4),FALSE)</f>
        <v>0.1429</v>
      </c>
      <c r="GQ4">
        <f>VLOOKUP($A4,DW_avgs_250ns!$A:$HB,COLUMN(GE4),FALSE)</f>
        <v>0.67500000000000004</v>
      </c>
      <c r="GR4">
        <f>VLOOKUP($A4,DW_avgs_250ns!$A:$HB,COLUMN(GF4),FALSE)</f>
        <v>0.47499999999999998</v>
      </c>
      <c r="GS4">
        <f>VLOOKUP($A4,DW_avgs_250ns!$A:$HB,COLUMN(GG4),FALSE)</f>
        <v>0.37680000000000002</v>
      </c>
      <c r="GT4">
        <f>VLOOKUP($A4,DW_avgs_250ns!$A:$HB,COLUMN(GH4),FALSE)</f>
        <v>0.13039999999999999</v>
      </c>
      <c r="GU4">
        <f>VLOOKUP($A4,DW_avgs_250ns!$A:$HB,COLUMN(GI4),FALSE)</f>
        <v>2.3199999999999998E-2</v>
      </c>
      <c r="GV4">
        <f>VLOOKUP($A4,DW_avgs_250ns!$A:$HB,COLUMN(GJ4),FALSE)</f>
        <v>0.13389999999999999</v>
      </c>
      <c r="GW4">
        <f>VLOOKUP($A4,DW_avgs_250ns!$A:$HB,COLUMN(GK4),FALSE)</f>
        <v>0.2321</v>
      </c>
      <c r="GX4">
        <f>VLOOKUP($A4,DW_avgs_250ns!$A:$HB,COLUMN(GL4),FALSE)</f>
        <v>0.34639999999999999</v>
      </c>
      <c r="GY4">
        <f>VLOOKUP($A4,DW_avgs_250ns!$A:$HB,COLUMN(GM4),FALSE)</f>
        <v>0.7</v>
      </c>
      <c r="GZ4">
        <f>VLOOKUP($A4,DW_avgs_250ns!$A:$HB,COLUMN(GN4),FALSE)</f>
        <v>0.3</v>
      </c>
      <c r="HA4">
        <f>VLOOKUP($A4,DW_avgs_250ns!$A:$HB,COLUMN(GO4),FALSE)</f>
        <v>5.5399999999999998E-2</v>
      </c>
      <c r="HB4">
        <f>VLOOKUP($A4,DW_avgs_250ns!$A:$HB,COLUMN(GP4),FALSE)</f>
        <v>0.15709999999999999</v>
      </c>
      <c r="HC4">
        <f>VLOOKUP($A4,DW_avgs_250ns!$A:$HB,COLUMN(GQ4),FALSE)</f>
        <v>0</v>
      </c>
      <c r="HD4">
        <f>VLOOKUP($A4,DW_avgs_250ns!$A:$HB,COLUMN(GR4),FALSE)</f>
        <v>1.8E-3</v>
      </c>
      <c r="HE4">
        <f>VLOOKUP($A4,DW_avgs_250ns!$A:$HB,COLUMN(GS4),FALSE)</f>
        <v>3.5999999999999999E-3</v>
      </c>
      <c r="HF4">
        <f>VLOOKUP($A4,DW_avgs_250ns!$A:$HB,COLUMN(GT4),FALSE)</f>
        <v>6.6100000000000006E-2</v>
      </c>
      <c r="HG4">
        <f>VLOOKUP($A4,DW_avgs_250ns!$A:$HB,COLUMN(GU4),FALSE)</f>
        <v>0.47320000000000001</v>
      </c>
      <c r="HH4">
        <f>VLOOKUP($A4,DW_avgs_250ns!$A:$HB,COLUMN(GV4),FALSE)</f>
        <v>0.25</v>
      </c>
      <c r="HI4">
        <f>VLOOKUP($A4,DW_avgs_250ns!$A:$HB,COLUMN(GW4),FALSE)</f>
        <v>0</v>
      </c>
      <c r="HJ4">
        <f>VLOOKUP($A4,DW_avgs_250ns!$A:$HB,COLUMN(GX4),FALSE)</f>
        <v>0</v>
      </c>
      <c r="HK4">
        <f>VLOOKUP($A4,DW_avgs_250ns!$A:$HB,COLUMN(GY4),FALSE)</f>
        <v>0</v>
      </c>
      <c r="HL4">
        <f>VLOOKUP($A4,DW_avgs_250ns!$A:$HB,COLUMN(GZ4),FALSE)</f>
        <v>0</v>
      </c>
      <c r="HM4">
        <f>VLOOKUP($A4,DW_avgs_250ns!$A:$HB,COLUMN(HA4),FALSE)</f>
        <v>0</v>
      </c>
      <c r="HN4">
        <f>VLOOKUP($A4,DW_avgs_250ns!$A:$HB,COLUMN(HB4),FALSE)</f>
        <v>0</v>
      </c>
      <c r="HO4">
        <f>VLOOKUP($A4,lig_contacts_250ns!$A:$U,COLUMN(B4),FALSE)</f>
        <v>14.19125</v>
      </c>
      <c r="HP4" t="str">
        <f>VLOOKUP($A4,lig_contacts_250ns!$A:$U,COLUMN(C4),FALSE)</f>
        <v>1.706509137830794</v>
      </c>
      <c r="HQ4">
        <f>VLOOKUP($A4,lig_contacts_250ns!$A:$U,COLUMN(D4),FALSE)</f>
        <v>1</v>
      </c>
      <c r="HR4" t="str">
        <f>VLOOKUP($A4,lig_contacts_250ns!$A:$U,COLUMN(E4),FALSE)</f>
        <v>2.146607142857143</v>
      </c>
      <c r="HS4" t="str">
        <f>VLOOKUP($A4,lig_contacts_250ns!$A:$U,COLUMN(F4),FALSE)</f>
        <v>0.6898027067464246</v>
      </c>
      <c r="HT4" t="str">
        <f>VLOOKUP($A4,lig_contacts_250ns!$A:$U,COLUMN(G4),FALSE)</f>
        <v>0.9964285714285714</v>
      </c>
      <c r="HU4">
        <f>VLOOKUP($A4,lig_contacts_250ns!$A:$U,COLUMN(H4),FALSE)</f>
        <v>2.36625</v>
      </c>
      <c r="HV4" t="str">
        <f>VLOOKUP($A4,lig_contacts_250ns!$A:$U,COLUMN(I4),FALSE)</f>
        <v>0.6114708920183481</v>
      </c>
      <c r="HW4">
        <f>VLOOKUP($A4,lig_contacts_250ns!$A:$U,COLUMN(J4),FALSE)</f>
        <v>1</v>
      </c>
      <c r="HX4" t="str">
        <f>VLOOKUP($A4,lig_contacts_250ns!$A:$U,COLUMN(K4),FALSE)</f>
        <v>0.6198214285714285</v>
      </c>
      <c r="HY4" t="str">
        <f>VLOOKUP($A4,lig_contacts_250ns!$A:$U,COLUMN(L4),FALSE)</f>
        <v>0.4984977112407287</v>
      </c>
      <c r="HZ4" t="str">
        <f>VLOOKUP($A4,lig_contacts_250ns!$A:$U,COLUMN(M4),FALSE)</f>
        <v>0.6133928571428572</v>
      </c>
      <c r="IA4">
        <f>VLOOKUP($A4,lig_contacts_250ns!$A:$U,COLUMN(N4),FALSE)</f>
        <v>0</v>
      </c>
      <c r="IB4">
        <f>VLOOKUP($A4,lig_contacts_250ns!$A:$U,COLUMN(O4),FALSE)</f>
        <v>0</v>
      </c>
      <c r="IC4">
        <f>VLOOKUP($A4,lig_contacts_250ns!$A:$U,COLUMN(P4),FALSE)</f>
        <v>0</v>
      </c>
      <c r="ID4" t="str">
        <f>VLOOKUP($A4,lig_contacts_250ns!$A:$U,COLUMN(Q4),FALSE)</f>
        <v>19.32392857142857</v>
      </c>
      <c r="IE4" t="str">
        <f>VLOOKUP($A4,lig_contacts_250ns!$A:$U,COLUMN(R4),FALSE)</f>
        <v>1.8985141545160944</v>
      </c>
      <c r="IF4">
        <f>VLOOKUP($A4,lig_contacts_250ns!$A:$U,COLUMN(S4),FALSE)</f>
        <v>1</v>
      </c>
      <c r="IG4" t="str">
        <f>VLOOKUP($A4,lig_contacts_250ns!$A:$U,COLUMN(T4),FALSE)</f>
        <v>0.7340577769486121</v>
      </c>
      <c r="IH4">
        <f>VLOOKUP($A4,lig_contacts_250ns!$A:$U,COLUMN(U4),FALSE)</f>
        <v>4.6210943778325499E-2</v>
      </c>
      <c r="II4">
        <f>VLOOKUP($A4,rmsf_250ns!$A:$Q,COLUMN(K4),FALSE)</f>
        <v>3.4180000000000001</v>
      </c>
      <c r="IJ4" t="str">
        <f>VLOOKUP($A4,rmsf_250ns!$A:$Q,COLUMN(L4),FALSE)</f>
        <v>2.6590000000000003</v>
      </c>
      <c r="IK4">
        <f>VLOOKUP($A4,rmsf_250ns!$A:$Q,COLUMN(M4),FALSE)</f>
        <v>1.609</v>
      </c>
      <c r="IL4">
        <f>VLOOKUP($A4,rmsf_250ns!$A:$Q,COLUMN(N4),FALSE)</f>
        <v>0.79600000000000004</v>
      </c>
      <c r="IM4">
        <f>VLOOKUP($A4,rmsf_250ns!$A:$Q,COLUMN(O4),FALSE)</f>
        <v>0.71799999999999997</v>
      </c>
      <c r="IN4">
        <f>VLOOKUP($A4,rmsf_250ns!$A:$Q,COLUMN(P4),FALSE)</f>
        <v>0.878</v>
      </c>
      <c r="IO4">
        <f>VLOOKUP($A4,rmsf_250ns!$A:$Q,COLUMN(Q4),FALSE)</f>
        <v>0.97899999999999998</v>
      </c>
    </row>
    <row r="5" spans="1:249" x14ac:dyDescent="0.2">
      <c r="A5" t="s">
        <v>197</v>
      </c>
      <c r="B5" s="4">
        <v>17</v>
      </c>
      <c r="C5" s="2" t="s">
        <v>10</v>
      </c>
      <c r="D5">
        <f t="shared" si="0"/>
        <v>1</v>
      </c>
      <c r="F5" t="s">
        <v>1252</v>
      </c>
      <c r="G5">
        <f>VLOOKUP($A5,rmsf_250ns!$A:$Q,COLUMN(C5),FALSE)</f>
        <v>0.28228999999999999</v>
      </c>
      <c r="H5">
        <f>VLOOKUP($A5,rmsf_250ns!$A:$Q,COLUMN(D5),FALSE)</f>
        <v>4.7719999999999999E-2</v>
      </c>
      <c r="I5">
        <f>VLOOKUP($A5,rmsf_250ns!$A:$Q,COLUMN(E5),FALSE)</f>
        <v>0.24759999999999999</v>
      </c>
      <c r="J5">
        <f>VLOOKUP($A5,rmsf_250ns!$A:$Q,COLUMN(F5),FALSE)</f>
        <v>3.2809999999999999E-2</v>
      </c>
      <c r="K5">
        <f>VLOOKUP($A5,rmsf_250ns!$A:$Q,COLUMN(G5),FALSE)</f>
        <v>0.58574999999999999</v>
      </c>
      <c r="L5">
        <f>VLOOKUP($A5,rmsf_250ns!$A:$Q,COLUMN(H5),FALSE)</f>
        <v>0.11624</v>
      </c>
      <c r="M5">
        <f>VLOOKUP($A5,rmsf_250ns!$A:$Q,COLUMN(I5),FALSE)</f>
        <v>0.40538000000000002</v>
      </c>
      <c r="N5">
        <f>VLOOKUP($A5,rmsf_250ns!$A:$Q,COLUMN(J5),FALSE)</f>
        <v>0.15753</v>
      </c>
      <c r="O5">
        <f>VLOOKUP($A5,DW_avgs_250ns!$A:$HB,COLUMN(C5),FALSE)</f>
        <v>0</v>
      </c>
      <c r="P5">
        <f>VLOOKUP($A5,DW_avgs_250ns!$A:$HB,COLUMN(D5),FALSE)</f>
        <v>0</v>
      </c>
      <c r="Q5">
        <f>VLOOKUP($A5,DW_avgs_250ns!$A:$HB,COLUMN(E5),FALSE)</f>
        <v>0</v>
      </c>
      <c r="R5">
        <f>VLOOKUP($A5,DW_avgs_250ns!$A:$HB,COLUMN(F5),FALSE)</f>
        <v>0</v>
      </c>
      <c r="S5">
        <f>VLOOKUP($A5,DW_avgs_250ns!$A:$HB,COLUMN(G5),FALSE)</f>
        <v>0</v>
      </c>
      <c r="T5">
        <f>VLOOKUP($A5,DW_avgs_250ns!$A:$HB,COLUMN(H5),FALSE)</f>
        <v>0</v>
      </c>
      <c r="U5">
        <f>VLOOKUP($A5,DW_avgs_250ns!$A:$HB,COLUMN(I5),FALSE)</f>
        <v>0</v>
      </c>
      <c r="V5">
        <f>VLOOKUP($A5,DW_avgs_250ns!$A:$HB,COLUMN(J5),FALSE)</f>
        <v>0</v>
      </c>
      <c r="W5">
        <f>VLOOKUP($A5,DW_avgs_250ns!$A:$HB,COLUMN(K5),FALSE)</f>
        <v>0</v>
      </c>
      <c r="X5">
        <f>VLOOKUP($A5,DW_avgs_250ns!$A:$HB,COLUMN(L5),FALSE)</f>
        <v>0</v>
      </c>
      <c r="Y5">
        <f>VLOOKUP($A5,DW_avgs_250ns!$A:$HB,COLUMN(M5),FALSE)</f>
        <v>0</v>
      </c>
      <c r="Z5">
        <f>VLOOKUP($A5,DW_avgs_250ns!$A:$HB,COLUMN(N5),FALSE)</f>
        <v>0</v>
      </c>
      <c r="AA5">
        <f>VLOOKUP($A5,DW_avgs_250ns!$A:$HB,COLUMN(O5),FALSE)</f>
        <v>0</v>
      </c>
      <c r="AB5">
        <f>VLOOKUP($A5,DW_avgs_250ns!$A:$HB,COLUMN(P5),FALSE)</f>
        <v>0</v>
      </c>
      <c r="AC5">
        <f>VLOOKUP($A5,DW_avgs_250ns!$A:$HB,COLUMN(Q5),FALSE)</f>
        <v>0</v>
      </c>
      <c r="AD5">
        <f>VLOOKUP($A5,DW_avgs_250ns!$A:$HB,COLUMN(R5),FALSE)</f>
        <v>0.45179999999999998</v>
      </c>
      <c r="AE5">
        <f>VLOOKUP($A5,DW_avgs_250ns!$A:$HB,COLUMN(S5),FALSE)</f>
        <v>0</v>
      </c>
      <c r="AF5">
        <f>VLOOKUP($A5,DW_avgs_250ns!$A:$HB,COLUMN(T5),FALSE)</f>
        <v>4.2900000000000001E-2</v>
      </c>
      <c r="AG5">
        <f>VLOOKUP($A5,DW_avgs_250ns!$A:$HB,COLUMN(U5),FALSE)</f>
        <v>7.1000000000000004E-3</v>
      </c>
      <c r="AH5">
        <f>VLOOKUP($A5,DW_avgs_250ns!$A:$HB,COLUMN(V5),FALSE)</f>
        <v>0.05</v>
      </c>
      <c r="AI5">
        <f>VLOOKUP($A5,DW_avgs_250ns!$A:$HB,COLUMN(W5),FALSE)</f>
        <v>0.65710000000000002</v>
      </c>
      <c r="AJ5">
        <f>VLOOKUP($A5,DW_avgs_250ns!$A:$HB,COLUMN(X5),FALSE)</f>
        <v>0.30890000000000001</v>
      </c>
      <c r="AK5">
        <f>VLOOKUP($A5,DW_avgs_250ns!$A:$HB,COLUMN(Y5),FALSE)</f>
        <v>0</v>
      </c>
      <c r="AL5">
        <f>VLOOKUP($A5,DW_avgs_250ns!$A:$HB,COLUMN(Z5),FALSE)</f>
        <v>0</v>
      </c>
      <c r="AM5">
        <f>VLOOKUP($A5,DW_avgs_250ns!$A:$HB,COLUMN(AA5),FALSE)</f>
        <v>0</v>
      </c>
      <c r="AN5">
        <f>VLOOKUP($A5,DW_avgs_250ns!$A:$HB,COLUMN(AB5),FALSE)</f>
        <v>0</v>
      </c>
      <c r="AO5">
        <f>VLOOKUP($A5,DW_avgs_250ns!$A:$HB,COLUMN(AC5),FALSE)</f>
        <v>0.77139999999999997</v>
      </c>
      <c r="AP5">
        <f>VLOOKUP($A5,DW_avgs_250ns!$A:$HB,COLUMN(AD5),FALSE)</f>
        <v>0</v>
      </c>
      <c r="AQ5">
        <f>VLOOKUP($A5,DW_avgs_250ns!$A:$HB,COLUMN(AE5),FALSE)</f>
        <v>0</v>
      </c>
      <c r="AR5">
        <f>VLOOKUP($A5,DW_avgs_250ns!$A:$HB,COLUMN(AF5),FALSE)</f>
        <v>0</v>
      </c>
      <c r="AS5">
        <f>VLOOKUP($A5,DW_avgs_250ns!$A:$HB,COLUMN(AG5),FALSE)</f>
        <v>0</v>
      </c>
      <c r="AT5">
        <f>VLOOKUP($A5,DW_avgs_250ns!$A:$HB,COLUMN(AH5),FALSE)</f>
        <v>0</v>
      </c>
      <c r="AU5">
        <f>VLOOKUP($A5,DW_avgs_250ns!$A:$HB,COLUMN(AI5),FALSE)</f>
        <v>0.94820000000000004</v>
      </c>
      <c r="AV5">
        <f>VLOOKUP($A5,DW_avgs_250ns!$A:$HB,COLUMN(AJ5),FALSE)</f>
        <v>0.3982</v>
      </c>
      <c r="AW5">
        <f>VLOOKUP($A5,DW_avgs_250ns!$A:$HB,COLUMN(AK5),FALSE)</f>
        <v>0.42499999999999999</v>
      </c>
      <c r="AX5">
        <f>VLOOKUP($A5,DW_avgs_250ns!$A:$HB,COLUMN(AL5),FALSE)</f>
        <v>3.7499999999999999E-2</v>
      </c>
      <c r="AY5">
        <f>VLOOKUP($A5,DW_avgs_250ns!$A:$HB,COLUMN(AM5),FALSE)</f>
        <v>0</v>
      </c>
      <c r="AZ5">
        <f>VLOOKUP($A5,DW_avgs_250ns!$A:$HB,COLUMN(AN5),FALSE)</f>
        <v>3.9300000000000002E-2</v>
      </c>
      <c r="BA5">
        <f>VLOOKUP($A5,DW_avgs_250ns!$A:$HB,COLUMN(AO5),FALSE)</f>
        <v>0.6643</v>
      </c>
      <c r="BB5">
        <f>VLOOKUP($A5,DW_avgs_250ns!$A:$HB,COLUMN(AP5),FALSE)</f>
        <v>0.13930000000000001</v>
      </c>
      <c r="BC5">
        <f>VLOOKUP($A5,DW_avgs_250ns!$A:$HB,COLUMN(AQ5),FALSE)</f>
        <v>0.4143</v>
      </c>
      <c r="BD5">
        <f>VLOOKUP($A5,DW_avgs_250ns!$A:$HB,COLUMN(AR5),FALSE)</f>
        <v>1.8E-3</v>
      </c>
      <c r="BE5">
        <f>VLOOKUP($A5,DW_avgs_250ns!$A:$HB,COLUMN(AS5),FALSE)</f>
        <v>0</v>
      </c>
      <c r="BF5">
        <f>VLOOKUP($A5,DW_avgs_250ns!$A:$HB,COLUMN(AT5),FALSE)</f>
        <v>0</v>
      </c>
      <c r="BG5">
        <f>VLOOKUP($A5,DW_avgs_250ns!$A:$HB,COLUMN(AU5),FALSE)</f>
        <v>0</v>
      </c>
      <c r="BH5">
        <f>VLOOKUP($A5,DW_avgs_250ns!$A:$HB,COLUMN(AV5),FALSE)</f>
        <v>0</v>
      </c>
      <c r="BI5">
        <f>VLOOKUP($A5,DW_avgs_250ns!$A:$HB,COLUMN(AW5),FALSE)</f>
        <v>0</v>
      </c>
      <c r="BJ5">
        <f>VLOOKUP($A5,DW_avgs_250ns!$A:$HB,COLUMN(AX5),FALSE)</f>
        <v>0</v>
      </c>
      <c r="BK5">
        <f>VLOOKUP($A5,DW_avgs_250ns!$A:$HB,COLUMN(AY5),FALSE)</f>
        <v>0</v>
      </c>
      <c r="BL5">
        <f>VLOOKUP($A5,DW_avgs_250ns!$A:$HB,COLUMN(AZ5),FALSE)</f>
        <v>0</v>
      </c>
      <c r="BM5">
        <f>VLOOKUP($A5,DW_avgs_250ns!$A:$HB,COLUMN(BA5),FALSE)</f>
        <v>0</v>
      </c>
      <c r="BN5">
        <f>VLOOKUP($A5,DW_avgs_250ns!$A:$HB,COLUMN(BB5),FALSE)</f>
        <v>0</v>
      </c>
      <c r="BO5">
        <f>VLOOKUP($A5,DW_avgs_250ns!$A:$HB,COLUMN(BC5),FALSE)</f>
        <v>0</v>
      </c>
      <c r="BP5">
        <f>VLOOKUP($A5,DW_avgs_250ns!$A:$HB,COLUMN(BD5),FALSE)</f>
        <v>0</v>
      </c>
      <c r="BQ5">
        <f>VLOOKUP($A5,DW_avgs_250ns!$A:$HB,COLUMN(BE5),FALSE)</f>
        <v>0</v>
      </c>
      <c r="BR5">
        <f>VLOOKUP($A5,DW_avgs_250ns!$A:$HB,COLUMN(BF5),FALSE)</f>
        <v>0</v>
      </c>
      <c r="BS5">
        <f>VLOOKUP($A5,DW_avgs_250ns!$A:$HB,COLUMN(BG5),FALSE)</f>
        <v>0</v>
      </c>
      <c r="BT5">
        <f>VLOOKUP($A5,DW_avgs_250ns!$A:$HB,COLUMN(BH5),FALSE)</f>
        <v>0</v>
      </c>
      <c r="BU5">
        <f>VLOOKUP($A5,DW_avgs_250ns!$A:$HB,COLUMN(BI5),FALSE)</f>
        <v>0</v>
      </c>
      <c r="BV5">
        <f>VLOOKUP($A5,DW_avgs_250ns!$A:$HB,COLUMN(BJ5),FALSE)</f>
        <v>0</v>
      </c>
      <c r="BW5">
        <f>VLOOKUP($A5,DW_avgs_250ns!$A:$HB,COLUMN(BK5),FALSE)</f>
        <v>0.95540000000000003</v>
      </c>
      <c r="BX5">
        <f>VLOOKUP($A5,DW_avgs_250ns!$A:$HB,COLUMN(BL5),FALSE)</f>
        <v>0</v>
      </c>
      <c r="BY5">
        <f>VLOOKUP($A5,DW_avgs_250ns!$A:$HB,COLUMN(BM5),FALSE)</f>
        <v>0</v>
      </c>
      <c r="BZ5">
        <f>VLOOKUP($A5,DW_avgs_250ns!$A:$HB,COLUMN(BN5),FALSE)</f>
        <v>0</v>
      </c>
      <c r="CA5">
        <f>VLOOKUP($A5,DW_avgs_250ns!$A:$HB,COLUMN(BO5),FALSE)</f>
        <v>1.7899999999999999E-2</v>
      </c>
      <c r="CB5">
        <f>VLOOKUP($A5,DW_avgs_250ns!$A:$HB,COLUMN(BP5),FALSE)</f>
        <v>0</v>
      </c>
      <c r="CC5">
        <f>VLOOKUP($A5,DW_avgs_250ns!$A:$HB,COLUMN(BQ5),FALSE)</f>
        <v>0</v>
      </c>
      <c r="CD5">
        <f>VLOOKUP($A5,DW_avgs_250ns!$A:$HB,COLUMN(BR5),FALSE)</f>
        <v>0</v>
      </c>
      <c r="CE5">
        <f>VLOOKUP($A5,DW_avgs_250ns!$A:$HB,COLUMN(BS5),FALSE)</f>
        <v>0.65710000000000002</v>
      </c>
      <c r="CF5">
        <f>VLOOKUP($A5,DW_avgs_250ns!$A:$HB,COLUMN(BT5),FALSE)</f>
        <v>7.1000000000000004E-3</v>
      </c>
      <c r="CG5">
        <f>VLOOKUP($A5,DW_avgs_250ns!$A:$HB,COLUMN(BU5),FALSE)</f>
        <v>0</v>
      </c>
      <c r="CH5">
        <f>VLOOKUP($A5,DW_avgs_250ns!$A:$HB,COLUMN(BV5),FALSE)</f>
        <v>0</v>
      </c>
      <c r="CI5">
        <f>VLOOKUP($A5,DW_avgs_250ns!$A:$HB,COLUMN(BW5),FALSE)</f>
        <v>0</v>
      </c>
      <c r="CJ5">
        <f>VLOOKUP($A5,DW_avgs_250ns!$A:$HB,COLUMN(BX5),FALSE)</f>
        <v>0</v>
      </c>
      <c r="CK5">
        <f>VLOOKUP($A5,DW_avgs_250ns!$A:$HB,COLUMN(BY5),FALSE)</f>
        <v>0</v>
      </c>
      <c r="CL5">
        <f>VLOOKUP($A5,DW_avgs_250ns!$A:$HB,COLUMN(BZ5),FALSE)</f>
        <v>0</v>
      </c>
      <c r="CM5">
        <f>VLOOKUP($A5,DW_avgs_250ns!$A:$HB,COLUMN(CA5),FALSE)</f>
        <v>0.15709999999999999</v>
      </c>
      <c r="CN5">
        <f>VLOOKUP($A5,DW_avgs_250ns!$A:$HB,COLUMN(CB5),FALSE)</f>
        <v>1.2500000000000001E-2</v>
      </c>
      <c r="CO5">
        <f>VLOOKUP($A5,DW_avgs_250ns!$A:$HB,COLUMN(CC5),FALSE)</f>
        <v>0.16250000000000001</v>
      </c>
      <c r="CP5">
        <f>VLOOKUP($A5,DW_avgs_250ns!$A:$HB,COLUMN(CD5),FALSE)</f>
        <v>1.9599999999999999E-2</v>
      </c>
      <c r="CQ5">
        <f>VLOOKUP($A5,DW_avgs_250ns!$A:$HB,COLUMN(CE5),FALSE)</f>
        <v>0.1946</v>
      </c>
      <c r="CR5">
        <f>VLOOKUP($A5,DW_avgs_250ns!$A:$HB,COLUMN(CF5),FALSE)</f>
        <v>8.8999999999999999E-3</v>
      </c>
      <c r="CS5">
        <f>VLOOKUP($A5,DW_avgs_250ns!$A:$HB,COLUMN(CG5),FALSE)</f>
        <v>0</v>
      </c>
      <c r="CT5">
        <f>VLOOKUP($A5,DW_avgs_250ns!$A:$HB,COLUMN(CH5),FALSE)</f>
        <v>0</v>
      </c>
      <c r="CU5">
        <f>VLOOKUP($A5,DW_avgs_250ns!$A:$HB,COLUMN(CI5),FALSE)</f>
        <v>0</v>
      </c>
      <c r="CV5">
        <f>VLOOKUP($A5,DW_avgs_250ns!$A:$HB,COLUMN(CJ5),FALSE)</f>
        <v>0</v>
      </c>
      <c r="CW5">
        <f>VLOOKUP($A5,DW_avgs_250ns!$A:$HB,COLUMN(CK5),FALSE)</f>
        <v>0.74109999999999998</v>
      </c>
      <c r="CX5">
        <f>VLOOKUP($A5,DW_avgs_250ns!$A:$HB,COLUMN(CL5),FALSE)</f>
        <v>4.1099999999999998E-2</v>
      </c>
      <c r="CY5">
        <f>VLOOKUP($A5,DW_avgs_250ns!$A:$HB,COLUMN(CM5),FALSE)</f>
        <v>0</v>
      </c>
      <c r="CZ5">
        <f>VLOOKUP($A5,DW_avgs_250ns!$A:$HB,COLUMN(CN5),FALSE)</f>
        <v>0</v>
      </c>
      <c r="DA5">
        <f>VLOOKUP($A5,DW_avgs_250ns!$A:$HB,COLUMN(CO5),FALSE)</f>
        <v>3.9300000000000002E-2</v>
      </c>
      <c r="DB5">
        <f>VLOOKUP($A5,DW_avgs_250ns!$A:$HB,COLUMN(CP5),FALSE)</f>
        <v>0</v>
      </c>
      <c r="DC5">
        <f>VLOOKUP($A5,DW_avgs_250ns!$A:$HB,COLUMN(CQ5),FALSE)</f>
        <v>0</v>
      </c>
      <c r="DD5">
        <f>VLOOKUP($A5,DW_avgs_250ns!$A:$HB,COLUMN(CR5),FALSE)</f>
        <v>0</v>
      </c>
      <c r="DE5">
        <f>VLOOKUP($A5,DW_avgs_250ns!$A:$HB,COLUMN(CS5),FALSE)</f>
        <v>0</v>
      </c>
      <c r="DF5">
        <f>VLOOKUP($A5,DW_avgs_250ns!$A:$HB,COLUMN(CT5),FALSE)</f>
        <v>3.2099999999999997E-2</v>
      </c>
      <c r="DG5">
        <f>VLOOKUP($A5,DW_avgs_250ns!$A:$HB,COLUMN(CU5),FALSE)</f>
        <v>0</v>
      </c>
      <c r="DH5">
        <f>VLOOKUP($A5,DW_avgs_250ns!$A:$HB,COLUMN(CV5),FALSE)</f>
        <v>0</v>
      </c>
      <c r="DI5">
        <f>VLOOKUP($A5,DW_avgs_250ns!$A:$HB,COLUMN(CW5),FALSE)</f>
        <v>0</v>
      </c>
      <c r="DJ5">
        <f>VLOOKUP($A5,DW_avgs_250ns!$A:$HB,COLUMN(CX5),FALSE)</f>
        <v>0</v>
      </c>
      <c r="DK5">
        <f>VLOOKUP($A5,DW_avgs_250ns!$A:$HB,COLUMN(CY5),FALSE)</f>
        <v>0</v>
      </c>
      <c r="DL5">
        <f>VLOOKUP($A5,DW_avgs_250ns!$A:$HB,COLUMN(CZ5),FALSE)</f>
        <v>0</v>
      </c>
      <c r="DM5">
        <f>VLOOKUP($A5,DW_avgs_250ns!$A:$HB,COLUMN(DA5),FALSE)</f>
        <v>0</v>
      </c>
      <c r="DN5">
        <f>VLOOKUP($A5,DW_avgs_250ns!$A:$HB,COLUMN(DB5),FALSE)</f>
        <v>0</v>
      </c>
      <c r="DO5">
        <f>VLOOKUP($A5,DW_avgs_250ns!$A:$HB,COLUMN(DC5),FALSE)</f>
        <v>0</v>
      </c>
      <c r="DP5">
        <f>VLOOKUP($A5,DW_avgs_250ns!$A:$HB,COLUMN(DD5),FALSE)</f>
        <v>0.47320000000000001</v>
      </c>
      <c r="DQ5">
        <f>VLOOKUP($A5,DW_avgs_250ns!$A:$HB,COLUMN(DE5),FALSE)</f>
        <v>0</v>
      </c>
      <c r="DR5">
        <f>VLOOKUP($A5,DW_avgs_250ns!$A:$HB,COLUMN(DF5),FALSE)</f>
        <v>1.8E-3</v>
      </c>
      <c r="DS5">
        <f>VLOOKUP($A5,DW_avgs_250ns!$A:$HB,COLUMN(DG5),FALSE)</f>
        <v>0.7571</v>
      </c>
      <c r="DT5">
        <f>VLOOKUP($A5,DW_avgs_250ns!$A:$HB,COLUMN(DH5),FALSE)</f>
        <v>7.3200000000000001E-2</v>
      </c>
      <c r="DU5">
        <f>VLOOKUP($A5,DW_avgs_250ns!$A:$HB,COLUMN(DI5),FALSE)</f>
        <v>0</v>
      </c>
      <c r="DV5">
        <f>VLOOKUP($A5,DW_avgs_250ns!$A:$HB,COLUMN(DJ5),FALSE)</f>
        <v>0</v>
      </c>
      <c r="DW5">
        <f>VLOOKUP($A5,DW_avgs_250ns!$A:$HB,COLUMN(DK5),FALSE)</f>
        <v>0.6</v>
      </c>
      <c r="DX5">
        <f>VLOOKUP($A5,DW_avgs_250ns!$A:$HB,COLUMN(DL5),FALSE)</f>
        <v>0.32140000000000002</v>
      </c>
      <c r="DY5">
        <f>VLOOKUP($A5,DW_avgs_250ns!$A:$HB,COLUMN(DM5),FALSE)</f>
        <v>0</v>
      </c>
      <c r="DZ5">
        <f>VLOOKUP($A5,DW_avgs_250ns!$A:$HB,COLUMN(DN5),FALSE)</f>
        <v>1.8E-3</v>
      </c>
      <c r="EA5">
        <f>VLOOKUP($A5,DW_avgs_250ns!$A:$HB,COLUMN(DO5),FALSE)</f>
        <v>0</v>
      </c>
      <c r="EB5">
        <f>VLOOKUP($A5,DW_avgs_250ns!$A:$HB,COLUMN(DP5),FALSE)</f>
        <v>1.8E-3</v>
      </c>
      <c r="EC5">
        <f>VLOOKUP($A5,DW_avgs_250ns!$A:$HB,COLUMN(DQ5),FALSE)</f>
        <v>0</v>
      </c>
      <c r="ED5">
        <f>VLOOKUP($A5,DW_avgs_250ns!$A:$HB,COLUMN(DR5),FALSE)</f>
        <v>0</v>
      </c>
      <c r="EE5">
        <f>VLOOKUP($A5,DW_avgs_250ns!$A:$HB,COLUMN(DS5),FALSE)</f>
        <v>0</v>
      </c>
      <c r="EF5">
        <f>VLOOKUP($A5,DW_avgs_250ns!$A:$HB,COLUMN(DT5),FALSE)</f>
        <v>0</v>
      </c>
      <c r="EG5">
        <f>VLOOKUP($A5,DW_avgs_250ns!$A:$HB,COLUMN(DU5),FALSE)</f>
        <v>0.86070000000000002</v>
      </c>
      <c r="EH5">
        <f>VLOOKUP($A5,DW_avgs_250ns!$A:$HB,COLUMN(DV5),FALSE)</f>
        <v>0.52859999999999996</v>
      </c>
      <c r="EI5">
        <f>VLOOKUP($A5,DW_avgs_250ns!$A:$HB,COLUMN(DW5),FALSE)</f>
        <v>0</v>
      </c>
      <c r="EJ5">
        <f>VLOOKUP($A5,DW_avgs_250ns!$A:$HB,COLUMN(DX5),FALSE)</f>
        <v>1.2500000000000001E-2</v>
      </c>
      <c r="EK5">
        <f>VLOOKUP($A5,DW_avgs_250ns!$A:$HB,COLUMN(DY5),FALSE)</f>
        <v>0.29820000000000002</v>
      </c>
      <c r="EL5">
        <f>VLOOKUP($A5,DW_avgs_250ns!$A:$HB,COLUMN(DZ5),FALSE)</f>
        <v>0.43390000000000001</v>
      </c>
      <c r="EM5">
        <f>VLOOKUP($A5,DW_avgs_250ns!$A:$HB,COLUMN(EA5),FALSE)</f>
        <v>0</v>
      </c>
      <c r="EN5">
        <f>VLOOKUP($A5,DW_avgs_250ns!$A:$HB,COLUMN(EB5),FALSE)</f>
        <v>0.43569999999999998</v>
      </c>
      <c r="EO5">
        <f>VLOOKUP($A5,DW_avgs_250ns!$A:$HB,COLUMN(EC5),FALSE)</f>
        <v>0</v>
      </c>
      <c r="EP5">
        <f>VLOOKUP($A5,DW_avgs_250ns!$A:$HB,COLUMN(ED5),FALSE)</f>
        <v>0.34460000000000002</v>
      </c>
      <c r="EQ5">
        <f>VLOOKUP($A5,DW_avgs_250ns!$A:$HB,COLUMN(EE5),FALSE)</f>
        <v>0.9446</v>
      </c>
      <c r="ER5">
        <f>VLOOKUP($A5,DW_avgs_250ns!$A:$HB,COLUMN(EF5),FALSE)</f>
        <v>0.50180000000000002</v>
      </c>
      <c r="ES5">
        <f>VLOOKUP($A5,DW_avgs_250ns!$A:$HB,COLUMN(EG5),FALSE)</f>
        <v>0</v>
      </c>
      <c r="ET5">
        <f>VLOOKUP($A5,DW_avgs_250ns!$A:$HB,COLUMN(EH5),FALSE)</f>
        <v>0</v>
      </c>
      <c r="EU5">
        <f>VLOOKUP($A5,DW_avgs_250ns!$A:$HB,COLUMN(EI5),FALSE)</f>
        <v>0.1018</v>
      </c>
      <c r="EV5">
        <f>VLOOKUP($A5,DW_avgs_250ns!$A:$HB,COLUMN(EJ5),FALSE)</f>
        <v>1.8E-3</v>
      </c>
      <c r="EW5">
        <f>VLOOKUP($A5,DW_avgs_250ns!$A:$HB,COLUMN(EK5),FALSE)</f>
        <v>0</v>
      </c>
      <c r="EX5">
        <f>VLOOKUP($A5,DW_avgs_250ns!$A:$HB,COLUMN(EL5),FALSE)</f>
        <v>1.8E-3</v>
      </c>
      <c r="EY5">
        <f>VLOOKUP($A5,DW_avgs_250ns!$A:$HB,COLUMN(EM5),FALSE)</f>
        <v>0</v>
      </c>
      <c r="EZ5">
        <f>VLOOKUP($A5,DW_avgs_250ns!$A:$HB,COLUMN(EN5),FALSE)</f>
        <v>1.8E-3</v>
      </c>
      <c r="FA5">
        <f>VLOOKUP($A5,DW_avgs_250ns!$A:$HB,COLUMN(EO5),FALSE)</f>
        <v>0</v>
      </c>
      <c r="FB5">
        <f>VLOOKUP($A5,DW_avgs_250ns!$A:$HB,COLUMN(EP5),FALSE)</f>
        <v>0</v>
      </c>
      <c r="FC5">
        <f>VLOOKUP($A5,DW_avgs_250ns!$A:$HB,COLUMN(EQ5),FALSE)</f>
        <v>0</v>
      </c>
      <c r="FD5">
        <f>VLOOKUP($A5,DW_avgs_250ns!$A:$HB,COLUMN(ER5),FALSE)</f>
        <v>0</v>
      </c>
      <c r="FE5">
        <f>VLOOKUP($A5,DW_avgs_250ns!$A:$HB,COLUMN(ES5),FALSE)</f>
        <v>0</v>
      </c>
      <c r="FF5">
        <f>VLOOKUP($A5,DW_avgs_250ns!$A:$HB,COLUMN(ET5),FALSE)</f>
        <v>0</v>
      </c>
      <c r="FG5">
        <f>VLOOKUP($A5,DW_avgs_250ns!$A:$HB,COLUMN(EU5),FALSE)</f>
        <v>0</v>
      </c>
      <c r="FH5">
        <f>VLOOKUP($A5,DW_avgs_250ns!$A:$HB,COLUMN(EV5),FALSE)</f>
        <v>0</v>
      </c>
      <c r="FI5">
        <f>VLOOKUP($A5,DW_avgs_250ns!$A:$HB,COLUMN(EW5),FALSE)</f>
        <v>0.76959999999999995</v>
      </c>
      <c r="FJ5">
        <f>VLOOKUP($A5,DW_avgs_250ns!$A:$HB,COLUMN(EX5),FALSE)</f>
        <v>1.9599999999999999E-2</v>
      </c>
      <c r="FK5">
        <f>VLOOKUP($A5,DW_avgs_250ns!$A:$HB,COLUMN(EY5),FALSE)</f>
        <v>0</v>
      </c>
      <c r="FL5">
        <f>VLOOKUP($A5,DW_avgs_250ns!$A:$HB,COLUMN(EZ5),FALSE)</f>
        <v>0</v>
      </c>
      <c r="FM5">
        <f>VLOOKUP($A5,DW_avgs_250ns!$A:$HB,COLUMN(FA5),FALSE)</f>
        <v>0</v>
      </c>
      <c r="FN5">
        <f>VLOOKUP($A5,DW_avgs_250ns!$A:$HB,COLUMN(FB5),FALSE)</f>
        <v>2.1399999999999999E-2</v>
      </c>
      <c r="FO5">
        <f>VLOOKUP($A5,DW_avgs_250ns!$A:$HB,COLUMN(FC5),FALSE)</f>
        <v>0</v>
      </c>
      <c r="FP5">
        <f>VLOOKUP($A5,DW_avgs_250ns!$A:$HB,COLUMN(FD5),FALSE)</f>
        <v>0</v>
      </c>
      <c r="FQ5">
        <f>VLOOKUP($A5,DW_avgs_250ns!$A:$HB,COLUMN(FE5),FALSE)</f>
        <v>0</v>
      </c>
      <c r="FR5">
        <f>VLOOKUP($A5,DW_avgs_250ns!$A:$HB,COLUMN(FF5),FALSE)</f>
        <v>9.2899999999999996E-2</v>
      </c>
      <c r="FS5">
        <f>VLOOKUP($A5,DW_avgs_250ns!$A:$HB,COLUMN(FG5),FALSE)</f>
        <v>0</v>
      </c>
      <c r="FT5">
        <f>VLOOKUP($A5,DW_avgs_250ns!$A:$HB,COLUMN(FH5),FALSE)</f>
        <v>0</v>
      </c>
      <c r="FU5">
        <f>VLOOKUP($A5,DW_avgs_250ns!$A:$HB,COLUMN(FI5),FALSE)</f>
        <v>0</v>
      </c>
      <c r="FV5">
        <f>VLOOKUP($A5,DW_avgs_250ns!$A:$HB,COLUMN(FJ5),FALSE)</f>
        <v>0</v>
      </c>
      <c r="FW5">
        <f>VLOOKUP($A5,DW_avgs_250ns!$A:$HB,COLUMN(FK5),FALSE)</f>
        <v>0</v>
      </c>
      <c r="FX5">
        <f>VLOOKUP($A5,DW_avgs_250ns!$A:$HB,COLUMN(FL5),FALSE)</f>
        <v>0</v>
      </c>
      <c r="FY5">
        <f>VLOOKUP($A5,DW_avgs_250ns!$A:$HB,COLUMN(FM5),FALSE)</f>
        <v>0</v>
      </c>
      <c r="FZ5">
        <f>VLOOKUP($A5,DW_avgs_250ns!$A:$HB,COLUMN(FN5),FALSE)</f>
        <v>0</v>
      </c>
      <c r="GA5">
        <f>VLOOKUP($A5,DW_avgs_250ns!$A:$HB,COLUMN(FO5),FALSE)</f>
        <v>0</v>
      </c>
      <c r="GB5">
        <f>VLOOKUP($A5,DW_avgs_250ns!$A:$HB,COLUMN(FP5),FALSE)</f>
        <v>0</v>
      </c>
      <c r="GC5">
        <f>VLOOKUP($A5,DW_avgs_250ns!$A:$HB,COLUMN(FQ5),FALSE)</f>
        <v>0</v>
      </c>
      <c r="GD5">
        <f>VLOOKUP($A5,DW_avgs_250ns!$A:$HB,COLUMN(FR5),FALSE)</f>
        <v>0</v>
      </c>
      <c r="GE5">
        <f>VLOOKUP($A5,DW_avgs_250ns!$A:$HB,COLUMN(FS5),FALSE)</f>
        <v>0</v>
      </c>
      <c r="GF5">
        <f>VLOOKUP($A5,DW_avgs_250ns!$A:$HB,COLUMN(FT5),FALSE)</f>
        <v>0</v>
      </c>
      <c r="GG5">
        <f>VLOOKUP($A5,DW_avgs_250ns!$A:$HB,COLUMN(FU5),FALSE)</f>
        <v>0</v>
      </c>
      <c r="GH5">
        <f>VLOOKUP($A5,DW_avgs_250ns!$A:$HB,COLUMN(FV5),FALSE)</f>
        <v>0</v>
      </c>
      <c r="GI5">
        <f>VLOOKUP($A5,DW_avgs_250ns!$A:$HB,COLUMN(FW5),FALSE)</f>
        <v>0</v>
      </c>
      <c r="GJ5">
        <f>VLOOKUP($A5,DW_avgs_250ns!$A:$HB,COLUMN(FX5),FALSE)</f>
        <v>0</v>
      </c>
      <c r="GK5">
        <f>VLOOKUP($A5,DW_avgs_250ns!$A:$HB,COLUMN(FY5),FALSE)</f>
        <v>0</v>
      </c>
      <c r="GL5">
        <f>VLOOKUP($A5,DW_avgs_250ns!$A:$HB,COLUMN(FZ5),FALSE)</f>
        <v>0</v>
      </c>
      <c r="GM5">
        <f>VLOOKUP($A5,DW_avgs_250ns!$A:$HB,COLUMN(GA5),FALSE)</f>
        <v>0</v>
      </c>
      <c r="GN5">
        <f>VLOOKUP($A5,DW_avgs_250ns!$A:$HB,COLUMN(GB5),FALSE)</f>
        <v>0</v>
      </c>
      <c r="GO5">
        <f>VLOOKUP($A5,DW_avgs_250ns!$A:$HB,COLUMN(GC5),FALSE)</f>
        <v>0</v>
      </c>
      <c r="GP5">
        <f>VLOOKUP($A5,DW_avgs_250ns!$A:$HB,COLUMN(GD5),FALSE)</f>
        <v>0</v>
      </c>
      <c r="GQ5">
        <f>VLOOKUP($A5,DW_avgs_250ns!$A:$HB,COLUMN(GE5),FALSE)</f>
        <v>0.62680000000000002</v>
      </c>
      <c r="GR5">
        <f>VLOOKUP($A5,DW_avgs_250ns!$A:$HB,COLUMN(GF5),FALSE)</f>
        <v>0.13039999999999999</v>
      </c>
      <c r="GS5">
        <f>VLOOKUP($A5,DW_avgs_250ns!$A:$HB,COLUMN(GG5),FALSE)</f>
        <v>0.51959999999999995</v>
      </c>
      <c r="GT5">
        <f>VLOOKUP($A5,DW_avgs_250ns!$A:$HB,COLUMN(GH5),FALSE)</f>
        <v>3.04E-2</v>
      </c>
      <c r="GU5">
        <f>VLOOKUP($A5,DW_avgs_250ns!$A:$HB,COLUMN(GI5),FALSE)</f>
        <v>0</v>
      </c>
      <c r="GV5">
        <f>VLOOKUP($A5,DW_avgs_250ns!$A:$HB,COLUMN(GJ5),FALSE)</f>
        <v>0</v>
      </c>
      <c r="GW5">
        <f>VLOOKUP($A5,DW_avgs_250ns!$A:$HB,COLUMN(GK5),FALSE)</f>
        <v>1.8E-3</v>
      </c>
      <c r="GX5">
        <f>VLOOKUP($A5,DW_avgs_250ns!$A:$HB,COLUMN(GL5),FALSE)</f>
        <v>0.1321</v>
      </c>
      <c r="GY5">
        <f>VLOOKUP($A5,DW_avgs_250ns!$A:$HB,COLUMN(GM5),FALSE)</f>
        <v>0.65180000000000005</v>
      </c>
      <c r="GZ5">
        <f>VLOOKUP($A5,DW_avgs_250ns!$A:$HB,COLUMN(GN5),FALSE)</f>
        <v>0.16250000000000001</v>
      </c>
      <c r="HA5">
        <f>VLOOKUP($A5,DW_avgs_250ns!$A:$HB,COLUMN(GO5),FALSE)</f>
        <v>0</v>
      </c>
      <c r="HB5">
        <f>VLOOKUP($A5,DW_avgs_250ns!$A:$HB,COLUMN(GP5),FALSE)</f>
        <v>1.2500000000000001E-2</v>
      </c>
      <c r="HC5">
        <f>VLOOKUP($A5,DW_avgs_250ns!$A:$HB,COLUMN(GQ5),FALSE)</f>
        <v>0</v>
      </c>
      <c r="HD5">
        <f>VLOOKUP($A5,DW_avgs_250ns!$A:$HB,COLUMN(GR5),FALSE)</f>
        <v>0</v>
      </c>
      <c r="HE5">
        <f>VLOOKUP($A5,DW_avgs_250ns!$A:$HB,COLUMN(GS5),FALSE)</f>
        <v>0</v>
      </c>
      <c r="HF5">
        <f>VLOOKUP($A5,DW_avgs_250ns!$A:$HB,COLUMN(GT5),FALSE)</f>
        <v>3.5999999999999999E-3</v>
      </c>
      <c r="HG5">
        <f>VLOOKUP($A5,DW_avgs_250ns!$A:$HB,COLUMN(GU5),FALSE)</f>
        <v>0.46789999999999998</v>
      </c>
      <c r="HH5">
        <f>VLOOKUP($A5,DW_avgs_250ns!$A:$HB,COLUMN(GV5),FALSE)</f>
        <v>0.05</v>
      </c>
      <c r="HI5">
        <f>VLOOKUP($A5,DW_avgs_250ns!$A:$HB,COLUMN(GW5),FALSE)</f>
        <v>0</v>
      </c>
      <c r="HJ5">
        <f>VLOOKUP($A5,DW_avgs_250ns!$A:$HB,COLUMN(GX5),FALSE)</f>
        <v>0</v>
      </c>
      <c r="HK5">
        <f>VLOOKUP($A5,DW_avgs_250ns!$A:$HB,COLUMN(GY5),FALSE)</f>
        <v>0</v>
      </c>
      <c r="HL5">
        <f>VLOOKUP($A5,DW_avgs_250ns!$A:$HB,COLUMN(GZ5),FALSE)</f>
        <v>0</v>
      </c>
      <c r="HM5">
        <f>VLOOKUP($A5,DW_avgs_250ns!$A:$HB,COLUMN(HA5),FALSE)</f>
        <v>0</v>
      </c>
      <c r="HN5">
        <f>VLOOKUP($A5,DW_avgs_250ns!$A:$HB,COLUMN(HB5),FALSE)</f>
        <v>0</v>
      </c>
      <c r="HO5" t="str">
        <f>VLOOKUP($A5,lig_contacts_250ns!$A:$U,COLUMN(B5),FALSE)</f>
        <v>14.760535714285714</v>
      </c>
      <c r="HP5" t="str">
        <f>VLOOKUP($A5,lig_contacts_250ns!$A:$U,COLUMN(C5),FALSE)</f>
        <v>1.256119193108647</v>
      </c>
      <c r="HQ5">
        <f>VLOOKUP($A5,lig_contacts_250ns!$A:$U,COLUMN(D5),FALSE)</f>
        <v>1</v>
      </c>
      <c r="HR5" t="str">
        <f>VLOOKUP($A5,lig_contacts_250ns!$A:$U,COLUMN(E5),FALSE)</f>
        <v>2.4155357142857143</v>
      </c>
      <c r="HS5" t="str">
        <f>VLOOKUP($A5,lig_contacts_250ns!$A:$U,COLUMN(F5),FALSE)</f>
        <v>0.5003656507383131</v>
      </c>
      <c r="HT5">
        <f>VLOOKUP($A5,lig_contacts_250ns!$A:$U,COLUMN(G5),FALSE)</f>
        <v>1</v>
      </c>
      <c r="HU5" t="str">
        <f>VLOOKUP($A5,lig_contacts_250ns!$A:$U,COLUMN(H5),FALSE)</f>
        <v>3.048035714285714</v>
      </c>
      <c r="HV5">
        <f>VLOOKUP($A5,lig_contacts_250ns!$A:$U,COLUMN(I5),FALSE)</f>
        <v>0.29823240962890202</v>
      </c>
      <c r="HW5">
        <f>VLOOKUP($A5,lig_contacts_250ns!$A:$U,COLUMN(J5),FALSE)</f>
        <v>1</v>
      </c>
      <c r="HX5" t="str">
        <f>VLOOKUP($A5,lig_contacts_250ns!$A:$U,COLUMN(K5),FALSE)</f>
        <v>0.1589285714285714</v>
      </c>
      <c r="HY5" t="str">
        <f>VLOOKUP($A5,lig_contacts_250ns!$A:$U,COLUMN(L5),FALSE)</f>
        <v>0.3656094646097731</v>
      </c>
      <c r="HZ5" t="str">
        <f>VLOOKUP($A5,lig_contacts_250ns!$A:$U,COLUMN(M5),FALSE)</f>
        <v>0.1589285714285714</v>
      </c>
      <c r="IA5">
        <f>VLOOKUP($A5,lig_contacts_250ns!$A:$U,COLUMN(N5),FALSE)</f>
        <v>0</v>
      </c>
      <c r="IB5">
        <f>VLOOKUP($A5,lig_contacts_250ns!$A:$U,COLUMN(O5),FALSE)</f>
        <v>0</v>
      </c>
      <c r="IC5">
        <f>VLOOKUP($A5,lig_contacts_250ns!$A:$U,COLUMN(P5),FALSE)</f>
        <v>0</v>
      </c>
      <c r="ID5" t="str">
        <f>VLOOKUP($A5,lig_contacts_250ns!$A:$U,COLUMN(Q5),FALSE)</f>
        <v>20.383035714285715</v>
      </c>
      <c r="IE5" t="str">
        <f>VLOOKUP($A5,lig_contacts_250ns!$A:$U,COLUMN(R5),FALSE)</f>
        <v>1.441439533000229</v>
      </c>
      <c r="IF5">
        <f>VLOOKUP($A5,lig_contacts_250ns!$A:$U,COLUMN(S5),FALSE)</f>
        <v>1</v>
      </c>
      <c r="IG5" t="str">
        <f>VLOOKUP($A5,lig_contacts_250ns!$A:$U,COLUMN(T5),FALSE)</f>
        <v>0.7238373633042254</v>
      </c>
      <c r="IH5">
        <f>VLOOKUP($A5,lig_contacts_250ns!$A:$U,COLUMN(U5),FALSE)</f>
        <v>2.7214069937104901E-2</v>
      </c>
      <c r="II5">
        <f>VLOOKUP($A5,rmsf_250ns!$A:$Q,COLUMN(K5),FALSE)</f>
        <v>2.5350000000000001</v>
      </c>
      <c r="IJ5">
        <f>VLOOKUP($A5,rmsf_250ns!$A:$Q,COLUMN(L5),FALSE)</f>
        <v>2.581</v>
      </c>
      <c r="IK5">
        <f>VLOOKUP($A5,rmsf_250ns!$A:$Q,COLUMN(M5),FALSE)</f>
        <v>1.361</v>
      </c>
      <c r="IL5" t="str">
        <f>VLOOKUP($A5,rmsf_250ns!$A:$Q,COLUMN(N5),FALSE)</f>
        <v>0.6950000000000001</v>
      </c>
      <c r="IM5">
        <f>VLOOKUP($A5,rmsf_250ns!$A:$Q,COLUMN(O5),FALSE)</f>
        <v>0.63600000000000001</v>
      </c>
      <c r="IN5">
        <f>VLOOKUP($A5,rmsf_250ns!$A:$Q,COLUMN(P5),FALSE)</f>
        <v>0.63100000000000001</v>
      </c>
      <c r="IO5">
        <f>VLOOKUP($A5,rmsf_250ns!$A:$Q,COLUMN(Q5),FALSE)</f>
        <v>0.48499999999999999</v>
      </c>
    </row>
    <row r="6" spans="1:249" x14ac:dyDescent="0.2">
      <c r="A6" t="s">
        <v>198</v>
      </c>
      <c r="B6" s="4">
        <v>39</v>
      </c>
      <c r="C6" s="2" t="s">
        <v>10</v>
      </c>
      <c r="D6">
        <f t="shared" si="0"/>
        <v>1</v>
      </c>
      <c r="F6" t="s">
        <v>1253</v>
      </c>
      <c r="G6">
        <f>VLOOKUP($A6,rmsf_250ns!$A:$Q,COLUMN(C6),FALSE)</f>
        <v>0.35829</v>
      </c>
      <c r="H6">
        <f>VLOOKUP($A6,rmsf_250ns!$A:$Q,COLUMN(D6),FALSE)</f>
        <v>5.9450000000000003E-2</v>
      </c>
      <c r="I6">
        <f>VLOOKUP($A6,rmsf_250ns!$A:$Q,COLUMN(E6),FALSE)</f>
        <v>0.53759999999999997</v>
      </c>
      <c r="J6">
        <f>VLOOKUP($A6,rmsf_250ns!$A:$Q,COLUMN(F6),FALSE)</f>
        <v>9.0639999999999998E-2</v>
      </c>
      <c r="K6">
        <f>VLOOKUP($A6,rmsf_250ns!$A:$Q,COLUMN(G6),FALSE)</f>
        <v>0.70787999999999995</v>
      </c>
      <c r="L6">
        <f>VLOOKUP($A6,rmsf_250ns!$A:$Q,COLUMN(H6),FALSE)</f>
        <v>0.14033000000000001</v>
      </c>
      <c r="M6">
        <f>VLOOKUP($A6,rmsf_250ns!$A:$Q,COLUMN(I6),FALSE)</f>
        <v>0.57799999999999996</v>
      </c>
      <c r="N6">
        <f>VLOOKUP($A6,rmsf_250ns!$A:$Q,COLUMN(J6),FALSE)</f>
        <v>0.13347999999999999</v>
      </c>
      <c r="O6">
        <f>VLOOKUP($A6,DW_avgs_250ns!$A:$HB,COLUMN(C6),FALSE)</f>
        <v>0</v>
      </c>
      <c r="P6">
        <f>VLOOKUP($A6,DW_avgs_250ns!$A:$HB,COLUMN(D6),FALSE)</f>
        <v>0</v>
      </c>
      <c r="Q6">
        <f>VLOOKUP($A6,DW_avgs_250ns!$A:$HB,COLUMN(E6),FALSE)</f>
        <v>0</v>
      </c>
      <c r="R6">
        <f>VLOOKUP($A6,DW_avgs_250ns!$A:$HB,COLUMN(F6),FALSE)</f>
        <v>0</v>
      </c>
      <c r="S6">
        <f>VLOOKUP($A6,DW_avgs_250ns!$A:$HB,COLUMN(G6),FALSE)</f>
        <v>0</v>
      </c>
      <c r="T6">
        <f>VLOOKUP($A6,DW_avgs_250ns!$A:$HB,COLUMN(H6),FALSE)</f>
        <v>0</v>
      </c>
      <c r="U6">
        <f>VLOOKUP($A6,DW_avgs_250ns!$A:$HB,COLUMN(I6),FALSE)</f>
        <v>0</v>
      </c>
      <c r="V6">
        <f>VLOOKUP($A6,DW_avgs_250ns!$A:$HB,COLUMN(J6),FALSE)</f>
        <v>0</v>
      </c>
      <c r="W6">
        <f>VLOOKUP($A6,DW_avgs_250ns!$A:$HB,COLUMN(K6),FALSE)</f>
        <v>0</v>
      </c>
      <c r="X6">
        <f>VLOOKUP($A6,DW_avgs_250ns!$A:$HB,COLUMN(L6),FALSE)</f>
        <v>0</v>
      </c>
      <c r="Y6">
        <f>VLOOKUP($A6,DW_avgs_250ns!$A:$HB,COLUMN(M6),FALSE)</f>
        <v>0</v>
      </c>
      <c r="Z6">
        <f>VLOOKUP($A6,DW_avgs_250ns!$A:$HB,COLUMN(N6),FALSE)</f>
        <v>0</v>
      </c>
      <c r="AA6">
        <f>VLOOKUP($A6,DW_avgs_250ns!$A:$HB,COLUMN(O6),FALSE)</f>
        <v>0</v>
      </c>
      <c r="AB6">
        <f>VLOOKUP($A6,DW_avgs_250ns!$A:$HB,COLUMN(P6),FALSE)</f>
        <v>0</v>
      </c>
      <c r="AC6">
        <f>VLOOKUP($A6,DW_avgs_250ns!$A:$HB,COLUMN(Q6),FALSE)</f>
        <v>0</v>
      </c>
      <c r="AD6">
        <f>VLOOKUP($A6,DW_avgs_250ns!$A:$HB,COLUMN(R6),FALSE)</f>
        <v>6.0699999999999997E-2</v>
      </c>
      <c r="AE6">
        <f>VLOOKUP($A6,DW_avgs_250ns!$A:$HB,COLUMN(S6),FALSE)</f>
        <v>0</v>
      </c>
      <c r="AF6">
        <f>VLOOKUP($A6,DW_avgs_250ns!$A:$HB,COLUMN(T6),FALSE)</f>
        <v>1.8E-3</v>
      </c>
      <c r="AG6">
        <f>VLOOKUP($A6,DW_avgs_250ns!$A:$HB,COLUMN(U6),FALSE)</f>
        <v>3.9300000000000002E-2</v>
      </c>
      <c r="AH6">
        <f>VLOOKUP($A6,DW_avgs_250ns!$A:$HB,COLUMN(V6),FALSE)</f>
        <v>3.39E-2</v>
      </c>
      <c r="AI6">
        <f>VLOOKUP($A6,DW_avgs_250ns!$A:$HB,COLUMN(W6),FALSE)</f>
        <v>0.34460000000000002</v>
      </c>
      <c r="AJ6">
        <f>VLOOKUP($A6,DW_avgs_250ns!$A:$HB,COLUMN(X6),FALSE)</f>
        <v>6.25E-2</v>
      </c>
      <c r="AK6">
        <f>VLOOKUP($A6,DW_avgs_250ns!$A:$HB,COLUMN(Y6),FALSE)</f>
        <v>0</v>
      </c>
      <c r="AL6">
        <f>VLOOKUP($A6,DW_avgs_250ns!$A:$HB,COLUMN(Z6),FALSE)</f>
        <v>0</v>
      </c>
      <c r="AM6">
        <f>VLOOKUP($A6,DW_avgs_250ns!$A:$HB,COLUMN(AA6),FALSE)</f>
        <v>0</v>
      </c>
      <c r="AN6">
        <f>VLOOKUP($A6,DW_avgs_250ns!$A:$HB,COLUMN(AB6),FALSE)</f>
        <v>0</v>
      </c>
      <c r="AO6">
        <f>VLOOKUP($A6,DW_avgs_250ns!$A:$HB,COLUMN(AC6),FALSE)</f>
        <v>0.3982</v>
      </c>
      <c r="AP6">
        <f>VLOOKUP($A6,DW_avgs_250ns!$A:$HB,COLUMN(AD6),FALSE)</f>
        <v>9.11E-2</v>
      </c>
      <c r="AQ6">
        <f>VLOOKUP($A6,DW_avgs_250ns!$A:$HB,COLUMN(AE6),FALSE)</f>
        <v>0</v>
      </c>
      <c r="AR6">
        <f>VLOOKUP($A6,DW_avgs_250ns!$A:$HB,COLUMN(AF6),FALSE)</f>
        <v>0</v>
      </c>
      <c r="AS6">
        <f>VLOOKUP($A6,DW_avgs_250ns!$A:$HB,COLUMN(AG6),FALSE)</f>
        <v>0</v>
      </c>
      <c r="AT6">
        <f>VLOOKUP($A6,DW_avgs_250ns!$A:$HB,COLUMN(AH6),FALSE)</f>
        <v>0</v>
      </c>
      <c r="AU6">
        <f>VLOOKUP($A6,DW_avgs_250ns!$A:$HB,COLUMN(AI6),FALSE)</f>
        <v>0.53210000000000002</v>
      </c>
      <c r="AV6">
        <f>VLOOKUP($A6,DW_avgs_250ns!$A:$HB,COLUMN(AJ6),FALSE)</f>
        <v>0.27500000000000002</v>
      </c>
      <c r="AW6">
        <f>VLOOKUP($A6,DW_avgs_250ns!$A:$HB,COLUMN(AK6),FALSE)</f>
        <v>0.57679999999999998</v>
      </c>
      <c r="AX6">
        <f>VLOOKUP($A6,DW_avgs_250ns!$A:$HB,COLUMN(AL6),FALSE)</f>
        <v>6.9599999999999995E-2</v>
      </c>
      <c r="AY6">
        <f>VLOOKUP($A6,DW_avgs_250ns!$A:$HB,COLUMN(AM6),FALSE)</f>
        <v>0</v>
      </c>
      <c r="AZ6">
        <f>VLOOKUP($A6,DW_avgs_250ns!$A:$HB,COLUMN(AN6),FALSE)</f>
        <v>0</v>
      </c>
      <c r="BA6">
        <f>VLOOKUP($A6,DW_avgs_250ns!$A:$HB,COLUMN(AO6),FALSE)</f>
        <v>0.80710000000000004</v>
      </c>
      <c r="BB6">
        <f>VLOOKUP($A6,DW_avgs_250ns!$A:$HB,COLUMN(AP6),FALSE)</f>
        <v>0.1018</v>
      </c>
      <c r="BC6">
        <f>VLOOKUP($A6,DW_avgs_250ns!$A:$HB,COLUMN(AQ6),FALSE)</f>
        <v>8.2100000000000006E-2</v>
      </c>
      <c r="BD6">
        <f>VLOOKUP($A6,DW_avgs_250ns!$A:$HB,COLUMN(AR6),FALSE)</f>
        <v>7.4999999999999997E-2</v>
      </c>
      <c r="BE6">
        <f>VLOOKUP($A6,DW_avgs_250ns!$A:$HB,COLUMN(AS6),FALSE)</f>
        <v>0</v>
      </c>
      <c r="BF6">
        <f>VLOOKUP($A6,DW_avgs_250ns!$A:$HB,COLUMN(AT6),FALSE)</f>
        <v>0</v>
      </c>
      <c r="BG6">
        <f>VLOOKUP($A6,DW_avgs_250ns!$A:$HB,COLUMN(AU6),FALSE)</f>
        <v>0</v>
      </c>
      <c r="BH6">
        <f>VLOOKUP($A6,DW_avgs_250ns!$A:$HB,COLUMN(AV6),FALSE)</f>
        <v>0</v>
      </c>
      <c r="BI6">
        <f>VLOOKUP($A6,DW_avgs_250ns!$A:$HB,COLUMN(AW6),FALSE)</f>
        <v>0</v>
      </c>
      <c r="BJ6">
        <f>VLOOKUP($A6,DW_avgs_250ns!$A:$HB,COLUMN(AX6),FALSE)</f>
        <v>0</v>
      </c>
      <c r="BK6">
        <f>VLOOKUP($A6,DW_avgs_250ns!$A:$HB,COLUMN(AY6),FALSE)</f>
        <v>0</v>
      </c>
      <c r="BL6">
        <f>VLOOKUP($A6,DW_avgs_250ns!$A:$HB,COLUMN(AZ6),FALSE)</f>
        <v>0</v>
      </c>
      <c r="BM6">
        <f>VLOOKUP($A6,DW_avgs_250ns!$A:$HB,COLUMN(BA6),FALSE)</f>
        <v>0</v>
      </c>
      <c r="BN6">
        <f>VLOOKUP($A6,DW_avgs_250ns!$A:$HB,COLUMN(BB6),FALSE)</f>
        <v>0</v>
      </c>
      <c r="BO6">
        <f>VLOOKUP($A6,DW_avgs_250ns!$A:$HB,COLUMN(BC6),FALSE)</f>
        <v>0</v>
      </c>
      <c r="BP6">
        <f>VLOOKUP($A6,DW_avgs_250ns!$A:$HB,COLUMN(BD6),FALSE)</f>
        <v>0</v>
      </c>
      <c r="BQ6">
        <f>VLOOKUP($A6,DW_avgs_250ns!$A:$HB,COLUMN(BE6),FALSE)</f>
        <v>0</v>
      </c>
      <c r="BR6">
        <f>VLOOKUP($A6,DW_avgs_250ns!$A:$HB,COLUMN(BF6),FALSE)</f>
        <v>0</v>
      </c>
      <c r="BS6">
        <f>VLOOKUP($A6,DW_avgs_250ns!$A:$HB,COLUMN(BG6),FALSE)</f>
        <v>0</v>
      </c>
      <c r="BT6">
        <f>VLOOKUP($A6,DW_avgs_250ns!$A:$HB,COLUMN(BH6),FALSE)</f>
        <v>0</v>
      </c>
      <c r="BU6">
        <f>VLOOKUP($A6,DW_avgs_250ns!$A:$HB,COLUMN(BI6),FALSE)</f>
        <v>0</v>
      </c>
      <c r="BV6">
        <f>VLOOKUP($A6,DW_avgs_250ns!$A:$HB,COLUMN(BJ6),FALSE)</f>
        <v>0</v>
      </c>
      <c r="BW6">
        <f>VLOOKUP($A6,DW_avgs_250ns!$A:$HB,COLUMN(BK6),FALSE)</f>
        <v>0.77139999999999997</v>
      </c>
      <c r="BX6">
        <f>VLOOKUP($A6,DW_avgs_250ns!$A:$HB,COLUMN(BL6),FALSE)</f>
        <v>0.2964</v>
      </c>
      <c r="BY6">
        <f>VLOOKUP($A6,DW_avgs_250ns!$A:$HB,COLUMN(BM6),FALSE)</f>
        <v>0</v>
      </c>
      <c r="BZ6">
        <f>VLOOKUP($A6,DW_avgs_250ns!$A:$HB,COLUMN(BN6),FALSE)</f>
        <v>0</v>
      </c>
      <c r="CA6">
        <f>VLOOKUP($A6,DW_avgs_250ns!$A:$HB,COLUMN(BO6),FALSE)</f>
        <v>0.43209999999999998</v>
      </c>
      <c r="CB6">
        <f>VLOOKUP($A6,DW_avgs_250ns!$A:$HB,COLUMN(BP6),FALSE)</f>
        <v>0.13930000000000001</v>
      </c>
      <c r="CC6">
        <f>VLOOKUP($A6,DW_avgs_250ns!$A:$HB,COLUMN(BQ6),FALSE)</f>
        <v>0</v>
      </c>
      <c r="CD6">
        <f>VLOOKUP($A6,DW_avgs_250ns!$A:$HB,COLUMN(BR6),FALSE)</f>
        <v>0</v>
      </c>
      <c r="CE6">
        <f>VLOOKUP($A6,DW_avgs_250ns!$A:$HB,COLUMN(BS6),FALSE)</f>
        <v>0.51790000000000003</v>
      </c>
      <c r="CF6">
        <f>VLOOKUP($A6,DW_avgs_250ns!$A:$HB,COLUMN(BT6),FALSE)</f>
        <v>1.7899999999999999E-2</v>
      </c>
      <c r="CG6">
        <f>VLOOKUP($A6,DW_avgs_250ns!$A:$HB,COLUMN(BU6),FALSE)</f>
        <v>5.4000000000000003E-3</v>
      </c>
      <c r="CH6">
        <f>VLOOKUP($A6,DW_avgs_250ns!$A:$HB,COLUMN(BV6),FALSE)</f>
        <v>1.0699999999999999E-2</v>
      </c>
      <c r="CI6">
        <f>VLOOKUP($A6,DW_avgs_250ns!$A:$HB,COLUMN(BW6),FALSE)</f>
        <v>0</v>
      </c>
      <c r="CJ6">
        <f>VLOOKUP($A6,DW_avgs_250ns!$A:$HB,COLUMN(BX6),FALSE)</f>
        <v>1.8E-3</v>
      </c>
      <c r="CK6">
        <f>VLOOKUP($A6,DW_avgs_250ns!$A:$HB,COLUMN(BY6),FALSE)</f>
        <v>0</v>
      </c>
      <c r="CL6">
        <f>VLOOKUP($A6,DW_avgs_250ns!$A:$HB,COLUMN(BZ6),FALSE)</f>
        <v>5.4000000000000003E-3</v>
      </c>
      <c r="CM6">
        <f>VLOOKUP($A6,DW_avgs_250ns!$A:$HB,COLUMN(CA6),FALSE)</f>
        <v>0.20710000000000001</v>
      </c>
      <c r="CN6">
        <f>VLOOKUP($A6,DW_avgs_250ns!$A:$HB,COLUMN(CB6),FALSE)</f>
        <v>0.1661</v>
      </c>
      <c r="CO6">
        <f>VLOOKUP($A6,DW_avgs_250ns!$A:$HB,COLUMN(CC6),FALSE)</f>
        <v>0.5071</v>
      </c>
      <c r="CP6">
        <f>VLOOKUP($A6,DW_avgs_250ns!$A:$HB,COLUMN(CD6),FALSE)</f>
        <v>0.5696</v>
      </c>
      <c r="CQ6">
        <f>VLOOKUP($A6,DW_avgs_250ns!$A:$HB,COLUMN(CE6),FALSE)</f>
        <v>0.38750000000000001</v>
      </c>
      <c r="CR6">
        <f>VLOOKUP($A6,DW_avgs_250ns!$A:$HB,COLUMN(CF6),FALSE)</f>
        <v>0.25180000000000002</v>
      </c>
      <c r="CS6">
        <f>VLOOKUP($A6,DW_avgs_250ns!$A:$HB,COLUMN(CG6),FALSE)</f>
        <v>0</v>
      </c>
      <c r="CT6">
        <f>VLOOKUP($A6,DW_avgs_250ns!$A:$HB,COLUMN(CH6),FALSE)</f>
        <v>0</v>
      </c>
      <c r="CU6">
        <f>VLOOKUP($A6,DW_avgs_250ns!$A:$HB,COLUMN(CI6),FALSE)</f>
        <v>0</v>
      </c>
      <c r="CV6">
        <f>VLOOKUP($A6,DW_avgs_250ns!$A:$HB,COLUMN(CJ6),FALSE)</f>
        <v>0</v>
      </c>
      <c r="CW6">
        <f>VLOOKUP($A6,DW_avgs_250ns!$A:$HB,COLUMN(CK6),FALSE)</f>
        <v>0.6089</v>
      </c>
      <c r="CX6">
        <f>VLOOKUP($A6,DW_avgs_250ns!$A:$HB,COLUMN(CL6),FALSE)</f>
        <v>0.55000000000000004</v>
      </c>
      <c r="CY6">
        <f>VLOOKUP($A6,DW_avgs_250ns!$A:$HB,COLUMN(CM6),FALSE)</f>
        <v>0</v>
      </c>
      <c r="CZ6">
        <f>VLOOKUP($A6,DW_avgs_250ns!$A:$HB,COLUMN(CN6),FALSE)</f>
        <v>0</v>
      </c>
      <c r="DA6">
        <f>VLOOKUP($A6,DW_avgs_250ns!$A:$HB,COLUMN(CO6),FALSE)</f>
        <v>0.21790000000000001</v>
      </c>
      <c r="DB6">
        <f>VLOOKUP($A6,DW_avgs_250ns!$A:$HB,COLUMN(CP6),FALSE)</f>
        <v>0.1018</v>
      </c>
      <c r="DC6">
        <f>VLOOKUP($A6,DW_avgs_250ns!$A:$HB,COLUMN(CQ6),FALSE)</f>
        <v>0</v>
      </c>
      <c r="DD6">
        <f>VLOOKUP($A6,DW_avgs_250ns!$A:$HB,COLUMN(CR6),FALSE)</f>
        <v>0</v>
      </c>
      <c r="DE6">
        <f>VLOOKUP($A6,DW_avgs_250ns!$A:$HB,COLUMN(CS6),FALSE)</f>
        <v>0</v>
      </c>
      <c r="DF6">
        <f>VLOOKUP($A6,DW_avgs_250ns!$A:$HB,COLUMN(CT6),FALSE)</f>
        <v>5.4000000000000003E-3</v>
      </c>
      <c r="DG6">
        <f>VLOOKUP($A6,DW_avgs_250ns!$A:$HB,COLUMN(CU6),FALSE)</f>
        <v>0</v>
      </c>
      <c r="DH6">
        <f>VLOOKUP($A6,DW_avgs_250ns!$A:$HB,COLUMN(CV6),FALSE)</f>
        <v>0</v>
      </c>
      <c r="DI6">
        <f>VLOOKUP($A6,DW_avgs_250ns!$A:$HB,COLUMN(CW6),FALSE)</f>
        <v>0</v>
      </c>
      <c r="DJ6">
        <f>VLOOKUP($A6,DW_avgs_250ns!$A:$HB,COLUMN(CX6),FALSE)</f>
        <v>0</v>
      </c>
      <c r="DK6">
        <f>VLOOKUP($A6,DW_avgs_250ns!$A:$HB,COLUMN(CY6),FALSE)</f>
        <v>0</v>
      </c>
      <c r="DL6">
        <f>VLOOKUP($A6,DW_avgs_250ns!$A:$HB,COLUMN(CZ6),FALSE)</f>
        <v>0</v>
      </c>
      <c r="DM6">
        <f>VLOOKUP($A6,DW_avgs_250ns!$A:$HB,COLUMN(DA6),FALSE)</f>
        <v>0</v>
      </c>
      <c r="DN6">
        <f>VLOOKUP($A6,DW_avgs_250ns!$A:$HB,COLUMN(DB6),FALSE)</f>
        <v>0</v>
      </c>
      <c r="DO6">
        <f>VLOOKUP($A6,DW_avgs_250ns!$A:$HB,COLUMN(DC6),FALSE)</f>
        <v>0.17319999999999999</v>
      </c>
      <c r="DP6">
        <f>VLOOKUP($A6,DW_avgs_250ns!$A:$HB,COLUMN(DD6),FALSE)</f>
        <v>9.8199999999999996E-2</v>
      </c>
      <c r="DQ6">
        <f>VLOOKUP($A6,DW_avgs_250ns!$A:$HB,COLUMN(DE6),FALSE)</f>
        <v>7.4999999999999997E-2</v>
      </c>
      <c r="DR6">
        <f>VLOOKUP($A6,DW_avgs_250ns!$A:$HB,COLUMN(DF6),FALSE)</f>
        <v>4.4600000000000001E-2</v>
      </c>
      <c r="DS6">
        <f>VLOOKUP($A6,DW_avgs_250ns!$A:$HB,COLUMN(DG6),FALSE)</f>
        <v>0.5071</v>
      </c>
      <c r="DT6">
        <f>VLOOKUP($A6,DW_avgs_250ns!$A:$HB,COLUMN(DH6),FALSE)</f>
        <v>0.1</v>
      </c>
      <c r="DU6">
        <f>VLOOKUP($A6,DW_avgs_250ns!$A:$HB,COLUMN(DI6),FALSE)</f>
        <v>8.8999999999999999E-3</v>
      </c>
      <c r="DV6">
        <f>VLOOKUP($A6,DW_avgs_250ns!$A:$HB,COLUMN(DJ6),FALSE)</f>
        <v>7.1000000000000004E-3</v>
      </c>
      <c r="DW6">
        <f>VLOOKUP($A6,DW_avgs_250ns!$A:$HB,COLUMN(DK6),FALSE)</f>
        <v>8.0399999999999999E-2</v>
      </c>
      <c r="DX6">
        <f>VLOOKUP($A6,DW_avgs_250ns!$A:$HB,COLUMN(DL6),FALSE)</f>
        <v>0.1018</v>
      </c>
      <c r="DY6">
        <f>VLOOKUP($A6,DW_avgs_250ns!$A:$HB,COLUMN(DM6),FALSE)</f>
        <v>0</v>
      </c>
      <c r="DZ6">
        <f>VLOOKUP($A6,DW_avgs_250ns!$A:$HB,COLUMN(DN6),FALSE)</f>
        <v>0</v>
      </c>
      <c r="EA6">
        <f>VLOOKUP($A6,DW_avgs_250ns!$A:$HB,COLUMN(DO6),FALSE)</f>
        <v>0</v>
      </c>
      <c r="EB6">
        <f>VLOOKUP($A6,DW_avgs_250ns!$A:$HB,COLUMN(DP6),FALSE)</f>
        <v>0</v>
      </c>
      <c r="EC6">
        <f>VLOOKUP($A6,DW_avgs_250ns!$A:$HB,COLUMN(DQ6),FALSE)</f>
        <v>0</v>
      </c>
      <c r="ED6">
        <f>VLOOKUP($A6,DW_avgs_250ns!$A:$HB,COLUMN(DR6),FALSE)</f>
        <v>0</v>
      </c>
      <c r="EE6">
        <f>VLOOKUP($A6,DW_avgs_250ns!$A:$HB,COLUMN(DS6),FALSE)</f>
        <v>0</v>
      </c>
      <c r="EF6">
        <f>VLOOKUP($A6,DW_avgs_250ns!$A:$HB,COLUMN(DT6),FALSE)</f>
        <v>1.8E-3</v>
      </c>
      <c r="EG6">
        <f>VLOOKUP($A6,DW_avgs_250ns!$A:$HB,COLUMN(DU6),FALSE)</f>
        <v>0.24110000000000001</v>
      </c>
      <c r="EH6">
        <f>VLOOKUP($A6,DW_avgs_250ns!$A:$HB,COLUMN(DV6),FALSE)</f>
        <v>0.60540000000000005</v>
      </c>
      <c r="EI6">
        <f>VLOOKUP($A6,DW_avgs_250ns!$A:$HB,COLUMN(DW6),FALSE)</f>
        <v>1.8E-3</v>
      </c>
      <c r="EJ6">
        <f>VLOOKUP($A6,DW_avgs_250ns!$A:$HB,COLUMN(DX6),FALSE)</f>
        <v>0.3911</v>
      </c>
      <c r="EK6">
        <f>VLOOKUP($A6,DW_avgs_250ns!$A:$HB,COLUMN(DY6),FALSE)</f>
        <v>0.34820000000000001</v>
      </c>
      <c r="EL6">
        <f>VLOOKUP($A6,DW_avgs_250ns!$A:$HB,COLUMN(DZ6),FALSE)</f>
        <v>0.57499999999999996</v>
      </c>
      <c r="EM6">
        <f>VLOOKUP($A6,DW_avgs_250ns!$A:$HB,COLUMN(EA6),FALSE)</f>
        <v>0</v>
      </c>
      <c r="EN6">
        <f>VLOOKUP($A6,DW_avgs_250ns!$A:$HB,COLUMN(EB6),FALSE)</f>
        <v>2.6800000000000001E-2</v>
      </c>
      <c r="EO6">
        <f>VLOOKUP($A6,DW_avgs_250ns!$A:$HB,COLUMN(EC6),FALSE)</f>
        <v>0</v>
      </c>
      <c r="EP6">
        <f>VLOOKUP($A6,DW_avgs_250ns!$A:$HB,COLUMN(ED6),FALSE)</f>
        <v>1.2500000000000001E-2</v>
      </c>
      <c r="EQ6">
        <f>VLOOKUP($A6,DW_avgs_250ns!$A:$HB,COLUMN(EE6),FALSE)</f>
        <v>0.94110000000000005</v>
      </c>
      <c r="ER6">
        <f>VLOOKUP($A6,DW_avgs_250ns!$A:$HB,COLUMN(EF6),FALSE)</f>
        <v>0.48749999999999999</v>
      </c>
      <c r="ES6">
        <f>VLOOKUP($A6,DW_avgs_250ns!$A:$HB,COLUMN(EG6),FALSE)</f>
        <v>0</v>
      </c>
      <c r="ET6">
        <f>VLOOKUP($A6,DW_avgs_250ns!$A:$HB,COLUMN(EH6),FALSE)</f>
        <v>7.1000000000000004E-3</v>
      </c>
      <c r="EU6">
        <f>VLOOKUP($A6,DW_avgs_250ns!$A:$HB,COLUMN(EI6),FALSE)</f>
        <v>0.4839</v>
      </c>
      <c r="EV6">
        <f>VLOOKUP($A6,DW_avgs_250ns!$A:$HB,COLUMN(EJ6),FALSE)</f>
        <v>0.21609999999999999</v>
      </c>
      <c r="EW6">
        <f>VLOOKUP($A6,DW_avgs_250ns!$A:$HB,COLUMN(EK6),FALSE)</f>
        <v>0.26250000000000001</v>
      </c>
      <c r="EX6">
        <f>VLOOKUP($A6,DW_avgs_250ns!$A:$HB,COLUMN(EL6),FALSE)</f>
        <v>6.25E-2</v>
      </c>
      <c r="EY6">
        <f>VLOOKUP($A6,DW_avgs_250ns!$A:$HB,COLUMN(EM6),FALSE)</f>
        <v>0.29820000000000002</v>
      </c>
      <c r="EZ6">
        <f>VLOOKUP($A6,DW_avgs_250ns!$A:$HB,COLUMN(EN6),FALSE)</f>
        <v>0.15709999999999999</v>
      </c>
      <c r="FA6">
        <f>VLOOKUP($A6,DW_avgs_250ns!$A:$HB,COLUMN(EO6),FALSE)</f>
        <v>0</v>
      </c>
      <c r="FB6">
        <f>VLOOKUP($A6,DW_avgs_250ns!$A:$HB,COLUMN(EP6),FALSE)</f>
        <v>0</v>
      </c>
      <c r="FC6">
        <f>VLOOKUP($A6,DW_avgs_250ns!$A:$HB,COLUMN(EQ6),FALSE)</f>
        <v>0</v>
      </c>
      <c r="FD6">
        <f>VLOOKUP($A6,DW_avgs_250ns!$A:$HB,COLUMN(ER6),FALSE)</f>
        <v>0</v>
      </c>
      <c r="FE6">
        <f>VLOOKUP($A6,DW_avgs_250ns!$A:$HB,COLUMN(ES6),FALSE)</f>
        <v>0</v>
      </c>
      <c r="FF6">
        <f>VLOOKUP($A6,DW_avgs_250ns!$A:$HB,COLUMN(ET6),FALSE)</f>
        <v>0</v>
      </c>
      <c r="FG6">
        <f>VLOOKUP($A6,DW_avgs_250ns!$A:$HB,COLUMN(EU6),FALSE)</f>
        <v>0</v>
      </c>
      <c r="FH6">
        <f>VLOOKUP($A6,DW_avgs_250ns!$A:$HB,COLUMN(EV6),FALSE)</f>
        <v>0</v>
      </c>
      <c r="FI6">
        <f>VLOOKUP($A6,DW_avgs_250ns!$A:$HB,COLUMN(EW6),FALSE)</f>
        <v>0.48930000000000001</v>
      </c>
      <c r="FJ6">
        <f>VLOOKUP($A6,DW_avgs_250ns!$A:$HB,COLUMN(EX6),FALSE)</f>
        <v>0.2339</v>
      </c>
      <c r="FK6">
        <f>VLOOKUP($A6,DW_avgs_250ns!$A:$HB,COLUMN(EY6),FALSE)</f>
        <v>0</v>
      </c>
      <c r="FL6">
        <f>VLOOKUP($A6,DW_avgs_250ns!$A:$HB,COLUMN(EZ6),FALSE)</f>
        <v>2.1399999999999999E-2</v>
      </c>
      <c r="FM6">
        <f>VLOOKUP($A6,DW_avgs_250ns!$A:$HB,COLUMN(FA6),FALSE)</f>
        <v>0</v>
      </c>
      <c r="FN6">
        <f>VLOOKUP($A6,DW_avgs_250ns!$A:$HB,COLUMN(FB6),FALSE)</f>
        <v>6.0699999999999997E-2</v>
      </c>
      <c r="FO6">
        <f>VLOOKUP($A6,DW_avgs_250ns!$A:$HB,COLUMN(FC6),FALSE)</f>
        <v>0</v>
      </c>
      <c r="FP6">
        <f>VLOOKUP($A6,DW_avgs_250ns!$A:$HB,COLUMN(FD6),FALSE)</f>
        <v>0</v>
      </c>
      <c r="FQ6">
        <f>VLOOKUP($A6,DW_avgs_250ns!$A:$HB,COLUMN(FE6),FALSE)</f>
        <v>0</v>
      </c>
      <c r="FR6">
        <f>VLOOKUP($A6,DW_avgs_250ns!$A:$HB,COLUMN(FF6),FALSE)</f>
        <v>8.8999999999999999E-3</v>
      </c>
      <c r="FS6">
        <f>VLOOKUP($A6,DW_avgs_250ns!$A:$HB,COLUMN(FG6),FALSE)</f>
        <v>0</v>
      </c>
      <c r="FT6">
        <f>VLOOKUP($A6,DW_avgs_250ns!$A:$HB,COLUMN(FH6),FALSE)</f>
        <v>0</v>
      </c>
      <c r="FU6">
        <f>VLOOKUP($A6,DW_avgs_250ns!$A:$HB,COLUMN(FI6),FALSE)</f>
        <v>0</v>
      </c>
      <c r="FV6">
        <f>VLOOKUP($A6,DW_avgs_250ns!$A:$HB,COLUMN(FJ6),FALSE)</f>
        <v>0</v>
      </c>
      <c r="FW6">
        <f>VLOOKUP($A6,DW_avgs_250ns!$A:$HB,COLUMN(FK6),FALSE)</f>
        <v>0</v>
      </c>
      <c r="FX6">
        <f>VLOOKUP($A6,DW_avgs_250ns!$A:$HB,COLUMN(FL6),FALSE)</f>
        <v>0</v>
      </c>
      <c r="FY6">
        <f>VLOOKUP($A6,DW_avgs_250ns!$A:$HB,COLUMN(FM6),FALSE)</f>
        <v>0</v>
      </c>
      <c r="FZ6">
        <f>VLOOKUP($A6,DW_avgs_250ns!$A:$HB,COLUMN(FN6),FALSE)</f>
        <v>0</v>
      </c>
      <c r="GA6">
        <f>VLOOKUP($A6,DW_avgs_250ns!$A:$HB,COLUMN(FO6),FALSE)</f>
        <v>0</v>
      </c>
      <c r="GB6">
        <f>VLOOKUP($A6,DW_avgs_250ns!$A:$HB,COLUMN(FP6),FALSE)</f>
        <v>0</v>
      </c>
      <c r="GC6">
        <f>VLOOKUP($A6,DW_avgs_250ns!$A:$HB,COLUMN(FQ6),FALSE)</f>
        <v>0</v>
      </c>
      <c r="GD6">
        <f>VLOOKUP($A6,DW_avgs_250ns!$A:$HB,COLUMN(FR6),FALSE)</f>
        <v>0</v>
      </c>
      <c r="GE6">
        <f>VLOOKUP($A6,DW_avgs_250ns!$A:$HB,COLUMN(FS6),FALSE)</f>
        <v>0</v>
      </c>
      <c r="GF6">
        <f>VLOOKUP($A6,DW_avgs_250ns!$A:$HB,COLUMN(FT6),FALSE)</f>
        <v>0</v>
      </c>
      <c r="GG6">
        <f>VLOOKUP($A6,DW_avgs_250ns!$A:$HB,COLUMN(FU6),FALSE)</f>
        <v>0</v>
      </c>
      <c r="GH6">
        <f>VLOOKUP($A6,DW_avgs_250ns!$A:$HB,COLUMN(FV6),FALSE)</f>
        <v>0</v>
      </c>
      <c r="GI6">
        <f>VLOOKUP($A6,DW_avgs_250ns!$A:$HB,COLUMN(FW6),FALSE)</f>
        <v>0</v>
      </c>
      <c r="GJ6">
        <f>VLOOKUP($A6,DW_avgs_250ns!$A:$HB,COLUMN(FX6),FALSE)</f>
        <v>0</v>
      </c>
      <c r="GK6">
        <f>VLOOKUP($A6,DW_avgs_250ns!$A:$HB,COLUMN(FY6),FALSE)</f>
        <v>0</v>
      </c>
      <c r="GL6">
        <f>VLOOKUP($A6,DW_avgs_250ns!$A:$HB,COLUMN(FZ6),FALSE)</f>
        <v>5.4000000000000003E-3</v>
      </c>
      <c r="GM6">
        <f>VLOOKUP($A6,DW_avgs_250ns!$A:$HB,COLUMN(GA6),FALSE)</f>
        <v>0</v>
      </c>
      <c r="GN6">
        <f>VLOOKUP($A6,DW_avgs_250ns!$A:$HB,COLUMN(GB6),FALSE)</f>
        <v>0</v>
      </c>
      <c r="GO6">
        <f>VLOOKUP($A6,DW_avgs_250ns!$A:$HB,COLUMN(GC6),FALSE)</f>
        <v>0</v>
      </c>
      <c r="GP6">
        <f>VLOOKUP($A6,DW_avgs_250ns!$A:$HB,COLUMN(GD6),FALSE)</f>
        <v>1.8E-3</v>
      </c>
      <c r="GQ6">
        <f>VLOOKUP($A6,DW_avgs_250ns!$A:$HB,COLUMN(GE6),FALSE)</f>
        <v>0.13750000000000001</v>
      </c>
      <c r="GR6">
        <f>VLOOKUP($A6,DW_avgs_250ns!$A:$HB,COLUMN(GF6),FALSE)</f>
        <v>0.33389999999999997</v>
      </c>
      <c r="GS6">
        <f>VLOOKUP($A6,DW_avgs_250ns!$A:$HB,COLUMN(GG6),FALSE)</f>
        <v>0.31430000000000002</v>
      </c>
      <c r="GT6">
        <f>VLOOKUP($A6,DW_avgs_250ns!$A:$HB,COLUMN(GH6),FALSE)</f>
        <v>0.1857</v>
      </c>
      <c r="GU6">
        <f>VLOOKUP($A6,DW_avgs_250ns!$A:$HB,COLUMN(GI6),FALSE)</f>
        <v>0</v>
      </c>
      <c r="GV6">
        <f>VLOOKUP($A6,DW_avgs_250ns!$A:$HB,COLUMN(GJ6),FALSE)</f>
        <v>0</v>
      </c>
      <c r="GW6">
        <f>VLOOKUP($A6,DW_avgs_250ns!$A:$HB,COLUMN(GK6),FALSE)</f>
        <v>6.7900000000000002E-2</v>
      </c>
      <c r="GX6">
        <f>VLOOKUP($A6,DW_avgs_250ns!$A:$HB,COLUMN(GL6),FALSE)</f>
        <v>0.1</v>
      </c>
      <c r="GY6">
        <f>VLOOKUP($A6,DW_avgs_250ns!$A:$HB,COLUMN(GM6),FALSE)</f>
        <v>0.53210000000000002</v>
      </c>
      <c r="GZ6">
        <f>VLOOKUP($A6,DW_avgs_250ns!$A:$HB,COLUMN(GN6),FALSE)</f>
        <v>0.22500000000000001</v>
      </c>
      <c r="HA6">
        <f>VLOOKUP($A6,DW_avgs_250ns!$A:$HB,COLUMN(GO6),FALSE)</f>
        <v>0.1143</v>
      </c>
      <c r="HB6">
        <f>VLOOKUP($A6,DW_avgs_250ns!$A:$HB,COLUMN(GP6),FALSE)</f>
        <v>0.15179999999999999</v>
      </c>
      <c r="HC6">
        <f>VLOOKUP($A6,DW_avgs_250ns!$A:$HB,COLUMN(GQ6),FALSE)</f>
        <v>0</v>
      </c>
      <c r="HD6">
        <f>VLOOKUP($A6,DW_avgs_250ns!$A:$HB,COLUMN(GR6),FALSE)</f>
        <v>0</v>
      </c>
      <c r="HE6">
        <f>VLOOKUP($A6,DW_avgs_250ns!$A:$HB,COLUMN(GS6),FALSE)</f>
        <v>1.8E-3</v>
      </c>
      <c r="HF6">
        <f>VLOOKUP($A6,DW_avgs_250ns!$A:$HB,COLUMN(GT6),FALSE)</f>
        <v>1.9599999999999999E-2</v>
      </c>
      <c r="HG6">
        <f>VLOOKUP($A6,DW_avgs_250ns!$A:$HB,COLUMN(GU6),FALSE)</f>
        <v>0.66610000000000003</v>
      </c>
      <c r="HH6">
        <f>VLOOKUP($A6,DW_avgs_250ns!$A:$HB,COLUMN(GV6),FALSE)</f>
        <v>7.1400000000000005E-2</v>
      </c>
      <c r="HI6">
        <f>VLOOKUP($A6,DW_avgs_250ns!$A:$HB,COLUMN(GW6),FALSE)</f>
        <v>0</v>
      </c>
      <c r="HJ6">
        <f>VLOOKUP($A6,DW_avgs_250ns!$A:$HB,COLUMN(GX6),FALSE)</f>
        <v>0</v>
      </c>
      <c r="HK6">
        <f>VLOOKUP($A6,DW_avgs_250ns!$A:$HB,COLUMN(GY6),FALSE)</f>
        <v>0</v>
      </c>
      <c r="HL6">
        <f>VLOOKUP($A6,DW_avgs_250ns!$A:$HB,COLUMN(GZ6),FALSE)</f>
        <v>0</v>
      </c>
      <c r="HM6">
        <f>VLOOKUP($A6,DW_avgs_250ns!$A:$HB,COLUMN(HA6),FALSE)</f>
        <v>0</v>
      </c>
      <c r="HN6">
        <f>VLOOKUP($A6,DW_avgs_250ns!$A:$HB,COLUMN(HB6),FALSE)</f>
        <v>0</v>
      </c>
      <c r="HO6" t="str">
        <f>VLOOKUP($A6,lig_contacts_250ns!$A:$U,COLUMN(B6),FALSE)</f>
        <v>13.821607142857143</v>
      </c>
      <c r="HP6" t="str">
        <f>VLOOKUP($A6,lig_contacts_250ns!$A:$U,COLUMN(C6),FALSE)</f>
        <v>1.730647356983708</v>
      </c>
      <c r="HQ6">
        <f>VLOOKUP($A6,lig_contacts_250ns!$A:$U,COLUMN(D6),FALSE)</f>
        <v>1</v>
      </c>
      <c r="HR6" t="str">
        <f>VLOOKUP($A6,lig_contacts_250ns!$A:$U,COLUMN(E6),FALSE)</f>
        <v>3.1221428571428573</v>
      </c>
      <c r="HS6" t="str">
        <f>VLOOKUP($A6,lig_contacts_250ns!$A:$U,COLUMN(F6),FALSE)</f>
        <v>1.1656125218186395</v>
      </c>
      <c r="HT6">
        <f>VLOOKUP($A6,lig_contacts_250ns!$A:$U,COLUMN(G6),FALSE)</f>
        <v>1</v>
      </c>
      <c r="HU6" t="str">
        <f>VLOOKUP($A6,lig_contacts_250ns!$A:$U,COLUMN(H6),FALSE)</f>
        <v>1.9826785714285715</v>
      </c>
      <c r="HV6" t="str">
        <f>VLOOKUP($A6,lig_contacts_250ns!$A:$U,COLUMN(I6),FALSE)</f>
        <v>0.5942161435497205</v>
      </c>
      <c r="HW6">
        <f>VLOOKUP($A6,lig_contacts_250ns!$A:$U,COLUMN(J6),FALSE)</f>
        <v>1</v>
      </c>
      <c r="HX6" t="str">
        <f>VLOOKUP($A6,lig_contacts_250ns!$A:$U,COLUMN(K6),FALSE)</f>
        <v>0.7578571428571429</v>
      </c>
      <c r="HY6" t="str">
        <f>VLOOKUP($A6,lig_contacts_250ns!$A:$U,COLUMN(L6),FALSE)</f>
        <v>0.4283803145308512</v>
      </c>
      <c r="HZ6" t="str">
        <f>VLOOKUP($A6,lig_contacts_250ns!$A:$U,COLUMN(M6),FALSE)</f>
        <v>0.7578571428571429</v>
      </c>
      <c r="IA6">
        <f>VLOOKUP($A6,lig_contacts_250ns!$A:$U,COLUMN(N6),FALSE)</f>
        <v>0</v>
      </c>
      <c r="IB6">
        <f>VLOOKUP($A6,lig_contacts_250ns!$A:$U,COLUMN(O6),FALSE)</f>
        <v>0</v>
      </c>
      <c r="IC6">
        <f>VLOOKUP($A6,lig_contacts_250ns!$A:$U,COLUMN(P6),FALSE)</f>
        <v>0</v>
      </c>
      <c r="ID6" t="str">
        <f>VLOOKUP($A6,lig_contacts_250ns!$A:$U,COLUMN(Q6),FALSE)</f>
        <v>19.684285714285718</v>
      </c>
      <c r="IE6" t="str">
        <f>VLOOKUP($A6,lig_contacts_250ns!$A:$U,COLUMN(R6),FALSE)</f>
        <v>2.495203153154108</v>
      </c>
      <c r="IF6">
        <f>VLOOKUP($A6,lig_contacts_250ns!$A:$U,COLUMN(S6),FALSE)</f>
        <v>1</v>
      </c>
      <c r="IG6" t="str">
        <f>VLOOKUP($A6,lig_contacts_250ns!$A:$U,COLUMN(T6),FALSE)</f>
        <v>0.7044249752889921</v>
      </c>
      <c r="IH6">
        <f>VLOOKUP($A6,lig_contacts_250ns!$A:$U,COLUMN(U6),FALSE)</f>
        <v>5.51326255478157E-2</v>
      </c>
      <c r="II6" t="str">
        <f>VLOOKUP($A6,rmsf_250ns!$A:$Q,COLUMN(K6),FALSE)</f>
        <v>3.8019999999999996</v>
      </c>
      <c r="IJ6" t="str">
        <f>VLOOKUP($A6,rmsf_250ns!$A:$Q,COLUMN(L6),FALSE)</f>
        <v>2.2969999999999997</v>
      </c>
      <c r="IK6">
        <f>VLOOKUP($A6,rmsf_250ns!$A:$Q,COLUMN(M6),FALSE)</f>
        <v>2.3919999999999999</v>
      </c>
      <c r="IL6">
        <f>VLOOKUP($A6,rmsf_250ns!$A:$Q,COLUMN(N6),FALSE)</f>
        <v>0.70699999999999996</v>
      </c>
      <c r="IM6">
        <f>VLOOKUP($A6,rmsf_250ns!$A:$Q,COLUMN(O6),FALSE)</f>
        <v>0.59599999999999997</v>
      </c>
      <c r="IN6">
        <f>VLOOKUP($A6,rmsf_250ns!$A:$Q,COLUMN(P6),FALSE)</f>
        <v>0.68</v>
      </c>
      <c r="IO6">
        <f>VLOOKUP($A6,rmsf_250ns!$A:$Q,COLUMN(Q6),FALSE)</f>
        <v>0.98699999999999999</v>
      </c>
    </row>
    <row r="7" spans="1:249" x14ac:dyDescent="0.2">
      <c r="A7" t="s">
        <v>199</v>
      </c>
      <c r="B7" s="4">
        <v>42</v>
      </c>
      <c r="C7" s="2" t="s">
        <v>10</v>
      </c>
      <c r="D7">
        <f t="shared" si="0"/>
        <v>1</v>
      </c>
      <c r="F7" t="s">
        <v>1254</v>
      </c>
      <c r="G7">
        <f>VLOOKUP($A7,rmsf_250ns!$A:$Q,COLUMN(C7),FALSE)</f>
        <v>0.32357000000000002</v>
      </c>
      <c r="H7">
        <f>VLOOKUP($A7,rmsf_250ns!$A:$Q,COLUMN(D7),FALSE)</f>
        <v>5.9290000000000002E-2</v>
      </c>
      <c r="I7">
        <f>VLOOKUP($A7,rmsf_250ns!$A:$Q,COLUMN(E7),FALSE)</f>
        <v>0.85699999999999998</v>
      </c>
      <c r="J7">
        <f>VLOOKUP($A7,rmsf_250ns!$A:$Q,COLUMN(F7),FALSE)</f>
        <v>0.44812999999999997</v>
      </c>
      <c r="K7">
        <f>VLOOKUP($A7,rmsf_250ns!$A:$Q,COLUMN(G7),FALSE)</f>
        <v>0.60224999999999995</v>
      </c>
      <c r="L7">
        <f>VLOOKUP($A7,rmsf_250ns!$A:$Q,COLUMN(H7),FALSE)</f>
        <v>0.11589000000000001</v>
      </c>
      <c r="M7">
        <f>VLOOKUP($A7,rmsf_250ns!$A:$Q,COLUMN(I7),FALSE)</f>
        <v>0.33654000000000001</v>
      </c>
      <c r="N7">
        <f>VLOOKUP($A7,rmsf_250ns!$A:$Q,COLUMN(J7),FALSE)</f>
        <v>5.6989999999999999E-2</v>
      </c>
      <c r="O7">
        <f>VLOOKUP($A7,DW_avgs_250ns!$A:$HB,COLUMN(C7),FALSE)</f>
        <v>0</v>
      </c>
      <c r="P7">
        <f>VLOOKUP($A7,DW_avgs_250ns!$A:$HB,COLUMN(D7),FALSE)</f>
        <v>0</v>
      </c>
      <c r="Q7">
        <f>VLOOKUP($A7,DW_avgs_250ns!$A:$HB,COLUMN(E7),FALSE)</f>
        <v>0</v>
      </c>
      <c r="R7">
        <f>VLOOKUP($A7,DW_avgs_250ns!$A:$HB,COLUMN(F7),FALSE)</f>
        <v>0</v>
      </c>
      <c r="S7">
        <f>VLOOKUP($A7,DW_avgs_250ns!$A:$HB,COLUMN(G7),FALSE)</f>
        <v>0</v>
      </c>
      <c r="T7">
        <f>VLOOKUP($A7,DW_avgs_250ns!$A:$HB,COLUMN(H7),FALSE)</f>
        <v>0</v>
      </c>
      <c r="U7">
        <f>VLOOKUP($A7,DW_avgs_250ns!$A:$HB,COLUMN(I7),FALSE)</f>
        <v>0</v>
      </c>
      <c r="V7">
        <f>VLOOKUP($A7,DW_avgs_250ns!$A:$HB,COLUMN(J7),FALSE)</f>
        <v>0</v>
      </c>
      <c r="W7">
        <f>VLOOKUP($A7,DW_avgs_250ns!$A:$HB,COLUMN(K7),FALSE)</f>
        <v>0</v>
      </c>
      <c r="X7">
        <f>VLOOKUP($A7,DW_avgs_250ns!$A:$HB,COLUMN(L7),FALSE)</f>
        <v>0</v>
      </c>
      <c r="Y7">
        <f>VLOOKUP($A7,DW_avgs_250ns!$A:$HB,COLUMN(M7),FALSE)</f>
        <v>0</v>
      </c>
      <c r="Z7">
        <f>VLOOKUP($A7,DW_avgs_250ns!$A:$HB,COLUMN(N7),FALSE)</f>
        <v>0</v>
      </c>
      <c r="AA7">
        <f>VLOOKUP($A7,DW_avgs_250ns!$A:$HB,COLUMN(O7),FALSE)</f>
        <v>0</v>
      </c>
      <c r="AB7">
        <f>VLOOKUP($A7,DW_avgs_250ns!$A:$HB,COLUMN(P7),FALSE)</f>
        <v>0</v>
      </c>
      <c r="AC7">
        <f>VLOOKUP($A7,DW_avgs_250ns!$A:$HB,COLUMN(Q7),FALSE)</f>
        <v>3.5999999999999999E-3</v>
      </c>
      <c r="AD7">
        <f>VLOOKUP($A7,DW_avgs_250ns!$A:$HB,COLUMN(R7),FALSE)</f>
        <v>0.28039999999999998</v>
      </c>
      <c r="AE7">
        <f>VLOOKUP($A7,DW_avgs_250ns!$A:$HB,COLUMN(S7),FALSE)</f>
        <v>0</v>
      </c>
      <c r="AF7">
        <f>VLOOKUP($A7,DW_avgs_250ns!$A:$HB,COLUMN(T7),FALSE)</f>
        <v>1.8E-3</v>
      </c>
      <c r="AG7">
        <f>VLOOKUP($A7,DW_avgs_250ns!$A:$HB,COLUMN(U7),FALSE)</f>
        <v>0</v>
      </c>
      <c r="AH7">
        <f>VLOOKUP($A7,DW_avgs_250ns!$A:$HB,COLUMN(V7),FALSE)</f>
        <v>1.61E-2</v>
      </c>
      <c r="AI7">
        <f>VLOOKUP($A7,DW_avgs_250ns!$A:$HB,COLUMN(W7),FALSE)</f>
        <v>0</v>
      </c>
      <c r="AJ7">
        <f>VLOOKUP($A7,DW_avgs_250ns!$A:$HB,COLUMN(X7),FALSE)</f>
        <v>8.9300000000000004E-2</v>
      </c>
      <c r="AK7">
        <f>VLOOKUP($A7,DW_avgs_250ns!$A:$HB,COLUMN(Y7),FALSE)</f>
        <v>0</v>
      </c>
      <c r="AL7">
        <f>VLOOKUP($A7,DW_avgs_250ns!$A:$HB,COLUMN(Z7),FALSE)</f>
        <v>0</v>
      </c>
      <c r="AM7">
        <f>VLOOKUP($A7,DW_avgs_250ns!$A:$HB,COLUMN(AA7),FALSE)</f>
        <v>0</v>
      </c>
      <c r="AN7">
        <f>VLOOKUP($A7,DW_avgs_250ns!$A:$HB,COLUMN(AB7),FALSE)</f>
        <v>0</v>
      </c>
      <c r="AO7">
        <f>VLOOKUP($A7,DW_avgs_250ns!$A:$HB,COLUMN(AC7),FALSE)</f>
        <v>1.8E-3</v>
      </c>
      <c r="AP7">
        <f>VLOOKUP($A7,DW_avgs_250ns!$A:$HB,COLUMN(AD7),FALSE)</f>
        <v>8.0399999999999999E-2</v>
      </c>
      <c r="AQ7">
        <f>VLOOKUP($A7,DW_avgs_250ns!$A:$HB,COLUMN(AE7),FALSE)</f>
        <v>0</v>
      </c>
      <c r="AR7">
        <f>VLOOKUP($A7,DW_avgs_250ns!$A:$HB,COLUMN(AF7),FALSE)</f>
        <v>0</v>
      </c>
      <c r="AS7">
        <f>VLOOKUP($A7,DW_avgs_250ns!$A:$HB,COLUMN(AG7),FALSE)</f>
        <v>0</v>
      </c>
      <c r="AT7">
        <f>VLOOKUP($A7,DW_avgs_250ns!$A:$HB,COLUMN(AH7),FALSE)</f>
        <v>0</v>
      </c>
      <c r="AU7">
        <f>VLOOKUP($A7,DW_avgs_250ns!$A:$HB,COLUMN(AI7),FALSE)</f>
        <v>0.44109999999999999</v>
      </c>
      <c r="AV7">
        <f>VLOOKUP($A7,DW_avgs_250ns!$A:$HB,COLUMN(AJ7),FALSE)</f>
        <v>0.8</v>
      </c>
      <c r="AW7">
        <f>VLOOKUP($A7,DW_avgs_250ns!$A:$HB,COLUMN(AK7),FALSE)</f>
        <v>0.67500000000000004</v>
      </c>
      <c r="AX7">
        <f>VLOOKUP($A7,DW_avgs_250ns!$A:$HB,COLUMN(AL7),FALSE)</f>
        <v>0.40889999999999999</v>
      </c>
      <c r="AY7">
        <f>VLOOKUP($A7,DW_avgs_250ns!$A:$HB,COLUMN(AM7),FALSE)</f>
        <v>0</v>
      </c>
      <c r="AZ7">
        <f>VLOOKUP($A7,DW_avgs_250ns!$A:$HB,COLUMN(AN7),FALSE)</f>
        <v>0</v>
      </c>
      <c r="BA7">
        <f>VLOOKUP($A7,DW_avgs_250ns!$A:$HB,COLUMN(AO7),FALSE)</f>
        <v>0.7661</v>
      </c>
      <c r="BB7">
        <f>VLOOKUP($A7,DW_avgs_250ns!$A:$HB,COLUMN(AP7),FALSE)</f>
        <v>1.2500000000000001E-2</v>
      </c>
      <c r="BC7">
        <f>VLOOKUP($A7,DW_avgs_250ns!$A:$HB,COLUMN(AQ7),FALSE)</f>
        <v>8.5699999999999998E-2</v>
      </c>
      <c r="BD7">
        <f>VLOOKUP($A7,DW_avgs_250ns!$A:$HB,COLUMN(AR7),FALSE)</f>
        <v>0</v>
      </c>
      <c r="BE7">
        <f>VLOOKUP($A7,DW_avgs_250ns!$A:$HB,COLUMN(AS7),FALSE)</f>
        <v>0</v>
      </c>
      <c r="BF7">
        <f>VLOOKUP($A7,DW_avgs_250ns!$A:$HB,COLUMN(AT7),FALSE)</f>
        <v>0</v>
      </c>
      <c r="BG7">
        <f>VLOOKUP($A7,DW_avgs_250ns!$A:$HB,COLUMN(AU7),FALSE)</f>
        <v>0</v>
      </c>
      <c r="BH7">
        <f>VLOOKUP($A7,DW_avgs_250ns!$A:$HB,COLUMN(AV7),FALSE)</f>
        <v>0</v>
      </c>
      <c r="BI7">
        <f>VLOOKUP($A7,DW_avgs_250ns!$A:$HB,COLUMN(AW7),FALSE)</f>
        <v>0</v>
      </c>
      <c r="BJ7">
        <f>VLOOKUP($A7,DW_avgs_250ns!$A:$HB,COLUMN(AX7),FALSE)</f>
        <v>0</v>
      </c>
      <c r="BK7">
        <f>VLOOKUP($A7,DW_avgs_250ns!$A:$HB,COLUMN(AY7),FALSE)</f>
        <v>0</v>
      </c>
      <c r="BL7">
        <f>VLOOKUP($A7,DW_avgs_250ns!$A:$HB,COLUMN(AZ7),FALSE)</f>
        <v>0</v>
      </c>
      <c r="BM7">
        <f>VLOOKUP($A7,DW_avgs_250ns!$A:$HB,COLUMN(BA7),FALSE)</f>
        <v>0</v>
      </c>
      <c r="BN7">
        <f>VLOOKUP($A7,DW_avgs_250ns!$A:$HB,COLUMN(BB7),FALSE)</f>
        <v>0</v>
      </c>
      <c r="BO7">
        <f>VLOOKUP($A7,DW_avgs_250ns!$A:$HB,COLUMN(BC7),FALSE)</f>
        <v>0</v>
      </c>
      <c r="BP7">
        <f>VLOOKUP($A7,DW_avgs_250ns!$A:$HB,COLUMN(BD7),FALSE)</f>
        <v>0</v>
      </c>
      <c r="BQ7">
        <f>VLOOKUP($A7,DW_avgs_250ns!$A:$HB,COLUMN(BE7),FALSE)</f>
        <v>0</v>
      </c>
      <c r="BR7">
        <f>VLOOKUP($A7,DW_avgs_250ns!$A:$HB,COLUMN(BF7),FALSE)</f>
        <v>0</v>
      </c>
      <c r="BS7">
        <f>VLOOKUP($A7,DW_avgs_250ns!$A:$HB,COLUMN(BG7),FALSE)</f>
        <v>0</v>
      </c>
      <c r="BT7">
        <f>VLOOKUP($A7,DW_avgs_250ns!$A:$HB,COLUMN(BH7),FALSE)</f>
        <v>0</v>
      </c>
      <c r="BU7">
        <f>VLOOKUP($A7,DW_avgs_250ns!$A:$HB,COLUMN(BI7),FALSE)</f>
        <v>0</v>
      </c>
      <c r="BV7">
        <f>VLOOKUP($A7,DW_avgs_250ns!$A:$HB,COLUMN(BJ7),FALSE)</f>
        <v>0</v>
      </c>
      <c r="BW7">
        <f>VLOOKUP($A7,DW_avgs_250ns!$A:$HB,COLUMN(BK7),FALSE)</f>
        <v>0</v>
      </c>
      <c r="BX7">
        <f>VLOOKUP($A7,DW_avgs_250ns!$A:$HB,COLUMN(BL7),FALSE)</f>
        <v>0</v>
      </c>
      <c r="BY7">
        <f>VLOOKUP($A7,DW_avgs_250ns!$A:$HB,COLUMN(BM7),FALSE)</f>
        <v>0</v>
      </c>
      <c r="BZ7">
        <f>VLOOKUP($A7,DW_avgs_250ns!$A:$HB,COLUMN(BN7),FALSE)</f>
        <v>0</v>
      </c>
      <c r="CA7">
        <f>VLOOKUP($A7,DW_avgs_250ns!$A:$HB,COLUMN(BO7),FALSE)</f>
        <v>8.3900000000000002E-2</v>
      </c>
      <c r="CB7">
        <f>VLOOKUP($A7,DW_avgs_250ns!$A:$HB,COLUMN(BP7),FALSE)</f>
        <v>4.1099999999999998E-2</v>
      </c>
      <c r="CC7">
        <f>VLOOKUP($A7,DW_avgs_250ns!$A:$HB,COLUMN(BQ7),FALSE)</f>
        <v>0</v>
      </c>
      <c r="CD7">
        <f>VLOOKUP($A7,DW_avgs_250ns!$A:$HB,COLUMN(BR7),FALSE)</f>
        <v>0</v>
      </c>
      <c r="CE7">
        <f>VLOOKUP($A7,DW_avgs_250ns!$A:$HB,COLUMN(BS7),FALSE)</f>
        <v>0.66249999999999998</v>
      </c>
      <c r="CF7">
        <f>VLOOKUP($A7,DW_avgs_250ns!$A:$HB,COLUMN(BT7),FALSE)</f>
        <v>1.8E-3</v>
      </c>
      <c r="CG7">
        <f>VLOOKUP($A7,DW_avgs_250ns!$A:$HB,COLUMN(BU7),FALSE)</f>
        <v>0</v>
      </c>
      <c r="CH7">
        <f>VLOOKUP($A7,DW_avgs_250ns!$A:$HB,COLUMN(BV7),FALSE)</f>
        <v>0</v>
      </c>
      <c r="CI7">
        <f>VLOOKUP($A7,DW_avgs_250ns!$A:$HB,COLUMN(BW7),FALSE)</f>
        <v>0</v>
      </c>
      <c r="CJ7">
        <f>VLOOKUP($A7,DW_avgs_250ns!$A:$HB,COLUMN(BX7),FALSE)</f>
        <v>0</v>
      </c>
      <c r="CK7">
        <f>VLOOKUP($A7,DW_avgs_250ns!$A:$HB,COLUMN(BY7),FALSE)</f>
        <v>0</v>
      </c>
      <c r="CL7">
        <f>VLOOKUP($A7,DW_avgs_250ns!$A:$HB,COLUMN(BZ7),FALSE)</f>
        <v>0</v>
      </c>
      <c r="CM7">
        <f>VLOOKUP($A7,DW_avgs_250ns!$A:$HB,COLUMN(CA7),FALSE)</f>
        <v>0.19109999999999999</v>
      </c>
      <c r="CN7">
        <f>VLOOKUP($A7,DW_avgs_250ns!$A:$HB,COLUMN(CB7),FALSE)</f>
        <v>2.3199999999999998E-2</v>
      </c>
      <c r="CO7">
        <f>VLOOKUP($A7,DW_avgs_250ns!$A:$HB,COLUMN(CC7),FALSE)</f>
        <v>0.25359999999999999</v>
      </c>
      <c r="CP7">
        <f>VLOOKUP($A7,DW_avgs_250ns!$A:$HB,COLUMN(CD7),FALSE)</f>
        <v>0.41789999999999999</v>
      </c>
      <c r="CQ7">
        <f>VLOOKUP($A7,DW_avgs_250ns!$A:$HB,COLUMN(CE7),FALSE)</f>
        <v>0.41959999999999997</v>
      </c>
      <c r="CR7">
        <f>VLOOKUP($A7,DW_avgs_250ns!$A:$HB,COLUMN(CF7),FALSE)</f>
        <v>0.23749999999999999</v>
      </c>
      <c r="CS7">
        <f>VLOOKUP($A7,DW_avgs_250ns!$A:$HB,COLUMN(CG7),FALSE)</f>
        <v>0</v>
      </c>
      <c r="CT7">
        <f>VLOOKUP($A7,DW_avgs_250ns!$A:$HB,COLUMN(CH7),FALSE)</f>
        <v>0</v>
      </c>
      <c r="CU7">
        <f>VLOOKUP($A7,DW_avgs_250ns!$A:$HB,COLUMN(CI7),FALSE)</f>
        <v>1.8E-3</v>
      </c>
      <c r="CV7">
        <f>VLOOKUP($A7,DW_avgs_250ns!$A:$HB,COLUMN(CJ7),FALSE)</f>
        <v>3.7499999999999999E-2</v>
      </c>
      <c r="CW7">
        <f>VLOOKUP($A7,DW_avgs_250ns!$A:$HB,COLUMN(CK7),FALSE)</f>
        <v>0.4929</v>
      </c>
      <c r="CX7">
        <f>VLOOKUP($A7,DW_avgs_250ns!$A:$HB,COLUMN(CL7),FALSE)</f>
        <v>8.0399999999999999E-2</v>
      </c>
      <c r="CY7">
        <f>VLOOKUP($A7,DW_avgs_250ns!$A:$HB,COLUMN(CM7),FALSE)</f>
        <v>0</v>
      </c>
      <c r="CZ7">
        <f>VLOOKUP($A7,DW_avgs_250ns!$A:$HB,COLUMN(CN7),FALSE)</f>
        <v>0</v>
      </c>
      <c r="DA7">
        <f>VLOOKUP($A7,DW_avgs_250ns!$A:$HB,COLUMN(CO7),FALSE)</f>
        <v>1.8E-3</v>
      </c>
      <c r="DB7">
        <f>VLOOKUP($A7,DW_avgs_250ns!$A:$HB,COLUMN(CP7),FALSE)</f>
        <v>3.39E-2</v>
      </c>
      <c r="DC7">
        <f>VLOOKUP($A7,DW_avgs_250ns!$A:$HB,COLUMN(CQ7),FALSE)</f>
        <v>0</v>
      </c>
      <c r="DD7">
        <f>VLOOKUP($A7,DW_avgs_250ns!$A:$HB,COLUMN(CR7),FALSE)</f>
        <v>0</v>
      </c>
      <c r="DE7">
        <f>VLOOKUP($A7,DW_avgs_250ns!$A:$HB,COLUMN(CS7),FALSE)</f>
        <v>0</v>
      </c>
      <c r="DF7">
        <f>VLOOKUP($A7,DW_avgs_250ns!$A:$HB,COLUMN(CT7),FALSE)</f>
        <v>3.5999999999999999E-3</v>
      </c>
      <c r="DG7">
        <f>VLOOKUP($A7,DW_avgs_250ns!$A:$HB,COLUMN(CU7),FALSE)</f>
        <v>0</v>
      </c>
      <c r="DH7">
        <f>VLOOKUP($A7,DW_avgs_250ns!$A:$HB,COLUMN(CV7),FALSE)</f>
        <v>0</v>
      </c>
      <c r="DI7">
        <f>VLOOKUP($A7,DW_avgs_250ns!$A:$HB,COLUMN(CW7),FALSE)</f>
        <v>0</v>
      </c>
      <c r="DJ7">
        <f>VLOOKUP($A7,DW_avgs_250ns!$A:$HB,COLUMN(CX7),FALSE)</f>
        <v>0</v>
      </c>
      <c r="DK7">
        <f>VLOOKUP($A7,DW_avgs_250ns!$A:$HB,COLUMN(CY7),FALSE)</f>
        <v>0</v>
      </c>
      <c r="DL7">
        <f>VLOOKUP($A7,DW_avgs_250ns!$A:$HB,COLUMN(CZ7),FALSE)</f>
        <v>0</v>
      </c>
      <c r="DM7">
        <f>VLOOKUP($A7,DW_avgs_250ns!$A:$HB,COLUMN(DA7),FALSE)</f>
        <v>0</v>
      </c>
      <c r="DN7">
        <f>VLOOKUP($A7,DW_avgs_250ns!$A:$HB,COLUMN(DB7),FALSE)</f>
        <v>0</v>
      </c>
      <c r="DO7">
        <f>VLOOKUP($A7,DW_avgs_250ns!$A:$HB,COLUMN(DC7),FALSE)</f>
        <v>0</v>
      </c>
      <c r="DP7">
        <f>VLOOKUP($A7,DW_avgs_250ns!$A:$HB,COLUMN(DD7),FALSE)</f>
        <v>0.26429999999999998</v>
      </c>
      <c r="DQ7">
        <f>VLOOKUP($A7,DW_avgs_250ns!$A:$HB,COLUMN(DE7),FALSE)</f>
        <v>0</v>
      </c>
      <c r="DR7">
        <f>VLOOKUP($A7,DW_avgs_250ns!$A:$HB,COLUMN(DF7),FALSE)</f>
        <v>7.3200000000000001E-2</v>
      </c>
      <c r="DS7">
        <f>VLOOKUP($A7,DW_avgs_250ns!$A:$HB,COLUMN(DG7),FALSE)</f>
        <v>0</v>
      </c>
      <c r="DT7">
        <f>VLOOKUP($A7,DW_avgs_250ns!$A:$HB,COLUMN(DH7),FALSE)</f>
        <v>1.8E-3</v>
      </c>
      <c r="DU7">
        <f>VLOOKUP($A7,DW_avgs_250ns!$A:$HB,COLUMN(DI7),FALSE)</f>
        <v>0</v>
      </c>
      <c r="DV7">
        <f>VLOOKUP($A7,DW_avgs_250ns!$A:$HB,COLUMN(DJ7),FALSE)</f>
        <v>0</v>
      </c>
      <c r="DW7">
        <f>VLOOKUP($A7,DW_avgs_250ns!$A:$HB,COLUMN(DK7),FALSE)</f>
        <v>0.15709999999999999</v>
      </c>
      <c r="DX7">
        <f>VLOOKUP($A7,DW_avgs_250ns!$A:$HB,COLUMN(DL7),FALSE)</f>
        <v>0.2</v>
      </c>
      <c r="DY7">
        <f>VLOOKUP($A7,DW_avgs_250ns!$A:$HB,COLUMN(DM7),FALSE)</f>
        <v>0</v>
      </c>
      <c r="DZ7">
        <f>VLOOKUP($A7,DW_avgs_250ns!$A:$HB,COLUMN(DN7),FALSE)</f>
        <v>1.8E-3</v>
      </c>
      <c r="EA7">
        <f>VLOOKUP($A7,DW_avgs_250ns!$A:$HB,COLUMN(DO7),FALSE)</f>
        <v>0</v>
      </c>
      <c r="EB7">
        <f>VLOOKUP($A7,DW_avgs_250ns!$A:$HB,COLUMN(DP7),FALSE)</f>
        <v>5.3600000000000002E-2</v>
      </c>
      <c r="EC7">
        <f>VLOOKUP($A7,DW_avgs_250ns!$A:$HB,COLUMN(DQ7),FALSE)</f>
        <v>1.8E-3</v>
      </c>
      <c r="ED7">
        <f>VLOOKUP($A7,DW_avgs_250ns!$A:$HB,COLUMN(DR7),FALSE)</f>
        <v>0.25540000000000002</v>
      </c>
      <c r="EE7">
        <f>VLOOKUP($A7,DW_avgs_250ns!$A:$HB,COLUMN(DS7),FALSE)</f>
        <v>3.5999999999999999E-3</v>
      </c>
      <c r="EF7">
        <f>VLOOKUP($A7,DW_avgs_250ns!$A:$HB,COLUMN(DT7),FALSE)</f>
        <v>0.13389999999999999</v>
      </c>
      <c r="EG7">
        <f>VLOOKUP($A7,DW_avgs_250ns!$A:$HB,COLUMN(DU7),FALSE)</f>
        <v>0.66959999999999997</v>
      </c>
      <c r="EH7">
        <f>VLOOKUP($A7,DW_avgs_250ns!$A:$HB,COLUMN(DV7),FALSE)</f>
        <v>0.76790000000000003</v>
      </c>
      <c r="EI7">
        <f>VLOOKUP($A7,DW_avgs_250ns!$A:$HB,COLUMN(DW7),FALSE)</f>
        <v>0.15890000000000001</v>
      </c>
      <c r="EJ7">
        <f>VLOOKUP($A7,DW_avgs_250ns!$A:$HB,COLUMN(DX7),FALSE)</f>
        <v>0.41070000000000001</v>
      </c>
      <c r="EK7">
        <f>VLOOKUP($A7,DW_avgs_250ns!$A:$HB,COLUMN(DY7),FALSE)</f>
        <v>0.61429999999999996</v>
      </c>
      <c r="EL7">
        <f>VLOOKUP($A7,DW_avgs_250ns!$A:$HB,COLUMN(DZ7),FALSE)</f>
        <v>0.76070000000000004</v>
      </c>
      <c r="EM7">
        <f>VLOOKUP($A7,DW_avgs_250ns!$A:$HB,COLUMN(EA7),FALSE)</f>
        <v>1.8E-3</v>
      </c>
      <c r="EN7">
        <f>VLOOKUP($A7,DW_avgs_250ns!$A:$HB,COLUMN(EB7),FALSE)</f>
        <v>6.25E-2</v>
      </c>
      <c r="EO7">
        <f>VLOOKUP($A7,DW_avgs_250ns!$A:$HB,COLUMN(EC7),FALSE)</f>
        <v>0</v>
      </c>
      <c r="EP7">
        <f>VLOOKUP($A7,DW_avgs_250ns!$A:$HB,COLUMN(ED7),FALSE)</f>
        <v>3.7499999999999999E-2</v>
      </c>
      <c r="EQ7">
        <f>VLOOKUP($A7,DW_avgs_250ns!$A:$HB,COLUMN(EE7),FALSE)</f>
        <v>0.3125</v>
      </c>
      <c r="ER7">
        <f>VLOOKUP($A7,DW_avgs_250ns!$A:$HB,COLUMN(EF7),FALSE)</f>
        <v>0.26429999999999998</v>
      </c>
      <c r="ES7">
        <f>VLOOKUP($A7,DW_avgs_250ns!$A:$HB,COLUMN(EG7),FALSE)</f>
        <v>0</v>
      </c>
      <c r="ET7">
        <f>VLOOKUP($A7,DW_avgs_250ns!$A:$HB,COLUMN(EH7),FALSE)</f>
        <v>0</v>
      </c>
      <c r="EU7">
        <f>VLOOKUP($A7,DW_avgs_250ns!$A:$HB,COLUMN(EI7),FALSE)</f>
        <v>0.97140000000000004</v>
      </c>
      <c r="EV7">
        <f>VLOOKUP($A7,DW_avgs_250ns!$A:$HB,COLUMN(EJ7),FALSE)</f>
        <v>0.86070000000000002</v>
      </c>
      <c r="EW7">
        <f>VLOOKUP($A7,DW_avgs_250ns!$A:$HB,COLUMN(EK7),FALSE)</f>
        <v>1.8E-3</v>
      </c>
      <c r="EX7">
        <f>VLOOKUP($A7,DW_avgs_250ns!$A:$HB,COLUMN(EL7),FALSE)</f>
        <v>4.82E-2</v>
      </c>
      <c r="EY7">
        <f>VLOOKUP($A7,DW_avgs_250ns!$A:$HB,COLUMN(EM7),FALSE)</f>
        <v>0.25890000000000002</v>
      </c>
      <c r="EZ7">
        <f>VLOOKUP($A7,DW_avgs_250ns!$A:$HB,COLUMN(EN7),FALSE)</f>
        <v>0.74819999999999998</v>
      </c>
      <c r="FA7">
        <f>VLOOKUP($A7,DW_avgs_250ns!$A:$HB,COLUMN(EO7),FALSE)</f>
        <v>0</v>
      </c>
      <c r="FB7">
        <f>VLOOKUP($A7,DW_avgs_250ns!$A:$HB,COLUMN(EP7),FALSE)</f>
        <v>0</v>
      </c>
      <c r="FC7">
        <f>VLOOKUP($A7,DW_avgs_250ns!$A:$HB,COLUMN(EQ7),FALSE)</f>
        <v>0</v>
      </c>
      <c r="FD7">
        <f>VLOOKUP($A7,DW_avgs_250ns!$A:$HB,COLUMN(ER7),FALSE)</f>
        <v>0</v>
      </c>
      <c r="FE7">
        <f>VLOOKUP($A7,DW_avgs_250ns!$A:$HB,COLUMN(ES7),FALSE)</f>
        <v>0</v>
      </c>
      <c r="FF7">
        <f>VLOOKUP($A7,DW_avgs_250ns!$A:$HB,COLUMN(ET7),FALSE)</f>
        <v>4.4600000000000001E-2</v>
      </c>
      <c r="FG7">
        <f>VLOOKUP($A7,DW_avgs_250ns!$A:$HB,COLUMN(EU7),FALSE)</f>
        <v>0</v>
      </c>
      <c r="FH7">
        <f>VLOOKUP($A7,DW_avgs_250ns!$A:$HB,COLUMN(EV7),FALSE)</f>
        <v>0</v>
      </c>
      <c r="FI7">
        <f>VLOOKUP($A7,DW_avgs_250ns!$A:$HB,COLUMN(EW7),FALSE)</f>
        <v>0.85360000000000003</v>
      </c>
      <c r="FJ7">
        <f>VLOOKUP($A7,DW_avgs_250ns!$A:$HB,COLUMN(EX7),FALSE)</f>
        <v>0.3589</v>
      </c>
      <c r="FK7">
        <f>VLOOKUP($A7,DW_avgs_250ns!$A:$HB,COLUMN(EY7),FALSE)</f>
        <v>0</v>
      </c>
      <c r="FL7">
        <f>VLOOKUP($A7,DW_avgs_250ns!$A:$HB,COLUMN(EZ7),FALSE)</f>
        <v>0</v>
      </c>
      <c r="FM7">
        <f>VLOOKUP($A7,DW_avgs_250ns!$A:$HB,COLUMN(FA7),FALSE)</f>
        <v>1.8E-3</v>
      </c>
      <c r="FN7">
        <f>VLOOKUP($A7,DW_avgs_250ns!$A:$HB,COLUMN(FB7),FALSE)</f>
        <v>0</v>
      </c>
      <c r="FO7">
        <f>VLOOKUP($A7,DW_avgs_250ns!$A:$HB,COLUMN(FC7),FALSE)</f>
        <v>0</v>
      </c>
      <c r="FP7">
        <f>VLOOKUP($A7,DW_avgs_250ns!$A:$HB,COLUMN(FD7),FALSE)</f>
        <v>0</v>
      </c>
      <c r="FQ7">
        <f>VLOOKUP($A7,DW_avgs_250ns!$A:$HB,COLUMN(FE7),FALSE)</f>
        <v>5.4000000000000003E-3</v>
      </c>
      <c r="FR7">
        <f>VLOOKUP($A7,DW_avgs_250ns!$A:$HB,COLUMN(FF7),FALSE)</f>
        <v>3.5999999999999999E-3</v>
      </c>
      <c r="FS7">
        <f>VLOOKUP($A7,DW_avgs_250ns!$A:$HB,COLUMN(FG7),FALSE)</f>
        <v>0</v>
      </c>
      <c r="FT7">
        <f>VLOOKUP($A7,DW_avgs_250ns!$A:$HB,COLUMN(FH7),FALSE)</f>
        <v>0</v>
      </c>
      <c r="FU7">
        <f>VLOOKUP($A7,DW_avgs_250ns!$A:$HB,COLUMN(FI7),FALSE)</f>
        <v>0</v>
      </c>
      <c r="FV7">
        <f>VLOOKUP($A7,DW_avgs_250ns!$A:$HB,COLUMN(FJ7),FALSE)</f>
        <v>0</v>
      </c>
      <c r="FW7">
        <f>VLOOKUP($A7,DW_avgs_250ns!$A:$HB,COLUMN(FK7),FALSE)</f>
        <v>0</v>
      </c>
      <c r="FX7">
        <f>VLOOKUP($A7,DW_avgs_250ns!$A:$HB,COLUMN(FL7),FALSE)</f>
        <v>0</v>
      </c>
      <c r="FY7">
        <f>VLOOKUP($A7,DW_avgs_250ns!$A:$HB,COLUMN(FM7),FALSE)</f>
        <v>0</v>
      </c>
      <c r="FZ7">
        <f>VLOOKUP($A7,DW_avgs_250ns!$A:$HB,COLUMN(FN7),FALSE)</f>
        <v>0</v>
      </c>
      <c r="GA7">
        <f>VLOOKUP($A7,DW_avgs_250ns!$A:$HB,COLUMN(FO7),FALSE)</f>
        <v>0</v>
      </c>
      <c r="GB7">
        <f>VLOOKUP($A7,DW_avgs_250ns!$A:$HB,COLUMN(FP7),FALSE)</f>
        <v>0</v>
      </c>
      <c r="GC7">
        <f>VLOOKUP($A7,DW_avgs_250ns!$A:$HB,COLUMN(FQ7),FALSE)</f>
        <v>0</v>
      </c>
      <c r="GD7">
        <f>VLOOKUP($A7,DW_avgs_250ns!$A:$HB,COLUMN(FR7),FALSE)</f>
        <v>0</v>
      </c>
      <c r="GE7">
        <f>VLOOKUP($A7,DW_avgs_250ns!$A:$HB,COLUMN(FS7),FALSE)</f>
        <v>0</v>
      </c>
      <c r="GF7">
        <f>VLOOKUP($A7,DW_avgs_250ns!$A:$HB,COLUMN(FT7),FALSE)</f>
        <v>0</v>
      </c>
      <c r="GG7">
        <f>VLOOKUP($A7,DW_avgs_250ns!$A:$HB,COLUMN(FU7),FALSE)</f>
        <v>0</v>
      </c>
      <c r="GH7">
        <f>VLOOKUP($A7,DW_avgs_250ns!$A:$HB,COLUMN(FV7),FALSE)</f>
        <v>0</v>
      </c>
      <c r="GI7">
        <f>VLOOKUP($A7,DW_avgs_250ns!$A:$HB,COLUMN(FW7),FALSE)</f>
        <v>0</v>
      </c>
      <c r="GJ7">
        <f>VLOOKUP($A7,DW_avgs_250ns!$A:$HB,COLUMN(FX7),FALSE)</f>
        <v>0</v>
      </c>
      <c r="GK7">
        <f>VLOOKUP($A7,DW_avgs_250ns!$A:$HB,COLUMN(FY7),FALSE)</f>
        <v>0</v>
      </c>
      <c r="GL7">
        <f>VLOOKUP($A7,DW_avgs_250ns!$A:$HB,COLUMN(FZ7),FALSE)</f>
        <v>0</v>
      </c>
      <c r="GM7">
        <f>VLOOKUP($A7,DW_avgs_250ns!$A:$HB,COLUMN(GA7),FALSE)</f>
        <v>0</v>
      </c>
      <c r="GN7">
        <f>VLOOKUP($A7,DW_avgs_250ns!$A:$HB,COLUMN(GB7),FALSE)</f>
        <v>0</v>
      </c>
      <c r="GO7">
        <f>VLOOKUP($A7,DW_avgs_250ns!$A:$HB,COLUMN(GC7),FALSE)</f>
        <v>0</v>
      </c>
      <c r="GP7">
        <f>VLOOKUP($A7,DW_avgs_250ns!$A:$HB,COLUMN(GD7),FALSE)</f>
        <v>0</v>
      </c>
      <c r="GQ7">
        <f>VLOOKUP($A7,DW_avgs_250ns!$A:$HB,COLUMN(GE7),FALSE)</f>
        <v>0.15359999999999999</v>
      </c>
      <c r="GR7">
        <f>VLOOKUP($A7,DW_avgs_250ns!$A:$HB,COLUMN(GF7),FALSE)</f>
        <v>0.48749999999999999</v>
      </c>
      <c r="GS7">
        <f>VLOOKUP($A7,DW_avgs_250ns!$A:$HB,COLUMN(GG7),FALSE)</f>
        <v>5.4000000000000003E-3</v>
      </c>
      <c r="GT7">
        <f>VLOOKUP($A7,DW_avgs_250ns!$A:$HB,COLUMN(GH7),FALSE)</f>
        <v>1.8E-3</v>
      </c>
      <c r="GU7">
        <f>VLOOKUP($A7,DW_avgs_250ns!$A:$HB,COLUMN(GI7),FALSE)</f>
        <v>0</v>
      </c>
      <c r="GV7">
        <f>VLOOKUP($A7,DW_avgs_250ns!$A:$HB,COLUMN(GJ7),FALSE)</f>
        <v>0</v>
      </c>
      <c r="GW7">
        <f>VLOOKUP($A7,DW_avgs_250ns!$A:$HB,COLUMN(GK7),FALSE)</f>
        <v>0</v>
      </c>
      <c r="GX7">
        <f>VLOOKUP($A7,DW_avgs_250ns!$A:$HB,COLUMN(GL7),FALSE)</f>
        <v>0</v>
      </c>
      <c r="GY7">
        <f>VLOOKUP($A7,DW_avgs_250ns!$A:$HB,COLUMN(GM7),FALSE)</f>
        <v>0.8054</v>
      </c>
      <c r="GZ7">
        <f>VLOOKUP($A7,DW_avgs_250ns!$A:$HB,COLUMN(GN7),FALSE)</f>
        <v>4.6399999999999997E-2</v>
      </c>
      <c r="HA7">
        <f>VLOOKUP($A7,DW_avgs_250ns!$A:$HB,COLUMN(GO7),FALSE)</f>
        <v>0.66610000000000003</v>
      </c>
      <c r="HB7">
        <f>VLOOKUP($A7,DW_avgs_250ns!$A:$HB,COLUMN(GP7),FALSE)</f>
        <v>8.8999999999999999E-3</v>
      </c>
      <c r="HC7">
        <f>VLOOKUP($A7,DW_avgs_250ns!$A:$HB,COLUMN(GQ7),FALSE)</f>
        <v>0</v>
      </c>
      <c r="HD7">
        <f>VLOOKUP($A7,DW_avgs_250ns!$A:$HB,COLUMN(GR7),FALSE)</f>
        <v>0</v>
      </c>
      <c r="HE7">
        <f>VLOOKUP($A7,DW_avgs_250ns!$A:$HB,COLUMN(GS7),FALSE)</f>
        <v>0</v>
      </c>
      <c r="HF7">
        <f>VLOOKUP($A7,DW_avgs_250ns!$A:$HB,COLUMN(GT7),FALSE)</f>
        <v>0</v>
      </c>
      <c r="HG7">
        <f>VLOOKUP($A7,DW_avgs_250ns!$A:$HB,COLUMN(GU7),FALSE)</f>
        <v>0.40889999999999999</v>
      </c>
      <c r="HH7">
        <f>VLOOKUP($A7,DW_avgs_250ns!$A:$HB,COLUMN(GV7),FALSE)</f>
        <v>9.2899999999999996E-2</v>
      </c>
      <c r="HI7">
        <f>VLOOKUP($A7,DW_avgs_250ns!$A:$HB,COLUMN(GW7),FALSE)</f>
        <v>3.04E-2</v>
      </c>
      <c r="HJ7">
        <f>VLOOKUP($A7,DW_avgs_250ns!$A:$HB,COLUMN(GX7),FALSE)</f>
        <v>7.6799999999999993E-2</v>
      </c>
      <c r="HK7">
        <f>VLOOKUP($A7,DW_avgs_250ns!$A:$HB,COLUMN(GY7),FALSE)</f>
        <v>0</v>
      </c>
      <c r="HL7">
        <f>VLOOKUP($A7,DW_avgs_250ns!$A:$HB,COLUMN(GZ7),FALSE)</f>
        <v>0</v>
      </c>
      <c r="HM7">
        <f>VLOOKUP($A7,DW_avgs_250ns!$A:$HB,COLUMN(HA7),FALSE)</f>
        <v>0</v>
      </c>
      <c r="HN7">
        <f>VLOOKUP($A7,DW_avgs_250ns!$A:$HB,COLUMN(HB7),FALSE)</f>
        <v>5.5399999999999998E-2</v>
      </c>
      <c r="HO7" t="str">
        <f>VLOOKUP($A7,lig_contacts_250ns!$A:$U,COLUMN(B7),FALSE)</f>
        <v>13.185714285714283</v>
      </c>
      <c r="HP7" t="str">
        <f>VLOOKUP($A7,lig_contacts_250ns!$A:$U,COLUMN(C7),FALSE)</f>
        <v>1.425711422842817</v>
      </c>
      <c r="HQ7">
        <f>VLOOKUP($A7,lig_contacts_250ns!$A:$U,COLUMN(D7),FALSE)</f>
        <v>1</v>
      </c>
      <c r="HR7" t="str">
        <f>VLOOKUP($A7,lig_contacts_250ns!$A:$U,COLUMN(E7),FALSE)</f>
        <v>2.5844642857142857</v>
      </c>
      <c r="HS7" t="str">
        <f>VLOOKUP($A7,lig_contacts_250ns!$A:$U,COLUMN(F7),FALSE)</f>
        <v>0.8462151441288801</v>
      </c>
      <c r="HT7" t="str">
        <f>VLOOKUP($A7,lig_contacts_250ns!$A:$U,COLUMN(G7),FALSE)</f>
        <v>0.9958928571428572</v>
      </c>
      <c r="HU7" t="str">
        <f>VLOOKUP($A7,lig_contacts_250ns!$A:$U,COLUMN(H7),FALSE)</f>
        <v>1.1382142857142856</v>
      </c>
      <c r="HV7" t="str">
        <f>VLOOKUP($A7,lig_contacts_250ns!$A:$U,COLUMN(I7),FALSE)</f>
        <v>0.5030304845308552</v>
      </c>
      <c r="HW7" t="str">
        <f>VLOOKUP($A7,lig_contacts_250ns!$A:$U,COLUMN(J7),FALSE)</f>
        <v>0.9330357142857144</v>
      </c>
      <c r="HX7">
        <f>VLOOKUP($A7,lig_contacts_250ns!$A:$U,COLUMN(K7),FALSE)</f>
        <v>1.46428571428571E-2</v>
      </c>
      <c r="HY7" t="str">
        <f>VLOOKUP($A7,lig_contacts_250ns!$A:$U,COLUMN(L7),FALSE)</f>
        <v>0.1201184576888623</v>
      </c>
      <c r="HZ7">
        <f>VLOOKUP($A7,lig_contacts_250ns!$A:$U,COLUMN(M7),FALSE)</f>
        <v>1.46428571428571E-2</v>
      </c>
      <c r="IA7">
        <f>VLOOKUP($A7,lig_contacts_250ns!$A:$U,COLUMN(N7),FALSE)</f>
        <v>0</v>
      </c>
      <c r="IB7">
        <f>VLOOKUP($A7,lig_contacts_250ns!$A:$U,COLUMN(O7),FALSE)</f>
        <v>0</v>
      </c>
      <c r="IC7">
        <f>VLOOKUP($A7,lig_contacts_250ns!$A:$U,COLUMN(P7),FALSE)</f>
        <v>0</v>
      </c>
      <c r="ID7" t="str">
        <f>VLOOKUP($A7,lig_contacts_250ns!$A:$U,COLUMN(Q7),FALSE)</f>
        <v>16.923035714285714</v>
      </c>
      <c r="IE7" t="str">
        <f>VLOOKUP($A7,lig_contacts_250ns!$A:$U,COLUMN(R7),FALSE)</f>
        <v>1.6670026776510944</v>
      </c>
      <c r="IF7">
        <f>VLOOKUP($A7,lig_contacts_250ns!$A:$U,COLUMN(S7),FALSE)</f>
        <v>1</v>
      </c>
      <c r="IG7" t="str">
        <f>VLOOKUP($A7,lig_contacts_250ns!$A:$U,COLUMN(T7),FALSE)</f>
        <v>0.7803086252512599</v>
      </c>
      <c r="IH7">
        <f>VLOOKUP($A7,lig_contacts_250ns!$A:$U,COLUMN(U7),FALSE)</f>
        <v>5.5589705025612397E-2</v>
      </c>
      <c r="II7" t="str">
        <f>VLOOKUP($A7,rmsf_250ns!$A:$Q,COLUMN(K7),FALSE)</f>
        <v>2.9110000000000005</v>
      </c>
      <c r="IJ7" t="str">
        <f>VLOOKUP($A7,rmsf_250ns!$A:$Q,COLUMN(L7),FALSE)</f>
        <v>2.1959999999999997</v>
      </c>
      <c r="IK7">
        <f>VLOOKUP($A7,rmsf_250ns!$A:$Q,COLUMN(M7),FALSE)</f>
        <v>3.1869999999999998</v>
      </c>
      <c r="IL7" t="str">
        <f>VLOOKUP($A7,rmsf_250ns!$A:$Q,COLUMN(N7),FALSE)</f>
        <v>0.8500000000000001</v>
      </c>
      <c r="IM7" t="str">
        <f>VLOOKUP($A7,rmsf_250ns!$A:$Q,COLUMN(O7),FALSE)</f>
        <v>1.2790000000000001</v>
      </c>
      <c r="IN7" t="str">
        <f>VLOOKUP($A7,rmsf_250ns!$A:$Q,COLUMN(P7),FALSE)</f>
        <v>0.9229999999999999</v>
      </c>
      <c r="IO7">
        <f>VLOOKUP($A7,rmsf_250ns!$A:$Q,COLUMN(Q7),FALSE)</f>
        <v>0.95699999999999996</v>
      </c>
    </row>
    <row r="8" spans="1:249" x14ac:dyDescent="0.2">
      <c r="A8" t="s">
        <v>75</v>
      </c>
      <c r="B8" s="4">
        <v>3069</v>
      </c>
      <c r="C8" s="2" t="s">
        <v>10</v>
      </c>
      <c r="D8">
        <f t="shared" si="0"/>
        <v>1</v>
      </c>
      <c r="E8">
        <v>0.72319999999999995</v>
      </c>
      <c r="F8" t="s">
        <v>640</v>
      </c>
      <c r="G8">
        <f>VLOOKUP($A8,rmsf_250ns!$A:$Q,COLUMN(C8),FALSE)</f>
        <v>0.40914</v>
      </c>
      <c r="H8">
        <f>VLOOKUP($A8,rmsf_250ns!$A:$Q,COLUMN(D8),FALSE)</f>
        <v>0.10681</v>
      </c>
      <c r="I8">
        <f>VLOOKUP($A8,rmsf_250ns!$A:$Q,COLUMN(E8),FALSE)</f>
        <v>0.34899999999999998</v>
      </c>
      <c r="J8">
        <f>VLOOKUP($A8,rmsf_250ns!$A:$Q,COLUMN(F8),FALSE)</f>
        <v>4.3290000000000002E-2</v>
      </c>
      <c r="K8">
        <f>VLOOKUP($A8,rmsf_250ns!$A:$Q,COLUMN(G8),FALSE)</f>
        <v>0.66025</v>
      </c>
      <c r="L8">
        <f>VLOOKUP($A8,rmsf_250ns!$A:$Q,COLUMN(H8),FALSE)</f>
        <v>9.4E-2</v>
      </c>
      <c r="M8">
        <f>VLOOKUP($A8,rmsf_250ns!$A:$Q,COLUMN(I8),FALSE)</f>
        <v>0.42276999999999998</v>
      </c>
      <c r="N8">
        <f>VLOOKUP($A8,rmsf_250ns!$A:$Q,COLUMN(J8),FALSE)</f>
        <v>0.11404</v>
      </c>
      <c r="O8">
        <f>VLOOKUP($A8,DW_avgs_250ns!$A:$HB,COLUMN(C8),FALSE)</f>
        <v>0</v>
      </c>
      <c r="P8">
        <f>VLOOKUP($A8,DW_avgs_250ns!$A:$HB,COLUMN(D8),FALSE)</f>
        <v>0</v>
      </c>
      <c r="Q8">
        <f>VLOOKUP($A8,DW_avgs_250ns!$A:$HB,COLUMN(E8),FALSE)</f>
        <v>0</v>
      </c>
      <c r="R8">
        <f>VLOOKUP($A8,DW_avgs_250ns!$A:$HB,COLUMN(F8),FALSE)</f>
        <v>0</v>
      </c>
      <c r="S8">
        <f>VLOOKUP($A8,DW_avgs_250ns!$A:$HB,COLUMN(G8),FALSE)</f>
        <v>0</v>
      </c>
      <c r="T8">
        <f>VLOOKUP($A8,DW_avgs_250ns!$A:$HB,COLUMN(H8),FALSE)</f>
        <v>0</v>
      </c>
      <c r="U8">
        <f>VLOOKUP($A8,DW_avgs_250ns!$A:$HB,COLUMN(I8),FALSE)</f>
        <v>0</v>
      </c>
      <c r="V8">
        <f>VLOOKUP($A8,DW_avgs_250ns!$A:$HB,COLUMN(J8),FALSE)</f>
        <v>0</v>
      </c>
      <c r="W8">
        <f>VLOOKUP($A8,DW_avgs_250ns!$A:$HB,COLUMN(K8),FALSE)</f>
        <v>0</v>
      </c>
      <c r="X8">
        <f>VLOOKUP($A8,DW_avgs_250ns!$A:$HB,COLUMN(L8),FALSE)</f>
        <v>0</v>
      </c>
      <c r="Y8">
        <f>VLOOKUP($A8,DW_avgs_250ns!$A:$HB,COLUMN(M8),FALSE)</f>
        <v>0</v>
      </c>
      <c r="Z8">
        <f>VLOOKUP($A8,DW_avgs_250ns!$A:$HB,COLUMN(N8),FALSE)</f>
        <v>0</v>
      </c>
      <c r="AA8">
        <f>VLOOKUP($A8,DW_avgs_250ns!$A:$HB,COLUMN(O8),FALSE)</f>
        <v>0</v>
      </c>
      <c r="AB8">
        <f>VLOOKUP($A8,DW_avgs_250ns!$A:$HB,COLUMN(P8),FALSE)</f>
        <v>0</v>
      </c>
      <c r="AC8">
        <f>VLOOKUP($A8,DW_avgs_250ns!$A:$HB,COLUMN(Q8),FALSE)</f>
        <v>0</v>
      </c>
      <c r="AD8">
        <f>VLOOKUP($A8,DW_avgs_250ns!$A:$HB,COLUMN(R8),FALSE)</f>
        <v>0.26069999999999999</v>
      </c>
      <c r="AE8">
        <f>VLOOKUP($A8,DW_avgs_250ns!$A:$HB,COLUMN(S8),FALSE)</f>
        <v>0</v>
      </c>
      <c r="AF8">
        <f>VLOOKUP($A8,DW_avgs_250ns!$A:$HB,COLUMN(T8),FALSE)</f>
        <v>1.61E-2</v>
      </c>
      <c r="AG8">
        <f>VLOOKUP($A8,DW_avgs_250ns!$A:$HB,COLUMN(U8),FALSE)</f>
        <v>7.1000000000000004E-3</v>
      </c>
      <c r="AH8">
        <f>VLOOKUP($A8,DW_avgs_250ns!$A:$HB,COLUMN(V8),FALSE)</f>
        <v>5.5399999999999998E-2</v>
      </c>
      <c r="AI8">
        <f>VLOOKUP($A8,DW_avgs_250ns!$A:$HB,COLUMN(W8),FALSE)</f>
        <v>0.3</v>
      </c>
      <c r="AJ8">
        <f>VLOOKUP($A8,DW_avgs_250ns!$A:$HB,COLUMN(X8),FALSE)</f>
        <v>0.15359999999999999</v>
      </c>
      <c r="AK8">
        <f>VLOOKUP($A8,DW_avgs_250ns!$A:$HB,COLUMN(Y8),FALSE)</f>
        <v>0</v>
      </c>
      <c r="AL8">
        <f>VLOOKUP($A8,DW_avgs_250ns!$A:$HB,COLUMN(Z8),FALSE)</f>
        <v>0</v>
      </c>
      <c r="AM8">
        <f>VLOOKUP($A8,DW_avgs_250ns!$A:$HB,COLUMN(AA8),FALSE)</f>
        <v>0</v>
      </c>
      <c r="AN8">
        <f>VLOOKUP($A8,DW_avgs_250ns!$A:$HB,COLUMN(AB8),FALSE)</f>
        <v>0</v>
      </c>
      <c r="AO8">
        <f>VLOOKUP($A8,DW_avgs_250ns!$A:$HB,COLUMN(AC8),FALSE)</f>
        <v>0.13930000000000001</v>
      </c>
      <c r="AP8">
        <f>VLOOKUP($A8,DW_avgs_250ns!$A:$HB,COLUMN(AD8),FALSE)</f>
        <v>0.38750000000000001</v>
      </c>
      <c r="AQ8">
        <f>VLOOKUP($A8,DW_avgs_250ns!$A:$HB,COLUMN(AE8),FALSE)</f>
        <v>0</v>
      </c>
      <c r="AR8">
        <f>VLOOKUP($A8,DW_avgs_250ns!$A:$HB,COLUMN(AF8),FALSE)</f>
        <v>1.61E-2</v>
      </c>
      <c r="AS8">
        <f>VLOOKUP($A8,DW_avgs_250ns!$A:$HB,COLUMN(AG8),FALSE)</f>
        <v>0</v>
      </c>
      <c r="AT8">
        <f>VLOOKUP($A8,DW_avgs_250ns!$A:$HB,COLUMN(AH8),FALSE)</f>
        <v>0</v>
      </c>
      <c r="AU8">
        <f>VLOOKUP($A8,DW_avgs_250ns!$A:$HB,COLUMN(AI8),FALSE)</f>
        <v>0.37680000000000002</v>
      </c>
      <c r="AV8">
        <f>VLOOKUP($A8,DW_avgs_250ns!$A:$HB,COLUMN(AJ8),FALSE)</f>
        <v>0.59109999999999996</v>
      </c>
      <c r="AW8">
        <f>VLOOKUP($A8,DW_avgs_250ns!$A:$HB,COLUMN(AK8),FALSE)</f>
        <v>0.33750000000000002</v>
      </c>
      <c r="AX8">
        <f>VLOOKUP($A8,DW_avgs_250ns!$A:$HB,COLUMN(AL8),FALSE)</f>
        <v>0.27679999999999999</v>
      </c>
      <c r="AY8">
        <f>VLOOKUP($A8,DW_avgs_250ns!$A:$HB,COLUMN(AM8),FALSE)</f>
        <v>0.6</v>
      </c>
      <c r="AZ8">
        <f>VLOOKUP($A8,DW_avgs_250ns!$A:$HB,COLUMN(AN8),FALSE)</f>
        <v>3.9300000000000002E-2</v>
      </c>
      <c r="BA8">
        <f>VLOOKUP($A8,DW_avgs_250ns!$A:$HB,COLUMN(AO8),FALSE)</f>
        <v>0.5</v>
      </c>
      <c r="BB8">
        <f>VLOOKUP($A8,DW_avgs_250ns!$A:$HB,COLUMN(AP8),FALSE)</f>
        <v>0.1018</v>
      </c>
      <c r="BC8">
        <f>VLOOKUP($A8,DW_avgs_250ns!$A:$HB,COLUMN(AQ8),FALSE)</f>
        <v>0.6411</v>
      </c>
      <c r="BD8">
        <f>VLOOKUP($A8,DW_avgs_250ns!$A:$HB,COLUMN(AR8),FALSE)</f>
        <v>0.40539999999999998</v>
      </c>
      <c r="BE8">
        <f>VLOOKUP($A8,DW_avgs_250ns!$A:$HB,COLUMN(AS8),FALSE)</f>
        <v>0</v>
      </c>
      <c r="BF8">
        <f>VLOOKUP($A8,DW_avgs_250ns!$A:$HB,COLUMN(AT8),FALSE)</f>
        <v>0</v>
      </c>
      <c r="BG8">
        <f>VLOOKUP($A8,DW_avgs_250ns!$A:$HB,COLUMN(AU8),FALSE)</f>
        <v>0</v>
      </c>
      <c r="BH8">
        <f>VLOOKUP($A8,DW_avgs_250ns!$A:$HB,COLUMN(AV8),FALSE)</f>
        <v>7.1000000000000004E-3</v>
      </c>
      <c r="BI8">
        <f>VLOOKUP($A8,DW_avgs_250ns!$A:$HB,COLUMN(AW8),FALSE)</f>
        <v>0</v>
      </c>
      <c r="BJ8">
        <f>VLOOKUP($A8,DW_avgs_250ns!$A:$HB,COLUMN(AX8),FALSE)</f>
        <v>0</v>
      </c>
      <c r="BK8">
        <f>VLOOKUP($A8,DW_avgs_250ns!$A:$HB,COLUMN(AY8),FALSE)</f>
        <v>0</v>
      </c>
      <c r="BL8">
        <f>VLOOKUP($A8,DW_avgs_250ns!$A:$HB,COLUMN(AZ8),FALSE)</f>
        <v>0</v>
      </c>
      <c r="BM8">
        <f>VLOOKUP($A8,DW_avgs_250ns!$A:$HB,COLUMN(BA8),FALSE)</f>
        <v>0</v>
      </c>
      <c r="BN8">
        <f>VLOOKUP($A8,DW_avgs_250ns!$A:$HB,COLUMN(BB8),FALSE)</f>
        <v>0</v>
      </c>
      <c r="BO8">
        <f>VLOOKUP($A8,DW_avgs_250ns!$A:$HB,COLUMN(BC8),FALSE)</f>
        <v>0</v>
      </c>
      <c r="BP8">
        <f>VLOOKUP($A8,DW_avgs_250ns!$A:$HB,COLUMN(BD8),FALSE)</f>
        <v>0</v>
      </c>
      <c r="BQ8">
        <f>VLOOKUP($A8,DW_avgs_250ns!$A:$HB,COLUMN(BE8),FALSE)</f>
        <v>0</v>
      </c>
      <c r="BR8">
        <f>VLOOKUP($A8,DW_avgs_250ns!$A:$HB,COLUMN(BF8),FALSE)</f>
        <v>0</v>
      </c>
      <c r="BS8">
        <f>VLOOKUP($A8,DW_avgs_250ns!$A:$HB,COLUMN(BG8),FALSE)</f>
        <v>0</v>
      </c>
      <c r="BT8">
        <f>VLOOKUP($A8,DW_avgs_250ns!$A:$HB,COLUMN(BH8),FALSE)</f>
        <v>0</v>
      </c>
      <c r="BU8">
        <f>VLOOKUP($A8,DW_avgs_250ns!$A:$HB,COLUMN(BI8),FALSE)</f>
        <v>0</v>
      </c>
      <c r="BV8">
        <f>VLOOKUP($A8,DW_avgs_250ns!$A:$HB,COLUMN(BJ8),FALSE)</f>
        <v>0</v>
      </c>
      <c r="BW8">
        <f>VLOOKUP($A8,DW_avgs_250ns!$A:$HB,COLUMN(BK8),FALSE)</f>
        <v>0.46429999999999999</v>
      </c>
      <c r="BX8">
        <f>VLOOKUP($A8,DW_avgs_250ns!$A:$HB,COLUMN(BL8),FALSE)</f>
        <v>0.56789999999999996</v>
      </c>
      <c r="BY8">
        <f>VLOOKUP($A8,DW_avgs_250ns!$A:$HB,COLUMN(BM8),FALSE)</f>
        <v>0</v>
      </c>
      <c r="BZ8">
        <f>VLOOKUP($A8,DW_avgs_250ns!$A:$HB,COLUMN(BN8),FALSE)</f>
        <v>0</v>
      </c>
      <c r="CA8">
        <f>VLOOKUP($A8,DW_avgs_250ns!$A:$HB,COLUMN(BO8),FALSE)</f>
        <v>1.9599999999999999E-2</v>
      </c>
      <c r="CB8">
        <f>VLOOKUP($A8,DW_avgs_250ns!$A:$HB,COLUMN(BP8),FALSE)</f>
        <v>0.5696</v>
      </c>
      <c r="CC8">
        <f>VLOOKUP($A8,DW_avgs_250ns!$A:$HB,COLUMN(BQ8),FALSE)</f>
        <v>0</v>
      </c>
      <c r="CD8">
        <f>VLOOKUP($A8,DW_avgs_250ns!$A:$HB,COLUMN(BR8),FALSE)</f>
        <v>0</v>
      </c>
      <c r="CE8">
        <f>VLOOKUP($A8,DW_avgs_250ns!$A:$HB,COLUMN(BS8),FALSE)</f>
        <v>0.48209999999999997</v>
      </c>
      <c r="CF8">
        <f>VLOOKUP($A8,DW_avgs_250ns!$A:$HB,COLUMN(BT8),FALSE)</f>
        <v>2.6800000000000001E-2</v>
      </c>
      <c r="CG8">
        <f>VLOOKUP($A8,DW_avgs_250ns!$A:$HB,COLUMN(BU8),FALSE)</f>
        <v>0</v>
      </c>
      <c r="CH8">
        <f>VLOOKUP($A8,DW_avgs_250ns!$A:$HB,COLUMN(BV8),FALSE)</f>
        <v>0</v>
      </c>
      <c r="CI8">
        <f>VLOOKUP($A8,DW_avgs_250ns!$A:$HB,COLUMN(BW8),FALSE)</f>
        <v>0</v>
      </c>
      <c r="CJ8">
        <f>VLOOKUP($A8,DW_avgs_250ns!$A:$HB,COLUMN(BX8),FALSE)</f>
        <v>0</v>
      </c>
      <c r="CK8">
        <f>VLOOKUP($A8,DW_avgs_250ns!$A:$HB,COLUMN(BY8),FALSE)</f>
        <v>0</v>
      </c>
      <c r="CL8">
        <f>VLOOKUP($A8,DW_avgs_250ns!$A:$HB,COLUMN(BZ8),FALSE)</f>
        <v>0</v>
      </c>
      <c r="CM8">
        <f>VLOOKUP($A8,DW_avgs_250ns!$A:$HB,COLUMN(CA8),FALSE)</f>
        <v>0.21249999999999999</v>
      </c>
      <c r="CN8">
        <f>VLOOKUP($A8,DW_avgs_250ns!$A:$HB,COLUMN(CB8),FALSE)</f>
        <v>6.9599999999999995E-2</v>
      </c>
      <c r="CO8">
        <f>VLOOKUP($A8,DW_avgs_250ns!$A:$HB,COLUMN(CC8),FALSE)</f>
        <v>0.1946</v>
      </c>
      <c r="CP8">
        <f>VLOOKUP($A8,DW_avgs_250ns!$A:$HB,COLUMN(CD8),FALSE)</f>
        <v>9.4600000000000004E-2</v>
      </c>
      <c r="CQ8">
        <f>VLOOKUP($A8,DW_avgs_250ns!$A:$HB,COLUMN(CE8),FALSE)</f>
        <v>0.1071</v>
      </c>
      <c r="CR8">
        <f>VLOOKUP($A8,DW_avgs_250ns!$A:$HB,COLUMN(CF8),FALSE)</f>
        <v>8.5699999999999998E-2</v>
      </c>
      <c r="CS8">
        <f>VLOOKUP($A8,DW_avgs_250ns!$A:$HB,COLUMN(CG8),FALSE)</f>
        <v>0</v>
      </c>
      <c r="CT8">
        <f>VLOOKUP($A8,DW_avgs_250ns!$A:$HB,COLUMN(CH8),FALSE)</f>
        <v>0</v>
      </c>
      <c r="CU8">
        <f>VLOOKUP($A8,DW_avgs_250ns!$A:$HB,COLUMN(CI8),FALSE)</f>
        <v>0</v>
      </c>
      <c r="CV8">
        <f>VLOOKUP($A8,DW_avgs_250ns!$A:$HB,COLUMN(CJ8),FALSE)</f>
        <v>9.2899999999999996E-2</v>
      </c>
      <c r="CW8">
        <f>VLOOKUP($A8,DW_avgs_250ns!$A:$HB,COLUMN(CK8),FALSE)</f>
        <v>0.6643</v>
      </c>
      <c r="CX8">
        <f>VLOOKUP($A8,DW_avgs_250ns!$A:$HB,COLUMN(CL8),FALSE)</f>
        <v>0.73750000000000004</v>
      </c>
      <c r="CY8">
        <f>VLOOKUP($A8,DW_avgs_250ns!$A:$HB,COLUMN(CM8),FALSE)</f>
        <v>0</v>
      </c>
      <c r="CZ8">
        <f>VLOOKUP($A8,DW_avgs_250ns!$A:$HB,COLUMN(CN8),FALSE)</f>
        <v>2.3199999999999998E-2</v>
      </c>
      <c r="DA8">
        <f>VLOOKUP($A8,DW_avgs_250ns!$A:$HB,COLUMN(CO8),FALSE)</f>
        <v>8.3900000000000002E-2</v>
      </c>
      <c r="DB8">
        <f>VLOOKUP($A8,DW_avgs_250ns!$A:$HB,COLUMN(CP8),FALSE)</f>
        <v>0.3911</v>
      </c>
      <c r="DC8">
        <f>VLOOKUP($A8,DW_avgs_250ns!$A:$HB,COLUMN(CQ8),FALSE)</f>
        <v>0</v>
      </c>
      <c r="DD8">
        <f>VLOOKUP($A8,DW_avgs_250ns!$A:$HB,COLUMN(CR8),FALSE)</f>
        <v>0</v>
      </c>
      <c r="DE8">
        <f>VLOOKUP($A8,DW_avgs_250ns!$A:$HB,COLUMN(CS8),FALSE)</f>
        <v>0</v>
      </c>
      <c r="DF8">
        <f>VLOOKUP($A8,DW_avgs_250ns!$A:$HB,COLUMN(CT8),FALSE)</f>
        <v>1.0699999999999999E-2</v>
      </c>
      <c r="DG8">
        <f>VLOOKUP($A8,DW_avgs_250ns!$A:$HB,COLUMN(CU8),FALSE)</f>
        <v>0</v>
      </c>
      <c r="DH8">
        <f>VLOOKUP($A8,DW_avgs_250ns!$A:$HB,COLUMN(CV8),FALSE)</f>
        <v>0</v>
      </c>
      <c r="DI8">
        <f>VLOOKUP($A8,DW_avgs_250ns!$A:$HB,COLUMN(CW8),FALSE)</f>
        <v>0</v>
      </c>
      <c r="DJ8">
        <f>VLOOKUP($A8,DW_avgs_250ns!$A:$HB,COLUMN(CX8),FALSE)</f>
        <v>0</v>
      </c>
      <c r="DK8">
        <f>VLOOKUP($A8,DW_avgs_250ns!$A:$HB,COLUMN(CY8),FALSE)</f>
        <v>0</v>
      </c>
      <c r="DL8">
        <f>VLOOKUP($A8,DW_avgs_250ns!$A:$HB,COLUMN(CZ8),FALSE)</f>
        <v>0</v>
      </c>
      <c r="DM8">
        <f>VLOOKUP($A8,DW_avgs_250ns!$A:$HB,COLUMN(DA8),FALSE)</f>
        <v>0</v>
      </c>
      <c r="DN8">
        <f>VLOOKUP($A8,DW_avgs_250ns!$A:$HB,COLUMN(DB8),FALSE)</f>
        <v>0</v>
      </c>
      <c r="DO8">
        <f>VLOOKUP($A8,DW_avgs_250ns!$A:$HB,COLUMN(DC8),FALSE)</f>
        <v>0</v>
      </c>
      <c r="DP8">
        <f>VLOOKUP($A8,DW_avgs_250ns!$A:$HB,COLUMN(DD8),FALSE)</f>
        <v>0.19639999999999999</v>
      </c>
      <c r="DQ8">
        <f>VLOOKUP($A8,DW_avgs_250ns!$A:$HB,COLUMN(DE8),FALSE)</f>
        <v>0</v>
      </c>
      <c r="DR8">
        <f>VLOOKUP($A8,DW_avgs_250ns!$A:$HB,COLUMN(DF8),FALSE)</f>
        <v>5.4000000000000003E-3</v>
      </c>
      <c r="DS8">
        <f>VLOOKUP($A8,DW_avgs_250ns!$A:$HB,COLUMN(DG8),FALSE)</f>
        <v>0.2571</v>
      </c>
      <c r="DT8">
        <f>VLOOKUP($A8,DW_avgs_250ns!$A:$HB,COLUMN(DH8),FALSE)</f>
        <v>0.47860000000000003</v>
      </c>
      <c r="DU8">
        <f>VLOOKUP($A8,DW_avgs_250ns!$A:$HB,COLUMN(DI8),FALSE)</f>
        <v>0</v>
      </c>
      <c r="DV8">
        <f>VLOOKUP($A8,DW_avgs_250ns!$A:$HB,COLUMN(DJ8),FALSE)</f>
        <v>0</v>
      </c>
      <c r="DW8">
        <f>VLOOKUP($A8,DW_avgs_250ns!$A:$HB,COLUMN(DK8),FALSE)</f>
        <v>0.64290000000000003</v>
      </c>
      <c r="DX8">
        <f>VLOOKUP($A8,DW_avgs_250ns!$A:$HB,COLUMN(DL8),FALSE)</f>
        <v>0.86070000000000002</v>
      </c>
      <c r="DY8">
        <f>VLOOKUP($A8,DW_avgs_250ns!$A:$HB,COLUMN(DM8),FALSE)</f>
        <v>0.22140000000000001</v>
      </c>
      <c r="DZ8">
        <f>VLOOKUP($A8,DW_avgs_250ns!$A:$HB,COLUMN(DN8),FALSE)</f>
        <v>0.3679</v>
      </c>
      <c r="EA8">
        <f>VLOOKUP($A8,DW_avgs_250ns!$A:$HB,COLUMN(DO8),FALSE)</f>
        <v>0.17319999999999999</v>
      </c>
      <c r="EB8">
        <f>VLOOKUP($A8,DW_avgs_250ns!$A:$HB,COLUMN(DP8),FALSE)</f>
        <v>0.56610000000000005</v>
      </c>
      <c r="EC8">
        <f>VLOOKUP($A8,DW_avgs_250ns!$A:$HB,COLUMN(DQ8),FALSE)</f>
        <v>1.61E-2</v>
      </c>
      <c r="ED8">
        <f>VLOOKUP($A8,DW_avgs_250ns!$A:$HB,COLUMN(DR8),FALSE)</f>
        <v>0.6714</v>
      </c>
      <c r="EE8">
        <f>VLOOKUP($A8,DW_avgs_250ns!$A:$HB,COLUMN(DS8),FALSE)</f>
        <v>3.5999999999999999E-3</v>
      </c>
      <c r="EF8">
        <f>VLOOKUP($A8,DW_avgs_250ns!$A:$HB,COLUMN(DT8),FALSE)</f>
        <v>0.24110000000000001</v>
      </c>
      <c r="EG8">
        <f>VLOOKUP($A8,DW_avgs_250ns!$A:$HB,COLUMN(DU8),FALSE)</f>
        <v>0.69110000000000005</v>
      </c>
      <c r="EH8">
        <f>VLOOKUP($A8,DW_avgs_250ns!$A:$HB,COLUMN(DV8),FALSE)</f>
        <v>0.75539999999999996</v>
      </c>
      <c r="EI8">
        <f>VLOOKUP($A8,DW_avgs_250ns!$A:$HB,COLUMN(DW8),FALSE)</f>
        <v>0</v>
      </c>
      <c r="EJ8">
        <f>VLOOKUP($A8,DW_avgs_250ns!$A:$HB,COLUMN(DX8),FALSE)</f>
        <v>3.5999999999999999E-3</v>
      </c>
      <c r="EK8">
        <f>VLOOKUP($A8,DW_avgs_250ns!$A:$HB,COLUMN(DY8),FALSE)</f>
        <v>0.78390000000000004</v>
      </c>
      <c r="EL8">
        <f>VLOOKUP($A8,DW_avgs_250ns!$A:$HB,COLUMN(DZ8),FALSE)</f>
        <v>0.6875</v>
      </c>
      <c r="EM8">
        <f>VLOOKUP($A8,DW_avgs_250ns!$A:$HB,COLUMN(EA8),FALSE)</f>
        <v>7.1000000000000004E-3</v>
      </c>
      <c r="EN8">
        <f>VLOOKUP($A8,DW_avgs_250ns!$A:$HB,COLUMN(EB8),FALSE)</f>
        <v>0.77680000000000005</v>
      </c>
      <c r="EO8">
        <f>VLOOKUP($A8,DW_avgs_250ns!$A:$HB,COLUMN(EC8),FALSE)</f>
        <v>0</v>
      </c>
      <c r="EP8">
        <f>VLOOKUP($A8,DW_avgs_250ns!$A:$HB,COLUMN(ED8),FALSE)</f>
        <v>0.69289999999999996</v>
      </c>
      <c r="EQ8">
        <f>VLOOKUP($A8,DW_avgs_250ns!$A:$HB,COLUMN(EE8),FALSE)</f>
        <v>0.94820000000000004</v>
      </c>
      <c r="ER8">
        <f>VLOOKUP($A8,DW_avgs_250ns!$A:$HB,COLUMN(EF8),FALSE)</f>
        <v>0.9446</v>
      </c>
      <c r="ES8">
        <f>VLOOKUP($A8,DW_avgs_250ns!$A:$HB,COLUMN(EG8),FALSE)</f>
        <v>0</v>
      </c>
      <c r="ET8">
        <f>VLOOKUP($A8,DW_avgs_250ns!$A:$HB,COLUMN(EH8),FALSE)</f>
        <v>0</v>
      </c>
      <c r="EU8">
        <f>VLOOKUP($A8,DW_avgs_250ns!$A:$HB,COLUMN(EI8),FALSE)</f>
        <v>0</v>
      </c>
      <c r="EV8">
        <f>VLOOKUP($A8,DW_avgs_250ns!$A:$HB,COLUMN(EJ8),FALSE)</f>
        <v>0.66610000000000003</v>
      </c>
      <c r="EW8">
        <f>VLOOKUP($A8,DW_avgs_250ns!$A:$HB,COLUMN(EK8),FALSE)</f>
        <v>0</v>
      </c>
      <c r="EX8">
        <f>VLOOKUP($A8,DW_avgs_250ns!$A:$HB,COLUMN(EL8),FALSE)</f>
        <v>0</v>
      </c>
      <c r="EY8">
        <f>VLOOKUP($A8,DW_avgs_250ns!$A:$HB,COLUMN(EM8),FALSE)</f>
        <v>0</v>
      </c>
      <c r="EZ8">
        <f>VLOOKUP($A8,DW_avgs_250ns!$A:$HB,COLUMN(EN8),FALSE)</f>
        <v>9.64E-2</v>
      </c>
      <c r="FA8">
        <f>VLOOKUP($A8,DW_avgs_250ns!$A:$HB,COLUMN(EO8),FALSE)</f>
        <v>0</v>
      </c>
      <c r="FB8">
        <f>VLOOKUP($A8,DW_avgs_250ns!$A:$HB,COLUMN(EP8),FALSE)</f>
        <v>0</v>
      </c>
      <c r="FC8">
        <f>VLOOKUP($A8,DW_avgs_250ns!$A:$HB,COLUMN(EQ8),FALSE)</f>
        <v>0</v>
      </c>
      <c r="FD8">
        <f>VLOOKUP($A8,DW_avgs_250ns!$A:$HB,COLUMN(ER8),FALSE)</f>
        <v>0</v>
      </c>
      <c r="FE8">
        <f>VLOOKUP($A8,DW_avgs_250ns!$A:$HB,COLUMN(ES8),FALSE)</f>
        <v>0</v>
      </c>
      <c r="FF8">
        <f>VLOOKUP($A8,DW_avgs_250ns!$A:$HB,COLUMN(ET8),FALSE)</f>
        <v>0</v>
      </c>
      <c r="FG8">
        <f>VLOOKUP($A8,DW_avgs_250ns!$A:$HB,COLUMN(EU8),FALSE)</f>
        <v>0</v>
      </c>
      <c r="FH8">
        <f>VLOOKUP($A8,DW_avgs_250ns!$A:$HB,COLUMN(EV8),FALSE)</f>
        <v>0</v>
      </c>
      <c r="FI8">
        <f>VLOOKUP($A8,DW_avgs_250ns!$A:$HB,COLUMN(EW8),FALSE)</f>
        <v>0.22140000000000001</v>
      </c>
      <c r="FJ8">
        <f>VLOOKUP($A8,DW_avgs_250ns!$A:$HB,COLUMN(EX8),FALSE)</f>
        <v>0.91959999999999997</v>
      </c>
      <c r="FK8">
        <f>VLOOKUP($A8,DW_avgs_250ns!$A:$HB,COLUMN(EY8),FALSE)</f>
        <v>0</v>
      </c>
      <c r="FL8">
        <f>VLOOKUP($A8,DW_avgs_250ns!$A:$HB,COLUMN(EZ8),FALSE)</f>
        <v>0</v>
      </c>
      <c r="FM8">
        <f>VLOOKUP($A8,DW_avgs_250ns!$A:$HB,COLUMN(FA8),FALSE)</f>
        <v>0</v>
      </c>
      <c r="FN8">
        <f>VLOOKUP($A8,DW_avgs_250ns!$A:$HB,COLUMN(FB8),FALSE)</f>
        <v>0.26790000000000003</v>
      </c>
      <c r="FO8">
        <f>VLOOKUP($A8,DW_avgs_250ns!$A:$HB,COLUMN(FC8),FALSE)</f>
        <v>0</v>
      </c>
      <c r="FP8">
        <f>VLOOKUP($A8,DW_avgs_250ns!$A:$HB,COLUMN(FD8),FALSE)</f>
        <v>0</v>
      </c>
      <c r="FQ8">
        <f>VLOOKUP($A8,DW_avgs_250ns!$A:$HB,COLUMN(FE8),FALSE)</f>
        <v>8.8999999999999999E-3</v>
      </c>
      <c r="FR8">
        <f>VLOOKUP($A8,DW_avgs_250ns!$A:$HB,COLUMN(FF8),FALSE)</f>
        <v>1.0699999999999999E-2</v>
      </c>
      <c r="FS8">
        <f>VLOOKUP($A8,DW_avgs_250ns!$A:$HB,COLUMN(FG8),FALSE)</f>
        <v>0</v>
      </c>
      <c r="FT8">
        <f>VLOOKUP($A8,DW_avgs_250ns!$A:$HB,COLUMN(FH8),FALSE)</f>
        <v>0</v>
      </c>
      <c r="FU8">
        <f>VLOOKUP($A8,DW_avgs_250ns!$A:$HB,COLUMN(FI8),FALSE)</f>
        <v>0</v>
      </c>
      <c r="FV8">
        <f>VLOOKUP($A8,DW_avgs_250ns!$A:$HB,COLUMN(FJ8),FALSE)</f>
        <v>0</v>
      </c>
      <c r="FW8">
        <f>VLOOKUP($A8,DW_avgs_250ns!$A:$HB,COLUMN(FK8),FALSE)</f>
        <v>0</v>
      </c>
      <c r="FX8">
        <f>VLOOKUP($A8,DW_avgs_250ns!$A:$HB,COLUMN(FL8),FALSE)</f>
        <v>0</v>
      </c>
      <c r="FY8">
        <f>VLOOKUP($A8,DW_avgs_250ns!$A:$HB,COLUMN(FM8),FALSE)</f>
        <v>0</v>
      </c>
      <c r="FZ8">
        <f>VLOOKUP($A8,DW_avgs_250ns!$A:$HB,COLUMN(FN8),FALSE)</f>
        <v>0</v>
      </c>
      <c r="GA8">
        <f>VLOOKUP($A8,DW_avgs_250ns!$A:$HB,COLUMN(FO8),FALSE)</f>
        <v>0</v>
      </c>
      <c r="GB8">
        <f>VLOOKUP($A8,DW_avgs_250ns!$A:$HB,COLUMN(FP8),FALSE)</f>
        <v>0</v>
      </c>
      <c r="GC8">
        <f>VLOOKUP($A8,DW_avgs_250ns!$A:$HB,COLUMN(FQ8),FALSE)</f>
        <v>0</v>
      </c>
      <c r="GD8">
        <f>VLOOKUP($A8,DW_avgs_250ns!$A:$HB,COLUMN(FR8),FALSE)</f>
        <v>0</v>
      </c>
      <c r="GE8">
        <f>VLOOKUP($A8,DW_avgs_250ns!$A:$HB,COLUMN(FS8),FALSE)</f>
        <v>0</v>
      </c>
      <c r="GF8">
        <f>VLOOKUP($A8,DW_avgs_250ns!$A:$HB,COLUMN(FT8),FALSE)</f>
        <v>0</v>
      </c>
      <c r="GG8">
        <f>VLOOKUP($A8,DW_avgs_250ns!$A:$HB,COLUMN(FU8),FALSE)</f>
        <v>0</v>
      </c>
      <c r="GH8">
        <f>VLOOKUP($A8,DW_avgs_250ns!$A:$HB,COLUMN(FV8),FALSE)</f>
        <v>0</v>
      </c>
      <c r="GI8">
        <f>VLOOKUP($A8,DW_avgs_250ns!$A:$HB,COLUMN(FW8),FALSE)</f>
        <v>0</v>
      </c>
      <c r="GJ8">
        <f>VLOOKUP($A8,DW_avgs_250ns!$A:$HB,COLUMN(FX8),FALSE)</f>
        <v>0</v>
      </c>
      <c r="GK8">
        <f>VLOOKUP($A8,DW_avgs_250ns!$A:$HB,COLUMN(FY8),FALSE)</f>
        <v>0</v>
      </c>
      <c r="GL8">
        <f>VLOOKUP($A8,DW_avgs_250ns!$A:$HB,COLUMN(FZ8),FALSE)</f>
        <v>5.4000000000000003E-3</v>
      </c>
      <c r="GM8">
        <f>VLOOKUP($A8,DW_avgs_250ns!$A:$HB,COLUMN(GA8),FALSE)</f>
        <v>0</v>
      </c>
      <c r="GN8">
        <f>VLOOKUP($A8,DW_avgs_250ns!$A:$HB,COLUMN(GB8),FALSE)</f>
        <v>0</v>
      </c>
      <c r="GO8">
        <f>VLOOKUP($A8,DW_avgs_250ns!$A:$HB,COLUMN(GC8),FALSE)</f>
        <v>0</v>
      </c>
      <c r="GP8">
        <f>VLOOKUP($A8,DW_avgs_250ns!$A:$HB,COLUMN(GD8),FALSE)</f>
        <v>0</v>
      </c>
      <c r="GQ8">
        <f>VLOOKUP($A8,DW_avgs_250ns!$A:$HB,COLUMN(GE8),FALSE)</f>
        <v>0.27500000000000002</v>
      </c>
      <c r="GR8">
        <f>VLOOKUP($A8,DW_avgs_250ns!$A:$HB,COLUMN(GF8),FALSE)</f>
        <v>0.13569999999999999</v>
      </c>
      <c r="GS8">
        <f>VLOOKUP($A8,DW_avgs_250ns!$A:$HB,COLUMN(GG8),FALSE)</f>
        <v>0.6482</v>
      </c>
      <c r="GT8">
        <f>VLOOKUP($A8,DW_avgs_250ns!$A:$HB,COLUMN(GH8),FALSE)</f>
        <v>0.33040000000000003</v>
      </c>
      <c r="GU8">
        <f>VLOOKUP($A8,DW_avgs_250ns!$A:$HB,COLUMN(GI8),FALSE)</f>
        <v>0</v>
      </c>
      <c r="GV8">
        <f>VLOOKUP($A8,DW_avgs_250ns!$A:$HB,COLUMN(GJ8),FALSE)</f>
        <v>0</v>
      </c>
      <c r="GW8">
        <f>VLOOKUP($A8,DW_avgs_250ns!$A:$HB,COLUMN(GK8),FALSE)</f>
        <v>0</v>
      </c>
      <c r="GX8">
        <f>VLOOKUP($A8,DW_avgs_250ns!$A:$HB,COLUMN(GL8),FALSE)</f>
        <v>7.1000000000000004E-3</v>
      </c>
      <c r="GY8">
        <f>VLOOKUP($A8,DW_avgs_250ns!$A:$HB,COLUMN(GM8),FALSE)</f>
        <v>0.6875</v>
      </c>
      <c r="GZ8">
        <f>VLOOKUP($A8,DW_avgs_250ns!$A:$HB,COLUMN(GN8),FALSE)</f>
        <v>0.80359999999999998</v>
      </c>
      <c r="HA8">
        <f>VLOOKUP($A8,DW_avgs_250ns!$A:$HB,COLUMN(GO8),FALSE)</f>
        <v>0</v>
      </c>
      <c r="HB8">
        <f>VLOOKUP($A8,DW_avgs_250ns!$A:$HB,COLUMN(GP8),FALSE)</f>
        <v>0.59819999999999995</v>
      </c>
      <c r="HC8">
        <f>VLOOKUP($A8,DW_avgs_250ns!$A:$HB,COLUMN(GQ8),FALSE)</f>
        <v>0</v>
      </c>
      <c r="HD8">
        <f>VLOOKUP($A8,DW_avgs_250ns!$A:$HB,COLUMN(GR8),FALSE)</f>
        <v>0</v>
      </c>
      <c r="HE8">
        <f>VLOOKUP($A8,DW_avgs_250ns!$A:$HB,COLUMN(GS8),FALSE)</f>
        <v>0</v>
      </c>
      <c r="HF8">
        <f>VLOOKUP($A8,DW_avgs_250ns!$A:$HB,COLUMN(GT8),FALSE)</f>
        <v>1.8E-3</v>
      </c>
      <c r="HG8">
        <f>VLOOKUP($A8,DW_avgs_250ns!$A:$HB,COLUMN(GU8),FALSE)</f>
        <v>0.63570000000000004</v>
      </c>
      <c r="HH8">
        <f>VLOOKUP($A8,DW_avgs_250ns!$A:$HB,COLUMN(GV8),FALSE)</f>
        <v>0.42680000000000001</v>
      </c>
      <c r="HI8">
        <f>VLOOKUP($A8,DW_avgs_250ns!$A:$HB,COLUMN(GW8),FALSE)</f>
        <v>0</v>
      </c>
      <c r="HJ8">
        <f>VLOOKUP($A8,DW_avgs_250ns!$A:$HB,COLUMN(GX8),FALSE)</f>
        <v>0</v>
      </c>
      <c r="HK8">
        <f>VLOOKUP($A8,DW_avgs_250ns!$A:$HB,COLUMN(GY8),FALSE)</f>
        <v>0</v>
      </c>
      <c r="HL8">
        <f>VLOOKUP($A8,DW_avgs_250ns!$A:$HB,COLUMN(GZ8),FALSE)</f>
        <v>0</v>
      </c>
      <c r="HM8">
        <f>VLOOKUP($A8,DW_avgs_250ns!$A:$HB,COLUMN(HA8),FALSE)</f>
        <v>0</v>
      </c>
      <c r="HN8">
        <f>VLOOKUP($A8,DW_avgs_250ns!$A:$HB,COLUMN(HB8),FALSE)</f>
        <v>0</v>
      </c>
      <c r="HO8" t="str">
        <f>VLOOKUP($A8,lig_contacts_250ns!$A:$U,COLUMN(B8),FALSE)</f>
        <v>13.536607142857145</v>
      </c>
      <c r="HP8" t="str">
        <f>VLOOKUP($A8,lig_contacts_250ns!$A:$U,COLUMN(C8),FALSE)</f>
        <v>1.5149549460364848</v>
      </c>
      <c r="HQ8">
        <f>VLOOKUP($A8,lig_contacts_250ns!$A:$U,COLUMN(D8),FALSE)</f>
        <v>1</v>
      </c>
      <c r="HR8" t="str">
        <f>VLOOKUP($A8,lig_contacts_250ns!$A:$U,COLUMN(E8),FALSE)</f>
        <v>1.6939285714285717</v>
      </c>
      <c r="HS8" t="str">
        <f>VLOOKUP($A8,lig_contacts_250ns!$A:$U,COLUMN(F8),FALSE)</f>
        <v>0.6046536156329169</v>
      </c>
      <c r="HT8" t="str">
        <f>VLOOKUP($A8,lig_contacts_250ns!$A:$U,COLUMN(G8),FALSE)</f>
        <v>0.9994642857142856</v>
      </c>
      <c r="HU8" t="str">
        <f>VLOOKUP($A8,lig_contacts_250ns!$A:$U,COLUMN(H8),FALSE)</f>
        <v>2.936607142857143</v>
      </c>
      <c r="HV8" t="str">
        <f>VLOOKUP($A8,lig_contacts_250ns!$A:$U,COLUMN(I8),FALSE)</f>
        <v>1.0080475767997443</v>
      </c>
      <c r="HW8" t="str">
        <f>VLOOKUP($A8,lig_contacts_250ns!$A:$U,COLUMN(J8),FALSE)</f>
        <v>0.9991071428571427</v>
      </c>
      <c r="HX8">
        <f>VLOOKUP($A8,lig_contacts_250ns!$A:$U,COLUMN(K8),FALSE)</f>
        <v>0.15375</v>
      </c>
      <c r="HY8" t="str">
        <f>VLOOKUP($A8,lig_contacts_250ns!$A:$U,COLUMN(L8),FALSE)</f>
        <v>0.3626837588431158</v>
      </c>
      <c r="HZ8" t="str">
        <f>VLOOKUP($A8,lig_contacts_250ns!$A:$U,COLUMN(M8),FALSE)</f>
        <v>0.1530357142857142</v>
      </c>
      <c r="IA8">
        <f>VLOOKUP($A8,lig_contacts_250ns!$A:$U,COLUMN(N8),FALSE)</f>
        <v>0</v>
      </c>
      <c r="IB8">
        <f>VLOOKUP($A8,lig_contacts_250ns!$A:$U,COLUMN(O8),FALSE)</f>
        <v>0</v>
      </c>
      <c r="IC8">
        <f>VLOOKUP($A8,lig_contacts_250ns!$A:$U,COLUMN(P8),FALSE)</f>
        <v>0</v>
      </c>
      <c r="ID8" t="str">
        <f>VLOOKUP($A8,lig_contacts_250ns!$A:$U,COLUMN(Q8),FALSE)</f>
        <v>18.32089285714286</v>
      </c>
      <c r="IE8" t="str">
        <f>VLOOKUP($A8,lig_contacts_250ns!$A:$U,COLUMN(R8),FALSE)</f>
        <v>2.2611768244384494</v>
      </c>
      <c r="IF8">
        <f>VLOOKUP($A8,lig_contacts_250ns!$A:$U,COLUMN(S8),FALSE)</f>
        <v>1</v>
      </c>
      <c r="IG8" t="str">
        <f>VLOOKUP($A8,lig_contacts_250ns!$A:$U,COLUMN(T8),FALSE)</f>
        <v>0.7423477655265219</v>
      </c>
      <c r="IH8">
        <f>VLOOKUP($A8,lig_contacts_250ns!$A:$U,COLUMN(U8),FALSE)</f>
        <v>6.2236827565210401E-2</v>
      </c>
      <c r="II8">
        <f>VLOOKUP($A8,rmsf_250ns!$A:$Q,COLUMN(K8),FALSE)</f>
        <v>2.839</v>
      </c>
      <c r="IJ8">
        <f>VLOOKUP($A8,rmsf_250ns!$A:$Q,COLUMN(L8),FALSE)</f>
        <v>3.665</v>
      </c>
      <c r="IK8" t="str">
        <f>VLOOKUP($A8,rmsf_250ns!$A:$Q,COLUMN(M8),FALSE)</f>
        <v>1.3650000000000002</v>
      </c>
      <c r="IL8">
        <f>VLOOKUP($A8,rmsf_250ns!$A:$Q,COLUMN(N8),FALSE)</f>
        <v>1.1870000000000001</v>
      </c>
      <c r="IM8">
        <f>VLOOKUP($A8,rmsf_250ns!$A:$Q,COLUMN(O8),FALSE)</f>
        <v>0.64400000000000002</v>
      </c>
      <c r="IN8">
        <f>VLOOKUP($A8,rmsf_250ns!$A:$Q,COLUMN(P8),FALSE)</f>
        <v>0.81</v>
      </c>
      <c r="IO8" t="str">
        <f>VLOOKUP($A8,rmsf_250ns!$A:$Q,COLUMN(Q8),FALSE)</f>
        <v>1.0030000000000001</v>
      </c>
    </row>
    <row r="9" spans="1:249" x14ac:dyDescent="0.2">
      <c r="A9" t="s">
        <v>76</v>
      </c>
      <c r="B9" s="4">
        <v>3070</v>
      </c>
      <c r="C9" s="2" t="s">
        <v>10</v>
      </c>
      <c r="D9">
        <f t="shared" si="0"/>
        <v>1</v>
      </c>
      <c r="E9">
        <v>0.66669999999999996</v>
      </c>
      <c r="F9" t="s">
        <v>643</v>
      </c>
      <c r="G9">
        <f>VLOOKUP($A9,rmsf_250ns!$A:$Q,COLUMN(C9),FALSE)</f>
        <v>0.32700000000000001</v>
      </c>
      <c r="H9">
        <f>VLOOKUP($A9,rmsf_250ns!$A:$Q,COLUMN(D9),FALSE)</f>
        <v>5.4489999999999997E-2</v>
      </c>
      <c r="I9">
        <f>VLOOKUP($A9,rmsf_250ns!$A:$Q,COLUMN(E9),FALSE)</f>
        <v>0.41099999999999998</v>
      </c>
      <c r="J9">
        <f>VLOOKUP($A9,rmsf_250ns!$A:$Q,COLUMN(F9),FALSE)</f>
        <v>0.11876</v>
      </c>
      <c r="K9">
        <f>VLOOKUP($A9,rmsf_250ns!$A:$Q,COLUMN(G9),FALSE)</f>
        <v>0.73712999999999995</v>
      </c>
      <c r="L9">
        <f>VLOOKUP($A9,rmsf_250ns!$A:$Q,COLUMN(H9),FALSE)</f>
        <v>0.18595</v>
      </c>
      <c r="M9">
        <f>VLOOKUP($A9,rmsf_250ns!$A:$Q,COLUMN(I9),FALSE)</f>
        <v>0.52761999999999998</v>
      </c>
      <c r="N9">
        <f>VLOOKUP($A9,rmsf_250ns!$A:$Q,COLUMN(J9),FALSE)</f>
        <v>0.16397</v>
      </c>
      <c r="O9">
        <f>VLOOKUP($A9,DW_avgs_250ns!$A:$HB,COLUMN(C9),FALSE)</f>
        <v>0</v>
      </c>
      <c r="P9">
        <f>VLOOKUP($A9,DW_avgs_250ns!$A:$HB,COLUMN(D9),FALSE)</f>
        <v>0</v>
      </c>
      <c r="Q9">
        <f>VLOOKUP($A9,DW_avgs_250ns!$A:$HB,COLUMN(E9),FALSE)</f>
        <v>0</v>
      </c>
      <c r="R9">
        <f>VLOOKUP($A9,DW_avgs_250ns!$A:$HB,COLUMN(F9),FALSE)</f>
        <v>0</v>
      </c>
      <c r="S9">
        <f>VLOOKUP($A9,DW_avgs_250ns!$A:$HB,COLUMN(G9),FALSE)</f>
        <v>0</v>
      </c>
      <c r="T9">
        <f>VLOOKUP($A9,DW_avgs_250ns!$A:$HB,COLUMN(H9),FALSE)</f>
        <v>0</v>
      </c>
      <c r="U9">
        <f>VLOOKUP($A9,DW_avgs_250ns!$A:$HB,COLUMN(I9),FALSE)</f>
        <v>0</v>
      </c>
      <c r="V9">
        <f>VLOOKUP($A9,DW_avgs_250ns!$A:$HB,COLUMN(J9),FALSE)</f>
        <v>0</v>
      </c>
      <c r="W9">
        <f>VLOOKUP($A9,DW_avgs_250ns!$A:$HB,COLUMN(K9),FALSE)</f>
        <v>0</v>
      </c>
      <c r="X9">
        <f>VLOOKUP($A9,DW_avgs_250ns!$A:$HB,COLUMN(L9),FALSE)</f>
        <v>0</v>
      </c>
      <c r="Y9">
        <f>VLOOKUP($A9,DW_avgs_250ns!$A:$HB,COLUMN(M9),FALSE)</f>
        <v>0</v>
      </c>
      <c r="Z9">
        <f>VLOOKUP($A9,DW_avgs_250ns!$A:$HB,COLUMN(N9),FALSE)</f>
        <v>0</v>
      </c>
      <c r="AA9">
        <f>VLOOKUP($A9,DW_avgs_250ns!$A:$HB,COLUMN(O9),FALSE)</f>
        <v>0</v>
      </c>
      <c r="AB9">
        <f>VLOOKUP($A9,DW_avgs_250ns!$A:$HB,COLUMN(P9),FALSE)</f>
        <v>0</v>
      </c>
      <c r="AC9">
        <f>VLOOKUP($A9,DW_avgs_250ns!$A:$HB,COLUMN(Q9),FALSE)</f>
        <v>0</v>
      </c>
      <c r="AD9">
        <f>VLOOKUP($A9,DW_avgs_250ns!$A:$HB,COLUMN(R9),FALSE)</f>
        <v>0.50360000000000005</v>
      </c>
      <c r="AE9">
        <f>VLOOKUP($A9,DW_avgs_250ns!$A:$HB,COLUMN(S9),FALSE)</f>
        <v>0</v>
      </c>
      <c r="AF9">
        <f>VLOOKUP($A9,DW_avgs_250ns!$A:$HB,COLUMN(T9),FALSE)</f>
        <v>1.7899999999999999E-2</v>
      </c>
      <c r="AG9">
        <f>VLOOKUP($A9,DW_avgs_250ns!$A:$HB,COLUMN(U9),FALSE)</f>
        <v>0</v>
      </c>
      <c r="AH9">
        <f>VLOOKUP($A9,DW_avgs_250ns!$A:$HB,COLUMN(V9),FALSE)</f>
        <v>0.12859999999999999</v>
      </c>
      <c r="AI9">
        <f>VLOOKUP($A9,DW_avgs_250ns!$A:$HB,COLUMN(W9),FALSE)</f>
        <v>1.8E-3</v>
      </c>
      <c r="AJ9">
        <f>VLOOKUP($A9,DW_avgs_250ns!$A:$HB,COLUMN(X9),FALSE)</f>
        <v>0.29110000000000003</v>
      </c>
      <c r="AK9">
        <f>VLOOKUP($A9,DW_avgs_250ns!$A:$HB,COLUMN(Y9),FALSE)</f>
        <v>0</v>
      </c>
      <c r="AL9">
        <f>VLOOKUP($A9,DW_avgs_250ns!$A:$HB,COLUMN(Z9),FALSE)</f>
        <v>0</v>
      </c>
      <c r="AM9">
        <f>VLOOKUP($A9,DW_avgs_250ns!$A:$HB,COLUMN(AA9),FALSE)</f>
        <v>0</v>
      </c>
      <c r="AN9">
        <f>VLOOKUP($A9,DW_avgs_250ns!$A:$HB,COLUMN(AB9),FALSE)</f>
        <v>0</v>
      </c>
      <c r="AO9">
        <f>VLOOKUP($A9,DW_avgs_250ns!$A:$HB,COLUMN(AC9),FALSE)</f>
        <v>7.1400000000000005E-2</v>
      </c>
      <c r="AP9">
        <f>VLOOKUP($A9,DW_avgs_250ns!$A:$HB,COLUMN(AD9),FALSE)</f>
        <v>0.5161</v>
      </c>
      <c r="AQ9">
        <f>VLOOKUP($A9,DW_avgs_250ns!$A:$HB,COLUMN(AE9),FALSE)</f>
        <v>0</v>
      </c>
      <c r="AR9">
        <f>VLOOKUP($A9,DW_avgs_250ns!$A:$HB,COLUMN(AF9),FALSE)</f>
        <v>7.1000000000000004E-3</v>
      </c>
      <c r="AS9">
        <f>VLOOKUP($A9,DW_avgs_250ns!$A:$HB,COLUMN(AG9),FALSE)</f>
        <v>0</v>
      </c>
      <c r="AT9">
        <f>VLOOKUP($A9,DW_avgs_250ns!$A:$HB,COLUMN(AH9),FALSE)</f>
        <v>0</v>
      </c>
      <c r="AU9">
        <f>VLOOKUP($A9,DW_avgs_250ns!$A:$HB,COLUMN(AI9),FALSE)</f>
        <v>0.15890000000000001</v>
      </c>
      <c r="AV9">
        <f>VLOOKUP($A9,DW_avgs_250ns!$A:$HB,COLUMN(AJ9),FALSE)</f>
        <v>0.79110000000000003</v>
      </c>
      <c r="AW9">
        <f>VLOOKUP($A9,DW_avgs_250ns!$A:$HB,COLUMN(AK9),FALSE)</f>
        <v>0.1268</v>
      </c>
      <c r="AX9">
        <f>VLOOKUP($A9,DW_avgs_250ns!$A:$HB,COLUMN(AL9),FALSE)</f>
        <v>0.36609999999999998</v>
      </c>
      <c r="AY9">
        <f>VLOOKUP($A9,DW_avgs_250ns!$A:$HB,COLUMN(AM9),FALSE)</f>
        <v>1.8E-3</v>
      </c>
      <c r="AZ9">
        <f>VLOOKUP($A9,DW_avgs_250ns!$A:$HB,COLUMN(AN9),FALSE)</f>
        <v>0.28749999999999998</v>
      </c>
      <c r="BA9">
        <f>VLOOKUP($A9,DW_avgs_250ns!$A:$HB,COLUMN(AO9),FALSE)</f>
        <v>0.80359999999999998</v>
      </c>
      <c r="BB9">
        <f>VLOOKUP($A9,DW_avgs_250ns!$A:$HB,COLUMN(AP9),FALSE)</f>
        <v>0.37680000000000002</v>
      </c>
      <c r="BC9">
        <f>VLOOKUP($A9,DW_avgs_250ns!$A:$HB,COLUMN(AQ9),FALSE)</f>
        <v>0.39290000000000003</v>
      </c>
      <c r="BD9">
        <f>VLOOKUP($A9,DW_avgs_250ns!$A:$HB,COLUMN(AR9),FALSE)</f>
        <v>0.1696</v>
      </c>
      <c r="BE9">
        <f>VLOOKUP($A9,DW_avgs_250ns!$A:$HB,COLUMN(AS9),FALSE)</f>
        <v>0</v>
      </c>
      <c r="BF9">
        <f>VLOOKUP($A9,DW_avgs_250ns!$A:$HB,COLUMN(AT9),FALSE)</f>
        <v>0</v>
      </c>
      <c r="BG9">
        <f>VLOOKUP($A9,DW_avgs_250ns!$A:$HB,COLUMN(AU9),FALSE)</f>
        <v>0</v>
      </c>
      <c r="BH9">
        <f>VLOOKUP($A9,DW_avgs_250ns!$A:$HB,COLUMN(AV9),FALSE)</f>
        <v>0</v>
      </c>
      <c r="BI9">
        <f>VLOOKUP($A9,DW_avgs_250ns!$A:$HB,COLUMN(AW9),FALSE)</f>
        <v>0</v>
      </c>
      <c r="BJ9">
        <f>VLOOKUP($A9,DW_avgs_250ns!$A:$HB,COLUMN(AX9),FALSE)</f>
        <v>0</v>
      </c>
      <c r="BK9">
        <f>VLOOKUP($A9,DW_avgs_250ns!$A:$HB,COLUMN(AY9),FALSE)</f>
        <v>0</v>
      </c>
      <c r="BL9">
        <f>VLOOKUP($A9,DW_avgs_250ns!$A:$HB,COLUMN(AZ9),FALSE)</f>
        <v>0</v>
      </c>
      <c r="BM9">
        <f>VLOOKUP($A9,DW_avgs_250ns!$A:$HB,COLUMN(BA9),FALSE)</f>
        <v>0</v>
      </c>
      <c r="BN9">
        <f>VLOOKUP($A9,DW_avgs_250ns!$A:$HB,COLUMN(BB9),FALSE)</f>
        <v>0</v>
      </c>
      <c r="BO9">
        <f>VLOOKUP($A9,DW_avgs_250ns!$A:$HB,COLUMN(BC9),FALSE)</f>
        <v>0</v>
      </c>
      <c r="BP9">
        <f>VLOOKUP($A9,DW_avgs_250ns!$A:$HB,COLUMN(BD9),FALSE)</f>
        <v>0</v>
      </c>
      <c r="BQ9">
        <f>VLOOKUP($A9,DW_avgs_250ns!$A:$HB,COLUMN(BE9),FALSE)</f>
        <v>0</v>
      </c>
      <c r="BR9">
        <f>VLOOKUP($A9,DW_avgs_250ns!$A:$HB,COLUMN(BF9),FALSE)</f>
        <v>0</v>
      </c>
      <c r="BS9">
        <f>VLOOKUP($A9,DW_avgs_250ns!$A:$HB,COLUMN(BG9),FALSE)</f>
        <v>0</v>
      </c>
      <c r="BT9">
        <f>VLOOKUP($A9,DW_avgs_250ns!$A:$HB,COLUMN(BH9),FALSE)</f>
        <v>0</v>
      </c>
      <c r="BU9">
        <f>VLOOKUP($A9,DW_avgs_250ns!$A:$HB,COLUMN(BI9),FALSE)</f>
        <v>0</v>
      </c>
      <c r="BV9">
        <f>VLOOKUP($A9,DW_avgs_250ns!$A:$HB,COLUMN(BJ9),FALSE)</f>
        <v>0</v>
      </c>
      <c r="BW9">
        <f>VLOOKUP($A9,DW_avgs_250ns!$A:$HB,COLUMN(BK9),FALSE)</f>
        <v>0.58209999999999995</v>
      </c>
      <c r="BX9">
        <f>VLOOKUP($A9,DW_avgs_250ns!$A:$HB,COLUMN(BL9),FALSE)</f>
        <v>0.74109999999999998</v>
      </c>
      <c r="BY9">
        <f>VLOOKUP($A9,DW_avgs_250ns!$A:$HB,COLUMN(BM9),FALSE)</f>
        <v>0</v>
      </c>
      <c r="BZ9">
        <f>VLOOKUP($A9,DW_avgs_250ns!$A:$HB,COLUMN(BN9),FALSE)</f>
        <v>0</v>
      </c>
      <c r="CA9">
        <f>VLOOKUP($A9,DW_avgs_250ns!$A:$HB,COLUMN(BO9),FALSE)</f>
        <v>0.25890000000000002</v>
      </c>
      <c r="CB9">
        <f>VLOOKUP($A9,DW_avgs_250ns!$A:$HB,COLUMN(BP9),FALSE)</f>
        <v>0.26429999999999998</v>
      </c>
      <c r="CC9">
        <f>VLOOKUP($A9,DW_avgs_250ns!$A:$HB,COLUMN(BQ9),FALSE)</f>
        <v>0</v>
      </c>
      <c r="CD9">
        <f>VLOOKUP($A9,DW_avgs_250ns!$A:$HB,COLUMN(BR9),FALSE)</f>
        <v>0</v>
      </c>
      <c r="CE9">
        <f>VLOOKUP($A9,DW_avgs_250ns!$A:$HB,COLUMN(BS9),FALSE)</f>
        <v>0.6411</v>
      </c>
      <c r="CF9">
        <f>VLOOKUP($A9,DW_avgs_250ns!$A:$HB,COLUMN(BT9),FALSE)</f>
        <v>2.6800000000000001E-2</v>
      </c>
      <c r="CG9">
        <f>VLOOKUP($A9,DW_avgs_250ns!$A:$HB,COLUMN(BU9),FALSE)</f>
        <v>0</v>
      </c>
      <c r="CH9">
        <f>VLOOKUP($A9,DW_avgs_250ns!$A:$HB,COLUMN(BV9),FALSE)</f>
        <v>7.1000000000000004E-3</v>
      </c>
      <c r="CI9">
        <f>VLOOKUP($A9,DW_avgs_250ns!$A:$HB,COLUMN(BW9),FALSE)</f>
        <v>0</v>
      </c>
      <c r="CJ9">
        <f>VLOOKUP($A9,DW_avgs_250ns!$A:$HB,COLUMN(BX9),FALSE)</f>
        <v>0</v>
      </c>
      <c r="CK9">
        <f>VLOOKUP($A9,DW_avgs_250ns!$A:$HB,COLUMN(BY9),FALSE)</f>
        <v>0</v>
      </c>
      <c r="CL9">
        <f>VLOOKUP($A9,DW_avgs_250ns!$A:$HB,COLUMN(BZ9),FALSE)</f>
        <v>0</v>
      </c>
      <c r="CM9">
        <f>VLOOKUP($A9,DW_avgs_250ns!$A:$HB,COLUMN(CA9),FALSE)</f>
        <v>0.36249999999999999</v>
      </c>
      <c r="CN9">
        <f>VLOOKUP($A9,DW_avgs_250ns!$A:$HB,COLUMN(CB9),FALSE)</f>
        <v>9.8199999999999996E-2</v>
      </c>
      <c r="CO9">
        <f>VLOOKUP($A9,DW_avgs_250ns!$A:$HB,COLUMN(CC9),FALSE)</f>
        <v>0.60360000000000003</v>
      </c>
      <c r="CP9">
        <f>VLOOKUP($A9,DW_avgs_250ns!$A:$HB,COLUMN(CD9),FALSE)</f>
        <v>0.45</v>
      </c>
      <c r="CQ9">
        <f>VLOOKUP($A9,DW_avgs_250ns!$A:$HB,COLUMN(CE9),FALSE)</f>
        <v>0.29820000000000002</v>
      </c>
      <c r="CR9">
        <f>VLOOKUP($A9,DW_avgs_250ns!$A:$HB,COLUMN(CF9),FALSE)</f>
        <v>0.3679</v>
      </c>
      <c r="CS9">
        <f>VLOOKUP($A9,DW_avgs_250ns!$A:$HB,COLUMN(CG9),FALSE)</f>
        <v>0</v>
      </c>
      <c r="CT9">
        <f>VLOOKUP($A9,DW_avgs_250ns!$A:$HB,COLUMN(CH9),FALSE)</f>
        <v>0</v>
      </c>
      <c r="CU9">
        <f>VLOOKUP($A9,DW_avgs_250ns!$A:$HB,COLUMN(CI9),FALSE)</f>
        <v>0</v>
      </c>
      <c r="CV9">
        <f>VLOOKUP($A9,DW_avgs_250ns!$A:$HB,COLUMN(CJ9),FALSE)</f>
        <v>0</v>
      </c>
      <c r="CW9">
        <f>VLOOKUP($A9,DW_avgs_250ns!$A:$HB,COLUMN(CK9),FALSE)</f>
        <v>0.3589</v>
      </c>
      <c r="CX9">
        <f>VLOOKUP($A9,DW_avgs_250ns!$A:$HB,COLUMN(CL9),FALSE)</f>
        <v>0.5071</v>
      </c>
      <c r="CY9">
        <f>VLOOKUP($A9,DW_avgs_250ns!$A:$HB,COLUMN(CM9),FALSE)</f>
        <v>0</v>
      </c>
      <c r="CZ9">
        <f>VLOOKUP($A9,DW_avgs_250ns!$A:$HB,COLUMN(CN9),FALSE)</f>
        <v>0</v>
      </c>
      <c r="DA9">
        <f>VLOOKUP($A9,DW_avgs_250ns!$A:$HB,COLUMN(CO9),FALSE)</f>
        <v>8.7499999999999994E-2</v>
      </c>
      <c r="DB9">
        <f>VLOOKUP($A9,DW_avgs_250ns!$A:$HB,COLUMN(CP9),FALSE)</f>
        <v>0.26429999999999998</v>
      </c>
      <c r="DC9">
        <f>VLOOKUP($A9,DW_avgs_250ns!$A:$HB,COLUMN(CQ9),FALSE)</f>
        <v>0</v>
      </c>
      <c r="DD9">
        <f>VLOOKUP($A9,DW_avgs_250ns!$A:$HB,COLUMN(CR9),FALSE)</f>
        <v>0</v>
      </c>
      <c r="DE9">
        <f>VLOOKUP($A9,DW_avgs_250ns!$A:$HB,COLUMN(CS9),FALSE)</f>
        <v>0</v>
      </c>
      <c r="DF9">
        <f>VLOOKUP($A9,DW_avgs_250ns!$A:$HB,COLUMN(CT9),FALSE)</f>
        <v>0.13930000000000001</v>
      </c>
      <c r="DG9">
        <f>VLOOKUP($A9,DW_avgs_250ns!$A:$HB,COLUMN(CU9),FALSE)</f>
        <v>0</v>
      </c>
      <c r="DH9">
        <f>VLOOKUP($A9,DW_avgs_250ns!$A:$HB,COLUMN(CV9),FALSE)</f>
        <v>0</v>
      </c>
      <c r="DI9">
        <f>VLOOKUP($A9,DW_avgs_250ns!$A:$HB,COLUMN(CW9),FALSE)</f>
        <v>0</v>
      </c>
      <c r="DJ9">
        <f>VLOOKUP($A9,DW_avgs_250ns!$A:$HB,COLUMN(CX9),FALSE)</f>
        <v>3.5999999999999999E-3</v>
      </c>
      <c r="DK9">
        <f>VLOOKUP($A9,DW_avgs_250ns!$A:$HB,COLUMN(CY9),FALSE)</f>
        <v>0</v>
      </c>
      <c r="DL9">
        <f>VLOOKUP($A9,DW_avgs_250ns!$A:$HB,COLUMN(CZ9),FALSE)</f>
        <v>0</v>
      </c>
      <c r="DM9">
        <f>VLOOKUP($A9,DW_avgs_250ns!$A:$HB,COLUMN(DA9),FALSE)</f>
        <v>0</v>
      </c>
      <c r="DN9">
        <f>VLOOKUP($A9,DW_avgs_250ns!$A:$HB,COLUMN(DB9),FALSE)</f>
        <v>0</v>
      </c>
      <c r="DO9">
        <f>VLOOKUP($A9,DW_avgs_250ns!$A:$HB,COLUMN(DC9),FALSE)</f>
        <v>0.38929999999999998</v>
      </c>
      <c r="DP9">
        <f>VLOOKUP($A9,DW_avgs_250ns!$A:$HB,COLUMN(DD9),FALSE)</f>
        <v>0.50539999999999996</v>
      </c>
      <c r="DQ9">
        <f>VLOOKUP($A9,DW_avgs_250ns!$A:$HB,COLUMN(DE9),FALSE)</f>
        <v>0.23930000000000001</v>
      </c>
      <c r="DR9">
        <f>VLOOKUP($A9,DW_avgs_250ns!$A:$HB,COLUMN(DF9),FALSE)</f>
        <v>0.2429</v>
      </c>
      <c r="DS9">
        <f>VLOOKUP($A9,DW_avgs_250ns!$A:$HB,COLUMN(DG9),FALSE)</f>
        <v>0.4768</v>
      </c>
      <c r="DT9">
        <f>VLOOKUP($A9,DW_avgs_250ns!$A:$HB,COLUMN(DH9),FALSE)</f>
        <v>0.3911</v>
      </c>
      <c r="DU9">
        <f>VLOOKUP($A9,DW_avgs_250ns!$A:$HB,COLUMN(DI9),FALSE)</f>
        <v>3.5999999999999999E-3</v>
      </c>
      <c r="DV9">
        <f>VLOOKUP($A9,DW_avgs_250ns!$A:$HB,COLUMN(DJ9),FALSE)</f>
        <v>1.43E-2</v>
      </c>
      <c r="DW9">
        <f>VLOOKUP($A9,DW_avgs_250ns!$A:$HB,COLUMN(DK9),FALSE)</f>
        <v>0.05</v>
      </c>
      <c r="DX9">
        <f>VLOOKUP($A9,DW_avgs_250ns!$A:$HB,COLUMN(DL9),FALSE)</f>
        <v>0.1804</v>
      </c>
      <c r="DY9">
        <f>VLOOKUP($A9,DW_avgs_250ns!$A:$HB,COLUMN(DM9),FALSE)</f>
        <v>0</v>
      </c>
      <c r="DZ9">
        <f>VLOOKUP($A9,DW_avgs_250ns!$A:$HB,COLUMN(DN9),FALSE)</f>
        <v>0</v>
      </c>
      <c r="EA9">
        <f>VLOOKUP($A9,DW_avgs_250ns!$A:$HB,COLUMN(DO9),FALSE)</f>
        <v>0</v>
      </c>
      <c r="EB9">
        <f>VLOOKUP($A9,DW_avgs_250ns!$A:$HB,COLUMN(DP9),FALSE)</f>
        <v>0</v>
      </c>
      <c r="EC9">
        <f>VLOOKUP($A9,DW_avgs_250ns!$A:$HB,COLUMN(DQ9),FALSE)</f>
        <v>0</v>
      </c>
      <c r="ED9">
        <f>VLOOKUP($A9,DW_avgs_250ns!$A:$HB,COLUMN(DR9),FALSE)</f>
        <v>0</v>
      </c>
      <c r="EE9">
        <f>VLOOKUP($A9,DW_avgs_250ns!$A:$HB,COLUMN(DS9),FALSE)</f>
        <v>0</v>
      </c>
      <c r="EF9">
        <f>VLOOKUP($A9,DW_avgs_250ns!$A:$HB,COLUMN(DT9),FALSE)</f>
        <v>0</v>
      </c>
      <c r="EG9">
        <f>VLOOKUP($A9,DW_avgs_250ns!$A:$HB,COLUMN(DU9),FALSE)</f>
        <v>3.5999999999999999E-3</v>
      </c>
      <c r="EH9">
        <f>VLOOKUP($A9,DW_avgs_250ns!$A:$HB,COLUMN(DV9),FALSE)</f>
        <v>0.3286</v>
      </c>
      <c r="EI9">
        <f>VLOOKUP($A9,DW_avgs_250ns!$A:$HB,COLUMN(DW9),FALSE)</f>
        <v>7.1400000000000005E-2</v>
      </c>
      <c r="EJ9">
        <f>VLOOKUP($A9,DW_avgs_250ns!$A:$HB,COLUMN(DX9),FALSE)</f>
        <v>0.40539999999999998</v>
      </c>
      <c r="EK9">
        <f>VLOOKUP($A9,DW_avgs_250ns!$A:$HB,COLUMN(DY9),FALSE)</f>
        <v>0.48930000000000001</v>
      </c>
      <c r="EL9">
        <f>VLOOKUP($A9,DW_avgs_250ns!$A:$HB,COLUMN(DZ9),FALSE)</f>
        <v>0.53039999999999998</v>
      </c>
      <c r="EM9">
        <f>VLOOKUP($A9,DW_avgs_250ns!$A:$HB,COLUMN(EA9),FALSE)</f>
        <v>0</v>
      </c>
      <c r="EN9">
        <f>VLOOKUP($A9,DW_avgs_250ns!$A:$HB,COLUMN(EB9),FALSE)</f>
        <v>0</v>
      </c>
      <c r="EO9">
        <f>VLOOKUP($A9,DW_avgs_250ns!$A:$HB,COLUMN(EC9),FALSE)</f>
        <v>0</v>
      </c>
      <c r="EP9">
        <f>VLOOKUP($A9,DW_avgs_250ns!$A:$HB,COLUMN(ED9),FALSE)</f>
        <v>0</v>
      </c>
      <c r="EQ9">
        <f>VLOOKUP($A9,DW_avgs_250ns!$A:$HB,COLUMN(EE9),FALSE)</f>
        <v>0.93210000000000004</v>
      </c>
      <c r="ER9">
        <f>VLOOKUP($A9,DW_avgs_250ns!$A:$HB,COLUMN(EF9),FALSE)</f>
        <v>0.37859999999999999</v>
      </c>
      <c r="ES9">
        <f>VLOOKUP($A9,DW_avgs_250ns!$A:$HB,COLUMN(EG9),FALSE)</f>
        <v>0</v>
      </c>
      <c r="ET9">
        <f>VLOOKUP($A9,DW_avgs_250ns!$A:$HB,COLUMN(EH9),FALSE)</f>
        <v>8.8999999999999999E-3</v>
      </c>
      <c r="EU9">
        <f>VLOOKUP($A9,DW_avgs_250ns!$A:$HB,COLUMN(EI9),FALSE)</f>
        <v>0.7661</v>
      </c>
      <c r="EV9">
        <f>VLOOKUP($A9,DW_avgs_250ns!$A:$HB,COLUMN(EJ9),FALSE)</f>
        <v>0.41610000000000003</v>
      </c>
      <c r="EW9">
        <f>VLOOKUP($A9,DW_avgs_250ns!$A:$HB,COLUMN(EK9),FALSE)</f>
        <v>0.37859999999999999</v>
      </c>
      <c r="EX9">
        <f>VLOOKUP($A9,DW_avgs_250ns!$A:$HB,COLUMN(EL9),FALSE)</f>
        <v>0.2054</v>
      </c>
      <c r="EY9">
        <f>VLOOKUP($A9,DW_avgs_250ns!$A:$HB,COLUMN(EM9),FALSE)</f>
        <v>0.49819999999999998</v>
      </c>
      <c r="EZ9">
        <f>VLOOKUP($A9,DW_avgs_250ns!$A:$HB,COLUMN(EN9),FALSE)</f>
        <v>0.4929</v>
      </c>
      <c r="FA9">
        <f>VLOOKUP($A9,DW_avgs_250ns!$A:$HB,COLUMN(EO9),FALSE)</f>
        <v>0</v>
      </c>
      <c r="FB9">
        <f>VLOOKUP($A9,DW_avgs_250ns!$A:$HB,COLUMN(EP9),FALSE)</f>
        <v>0</v>
      </c>
      <c r="FC9">
        <f>VLOOKUP($A9,DW_avgs_250ns!$A:$HB,COLUMN(EQ9),FALSE)</f>
        <v>0</v>
      </c>
      <c r="FD9">
        <f>VLOOKUP($A9,DW_avgs_250ns!$A:$HB,COLUMN(ER9),FALSE)</f>
        <v>0</v>
      </c>
      <c r="FE9">
        <f>VLOOKUP($A9,DW_avgs_250ns!$A:$HB,COLUMN(ES9),FALSE)</f>
        <v>0</v>
      </c>
      <c r="FF9">
        <f>VLOOKUP($A9,DW_avgs_250ns!$A:$HB,COLUMN(ET9),FALSE)</f>
        <v>0</v>
      </c>
      <c r="FG9">
        <f>VLOOKUP($A9,DW_avgs_250ns!$A:$HB,COLUMN(EU9),FALSE)</f>
        <v>0</v>
      </c>
      <c r="FH9">
        <f>VLOOKUP($A9,DW_avgs_250ns!$A:$HB,COLUMN(EV9),FALSE)</f>
        <v>0</v>
      </c>
      <c r="FI9">
        <f>VLOOKUP($A9,DW_avgs_250ns!$A:$HB,COLUMN(EW9),FALSE)</f>
        <v>0.85709999999999997</v>
      </c>
      <c r="FJ9">
        <f>VLOOKUP($A9,DW_avgs_250ns!$A:$HB,COLUMN(EX9),FALSE)</f>
        <v>0.51790000000000003</v>
      </c>
      <c r="FK9">
        <f>VLOOKUP($A9,DW_avgs_250ns!$A:$HB,COLUMN(EY9),FALSE)</f>
        <v>0</v>
      </c>
      <c r="FL9">
        <f>VLOOKUP($A9,DW_avgs_250ns!$A:$HB,COLUMN(EZ9),FALSE)</f>
        <v>8.8999999999999999E-3</v>
      </c>
      <c r="FM9">
        <f>VLOOKUP($A9,DW_avgs_250ns!$A:$HB,COLUMN(FA9),FALSE)</f>
        <v>0</v>
      </c>
      <c r="FN9">
        <f>VLOOKUP($A9,DW_avgs_250ns!$A:$HB,COLUMN(FB9),FALSE)</f>
        <v>1.0699999999999999E-2</v>
      </c>
      <c r="FO9">
        <f>VLOOKUP($A9,DW_avgs_250ns!$A:$HB,COLUMN(FC9),FALSE)</f>
        <v>0</v>
      </c>
      <c r="FP9">
        <f>VLOOKUP($A9,DW_avgs_250ns!$A:$HB,COLUMN(FD9),FALSE)</f>
        <v>0</v>
      </c>
      <c r="FQ9">
        <f>VLOOKUP($A9,DW_avgs_250ns!$A:$HB,COLUMN(FE9),FALSE)</f>
        <v>0</v>
      </c>
      <c r="FR9">
        <f>VLOOKUP($A9,DW_avgs_250ns!$A:$HB,COLUMN(FF9),FALSE)</f>
        <v>0</v>
      </c>
      <c r="FS9">
        <f>VLOOKUP($A9,DW_avgs_250ns!$A:$HB,COLUMN(FG9),FALSE)</f>
        <v>0</v>
      </c>
      <c r="FT9">
        <f>VLOOKUP($A9,DW_avgs_250ns!$A:$HB,COLUMN(FH9),FALSE)</f>
        <v>0</v>
      </c>
      <c r="FU9">
        <f>VLOOKUP($A9,DW_avgs_250ns!$A:$HB,COLUMN(FI9),FALSE)</f>
        <v>0</v>
      </c>
      <c r="FV9">
        <f>VLOOKUP($A9,DW_avgs_250ns!$A:$HB,COLUMN(FJ9),FALSE)</f>
        <v>0</v>
      </c>
      <c r="FW9">
        <f>VLOOKUP($A9,DW_avgs_250ns!$A:$HB,COLUMN(FK9),FALSE)</f>
        <v>0</v>
      </c>
      <c r="FX9">
        <f>VLOOKUP($A9,DW_avgs_250ns!$A:$HB,COLUMN(FL9),FALSE)</f>
        <v>0</v>
      </c>
      <c r="FY9">
        <f>VLOOKUP($A9,DW_avgs_250ns!$A:$HB,COLUMN(FM9),FALSE)</f>
        <v>0</v>
      </c>
      <c r="FZ9">
        <f>VLOOKUP($A9,DW_avgs_250ns!$A:$HB,COLUMN(FN9),FALSE)</f>
        <v>0</v>
      </c>
      <c r="GA9">
        <f>VLOOKUP($A9,DW_avgs_250ns!$A:$HB,COLUMN(FO9),FALSE)</f>
        <v>0</v>
      </c>
      <c r="GB9">
        <f>VLOOKUP($A9,DW_avgs_250ns!$A:$HB,COLUMN(FP9),FALSE)</f>
        <v>0</v>
      </c>
      <c r="GC9">
        <f>VLOOKUP($A9,DW_avgs_250ns!$A:$HB,COLUMN(FQ9),FALSE)</f>
        <v>0</v>
      </c>
      <c r="GD9">
        <f>VLOOKUP($A9,DW_avgs_250ns!$A:$HB,COLUMN(FR9),FALSE)</f>
        <v>0</v>
      </c>
      <c r="GE9">
        <f>VLOOKUP($A9,DW_avgs_250ns!$A:$HB,COLUMN(FS9),FALSE)</f>
        <v>0</v>
      </c>
      <c r="GF9">
        <f>VLOOKUP($A9,DW_avgs_250ns!$A:$HB,COLUMN(FT9),FALSE)</f>
        <v>0</v>
      </c>
      <c r="GG9">
        <f>VLOOKUP($A9,DW_avgs_250ns!$A:$HB,COLUMN(FU9),FALSE)</f>
        <v>0</v>
      </c>
      <c r="GH9">
        <f>VLOOKUP($A9,DW_avgs_250ns!$A:$HB,COLUMN(FV9),FALSE)</f>
        <v>0</v>
      </c>
      <c r="GI9">
        <f>VLOOKUP($A9,DW_avgs_250ns!$A:$HB,COLUMN(FW9),FALSE)</f>
        <v>0</v>
      </c>
      <c r="GJ9">
        <f>VLOOKUP($A9,DW_avgs_250ns!$A:$HB,COLUMN(FX9),FALSE)</f>
        <v>0</v>
      </c>
      <c r="GK9">
        <f>VLOOKUP($A9,DW_avgs_250ns!$A:$HB,COLUMN(FY9),FALSE)</f>
        <v>0</v>
      </c>
      <c r="GL9">
        <f>VLOOKUP($A9,DW_avgs_250ns!$A:$HB,COLUMN(FZ9),FALSE)</f>
        <v>5.4000000000000003E-3</v>
      </c>
      <c r="GM9">
        <f>VLOOKUP($A9,DW_avgs_250ns!$A:$HB,COLUMN(GA9),FALSE)</f>
        <v>0</v>
      </c>
      <c r="GN9">
        <f>VLOOKUP($A9,DW_avgs_250ns!$A:$HB,COLUMN(GB9),FALSE)</f>
        <v>0</v>
      </c>
      <c r="GO9">
        <f>VLOOKUP($A9,DW_avgs_250ns!$A:$HB,COLUMN(GC9),FALSE)</f>
        <v>0</v>
      </c>
      <c r="GP9">
        <f>VLOOKUP($A9,DW_avgs_250ns!$A:$HB,COLUMN(GD9),FALSE)</f>
        <v>0</v>
      </c>
      <c r="GQ9">
        <f>VLOOKUP($A9,DW_avgs_250ns!$A:$HB,COLUMN(GE9),FALSE)</f>
        <v>0.34289999999999998</v>
      </c>
      <c r="GR9">
        <f>VLOOKUP($A9,DW_avgs_250ns!$A:$HB,COLUMN(GF9),FALSE)</f>
        <v>0.36070000000000002</v>
      </c>
      <c r="GS9">
        <f>VLOOKUP($A9,DW_avgs_250ns!$A:$HB,COLUMN(GG9),FALSE)</f>
        <v>0.37859999999999999</v>
      </c>
      <c r="GT9">
        <f>VLOOKUP($A9,DW_avgs_250ns!$A:$HB,COLUMN(GH9),FALSE)</f>
        <v>9.11E-2</v>
      </c>
      <c r="GU9">
        <f>VLOOKUP($A9,DW_avgs_250ns!$A:$HB,COLUMN(GI9),FALSE)</f>
        <v>0</v>
      </c>
      <c r="GV9">
        <f>VLOOKUP($A9,DW_avgs_250ns!$A:$HB,COLUMN(GJ9),FALSE)</f>
        <v>0</v>
      </c>
      <c r="GW9">
        <f>VLOOKUP($A9,DW_avgs_250ns!$A:$HB,COLUMN(GK9),FALSE)</f>
        <v>0</v>
      </c>
      <c r="GX9">
        <f>VLOOKUP($A9,DW_avgs_250ns!$A:$HB,COLUMN(GL9),FALSE)</f>
        <v>0.1125</v>
      </c>
      <c r="GY9">
        <f>VLOOKUP($A9,DW_avgs_250ns!$A:$HB,COLUMN(GM9),FALSE)</f>
        <v>0.61609999999999998</v>
      </c>
      <c r="GZ9">
        <f>VLOOKUP($A9,DW_avgs_250ns!$A:$HB,COLUMN(GN9),FALSE)</f>
        <v>0.35360000000000003</v>
      </c>
      <c r="HA9">
        <f>VLOOKUP($A9,DW_avgs_250ns!$A:$HB,COLUMN(GO9),FALSE)</f>
        <v>0.45889999999999997</v>
      </c>
      <c r="HB9">
        <f>VLOOKUP($A9,DW_avgs_250ns!$A:$HB,COLUMN(GP9),FALSE)</f>
        <v>4.6399999999999997E-2</v>
      </c>
      <c r="HC9">
        <f>VLOOKUP($A9,DW_avgs_250ns!$A:$HB,COLUMN(GQ9),FALSE)</f>
        <v>0</v>
      </c>
      <c r="HD9">
        <f>VLOOKUP($A9,DW_avgs_250ns!$A:$HB,COLUMN(GR9),FALSE)</f>
        <v>0</v>
      </c>
      <c r="HE9">
        <f>VLOOKUP($A9,DW_avgs_250ns!$A:$HB,COLUMN(GS9),FALSE)</f>
        <v>0</v>
      </c>
      <c r="HF9">
        <f>VLOOKUP($A9,DW_avgs_250ns!$A:$HB,COLUMN(GT9),FALSE)</f>
        <v>7.4999999999999997E-2</v>
      </c>
      <c r="HG9">
        <f>VLOOKUP($A9,DW_avgs_250ns!$A:$HB,COLUMN(GU9),FALSE)</f>
        <v>0.75539999999999996</v>
      </c>
      <c r="HH9">
        <f>VLOOKUP($A9,DW_avgs_250ns!$A:$HB,COLUMN(GV9),FALSE)</f>
        <v>0.375</v>
      </c>
      <c r="HI9">
        <f>VLOOKUP($A9,DW_avgs_250ns!$A:$HB,COLUMN(GW9),FALSE)</f>
        <v>0</v>
      </c>
      <c r="HJ9">
        <f>VLOOKUP($A9,DW_avgs_250ns!$A:$HB,COLUMN(GX9),FALSE)</f>
        <v>7.1000000000000004E-3</v>
      </c>
      <c r="HK9">
        <f>VLOOKUP($A9,DW_avgs_250ns!$A:$HB,COLUMN(GY9),FALSE)</f>
        <v>0</v>
      </c>
      <c r="HL9">
        <f>VLOOKUP($A9,DW_avgs_250ns!$A:$HB,COLUMN(GZ9),FALSE)</f>
        <v>0</v>
      </c>
      <c r="HM9">
        <f>VLOOKUP($A9,DW_avgs_250ns!$A:$HB,COLUMN(HA9),FALSE)</f>
        <v>0</v>
      </c>
      <c r="HN9">
        <f>VLOOKUP($A9,DW_avgs_250ns!$A:$HB,COLUMN(HB9),FALSE)</f>
        <v>0</v>
      </c>
      <c r="HO9" t="str">
        <f>VLOOKUP($A9,lig_contacts_250ns!$A:$U,COLUMN(B9),FALSE)</f>
        <v>13.718928571428572</v>
      </c>
      <c r="HP9" t="str">
        <f>VLOOKUP($A9,lig_contacts_250ns!$A:$U,COLUMN(C9),FALSE)</f>
        <v>1.807207473435415</v>
      </c>
      <c r="HQ9">
        <f>VLOOKUP($A9,lig_contacts_250ns!$A:$U,COLUMN(D9),FALSE)</f>
        <v>1</v>
      </c>
      <c r="HR9" t="str">
        <f>VLOOKUP($A9,lig_contacts_250ns!$A:$U,COLUMN(E9),FALSE)</f>
        <v>3.3882142857142856</v>
      </c>
      <c r="HS9" t="str">
        <f>VLOOKUP($A9,lig_contacts_250ns!$A:$U,COLUMN(F9),FALSE)</f>
        <v>1.4881689457936185</v>
      </c>
      <c r="HT9" t="str">
        <f>VLOOKUP($A9,lig_contacts_250ns!$A:$U,COLUMN(G9),FALSE)</f>
        <v>0.9998214285714284</v>
      </c>
      <c r="HU9" t="str">
        <f>VLOOKUP($A9,lig_contacts_250ns!$A:$U,COLUMN(H9),FALSE)</f>
        <v>1.834107142857143</v>
      </c>
      <c r="HV9" t="str">
        <f>VLOOKUP($A9,lig_contacts_250ns!$A:$U,COLUMN(I9),FALSE)</f>
        <v>0.5333327719756824</v>
      </c>
      <c r="HW9">
        <f>VLOOKUP($A9,lig_contacts_250ns!$A:$U,COLUMN(J9),FALSE)</f>
        <v>0.99875000000000003</v>
      </c>
      <c r="HX9" t="str">
        <f>VLOOKUP($A9,lig_contacts_250ns!$A:$U,COLUMN(K9),FALSE)</f>
        <v>0.5135714285714286</v>
      </c>
      <c r="HY9">
        <f>VLOOKUP($A9,lig_contacts_250ns!$A:$U,COLUMN(L9),FALSE)</f>
        <v>0.49981578239040297</v>
      </c>
      <c r="HZ9" t="str">
        <f>VLOOKUP($A9,lig_contacts_250ns!$A:$U,COLUMN(M9),FALSE)</f>
        <v>0.5135714285714286</v>
      </c>
      <c r="IA9">
        <f>VLOOKUP($A9,lig_contacts_250ns!$A:$U,COLUMN(N9),FALSE)</f>
        <v>0</v>
      </c>
      <c r="IB9">
        <f>VLOOKUP($A9,lig_contacts_250ns!$A:$U,COLUMN(O9),FALSE)</f>
        <v>0</v>
      </c>
      <c r="IC9">
        <f>VLOOKUP($A9,lig_contacts_250ns!$A:$U,COLUMN(P9),FALSE)</f>
        <v>0</v>
      </c>
      <c r="ID9" t="str">
        <f>VLOOKUP($A9,lig_contacts_250ns!$A:$U,COLUMN(Q9),FALSE)</f>
        <v>19.454821428571428</v>
      </c>
      <c r="IE9" t="str">
        <f>VLOOKUP($A9,lig_contacts_250ns!$A:$U,COLUMN(R9),FALSE)</f>
        <v>3.3705279848539567</v>
      </c>
      <c r="IF9">
        <f>VLOOKUP($A9,lig_contacts_250ns!$A:$U,COLUMN(S9),FALSE)</f>
        <v>1</v>
      </c>
      <c r="IG9" t="str">
        <f>VLOOKUP($A9,lig_contacts_250ns!$A:$U,COLUMN(T9),FALSE)</f>
        <v>0.7125469780851745</v>
      </c>
      <c r="IH9">
        <f>VLOOKUP($A9,lig_contacts_250ns!$A:$U,COLUMN(U9),FALSE)</f>
        <v>6.1689608395370701E-2</v>
      </c>
      <c r="II9">
        <f>VLOOKUP($A9,rmsf_250ns!$A:$Q,COLUMN(K9),FALSE)</f>
        <v>2.4119999999999999</v>
      </c>
      <c r="IJ9">
        <f>VLOOKUP($A9,rmsf_250ns!$A:$Q,COLUMN(L9),FALSE)</f>
        <v>2.758</v>
      </c>
      <c r="IK9">
        <f>VLOOKUP($A9,rmsf_250ns!$A:$Q,COLUMN(M9),FALSE)</f>
        <v>1.3819999999999999</v>
      </c>
      <c r="IL9">
        <f>VLOOKUP($A9,rmsf_250ns!$A:$Q,COLUMN(N9),FALSE)</f>
        <v>0.83799999999999997</v>
      </c>
      <c r="IM9">
        <f>VLOOKUP($A9,rmsf_250ns!$A:$Q,COLUMN(O9),FALSE)</f>
        <v>0.64400000000000002</v>
      </c>
      <c r="IN9">
        <f>VLOOKUP($A9,rmsf_250ns!$A:$Q,COLUMN(P9),FALSE)</f>
        <v>0.61499999999999999</v>
      </c>
      <c r="IO9" t="str">
        <f>VLOOKUP($A9,rmsf_250ns!$A:$Q,COLUMN(Q9),FALSE)</f>
        <v>0.6479999999999999</v>
      </c>
    </row>
    <row r="10" spans="1:249" x14ac:dyDescent="0.2">
      <c r="A10" t="s">
        <v>77</v>
      </c>
      <c r="B10" s="4">
        <v>3074</v>
      </c>
      <c r="C10" s="2" t="s">
        <v>10</v>
      </c>
      <c r="D10">
        <f t="shared" si="0"/>
        <v>1</v>
      </c>
      <c r="E10">
        <v>0.7</v>
      </c>
      <c r="F10" t="s">
        <v>646</v>
      </c>
      <c r="G10">
        <f>VLOOKUP($A10,rmsf_250ns!$A:$Q,COLUMN(C10),FALSE)</f>
        <v>0.33543000000000001</v>
      </c>
      <c r="H10">
        <f>VLOOKUP($A10,rmsf_250ns!$A:$Q,COLUMN(D10),FALSE)</f>
        <v>6.9919999999999996E-2</v>
      </c>
      <c r="I10">
        <f>VLOOKUP($A10,rmsf_250ns!$A:$Q,COLUMN(E10),FALSE)</f>
        <v>0.32479999999999998</v>
      </c>
      <c r="J10">
        <f>VLOOKUP($A10,rmsf_250ns!$A:$Q,COLUMN(F10),FALSE)</f>
        <v>5.6820000000000002E-2</v>
      </c>
      <c r="K10">
        <f>VLOOKUP($A10,rmsf_250ns!$A:$Q,COLUMN(G10),FALSE)</f>
        <v>0.57162999999999997</v>
      </c>
      <c r="L10">
        <f>VLOOKUP($A10,rmsf_250ns!$A:$Q,COLUMN(H10),FALSE)</f>
        <v>7.2270000000000001E-2</v>
      </c>
      <c r="M10">
        <f>VLOOKUP($A10,rmsf_250ns!$A:$Q,COLUMN(I10),FALSE)</f>
        <v>0.28838000000000003</v>
      </c>
      <c r="N10">
        <f>VLOOKUP($A10,rmsf_250ns!$A:$Q,COLUMN(J10),FALSE)</f>
        <v>5.7270000000000001E-2</v>
      </c>
      <c r="O10">
        <f>VLOOKUP($A10,DW_avgs_250ns!$A:$HB,COLUMN(C10),FALSE)</f>
        <v>0</v>
      </c>
      <c r="P10">
        <f>VLOOKUP($A10,DW_avgs_250ns!$A:$HB,COLUMN(D10),FALSE)</f>
        <v>0</v>
      </c>
      <c r="Q10">
        <f>VLOOKUP($A10,DW_avgs_250ns!$A:$HB,COLUMN(E10),FALSE)</f>
        <v>0</v>
      </c>
      <c r="R10">
        <f>VLOOKUP($A10,DW_avgs_250ns!$A:$HB,COLUMN(F10),FALSE)</f>
        <v>0</v>
      </c>
      <c r="S10">
        <f>VLOOKUP($A10,DW_avgs_250ns!$A:$HB,COLUMN(G10),FALSE)</f>
        <v>0</v>
      </c>
      <c r="T10">
        <f>VLOOKUP($A10,DW_avgs_250ns!$A:$HB,COLUMN(H10),FALSE)</f>
        <v>0</v>
      </c>
      <c r="U10">
        <f>VLOOKUP($A10,DW_avgs_250ns!$A:$HB,COLUMN(I10),FALSE)</f>
        <v>0</v>
      </c>
      <c r="V10">
        <f>VLOOKUP($A10,DW_avgs_250ns!$A:$HB,COLUMN(J10),FALSE)</f>
        <v>0</v>
      </c>
      <c r="W10">
        <f>VLOOKUP($A10,DW_avgs_250ns!$A:$HB,COLUMN(K10),FALSE)</f>
        <v>0</v>
      </c>
      <c r="X10">
        <f>VLOOKUP($A10,DW_avgs_250ns!$A:$HB,COLUMN(L10),FALSE)</f>
        <v>0</v>
      </c>
      <c r="Y10">
        <f>VLOOKUP($A10,DW_avgs_250ns!$A:$HB,COLUMN(M10),FALSE)</f>
        <v>0</v>
      </c>
      <c r="Z10">
        <f>VLOOKUP($A10,DW_avgs_250ns!$A:$HB,COLUMN(N10),FALSE)</f>
        <v>0</v>
      </c>
      <c r="AA10">
        <f>VLOOKUP($A10,DW_avgs_250ns!$A:$HB,COLUMN(O10),FALSE)</f>
        <v>0</v>
      </c>
      <c r="AB10">
        <f>VLOOKUP($A10,DW_avgs_250ns!$A:$HB,COLUMN(P10),FALSE)</f>
        <v>0</v>
      </c>
      <c r="AC10">
        <f>VLOOKUP($A10,DW_avgs_250ns!$A:$HB,COLUMN(Q10),FALSE)</f>
        <v>0</v>
      </c>
      <c r="AD10">
        <f>VLOOKUP($A10,DW_avgs_250ns!$A:$HB,COLUMN(R10),FALSE)</f>
        <v>1.9599999999999999E-2</v>
      </c>
      <c r="AE10">
        <f>VLOOKUP($A10,DW_avgs_250ns!$A:$HB,COLUMN(S10),FALSE)</f>
        <v>0</v>
      </c>
      <c r="AF10">
        <f>VLOOKUP($A10,DW_avgs_250ns!$A:$HB,COLUMN(T10),FALSE)</f>
        <v>0</v>
      </c>
      <c r="AG10">
        <f>VLOOKUP($A10,DW_avgs_250ns!$A:$HB,COLUMN(U10),FALSE)</f>
        <v>0</v>
      </c>
      <c r="AH10">
        <f>VLOOKUP($A10,DW_avgs_250ns!$A:$HB,COLUMN(V10),FALSE)</f>
        <v>0</v>
      </c>
      <c r="AI10">
        <f>VLOOKUP($A10,DW_avgs_250ns!$A:$HB,COLUMN(W10),FALSE)</f>
        <v>0</v>
      </c>
      <c r="AJ10">
        <f>VLOOKUP($A10,DW_avgs_250ns!$A:$HB,COLUMN(X10),FALSE)</f>
        <v>1.8E-3</v>
      </c>
      <c r="AK10">
        <f>VLOOKUP($A10,DW_avgs_250ns!$A:$HB,COLUMN(Y10),FALSE)</f>
        <v>0</v>
      </c>
      <c r="AL10">
        <f>VLOOKUP($A10,DW_avgs_250ns!$A:$HB,COLUMN(Z10),FALSE)</f>
        <v>0</v>
      </c>
      <c r="AM10">
        <f>VLOOKUP($A10,DW_avgs_250ns!$A:$HB,COLUMN(AA10),FALSE)</f>
        <v>0</v>
      </c>
      <c r="AN10">
        <f>VLOOKUP($A10,DW_avgs_250ns!$A:$HB,COLUMN(AB10),FALSE)</f>
        <v>0</v>
      </c>
      <c r="AO10">
        <f>VLOOKUP($A10,DW_avgs_250ns!$A:$HB,COLUMN(AC10),FALSE)</f>
        <v>1.8E-3</v>
      </c>
      <c r="AP10">
        <f>VLOOKUP($A10,DW_avgs_250ns!$A:$HB,COLUMN(AD10),FALSE)</f>
        <v>9.2899999999999996E-2</v>
      </c>
      <c r="AQ10">
        <f>VLOOKUP($A10,DW_avgs_250ns!$A:$HB,COLUMN(AE10),FALSE)</f>
        <v>0</v>
      </c>
      <c r="AR10">
        <f>VLOOKUP($A10,DW_avgs_250ns!$A:$HB,COLUMN(AF10),FALSE)</f>
        <v>0</v>
      </c>
      <c r="AS10">
        <f>VLOOKUP($A10,DW_avgs_250ns!$A:$HB,COLUMN(AG10),FALSE)</f>
        <v>0</v>
      </c>
      <c r="AT10">
        <f>VLOOKUP($A10,DW_avgs_250ns!$A:$HB,COLUMN(AH10),FALSE)</f>
        <v>0</v>
      </c>
      <c r="AU10">
        <f>VLOOKUP($A10,DW_avgs_250ns!$A:$HB,COLUMN(AI10),FALSE)</f>
        <v>0.6714</v>
      </c>
      <c r="AV10">
        <f>VLOOKUP($A10,DW_avgs_250ns!$A:$HB,COLUMN(AJ10),FALSE)</f>
        <v>0.65359999999999996</v>
      </c>
      <c r="AW10">
        <f>VLOOKUP($A10,DW_avgs_250ns!$A:$HB,COLUMN(AK10),FALSE)</f>
        <v>0.54110000000000003</v>
      </c>
      <c r="AX10">
        <f>VLOOKUP($A10,DW_avgs_250ns!$A:$HB,COLUMN(AL10),FALSE)</f>
        <v>0.43569999999999998</v>
      </c>
      <c r="AY10">
        <f>VLOOKUP($A10,DW_avgs_250ns!$A:$HB,COLUMN(AM10),FALSE)</f>
        <v>1.8E-3</v>
      </c>
      <c r="AZ10">
        <f>VLOOKUP($A10,DW_avgs_250ns!$A:$HB,COLUMN(AN10),FALSE)</f>
        <v>0.2</v>
      </c>
      <c r="BA10">
        <f>VLOOKUP($A10,DW_avgs_250ns!$A:$HB,COLUMN(AO10),FALSE)</f>
        <v>0.61070000000000002</v>
      </c>
      <c r="BB10">
        <f>VLOOKUP($A10,DW_avgs_250ns!$A:$HB,COLUMN(AP10),FALSE)</f>
        <v>0.23749999999999999</v>
      </c>
      <c r="BC10">
        <f>VLOOKUP($A10,DW_avgs_250ns!$A:$HB,COLUMN(AQ10),FALSE)</f>
        <v>0.1071</v>
      </c>
      <c r="BD10">
        <f>VLOOKUP($A10,DW_avgs_250ns!$A:$HB,COLUMN(AR10),FALSE)</f>
        <v>0.12139999999999999</v>
      </c>
      <c r="BE10">
        <f>VLOOKUP($A10,DW_avgs_250ns!$A:$HB,COLUMN(AS10),FALSE)</f>
        <v>0</v>
      </c>
      <c r="BF10">
        <f>VLOOKUP($A10,DW_avgs_250ns!$A:$HB,COLUMN(AT10),FALSE)</f>
        <v>0</v>
      </c>
      <c r="BG10">
        <f>VLOOKUP($A10,DW_avgs_250ns!$A:$HB,COLUMN(AU10),FALSE)</f>
        <v>0</v>
      </c>
      <c r="BH10">
        <f>VLOOKUP($A10,DW_avgs_250ns!$A:$HB,COLUMN(AV10),FALSE)</f>
        <v>0</v>
      </c>
      <c r="BI10">
        <f>VLOOKUP($A10,DW_avgs_250ns!$A:$HB,COLUMN(AW10),FALSE)</f>
        <v>0</v>
      </c>
      <c r="BJ10">
        <f>VLOOKUP($A10,DW_avgs_250ns!$A:$HB,COLUMN(AX10),FALSE)</f>
        <v>0</v>
      </c>
      <c r="BK10">
        <f>VLOOKUP($A10,DW_avgs_250ns!$A:$HB,COLUMN(AY10),FALSE)</f>
        <v>0</v>
      </c>
      <c r="BL10">
        <f>VLOOKUP($A10,DW_avgs_250ns!$A:$HB,COLUMN(AZ10),FALSE)</f>
        <v>0</v>
      </c>
      <c r="BM10">
        <f>VLOOKUP($A10,DW_avgs_250ns!$A:$HB,COLUMN(BA10),FALSE)</f>
        <v>0</v>
      </c>
      <c r="BN10">
        <f>VLOOKUP($A10,DW_avgs_250ns!$A:$HB,COLUMN(BB10),FALSE)</f>
        <v>0</v>
      </c>
      <c r="BO10">
        <f>VLOOKUP($A10,DW_avgs_250ns!$A:$HB,COLUMN(BC10),FALSE)</f>
        <v>0</v>
      </c>
      <c r="BP10">
        <f>VLOOKUP($A10,DW_avgs_250ns!$A:$HB,COLUMN(BD10),FALSE)</f>
        <v>0</v>
      </c>
      <c r="BQ10">
        <f>VLOOKUP($A10,DW_avgs_250ns!$A:$HB,COLUMN(BE10),FALSE)</f>
        <v>0</v>
      </c>
      <c r="BR10">
        <f>VLOOKUP($A10,DW_avgs_250ns!$A:$HB,COLUMN(BF10),FALSE)</f>
        <v>0</v>
      </c>
      <c r="BS10">
        <f>VLOOKUP($A10,DW_avgs_250ns!$A:$HB,COLUMN(BG10),FALSE)</f>
        <v>0</v>
      </c>
      <c r="BT10">
        <f>VLOOKUP($A10,DW_avgs_250ns!$A:$HB,COLUMN(BH10),FALSE)</f>
        <v>0</v>
      </c>
      <c r="BU10">
        <f>VLOOKUP($A10,DW_avgs_250ns!$A:$HB,COLUMN(BI10),FALSE)</f>
        <v>0</v>
      </c>
      <c r="BV10">
        <f>VLOOKUP($A10,DW_avgs_250ns!$A:$HB,COLUMN(BJ10),FALSE)</f>
        <v>0</v>
      </c>
      <c r="BW10">
        <f>VLOOKUP($A10,DW_avgs_250ns!$A:$HB,COLUMN(BK10),FALSE)</f>
        <v>0</v>
      </c>
      <c r="BX10">
        <f>VLOOKUP($A10,DW_avgs_250ns!$A:$HB,COLUMN(BL10),FALSE)</f>
        <v>0.14460000000000001</v>
      </c>
      <c r="BY10">
        <f>VLOOKUP($A10,DW_avgs_250ns!$A:$HB,COLUMN(BM10),FALSE)</f>
        <v>0</v>
      </c>
      <c r="BZ10">
        <f>VLOOKUP($A10,DW_avgs_250ns!$A:$HB,COLUMN(BN10),FALSE)</f>
        <v>0</v>
      </c>
      <c r="CA10">
        <f>VLOOKUP($A10,DW_avgs_250ns!$A:$HB,COLUMN(BO10),FALSE)</f>
        <v>0</v>
      </c>
      <c r="CB10">
        <f>VLOOKUP($A10,DW_avgs_250ns!$A:$HB,COLUMN(BP10),FALSE)</f>
        <v>0.1232</v>
      </c>
      <c r="CC10">
        <f>VLOOKUP($A10,DW_avgs_250ns!$A:$HB,COLUMN(BQ10),FALSE)</f>
        <v>0</v>
      </c>
      <c r="CD10">
        <f>VLOOKUP($A10,DW_avgs_250ns!$A:$HB,COLUMN(BR10),FALSE)</f>
        <v>0</v>
      </c>
      <c r="CE10">
        <f>VLOOKUP($A10,DW_avgs_250ns!$A:$HB,COLUMN(BS10),FALSE)</f>
        <v>0.58209999999999995</v>
      </c>
      <c r="CF10">
        <f>VLOOKUP($A10,DW_avgs_250ns!$A:$HB,COLUMN(BT10),FALSE)</f>
        <v>1.8E-3</v>
      </c>
      <c r="CG10">
        <f>VLOOKUP($A10,DW_avgs_250ns!$A:$HB,COLUMN(BU10),FALSE)</f>
        <v>0</v>
      </c>
      <c r="CH10">
        <f>VLOOKUP($A10,DW_avgs_250ns!$A:$HB,COLUMN(BV10),FALSE)</f>
        <v>0</v>
      </c>
      <c r="CI10">
        <f>VLOOKUP($A10,DW_avgs_250ns!$A:$HB,COLUMN(BW10),FALSE)</f>
        <v>0</v>
      </c>
      <c r="CJ10">
        <f>VLOOKUP($A10,DW_avgs_250ns!$A:$HB,COLUMN(BX10),FALSE)</f>
        <v>0</v>
      </c>
      <c r="CK10">
        <f>VLOOKUP($A10,DW_avgs_250ns!$A:$HB,COLUMN(BY10),FALSE)</f>
        <v>0</v>
      </c>
      <c r="CL10">
        <f>VLOOKUP($A10,DW_avgs_250ns!$A:$HB,COLUMN(BZ10),FALSE)</f>
        <v>0</v>
      </c>
      <c r="CM10">
        <f>VLOOKUP($A10,DW_avgs_250ns!$A:$HB,COLUMN(CA10),FALSE)</f>
        <v>0.2036</v>
      </c>
      <c r="CN10">
        <f>VLOOKUP($A10,DW_avgs_250ns!$A:$HB,COLUMN(CB10),FALSE)</f>
        <v>0.2054</v>
      </c>
      <c r="CO10">
        <f>VLOOKUP($A10,DW_avgs_250ns!$A:$HB,COLUMN(CC10),FALSE)</f>
        <v>0.58930000000000005</v>
      </c>
      <c r="CP10">
        <f>VLOOKUP($A10,DW_avgs_250ns!$A:$HB,COLUMN(CD10),FALSE)</f>
        <v>0.58209999999999995</v>
      </c>
      <c r="CQ10">
        <f>VLOOKUP($A10,DW_avgs_250ns!$A:$HB,COLUMN(CE10),FALSE)</f>
        <v>0.12139999999999999</v>
      </c>
      <c r="CR10">
        <f>VLOOKUP($A10,DW_avgs_250ns!$A:$HB,COLUMN(CF10),FALSE)</f>
        <v>1.9599999999999999E-2</v>
      </c>
      <c r="CS10">
        <f>VLOOKUP($A10,DW_avgs_250ns!$A:$HB,COLUMN(CG10),FALSE)</f>
        <v>0</v>
      </c>
      <c r="CT10">
        <f>VLOOKUP($A10,DW_avgs_250ns!$A:$HB,COLUMN(CH10),FALSE)</f>
        <v>0</v>
      </c>
      <c r="CU10">
        <f>VLOOKUP($A10,DW_avgs_250ns!$A:$HB,COLUMN(CI10),FALSE)</f>
        <v>0</v>
      </c>
      <c r="CV10">
        <f>VLOOKUP($A10,DW_avgs_250ns!$A:$HB,COLUMN(CJ10),FALSE)</f>
        <v>1.8E-3</v>
      </c>
      <c r="CW10">
        <f>VLOOKUP($A10,DW_avgs_250ns!$A:$HB,COLUMN(CK10),FALSE)</f>
        <v>0.72860000000000003</v>
      </c>
      <c r="CX10">
        <f>VLOOKUP($A10,DW_avgs_250ns!$A:$HB,COLUMN(CL10),FALSE)</f>
        <v>0.1482</v>
      </c>
      <c r="CY10">
        <f>VLOOKUP($A10,DW_avgs_250ns!$A:$HB,COLUMN(CM10),FALSE)</f>
        <v>0</v>
      </c>
      <c r="CZ10">
        <f>VLOOKUP($A10,DW_avgs_250ns!$A:$HB,COLUMN(CN10),FALSE)</f>
        <v>0</v>
      </c>
      <c r="DA10">
        <f>VLOOKUP($A10,DW_avgs_250ns!$A:$HB,COLUMN(CO10),FALSE)</f>
        <v>0</v>
      </c>
      <c r="DB10">
        <f>VLOOKUP($A10,DW_avgs_250ns!$A:$HB,COLUMN(CP10),FALSE)</f>
        <v>6.9599999999999995E-2</v>
      </c>
      <c r="DC10">
        <f>VLOOKUP($A10,DW_avgs_250ns!$A:$HB,COLUMN(CQ10),FALSE)</f>
        <v>0</v>
      </c>
      <c r="DD10">
        <f>VLOOKUP($A10,DW_avgs_250ns!$A:$HB,COLUMN(CR10),FALSE)</f>
        <v>0</v>
      </c>
      <c r="DE10">
        <f>VLOOKUP($A10,DW_avgs_250ns!$A:$HB,COLUMN(CS10),FALSE)</f>
        <v>0</v>
      </c>
      <c r="DF10">
        <f>VLOOKUP($A10,DW_avgs_250ns!$A:$HB,COLUMN(CT10),FALSE)</f>
        <v>0</v>
      </c>
      <c r="DG10">
        <f>VLOOKUP($A10,DW_avgs_250ns!$A:$HB,COLUMN(CU10),FALSE)</f>
        <v>0</v>
      </c>
      <c r="DH10">
        <f>VLOOKUP($A10,DW_avgs_250ns!$A:$HB,COLUMN(CV10),FALSE)</f>
        <v>0</v>
      </c>
      <c r="DI10">
        <f>VLOOKUP($A10,DW_avgs_250ns!$A:$HB,COLUMN(CW10),FALSE)</f>
        <v>0</v>
      </c>
      <c r="DJ10">
        <f>VLOOKUP($A10,DW_avgs_250ns!$A:$HB,COLUMN(CX10),FALSE)</f>
        <v>0</v>
      </c>
      <c r="DK10">
        <f>VLOOKUP($A10,DW_avgs_250ns!$A:$HB,COLUMN(CY10),FALSE)</f>
        <v>0</v>
      </c>
      <c r="DL10">
        <f>VLOOKUP($A10,DW_avgs_250ns!$A:$HB,COLUMN(CZ10),FALSE)</f>
        <v>0</v>
      </c>
      <c r="DM10">
        <f>VLOOKUP($A10,DW_avgs_250ns!$A:$HB,COLUMN(DA10),FALSE)</f>
        <v>0</v>
      </c>
      <c r="DN10">
        <f>VLOOKUP($A10,DW_avgs_250ns!$A:$HB,COLUMN(DB10),FALSE)</f>
        <v>0</v>
      </c>
      <c r="DO10">
        <f>VLOOKUP($A10,DW_avgs_250ns!$A:$HB,COLUMN(DC10),FALSE)</f>
        <v>0</v>
      </c>
      <c r="DP10">
        <f>VLOOKUP($A10,DW_avgs_250ns!$A:$HB,COLUMN(DD10),FALSE)</f>
        <v>1.43E-2</v>
      </c>
      <c r="DQ10">
        <f>VLOOKUP($A10,DW_avgs_250ns!$A:$HB,COLUMN(DE10),FALSE)</f>
        <v>0</v>
      </c>
      <c r="DR10">
        <f>VLOOKUP($A10,DW_avgs_250ns!$A:$HB,COLUMN(DF10),FALSE)</f>
        <v>1.8E-3</v>
      </c>
      <c r="DS10">
        <f>VLOOKUP($A10,DW_avgs_250ns!$A:$HB,COLUMN(DG10),FALSE)</f>
        <v>8.8999999999999999E-3</v>
      </c>
      <c r="DT10">
        <f>VLOOKUP($A10,DW_avgs_250ns!$A:$HB,COLUMN(DH10),FALSE)</f>
        <v>0.49459999999999998</v>
      </c>
      <c r="DU10">
        <f>VLOOKUP($A10,DW_avgs_250ns!$A:$HB,COLUMN(DI10),FALSE)</f>
        <v>0</v>
      </c>
      <c r="DV10">
        <f>VLOOKUP($A10,DW_avgs_250ns!$A:$HB,COLUMN(DJ10),FALSE)</f>
        <v>0</v>
      </c>
      <c r="DW10">
        <f>VLOOKUP($A10,DW_avgs_250ns!$A:$HB,COLUMN(DK10),FALSE)</f>
        <v>0.32319999999999999</v>
      </c>
      <c r="DX10">
        <f>VLOOKUP($A10,DW_avgs_250ns!$A:$HB,COLUMN(DL10),FALSE)</f>
        <v>0.15</v>
      </c>
      <c r="DY10">
        <f>VLOOKUP($A10,DW_avgs_250ns!$A:$HB,COLUMN(DM10),FALSE)</f>
        <v>0</v>
      </c>
      <c r="DZ10">
        <f>VLOOKUP($A10,DW_avgs_250ns!$A:$HB,COLUMN(DN10),FALSE)</f>
        <v>1.8E-3</v>
      </c>
      <c r="EA10">
        <f>VLOOKUP($A10,DW_avgs_250ns!$A:$HB,COLUMN(DO10),FALSE)</f>
        <v>0</v>
      </c>
      <c r="EB10">
        <f>VLOOKUP($A10,DW_avgs_250ns!$A:$HB,COLUMN(DP10),FALSE)</f>
        <v>1.8E-3</v>
      </c>
      <c r="EC10">
        <f>VLOOKUP($A10,DW_avgs_250ns!$A:$HB,COLUMN(DQ10),FALSE)</f>
        <v>0</v>
      </c>
      <c r="ED10">
        <f>VLOOKUP($A10,DW_avgs_250ns!$A:$HB,COLUMN(DR10),FALSE)</f>
        <v>7.1000000000000004E-3</v>
      </c>
      <c r="EE10">
        <f>VLOOKUP($A10,DW_avgs_250ns!$A:$HB,COLUMN(DS10),FALSE)</f>
        <v>0</v>
      </c>
      <c r="EF10">
        <f>VLOOKUP($A10,DW_avgs_250ns!$A:$HB,COLUMN(DT10),FALSE)</f>
        <v>1.8E-3</v>
      </c>
      <c r="EG10">
        <f>VLOOKUP($A10,DW_avgs_250ns!$A:$HB,COLUMN(DU10),FALSE)</f>
        <v>0.76429999999999998</v>
      </c>
      <c r="EH10">
        <f>VLOOKUP($A10,DW_avgs_250ns!$A:$HB,COLUMN(DV10),FALSE)</f>
        <v>0.46429999999999999</v>
      </c>
      <c r="EI10">
        <f>VLOOKUP($A10,DW_avgs_250ns!$A:$HB,COLUMN(DW10),FALSE)</f>
        <v>1.8E-3</v>
      </c>
      <c r="EJ10">
        <f>VLOOKUP($A10,DW_avgs_250ns!$A:$HB,COLUMN(DX10),FALSE)</f>
        <v>0.48209999999999997</v>
      </c>
      <c r="EK10">
        <f>VLOOKUP($A10,DW_avgs_250ns!$A:$HB,COLUMN(DY10),FALSE)</f>
        <v>0.42499999999999999</v>
      </c>
      <c r="EL10">
        <f>VLOOKUP($A10,DW_avgs_250ns!$A:$HB,COLUMN(DZ10),FALSE)</f>
        <v>0.55889999999999995</v>
      </c>
      <c r="EM10">
        <f>VLOOKUP($A10,DW_avgs_250ns!$A:$HB,COLUMN(EA10),FALSE)</f>
        <v>0</v>
      </c>
      <c r="EN10">
        <f>VLOOKUP($A10,DW_avgs_250ns!$A:$HB,COLUMN(EB10),FALSE)</f>
        <v>3.7499999999999999E-2</v>
      </c>
      <c r="EO10">
        <f>VLOOKUP($A10,DW_avgs_250ns!$A:$HB,COLUMN(EC10),FALSE)</f>
        <v>0</v>
      </c>
      <c r="EP10">
        <f>VLOOKUP($A10,DW_avgs_250ns!$A:$HB,COLUMN(ED10),FALSE)</f>
        <v>2.86E-2</v>
      </c>
      <c r="EQ10">
        <f>VLOOKUP($A10,DW_avgs_250ns!$A:$HB,COLUMN(EE10),FALSE)</f>
        <v>0.96250000000000002</v>
      </c>
      <c r="ER10">
        <f>VLOOKUP($A10,DW_avgs_250ns!$A:$HB,COLUMN(EF10),FALSE)</f>
        <v>0.72319999999999995</v>
      </c>
      <c r="ES10">
        <f>VLOOKUP($A10,DW_avgs_250ns!$A:$HB,COLUMN(EG10),FALSE)</f>
        <v>0</v>
      </c>
      <c r="ET10">
        <f>VLOOKUP($A10,DW_avgs_250ns!$A:$HB,COLUMN(EH10),FALSE)</f>
        <v>0</v>
      </c>
      <c r="EU10">
        <f>VLOOKUP($A10,DW_avgs_250ns!$A:$HB,COLUMN(EI10),FALSE)</f>
        <v>0.30890000000000001</v>
      </c>
      <c r="EV10">
        <f>VLOOKUP($A10,DW_avgs_250ns!$A:$HB,COLUMN(EJ10),FALSE)</f>
        <v>0.41789999999999999</v>
      </c>
      <c r="EW10">
        <f>VLOOKUP($A10,DW_avgs_250ns!$A:$HB,COLUMN(EK10),FALSE)</f>
        <v>0</v>
      </c>
      <c r="EX10">
        <f>VLOOKUP($A10,DW_avgs_250ns!$A:$HB,COLUMN(EL10),FALSE)</f>
        <v>0.1036</v>
      </c>
      <c r="EY10">
        <f>VLOOKUP($A10,DW_avgs_250ns!$A:$HB,COLUMN(EM10),FALSE)</f>
        <v>0</v>
      </c>
      <c r="EZ10">
        <f>VLOOKUP($A10,DW_avgs_250ns!$A:$HB,COLUMN(EN10),FALSE)</f>
        <v>0.42320000000000002</v>
      </c>
      <c r="FA10">
        <f>VLOOKUP($A10,DW_avgs_250ns!$A:$HB,COLUMN(EO10),FALSE)</f>
        <v>0</v>
      </c>
      <c r="FB10">
        <f>VLOOKUP($A10,DW_avgs_250ns!$A:$HB,COLUMN(EP10),FALSE)</f>
        <v>0</v>
      </c>
      <c r="FC10">
        <f>VLOOKUP($A10,DW_avgs_250ns!$A:$HB,COLUMN(EQ10),FALSE)</f>
        <v>0</v>
      </c>
      <c r="FD10">
        <f>VLOOKUP($A10,DW_avgs_250ns!$A:$HB,COLUMN(ER10),FALSE)</f>
        <v>0</v>
      </c>
      <c r="FE10">
        <f>VLOOKUP($A10,DW_avgs_250ns!$A:$HB,COLUMN(ES10),FALSE)</f>
        <v>0</v>
      </c>
      <c r="FF10">
        <f>VLOOKUP($A10,DW_avgs_250ns!$A:$HB,COLUMN(ET10),FALSE)</f>
        <v>0</v>
      </c>
      <c r="FG10">
        <f>VLOOKUP($A10,DW_avgs_250ns!$A:$HB,COLUMN(EU10),FALSE)</f>
        <v>0</v>
      </c>
      <c r="FH10">
        <f>VLOOKUP($A10,DW_avgs_250ns!$A:$HB,COLUMN(EV10),FALSE)</f>
        <v>0</v>
      </c>
      <c r="FI10">
        <f>VLOOKUP($A10,DW_avgs_250ns!$A:$HB,COLUMN(EW10),FALSE)</f>
        <v>0.97319999999999995</v>
      </c>
      <c r="FJ10">
        <f>VLOOKUP($A10,DW_avgs_250ns!$A:$HB,COLUMN(EX10),FALSE)</f>
        <v>0.72860000000000003</v>
      </c>
      <c r="FK10">
        <f>VLOOKUP($A10,DW_avgs_250ns!$A:$HB,COLUMN(EY10),FALSE)</f>
        <v>0</v>
      </c>
      <c r="FL10">
        <f>VLOOKUP($A10,DW_avgs_250ns!$A:$HB,COLUMN(EZ10),FALSE)</f>
        <v>4.1099999999999998E-2</v>
      </c>
      <c r="FM10">
        <f>VLOOKUP($A10,DW_avgs_250ns!$A:$HB,COLUMN(FA10),FALSE)</f>
        <v>0</v>
      </c>
      <c r="FN10">
        <f>VLOOKUP($A10,DW_avgs_250ns!$A:$HB,COLUMN(FB10),FALSE)</f>
        <v>0.55359999999999998</v>
      </c>
      <c r="FO10">
        <f>VLOOKUP($A10,DW_avgs_250ns!$A:$HB,COLUMN(FC10),FALSE)</f>
        <v>0</v>
      </c>
      <c r="FP10">
        <f>VLOOKUP($A10,DW_avgs_250ns!$A:$HB,COLUMN(FD10),FALSE)</f>
        <v>0</v>
      </c>
      <c r="FQ10">
        <f>VLOOKUP($A10,DW_avgs_250ns!$A:$HB,COLUMN(FE10),FALSE)</f>
        <v>0</v>
      </c>
      <c r="FR10">
        <f>VLOOKUP($A10,DW_avgs_250ns!$A:$HB,COLUMN(FF10),FALSE)</f>
        <v>7.1000000000000004E-3</v>
      </c>
      <c r="FS10">
        <f>VLOOKUP($A10,DW_avgs_250ns!$A:$HB,COLUMN(FG10),FALSE)</f>
        <v>0</v>
      </c>
      <c r="FT10">
        <f>VLOOKUP($A10,DW_avgs_250ns!$A:$HB,COLUMN(FH10),FALSE)</f>
        <v>0</v>
      </c>
      <c r="FU10">
        <f>VLOOKUP($A10,DW_avgs_250ns!$A:$HB,COLUMN(FI10),FALSE)</f>
        <v>0</v>
      </c>
      <c r="FV10">
        <f>VLOOKUP($A10,DW_avgs_250ns!$A:$HB,COLUMN(FJ10),FALSE)</f>
        <v>0</v>
      </c>
      <c r="FW10">
        <f>VLOOKUP($A10,DW_avgs_250ns!$A:$HB,COLUMN(FK10),FALSE)</f>
        <v>0</v>
      </c>
      <c r="FX10">
        <f>VLOOKUP($A10,DW_avgs_250ns!$A:$HB,COLUMN(FL10),FALSE)</f>
        <v>1.8E-3</v>
      </c>
      <c r="FY10">
        <f>VLOOKUP($A10,DW_avgs_250ns!$A:$HB,COLUMN(FM10),FALSE)</f>
        <v>0</v>
      </c>
      <c r="FZ10">
        <f>VLOOKUP($A10,DW_avgs_250ns!$A:$HB,COLUMN(FN10),FALSE)</f>
        <v>0</v>
      </c>
      <c r="GA10">
        <f>VLOOKUP($A10,DW_avgs_250ns!$A:$HB,COLUMN(FO10),FALSE)</f>
        <v>0</v>
      </c>
      <c r="GB10">
        <f>VLOOKUP($A10,DW_avgs_250ns!$A:$HB,COLUMN(FP10),FALSE)</f>
        <v>0</v>
      </c>
      <c r="GC10">
        <f>VLOOKUP($A10,DW_avgs_250ns!$A:$HB,COLUMN(FQ10),FALSE)</f>
        <v>0</v>
      </c>
      <c r="GD10">
        <f>VLOOKUP($A10,DW_avgs_250ns!$A:$HB,COLUMN(FR10),FALSE)</f>
        <v>1.8E-3</v>
      </c>
      <c r="GE10">
        <f>VLOOKUP($A10,DW_avgs_250ns!$A:$HB,COLUMN(FS10),FALSE)</f>
        <v>0</v>
      </c>
      <c r="GF10">
        <f>VLOOKUP($A10,DW_avgs_250ns!$A:$HB,COLUMN(FT10),FALSE)</f>
        <v>0</v>
      </c>
      <c r="GG10">
        <f>VLOOKUP($A10,DW_avgs_250ns!$A:$HB,COLUMN(FU10),FALSE)</f>
        <v>0</v>
      </c>
      <c r="GH10">
        <f>VLOOKUP($A10,DW_avgs_250ns!$A:$HB,COLUMN(FV10),FALSE)</f>
        <v>0</v>
      </c>
      <c r="GI10">
        <f>VLOOKUP($A10,DW_avgs_250ns!$A:$HB,COLUMN(FW10),FALSE)</f>
        <v>0</v>
      </c>
      <c r="GJ10">
        <f>VLOOKUP($A10,DW_avgs_250ns!$A:$HB,COLUMN(FX10),FALSE)</f>
        <v>0</v>
      </c>
      <c r="GK10">
        <f>VLOOKUP($A10,DW_avgs_250ns!$A:$HB,COLUMN(FY10),FALSE)</f>
        <v>0</v>
      </c>
      <c r="GL10">
        <f>VLOOKUP($A10,DW_avgs_250ns!$A:$HB,COLUMN(FZ10),FALSE)</f>
        <v>1.2500000000000001E-2</v>
      </c>
      <c r="GM10">
        <f>VLOOKUP($A10,DW_avgs_250ns!$A:$HB,COLUMN(GA10),FALSE)</f>
        <v>0</v>
      </c>
      <c r="GN10">
        <f>VLOOKUP($A10,DW_avgs_250ns!$A:$HB,COLUMN(GB10),FALSE)</f>
        <v>0</v>
      </c>
      <c r="GO10">
        <f>VLOOKUP($A10,DW_avgs_250ns!$A:$HB,COLUMN(GC10),FALSE)</f>
        <v>0</v>
      </c>
      <c r="GP10">
        <f>VLOOKUP($A10,DW_avgs_250ns!$A:$HB,COLUMN(GD10),FALSE)</f>
        <v>0</v>
      </c>
      <c r="GQ10">
        <f>VLOOKUP($A10,DW_avgs_250ns!$A:$HB,COLUMN(GE10),FALSE)</f>
        <v>0.68930000000000002</v>
      </c>
      <c r="GR10">
        <f>VLOOKUP($A10,DW_avgs_250ns!$A:$HB,COLUMN(GF10),FALSE)</f>
        <v>0.77500000000000002</v>
      </c>
      <c r="GS10">
        <f>VLOOKUP($A10,DW_avgs_250ns!$A:$HB,COLUMN(GG10),FALSE)</f>
        <v>0.16070000000000001</v>
      </c>
      <c r="GT10">
        <f>VLOOKUP($A10,DW_avgs_250ns!$A:$HB,COLUMN(GH10),FALSE)</f>
        <v>0.2054</v>
      </c>
      <c r="GU10">
        <f>VLOOKUP($A10,DW_avgs_250ns!$A:$HB,COLUMN(GI10),FALSE)</f>
        <v>0</v>
      </c>
      <c r="GV10">
        <f>VLOOKUP($A10,DW_avgs_250ns!$A:$HB,COLUMN(GJ10),FALSE)</f>
        <v>0</v>
      </c>
      <c r="GW10">
        <f>VLOOKUP($A10,DW_avgs_250ns!$A:$HB,COLUMN(GK10),FALSE)</f>
        <v>0</v>
      </c>
      <c r="GX10">
        <f>VLOOKUP($A10,DW_avgs_250ns!$A:$HB,COLUMN(GL10),FALSE)</f>
        <v>0</v>
      </c>
      <c r="GY10">
        <f>VLOOKUP($A10,DW_avgs_250ns!$A:$HB,COLUMN(GM10),FALSE)</f>
        <v>0.48930000000000001</v>
      </c>
      <c r="GZ10">
        <f>VLOOKUP($A10,DW_avgs_250ns!$A:$HB,COLUMN(GN10),FALSE)</f>
        <v>0.26069999999999999</v>
      </c>
      <c r="HA10">
        <f>VLOOKUP($A10,DW_avgs_250ns!$A:$HB,COLUMN(GO10),FALSE)</f>
        <v>0.5464</v>
      </c>
      <c r="HB10">
        <f>VLOOKUP($A10,DW_avgs_250ns!$A:$HB,COLUMN(GP10),FALSE)</f>
        <v>0.65359999999999996</v>
      </c>
      <c r="HC10">
        <f>VLOOKUP($A10,DW_avgs_250ns!$A:$HB,COLUMN(GQ10),FALSE)</f>
        <v>0</v>
      </c>
      <c r="HD10">
        <f>VLOOKUP($A10,DW_avgs_250ns!$A:$HB,COLUMN(GR10),FALSE)</f>
        <v>0</v>
      </c>
      <c r="HE10">
        <f>VLOOKUP($A10,DW_avgs_250ns!$A:$HB,COLUMN(GS10),FALSE)</f>
        <v>0</v>
      </c>
      <c r="HF10">
        <f>VLOOKUP($A10,DW_avgs_250ns!$A:$HB,COLUMN(GT10),FALSE)</f>
        <v>8.8999999999999999E-3</v>
      </c>
      <c r="HG10">
        <f>VLOOKUP($A10,DW_avgs_250ns!$A:$HB,COLUMN(GU10),FALSE)</f>
        <v>0.6946</v>
      </c>
      <c r="HH10">
        <f>VLOOKUP($A10,DW_avgs_250ns!$A:$HB,COLUMN(GV10),FALSE)</f>
        <v>0.25180000000000002</v>
      </c>
      <c r="HI10">
        <f>VLOOKUP($A10,DW_avgs_250ns!$A:$HB,COLUMN(GW10),FALSE)</f>
        <v>6.0699999999999997E-2</v>
      </c>
      <c r="HJ10">
        <f>VLOOKUP($A10,DW_avgs_250ns!$A:$HB,COLUMN(GX10),FALSE)</f>
        <v>8.0399999999999999E-2</v>
      </c>
      <c r="HK10">
        <f>VLOOKUP($A10,DW_avgs_250ns!$A:$HB,COLUMN(GY10),FALSE)</f>
        <v>0</v>
      </c>
      <c r="HL10">
        <f>VLOOKUP($A10,DW_avgs_250ns!$A:$HB,COLUMN(GZ10),FALSE)</f>
        <v>0</v>
      </c>
      <c r="HM10">
        <f>VLOOKUP($A10,DW_avgs_250ns!$A:$HB,COLUMN(HA10),FALSE)</f>
        <v>1.8E-3</v>
      </c>
      <c r="HN10">
        <f>VLOOKUP($A10,DW_avgs_250ns!$A:$HB,COLUMN(HB10),FALSE)</f>
        <v>3.2099999999999997E-2</v>
      </c>
      <c r="HO10" t="str">
        <f>VLOOKUP($A10,lig_contacts_250ns!$A:$U,COLUMN(B10),FALSE)</f>
        <v>10.449642857142855</v>
      </c>
      <c r="HP10" t="str">
        <f>VLOOKUP($A10,lig_contacts_250ns!$A:$U,COLUMN(C10),FALSE)</f>
        <v>1.2199091949311436</v>
      </c>
      <c r="HQ10">
        <f>VLOOKUP($A10,lig_contacts_250ns!$A:$U,COLUMN(D10),FALSE)</f>
        <v>1</v>
      </c>
      <c r="HR10" t="str">
        <f>VLOOKUP($A10,lig_contacts_250ns!$A:$U,COLUMN(E10),FALSE)</f>
        <v>3.350714285714285</v>
      </c>
      <c r="HS10" t="str">
        <f>VLOOKUP($A10,lig_contacts_250ns!$A:$U,COLUMN(F10),FALSE)</f>
        <v>0.6226666648458098</v>
      </c>
      <c r="HT10">
        <f>VLOOKUP($A10,lig_contacts_250ns!$A:$U,COLUMN(G10),FALSE)</f>
        <v>1</v>
      </c>
      <c r="HU10" t="str">
        <f>VLOOKUP($A10,lig_contacts_250ns!$A:$U,COLUMN(H10),FALSE)</f>
        <v>2.805357142857143</v>
      </c>
      <c r="HV10" t="str">
        <f>VLOOKUP($A10,lig_contacts_250ns!$A:$U,COLUMN(I10),FALSE)</f>
        <v>0.4148664341246051</v>
      </c>
      <c r="HW10">
        <f>VLOOKUP($A10,lig_contacts_250ns!$A:$U,COLUMN(J10),FALSE)</f>
        <v>1</v>
      </c>
      <c r="HX10">
        <f>VLOOKUP($A10,lig_contacts_250ns!$A:$U,COLUMN(K10),FALSE)</f>
        <v>2.5000000000000001E-3</v>
      </c>
      <c r="HY10">
        <f>VLOOKUP($A10,lig_contacts_250ns!$A:$U,COLUMN(L10),FALSE)</f>
        <v>4.9937460888595402E-2</v>
      </c>
      <c r="HZ10">
        <f>VLOOKUP($A10,lig_contacts_250ns!$A:$U,COLUMN(M10),FALSE)</f>
        <v>2.5000000000000001E-3</v>
      </c>
      <c r="IA10">
        <f>VLOOKUP($A10,lig_contacts_250ns!$A:$U,COLUMN(N10),FALSE)</f>
        <v>0</v>
      </c>
      <c r="IB10">
        <f>VLOOKUP($A10,lig_contacts_250ns!$A:$U,COLUMN(O10),FALSE)</f>
        <v>0</v>
      </c>
      <c r="IC10">
        <f>VLOOKUP($A10,lig_contacts_250ns!$A:$U,COLUMN(P10),FALSE)</f>
        <v>0</v>
      </c>
      <c r="ID10" t="str">
        <f>VLOOKUP($A10,lig_contacts_250ns!$A:$U,COLUMN(Q10),FALSE)</f>
        <v>16.608214285714286</v>
      </c>
      <c r="IE10" t="str">
        <f>VLOOKUP($A10,lig_contacts_250ns!$A:$U,COLUMN(R10),FALSE)</f>
        <v>1.2936950224935122</v>
      </c>
      <c r="IF10">
        <f>VLOOKUP($A10,lig_contacts_250ns!$A:$U,COLUMN(S10),FALSE)</f>
        <v>1</v>
      </c>
      <c r="IG10" t="str">
        <f>VLOOKUP($A10,lig_contacts_250ns!$A:$U,COLUMN(T10),FALSE)</f>
        <v>0.6282088457300476</v>
      </c>
      <c r="IH10">
        <f>VLOOKUP($A10,lig_contacts_250ns!$A:$U,COLUMN(U10),FALSE)</f>
        <v>4.3680795581404003E-2</v>
      </c>
      <c r="II10">
        <f>VLOOKUP($A10,rmsf_250ns!$A:$Q,COLUMN(K10),FALSE)</f>
        <v>2.952</v>
      </c>
      <c r="IJ10" t="str">
        <f>VLOOKUP($A10,rmsf_250ns!$A:$Q,COLUMN(L10),FALSE)</f>
        <v>2.7239999999999998</v>
      </c>
      <c r="IK10">
        <f>VLOOKUP($A10,rmsf_250ns!$A:$Q,COLUMN(M10),FALSE)</f>
        <v>2.4260000000000002</v>
      </c>
      <c r="IL10">
        <f>VLOOKUP($A10,rmsf_250ns!$A:$Q,COLUMN(N10),FALSE)</f>
        <v>1.181</v>
      </c>
      <c r="IM10">
        <f>VLOOKUP($A10,rmsf_250ns!$A:$Q,COLUMN(O10),FALSE)</f>
        <v>0.54800000000000004</v>
      </c>
      <c r="IN10" t="str">
        <f>VLOOKUP($A10,rmsf_250ns!$A:$Q,COLUMN(P10),FALSE)</f>
        <v>0.6950000000000001</v>
      </c>
      <c r="IO10">
        <f>VLOOKUP($A10,rmsf_250ns!$A:$Q,COLUMN(Q10),FALSE)</f>
        <v>0.91600000000000004</v>
      </c>
    </row>
    <row r="11" spans="1:249" x14ac:dyDescent="0.2">
      <c r="A11" t="s">
        <v>78</v>
      </c>
      <c r="B11" s="4">
        <v>3092</v>
      </c>
      <c r="C11" s="2" t="s">
        <v>10</v>
      </c>
      <c r="D11">
        <f t="shared" si="0"/>
        <v>1</v>
      </c>
      <c r="E11">
        <v>0.57689999999999997</v>
      </c>
      <c r="F11" t="s">
        <v>637</v>
      </c>
      <c r="G11">
        <f>VLOOKUP($A11,rmsf_250ns!$A:$Q,COLUMN(C11),FALSE)</f>
        <v>0.38229000000000002</v>
      </c>
      <c r="H11">
        <f>VLOOKUP($A11,rmsf_250ns!$A:$Q,COLUMN(D11),FALSE)</f>
        <v>6.4390000000000003E-2</v>
      </c>
      <c r="I11">
        <f>VLOOKUP($A11,rmsf_250ns!$A:$Q,COLUMN(E11),FALSE)</f>
        <v>0.4526</v>
      </c>
      <c r="J11">
        <f>VLOOKUP($A11,rmsf_250ns!$A:$Q,COLUMN(F11),FALSE)</f>
        <v>7.893E-2</v>
      </c>
      <c r="K11">
        <f>VLOOKUP($A11,rmsf_250ns!$A:$Q,COLUMN(G11),FALSE)</f>
        <v>0.83174999999999999</v>
      </c>
      <c r="L11">
        <f>VLOOKUP($A11,rmsf_250ns!$A:$Q,COLUMN(H11),FALSE)</f>
        <v>0.16622999999999999</v>
      </c>
      <c r="M11">
        <f>VLOOKUP($A11,rmsf_250ns!$A:$Q,COLUMN(I11),FALSE)</f>
        <v>0.61014999999999997</v>
      </c>
      <c r="N11">
        <f>VLOOKUP($A11,rmsf_250ns!$A:$Q,COLUMN(J11),FALSE)</f>
        <v>0.22969000000000001</v>
      </c>
      <c r="O11">
        <f>VLOOKUP($A11,DW_avgs_250ns!$A:$HB,COLUMN(C11),FALSE)</f>
        <v>0</v>
      </c>
      <c r="P11">
        <f>VLOOKUP($A11,DW_avgs_250ns!$A:$HB,COLUMN(D11),FALSE)</f>
        <v>0</v>
      </c>
      <c r="Q11">
        <f>VLOOKUP($A11,DW_avgs_250ns!$A:$HB,COLUMN(E11),FALSE)</f>
        <v>0</v>
      </c>
      <c r="R11">
        <f>VLOOKUP($A11,DW_avgs_250ns!$A:$HB,COLUMN(F11),FALSE)</f>
        <v>0</v>
      </c>
      <c r="S11">
        <f>VLOOKUP($A11,DW_avgs_250ns!$A:$HB,COLUMN(G11),FALSE)</f>
        <v>0</v>
      </c>
      <c r="T11">
        <f>VLOOKUP($A11,DW_avgs_250ns!$A:$HB,COLUMN(H11),FALSE)</f>
        <v>0</v>
      </c>
      <c r="U11">
        <f>VLOOKUP($A11,DW_avgs_250ns!$A:$HB,COLUMN(I11),FALSE)</f>
        <v>0</v>
      </c>
      <c r="V11">
        <f>VLOOKUP($A11,DW_avgs_250ns!$A:$HB,COLUMN(J11),FALSE)</f>
        <v>0</v>
      </c>
      <c r="W11">
        <f>VLOOKUP($A11,DW_avgs_250ns!$A:$HB,COLUMN(K11),FALSE)</f>
        <v>0</v>
      </c>
      <c r="X11">
        <f>VLOOKUP($A11,DW_avgs_250ns!$A:$HB,COLUMN(L11),FALSE)</f>
        <v>0</v>
      </c>
      <c r="Y11">
        <f>VLOOKUP($A11,DW_avgs_250ns!$A:$HB,COLUMN(M11),FALSE)</f>
        <v>0</v>
      </c>
      <c r="Z11">
        <f>VLOOKUP($A11,DW_avgs_250ns!$A:$HB,COLUMN(N11),FALSE)</f>
        <v>0</v>
      </c>
      <c r="AA11">
        <f>VLOOKUP($A11,DW_avgs_250ns!$A:$HB,COLUMN(O11),FALSE)</f>
        <v>0</v>
      </c>
      <c r="AB11">
        <f>VLOOKUP($A11,DW_avgs_250ns!$A:$HB,COLUMN(P11),FALSE)</f>
        <v>0</v>
      </c>
      <c r="AC11">
        <f>VLOOKUP($A11,DW_avgs_250ns!$A:$HB,COLUMN(Q11),FALSE)</f>
        <v>0</v>
      </c>
      <c r="AD11">
        <f>VLOOKUP($A11,DW_avgs_250ns!$A:$HB,COLUMN(R11),FALSE)</f>
        <v>6.0699999999999997E-2</v>
      </c>
      <c r="AE11">
        <f>VLOOKUP($A11,DW_avgs_250ns!$A:$HB,COLUMN(S11),FALSE)</f>
        <v>0</v>
      </c>
      <c r="AF11">
        <f>VLOOKUP($A11,DW_avgs_250ns!$A:$HB,COLUMN(T11),FALSE)</f>
        <v>0</v>
      </c>
      <c r="AG11">
        <f>VLOOKUP($A11,DW_avgs_250ns!$A:$HB,COLUMN(U11),FALSE)</f>
        <v>0</v>
      </c>
      <c r="AH11">
        <f>VLOOKUP($A11,DW_avgs_250ns!$A:$HB,COLUMN(V11),FALSE)</f>
        <v>4.1099999999999998E-2</v>
      </c>
      <c r="AI11">
        <f>VLOOKUP($A11,DW_avgs_250ns!$A:$HB,COLUMN(W11),FALSE)</f>
        <v>5.4000000000000003E-3</v>
      </c>
      <c r="AJ11">
        <f>VLOOKUP($A11,DW_avgs_250ns!$A:$HB,COLUMN(X11),FALSE)</f>
        <v>0.15179999999999999</v>
      </c>
      <c r="AK11">
        <f>VLOOKUP($A11,DW_avgs_250ns!$A:$HB,COLUMN(Y11),FALSE)</f>
        <v>0</v>
      </c>
      <c r="AL11">
        <f>VLOOKUP($A11,DW_avgs_250ns!$A:$HB,COLUMN(Z11),FALSE)</f>
        <v>0</v>
      </c>
      <c r="AM11">
        <f>VLOOKUP($A11,DW_avgs_250ns!$A:$HB,COLUMN(AA11),FALSE)</f>
        <v>0</v>
      </c>
      <c r="AN11">
        <f>VLOOKUP($A11,DW_avgs_250ns!$A:$HB,COLUMN(AB11),FALSE)</f>
        <v>0</v>
      </c>
      <c r="AO11">
        <f>VLOOKUP($A11,DW_avgs_250ns!$A:$HB,COLUMN(AC11),FALSE)</f>
        <v>7.3200000000000001E-2</v>
      </c>
      <c r="AP11">
        <f>VLOOKUP($A11,DW_avgs_250ns!$A:$HB,COLUMN(AD11),FALSE)</f>
        <v>0.2054</v>
      </c>
      <c r="AQ11">
        <f>VLOOKUP($A11,DW_avgs_250ns!$A:$HB,COLUMN(AE11),FALSE)</f>
        <v>0</v>
      </c>
      <c r="AR11">
        <f>VLOOKUP($A11,DW_avgs_250ns!$A:$HB,COLUMN(AF11),FALSE)</f>
        <v>0</v>
      </c>
      <c r="AS11">
        <f>VLOOKUP($A11,DW_avgs_250ns!$A:$HB,COLUMN(AG11),FALSE)</f>
        <v>0</v>
      </c>
      <c r="AT11">
        <f>VLOOKUP($A11,DW_avgs_250ns!$A:$HB,COLUMN(AH11),FALSE)</f>
        <v>0</v>
      </c>
      <c r="AU11">
        <f>VLOOKUP($A11,DW_avgs_250ns!$A:$HB,COLUMN(AI11),FALSE)</f>
        <v>2.5000000000000001E-2</v>
      </c>
      <c r="AV11">
        <f>VLOOKUP($A11,DW_avgs_250ns!$A:$HB,COLUMN(AJ11),FALSE)</f>
        <v>0.36959999999999998</v>
      </c>
      <c r="AW11">
        <f>VLOOKUP($A11,DW_avgs_250ns!$A:$HB,COLUMN(AK11),FALSE)</f>
        <v>0.22140000000000001</v>
      </c>
      <c r="AX11">
        <f>VLOOKUP($A11,DW_avgs_250ns!$A:$HB,COLUMN(AL11),FALSE)</f>
        <v>0.3589</v>
      </c>
      <c r="AY11">
        <f>VLOOKUP($A11,DW_avgs_250ns!$A:$HB,COLUMN(AM11),FALSE)</f>
        <v>0</v>
      </c>
      <c r="AZ11">
        <f>VLOOKUP($A11,DW_avgs_250ns!$A:$HB,COLUMN(AN11),FALSE)</f>
        <v>0</v>
      </c>
      <c r="BA11">
        <f>VLOOKUP($A11,DW_avgs_250ns!$A:$HB,COLUMN(AO11),FALSE)</f>
        <v>0.93210000000000004</v>
      </c>
      <c r="BB11">
        <f>VLOOKUP($A11,DW_avgs_250ns!$A:$HB,COLUMN(AP11),FALSE)</f>
        <v>0.12859999999999999</v>
      </c>
      <c r="BC11">
        <f>VLOOKUP($A11,DW_avgs_250ns!$A:$HB,COLUMN(AQ11),FALSE)</f>
        <v>8.0399999999999999E-2</v>
      </c>
      <c r="BD11">
        <f>VLOOKUP($A11,DW_avgs_250ns!$A:$HB,COLUMN(AR11),FALSE)</f>
        <v>0.32679999999999998</v>
      </c>
      <c r="BE11">
        <f>VLOOKUP($A11,DW_avgs_250ns!$A:$HB,COLUMN(AS11),FALSE)</f>
        <v>0</v>
      </c>
      <c r="BF11">
        <f>VLOOKUP($A11,DW_avgs_250ns!$A:$HB,COLUMN(AT11),FALSE)</f>
        <v>0</v>
      </c>
      <c r="BG11">
        <f>VLOOKUP($A11,DW_avgs_250ns!$A:$HB,COLUMN(AU11),FALSE)</f>
        <v>0</v>
      </c>
      <c r="BH11">
        <f>VLOOKUP($A11,DW_avgs_250ns!$A:$HB,COLUMN(AV11),FALSE)</f>
        <v>0</v>
      </c>
      <c r="BI11">
        <f>VLOOKUP($A11,DW_avgs_250ns!$A:$HB,COLUMN(AW11),FALSE)</f>
        <v>0</v>
      </c>
      <c r="BJ11">
        <f>VLOOKUP($A11,DW_avgs_250ns!$A:$HB,COLUMN(AX11),FALSE)</f>
        <v>0</v>
      </c>
      <c r="BK11">
        <f>VLOOKUP($A11,DW_avgs_250ns!$A:$HB,COLUMN(AY11),FALSE)</f>
        <v>0</v>
      </c>
      <c r="BL11">
        <f>VLOOKUP($A11,DW_avgs_250ns!$A:$HB,COLUMN(AZ11),FALSE)</f>
        <v>0</v>
      </c>
      <c r="BM11">
        <f>VLOOKUP($A11,DW_avgs_250ns!$A:$HB,COLUMN(BA11),FALSE)</f>
        <v>0</v>
      </c>
      <c r="BN11">
        <f>VLOOKUP($A11,DW_avgs_250ns!$A:$HB,COLUMN(BB11),FALSE)</f>
        <v>0</v>
      </c>
      <c r="BO11">
        <f>VLOOKUP($A11,DW_avgs_250ns!$A:$HB,COLUMN(BC11),FALSE)</f>
        <v>0</v>
      </c>
      <c r="BP11">
        <f>VLOOKUP($A11,DW_avgs_250ns!$A:$HB,COLUMN(BD11),FALSE)</f>
        <v>0</v>
      </c>
      <c r="BQ11">
        <f>VLOOKUP($A11,DW_avgs_250ns!$A:$HB,COLUMN(BE11),FALSE)</f>
        <v>0</v>
      </c>
      <c r="BR11">
        <f>VLOOKUP($A11,DW_avgs_250ns!$A:$HB,COLUMN(BF11),FALSE)</f>
        <v>0</v>
      </c>
      <c r="BS11">
        <f>VLOOKUP($A11,DW_avgs_250ns!$A:$HB,COLUMN(BG11),FALSE)</f>
        <v>0</v>
      </c>
      <c r="BT11">
        <f>VLOOKUP($A11,DW_avgs_250ns!$A:$HB,COLUMN(BH11),FALSE)</f>
        <v>0</v>
      </c>
      <c r="BU11">
        <f>VLOOKUP($A11,DW_avgs_250ns!$A:$HB,COLUMN(BI11),FALSE)</f>
        <v>0</v>
      </c>
      <c r="BV11">
        <f>VLOOKUP($A11,DW_avgs_250ns!$A:$HB,COLUMN(BJ11),FALSE)</f>
        <v>0</v>
      </c>
      <c r="BW11">
        <f>VLOOKUP($A11,DW_avgs_250ns!$A:$HB,COLUMN(BK11),FALSE)</f>
        <v>0.1643</v>
      </c>
      <c r="BX11">
        <f>VLOOKUP($A11,DW_avgs_250ns!$A:$HB,COLUMN(BL11),FALSE)</f>
        <v>0.71430000000000005</v>
      </c>
      <c r="BY11">
        <f>VLOOKUP($A11,DW_avgs_250ns!$A:$HB,COLUMN(BM11),FALSE)</f>
        <v>0</v>
      </c>
      <c r="BZ11">
        <f>VLOOKUP($A11,DW_avgs_250ns!$A:$HB,COLUMN(BN11),FALSE)</f>
        <v>0</v>
      </c>
      <c r="CA11">
        <f>VLOOKUP($A11,DW_avgs_250ns!$A:$HB,COLUMN(BO11),FALSE)</f>
        <v>5.1799999999999999E-2</v>
      </c>
      <c r="CB11">
        <f>VLOOKUP($A11,DW_avgs_250ns!$A:$HB,COLUMN(BP11),FALSE)</f>
        <v>0.55000000000000004</v>
      </c>
      <c r="CC11">
        <f>VLOOKUP($A11,DW_avgs_250ns!$A:$HB,COLUMN(BQ11),FALSE)</f>
        <v>0</v>
      </c>
      <c r="CD11">
        <f>VLOOKUP($A11,DW_avgs_250ns!$A:$HB,COLUMN(BR11),FALSE)</f>
        <v>0</v>
      </c>
      <c r="CE11">
        <f>VLOOKUP($A11,DW_avgs_250ns!$A:$HB,COLUMN(BS11),FALSE)</f>
        <v>0.48570000000000002</v>
      </c>
      <c r="CF11">
        <f>VLOOKUP($A11,DW_avgs_250ns!$A:$HB,COLUMN(BT11),FALSE)</f>
        <v>5.1799999999999999E-2</v>
      </c>
      <c r="CG11">
        <f>VLOOKUP($A11,DW_avgs_250ns!$A:$HB,COLUMN(BU11),FALSE)</f>
        <v>0</v>
      </c>
      <c r="CH11">
        <f>VLOOKUP($A11,DW_avgs_250ns!$A:$HB,COLUMN(BV11),FALSE)</f>
        <v>1.2500000000000001E-2</v>
      </c>
      <c r="CI11">
        <f>VLOOKUP($A11,DW_avgs_250ns!$A:$HB,COLUMN(BW11),FALSE)</f>
        <v>0</v>
      </c>
      <c r="CJ11">
        <f>VLOOKUP($A11,DW_avgs_250ns!$A:$HB,COLUMN(BX11),FALSE)</f>
        <v>0</v>
      </c>
      <c r="CK11">
        <f>VLOOKUP($A11,DW_avgs_250ns!$A:$HB,COLUMN(BY11),FALSE)</f>
        <v>0</v>
      </c>
      <c r="CL11">
        <f>VLOOKUP($A11,DW_avgs_250ns!$A:$HB,COLUMN(BZ11),FALSE)</f>
        <v>0</v>
      </c>
      <c r="CM11">
        <f>VLOOKUP($A11,DW_avgs_250ns!$A:$HB,COLUMN(CA11),FALSE)</f>
        <v>0.45710000000000001</v>
      </c>
      <c r="CN11">
        <f>VLOOKUP($A11,DW_avgs_250ns!$A:$HB,COLUMN(CB11),FALSE)</f>
        <v>0.16250000000000001</v>
      </c>
      <c r="CO11">
        <f>VLOOKUP($A11,DW_avgs_250ns!$A:$HB,COLUMN(CC11),FALSE)</f>
        <v>0.6804</v>
      </c>
      <c r="CP11">
        <f>VLOOKUP($A11,DW_avgs_250ns!$A:$HB,COLUMN(CD11),FALSE)</f>
        <v>0.6946</v>
      </c>
      <c r="CQ11">
        <f>VLOOKUP($A11,DW_avgs_250ns!$A:$HB,COLUMN(CE11),FALSE)</f>
        <v>0.40360000000000001</v>
      </c>
      <c r="CR11">
        <f>VLOOKUP($A11,DW_avgs_250ns!$A:$HB,COLUMN(CF11),FALSE)</f>
        <v>0.29110000000000003</v>
      </c>
      <c r="CS11">
        <f>VLOOKUP($A11,DW_avgs_250ns!$A:$HB,COLUMN(CG11),FALSE)</f>
        <v>0</v>
      </c>
      <c r="CT11">
        <f>VLOOKUP($A11,DW_avgs_250ns!$A:$HB,COLUMN(CH11),FALSE)</f>
        <v>0</v>
      </c>
      <c r="CU11">
        <f>VLOOKUP($A11,DW_avgs_250ns!$A:$HB,COLUMN(CI11),FALSE)</f>
        <v>0</v>
      </c>
      <c r="CV11">
        <f>VLOOKUP($A11,DW_avgs_250ns!$A:$HB,COLUMN(CJ11),FALSE)</f>
        <v>0</v>
      </c>
      <c r="CW11">
        <f>VLOOKUP($A11,DW_avgs_250ns!$A:$HB,COLUMN(CK11),FALSE)</f>
        <v>0.47499999999999998</v>
      </c>
      <c r="CX11">
        <f>VLOOKUP($A11,DW_avgs_250ns!$A:$HB,COLUMN(CL11),FALSE)</f>
        <v>0.65180000000000005</v>
      </c>
      <c r="CY11">
        <f>VLOOKUP($A11,DW_avgs_250ns!$A:$HB,COLUMN(CM11),FALSE)</f>
        <v>0</v>
      </c>
      <c r="CZ11">
        <f>VLOOKUP($A11,DW_avgs_250ns!$A:$HB,COLUMN(CN11),FALSE)</f>
        <v>0</v>
      </c>
      <c r="DA11">
        <f>VLOOKUP($A11,DW_avgs_250ns!$A:$HB,COLUMN(CO11),FALSE)</f>
        <v>0.4304</v>
      </c>
      <c r="DB11">
        <f>VLOOKUP($A11,DW_avgs_250ns!$A:$HB,COLUMN(CP11),FALSE)</f>
        <v>0.53039999999999998</v>
      </c>
      <c r="DC11">
        <f>VLOOKUP($A11,DW_avgs_250ns!$A:$HB,COLUMN(CQ11),FALSE)</f>
        <v>0</v>
      </c>
      <c r="DD11">
        <f>VLOOKUP($A11,DW_avgs_250ns!$A:$HB,COLUMN(CR11),FALSE)</f>
        <v>0</v>
      </c>
      <c r="DE11">
        <f>VLOOKUP($A11,DW_avgs_250ns!$A:$HB,COLUMN(CS11),FALSE)</f>
        <v>0</v>
      </c>
      <c r="DF11">
        <f>VLOOKUP($A11,DW_avgs_250ns!$A:$HB,COLUMN(CT11),FALSE)</f>
        <v>5.4000000000000003E-3</v>
      </c>
      <c r="DG11">
        <f>VLOOKUP($A11,DW_avgs_250ns!$A:$HB,COLUMN(CU11),FALSE)</f>
        <v>0</v>
      </c>
      <c r="DH11">
        <f>VLOOKUP($A11,DW_avgs_250ns!$A:$HB,COLUMN(CV11),FALSE)</f>
        <v>0</v>
      </c>
      <c r="DI11">
        <f>VLOOKUP($A11,DW_avgs_250ns!$A:$HB,COLUMN(CW11),FALSE)</f>
        <v>0</v>
      </c>
      <c r="DJ11">
        <f>VLOOKUP($A11,DW_avgs_250ns!$A:$HB,COLUMN(CX11),FALSE)</f>
        <v>0</v>
      </c>
      <c r="DK11">
        <f>VLOOKUP($A11,DW_avgs_250ns!$A:$HB,COLUMN(CY11),FALSE)</f>
        <v>0</v>
      </c>
      <c r="DL11">
        <f>VLOOKUP($A11,DW_avgs_250ns!$A:$HB,COLUMN(CZ11),FALSE)</f>
        <v>0</v>
      </c>
      <c r="DM11">
        <f>VLOOKUP($A11,DW_avgs_250ns!$A:$HB,COLUMN(DA11),FALSE)</f>
        <v>0</v>
      </c>
      <c r="DN11">
        <f>VLOOKUP($A11,DW_avgs_250ns!$A:$HB,COLUMN(DB11),FALSE)</f>
        <v>0</v>
      </c>
      <c r="DO11">
        <f>VLOOKUP($A11,DW_avgs_250ns!$A:$HB,COLUMN(DC11),FALSE)</f>
        <v>0</v>
      </c>
      <c r="DP11">
        <f>VLOOKUP($A11,DW_avgs_250ns!$A:$HB,COLUMN(DD11),FALSE)</f>
        <v>0.18390000000000001</v>
      </c>
      <c r="DQ11">
        <f>VLOOKUP($A11,DW_avgs_250ns!$A:$HB,COLUMN(DE11),FALSE)</f>
        <v>0</v>
      </c>
      <c r="DR11">
        <f>VLOOKUP($A11,DW_avgs_250ns!$A:$HB,COLUMN(DF11),FALSE)</f>
        <v>0.1875</v>
      </c>
      <c r="DS11">
        <f>VLOOKUP($A11,DW_avgs_250ns!$A:$HB,COLUMN(DG11),FALSE)</f>
        <v>0.50539999999999996</v>
      </c>
      <c r="DT11">
        <f>VLOOKUP($A11,DW_avgs_250ns!$A:$HB,COLUMN(DH11),FALSE)</f>
        <v>0.60709999999999997</v>
      </c>
      <c r="DU11">
        <f>VLOOKUP($A11,DW_avgs_250ns!$A:$HB,COLUMN(DI11),FALSE)</f>
        <v>2.1399999999999999E-2</v>
      </c>
      <c r="DV11">
        <f>VLOOKUP($A11,DW_avgs_250ns!$A:$HB,COLUMN(DJ11),FALSE)</f>
        <v>5.4000000000000003E-3</v>
      </c>
      <c r="DW11">
        <f>VLOOKUP($A11,DW_avgs_250ns!$A:$HB,COLUMN(DK11),FALSE)</f>
        <v>0.29289999999999999</v>
      </c>
      <c r="DX11">
        <f>VLOOKUP($A11,DW_avgs_250ns!$A:$HB,COLUMN(DL11),FALSE)</f>
        <v>0.55889999999999995</v>
      </c>
      <c r="DY11">
        <f>VLOOKUP($A11,DW_avgs_250ns!$A:$HB,COLUMN(DM11),FALSE)</f>
        <v>0</v>
      </c>
      <c r="DZ11">
        <f>VLOOKUP($A11,DW_avgs_250ns!$A:$HB,COLUMN(DN11),FALSE)</f>
        <v>0</v>
      </c>
      <c r="EA11">
        <f>VLOOKUP($A11,DW_avgs_250ns!$A:$HB,COLUMN(DO11),FALSE)</f>
        <v>0</v>
      </c>
      <c r="EB11">
        <f>VLOOKUP($A11,DW_avgs_250ns!$A:$HB,COLUMN(DP11),FALSE)</f>
        <v>0</v>
      </c>
      <c r="EC11">
        <f>VLOOKUP($A11,DW_avgs_250ns!$A:$HB,COLUMN(DQ11),FALSE)</f>
        <v>0</v>
      </c>
      <c r="ED11">
        <f>VLOOKUP($A11,DW_avgs_250ns!$A:$HB,COLUMN(DR11),FALSE)</f>
        <v>0</v>
      </c>
      <c r="EE11">
        <f>VLOOKUP($A11,DW_avgs_250ns!$A:$HB,COLUMN(DS11),FALSE)</f>
        <v>1.8E-3</v>
      </c>
      <c r="EF11">
        <f>VLOOKUP($A11,DW_avgs_250ns!$A:$HB,COLUMN(DT11),FALSE)</f>
        <v>8.8999999999999999E-3</v>
      </c>
      <c r="EG11">
        <f>VLOOKUP($A11,DW_avgs_250ns!$A:$HB,COLUMN(DU11),FALSE)</f>
        <v>1.2500000000000001E-2</v>
      </c>
      <c r="EH11">
        <f>VLOOKUP($A11,DW_avgs_250ns!$A:$HB,COLUMN(DV11),FALSE)</f>
        <v>0.49819999999999998</v>
      </c>
      <c r="EI11">
        <f>VLOOKUP($A11,DW_avgs_250ns!$A:$HB,COLUMN(DW11),FALSE)</f>
        <v>0.10539999999999999</v>
      </c>
      <c r="EJ11">
        <f>VLOOKUP($A11,DW_avgs_250ns!$A:$HB,COLUMN(DX11),FALSE)</f>
        <v>0.72319999999999995</v>
      </c>
      <c r="EK11">
        <f>VLOOKUP($A11,DW_avgs_250ns!$A:$HB,COLUMN(DY11),FALSE)</f>
        <v>0.52680000000000005</v>
      </c>
      <c r="EL11">
        <f>VLOOKUP($A11,DW_avgs_250ns!$A:$HB,COLUMN(DZ11),FALSE)</f>
        <v>0.69820000000000004</v>
      </c>
      <c r="EM11">
        <f>VLOOKUP($A11,DW_avgs_250ns!$A:$HB,COLUMN(EA11),FALSE)</f>
        <v>0</v>
      </c>
      <c r="EN11">
        <f>VLOOKUP($A11,DW_avgs_250ns!$A:$HB,COLUMN(EB11),FALSE)</f>
        <v>0</v>
      </c>
      <c r="EO11">
        <f>VLOOKUP($A11,DW_avgs_250ns!$A:$HB,COLUMN(EC11),FALSE)</f>
        <v>0</v>
      </c>
      <c r="EP11">
        <f>VLOOKUP($A11,DW_avgs_250ns!$A:$HB,COLUMN(ED11),FALSE)</f>
        <v>0</v>
      </c>
      <c r="EQ11">
        <f>VLOOKUP($A11,DW_avgs_250ns!$A:$HB,COLUMN(EE11),FALSE)</f>
        <v>0.9607</v>
      </c>
      <c r="ER11">
        <f>VLOOKUP($A11,DW_avgs_250ns!$A:$HB,COLUMN(EF11),FALSE)</f>
        <v>0.53569999999999995</v>
      </c>
      <c r="ES11">
        <f>VLOOKUP($A11,DW_avgs_250ns!$A:$HB,COLUMN(EG11),FALSE)</f>
        <v>0.44109999999999999</v>
      </c>
      <c r="ET11">
        <f>VLOOKUP($A11,DW_avgs_250ns!$A:$HB,COLUMN(EH11),FALSE)</f>
        <v>1.2500000000000001E-2</v>
      </c>
      <c r="EU11">
        <f>VLOOKUP($A11,DW_avgs_250ns!$A:$HB,COLUMN(EI11),FALSE)</f>
        <v>0.7732</v>
      </c>
      <c r="EV11">
        <f>VLOOKUP($A11,DW_avgs_250ns!$A:$HB,COLUMN(EJ11),FALSE)</f>
        <v>0.625</v>
      </c>
      <c r="EW11">
        <f>VLOOKUP($A11,DW_avgs_250ns!$A:$HB,COLUMN(EK11),FALSE)</f>
        <v>0</v>
      </c>
      <c r="EX11">
        <f>VLOOKUP($A11,DW_avgs_250ns!$A:$HB,COLUMN(EL11),FALSE)</f>
        <v>0.1893</v>
      </c>
      <c r="EY11">
        <f>VLOOKUP($A11,DW_avgs_250ns!$A:$HB,COLUMN(EM11),FALSE)</f>
        <v>3.5999999999999999E-3</v>
      </c>
      <c r="EZ11">
        <f>VLOOKUP($A11,DW_avgs_250ns!$A:$HB,COLUMN(EN11),FALSE)</f>
        <v>0.3125</v>
      </c>
      <c r="FA11">
        <f>VLOOKUP($A11,DW_avgs_250ns!$A:$HB,COLUMN(EO11),FALSE)</f>
        <v>0</v>
      </c>
      <c r="FB11">
        <f>VLOOKUP($A11,DW_avgs_250ns!$A:$HB,COLUMN(EP11),FALSE)</f>
        <v>0</v>
      </c>
      <c r="FC11">
        <f>VLOOKUP($A11,DW_avgs_250ns!$A:$HB,COLUMN(EQ11),FALSE)</f>
        <v>0</v>
      </c>
      <c r="FD11">
        <f>VLOOKUP($A11,DW_avgs_250ns!$A:$HB,COLUMN(ER11),FALSE)</f>
        <v>0</v>
      </c>
      <c r="FE11">
        <f>VLOOKUP($A11,DW_avgs_250ns!$A:$HB,COLUMN(ES11),FALSE)</f>
        <v>0</v>
      </c>
      <c r="FF11">
        <f>VLOOKUP($A11,DW_avgs_250ns!$A:$HB,COLUMN(ET11),FALSE)</f>
        <v>0</v>
      </c>
      <c r="FG11">
        <f>VLOOKUP($A11,DW_avgs_250ns!$A:$HB,COLUMN(EU11),FALSE)</f>
        <v>0</v>
      </c>
      <c r="FH11">
        <f>VLOOKUP($A11,DW_avgs_250ns!$A:$HB,COLUMN(EV11),FALSE)</f>
        <v>0</v>
      </c>
      <c r="FI11">
        <f>VLOOKUP($A11,DW_avgs_250ns!$A:$HB,COLUMN(EW11),FALSE)</f>
        <v>0.37140000000000001</v>
      </c>
      <c r="FJ11">
        <f>VLOOKUP($A11,DW_avgs_250ns!$A:$HB,COLUMN(EX11),FALSE)</f>
        <v>0.8286</v>
      </c>
      <c r="FK11">
        <f>VLOOKUP($A11,DW_avgs_250ns!$A:$HB,COLUMN(EY11),FALSE)</f>
        <v>0</v>
      </c>
      <c r="FL11">
        <f>VLOOKUP($A11,DW_avgs_250ns!$A:$HB,COLUMN(EZ11),FALSE)</f>
        <v>7.1000000000000004E-3</v>
      </c>
      <c r="FM11">
        <f>VLOOKUP($A11,DW_avgs_250ns!$A:$HB,COLUMN(FA11),FALSE)</f>
        <v>6.0699999999999997E-2</v>
      </c>
      <c r="FN11">
        <f>VLOOKUP($A11,DW_avgs_250ns!$A:$HB,COLUMN(FB11),FALSE)</f>
        <v>2.5000000000000001E-2</v>
      </c>
      <c r="FO11">
        <f>VLOOKUP($A11,DW_avgs_250ns!$A:$HB,COLUMN(FC11),FALSE)</f>
        <v>0</v>
      </c>
      <c r="FP11">
        <f>VLOOKUP($A11,DW_avgs_250ns!$A:$HB,COLUMN(FD11),FALSE)</f>
        <v>0</v>
      </c>
      <c r="FQ11">
        <f>VLOOKUP($A11,DW_avgs_250ns!$A:$HB,COLUMN(FE11),FALSE)</f>
        <v>0</v>
      </c>
      <c r="FR11">
        <f>VLOOKUP($A11,DW_avgs_250ns!$A:$HB,COLUMN(FF11),FALSE)</f>
        <v>0</v>
      </c>
      <c r="FS11">
        <f>VLOOKUP($A11,DW_avgs_250ns!$A:$HB,COLUMN(FG11),FALSE)</f>
        <v>0</v>
      </c>
      <c r="FT11">
        <f>VLOOKUP($A11,DW_avgs_250ns!$A:$HB,COLUMN(FH11),FALSE)</f>
        <v>0</v>
      </c>
      <c r="FU11">
        <f>VLOOKUP($A11,DW_avgs_250ns!$A:$HB,COLUMN(FI11),FALSE)</f>
        <v>0</v>
      </c>
      <c r="FV11">
        <f>VLOOKUP($A11,DW_avgs_250ns!$A:$HB,COLUMN(FJ11),FALSE)</f>
        <v>0</v>
      </c>
      <c r="FW11">
        <f>VLOOKUP($A11,DW_avgs_250ns!$A:$HB,COLUMN(FK11),FALSE)</f>
        <v>0</v>
      </c>
      <c r="FX11">
        <f>VLOOKUP($A11,DW_avgs_250ns!$A:$HB,COLUMN(FL11),FALSE)</f>
        <v>8.8999999999999999E-3</v>
      </c>
      <c r="FY11">
        <f>VLOOKUP($A11,DW_avgs_250ns!$A:$HB,COLUMN(FM11),FALSE)</f>
        <v>0</v>
      </c>
      <c r="FZ11">
        <f>VLOOKUP($A11,DW_avgs_250ns!$A:$HB,COLUMN(FN11),FALSE)</f>
        <v>1.8E-3</v>
      </c>
      <c r="GA11">
        <f>VLOOKUP($A11,DW_avgs_250ns!$A:$HB,COLUMN(FO11),FALSE)</f>
        <v>0</v>
      </c>
      <c r="GB11">
        <f>VLOOKUP($A11,DW_avgs_250ns!$A:$HB,COLUMN(FP11),FALSE)</f>
        <v>0</v>
      </c>
      <c r="GC11">
        <f>VLOOKUP($A11,DW_avgs_250ns!$A:$HB,COLUMN(FQ11),FALSE)</f>
        <v>0</v>
      </c>
      <c r="GD11">
        <f>VLOOKUP($A11,DW_avgs_250ns!$A:$HB,COLUMN(FR11),FALSE)</f>
        <v>1.8E-3</v>
      </c>
      <c r="GE11">
        <f>VLOOKUP($A11,DW_avgs_250ns!$A:$HB,COLUMN(FS11),FALSE)</f>
        <v>0</v>
      </c>
      <c r="GF11">
        <f>VLOOKUP($A11,DW_avgs_250ns!$A:$HB,COLUMN(FT11),FALSE)</f>
        <v>0</v>
      </c>
      <c r="GG11">
        <f>VLOOKUP($A11,DW_avgs_250ns!$A:$HB,COLUMN(FU11),FALSE)</f>
        <v>0</v>
      </c>
      <c r="GH11">
        <f>VLOOKUP($A11,DW_avgs_250ns!$A:$HB,COLUMN(FV11),FALSE)</f>
        <v>0</v>
      </c>
      <c r="GI11">
        <f>VLOOKUP($A11,DW_avgs_250ns!$A:$HB,COLUMN(FW11),FALSE)</f>
        <v>0</v>
      </c>
      <c r="GJ11">
        <f>VLOOKUP($A11,DW_avgs_250ns!$A:$HB,COLUMN(FX11),FALSE)</f>
        <v>0</v>
      </c>
      <c r="GK11">
        <f>VLOOKUP($A11,DW_avgs_250ns!$A:$HB,COLUMN(FY11),FALSE)</f>
        <v>0</v>
      </c>
      <c r="GL11">
        <f>VLOOKUP($A11,DW_avgs_250ns!$A:$HB,COLUMN(FZ11),FALSE)</f>
        <v>1.0699999999999999E-2</v>
      </c>
      <c r="GM11">
        <f>VLOOKUP($A11,DW_avgs_250ns!$A:$HB,COLUMN(GA11),FALSE)</f>
        <v>0</v>
      </c>
      <c r="GN11">
        <f>VLOOKUP($A11,DW_avgs_250ns!$A:$HB,COLUMN(GB11),FALSE)</f>
        <v>0</v>
      </c>
      <c r="GO11">
        <f>VLOOKUP($A11,DW_avgs_250ns!$A:$HB,COLUMN(GC11),FALSE)</f>
        <v>0</v>
      </c>
      <c r="GP11">
        <f>VLOOKUP($A11,DW_avgs_250ns!$A:$HB,COLUMN(GD11),FALSE)</f>
        <v>7.1000000000000004E-3</v>
      </c>
      <c r="GQ11">
        <f>VLOOKUP($A11,DW_avgs_250ns!$A:$HB,COLUMN(GE11),FALSE)</f>
        <v>0.69640000000000002</v>
      </c>
      <c r="GR11">
        <f>VLOOKUP($A11,DW_avgs_250ns!$A:$HB,COLUMN(GF11),FALSE)</f>
        <v>0.5071</v>
      </c>
      <c r="GS11">
        <f>VLOOKUP($A11,DW_avgs_250ns!$A:$HB,COLUMN(GG11),FALSE)</f>
        <v>0.51070000000000004</v>
      </c>
      <c r="GT11">
        <f>VLOOKUP($A11,DW_avgs_250ns!$A:$HB,COLUMN(GH11),FALSE)</f>
        <v>8.2100000000000006E-2</v>
      </c>
      <c r="GU11">
        <f>VLOOKUP($A11,DW_avgs_250ns!$A:$HB,COLUMN(GI11),FALSE)</f>
        <v>0</v>
      </c>
      <c r="GV11">
        <f>VLOOKUP($A11,DW_avgs_250ns!$A:$HB,COLUMN(GJ11),FALSE)</f>
        <v>1.8E-3</v>
      </c>
      <c r="GW11">
        <f>VLOOKUP($A11,DW_avgs_250ns!$A:$HB,COLUMN(GK11),FALSE)</f>
        <v>1.7899999999999999E-2</v>
      </c>
      <c r="GX11">
        <f>VLOOKUP($A11,DW_avgs_250ns!$A:$HB,COLUMN(GL11),FALSE)</f>
        <v>0.17319999999999999</v>
      </c>
      <c r="GY11">
        <f>VLOOKUP($A11,DW_avgs_250ns!$A:$HB,COLUMN(GM11),FALSE)</f>
        <v>0.33389999999999997</v>
      </c>
      <c r="GZ11">
        <f>VLOOKUP($A11,DW_avgs_250ns!$A:$HB,COLUMN(GN11),FALSE)</f>
        <v>0.29110000000000003</v>
      </c>
      <c r="HA11">
        <f>VLOOKUP($A11,DW_avgs_250ns!$A:$HB,COLUMN(GO11),FALSE)</f>
        <v>0.2964</v>
      </c>
      <c r="HB11">
        <f>VLOOKUP($A11,DW_avgs_250ns!$A:$HB,COLUMN(GP11),FALSE)</f>
        <v>9.4600000000000004E-2</v>
      </c>
      <c r="HC11">
        <f>VLOOKUP($A11,DW_avgs_250ns!$A:$HB,COLUMN(GQ11),FALSE)</f>
        <v>0</v>
      </c>
      <c r="HD11">
        <f>VLOOKUP($A11,DW_avgs_250ns!$A:$HB,COLUMN(GR11),FALSE)</f>
        <v>0</v>
      </c>
      <c r="HE11">
        <f>VLOOKUP($A11,DW_avgs_250ns!$A:$HB,COLUMN(GS11),FALSE)</f>
        <v>0</v>
      </c>
      <c r="HF11">
        <f>VLOOKUP($A11,DW_avgs_250ns!$A:$HB,COLUMN(GT11),FALSE)</f>
        <v>3.7499999999999999E-2</v>
      </c>
      <c r="HG11">
        <f>VLOOKUP($A11,DW_avgs_250ns!$A:$HB,COLUMN(GU11),FALSE)</f>
        <v>0.61960000000000004</v>
      </c>
      <c r="HH11">
        <f>VLOOKUP($A11,DW_avgs_250ns!$A:$HB,COLUMN(GV11),FALSE)</f>
        <v>0.19819999999999999</v>
      </c>
      <c r="HI11">
        <f>VLOOKUP($A11,DW_avgs_250ns!$A:$HB,COLUMN(GW11),FALSE)</f>
        <v>0</v>
      </c>
      <c r="HJ11">
        <f>VLOOKUP($A11,DW_avgs_250ns!$A:$HB,COLUMN(GX11),FALSE)</f>
        <v>0</v>
      </c>
      <c r="HK11">
        <f>VLOOKUP($A11,DW_avgs_250ns!$A:$HB,COLUMN(GY11),FALSE)</f>
        <v>0</v>
      </c>
      <c r="HL11">
        <f>VLOOKUP($A11,DW_avgs_250ns!$A:$HB,COLUMN(GZ11),FALSE)</f>
        <v>0</v>
      </c>
      <c r="HM11">
        <f>VLOOKUP($A11,DW_avgs_250ns!$A:$HB,COLUMN(HA11),FALSE)</f>
        <v>0</v>
      </c>
      <c r="HN11">
        <f>VLOOKUP($A11,DW_avgs_250ns!$A:$HB,COLUMN(HB11),FALSE)</f>
        <v>0</v>
      </c>
      <c r="HO11" t="str">
        <f>VLOOKUP($A11,lig_contacts_250ns!$A:$U,COLUMN(B11),FALSE)</f>
        <v>13.592857142857143</v>
      </c>
      <c r="HP11" t="str">
        <f>VLOOKUP($A11,lig_contacts_250ns!$A:$U,COLUMN(C11),FALSE)</f>
        <v>1.4223794378808077</v>
      </c>
      <c r="HQ11">
        <f>VLOOKUP($A11,lig_contacts_250ns!$A:$U,COLUMN(D11),FALSE)</f>
        <v>1</v>
      </c>
      <c r="HR11" t="str">
        <f>VLOOKUP($A11,lig_contacts_250ns!$A:$U,COLUMN(E11),FALSE)</f>
        <v>2.615178571428572</v>
      </c>
      <c r="HS11">
        <f>VLOOKUP($A11,lig_contacts_250ns!$A:$U,COLUMN(F11),FALSE)</f>
        <v>0.81981158783028696</v>
      </c>
      <c r="HT11">
        <f>VLOOKUP($A11,lig_contacts_250ns!$A:$U,COLUMN(G11),FALSE)</f>
        <v>1</v>
      </c>
      <c r="HU11">
        <f>VLOOKUP($A11,lig_contacts_250ns!$A:$U,COLUMN(H11),FALSE)</f>
        <v>1.5062500000000001</v>
      </c>
      <c r="HV11">
        <f>VLOOKUP($A11,lig_contacts_250ns!$A:$U,COLUMN(I11),FALSE)</f>
        <v>0.57348889172203799</v>
      </c>
      <c r="HW11" t="str">
        <f>VLOOKUP($A11,lig_contacts_250ns!$A:$U,COLUMN(J11),FALSE)</f>
        <v>0.9967857142857144</v>
      </c>
      <c r="HX11">
        <f>VLOOKUP($A11,lig_contacts_250ns!$A:$U,COLUMN(K11),FALSE)</f>
        <v>9.6607142857142794E-2</v>
      </c>
      <c r="HY11" t="str">
        <f>VLOOKUP($A11,lig_contacts_250ns!$A:$U,COLUMN(L11),FALSE)</f>
        <v>0.2984290821817417</v>
      </c>
      <c r="HZ11">
        <f>VLOOKUP($A11,lig_contacts_250ns!$A:$U,COLUMN(M11),FALSE)</f>
        <v>9.5714285714285696E-2</v>
      </c>
      <c r="IA11">
        <f>VLOOKUP($A11,lig_contacts_250ns!$A:$U,COLUMN(N11),FALSE)</f>
        <v>0</v>
      </c>
      <c r="IB11">
        <f>VLOOKUP($A11,lig_contacts_250ns!$A:$U,COLUMN(O11),FALSE)</f>
        <v>0</v>
      </c>
      <c r="IC11">
        <f>VLOOKUP($A11,lig_contacts_250ns!$A:$U,COLUMN(P11),FALSE)</f>
        <v>0</v>
      </c>
      <c r="ID11" t="str">
        <f>VLOOKUP($A11,lig_contacts_250ns!$A:$U,COLUMN(Q11),FALSE)</f>
        <v>17.810892857142857</v>
      </c>
      <c r="IE11" t="str">
        <f>VLOOKUP($A11,lig_contacts_250ns!$A:$U,COLUMN(R11),FALSE)</f>
        <v>1.7433923998770269</v>
      </c>
      <c r="IF11">
        <f>VLOOKUP($A11,lig_contacts_250ns!$A:$U,COLUMN(S11),FALSE)</f>
        <v>1</v>
      </c>
      <c r="IG11" t="str">
        <f>VLOOKUP($A11,lig_contacts_250ns!$A:$U,COLUMN(T11),FALSE)</f>
        <v>0.7635788617389435</v>
      </c>
      <c r="IH11">
        <f>VLOOKUP($A11,lig_contacts_250ns!$A:$U,COLUMN(U11),FALSE)</f>
        <v>3.9268549141091298E-2</v>
      </c>
      <c r="II11" t="str">
        <f>VLOOKUP($A11,rmsf_250ns!$A:$Q,COLUMN(K11),FALSE)</f>
        <v>2.8770000000000002</v>
      </c>
      <c r="IJ11">
        <f>VLOOKUP($A11,rmsf_250ns!$A:$Q,COLUMN(L11),FALSE)</f>
        <v>2.8330000000000002</v>
      </c>
      <c r="IK11" t="str">
        <f>VLOOKUP($A11,rmsf_250ns!$A:$Q,COLUMN(M11),FALSE)</f>
        <v>2.8339999999999996</v>
      </c>
      <c r="IL11" t="str">
        <f>VLOOKUP($A11,rmsf_250ns!$A:$Q,COLUMN(N11),FALSE)</f>
        <v>0.7779999999999999</v>
      </c>
      <c r="IM11">
        <f>VLOOKUP($A11,rmsf_250ns!$A:$Q,COLUMN(O11),FALSE)</f>
        <v>0.70099999999999996</v>
      </c>
      <c r="IN11">
        <f>VLOOKUP($A11,rmsf_250ns!$A:$Q,COLUMN(P11),FALSE)</f>
        <v>0.64600000000000002</v>
      </c>
      <c r="IO11">
        <f>VLOOKUP($A11,rmsf_250ns!$A:$Q,COLUMN(Q11),FALSE)</f>
        <v>0.77400000000000002</v>
      </c>
    </row>
    <row r="12" spans="1:249" x14ac:dyDescent="0.2">
      <c r="A12" t="s">
        <v>79</v>
      </c>
      <c r="B12" s="4">
        <v>3098</v>
      </c>
      <c r="C12" s="2" t="s">
        <v>10</v>
      </c>
      <c r="D12">
        <f t="shared" si="0"/>
        <v>1</v>
      </c>
      <c r="E12">
        <v>0.3871</v>
      </c>
      <c r="F12" t="s">
        <v>633</v>
      </c>
      <c r="G12">
        <f>VLOOKUP($A12,rmsf_250ns!$A:$Q,COLUMN(C12),FALSE)</f>
        <v>0.38357000000000002</v>
      </c>
      <c r="H12">
        <f>VLOOKUP($A12,rmsf_250ns!$A:$Q,COLUMN(D12),FALSE)</f>
        <v>7.5439999999999993E-2</v>
      </c>
      <c r="I12">
        <f>VLOOKUP($A12,rmsf_250ns!$A:$Q,COLUMN(E12),FALSE)</f>
        <v>0.44840000000000002</v>
      </c>
      <c r="J12">
        <f>VLOOKUP($A12,rmsf_250ns!$A:$Q,COLUMN(F12),FALSE)</f>
        <v>0.10170999999999999</v>
      </c>
      <c r="K12">
        <f>VLOOKUP($A12,rmsf_250ns!$A:$Q,COLUMN(G12),FALSE)</f>
        <v>0.57513000000000003</v>
      </c>
      <c r="L12">
        <f>VLOOKUP($A12,rmsf_250ns!$A:$Q,COLUMN(H12),FALSE)</f>
        <v>0.11842</v>
      </c>
      <c r="M12">
        <f>VLOOKUP($A12,rmsf_250ns!$A:$Q,COLUMN(I12),FALSE)</f>
        <v>0.42523</v>
      </c>
      <c r="N12">
        <f>VLOOKUP($A12,rmsf_250ns!$A:$Q,COLUMN(J12),FALSE)</f>
        <v>9.9080000000000001E-2</v>
      </c>
      <c r="O12">
        <f>VLOOKUP($A12,DW_avgs_250ns!$A:$HB,COLUMN(C12),FALSE)</f>
        <v>0</v>
      </c>
      <c r="P12">
        <f>VLOOKUP($A12,DW_avgs_250ns!$A:$HB,COLUMN(D12),FALSE)</f>
        <v>0</v>
      </c>
      <c r="Q12">
        <f>VLOOKUP($A12,DW_avgs_250ns!$A:$HB,COLUMN(E12),FALSE)</f>
        <v>0</v>
      </c>
      <c r="R12">
        <f>VLOOKUP($A12,DW_avgs_250ns!$A:$HB,COLUMN(F12),FALSE)</f>
        <v>0</v>
      </c>
      <c r="S12">
        <f>VLOOKUP($A12,DW_avgs_250ns!$A:$HB,COLUMN(G12),FALSE)</f>
        <v>0</v>
      </c>
      <c r="T12">
        <f>VLOOKUP($A12,DW_avgs_250ns!$A:$HB,COLUMN(H12),FALSE)</f>
        <v>0</v>
      </c>
      <c r="U12">
        <f>VLOOKUP($A12,DW_avgs_250ns!$A:$HB,COLUMN(I12),FALSE)</f>
        <v>0</v>
      </c>
      <c r="V12">
        <f>VLOOKUP($A12,DW_avgs_250ns!$A:$HB,COLUMN(J12),FALSE)</f>
        <v>0</v>
      </c>
      <c r="W12">
        <f>VLOOKUP($A12,DW_avgs_250ns!$A:$HB,COLUMN(K12),FALSE)</f>
        <v>0</v>
      </c>
      <c r="X12">
        <f>VLOOKUP($A12,DW_avgs_250ns!$A:$HB,COLUMN(L12),FALSE)</f>
        <v>0</v>
      </c>
      <c r="Y12">
        <f>VLOOKUP($A12,DW_avgs_250ns!$A:$HB,COLUMN(M12),FALSE)</f>
        <v>0</v>
      </c>
      <c r="Z12">
        <f>VLOOKUP($A12,DW_avgs_250ns!$A:$HB,COLUMN(N12),FALSE)</f>
        <v>0</v>
      </c>
      <c r="AA12">
        <f>VLOOKUP($A12,DW_avgs_250ns!$A:$HB,COLUMN(O12),FALSE)</f>
        <v>0</v>
      </c>
      <c r="AB12">
        <f>VLOOKUP($A12,DW_avgs_250ns!$A:$HB,COLUMN(P12),FALSE)</f>
        <v>0</v>
      </c>
      <c r="AC12">
        <f>VLOOKUP($A12,DW_avgs_250ns!$A:$HB,COLUMN(Q12),FALSE)</f>
        <v>0</v>
      </c>
      <c r="AD12">
        <f>VLOOKUP($A12,DW_avgs_250ns!$A:$HB,COLUMN(R12),FALSE)</f>
        <v>5.5399999999999998E-2</v>
      </c>
      <c r="AE12">
        <f>VLOOKUP($A12,DW_avgs_250ns!$A:$HB,COLUMN(S12),FALSE)</f>
        <v>0</v>
      </c>
      <c r="AF12">
        <f>VLOOKUP($A12,DW_avgs_250ns!$A:$HB,COLUMN(T12),FALSE)</f>
        <v>0</v>
      </c>
      <c r="AG12">
        <f>VLOOKUP($A12,DW_avgs_250ns!$A:$HB,COLUMN(U12),FALSE)</f>
        <v>0</v>
      </c>
      <c r="AH12">
        <f>VLOOKUP($A12,DW_avgs_250ns!$A:$HB,COLUMN(V12),FALSE)</f>
        <v>0.14460000000000001</v>
      </c>
      <c r="AI12">
        <f>VLOOKUP($A12,DW_avgs_250ns!$A:$HB,COLUMN(W12),FALSE)</f>
        <v>0.45179999999999998</v>
      </c>
      <c r="AJ12">
        <f>VLOOKUP($A12,DW_avgs_250ns!$A:$HB,COLUMN(X12),FALSE)</f>
        <v>0.44640000000000002</v>
      </c>
      <c r="AK12">
        <f>VLOOKUP($A12,DW_avgs_250ns!$A:$HB,COLUMN(Y12),FALSE)</f>
        <v>0</v>
      </c>
      <c r="AL12">
        <f>VLOOKUP($A12,DW_avgs_250ns!$A:$HB,COLUMN(Z12),FALSE)</f>
        <v>3.2099999999999997E-2</v>
      </c>
      <c r="AM12">
        <f>VLOOKUP($A12,DW_avgs_250ns!$A:$HB,COLUMN(AA12),FALSE)</f>
        <v>0</v>
      </c>
      <c r="AN12">
        <f>VLOOKUP($A12,DW_avgs_250ns!$A:$HB,COLUMN(AB12),FALSE)</f>
        <v>1.8E-3</v>
      </c>
      <c r="AO12">
        <f>VLOOKUP($A12,DW_avgs_250ns!$A:$HB,COLUMN(AC12),FALSE)</f>
        <v>0.6714</v>
      </c>
      <c r="AP12">
        <f>VLOOKUP($A12,DW_avgs_250ns!$A:$HB,COLUMN(AD12),FALSE)</f>
        <v>0.58209999999999995</v>
      </c>
      <c r="AQ12">
        <f>VLOOKUP($A12,DW_avgs_250ns!$A:$HB,COLUMN(AE12),FALSE)</f>
        <v>1.8E-3</v>
      </c>
      <c r="AR12">
        <f>VLOOKUP($A12,DW_avgs_250ns!$A:$HB,COLUMN(AF12),FALSE)</f>
        <v>6.25E-2</v>
      </c>
      <c r="AS12">
        <f>VLOOKUP($A12,DW_avgs_250ns!$A:$HB,COLUMN(AG12),FALSE)</f>
        <v>0</v>
      </c>
      <c r="AT12">
        <f>VLOOKUP($A12,DW_avgs_250ns!$A:$HB,COLUMN(AH12),FALSE)</f>
        <v>0</v>
      </c>
      <c r="AU12">
        <f>VLOOKUP($A12,DW_avgs_250ns!$A:$HB,COLUMN(AI12),FALSE)</f>
        <v>7.1400000000000005E-2</v>
      </c>
      <c r="AV12">
        <f>VLOOKUP($A12,DW_avgs_250ns!$A:$HB,COLUMN(AJ12),FALSE)</f>
        <v>0.4839</v>
      </c>
      <c r="AW12">
        <f>VLOOKUP($A12,DW_avgs_250ns!$A:$HB,COLUMN(AK12),FALSE)</f>
        <v>6.6100000000000006E-2</v>
      </c>
      <c r="AX12">
        <f>VLOOKUP($A12,DW_avgs_250ns!$A:$HB,COLUMN(AL12),FALSE)</f>
        <v>7.3200000000000001E-2</v>
      </c>
      <c r="AY12">
        <f>VLOOKUP($A12,DW_avgs_250ns!$A:$HB,COLUMN(AM12),FALSE)</f>
        <v>0</v>
      </c>
      <c r="AZ12">
        <f>VLOOKUP($A12,DW_avgs_250ns!$A:$HB,COLUMN(AN12),FALSE)</f>
        <v>6.9599999999999995E-2</v>
      </c>
      <c r="BA12">
        <f>VLOOKUP($A12,DW_avgs_250ns!$A:$HB,COLUMN(AO12),FALSE)</f>
        <v>0.59109999999999996</v>
      </c>
      <c r="BB12">
        <f>VLOOKUP($A12,DW_avgs_250ns!$A:$HB,COLUMN(AP12),FALSE)</f>
        <v>0.19639999999999999</v>
      </c>
      <c r="BC12">
        <f>VLOOKUP($A12,DW_avgs_250ns!$A:$HB,COLUMN(AQ12),FALSE)</f>
        <v>0.4607</v>
      </c>
      <c r="BD12">
        <f>VLOOKUP($A12,DW_avgs_250ns!$A:$HB,COLUMN(AR12),FALSE)</f>
        <v>0.13389999999999999</v>
      </c>
      <c r="BE12">
        <f>VLOOKUP($A12,DW_avgs_250ns!$A:$HB,COLUMN(AS12),FALSE)</f>
        <v>0</v>
      </c>
      <c r="BF12">
        <f>VLOOKUP($A12,DW_avgs_250ns!$A:$HB,COLUMN(AT12),FALSE)</f>
        <v>1.8E-3</v>
      </c>
      <c r="BG12">
        <f>VLOOKUP($A12,DW_avgs_250ns!$A:$HB,COLUMN(AU12),FALSE)</f>
        <v>5.4000000000000003E-3</v>
      </c>
      <c r="BH12">
        <f>VLOOKUP($A12,DW_avgs_250ns!$A:$HB,COLUMN(AV12),FALSE)</f>
        <v>0.1089</v>
      </c>
      <c r="BI12">
        <f>VLOOKUP($A12,DW_avgs_250ns!$A:$HB,COLUMN(AW12),FALSE)</f>
        <v>0</v>
      </c>
      <c r="BJ12">
        <f>VLOOKUP($A12,DW_avgs_250ns!$A:$HB,COLUMN(AX12),FALSE)</f>
        <v>1.8E-3</v>
      </c>
      <c r="BK12">
        <f>VLOOKUP($A12,DW_avgs_250ns!$A:$HB,COLUMN(AY12),FALSE)</f>
        <v>0</v>
      </c>
      <c r="BL12">
        <f>VLOOKUP($A12,DW_avgs_250ns!$A:$HB,COLUMN(AZ12),FALSE)</f>
        <v>0</v>
      </c>
      <c r="BM12">
        <f>VLOOKUP($A12,DW_avgs_250ns!$A:$HB,COLUMN(BA12),FALSE)</f>
        <v>0</v>
      </c>
      <c r="BN12">
        <f>VLOOKUP($A12,DW_avgs_250ns!$A:$HB,COLUMN(BB12),FALSE)</f>
        <v>0</v>
      </c>
      <c r="BO12">
        <f>VLOOKUP($A12,DW_avgs_250ns!$A:$HB,COLUMN(BC12),FALSE)</f>
        <v>0</v>
      </c>
      <c r="BP12">
        <f>VLOOKUP($A12,DW_avgs_250ns!$A:$HB,COLUMN(BD12),FALSE)</f>
        <v>0</v>
      </c>
      <c r="BQ12">
        <f>VLOOKUP($A12,DW_avgs_250ns!$A:$HB,COLUMN(BE12),FALSE)</f>
        <v>0</v>
      </c>
      <c r="BR12">
        <f>VLOOKUP($A12,DW_avgs_250ns!$A:$HB,COLUMN(BF12),FALSE)</f>
        <v>0</v>
      </c>
      <c r="BS12">
        <f>VLOOKUP($A12,DW_avgs_250ns!$A:$HB,COLUMN(BG12),FALSE)</f>
        <v>0</v>
      </c>
      <c r="BT12">
        <f>VLOOKUP($A12,DW_avgs_250ns!$A:$HB,COLUMN(BH12),FALSE)</f>
        <v>0</v>
      </c>
      <c r="BU12">
        <f>VLOOKUP($A12,DW_avgs_250ns!$A:$HB,COLUMN(BI12),FALSE)</f>
        <v>0</v>
      </c>
      <c r="BV12">
        <f>VLOOKUP($A12,DW_avgs_250ns!$A:$HB,COLUMN(BJ12),FALSE)</f>
        <v>0</v>
      </c>
      <c r="BW12">
        <f>VLOOKUP($A12,DW_avgs_250ns!$A:$HB,COLUMN(BK12),FALSE)</f>
        <v>0.5625</v>
      </c>
      <c r="BX12">
        <f>VLOOKUP($A12,DW_avgs_250ns!$A:$HB,COLUMN(BL12),FALSE)</f>
        <v>0.29110000000000003</v>
      </c>
      <c r="BY12">
        <f>VLOOKUP($A12,DW_avgs_250ns!$A:$HB,COLUMN(BM12),FALSE)</f>
        <v>0</v>
      </c>
      <c r="BZ12">
        <f>VLOOKUP($A12,DW_avgs_250ns!$A:$HB,COLUMN(BN12),FALSE)</f>
        <v>0</v>
      </c>
      <c r="CA12">
        <f>VLOOKUP($A12,DW_avgs_250ns!$A:$HB,COLUMN(BO12),FALSE)</f>
        <v>0.70889999999999997</v>
      </c>
      <c r="CB12">
        <f>VLOOKUP($A12,DW_avgs_250ns!$A:$HB,COLUMN(BP12),FALSE)</f>
        <v>8.0399999999999999E-2</v>
      </c>
      <c r="CC12">
        <f>VLOOKUP($A12,DW_avgs_250ns!$A:$HB,COLUMN(BQ12),FALSE)</f>
        <v>0</v>
      </c>
      <c r="CD12">
        <f>VLOOKUP($A12,DW_avgs_250ns!$A:$HB,COLUMN(BR12),FALSE)</f>
        <v>0</v>
      </c>
      <c r="CE12">
        <f>VLOOKUP($A12,DW_avgs_250ns!$A:$HB,COLUMN(BS12),FALSE)</f>
        <v>0.71789999999999998</v>
      </c>
      <c r="CF12">
        <f>VLOOKUP($A12,DW_avgs_250ns!$A:$HB,COLUMN(BT12),FALSE)</f>
        <v>3.5999999999999999E-3</v>
      </c>
      <c r="CG12">
        <f>VLOOKUP($A12,DW_avgs_250ns!$A:$HB,COLUMN(BU12),FALSE)</f>
        <v>0</v>
      </c>
      <c r="CH12">
        <f>VLOOKUP($A12,DW_avgs_250ns!$A:$HB,COLUMN(BV12),FALSE)</f>
        <v>0</v>
      </c>
      <c r="CI12">
        <f>VLOOKUP($A12,DW_avgs_250ns!$A:$HB,COLUMN(BW12),FALSE)</f>
        <v>0</v>
      </c>
      <c r="CJ12">
        <f>VLOOKUP($A12,DW_avgs_250ns!$A:$HB,COLUMN(BX12),FALSE)</f>
        <v>0</v>
      </c>
      <c r="CK12">
        <f>VLOOKUP($A12,DW_avgs_250ns!$A:$HB,COLUMN(BY12),FALSE)</f>
        <v>0</v>
      </c>
      <c r="CL12">
        <f>VLOOKUP($A12,DW_avgs_250ns!$A:$HB,COLUMN(BZ12),FALSE)</f>
        <v>0</v>
      </c>
      <c r="CM12">
        <f>VLOOKUP($A12,DW_avgs_250ns!$A:$HB,COLUMN(CA12),FALSE)</f>
        <v>0.19819999999999999</v>
      </c>
      <c r="CN12">
        <f>VLOOKUP($A12,DW_avgs_250ns!$A:$HB,COLUMN(CB12),FALSE)</f>
        <v>0.1411</v>
      </c>
      <c r="CO12">
        <f>VLOOKUP($A12,DW_avgs_250ns!$A:$HB,COLUMN(CC12),FALSE)</f>
        <v>0.59109999999999996</v>
      </c>
      <c r="CP12">
        <f>VLOOKUP($A12,DW_avgs_250ns!$A:$HB,COLUMN(CD12),FALSE)</f>
        <v>0.29289999999999999</v>
      </c>
      <c r="CQ12">
        <f>VLOOKUP($A12,DW_avgs_250ns!$A:$HB,COLUMN(CE12),FALSE)</f>
        <v>0.64290000000000003</v>
      </c>
      <c r="CR12">
        <f>VLOOKUP($A12,DW_avgs_250ns!$A:$HB,COLUMN(CF12),FALSE)</f>
        <v>7.1400000000000005E-2</v>
      </c>
      <c r="CS12">
        <f>VLOOKUP($A12,DW_avgs_250ns!$A:$HB,COLUMN(CG12),FALSE)</f>
        <v>0</v>
      </c>
      <c r="CT12">
        <f>VLOOKUP($A12,DW_avgs_250ns!$A:$HB,COLUMN(CH12),FALSE)</f>
        <v>0</v>
      </c>
      <c r="CU12">
        <f>VLOOKUP($A12,DW_avgs_250ns!$A:$HB,COLUMN(CI12),FALSE)</f>
        <v>0</v>
      </c>
      <c r="CV12">
        <f>VLOOKUP($A12,DW_avgs_250ns!$A:$HB,COLUMN(CJ12),FALSE)</f>
        <v>0</v>
      </c>
      <c r="CW12">
        <f>VLOOKUP($A12,DW_avgs_250ns!$A:$HB,COLUMN(CK12),FALSE)</f>
        <v>0.50360000000000005</v>
      </c>
      <c r="CX12">
        <f>VLOOKUP($A12,DW_avgs_250ns!$A:$HB,COLUMN(CL12),FALSE)</f>
        <v>0.2036</v>
      </c>
      <c r="CY12">
        <f>VLOOKUP($A12,DW_avgs_250ns!$A:$HB,COLUMN(CM12),FALSE)</f>
        <v>0</v>
      </c>
      <c r="CZ12">
        <f>VLOOKUP($A12,DW_avgs_250ns!$A:$HB,COLUMN(CN12),FALSE)</f>
        <v>0</v>
      </c>
      <c r="DA12">
        <f>VLOOKUP($A12,DW_avgs_250ns!$A:$HB,COLUMN(CO12),FALSE)</f>
        <v>0.4839</v>
      </c>
      <c r="DB12">
        <f>VLOOKUP($A12,DW_avgs_250ns!$A:$HB,COLUMN(CP12),FALSE)</f>
        <v>5.7099999999999998E-2</v>
      </c>
      <c r="DC12">
        <f>VLOOKUP($A12,DW_avgs_250ns!$A:$HB,COLUMN(CQ12),FALSE)</f>
        <v>0</v>
      </c>
      <c r="DD12">
        <f>VLOOKUP($A12,DW_avgs_250ns!$A:$HB,COLUMN(CR12),FALSE)</f>
        <v>0</v>
      </c>
      <c r="DE12">
        <f>VLOOKUP($A12,DW_avgs_250ns!$A:$HB,COLUMN(CS12),FALSE)</f>
        <v>0</v>
      </c>
      <c r="DF12">
        <f>VLOOKUP($A12,DW_avgs_250ns!$A:$HB,COLUMN(CT12),FALSE)</f>
        <v>0</v>
      </c>
      <c r="DG12">
        <f>VLOOKUP($A12,DW_avgs_250ns!$A:$HB,COLUMN(CU12),FALSE)</f>
        <v>0</v>
      </c>
      <c r="DH12">
        <f>VLOOKUP($A12,DW_avgs_250ns!$A:$HB,COLUMN(CV12),FALSE)</f>
        <v>0</v>
      </c>
      <c r="DI12">
        <f>VLOOKUP($A12,DW_avgs_250ns!$A:$HB,COLUMN(CW12),FALSE)</f>
        <v>0</v>
      </c>
      <c r="DJ12">
        <f>VLOOKUP($A12,DW_avgs_250ns!$A:$HB,COLUMN(CX12),FALSE)</f>
        <v>0</v>
      </c>
      <c r="DK12">
        <f>VLOOKUP($A12,DW_avgs_250ns!$A:$HB,COLUMN(CY12),FALSE)</f>
        <v>0</v>
      </c>
      <c r="DL12">
        <f>VLOOKUP($A12,DW_avgs_250ns!$A:$HB,COLUMN(CZ12),FALSE)</f>
        <v>0</v>
      </c>
      <c r="DM12">
        <f>VLOOKUP($A12,DW_avgs_250ns!$A:$HB,COLUMN(DA12),FALSE)</f>
        <v>0</v>
      </c>
      <c r="DN12">
        <f>VLOOKUP($A12,DW_avgs_250ns!$A:$HB,COLUMN(DB12),FALSE)</f>
        <v>0</v>
      </c>
      <c r="DO12">
        <f>VLOOKUP($A12,DW_avgs_250ns!$A:$HB,COLUMN(DC12),FALSE)</f>
        <v>0</v>
      </c>
      <c r="DP12">
        <f>VLOOKUP($A12,DW_avgs_250ns!$A:$HB,COLUMN(DD12),FALSE)</f>
        <v>0.05</v>
      </c>
      <c r="DQ12">
        <f>VLOOKUP($A12,DW_avgs_250ns!$A:$HB,COLUMN(DE12),FALSE)</f>
        <v>0</v>
      </c>
      <c r="DR12">
        <f>VLOOKUP($A12,DW_avgs_250ns!$A:$HB,COLUMN(DF12),FALSE)</f>
        <v>1.7899999999999999E-2</v>
      </c>
      <c r="DS12">
        <f>VLOOKUP($A12,DW_avgs_250ns!$A:$HB,COLUMN(DG12),FALSE)</f>
        <v>0.32679999999999998</v>
      </c>
      <c r="DT12">
        <f>VLOOKUP($A12,DW_avgs_250ns!$A:$HB,COLUMN(DH12),FALSE)</f>
        <v>0.55710000000000004</v>
      </c>
      <c r="DU12">
        <f>VLOOKUP($A12,DW_avgs_250ns!$A:$HB,COLUMN(DI12),FALSE)</f>
        <v>0</v>
      </c>
      <c r="DV12">
        <f>VLOOKUP($A12,DW_avgs_250ns!$A:$HB,COLUMN(DJ12),FALSE)</f>
        <v>0</v>
      </c>
      <c r="DW12">
        <f>VLOOKUP($A12,DW_avgs_250ns!$A:$HB,COLUMN(DK12),FALSE)</f>
        <v>0.19819999999999999</v>
      </c>
      <c r="DX12">
        <f>VLOOKUP($A12,DW_avgs_250ns!$A:$HB,COLUMN(DL12),FALSE)</f>
        <v>0.2429</v>
      </c>
      <c r="DY12">
        <f>VLOOKUP($A12,DW_avgs_250ns!$A:$HB,COLUMN(DM12),FALSE)</f>
        <v>0</v>
      </c>
      <c r="DZ12">
        <f>VLOOKUP($A12,DW_avgs_250ns!$A:$HB,COLUMN(DN12),FALSE)</f>
        <v>0</v>
      </c>
      <c r="EA12">
        <f>VLOOKUP($A12,DW_avgs_250ns!$A:$HB,COLUMN(DO12),FALSE)</f>
        <v>0</v>
      </c>
      <c r="EB12">
        <f>VLOOKUP($A12,DW_avgs_250ns!$A:$HB,COLUMN(DP12),FALSE)</f>
        <v>0</v>
      </c>
      <c r="EC12">
        <f>VLOOKUP($A12,DW_avgs_250ns!$A:$HB,COLUMN(DQ12),FALSE)</f>
        <v>0</v>
      </c>
      <c r="ED12">
        <f>VLOOKUP($A12,DW_avgs_250ns!$A:$HB,COLUMN(DR12),FALSE)</f>
        <v>0</v>
      </c>
      <c r="EE12">
        <f>VLOOKUP($A12,DW_avgs_250ns!$A:$HB,COLUMN(DS12),FALSE)</f>
        <v>0</v>
      </c>
      <c r="EF12">
        <f>VLOOKUP($A12,DW_avgs_250ns!$A:$HB,COLUMN(DT12),FALSE)</f>
        <v>7.1000000000000004E-3</v>
      </c>
      <c r="EG12">
        <f>VLOOKUP($A12,DW_avgs_250ns!$A:$HB,COLUMN(DU12),FALSE)</f>
        <v>0.5786</v>
      </c>
      <c r="EH12">
        <f>VLOOKUP($A12,DW_avgs_250ns!$A:$HB,COLUMN(DV12),FALSE)</f>
        <v>0.56430000000000002</v>
      </c>
      <c r="EI12">
        <f>VLOOKUP($A12,DW_avgs_250ns!$A:$HB,COLUMN(DW12),FALSE)</f>
        <v>0.2732</v>
      </c>
      <c r="EJ12">
        <f>VLOOKUP($A12,DW_avgs_250ns!$A:$HB,COLUMN(DX12),FALSE)</f>
        <v>0.14460000000000001</v>
      </c>
      <c r="EK12">
        <f>VLOOKUP($A12,DW_avgs_250ns!$A:$HB,COLUMN(DY12),FALSE)</f>
        <v>0.75890000000000002</v>
      </c>
      <c r="EL12">
        <f>VLOOKUP($A12,DW_avgs_250ns!$A:$HB,COLUMN(DZ12),FALSE)</f>
        <v>0.51790000000000003</v>
      </c>
      <c r="EM12">
        <f>VLOOKUP($A12,DW_avgs_250ns!$A:$HB,COLUMN(EA12),FALSE)</f>
        <v>0</v>
      </c>
      <c r="EN12">
        <f>VLOOKUP($A12,DW_avgs_250ns!$A:$HB,COLUMN(EB12),FALSE)</f>
        <v>0.16070000000000001</v>
      </c>
      <c r="EO12">
        <f>VLOOKUP($A12,DW_avgs_250ns!$A:$HB,COLUMN(EC12),FALSE)</f>
        <v>0</v>
      </c>
      <c r="EP12">
        <f>VLOOKUP($A12,DW_avgs_250ns!$A:$HB,COLUMN(ED12),FALSE)</f>
        <v>0.1411</v>
      </c>
      <c r="EQ12">
        <f>VLOOKUP($A12,DW_avgs_250ns!$A:$HB,COLUMN(EE12),FALSE)</f>
        <v>0.95179999999999998</v>
      </c>
      <c r="ER12">
        <f>VLOOKUP($A12,DW_avgs_250ns!$A:$HB,COLUMN(EF12),FALSE)</f>
        <v>0.82499999999999996</v>
      </c>
      <c r="ES12">
        <f>VLOOKUP($A12,DW_avgs_250ns!$A:$HB,COLUMN(EG12),FALSE)</f>
        <v>0</v>
      </c>
      <c r="ET12">
        <f>VLOOKUP($A12,DW_avgs_250ns!$A:$HB,COLUMN(EH12),FALSE)</f>
        <v>0</v>
      </c>
      <c r="EU12">
        <f>VLOOKUP($A12,DW_avgs_250ns!$A:$HB,COLUMN(EI12),FALSE)</f>
        <v>1.7899999999999999E-2</v>
      </c>
      <c r="EV12">
        <f>VLOOKUP($A12,DW_avgs_250ns!$A:$HB,COLUMN(EJ12),FALSE)</f>
        <v>0.66610000000000003</v>
      </c>
      <c r="EW12">
        <f>VLOOKUP($A12,DW_avgs_250ns!$A:$HB,COLUMN(EK12),FALSE)</f>
        <v>0</v>
      </c>
      <c r="EX12">
        <f>VLOOKUP($A12,DW_avgs_250ns!$A:$HB,COLUMN(EL12),FALSE)</f>
        <v>2.5000000000000001E-2</v>
      </c>
      <c r="EY12">
        <f>VLOOKUP($A12,DW_avgs_250ns!$A:$HB,COLUMN(EM12),FALSE)</f>
        <v>0</v>
      </c>
      <c r="EZ12">
        <f>VLOOKUP($A12,DW_avgs_250ns!$A:$HB,COLUMN(EN12),FALSE)</f>
        <v>0.15890000000000001</v>
      </c>
      <c r="FA12">
        <f>VLOOKUP($A12,DW_avgs_250ns!$A:$HB,COLUMN(EO12),FALSE)</f>
        <v>0</v>
      </c>
      <c r="FB12">
        <f>VLOOKUP($A12,DW_avgs_250ns!$A:$HB,COLUMN(EP12),FALSE)</f>
        <v>0</v>
      </c>
      <c r="FC12">
        <f>VLOOKUP($A12,DW_avgs_250ns!$A:$HB,COLUMN(EQ12),FALSE)</f>
        <v>0</v>
      </c>
      <c r="FD12">
        <f>VLOOKUP($A12,DW_avgs_250ns!$A:$HB,COLUMN(ER12),FALSE)</f>
        <v>0</v>
      </c>
      <c r="FE12">
        <f>VLOOKUP($A12,DW_avgs_250ns!$A:$HB,COLUMN(ES12),FALSE)</f>
        <v>0</v>
      </c>
      <c r="FF12">
        <f>VLOOKUP($A12,DW_avgs_250ns!$A:$HB,COLUMN(ET12),FALSE)</f>
        <v>0</v>
      </c>
      <c r="FG12">
        <f>VLOOKUP($A12,DW_avgs_250ns!$A:$HB,COLUMN(EU12),FALSE)</f>
        <v>0</v>
      </c>
      <c r="FH12">
        <f>VLOOKUP($A12,DW_avgs_250ns!$A:$HB,COLUMN(EV12),FALSE)</f>
        <v>0</v>
      </c>
      <c r="FI12">
        <f>VLOOKUP($A12,DW_avgs_250ns!$A:$HB,COLUMN(EW12),FALSE)</f>
        <v>0.19819999999999999</v>
      </c>
      <c r="FJ12">
        <f>VLOOKUP($A12,DW_avgs_250ns!$A:$HB,COLUMN(EX12),FALSE)</f>
        <v>0.83040000000000003</v>
      </c>
      <c r="FK12">
        <f>VLOOKUP($A12,DW_avgs_250ns!$A:$HB,COLUMN(EY12),FALSE)</f>
        <v>0</v>
      </c>
      <c r="FL12">
        <f>VLOOKUP($A12,DW_avgs_250ns!$A:$HB,COLUMN(EZ12),FALSE)</f>
        <v>1.8E-3</v>
      </c>
      <c r="FM12">
        <f>VLOOKUP($A12,DW_avgs_250ns!$A:$HB,COLUMN(FA12),FALSE)</f>
        <v>0</v>
      </c>
      <c r="FN12">
        <f>VLOOKUP($A12,DW_avgs_250ns!$A:$HB,COLUMN(FB12),FALSE)</f>
        <v>4.82E-2</v>
      </c>
      <c r="FO12">
        <f>VLOOKUP($A12,DW_avgs_250ns!$A:$HB,COLUMN(FC12),FALSE)</f>
        <v>0</v>
      </c>
      <c r="FP12">
        <f>VLOOKUP($A12,DW_avgs_250ns!$A:$HB,COLUMN(FD12),FALSE)</f>
        <v>0</v>
      </c>
      <c r="FQ12">
        <f>VLOOKUP($A12,DW_avgs_250ns!$A:$HB,COLUMN(FE12),FALSE)</f>
        <v>0</v>
      </c>
      <c r="FR12">
        <f>VLOOKUP($A12,DW_avgs_250ns!$A:$HB,COLUMN(FF12),FALSE)</f>
        <v>1.43E-2</v>
      </c>
      <c r="FS12">
        <f>VLOOKUP($A12,DW_avgs_250ns!$A:$HB,COLUMN(FG12),FALSE)</f>
        <v>0</v>
      </c>
      <c r="FT12">
        <f>VLOOKUP($A12,DW_avgs_250ns!$A:$HB,COLUMN(FH12),FALSE)</f>
        <v>0</v>
      </c>
      <c r="FU12">
        <f>VLOOKUP($A12,DW_avgs_250ns!$A:$HB,COLUMN(FI12),FALSE)</f>
        <v>0</v>
      </c>
      <c r="FV12">
        <f>VLOOKUP($A12,DW_avgs_250ns!$A:$HB,COLUMN(FJ12),FALSE)</f>
        <v>0</v>
      </c>
      <c r="FW12">
        <f>VLOOKUP($A12,DW_avgs_250ns!$A:$HB,COLUMN(FK12),FALSE)</f>
        <v>0</v>
      </c>
      <c r="FX12">
        <f>VLOOKUP($A12,DW_avgs_250ns!$A:$HB,COLUMN(FL12),FALSE)</f>
        <v>0</v>
      </c>
      <c r="FY12">
        <f>VLOOKUP($A12,DW_avgs_250ns!$A:$HB,COLUMN(FM12),FALSE)</f>
        <v>0</v>
      </c>
      <c r="FZ12">
        <f>VLOOKUP($A12,DW_avgs_250ns!$A:$HB,COLUMN(FN12),FALSE)</f>
        <v>0</v>
      </c>
      <c r="GA12">
        <f>VLOOKUP($A12,DW_avgs_250ns!$A:$HB,COLUMN(FO12),FALSE)</f>
        <v>0</v>
      </c>
      <c r="GB12">
        <f>VLOOKUP($A12,DW_avgs_250ns!$A:$HB,COLUMN(FP12),FALSE)</f>
        <v>0</v>
      </c>
      <c r="GC12">
        <f>VLOOKUP($A12,DW_avgs_250ns!$A:$HB,COLUMN(FQ12),FALSE)</f>
        <v>0</v>
      </c>
      <c r="GD12">
        <f>VLOOKUP($A12,DW_avgs_250ns!$A:$HB,COLUMN(FR12),FALSE)</f>
        <v>0</v>
      </c>
      <c r="GE12">
        <f>VLOOKUP($A12,DW_avgs_250ns!$A:$HB,COLUMN(FS12),FALSE)</f>
        <v>0</v>
      </c>
      <c r="GF12">
        <f>VLOOKUP($A12,DW_avgs_250ns!$A:$HB,COLUMN(FT12),FALSE)</f>
        <v>0</v>
      </c>
      <c r="GG12">
        <f>VLOOKUP($A12,DW_avgs_250ns!$A:$HB,COLUMN(FU12),FALSE)</f>
        <v>0</v>
      </c>
      <c r="GH12">
        <f>VLOOKUP($A12,DW_avgs_250ns!$A:$HB,COLUMN(FV12),FALSE)</f>
        <v>0</v>
      </c>
      <c r="GI12">
        <f>VLOOKUP($A12,DW_avgs_250ns!$A:$HB,COLUMN(FW12),FALSE)</f>
        <v>0</v>
      </c>
      <c r="GJ12">
        <f>VLOOKUP($A12,DW_avgs_250ns!$A:$HB,COLUMN(FX12),FALSE)</f>
        <v>0</v>
      </c>
      <c r="GK12">
        <f>VLOOKUP($A12,DW_avgs_250ns!$A:$HB,COLUMN(FY12),FALSE)</f>
        <v>0</v>
      </c>
      <c r="GL12">
        <f>VLOOKUP($A12,DW_avgs_250ns!$A:$HB,COLUMN(FZ12),FALSE)</f>
        <v>0</v>
      </c>
      <c r="GM12">
        <f>VLOOKUP($A12,DW_avgs_250ns!$A:$HB,COLUMN(GA12),FALSE)</f>
        <v>0</v>
      </c>
      <c r="GN12">
        <f>VLOOKUP($A12,DW_avgs_250ns!$A:$HB,COLUMN(GB12),FALSE)</f>
        <v>0</v>
      </c>
      <c r="GO12">
        <f>VLOOKUP($A12,DW_avgs_250ns!$A:$HB,COLUMN(GC12),FALSE)</f>
        <v>0</v>
      </c>
      <c r="GP12">
        <f>VLOOKUP($A12,DW_avgs_250ns!$A:$HB,COLUMN(GD12),FALSE)</f>
        <v>0</v>
      </c>
      <c r="GQ12">
        <f>VLOOKUP($A12,DW_avgs_250ns!$A:$HB,COLUMN(GE12),FALSE)</f>
        <v>0.13569999999999999</v>
      </c>
      <c r="GR12">
        <f>VLOOKUP($A12,DW_avgs_250ns!$A:$HB,COLUMN(GF12),FALSE)</f>
        <v>0.22320000000000001</v>
      </c>
      <c r="GS12">
        <f>VLOOKUP($A12,DW_avgs_250ns!$A:$HB,COLUMN(GG12),FALSE)</f>
        <v>0.48930000000000001</v>
      </c>
      <c r="GT12">
        <f>VLOOKUP($A12,DW_avgs_250ns!$A:$HB,COLUMN(GH12),FALSE)</f>
        <v>6.9599999999999995E-2</v>
      </c>
      <c r="GU12">
        <f>VLOOKUP($A12,DW_avgs_250ns!$A:$HB,COLUMN(GI12),FALSE)</f>
        <v>0</v>
      </c>
      <c r="GV12">
        <f>VLOOKUP($A12,DW_avgs_250ns!$A:$HB,COLUMN(GJ12),FALSE)</f>
        <v>1.8E-3</v>
      </c>
      <c r="GW12">
        <f>VLOOKUP($A12,DW_avgs_250ns!$A:$HB,COLUMN(GK12),FALSE)</f>
        <v>0.48930000000000001</v>
      </c>
      <c r="GX12">
        <f>VLOOKUP($A12,DW_avgs_250ns!$A:$HB,COLUMN(GL12),FALSE)</f>
        <v>0.29820000000000002</v>
      </c>
      <c r="GY12">
        <f>VLOOKUP($A12,DW_avgs_250ns!$A:$HB,COLUMN(GM12),FALSE)</f>
        <v>0.74819999999999998</v>
      </c>
      <c r="GZ12">
        <f>VLOOKUP($A12,DW_avgs_250ns!$A:$HB,COLUMN(GN12),FALSE)</f>
        <v>0.75180000000000002</v>
      </c>
      <c r="HA12">
        <f>VLOOKUP($A12,DW_avgs_250ns!$A:$HB,COLUMN(GO12),FALSE)</f>
        <v>0</v>
      </c>
      <c r="HB12">
        <f>VLOOKUP($A12,DW_avgs_250ns!$A:$HB,COLUMN(GP12),FALSE)</f>
        <v>0.3286</v>
      </c>
      <c r="HC12">
        <f>VLOOKUP($A12,DW_avgs_250ns!$A:$HB,COLUMN(GQ12),FALSE)</f>
        <v>0</v>
      </c>
      <c r="HD12">
        <f>VLOOKUP($A12,DW_avgs_250ns!$A:$HB,COLUMN(GR12),FALSE)</f>
        <v>0</v>
      </c>
      <c r="HE12">
        <f>VLOOKUP($A12,DW_avgs_250ns!$A:$HB,COLUMN(GS12),FALSE)</f>
        <v>0</v>
      </c>
      <c r="HF12">
        <f>VLOOKUP($A12,DW_avgs_250ns!$A:$HB,COLUMN(GT12),FALSE)</f>
        <v>1.8E-3</v>
      </c>
      <c r="HG12">
        <f>VLOOKUP($A12,DW_avgs_250ns!$A:$HB,COLUMN(GU12),FALSE)</f>
        <v>0.38929999999999998</v>
      </c>
      <c r="HH12">
        <f>VLOOKUP($A12,DW_avgs_250ns!$A:$HB,COLUMN(GV12),FALSE)</f>
        <v>0.375</v>
      </c>
      <c r="HI12">
        <f>VLOOKUP($A12,DW_avgs_250ns!$A:$HB,COLUMN(GW12),FALSE)</f>
        <v>0</v>
      </c>
      <c r="HJ12">
        <f>VLOOKUP($A12,DW_avgs_250ns!$A:$HB,COLUMN(GX12),FALSE)</f>
        <v>0</v>
      </c>
      <c r="HK12">
        <f>VLOOKUP($A12,DW_avgs_250ns!$A:$HB,COLUMN(GY12),FALSE)</f>
        <v>0</v>
      </c>
      <c r="HL12">
        <f>VLOOKUP($A12,DW_avgs_250ns!$A:$HB,COLUMN(GZ12),FALSE)</f>
        <v>0</v>
      </c>
      <c r="HM12">
        <f>VLOOKUP($A12,DW_avgs_250ns!$A:$HB,COLUMN(HA12),FALSE)</f>
        <v>0</v>
      </c>
      <c r="HN12">
        <f>VLOOKUP($A12,DW_avgs_250ns!$A:$HB,COLUMN(HB12),FALSE)</f>
        <v>7.1000000000000004E-3</v>
      </c>
      <c r="HO12" t="str">
        <f>VLOOKUP($A12,lig_contacts_250ns!$A:$U,COLUMN(B12),FALSE)</f>
        <v>15.623214285714283</v>
      </c>
      <c r="HP12" t="str">
        <f>VLOOKUP($A12,lig_contacts_250ns!$A:$U,COLUMN(C12),FALSE)</f>
        <v>1.3244258960325537</v>
      </c>
      <c r="HQ12">
        <f>VLOOKUP($A12,lig_contacts_250ns!$A:$U,COLUMN(D12),FALSE)</f>
        <v>1</v>
      </c>
      <c r="HR12" t="str">
        <f>VLOOKUP($A12,lig_contacts_250ns!$A:$U,COLUMN(E12),FALSE)</f>
        <v>2.094464285714286</v>
      </c>
      <c r="HS12" t="str">
        <f>VLOOKUP($A12,lig_contacts_250ns!$A:$U,COLUMN(F12),FALSE)</f>
        <v>0.7534478360056738</v>
      </c>
      <c r="HT12">
        <f>VLOOKUP($A12,lig_contacts_250ns!$A:$U,COLUMN(G12),FALSE)</f>
        <v>1</v>
      </c>
      <c r="HU12" t="str">
        <f>VLOOKUP($A12,lig_contacts_250ns!$A:$U,COLUMN(H12),FALSE)</f>
        <v>2.076071428571429</v>
      </c>
      <c r="HV12" t="str">
        <f>VLOOKUP($A12,lig_contacts_250ns!$A:$U,COLUMN(I12),FALSE)</f>
        <v>0.9139390386270468</v>
      </c>
      <c r="HW12" t="str">
        <f>VLOOKUP($A12,lig_contacts_250ns!$A:$U,COLUMN(J12),FALSE)</f>
        <v>0.9632142857142856</v>
      </c>
      <c r="HX12">
        <f>VLOOKUP($A12,lig_contacts_250ns!$A:$U,COLUMN(K12),FALSE)</f>
        <v>1.6071428571428001E-3</v>
      </c>
      <c r="HY12">
        <f>VLOOKUP($A12,lig_contacts_250ns!$A:$U,COLUMN(L12),FALSE)</f>
        <v>4.0056958808421597E-2</v>
      </c>
      <c r="HZ12">
        <f>VLOOKUP($A12,lig_contacts_250ns!$A:$U,COLUMN(M12),FALSE)</f>
        <v>1.6071428571428001E-3</v>
      </c>
      <c r="IA12">
        <f>VLOOKUP($A12,lig_contacts_250ns!$A:$U,COLUMN(N12),FALSE)</f>
        <v>0</v>
      </c>
      <c r="IB12">
        <f>VLOOKUP($A12,lig_contacts_250ns!$A:$U,COLUMN(O12),FALSE)</f>
        <v>0</v>
      </c>
      <c r="IC12">
        <f>VLOOKUP($A12,lig_contacts_250ns!$A:$U,COLUMN(P12),FALSE)</f>
        <v>0</v>
      </c>
      <c r="ID12" t="str">
        <f>VLOOKUP($A12,lig_contacts_250ns!$A:$U,COLUMN(Q12),FALSE)</f>
        <v>19.795357142857146</v>
      </c>
      <c r="IE12" t="str">
        <f>VLOOKUP($A12,lig_contacts_250ns!$A:$U,COLUMN(R12),FALSE)</f>
        <v>1.9690225677855957</v>
      </c>
      <c r="IF12">
        <f>VLOOKUP($A12,lig_contacts_250ns!$A:$U,COLUMN(S12),FALSE)</f>
        <v>1</v>
      </c>
      <c r="IG12" t="str">
        <f>VLOOKUP($A12,lig_contacts_250ns!$A:$U,COLUMN(T12),FALSE)</f>
        <v>0.7921515319107779</v>
      </c>
      <c r="IH12">
        <f>VLOOKUP($A12,lig_contacts_250ns!$A:$U,COLUMN(U12),FALSE)</f>
        <v>5.37040437470514E-2</v>
      </c>
      <c r="II12">
        <f>VLOOKUP($A12,rmsf_250ns!$A:$Q,COLUMN(K12),FALSE)</f>
        <v>4.1630000000000003</v>
      </c>
      <c r="IJ12" t="str">
        <f>VLOOKUP($A12,rmsf_250ns!$A:$Q,COLUMN(L12),FALSE)</f>
        <v>2.8710000000000004</v>
      </c>
      <c r="IK12">
        <f>VLOOKUP($A12,rmsf_250ns!$A:$Q,COLUMN(M12),FALSE)</f>
        <v>2.5550000000000002</v>
      </c>
      <c r="IL12" t="str">
        <f>VLOOKUP($A12,rmsf_250ns!$A:$Q,COLUMN(N12),FALSE)</f>
        <v>0.9089999999999999</v>
      </c>
      <c r="IM12" t="str">
        <f>VLOOKUP($A12,rmsf_250ns!$A:$Q,COLUMN(O12),FALSE)</f>
        <v>1.5459999999999998</v>
      </c>
      <c r="IN12">
        <f>VLOOKUP($A12,rmsf_250ns!$A:$Q,COLUMN(P12),FALSE)</f>
        <v>0.81799999999999995</v>
      </c>
      <c r="IO12" t="str">
        <f>VLOOKUP($A12,rmsf_250ns!$A:$Q,COLUMN(Q12),FALSE)</f>
        <v>0.6819999999999999</v>
      </c>
    </row>
    <row r="13" spans="1:249" x14ac:dyDescent="0.2">
      <c r="A13" t="s">
        <v>80</v>
      </c>
      <c r="B13" s="4">
        <v>3059</v>
      </c>
      <c r="C13" s="2" t="s">
        <v>10</v>
      </c>
      <c r="D13">
        <f t="shared" si="0"/>
        <v>1</v>
      </c>
      <c r="E13">
        <v>0.22220000000000001</v>
      </c>
      <c r="F13" t="s">
        <v>697</v>
      </c>
      <c r="G13">
        <f>VLOOKUP($A13,rmsf_250ns!$A:$Q,COLUMN(C13),FALSE)</f>
        <v>0.42586000000000002</v>
      </c>
      <c r="H13">
        <f>VLOOKUP($A13,rmsf_250ns!$A:$Q,COLUMN(D13),FALSE)</f>
        <v>0.10292</v>
      </c>
      <c r="I13">
        <f>VLOOKUP($A13,rmsf_250ns!$A:$Q,COLUMN(E13),FALSE)</f>
        <v>0.43219999999999997</v>
      </c>
      <c r="J13">
        <f>VLOOKUP($A13,rmsf_250ns!$A:$Q,COLUMN(F13),FALSE)</f>
        <v>0.10439</v>
      </c>
      <c r="K13">
        <f>VLOOKUP($A13,rmsf_250ns!$A:$Q,COLUMN(G13),FALSE)</f>
        <v>0.64749999999999996</v>
      </c>
      <c r="L13">
        <f>VLOOKUP($A13,rmsf_250ns!$A:$Q,COLUMN(H13),FALSE)</f>
        <v>0.12445000000000001</v>
      </c>
      <c r="M13">
        <f>VLOOKUP($A13,rmsf_250ns!$A:$Q,COLUMN(I13),FALSE)</f>
        <v>0.60077000000000003</v>
      </c>
      <c r="N13">
        <f>VLOOKUP($A13,rmsf_250ns!$A:$Q,COLUMN(J13),FALSE)</f>
        <v>0.16897999999999999</v>
      </c>
      <c r="O13">
        <f>VLOOKUP($A13,DW_avgs_250ns!$A:$HB,COLUMN(C13),FALSE)</f>
        <v>0</v>
      </c>
      <c r="P13">
        <f>VLOOKUP($A13,DW_avgs_250ns!$A:$HB,COLUMN(D13),FALSE)</f>
        <v>0</v>
      </c>
      <c r="Q13">
        <f>VLOOKUP($A13,DW_avgs_250ns!$A:$HB,COLUMN(E13),FALSE)</f>
        <v>0</v>
      </c>
      <c r="R13">
        <f>VLOOKUP($A13,DW_avgs_250ns!$A:$HB,COLUMN(F13),FALSE)</f>
        <v>0</v>
      </c>
      <c r="S13">
        <f>VLOOKUP($A13,DW_avgs_250ns!$A:$HB,COLUMN(G13),FALSE)</f>
        <v>0</v>
      </c>
      <c r="T13">
        <f>VLOOKUP($A13,DW_avgs_250ns!$A:$HB,COLUMN(H13),FALSE)</f>
        <v>0</v>
      </c>
      <c r="U13">
        <f>VLOOKUP($A13,DW_avgs_250ns!$A:$HB,COLUMN(I13),FALSE)</f>
        <v>0</v>
      </c>
      <c r="V13">
        <f>VLOOKUP($A13,DW_avgs_250ns!$A:$HB,COLUMN(J13),FALSE)</f>
        <v>1.61E-2</v>
      </c>
      <c r="W13">
        <f>VLOOKUP($A13,DW_avgs_250ns!$A:$HB,COLUMN(K13),FALSE)</f>
        <v>0</v>
      </c>
      <c r="X13">
        <f>VLOOKUP($A13,DW_avgs_250ns!$A:$HB,COLUMN(L13),FALSE)</f>
        <v>0</v>
      </c>
      <c r="Y13">
        <f>VLOOKUP($A13,DW_avgs_250ns!$A:$HB,COLUMN(M13),FALSE)</f>
        <v>0</v>
      </c>
      <c r="Z13">
        <f>VLOOKUP($A13,DW_avgs_250ns!$A:$HB,COLUMN(N13),FALSE)</f>
        <v>0</v>
      </c>
      <c r="AA13">
        <f>VLOOKUP($A13,DW_avgs_250ns!$A:$HB,COLUMN(O13),FALSE)</f>
        <v>0</v>
      </c>
      <c r="AB13">
        <f>VLOOKUP($A13,DW_avgs_250ns!$A:$HB,COLUMN(P13),FALSE)</f>
        <v>0</v>
      </c>
      <c r="AC13">
        <f>VLOOKUP($A13,DW_avgs_250ns!$A:$HB,COLUMN(Q13),FALSE)</f>
        <v>0</v>
      </c>
      <c r="AD13">
        <f>VLOOKUP($A13,DW_avgs_250ns!$A:$HB,COLUMN(R13),FALSE)</f>
        <v>1.0699999999999999E-2</v>
      </c>
      <c r="AE13">
        <f>VLOOKUP($A13,DW_avgs_250ns!$A:$HB,COLUMN(S13),FALSE)</f>
        <v>0</v>
      </c>
      <c r="AF13">
        <f>VLOOKUP($A13,DW_avgs_250ns!$A:$HB,COLUMN(T13),FALSE)</f>
        <v>0</v>
      </c>
      <c r="AG13">
        <f>VLOOKUP($A13,DW_avgs_250ns!$A:$HB,COLUMN(U13),FALSE)</f>
        <v>0</v>
      </c>
      <c r="AH13">
        <f>VLOOKUP($A13,DW_avgs_250ns!$A:$HB,COLUMN(V13),FALSE)</f>
        <v>0</v>
      </c>
      <c r="AI13">
        <f>VLOOKUP($A13,DW_avgs_250ns!$A:$HB,COLUMN(W13),FALSE)</f>
        <v>0</v>
      </c>
      <c r="AJ13">
        <f>VLOOKUP($A13,DW_avgs_250ns!$A:$HB,COLUMN(X13),FALSE)</f>
        <v>0</v>
      </c>
      <c r="AK13">
        <f>VLOOKUP($A13,DW_avgs_250ns!$A:$HB,COLUMN(Y13),FALSE)</f>
        <v>0</v>
      </c>
      <c r="AL13">
        <f>VLOOKUP($A13,DW_avgs_250ns!$A:$HB,COLUMN(Z13),FALSE)</f>
        <v>0</v>
      </c>
      <c r="AM13">
        <f>VLOOKUP($A13,DW_avgs_250ns!$A:$HB,COLUMN(AA13),FALSE)</f>
        <v>0</v>
      </c>
      <c r="AN13">
        <f>VLOOKUP($A13,DW_avgs_250ns!$A:$HB,COLUMN(AB13),FALSE)</f>
        <v>0</v>
      </c>
      <c r="AO13">
        <f>VLOOKUP($A13,DW_avgs_250ns!$A:$HB,COLUMN(AC13),FALSE)</f>
        <v>7.1000000000000004E-3</v>
      </c>
      <c r="AP13">
        <f>VLOOKUP($A13,DW_avgs_250ns!$A:$HB,COLUMN(AD13),FALSE)</f>
        <v>7.8600000000000003E-2</v>
      </c>
      <c r="AQ13">
        <f>VLOOKUP($A13,DW_avgs_250ns!$A:$HB,COLUMN(AE13),FALSE)</f>
        <v>0</v>
      </c>
      <c r="AR13">
        <f>VLOOKUP($A13,DW_avgs_250ns!$A:$HB,COLUMN(AF13),FALSE)</f>
        <v>0</v>
      </c>
      <c r="AS13">
        <f>VLOOKUP($A13,DW_avgs_250ns!$A:$HB,COLUMN(AG13),FALSE)</f>
        <v>0</v>
      </c>
      <c r="AT13">
        <f>VLOOKUP($A13,DW_avgs_250ns!$A:$HB,COLUMN(AH13),FALSE)</f>
        <v>0</v>
      </c>
      <c r="AU13">
        <f>VLOOKUP($A13,DW_avgs_250ns!$A:$HB,COLUMN(AI13),FALSE)</f>
        <v>0</v>
      </c>
      <c r="AV13">
        <f>VLOOKUP($A13,DW_avgs_250ns!$A:$HB,COLUMN(AJ13),FALSE)</f>
        <v>0.1071</v>
      </c>
      <c r="AW13">
        <f>VLOOKUP($A13,DW_avgs_250ns!$A:$HB,COLUMN(AK13),FALSE)</f>
        <v>0.77139999999999997</v>
      </c>
      <c r="AX13">
        <f>VLOOKUP($A13,DW_avgs_250ns!$A:$HB,COLUMN(AL13),FALSE)</f>
        <v>0.58040000000000003</v>
      </c>
      <c r="AY13">
        <f>VLOOKUP($A13,DW_avgs_250ns!$A:$HB,COLUMN(AM13),FALSE)</f>
        <v>0.55710000000000004</v>
      </c>
      <c r="AZ13">
        <f>VLOOKUP($A13,DW_avgs_250ns!$A:$HB,COLUMN(AN13),FALSE)</f>
        <v>0.52500000000000002</v>
      </c>
      <c r="BA13">
        <f>VLOOKUP($A13,DW_avgs_250ns!$A:$HB,COLUMN(AO13),FALSE)</f>
        <v>0.1804</v>
      </c>
      <c r="BB13">
        <f>VLOOKUP($A13,DW_avgs_250ns!$A:$HB,COLUMN(AP13),FALSE)</f>
        <v>0.2964</v>
      </c>
      <c r="BC13">
        <f>VLOOKUP($A13,DW_avgs_250ns!$A:$HB,COLUMN(AQ13),FALSE)</f>
        <v>0.55179999999999996</v>
      </c>
      <c r="BD13">
        <f>VLOOKUP($A13,DW_avgs_250ns!$A:$HB,COLUMN(AR13),FALSE)</f>
        <v>0.25</v>
      </c>
      <c r="BE13">
        <f>VLOOKUP($A13,DW_avgs_250ns!$A:$HB,COLUMN(AS13),FALSE)</f>
        <v>0</v>
      </c>
      <c r="BF13">
        <f>VLOOKUP($A13,DW_avgs_250ns!$A:$HB,COLUMN(AT13),FALSE)</f>
        <v>0</v>
      </c>
      <c r="BG13">
        <f>VLOOKUP($A13,DW_avgs_250ns!$A:$HB,COLUMN(AU13),FALSE)</f>
        <v>0</v>
      </c>
      <c r="BH13">
        <f>VLOOKUP($A13,DW_avgs_250ns!$A:$HB,COLUMN(AV13),FALSE)</f>
        <v>0</v>
      </c>
      <c r="BI13">
        <f>VLOOKUP($A13,DW_avgs_250ns!$A:$HB,COLUMN(AW13),FALSE)</f>
        <v>0</v>
      </c>
      <c r="BJ13">
        <f>VLOOKUP($A13,DW_avgs_250ns!$A:$HB,COLUMN(AX13),FALSE)</f>
        <v>0</v>
      </c>
      <c r="BK13">
        <f>VLOOKUP($A13,DW_avgs_250ns!$A:$HB,COLUMN(AY13),FALSE)</f>
        <v>0</v>
      </c>
      <c r="BL13">
        <f>VLOOKUP($A13,DW_avgs_250ns!$A:$HB,COLUMN(AZ13),FALSE)</f>
        <v>0</v>
      </c>
      <c r="BM13">
        <f>VLOOKUP($A13,DW_avgs_250ns!$A:$HB,COLUMN(BA13),FALSE)</f>
        <v>0</v>
      </c>
      <c r="BN13">
        <f>VLOOKUP($A13,DW_avgs_250ns!$A:$HB,COLUMN(BB13),FALSE)</f>
        <v>0</v>
      </c>
      <c r="BO13">
        <f>VLOOKUP($A13,DW_avgs_250ns!$A:$HB,COLUMN(BC13),FALSE)</f>
        <v>0</v>
      </c>
      <c r="BP13">
        <f>VLOOKUP($A13,DW_avgs_250ns!$A:$HB,COLUMN(BD13),FALSE)</f>
        <v>0</v>
      </c>
      <c r="BQ13">
        <f>VLOOKUP($A13,DW_avgs_250ns!$A:$HB,COLUMN(BE13),FALSE)</f>
        <v>0</v>
      </c>
      <c r="BR13">
        <f>VLOOKUP($A13,DW_avgs_250ns!$A:$HB,COLUMN(BF13),FALSE)</f>
        <v>0</v>
      </c>
      <c r="BS13">
        <f>VLOOKUP($A13,DW_avgs_250ns!$A:$HB,COLUMN(BG13),FALSE)</f>
        <v>0</v>
      </c>
      <c r="BT13">
        <f>VLOOKUP($A13,DW_avgs_250ns!$A:$HB,COLUMN(BH13),FALSE)</f>
        <v>0</v>
      </c>
      <c r="BU13">
        <f>VLOOKUP($A13,DW_avgs_250ns!$A:$HB,COLUMN(BI13),FALSE)</f>
        <v>0</v>
      </c>
      <c r="BV13">
        <f>VLOOKUP($A13,DW_avgs_250ns!$A:$HB,COLUMN(BJ13),FALSE)</f>
        <v>0</v>
      </c>
      <c r="BW13">
        <f>VLOOKUP($A13,DW_avgs_250ns!$A:$HB,COLUMN(BK13),FALSE)</f>
        <v>0.25890000000000002</v>
      </c>
      <c r="BX13">
        <f>VLOOKUP($A13,DW_avgs_250ns!$A:$HB,COLUMN(BL13),FALSE)</f>
        <v>0.38750000000000001</v>
      </c>
      <c r="BY13">
        <f>VLOOKUP($A13,DW_avgs_250ns!$A:$HB,COLUMN(BM13),FALSE)</f>
        <v>0</v>
      </c>
      <c r="BZ13">
        <f>VLOOKUP($A13,DW_avgs_250ns!$A:$HB,COLUMN(BN13),FALSE)</f>
        <v>0</v>
      </c>
      <c r="CA13">
        <f>VLOOKUP($A13,DW_avgs_250ns!$A:$HB,COLUMN(BO13),FALSE)</f>
        <v>0.27139999999999997</v>
      </c>
      <c r="CB13">
        <f>VLOOKUP($A13,DW_avgs_250ns!$A:$HB,COLUMN(BP13),FALSE)</f>
        <v>0.31609999999999999</v>
      </c>
      <c r="CC13">
        <f>VLOOKUP($A13,DW_avgs_250ns!$A:$HB,COLUMN(BQ13),FALSE)</f>
        <v>0</v>
      </c>
      <c r="CD13">
        <f>VLOOKUP($A13,DW_avgs_250ns!$A:$HB,COLUMN(BR13),FALSE)</f>
        <v>0</v>
      </c>
      <c r="CE13">
        <f>VLOOKUP($A13,DW_avgs_250ns!$A:$HB,COLUMN(BS13),FALSE)</f>
        <v>7.3200000000000001E-2</v>
      </c>
      <c r="CF13">
        <f>VLOOKUP($A13,DW_avgs_250ns!$A:$HB,COLUMN(BT13),FALSE)</f>
        <v>1.2500000000000001E-2</v>
      </c>
      <c r="CG13">
        <f>VLOOKUP($A13,DW_avgs_250ns!$A:$HB,COLUMN(BU13),FALSE)</f>
        <v>0</v>
      </c>
      <c r="CH13">
        <f>VLOOKUP($A13,DW_avgs_250ns!$A:$HB,COLUMN(BV13),FALSE)</f>
        <v>0</v>
      </c>
      <c r="CI13">
        <f>VLOOKUP($A13,DW_avgs_250ns!$A:$HB,COLUMN(BW13),FALSE)</f>
        <v>0</v>
      </c>
      <c r="CJ13">
        <f>VLOOKUP($A13,DW_avgs_250ns!$A:$HB,COLUMN(BX13),FALSE)</f>
        <v>0</v>
      </c>
      <c r="CK13">
        <f>VLOOKUP($A13,DW_avgs_250ns!$A:$HB,COLUMN(BY13),FALSE)</f>
        <v>0</v>
      </c>
      <c r="CL13">
        <f>VLOOKUP($A13,DW_avgs_250ns!$A:$HB,COLUMN(BZ13),FALSE)</f>
        <v>0</v>
      </c>
      <c r="CM13">
        <f>VLOOKUP($A13,DW_avgs_250ns!$A:$HB,COLUMN(CA13),FALSE)</f>
        <v>0.16250000000000001</v>
      </c>
      <c r="CN13">
        <f>VLOOKUP($A13,DW_avgs_250ns!$A:$HB,COLUMN(CB13),FALSE)</f>
        <v>2.86E-2</v>
      </c>
      <c r="CO13">
        <f>VLOOKUP($A13,DW_avgs_250ns!$A:$HB,COLUMN(CC13),FALSE)</f>
        <v>0.48570000000000002</v>
      </c>
      <c r="CP13">
        <f>VLOOKUP($A13,DW_avgs_250ns!$A:$HB,COLUMN(CD13),FALSE)</f>
        <v>0.44109999999999999</v>
      </c>
      <c r="CQ13">
        <f>VLOOKUP($A13,DW_avgs_250ns!$A:$HB,COLUMN(CE13),FALSE)</f>
        <v>0.65359999999999996</v>
      </c>
      <c r="CR13">
        <f>VLOOKUP($A13,DW_avgs_250ns!$A:$HB,COLUMN(CF13),FALSE)</f>
        <v>0.17499999999999999</v>
      </c>
      <c r="CS13">
        <f>VLOOKUP($A13,DW_avgs_250ns!$A:$HB,COLUMN(CG13),FALSE)</f>
        <v>3.39E-2</v>
      </c>
      <c r="CT13">
        <f>VLOOKUP($A13,DW_avgs_250ns!$A:$HB,COLUMN(CH13),FALSE)</f>
        <v>6.7900000000000002E-2</v>
      </c>
      <c r="CU13">
        <f>VLOOKUP($A13,DW_avgs_250ns!$A:$HB,COLUMN(CI13),FALSE)</f>
        <v>0.16789999999999999</v>
      </c>
      <c r="CV13">
        <f>VLOOKUP($A13,DW_avgs_250ns!$A:$HB,COLUMN(CJ13),FALSE)</f>
        <v>0.25180000000000002</v>
      </c>
      <c r="CW13">
        <f>VLOOKUP($A13,DW_avgs_250ns!$A:$HB,COLUMN(CK13),FALSE)</f>
        <v>0.58040000000000003</v>
      </c>
      <c r="CX13">
        <f>VLOOKUP($A13,DW_avgs_250ns!$A:$HB,COLUMN(CL13),FALSE)</f>
        <v>0.11070000000000001</v>
      </c>
      <c r="CY13">
        <f>VLOOKUP($A13,DW_avgs_250ns!$A:$HB,COLUMN(CM13),FALSE)</f>
        <v>5.4000000000000003E-3</v>
      </c>
      <c r="CZ13">
        <f>VLOOKUP($A13,DW_avgs_250ns!$A:$HB,COLUMN(CN13),FALSE)</f>
        <v>3.7499999999999999E-2</v>
      </c>
      <c r="DA13">
        <f>VLOOKUP($A13,DW_avgs_250ns!$A:$HB,COLUMN(CO13),FALSE)</f>
        <v>0.27139999999999997</v>
      </c>
      <c r="DB13">
        <f>VLOOKUP($A13,DW_avgs_250ns!$A:$HB,COLUMN(CP13),FALSE)</f>
        <v>0.54459999999999997</v>
      </c>
      <c r="DC13">
        <f>VLOOKUP($A13,DW_avgs_250ns!$A:$HB,COLUMN(CQ13),FALSE)</f>
        <v>0</v>
      </c>
      <c r="DD13">
        <f>VLOOKUP($A13,DW_avgs_250ns!$A:$HB,COLUMN(CR13),FALSE)</f>
        <v>0</v>
      </c>
      <c r="DE13">
        <f>VLOOKUP($A13,DW_avgs_250ns!$A:$HB,COLUMN(CS13),FALSE)</f>
        <v>0</v>
      </c>
      <c r="DF13">
        <f>VLOOKUP($A13,DW_avgs_250ns!$A:$HB,COLUMN(CT13),FALSE)</f>
        <v>7.1000000000000004E-3</v>
      </c>
      <c r="DG13">
        <f>VLOOKUP($A13,DW_avgs_250ns!$A:$HB,COLUMN(CU13),FALSE)</f>
        <v>0</v>
      </c>
      <c r="DH13">
        <f>VLOOKUP($A13,DW_avgs_250ns!$A:$HB,COLUMN(CV13),FALSE)</f>
        <v>0</v>
      </c>
      <c r="DI13">
        <f>VLOOKUP($A13,DW_avgs_250ns!$A:$HB,COLUMN(CW13),FALSE)</f>
        <v>0</v>
      </c>
      <c r="DJ13">
        <f>VLOOKUP($A13,DW_avgs_250ns!$A:$HB,COLUMN(CX13),FALSE)</f>
        <v>0</v>
      </c>
      <c r="DK13">
        <f>VLOOKUP($A13,DW_avgs_250ns!$A:$HB,COLUMN(CY13),FALSE)</f>
        <v>0</v>
      </c>
      <c r="DL13">
        <f>VLOOKUP($A13,DW_avgs_250ns!$A:$HB,COLUMN(CZ13),FALSE)</f>
        <v>0</v>
      </c>
      <c r="DM13">
        <f>VLOOKUP($A13,DW_avgs_250ns!$A:$HB,COLUMN(DA13),FALSE)</f>
        <v>0</v>
      </c>
      <c r="DN13">
        <f>VLOOKUP($A13,DW_avgs_250ns!$A:$HB,COLUMN(DB13),FALSE)</f>
        <v>0</v>
      </c>
      <c r="DO13">
        <f>VLOOKUP($A13,DW_avgs_250ns!$A:$HB,COLUMN(DC13),FALSE)</f>
        <v>0</v>
      </c>
      <c r="DP13">
        <f>VLOOKUP($A13,DW_avgs_250ns!$A:$HB,COLUMN(DD13),FALSE)</f>
        <v>6.25E-2</v>
      </c>
      <c r="DQ13">
        <f>VLOOKUP($A13,DW_avgs_250ns!$A:$HB,COLUMN(DE13),FALSE)</f>
        <v>0</v>
      </c>
      <c r="DR13">
        <f>VLOOKUP($A13,DW_avgs_250ns!$A:$HB,COLUMN(DF13),FALSE)</f>
        <v>1.61E-2</v>
      </c>
      <c r="DS13">
        <f>VLOOKUP($A13,DW_avgs_250ns!$A:$HB,COLUMN(DG13),FALSE)</f>
        <v>0</v>
      </c>
      <c r="DT13">
        <f>VLOOKUP($A13,DW_avgs_250ns!$A:$HB,COLUMN(DH13),FALSE)</f>
        <v>0.13389999999999999</v>
      </c>
      <c r="DU13">
        <f>VLOOKUP($A13,DW_avgs_250ns!$A:$HB,COLUMN(DI13),FALSE)</f>
        <v>0</v>
      </c>
      <c r="DV13">
        <f>VLOOKUP($A13,DW_avgs_250ns!$A:$HB,COLUMN(DJ13),FALSE)</f>
        <v>5.4000000000000003E-3</v>
      </c>
      <c r="DW13">
        <f>VLOOKUP($A13,DW_avgs_250ns!$A:$HB,COLUMN(DK13),FALSE)</f>
        <v>0.5232</v>
      </c>
      <c r="DX13">
        <f>VLOOKUP($A13,DW_avgs_250ns!$A:$HB,COLUMN(DL13),FALSE)</f>
        <v>0.46250000000000002</v>
      </c>
      <c r="DY13">
        <f>VLOOKUP($A13,DW_avgs_250ns!$A:$HB,COLUMN(DM13),FALSE)</f>
        <v>0.1268</v>
      </c>
      <c r="DZ13">
        <f>VLOOKUP($A13,DW_avgs_250ns!$A:$HB,COLUMN(DN13),FALSE)</f>
        <v>0.32319999999999999</v>
      </c>
      <c r="EA13">
        <f>VLOOKUP($A13,DW_avgs_250ns!$A:$HB,COLUMN(DO13),FALSE)</f>
        <v>0.17319999999999999</v>
      </c>
      <c r="EB13">
        <f>VLOOKUP($A13,DW_avgs_250ns!$A:$HB,COLUMN(DP13),FALSE)</f>
        <v>0.37859999999999999</v>
      </c>
      <c r="EC13">
        <f>VLOOKUP($A13,DW_avgs_250ns!$A:$HB,COLUMN(DQ13),FALSE)</f>
        <v>3.5999999999999999E-3</v>
      </c>
      <c r="ED13">
        <f>VLOOKUP($A13,DW_avgs_250ns!$A:$HB,COLUMN(DR13),FALSE)</f>
        <v>0.2964</v>
      </c>
      <c r="EE13">
        <f>VLOOKUP($A13,DW_avgs_250ns!$A:$HB,COLUMN(DS13),FALSE)</f>
        <v>0</v>
      </c>
      <c r="EF13">
        <f>VLOOKUP($A13,DW_avgs_250ns!$A:$HB,COLUMN(DT13),FALSE)</f>
        <v>7.8600000000000003E-2</v>
      </c>
      <c r="EG13">
        <f>VLOOKUP($A13,DW_avgs_250ns!$A:$HB,COLUMN(DU13),FALSE)</f>
        <v>0.8821</v>
      </c>
      <c r="EH13">
        <f>VLOOKUP($A13,DW_avgs_250ns!$A:$HB,COLUMN(DV13),FALSE)</f>
        <v>0.69640000000000002</v>
      </c>
      <c r="EI13">
        <f>VLOOKUP($A13,DW_avgs_250ns!$A:$HB,COLUMN(DW13),FALSE)</f>
        <v>0</v>
      </c>
      <c r="EJ13">
        <f>VLOOKUP($A13,DW_avgs_250ns!$A:$HB,COLUMN(DX13),FALSE)</f>
        <v>0.4214</v>
      </c>
      <c r="EK13">
        <f>VLOOKUP($A13,DW_avgs_250ns!$A:$HB,COLUMN(DY13),FALSE)</f>
        <v>0.75539999999999996</v>
      </c>
      <c r="EL13">
        <f>VLOOKUP($A13,DW_avgs_250ns!$A:$HB,COLUMN(DZ13),FALSE)</f>
        <v>0.63929999999999998</v>
      </c>
      <c r="EM13">
        <f>VLOOKUP($A13,DW_avgs_250ns!$A:$HB,COLUMN(EA13),FALSE)</f>
        <v>0.32319999999999999</v>
      </c>
      <c r="EN13">
        <f>VLOOKUP($A13,DW_avgs_250ns!$A:$HB,COLUMN(EB13),FALSE)</f>
        <v>0.4214</v>
      </c>
      <c r="EO13">
        <f>VLOOKUP($A13,DW_avgs_250ns!$A:$HB,COLUMN(EC13),FALSE)</f>
        <v>0.32500000000000001</v>
      </c>
      <c r="EP13">
        <f>VLOOKUP($A13,DW_avgs_250ns!$A:$HB,COLUMN(ED13),FALSE)</f>
        <v>0.45179999999999998</v>
      </c>
      <c r="EQ13">
        <f>VLOOKUP($A13,DW_avgs_250ns!$A:$HB,COLUMN(EE13),FALSE)</f>
        <v>0.65359999999999996</v>
      </c>
      <c r="ER13">
        <f>VLOOKUP($A13,DW_avgs_250ns!$A:$HB,COLUMN(EF13),FALSE)</f>
        <v>0.25359999999999999</v>
      </c>
      <c r="ES13">
        <f>VLOOKUP($A13,DW_avgs_250ns!$A:$HB,COLUMN(EG13),FALSE)</f>
        <v>0</v>
      </c>
      <c r="ET13">
        <f>VLOOKUP($A13,DW_avgs_250ns!$A:$HB,COLUMN(EH13),FALSE)</f>
        <v>0</v>
      </c>
      <c r="EU13">
        <f>VLOOKUP($A13,DW_avgs_250ns!$A:$HB,COLUMN(EI13),FALSE)</f>
        <v>0.80179999999999996</v>
      </c>
      <c r="EV13">
        <f>VLOOKUP($A13,DW_avgs_250ns!$A:$HB,COLUMN(EJ13),FALSE)</f>
        <v>0.79820000000000002</v>
      </c>
      <c r="EW13">
        <f>VLOOKUP($A13,DW_avgs_250ns!$A:$HB,COLUMN(EK13),FALSE)</f>
        <v>0</v>
      </c>
      <c r="EX13">
        <f>VLOOKUP($A13,DW_avgs_250ns!$A:$HB,COLUMN(EL13),FALSE)</f>
        <v>1.8E-3</v>
      </c>
      <c r="EY13">
        <f>VLOOKUP($A13,DW_avgs_250ns!$A:$HB,COLUMN(EM13),FALSE)</f>
        <v>5.4000000000000003E-3</v>
      </c>
      <c r="EZ13">
        <f>VLOOKUP($A13,DW_avgs_250ns!$A:$HB,COLUMN(EN13),FALSE)</f>
        <v>0.1036</v>
      </c>
      <c r="FA13">
        <f>VLOOKUP($A13,DW_avgs_250ns!$A:$HB,COLUMN(EO13),FALSE)</f>
        <v>0</v>
      </c>
      <c r="FB13">
        <f>VLOOKUP($A13,DW_avgs_250ns!$A:$HB,COLUMN(EP13),FALSE)</f>
        <v>0</v>
      </c>
      <c r="FC13">
        <f>VLOOKUP($A13,DW_avgs_250ns!$A:$HB,COLUMN(EQ13),FALSE)</f>
        <v>0</v>
      </c>
      <c r="FD13">
        <f>VLOOKUP($A13,DW_avgs_250ns!$A:$HB,COLUMN(ER13),FALSE)</f>
        <v>0</v>
      </c>
      <c r="FE13">
        <f>VLOOKUP($A13,DW_avgs_250ns!$A:$HB,COLUMN(ES13),FALSE)</f>
        <v>0</v>
      </c>
      <c r="FF13">
        <f>VLOOKUP($A13,DW_avgs_250ns!$A:$HB,COLUMN(ET13),FALSE)</f>
        <v>0</v>
      </c>
      <c r="FG13">
        <f>VLOOKUP($A13,DW_avgs_250ns!$A:$HB,COLUMN(EU13),FALSE)</f>
        <v>0</v>
      </c>
      <c r="FH13">
        <f>VLOOKUP($A13,DW_avgs_250ns!$A:$HB,COLUMN(EV13),FALSE)</f>
        <v>0</v>
      </c>
      <c r="FI13">
        <f>VLOOKUP($A13,DW_avgs_250ns!$A:$HB,COLUMN(EW13),FALSE)</f>
        <v>0.83750000000000002</v>
      </c>
      <c r="FJ13">
        <f>VLOOKUP($A13,DW_avgs_250ns!$A:$HB,COLUMN(EX13),FALSE)</f>
        <v>0.7107</v>
      </c>
      <c r="FK13">
        <f>VLOOKUP($A13,DW_avgs_250ns!$A:$HB,COLUMN(EY13),FALSE)</f>
        <v>0</v>
      </c>
      <c r="FL13">
        <f>VLOOKUP($A13,DW_avgs_250ns!$A:$HB,COLUMN(EZ13),FALSE)</f>
        <v>0</v>
      </c>
      <c r="FM13">
        <f>VLOOKUP($A13,DW_avgs_250ns!$A:$HB,COLUMN(FA13),FALSE)</f>
        <v>0</v>
      </c>
      <c r="FN13">
        <f>VLOOKUP($A13,DW_avgs_250ns!$A:$HB,COLUMN(FB13),FALSE)</f>
        <v>0</v>
      </c>
      <c r="FO13">
        <f>VLOOKUP($A13,DW_avgs_250ns!$A:$HB,COLUMN(FC13),FALSE)</f>
        <v>0</v>
      </c>
      <c r="FP13">
        <f>VLOOKUP($A13,DW_avgs_250ns!$A:$HB,COLUMN(FD13),FALSE)</f>
        <v>0</v>
      </c>
      <c r="FQ13">
        <f>VLOOKUP($A13,DW_avgs_250ns!$A:$HB,COLUMN(FE13),FALSE)</f>
        <v>7.4999999999999997E-2</v>
      </c>
      <c r="FR13">
        <f>VLOOKUP($A13,DW_avgs_250ns!$A:$HB,COLUMN(FF13),FALSE)</f>
        <v>0</v>
      </c>
      <c r="FS13">
        <f>VLOOKUP($A13,DW_avgs_250ns!$A:$HB,COLUMN(FG13),FALSE)</f>
        <v>0</v>
      </c>
      <c r="FT13">
        <f>VLOOKUP($A13,DW_avgs_250ns!$A:$HB,COLUMN(FH13),FALSE)</f>
        <v>0</v>
      </c>
      <c r="FU13">
        <f>VLOOKUP($A13,DW_avgs_250ns!$A:$HB,COLUMN(FI13),FALSE)</f>
        <v>0</v>
      </c>
      <c r="FV13">
        <f>VLOOKUP($A13,DW_avgs_250ns!$A:$HB,COLUMN(FJ13),FALSE)</f>
        <v>0</v>
      </c>
      <c r="FW13">
        <f>VLOOKUP($A13,DW_avgs_250ns!$A:$HB,COLUMN(FK13),FALSE)</f>
        <v>0</v>
      </c>
      <c r="FX13">
        <f>VLOOKUP($A13,DW_avgs_250ns!$A:$HB,COLUMN(FL13),FALSE)</f>
        <v>1.8E-3</v>
      </c>
      <c r="FY13">
        <f>VLOOKUP($A13,DW_avgs_250ns!$A:$HB,COLUMN(FM13),FALSE)</f>
        <v>0</v>
      </c>
      <c r="FZ13">
        <f>VLOOKUP($A13,DW_avgs_250ns!$A:$HB,COLUMN(FN13),FALSE)</f>
        <v>0</v>
      </c>
      <c r="GA13">
        <f>VLOOKUP($A13,DW_avgs_250ns!$A:$HB,COLUMN(FO13),FALSE)</f>
        <v>0</v>
      </c>
      <c r="GB13">
        <f>VLOOKUP($A13,DW_avgs_250ns!$A:$HB,COLUMN(FP13),FALSE)</f>
        <v>0</v>
      </c>
      <c r="GC13">
        <f>VLOOKUP($A13,DW_avgs_250ns!$A:$HB,COLUMN(FQ13),FALSE)</f>
        <v>0</v>
      </c>
      <c r="GD13">
        <f>VLOOKUP($A13,DW_avgs_250ns!$A:$HB,COLUMN(FR13),FALSE)</f>
        <v>0</v>
      </c>
      <c r="GE13">
        <f>VLOOKUP($A13,DW_avgs_250ns!$A:$HB,COLUMN(FS13),FALSE)</f>
        <v>0</v>
      </c>
      <c r="GF13">
        <f>VLOOKUP($A13,DW_avgs_250ns!$A:$HB,COLUMN(FT13),FALSE)</f>
        <v>0</v>
      </c>
      <c r="GG13">
        <f>VLOOKUP($A13,DW_avgs_250ns!$A:$HB,COLUMN(FU13),FALSE)</f>
        <v>0</v>
      </c>
      <c r="GH13">
        <f>VLOOKUP($A13,DW_avgs_250ns!$A:$HB,COLUMN(FV13),FALSE)</f>
        <v>0</v>
      </c>
      <c r="GI13">
        <f>VLOOKUP($A13,DW_avgs_250ns!$A:$HB,COLUMN(FW13),FALSE)</f>
        <v>0</v>
      </c>
      <c r="GJ13">
        <f>VLOOKUP($A13,DW_avgs_250ns!$A:$HB,COLUMN(FX13),FALSE)</f>
        <v>0</v>
      </c>
      <c r="GK13">
        <f>VLOOKUP($A13,DW_avgs_250ns!$A:$HB,COLUMN(FY13),FALSE)</f>
        <v>0</v>
      </c>
      <c r="GL13">
        <f>VLOOKUP($A13,DW_avgs_250ns!$A:$HB,COLUMN(FZ13),FALSE)</f>
        <v>0</v>
      </c>
      <c r="GM13">
        <f>VLOOKUP($A13,DW_avgs_250ns!$A:$HB,COLUMN(GA13),FALSE)</f>
        <v>0</v>
      </c>
      <c r="GN13">
        <f>VLOOKUP($A13,DW_avgs_250ns!$A:$HB,COLUMN(GB13),FALSE)</f>
        <v>0</v>
      </c>
      <c r="GO13">
        <f>VLOOKUP($A13,DW_avgs_250ns!$A:$HB,COLUMN(GC13),FALSE)</f>
        <v>0</v>
      </c>
      <c r="GP13">
        <f>VLOOKUP($A13,DW_avgs_250ns!$A:$HB,COLUMN(GD13),FALSE)</f>
        <v>0</v>
      </c>
      <c r="GQ13">
        <f>VLOOKUP($A13,DW_avgs_250ns!$A:$HB,COLUMN(GE13),FALSE)</f>
        <v>0.27139999999999997</v>
      </c>
      <c r="GR13">
        <f>VLOOKUP($A13,DW_avgs_250ns!$A:$HB,COLUMN(GF13),FALSE)</f>
        <v>0.38750000000000001</v>
      </c>
      <c r="GS13">
        <f>VLOOKUP($A13,DW_avgs_250ns!$A:$HB,COLUMN(GG13),FALSE)</f>
        <v>8.7499999999999994E-2</v>
      </c>
      <c r="GT13">
        <f>VLOOKUP($A13,DW_avgs_250ns!$A:$HB,COLUMN(GH13),FALSE)</f>
        <v>1.7899999999999999E-2</v>
      </c>
      <c r="GU13">
        <f>VLOOKUP($A13,DW_avgs_250ns!$A:$HB,COLUMN(GI13),FALSE)</f>
        <v>0</v>
      </c>
      <c r="GV13">
        <f>VLOOKUP($A13,DW_avgs_250ns!$A:$HB,COLUMN(GJ13),FALSE)</f>
        <v>0</v>
      </c>
      <c r="GW13">
        <f>VLOOKUP($A13,DW_avgs_250ns!$A:$HB,COLUMN(GK13),FALSE)</f>
        <v>0</v>
      </c>
      <c r="GX13">
        <f>VLOOKUP($A13,DW_avgs_250ns!$A:$HB,COLUMN(GL13),FALSE)</f>
        <v>0</v>
      </c>
      <c r="GY13">
        <f>VLOOKUP($A13,DW_avgs_250ns!$A:$HB,COLUMN(GM13),FALSE)</f>
        <v>0.7893</v>
      </c>
      <c r="GZ13">
        <f>VLOOKUP($A13,DW_avgs_250ns!$A:$HB,COLUMN(GN13),FALSE)</f>
        <v>0.61070000000000002</v>
      </c>
      <c r="HA13">
        <f>VLOOKUP($A13,DW_avgs_250ns!$A:$HB,COLUMN(GO13),FALSE)</f>
        <v>0.67320000000000002</v>
      </c>
      <c r="HB13">
        <f>VLOOKUP($A13,DW_avgs_250ns!$A:$HB,COLUMN(GP13),FALSE)</f>
        <v>0.3357</v>
      </c>
      <c r="HC13">
        <f>VLOOKUP($A13,DW_avgs_250ns!$A:$HB,COLUMN(GQ13),FALSE)</f>
        <v>0</v>
      </c>
      <c r="HD13">
        <f>VLOOKUP($A13,DW_avgs_250ns!$A:$HB,COLUMN(GR13),FALSE)</f>
        <v>8.8999999999999999E-3</v>
      </c>
      <c r="HE13">
        <f>VLOOKUP($A13,DW_avgs_250ns!$A:$HB,COLUMN(GS13),FALSE)</f>
        <v>1.8E-3</v>
      </c>
      <c r="HF13">
        <f>VLOOKUP($A13,DW_avgs_250ns!$A:$HB,COLUMN(GT13),FALSE)</f>
        <v>0.21249999999999999</v>
      </c>
      <c r="HG13">
        <f>VLOOKUP($A13,DW_avgs_250ns!$A:$HB,COLUMN(GU13),FALSE)</f>
        <v>0.15890000000000001</v>
      </c>
      <c r="HH13">
        <f>VLOOKUP($A13,DW_avgs_250ns!$A:$HB,COLUMN(GV13),FALSE)</f>
        <v>0.59109999999999996</v>
      </c>
      <c r="HI13">
        <f>VLOOKUP($A13,DW_avgs_250ns!$A:$HB,COLUMN(GW13),FALSE)</f>
        <v>1.8E-3</v>
      </c>
      <c r="HJ13">
        <f>VLOOKUP($A13,DW_avgs_250ns!$A:$HB,COLUMN(GX13),FALSE)</f>
        <v>8.5699999999999998E-2</v>
      </c>
      <c r="HK13">
        <f>VLOOKUP($A13,DW_avgs_250ns!$A:$HB,COLUMN(GY13),FALSE)</f>
        <v>0</v>
      </c>
      <c r="HL13">
        <f>VLOOKUP($A13,DW_avgs_250ns!$A:$HB,COLUMN(GZ13),FALSE)</f>
        <v>0</v>
      </c>
      <c r="HM13">
        <f>VLOOKUP($A13,DW_avgs_250ns!$A:$HB,COLUMN(HA13),FALSE)</f>
        <v>0</v>
      </c>
      <c r="HN13">
        <f>VLOOKUP($A13,DW_avgs_250ns!$A:$HB,COLUMN(HB13),FALSE)</f>
        <v>2.6800000000000001E-2</v>
      </c>
      <c r="HO13" t="str">
        <f>VLOOKUP($A13,lig_contacts_250ns!$A:$U,COLUMN(B13),FALSE)</f>
        <v>13.725178571428572</v>
      </c>
      <c r="HP13" t="str">
        <f>VLOOKUP($A13,lig_contacts_250ns!$A:$U,COLUMN(C13),FALSE)</f>
        <v>1.5478123860461768</v>
      </c>
      <c r="HQ13">
        <f>VLOOKUP($A13,lig_contacts_250ns!$A:$U,COLUMN(D13),FALSE)</f>
        <v>1</v>
      </c>
      <c r="HR13" t="str">
        <f>VLOOKUP($A13,lig_contacts_250ns!$A:$U,COLUMN(E13),FALSE)</f>
        <v>1.3503571428571428</v>
      </c>
      <c r="HS13" t="str">
        <f>VLOOKUP($A13,lig_contacts_250ns!$A:$U,COLUMN(F13),FALSE)</f>
        <v>0.8689689380559713</v>
      </c>
      <c r="HT13" t="str">
        <f>VLOOKUP($A13,lig_contacts_250ns!$A:$U,COLUMN(G13),FALSE)</f>
        <v>0.7983928571428571</v>
      </c>
      <c r="HU13">
        <f>VLOOKUP($A13,lig_contacts_250ns!$A:$U,COLUMN(H13),FALSE)</f>
        <v>3.3250000000000002</v>
      </c>
      <c r="HV13" t="str">
        <f>VLOOKUP($A13,lig_contacts_250ns!$A:$U,COLUMN(I13),FALSE)</f>
        <v>1.033587718303856</v>
      </c>
      <c r="HW13">
        <f>VLOOKUP($A13,lig_contacts_250ns!$A:$U,COLUMN(J13),FALSE)</f>
        <v>1</v>
      </c>
      <c r="HX13" t="str">
        <f>VLOOKUP($A13,lig_contacts_250ns!$A:$U,COLUMN(K13),FALSE)</f>
        <v>0.3005357142857143</v>
      </c>
      <c r="HY13" t="str">
        <f>VLOOKUP($A13,lig_contacts_250ns!$A:$U,COLUMN(L13),FALSE)</f>
        <v>0.4596579459727835</v>
      </c>
      <c r="HZ13">
        <f>VLOOKUP($A13,lig_contacts_250ns!$A:$U,COLUMN(M13),FALSE)</f>
        <v>0.3</v>
      </c>
      <c r="IA13">
        <f>VLOOKUP($A13,lig_contacts_250ns!$A:$U,COLUMN(N13),FALSE)</f>
        <v>0</v>
      </c>
      <c r="IB13">
        <f>VLOOKUP($A13,lig_contacts_250ns!$A:$U,COLUMN(O13),FALSE)</f>
        <v>0</v>
      </c>
      <c r="IC13">
        <f>VLOOKUP($A13,lig_contacts_250ns!$A:$U,COLUMN(P13),FALSE)</f>
        <v>0</v>
      </c>
      <c r="ID13" t="str">
        <f>VLOOKUP($A13,lig_contacts_250ns!$A:$U,COLUMN(Q13),FALSE)</f>
        <v>18.701071428571428</v>
      </c>
      <c r="IE13" t="str">
        <f>VLOOKUP($A13,lig_contacts_250ns!$A:$U,COLUMN(R13),FALSE)</f>
        <v>1.7507954096143077</v>
      </c>
      <c r="IF13">
        <f>VLOOKUP($A13,lig_contacts_250ns!$A:$U,COLUMN(S13),FALSE)</f>
        <v>1</v>
      </c>
      <c r="IG13" t="str">
        <f>VLOOKUP($A13,lig_contacts_250ns!$A:$U,COLUMN(T13),FALSE)</f>
        <v>0.7355649732339967</v>
      </c>
      <c r="IH13">
        <f>VLOOKUP($A13,lig_contacts_250ns!$A:$U,COLUMN(U13),FALSE)</f>
        <v>6.6494355235842101E-2</v>
      </c>
      <c r="II13">
        <f>VLOOKUP($A13,rmsf_250ns!$A:$Q,COLUMN(K13),FALSE)</f>
        <v>2.383</v>
      </c>
      <c r="IJ13">
        <f>VLOOKUP($A13,rmsf_250ns!$A:$Q,COLUMN(L13),FALSE)</f>
        <v>2.7789999999999999</v>
      </c>
      <c r="IK13">
        <f>VLOOKUP($A13,rmsf_250ns!$A:$Q,COLUMN(M13),FALSE)</f>
        <v>1.139</v>
      </c>
      <c r="IL13">
        <f>VLOOKUP($A13,rmsf_250ns!$A:$Q,COLUMN(N13),FALSE)</f>
        <v>0.95</v>
      </c>
      <c r="IM13">
        <f>VLOOKUP($A13,rmsf_250ns!$A:$Q,COLUMN(O13),FALSE)</f>
        <v>0.64400000000000002</v>
      </c>
      <c r="IN13" t="str">
        <f>VLOOKUP($A13,rmsf_250ns!$A:$Q,COLUMN(P13),FALSE)</f>
        <v>1.2089999999999999</v>
      </c>
      <c r="IO13">
        <f>VLOOKUP($A13,rmsf_250ns!$A:$Q,COLUMN(Q13),FALSE)</f>
        <v>1.6459999999999999</v>
      </c>
    </row>
    <row r="14" spans="1:249" x14ac:dyDescent="0.2">
      <c r="A14" t="s">
        <v>81</v>
      </c>
      <c r="B14" s="4">
        <v>3062</v>
      </c>
      <c r="C14" s="2" t="s">
        <v>10</v>
      </c>
      <c r="D14">
        <f t="shared" si="0"/>
        <v>1</v>
      </c>
      <c r="E14">
        <v>0.87939999999999996</v>
      </c>
      <c r="F14" t="s">
        <v>682</v>
      </c>
      <c r="G14">
        <f>VLOOKUP($A14,rmsf_250ns!$A:$Q,COLUMN(C14),FALSE)</f>
        <v>0.28971000000000002</v>
      </c>
      <c r="H14">
        <f>VLOOKUP($A14,rmsf_250ns!$A:$Q,COLUMN(D14),FALSE)</f>
        <v>4.3220000000000001E-2</v>
      </c>
      <c r="I14">
        <f>VLOOKUP($A14,rmsf_250ns!$A:$Q,COLUMN(E14),FALSE)</f>
        <v>0.32579999999999998</v>
      </c>
      <c r="J14">
        <f>VLOOKUP($A14,rmsf_250ns!$A:$Q,COLUMN(F14),FALSE)</f>
        <v>5.1060000000000001E-2</v>
      </c>
      <c r="K14">
        <f>VLOOKUP($A14,rmsf_250ns!$A:$Q,COLUMN(G14),FALSE)</f>
        <v>0.53349999999999997</v>
      </c>
      <c r="L14">
        <f>VLOOKUP($A14,rmsf_250ns!$A:$Q,COLUMN(H14),FALSE)</f>
        <v>0.12209</v>
      </c>
      <c r="M14">
        <f>VLOOKUP($A14,rmsf_250ns!$A:$Q,COLUMN(I14),FALSE)</f>
        <v>0.60523000000000005</v>
      </c>
      <c r="N14">
        <f>VLOOKUP($A14,rmsf_250ns!$A:$Q,COLUMN(J14),FALSE)</f>
        <v>0.12234</v>
      </c>
      <c r="O14">
        <f>VLOOKUP($A14,DW_avgs_250ns!$A:$HB,COLUMN(C14),FALSE)</f>
        <v>0</v>
      </c>
      <c r="P14">
        <f>VLOOKUP($A14,DW_avgs_250ns!$A:$HB,COLUMN(D14),FALSE)</f>
        <v>0</v>
      </c>
      <c r="Q14">
        <f>VLOOKUP($A14,DW_avgs_250ns!$A:$HB,COLUMN(E14),FALSE)</f>
        <v>0</v>
      </c>
      <c r="R14">
        <f>VLOOKUP($A14,DW_avgs_250ns!$A:$HB,COLUMN(F14),FALSE)</f>
        <v>0</v>
      </c>
      <c r="S14">
        <f>VLOOKUP($A14,DW_avgs_250ns!$A:$HB,COLUMN(G14),FALSE)</f>
        <v>0</v>
      </c>
      <c r="T14">
        <f>VLOOKUP($A14,DW_avgs_250ns!$A:$HB,COLUMN(H14),FALSE)</f>
        <v>0</v>
      </c>
      <c r="U14">
        <f>VLOOKUP($A14,DW_avgs_250ns!$A:$HB,COLUMN(I14),FALSE)</f>
        <v>0</v>
      </c>
      <c r="V14">
        <f>VLOOKUP($A14,DW_avgs_250ns!$A:$HB,COLUMN(J14),FALSE)</f>
        <v>0</v>
      </c>
      <c r="W14">
        <f>VLOOKUP($A14,DW_avgs_250ns!$A:$HB,COLUMN(K14),FALSE)</f>
        <v>0</v>
      </c>
      <c r="X14">
        <f>VLOOKUP($A14,DW_avgs_250ns!$A:$HB,COLUMN(L14),FALSE)</f>
        <v>0</v>
      </c>
      <c r="Y14">
        <f>VLOOKUP($A14,DW_avgs_250ns!$A:$HB,COLUMN(M14),FALSE)</f>
        <v>0</v>
      </c>
      <c r="Z14">
        <f>VLOOKUP($A14,DW_avgs_250ns!$A:$HB,COLUMN(N14),FALSE)</f>
        <v>0</v>
      </c>
      <c r="AA14">
        <f>VLOOKUP($A14,DW_avgs_250ns!$A:$HB,COLUMN(O14),FALSE)</f>
        <v>0</v>
      </c>
      <c r="AB14">
        <f>VLOOKUP($A14,DW_avgs_250ns!$A:$HB,COLUMN(P14),FALSE)</f>
        <v>0</v>
      </c>
      <c r="AC14">
        <f>VLOOKUP($A14,DW_avgs_250ns!$A:$HB,COLUMN(Q14),FALSE)</f>
        <v>0</v>
      </c>
      <c r="AD14">
        <f>VLOOKUP($A14,DW_avgs_250ns!$A:$HB,COLUMN(R14),FALSE)</f>
        <v>7.1400000000000005E-2</v>
      </c>
      <c r="AE14">
        <f>VLOOKUP($A14,DW_avgs_250ns!$A:$HB,COLUMN(S14),FALSE)</f>
        <v>0</v>
      </c>
      <c r="AF14">
        <f>VLOOKUP($A14,DW_avgs_250ns!$A:$HB,COLUMN(T14),FALSE)</f>
        <v>5.4000000000000003E-3</v>
      </c>
      <c r="AG14">
        <f>VLOOKUP($A14,DW_avgs_250ns!$A:$HB,COLUMN(U14),FALSE)</f>
        <v>0</v>
      </c>
      <c r="AH14">
        <f>VLOOKUP($A14,DW_avgs_250ns!$A:$HB,COLUMN(V14),FALSE)</f>
        <v>0.11609999999999999</v>
      </c>
      <c r="AI14">
        <f>VLOOKUP($A14,DW_avgs_250ns!$A:$HB,COLUMN(W14),FALSE)</f>
        <v>1.0699999999999999E-2</v>
      </c>
      <c r="AJ14">
        <f>VLOOKUP($A14,DW_avgs_250ns!$A:$HB,COLUMN(X14),FALSE)</f>
        <v>0.55710000000000004</v>
      </c>
      <c r="AK14">
        <f>VLOOKUP($A14,DW_avgs_250ns!$A:$HB,COLUMN(Y14),FALSE)</f>
        <v>0</v>
      </c>
      <c r="AL14">
        <f>VLOOKUP($A14,DW_avgs_250ns!$A:$HB,COLUMN(Z14),FALSE)</f>
        <v>0</v>
      </c>
      <c r="AM14">
        <f>VLOOKUP($A14,DW_avgs_250ns!$A:$HB,COLUMN(AA14),FALSE)</f>
        <v>0</v>
      </c>
      <c r="AN14">
        <f>VLOOKUP($A14,DW_avgs_250ns!$A:$HB,COLUMN(AB14),FALSE)</f>
        <v>0</v>
      </c>
      <c r="AO14">
        <f>VLOOKUP($A14,DW_avgs_250ns!$A:$HB,COLUMN(AC14),FALSE)</f>
        <v>6.25E-2</v>
      </c>
      <c r="AP14">
        <f>VLOOKUP($A14,DW_avgs_250ns!$A:$HB,COLUMN(AD14),FALSE)</f>
        <v>0.62139999999999995</v>
      </c>
      <c r="AQ14">
        <f>VLOOKUP($A14,DW_avgs_250ns!$A:$HB,COLUMN(AE14),FALSE)</f>
        <v>0</v>
      </c>
      <c r="AR14">
        <f>VLOOKUP($A14,DW_avgs_250ns!$A:$HB,COLUMN(AF14),FALSE)</f>
        <v>0</v>
      </c>
      <c r="AS14">
        <f>VLOOKUP($A14,DW_avgs_250ns!$A:$HB,COLUMN(AG14),FALSE)</f>
        <v>0</v>
      </c>
      <c r="AT14">
        <f>VLOOKUP($A14,DW_avgs_250ns!$A:$HB,COLUMN(AH14),FALSE)</f>
        <v>0</v>
      </c>
      <c r="AU14">
        <f>VLOOKUP($A14,DW_avgs_250ns!$A:$HB,COLUMN(AI14),FALSE)</f>
        <v>0.1804</v>
      </c>
      <c r="AV14">
        <f>VLOOKUP($A14,DW_avgs_250ns!$A:$HB,COLUMN(AJ14),FALSE)</f>
        <v>0.36609999999999998</v>
      </c>
      <c r="AW14">
        <f>VLOOKUP($A14,DW_avgs_250ns!$A:$HB,COLUMN(AK14),FALSE)</f>
        <v>0.44290000000000002</v>
      </c>
      <c r="AX14">
        <f>VLOOKUP($A14,DW_avgs_250ns!$A:$HB,COLUMN(AL14),FALSE)</f>
        <v>0.46250000000000002</v>
      </c>
      <c r="AY14">
        <f>VLOOKUP($A14,DW_avgs_250ns!$A:$HB,COLUMN(AM14),FALSE)</f>
        <v>0</v>
      </c>
      <c r="AZ14">
        <f>VLOOKUP($A14,DW_avgs_250ns!$A:$HB,COLUMN(AN14),FALSE)</f>
        <v>0</v>
      </c>
      <c r="BA14">
        <f>VLOOKUP($A14,DW_avgs_250ns!$A:$HB,COLUMN(AO14),FALSE)</f>
        <v>0.83389999999999997</v>
      </c>
      <c r="BB14">
        <f>VLOOKUP($A14,DW_avgs_250ns!$A:$HB,COLUMN(AP14),FALSE)</f>
        <v>0.14460000000000001</v>
      </c>
      <c r="BC14">
        <f>VLOOKUP($A14,DW_avgs_250ns!$A:$HB,COLUMN(AQ14),FALSE)</f>
        <v>0.13569999999999999</v>
      </c>
      <c r="BD14">
        <f>VLOOKUP($A14,DW_avgs_250ns!$A:$HB,COLUMN(AR14),FALSE)</f>
        <v>0.4446</v>
      </c>
      <c r="BE14">
        <f>VLOOKUP($A14,DW_avgs_250ns!$A:$HB,COLUMN(AS14),FALSE)</f>
        <v>0</v>
      </c>
      <c r="BF14">
        <f>VLOOKUP($A14,DW_avgs_250ns!$A:$HB,COLUMN(AT14),FALSE)</f>
        <v>0</v>
      </c>
      <c r="BG14">
        <f>VLOOKUP($A14,DW_avgs_250ns!$A:$HB,COLUMN(AU14),FALSE)</f>
        <v>0</v>
      </c>
      <c r="BH14">
        <f>VLOOKUP($A14,DW_avgs_250ns!$A:$HB,COLUMN(AV14),FALSE)</f>
        <v>0</v>
      </c>
      <c r="BI14">
        <f>VLOOKUP($A14,DW_avgs_250ns!$A:$HB,COLUMN(AW14),FALSE)</f>
        <v>0</v>
      </c>
      <c r="BJ14">
        <f>VLOOKUP($A14,DW_avgs_250ns!$A:$HB,COLUMN(AX14),FALSE)</f>
        <v>0</v>
      </c>
      <c r="BK14">
        <f>VLOOKUP($A14,DW_avgs_250ns!$A:$HB,COLUMN(AY14),FALSE)</f>
        <v>0</v>
      </c>
      <c r="BL14">
        <f>VLOOKUP($A14,DW_avgs_250ns!$A:$HB,COLUMN(AZ14),FALSE)</f>
        <v>0</v>
      </c>
      <c r="BM14">
        <f>VLOOKUP($A14,DW_avgs_250ns!$A:$HB,COLUMN(BA14),FALSE)</f>
        <v>0</v>
      </c>
      <c r="BN14">
        <f>VLOOKUP($A14,DW_avgs_250ns!$A:$HB,COLUMN(BB14),FALSE)</f>
        <v>0</v>
      </c>
      <c r="BO14">
        <f>VLOOKUP($A14,DW_avgs_250ns!$A:$HB,COLUMN(BC14),FALSE)</f>
        <v>0</v>
      </c>
      <c r="BP14">
        <f>VLOOKUP($A14,DW_avgs_250ns!$A:$HB,COLUMN(BD14),FALSE)</f>
        <v>0</v>
      </c>
      <c r="BQ14">
        <f>VLOOKUP($A14,DW_avgs_250ns!$A:$HB,COLUMN(BE14),FALSE)</f>
        <v>0</v>
      </c>
      <c r="BR14">
        <f>VLOOKUP($A14,DW_avgs_250ns!$A:$HB,COLUMN(BF14),FALSE)</f>
        <v>0</v>
      </c>
      <c r="BS14">
        <f>VLOOKUP($A14,DW_avgs_250ns!$A:$HB,COLUMN(BG14),FALSE)</f>
        <v>0</v>
      </c>
      <c r="BT14">
        <f>VLOOKUP($A14,DW_avgs_250ns!$A:$HB,COLUMN(BH14),FALSE)</f>
        <v>0</v>
      </c>
      <c r="BU14">
        <f>VLOOKUP($A14,DW_avgs_250ns!$A:$HB,COLUMN(BI14),FALSE)</f>
        <v>0</v>
      </c>
      <c r="BV14">
        <f>VLOOKUP($A14,DW_avgs_250ns!$A:$HB,COLUMN(BJ14),FALSE)</f>
        <v>0</v>
      </c>
      <c r="BW14">
        <f>VLOOKUP($A14,DW_avgs_250ns!$A:$HB,COLUMN(BK14),FALSE)</f>
        <v>0.72140000000000004</v>
      </c>
      <c r="BX14">
        <f>VLOOKUP($A14,DW_avgs_250ns!$A:$HB,COLUMN(BL14),FALSE)</f>
        <v>0.83750000000000002</v>
      </c>
      <c r="BY14">
        <f>VLOOKUP($A14,DW_avgs_250ns!$A:$HB,COLUMN(BM14),FALSE)</f>
        <v>0</v>
      </c>
      <c r="BZ14">
        <f>VLOOKUP($A14,DW_avgs_250ns!$A:$HB,COLUMN(BN14),FALSE)</f>
        <v>0</v>
      </c>
      <c r="CA14">
        <f>VLOOKUP($A14,DW_avgs_250ns!$A:$HB,COLUMN(BO14),FALSE)</f>
        <v>0.20180000000000001</v>
      </c>
      <c r="CB14">
        <f>VLOOKUP($A14,DW_avgs_250ns!$A:$HB,COLUMN(BP14),FALSE)</f>
        <v>0.73570000000000002</v>
      </c>
      <c r="CC14">
        <f>VLOOKUP($A14,DW_avgs_250ns!$A:$HB,COLUMN(BQ14),FALSE)</f>
        <v>0</v>
      </c>
      <c r="CD14">
        <f>VLOOKUP($A14,DW_avgs_250ns!$A:$HB,COLUMN(BR14),FALSE)</f>
        <v>0</v>
      </c>
      <c r="CE14">
        <f>VLOOKUP($A14,DW_avgs_250ns!$A:$HB,COLUMN(BS14),FALSE)</f>
        <v>0.59460000000000002</v>
      </c>
      <c r="CF14">
        <f>VLOOKUP($A14,DW_avgs_250ns!$A:$HB,COLUMN(BT14),FALSE)</f>
        <v>1.0699999999999999E-2</v>
      </c>
      <c r="CG14">
        <f>VLOOKUP($A14,DW_avgs_250ns!$A:$HB,COLUMN(BU14),FALSE)</f>
        <v>0</v>
      </c>
      <c r="CH14">
        <f>VLOOKUP($A14,DW_avgs_250ns!$A:$HB,COLUMN(BV14),FALSE)</f>
        <v>0</v>
      </c>
      <c r="CI14">
        <f>VLOOKUP($A14,DW_avgs_250ns!$A:$HB,COLUMN(BW14),FALSE)</f>
        <v>0</v>
      </c>
      <c r="CJ14">
        <f>VLOOKUP($A14,DW_avgs_250ns!$A:$HB,COLUMN(BX14),FALSE)</f>
        <v>0</v>
      </c>
      <c r="CK14">
        <f>VLOOKUP($A14,DW_avgs_250ns!$A:$HB,COLUMN(BY14),FALSE)</f>
        <v>0</v>
      </c>
      <c r="CL14">
        <f>VLOOKUP($A14,DW_avgs_250ns!$A:$HB,COLUMN(BZ14),FALSE)</f>
        <v>0</v>
      </c>
      <c r="CM14">
        <f>VLOOKUP($A14,DW_avgs_250ns!$A:$HB,COLUMN(CA14),FALSE)</f>
        <v>0.27139999999999997</v>
      </c>
      <c r="CN14">
        <f>VLOOKUP($A14,DW_avgs_250ns!$A:$HB,COLUMN(CB14),FALSE)</f>
        <v>0.10539999999999999</v>
      </c>
      <c r="CO14">
        <f>VLOOKUP($A14,DW_avgs_250ns!$A:$HB,COLUMN(CC14),FALSE)</f>
        <v>0.75360000000000005</v>
      </c>
      <c r="CP14">
        <f>VLOOKUP($A14,DW_avgs_250ns!$A:$HB,COLUMN(CD14),FALSE)</f>
        <v>0.43569999999999998</v>
      </c>
      <c r="CQ14">
        <f>VLOOKUP($A14,DW_avgs_250ns!$A:$HB,COLUMN(CE14),FALSE)</f>
        <v>0.51070000000000004</v>
      </c>
      <c r="CR14">
        <f>VLOOKUP($A14,DW_avgs_250ns!$A:$HB,COLUMN(CF14),FALSE)</f>
        <v>0.19289999999999999</v>
      </c>
      <c r="CS14">
        <f>VLOOKUP($A14,DW_avgs_250ns!$A:$HB,COLUMN(CG14),FALSE)</f>
        <v>0</v>
      </c>
      <c r="CT14">
        <f>VLOOKUP($A14,DW_avgs_250ns!$A:$HB,COLUMN(CH14),FALSE)</f>
        <v>0</v>
      </c>
      <c r="CU14">
        <f>VLOOKUP($A14,DW_avgs_250ns!$A:$HB,COLUMN(CI14),FALSE)</f>
        <v>0</v>
      </c>
      <c r="CV14">
        <f>VLOOKUP($A14,DW_avgs_250ns!$A:$HB,COLUMN(CJ14),FALSE)</f>
        <v>0</v>
      </c>
      <c r="CW14">
        <f>VLOOKUP($A14,DW_avgs_250ns!$A:$HB,COLUMN(CK14),FALSE)</f>
        <v>0.2893</v>
      </c>
      <c r="CX14">
        <f>VLOOKUP($A14,DW_avgs_250ns!$A:$HB,COLUMN(CL14),FALSE)</f>
        <v>0.65180000000000005</v>
      </c>
      <c r="CY14">
        <f>VLOOKUP($A14,DW_avgs_250ns!$A:$HB,COLUMN(CM14),FALSE)</f>
        <v>0</v>
      </c>
      <c r="CZ14">
        <f>VLOOKUP($A14,DW_avgs_250ns!$A:$HB,COLUMN(CN14),FALSE)</f>
        <v>0</v>
      </c>
      <c r="DA14">
        <f>VLOOKUP($A14,DW_avgs_250ns!$A:$HB,COLUMN(CO14),FALSE)</f>
        <v>0.49819999999999998</v>
      </c>
      <c r="DB14">
        <f>VLOOKUP($A14,DW_avgs_250ns!$A:$HB,COLUMN(CP14),FALSE)</f>
        <v>0.66959999999999997</v>
      </c>
      <c r="DC14">
        <f>VLOOKUP($A14,DW_avgs_250ns!$A:$HB,COLUMN(CQ14),FALSE)</f>
        <v>0</v>
      </c>
      <c r="DD14">
        <f>VLOOKUP($A14,DW_avgs_250ns!$A:$HB,COLUMN(CR14),FALSE)</f>
        <v>0</v>
      </c>
      <c r="DE14">
        <f>VLOOKUP($A14,DW_avgs_250ns!$A:$HB,COLUMN(CS14),FALSE)</f>
        <v>0</v>
      </c>
      <c r="DF14">
        <f>VLOOKUP($A14,DW_avgs_250ns!$A:$HB,COLUMN(CT14),FALSE)</f>
        <v>3.5999999999999999E-3</v>
      </c>
      <c r="DG14">
        <f>VLOOKUP($A14,DW_avgs_250ns!$A:$HB,COLUMN(CU14),FALSE)</f>
        <v>0</v>
      </c>
      <c r="DH14">
        <f>VLOOKUP($A14,DW_avgs_250ns!$A:$HB,COLUMN(CV14),FALSE)</f>
        <v>0</v>
      </c>
      <c r="DI14">
        <f>VLOOKUP($A14,DW_avgs_250ns!$A:$HB,COLUMN(CW14),FALSE)</f>
        <v>0</v>
      </c>
      <c r="DJ14">
        <f>VLOOKUP($A14,DW_avgs_250ns!$A:$HB,COLUMN(CX14),FALSE)</f>
        <v>0</v>
      </c>
      <c r="DK14">
        <f>VLOOKUP($A14,DW_avgs_250ns!$A:$HB,COLUMN(CY14),FALSE)</f>
        <v>0</v>
      </c>
      <c r="DL14">
        <f>VLOOKUP($A14,DW_avgs_250ns!$A:$HB,COLUMN(CZ14),FALSE)</f>
        <v>0</v>
      </c>
      <c r="DM14">
        <f>VLOOKUP($A14,DW_avgs_250ns!$A:$HB,COLUMN(DA14),FALSE)</f>
        <v>0</v>
      </c>
      <c r="DN14">
        <f>VLOOKUP($A14,DW_avgs_250ns!$A:$HB,COLUMN(DB14),FALSE)</f>
        <v>0</v>
      </c>
      <c r="DO14">
        <f>VLOOKUP($A14,DW_avgs_250ns!$A:$HB,COLUMN(DC14),FALSE)</f>
        <v>0</v>
      </c>
      <c r="DP14">
        <f>VLOOKUP($A14,DW_avgs_250ns!$A:$HB,COLUMN(DD14),FALSE)</f>
        <v>0.16250000000000001</v>
      </c>
      <c r="DQ14">
        <f>VLOOKUP($A14,DW_avgs_250ns!$A:$HB,COLUMN(DE14),FALSE)</f>
        <v>0</v>
      </c>
      <c r="DR14">
        <f>VLOOKUP($A14,DW_avgs_250ns!$A:$HB,COLUMN(DF14),FALSE)</f>
        <v>9.2899999999999996E-2</v>
      </c>
      <c r="DS14">
        <f>VLOOKUP($A14,DW_avgs_250ns!$A:$HB,COLUMN(DG14),FALSE)</f>
        <v>0.2661</v>
      </c>
      <c r="DT14">
        <f>VLOOKUP($A14,DW_avgs_250ns!$A:$HB,COLUMN(DH14),FALSE)</f>
        <v>0.38040000000000002</v>
      </c>
      <c r="DU14">
        <f>VLOOKUP($A14,DW_avgs_250ns!$A:$HB,COLUMN(DI14),FALSE)</f>
        <v>1.8E-3</v>
      </c>
      <c r="DV14">
        <f>VLOOKUP($A14,DW_avgs_250ns!$A:$HB,COLUMN(DJ14),FALSE)</f>
        <v>3.5999999999999999E-3</v>
      </c>
      <c r="DW14">
        <f>VLOOKUP($A14,DW_avgs_250ns!$A:$HB,COLUMN(DK14),FALSE)</f>
        <v>0.17860000000000001</v>
      </c>
      <c r="DX14">
        <f>VLOOKUP($A14,DW_avgs_250ns!$A:$HB,COLUMN(DL14),FALSE)</f>
        <v>0.05</v>
      </c>
      <c r="DY14">
        <f>VLOOKUP($A14,DW_avgs_250ns!$A:$HB,COLUMN(DM14),FALSE)</f>
        <v>0</v>
      </c>
      <c r="DZ14">
        <f>VLOOKUP($A14,DW_avgs_250ns!$A:$HB,COLUMN(DN14),FALSE)</f>
        <v>0</v>
      </c>
      <c r="EA14">
        <f>VLOOKUP($A14,DW_avgs_250ns!$A:$HB,COLUMN(DO14),FALSE)</f>
        <v>0</v>
      </c>
      <c r="EB14">
        <f>VLOOKUP($A14,DW_avgs_250ns!$A:$HB,COLUMN(DP14),FALSE)</f>
        <v>0</v>
      </c>
      <c r="EC14">
        <f>VLOOKUP($A14,DW_avgs_250ns!$A:$HB,COLUMN(DQ14),FALSE)</f>
        <v>0</v>
      </c>
      <c r="ED14">
        <f>VLOOKUP($A14,DW_avgs_250ns!$A:$HB,COLUMN(DR14),FALSE)</f>
        <v>0</v>
      </c>
      <c r="EE14">
        <f>VLOOKUP($A14,DW_avgs_250ns!$A:$HB,COLUMN(DS14),FALSE)</f>
        <v>1.8E-3</v>
      </c>
      <c r="EF14">
        <f>VLOOKUP($A14,DW_avgs_250ns!$A:$HB,COLUMN(DT14),FALSE)</f>
        <v>1.2500000000000001E-2</v>
      </c>
      <c r="EG14">
        <f>VLOOKUP($A14,DW_avgs_250ns!$A:$HB,COLUMN(DU14),FALSE)</f>
        <v>0.25180000000000002</v>
      </c>
      <c r="EH14">
        <f>VLOOKUP($A14,DW_avgs_250ns!$A:$HB,COLUMN(DV14),FALSE)</f>
        <v>0.43390000000000001</v>
      </c>
      <c r="EI14">
        <f>VLOOKUP($A14,DW_avgs_250ns!$A:$HB,COLUMN(DW14),FALSE)</f>
        <v>0.47320000000000001</v>
      </c>
      <c r="EJ14">
        <f>VLOOKUP($A14,DW_avgs_250ns!$A:$HB,COLUMN(DX14),FALSE)</f>
        <v>0.4929</v>
      </c>
      <c r="EK14">
        <f>VLOOKUP($A14,DW_avgs_250ns!$A:$HB,COLUMN(DY14),FALSE)</f>
        <v>0.74639999999999995</v>
      </c>
      <c r="EL14">
        <f>VLOOKUP($A14,DW_avgs_250ns!$A:$HB,COLUMN(DZ14),FALSE)</f>
        <v>0.51959999999999995</v>
      </c>
      <c r="EM14">
        <f>VLOOKUP($A14,DW_avgs_250ns!$A:$HB,COLUMN(EA14),FALSE)</f>
        <v>0</v>
      </c>
      <c r="EN14">
        <f>VLOOKUP($A14,DW_avgs_250ns!$A:$HB,COLUMN(EB14),FALSE)</f>
        <v>0</v>
      </c>
      <c r="EO14">
        <f>VLOOKUP($A14,DW_avgs_250ns!$A:$HB,COLUMN(EC14),FALSE)</f>
        <v>0</v>
      </c>
      <c r="EP14">
        <f>VLOOKUP($A14,DW_avgs_250ns!$A:$HB,COLUMN(ED14),FALSE)</f>
        <v>0</v>
      </c>
      <c r="EQ14">
        <f>VLOOKUP($A14,DW_avgs_250ns!$A:$HB,COLUMN(EE14),FALSE)</f>
        <v>0.36609999999999998</v>
      </c>
      <c r="ER14">
        <f>VLOOKUP($A14,DW_avgs_250ns!$A:$HB,COLUMN(EF14),FALSE)</f>
        <v>0.05</v>
      </c>
      <c r="ES14">
        <f>VLOOKUP($A14,DW_avgs_250ns!$A:$HB,COLUMN(EG14),FALSE)</f>
        <v>0</v>
      </c>
      <c r="ET14">
        <f>VLOOKUP($A14,DW_avgs_250ns!$A:$HB,COLUMN(EH14),FALSE)</f>
        <v>1.8E-3</v>
      </c>
      <c r="EU14">
        <f>VLOOKUP($A14,DW_avgs_250ns!$A:$HB,COLUMN(EI14),FALSE)</f>
        <v>0.62680000000000002</v>
      </c>
      <c r="EV14">
        <f>VLOOKUP($A14,DW_avgs_250ns!$A:$HB,COLUMN(EJ14),FALSE)</f>
        <v>0.6089</v>
      </c>
      <c r="EW14">
        <f>VLOOKUP($A14,DW_avgs_250ns!$A:$HB,COLUMN(EK14),FALSE)</f>
        <v>0</v>
      </c>
      <c r="EX14">
        <f>VLOOKUP($A14,DW_avgs_250ns!$A:$HB,COLUMN(EL14),FALSE)</f>
        <v>0.1018</v>
      </c>
      <c r="EY14">
        <f>VLOOKUP($A14,DW_avgs_250ns!$A:$HB,COLUMN(EM14),FALSE)</f>
        <v>0.05</v>
      </c>
      <c r="EZ14">
        <f>VLOOKUP($A14,DW_avgs_250ns!$A:$HB,COLUMN(EN14),FALSE)</f>
        <v>0.2036</v>
      </c>
      <c r="FA14">
        <f>VLOOKUP($A14,DW_avgs_250ns!$A:$HB,COLUMN(EO14),FALSE)</f>
        <v>0</v>
      </c>
      <c r="FB14">
        <f>VLOOKUP($A14,DW_avgs_250ns!$A:$HB,COLUMN(EP14),FALSE)</f>
        <v>0</v>
      </c>
      <c r="FC14">
        <f>VLOOKUP($A14,DW_avgs_250ns!$A:$HB,COLUMN(EQ14),FALSE)</f>
        <v>0</v>
      </c>
      <c r="FD14">
        <f>VLOOKUP($A14,DW_avgs_250ns!$A:$HB,COLUMN(ER14),FALSE)</f>
        <v>0</v>
      </c>
      <c r="FE14">
        <f>VLOOKUP($A14,DW_avgs_250ns!$A:$HB,COLUMN(ES14),FALSE)</f>
        <v>0</v>
      </c>
      <c r="FF14">
        <f>VLOOKUP($A14,DW_avgs_250ns!$A:$HB,COLUMN(ET14),FALSE)</f>
        <v>0</v>
      </c>
      <c r="FG14">
        <f>VLOOKUP($A14,DW_avgs_250ns!$A:$HB,COLUMN(EU14),FALSE)</f>
        <v>0</v>
      </c>
      <c r="FH14">
        <f>VLOOKUP($A14,DW_avgs_250ns!$A:$HB,COLUMN(EV14),FALSE)</f>
        <v>0</v>
      </c>
      <c r="FI14">
        <f>VLOOKUP($A14,DW_avgs_250ns!$A:$HB,COLUMN(EW14),FALSE)</f>
        <v>0.29459999999999997</v>
      </c>
      <c r="FJ14">
        <f>VLOOKUP($A14,DW_avgs_250ns!$A:$HB,COLUMN(EX14),FALSE)</f>
        <v>0.81789999999999996</v>
      </c>
      <c r="FK14">
        <f>VLOOKUP($A14,DW_avgs_250ns!$A:$HB,COLUMN(EY14),FALSE)</f>
        <v>0</v>
      </c>
      <c r="FL14">
        <f>VLOOKUP($A14,DW_avgs_250ns!$A:$HB,COLUMN(EZ14),FALSE)</f>
        <v>1.7899999999999999E-2</v>
      </c>
      <c r="FM14">
        <f>VLOOKUP($A14,DW_avgs_250ns!$A:$HB,COLUMN(FA14),FALSE)</f>
        <v>0</v>
      </c>
      <c r="FN14">
        <f>VLOOKUP($A14,DW_avgs_250ns!$A:$HB,COLUMN(FB14),FALSE)</f>
        <v>4.1099999999999998E-2</v>
      </c>
      <c r="FO14">
        <f>VLOOKUP($A14,DW_avgs_250ns!$A:$HB,COLUMN(FC14),FALSE)</f>
        <v>0</v>
      </c>
      <c r="FP14">
        <f>VLOOKUP($A14,DW_avgs_250ns!$A:$HB,COLUMN(FD14),FALSE)</f>
        <v>0</v>
      </c>
      <c r="FQ14">
        <f>VLOOKUP($A14,DW_avgs_250ns!$A:$HB,COLUMN(FE14),FALSE)</f>
        <v>0</v>
      </c>
      <c r="FR14">
        <f>VLOOKUP($A14,DW_avgs_250ns!$A:$HB,COLUMN(FF14),FALSE)</f>
        <v>0</v>
      </c>
      <c r="FS14">
        <f>VLOOKUP($A14,DW_avgs_250ns!$A:$HB,COLUMN(FG14),FALSE)</f>
        <v>0</v>
      </c>
      <c r="FT14">
        <f>VLOOKUP($A14,DW_avgs_250ns!$A:$HB,COLUMN(FH14),FALSE)</f>
        <v>0</v>
      </c>
      <c r="FU14">
        <f>VLOOKUP($A14,DW_avgs_250ns!$A:$HB,COLUMN(FI14),FALSE)</f>
        <v>0</v>
      </c>
      <c r="FV14">
        <f>VLOOKUP($A14,DW_avgs_250ns!$A:$HB,COLUMN(FJ14),FALSE)</f>
        <v>0</v>
      </c>
      <c r="FW14">
        <f>VLOOKUP($A14,DW_avgs_250ns!$A:$HB,COLUMN(FK14),FALSE)</f>
        <v>0</v>
      </c>
      <c r="FX14">
        <f>VLOOKUP($A14,DW_avgs_250ns!$A:$HB,COLUMN(FL14),FALSE)</f>
        <v>7.1400000000000005E-2</v>
      </c>
      <c r="FY14">
        <f>VLOOKUP($A14,DW_avgs_250ns!$A:$HB,COLUMN(FM14),FALSE)</f>
        <v>0</v>
      </c>
      <c r="FZ14">
        <f>VLOOKUP($A14,DW_avgs_250ns!$A:$HB,COLUMN(FN14),FALSE)</f>
        <v>0</v>
      </c>
      <c r="GA14">
        <f>VLOOKUP($A14,DW_avgs_250ns!$A:$HB,COLUMN(FO14),FALSE)</f>
        <v>0</v>
      </c>
      <c r="GB14">
        <f>VLOOKUP($A14,DW_avgs_250ns!$A:$HB,COLUMN(FP14),FALSE)</f>
        <v>0</v>
      </c>
      <c r="GC14">
        <f>VLOOKUP($A14,DW_avgs_250ns!$A:$HB,COLUMN(FQ14),FALSE)</f>
        <v>0</v>
      </c>
      <c r="GD14">
        <f>VLOOKUP($A14,DW_avgs_250ns!$A:$HB,COLUMN(FR14),FALSE)</f>
        <v>1.8E-3</v>
      </c>
      <c r="GE14">
        <f>VLOOKUP($A14,DW_avgs_250ns!$A:$HB,COLUMN(FS14),FALSE)</f>
        <v>0</v>
      </c>
      <c r="GF14">
        <f>VLOOKUP($A14,DW_avgs_250ns!$A:$HB,COLUMN(FT14),FALSE)</f>
        <v>0</v>
      </c>
      <c r="GG14">
        <f>VLOOKUP($A14,DW_avgs_250ns!$A:$HB,COLUMN(FU14),FALSE)</f>
        <v>0</v>
      </c>
      <c r="GH14">
        <f>VLOOKUP($A14,DW_avgs_250ns!$A:$HB,COLUMN(FV14),FALSE)</f>
        <v>0</v>
      </c>
      <c r="GI14">
        <f>VLOOKUP($A14,DW_avgs_250ns!$A:$HB,COLUMN(FW14),FALSE)</f>
        <v>0</v>
      </c>
      <c r="GJ14">
        <f>VLOOKUP($A14,DW_avgs_250ns!$A:$HB,COLUMN(FX14),FALSE)</f>
        <v>0</v>
      </c>
      <c r="GK14">
        <f>VLOOKUP($A14,DW_avgs_250ns!$A:$HB,COLUMN(FY14),FALSE)</f>
        <v>0</v>
      </c>
      <c r="GL14">
        <f>VLOOKUP($A14,DW_avgs_250ns!$A:$HB,COLUMN(FZ14),FALSE)</f>
        <v>7.1000000000000004E-3</v>
      </c>
      <c r="GM14">
        <f>VLOOKUP($A14,DW_avgs_250ns!$A:$HB,COLUMN(GA14),FALSE)</f>
        <v>0</v>
      </c>
      <c r="GN14">
        <f>VLOOKUP($A14,DW_avgs_250ns!$A:$HB,COLUMN(GB14),FALSE)</f>
        <v>0</v>
      </c>
      <c r="GO14">
        <f>VLOOKUP($A14,DW_avgs_250ns!$A:$HB,COLUMN(GC14),FALSE)</f>
        <v>0</v>
      </c>
      <c r="GP14">
        <f>VLOOKUP($A14,DW_avgs_250ns!$A:$HB,COLUMN(GD14),FALSE)</f>
        <v>1.0699999999999999E-2</v>
      </c>
      <c r="GQ14">
        <f>VLOOKUP($A14,DW_avgs_250ns!$A:$HB,COLUMN(GE14),FALSE)</f>
        <v>0.78569999999999995</v>
      </c>
      <c r="GR14">
        <f>VLOOKUP($A14,DW_avgs_250ns!$A:$HB,COLUMN(GF14),FALSE)</f>
        <v>0.52500000000000002</v>
      </c>
      <c r="GS14">
        <f>VLOOKUP($A14,DW_avgs_250ns!$A:$HB,COLUMN(GG14),FALSE)</f>
        <v>0.40179999999999999</v>
      </c>
      <c r="GT14">
        <f>VLOOKUP($A14,DW_avgs_250ns!$A:$HB,COLUMN(GH14),FALSE)</f>
        <v>5.1799999999999999E-2</v>
      </c>
      <c r="GU14">
        <f>VLOOKUP($A14,DW_avgs_250ns!$A:$HB,COLUMN(GI14),FALSE)</f>
        <v>0</v>
      </c>
      <c r="GV14">
        <f>VLOOKUP($A14,DW_avgs_250ns!$A:$HB,COLUMN(GJ14),FALSE)</f>
        <v>2.3199999999999998E-2</v>
      </c>
      <c r="GW14">
        <f>VLOOKUP($A14,DW_avgs_250ns!$A:$HB,COLUMN(GK14),FALSE)</f>
        <v>7.3200000000000001E-2</v>
      </c>
      <c r="GX14">
        <f>VLOOKUP($A14,DW_avgs_250ns!$A:$HB,COLUMN(GL14),FALSE)</f>
        <v>0.31790000000000002</v>
      </c>
      <c r="GY14">
        <f>VLOOKUP($A14,DW_avgs_250ns!$A:$HB,COLUMN(GM14),FALSE)</f>
        <v>0.47499999999999998</v>
      </c>
      <c r="GZ14">
        <f>VLOOKUP($A14,DW_avgs_250ns!$A:$HB,COLUMN(GN14),FALSE)</f>
        <v>0.35</v>
      </c>
      <c r="HA14">
        <f>VLOOKUP($A14,DW_avgs_250ns!$A:$HB,COLUMN(GO14),FALSE)</f>
        <v>0.1071</v>
      </c>
      <c r="HB14">
        <f>VLOOKUP($A14,DW_avgs_250ns!$A:$HB,COLUMN(GP14),FALSE)</f>
        <v>6.0699999999999997E-2</v>
      </c>
      <c r="HC14">
        <f>VLOOKUP($A14,DW_avgs_250ns!$A:$HB,COLUMN(GQ14),FALSE)</f>
        <v>0</v>
      </c>
      <c r="HD14">
        <f>VLOOKUP($A14,DW_avgs_250ns!$A:$HB,COLUMN(GR14),FALSE)</f>
        <v>0</v>
      </c>
      <c r="HE14">
        <f>VLOOKUP($A14,DW_avgs_250ns!$A:$HB,COLUMN(GS14),FALSE)</f>
        <v>0</v>
      </c>
      <c r="HF14">
        <f>VLOOKUP($A14,DW_avgs_250ns!$A:$HB,COLUMN(GT14),FALSE)</f>
        <v>1.7899999999999999E-2</v>
      </c>
      <c r="HG14">
        <f>VLOOKUP($A14,DW_avgs_250ns!$A:$HB,COLUMN(GU14),FALSE)</f>
        <v>0.58040000000000003</v>
      </c>
      <c r="HH14">
        <f>VLOOKUP($A14,DW_avgs_250ns!$A:$HB,COLUMN(GV14),FALSE)</f>
        <v>0.11070000000000001</v>
      </c>
      <c r="HI14">
        <f>VLOOKUP($A14,DW_avgs_250ns!$A:$HB,COLUMN(GW14),FALSE)</f>
        <v>0</v>
      </c>
      <c r="HJ14">
        <f>VLOOKUP($A14,DW_avgs_250ns!$A:$HB,COLUMN(GX14),FALSE)</f>
        <v>0</v>
      </c>
      <c r="HK14">
        <f>VLOOKUP($A14,DW_avgs_250ns!$A:$HB,COLUMN(GY14),FALSE)</f>
        <v>0</v>
      </c>
      <c r="HL14">
        <f>VLOOKUP($A14,DW_avgs_250ns!$A:$HB,COLUMN(GZ14),FALSE)</f>
        <v>0</v>
      </c>
      <c r="HM14">
        <f>VLOOKUP($A14,DW_avgs_250ns!$A:$HB,COLUMN(HA14),FALSE)</f>
        <v>0</v>
      </c>
      <c r="HN14">
        <f>VLOOKUP($A14,DW_avgs_250ns!$A:$HB,COLUMN(HB14),FALSE)</f>
        <v>0</v>
      </c>
      <c r="HO14" t="str">
        <f>VLOOKUP($A14,lig_contacts_250ns!$A:$U,COLUMN(B14),FALSE)</f>
        <v>14.891785714285714</v>
      </c>
      <c r="HP14" t="str">
        <f>VLOOKUP($A14,lig_contacts_250ns!$A:$U,COLUMN(C14),FALSE)</f>
        <v>1.6489402518228586</v>
      </c>
      <c r="HQ14">
        <f>VLOOKUP($A14,lig_contacts_250ns!$A:$U,COLUMN(D14),FALSE)</f>
        <v>1</v>
      </c>
      <c r="HR14">
        <f>VLOOKUP($A14,lig_contacts_250ns!$A:$U,COLUMN(E14),FALSE)</f>
        <v>1.4</v>
      </c>
      <c r="HS14" t="str">
        <f>VLOOKUP($A14,lig_contacts_250ns!$A:$U,COLUMN(F14),FALSE)</f>
        <v>0.7240757655699535</v>
      </c>
      <c r="HT14" t="str">
        <f>VLOOKUP($A14,lig_contacts_250ns!$A:$U,COLUMN(G14),FALSE)</f>
        <v>0.9842857142857144</v>
      </c>
      <c r="HU14" t="str">
        <f>VLOOKUP($A14,lig_contacts_250ns!$A:$U,COLUMN(H14),FALSE)</f>
        <v>2.632142857142857</v>
      </c>
      <c r="HV14" t="str">
        <f>VLOOKUP($A14,lig_contacts_250ns!$A:$U,COLUMN(I14),FALSE)</f>
        <v>0.9910505145798468</v>
      </c>
      <c r="HW14">
        <f>VLOOKUP($A14,lig_contacts_250ns!$A:$U,COLUMN(J14),FALSE)</f>
        <v>0.99875000000000003</v>
      </c>
      <c r="HX14" t="str">
        <f>VLOOKUP($A14,lig_contacts_250ns!$A:$U,COLUMN(K14),FALSE)</f>
        <v>0.7085714285714285</v>
      </c>
      <c r="HY14" t="str">
        <f>VLOOKUP($A14,lig_contacts_250ns!$A:$U,COLUMN(L14),FALSE)</f>
        <v>0.4579434953113311</v>
      </c>
      <c r="HZ14" t="str">
        <f>VLOOKUP($A14,lig_contacts_250ns!$A:$U,COLUMN(M14),FALSE)</f>
        <v>0.7069642857142857</v>
      </c>
      <c r="IA14">
        <f>VLOOKUP($A14,lig_contacts_250ns!$A:$U,COLUMN(N14),FALSE)</f>
        <v>0</v>
      </c>
      <c r="IB14">
        <f>VLOOKUP($A14,lig_contacts_250ns!$A:$U,COLUMN(O14),FALSE)</f>
        <v>0</v>
      </c>
      <c r="IC14">
        <f>VLOOKUP($A14,lig_contacts_250ns!$A:$U,COLUMN(P14),FALSE)</f>
        <v>0</v>
      </c>
      <c r="ID14">
        <f>VLOOKUP($A14,lig_contacts_250ns!$A:$U,COLUMN(Q14),FALSE)</f>
        <v>19.6325</v>
      </c>
      <c r="IE14" t="str">
        <f>VLOOKUP($A14,lig_contacts_250ns!$A:$U,COLUMN(R14),FALSE)</f>
        <v>2.3837127778201084</v>
      </c>
      <c r="IF14">
        <f>VLOOKUP($A14,lig_contacts_250ns!$A:$U,COLUMN(S14),FALSE)</f>
        <v>1</v>
      </c>
      <c r="IG14" t="str">
        <f>VLOOKUP($A14,lig_contacts_250ns!$A:$U,COLUMN(T14),FALSE)</f>
        <v>0.7615864296991202</v>
      </c>
      <c r="IH14">
        <f>VLOOKUP($A14,lig_contacts_250ns!$A:$U,COLUMN(U14),FALSE)</f>
        <v>5.6895826888001801E-2</v>
      </c>
      <c r="II14">
        <f>VLOOKUP($A14,rmsf_250ns!$A:$Q,COLUMN(K14),FALSE)</f>
        <v>2.9049999999999998</v>
      </c>
      <c r="IJ14" t="str">
        <f>VLOOKUP($A14,rmsf_250ns!$A:$Q,COLUMN(L14),FALSE)</f>
        <v>2.5669999999999997</v>
      </c>
      <c r="IK14">
        <f>VLOOKUP($A14,rmsf_250ns!$A:$Q,COLUMN(M14),FALSE)</f>
        <v>1.7490000000000001</v>
      </c>
      <c r="IL14">
        <f>VLOOKUP($A14,rmsf_250ns!$A:$Q,COLUMN(N14),FALSE)</f>
        <v>0.72799999999999998</v>
      </c>
      <c r="IM14" t="str">
        <f>VLOOKUP($A14,rmsf_250ns!$A:$Q,COLUMN(O14),FALSE)</f>
        <v>0.7140000000000001</v>
      </c>
      <c r="IN14">
        <f>VLOOKUP($A14,rmsf_250ns!$A:$Q,COLUMN(P14),FALSE)</f>
        <v>0.63500000000000001</v>
      </c>
      <c r="IO14">
        <f>VLOOKUP($A14,rmsf_250ns!$A:$Q,COLUMN(Q14),FALSE)</f>
        <v>1.145</v>
      </c>
    </row>
    <row r="15" spans="1:249" x14ac:dyDescent="0.2">
      <c r="A15" t="s">
        <v>82</v>
      </c>
      <c r="B15" s="4">
        <v>3063</v>
      </c>
      <c r="C15" s="2" t="s">
        <v>10</v>
      </c>
      <c r="D15">
        <f t="shared" si="0"/>
        <v>1</v>
      </c>
      <c r="E15">
        <v>0.84209999999999996</v>
      </c>
      <c r="F15" t="s">
        <v>703</v>
      </c>
      <c r="G15">
        <f>VLOOKUP($A15,rmsf_250ns!$A:$Q,COLUMN(C15),FALSE)</f>
        <v>0.33256999999999998</v>
      </c>
      <c r="H15">
        <f>VLOOKUP($A15,rmsf_250ns!$A:$Q,COLUMN(D15),FALSE)</f>
        <v>5.6050000000000003E-2</v>
      </c>
      <c r="I15">
        <f>VLOOKUP($A15,rmsf_250ns!$A:$Q,COLUMN(E15),FALSE)</f>
        <v>0.27279999999999999</v>
      </c>
      <c r="J15">
        <f>VLOOKUP($A15,rmsf_250ns!$A:$Q,COLUMN(F15),FALSE)</f>
        <v>3.5830000000000001E-2</v>
      </c>
      <c r="K15">
        <f>VLOOKUP($A15,rmsf_250ns!$A:$Q,COLUMN(G15),FALSE)</f>
        <v>0.62824999999999998</v>
      </c>
      <c r="L15">
        <f>VLOOKUP($A15,rmsf_250ns!$A:$Q,COLUMN(H15),FALSE)</f>
        <v>0.12756999999999999</v>
      </c>
      <c r="M15">
        <f>VLOOKUP($A15,rmsf_250ns!$A:$Q,COLUMN(I15),FALSE)</f>
        <v>0.55645999999999995</v>
      </c>
      <c r="N15">
        <f>VLOOKUP($A15,rmsf_250ns!$A:$Q,COLUMN(J15),FALSE)</f>
        <v>0.12306</v>
      </c>
      <c r="O15">
        <f>VLOOKUP($A15,DW_avgs_250ns!$A:$HB,COLUMN(C15),FALSE)</f>
        <v>0</v>
      </c>
      <c r="P15">
        <f>VLOOKUP($A15,DW_avgs_250ns!$A:$HB,COLUMN(D15),FALSE)</f>
        <v>0</v>
      </c>
      <c r="Q15">
        <f>VLOOKUP($A15,DW_avgs_250ns!$A:$HB,COLUMN(E15),FALSE)</f>
        <v>0</v>
      </c>
      <c r="R15">
        <f>VLOOKUP($A15,DW_avgs_250ns!$A:$HB,COLUMN(F15),FALSE)</f>
        <v>3.2099999999999997E-2</v>
      </c>
      <c r="S15">
        <f>VLOOKUP($A15,DW_avgs_250ns!$A:$HB,COLUMN(G15),FALSE)</f>
        <v>0</v>
      </c>
      <c r="T15">
        <f>VLOOKUP($A15,DW_avgs_250ns!$A:$HB,COLUMN(H15),FALSE)</f>
        <v>3.5999999999999999E-3</v>
      </c>
      <c r="U15">
        <f>VLOOKUP($A15,DW_avgs_250ns!$A:$HB,COLUMN(I15),FALSE)</f>
        <v>4.1099999999999998E-2</v>
      </c>
      <c r="V15">
        <f>VLOOKUP($A15,DW_avgs_250ns!$A:$HB,COLUMN(J15),FALSE)</f>
        <v>0.28210000000000002</v>
      </c>
      <c r="W15">
        <f>VLOOKUP($A15,DW_avgs_250ns!$A:$HB,COLUMN(K15),FALSE)</f>
        <v>0</v>
      </c>
      <c r="X15">
        <f>VLOOKUP($A15,DW_avgs_250ns!$A:$HB,COLUMN(L15),FALSE)</f>
        <v>0</v>
      </c>
      <c r="Y15">
        <f>VLOOKUP($A15,DW_avgs_250ns!$A:$HB,COLUMN(M15),FALSE)</f>
        <v>0</v>
      </c>
      <c r="Z15">
        <f>VLOOKUP($A15,DW_avgs_250ns!$A:$HB,COLUMN(N15),FALSE)</f>
        <v>0</v>
      </c>
      <c r="AA15">
        <f>VLOOKUP($A15,DW_avgs_250ns!$A:$HB,COLUMN(O15),FALSE)</f>
        <v>0</v>
      </c>
      <c r="AB15">
        <f>VLOOKUP($A15,DW_avgs_250ns!$A:$HB,COLUMN(P15),FALSE)</f>
        <v>0</v>
      </c>
      <c r="AC15">
        <f>VLOOKUP($A15,DW_avgs_250ns!$A:$HB,COLUMN(Q15),FALSE)</f>
        <v>0</v>
      </c>
      <c r="AD15">
        <f>VLOOKUP($A15,DW_avgs_250ns!$A:$HB,COLUMN(R15),FALSE)</f>
        <v>1.8E-3</v>
      </c>
      <c r="AE15">
        <f>VLOOKUP($A15,DW_avgs_250ns!$A:$HB,COLUMN(S15),FALSE)</f>
        <v>0.55359999999999998</v>
      </c>
      <c r="AF15">
        <f>VLOOKUP($A15,DW_avgs_250ns!$A:$HB,COLUMN(T15),FALSE)</f>
        <v>0.81069999999999998</v>
      </c>
      <c r="AG15">
        <f>VLOOKUP($A15,DW_avgs_250ns!$A:$HB,COLUMN(U15),FALSE)</f>
        <v>0</v>
      </c>
      <c r="AH15">
        <f>VLOOKUP($A15,DW_avgs_250ns!$A:$HB,COLUMN(V15),FALSE)</f>
        <v>0</v>
      </c>
      <c r="AI15">
        <f>VLOOKUP($A15,DW_avgs_250ns!$A:$HB,COLUMN(W15),FALSE)</f>
        <v>0</v>
      </c>
      <c r="AJ15">
        <f>VLOOKUP($A15,DW_avgs_250ns!$A:$HB,COLUMN(X15),FALSE)</f>
        <v>0</v>
      </c>
      <c r="AK15">
        <f>VLOOKUP($A15,DW_avgs_250ns!$A:$HB,COLUMN(Y15),FALSE)</f>
        <v>0</v>
      </c>
      <c r="AL15">
        <f>VLOOKUP($A15,DW_avgs_250ns!$A:$HB,COLUMN(Z15),FALSE)</f>
        <v>0</v>
      </c>
      <c r="AM15">
        <f>VLOOKUP($A15,DW_avgs_250ns!$A:$HB,COLUMN(AA15),FALSE)</f>
        <v>0</v>
      </c>
      <c r="AN15">
        <f>VLOOKUP($A15,DW_avgs_250ns!$A:$HB,COLUMN(AB15),FALSE)</f>
        <v>0</v>
      </c>
      <c r="AO15">
        <f>VLOOKUP($A15,DW_avgs_250ns!$A:$HB,COLUMN(AC15),FALSE)</f>
        <v>0</v>
      </c>
      <c r="AP15">
        <f>VLOOKUP($A15,DW_avgs_250ns!$A:$HB,COLUMN(AD15),FALSE)</f>
        <v>0</v>
      </c>
      <c r="AQ15">
        <f>VLOOKUP($A15,DW_avgs_250ns!$A:$HB,COLUMN(AE15),FALSE)</f>
        <v>0</v>
      </c>
      <c r="AR15">
        <f>VLOOKUP($A15,DW_avgs_250ns!$A:$HB,COLUMN(AF15),FALSE)</f>
        <v>0</v>
      </c>
      <c r="AS15">
        <f>VLOOKUP($A15,DW_avgs_250ns!$A:$HB,COLUMN(AG15),FALSE)</f>
        <v>0</v>
      </c>
      <c r="AT15">
        <f>VLOOKUP($A15,DW_avgs_250ns!$A:$HB,COLUMN(AH15),FALSE)</f>
        <v>5.5399999999999998E-2</v>
      </c>
      <c r="AU15">
        <f>VLOOKUP($A15,DW_avgs_250ns!$A:$HB,COLUMN(AI15),FALSE)</f>
        <v>0.6179</v>
      </c>
      <c r="AV15">
        <f>VLOOKUP($A15,DW_avgs_250ns!$A:$HB,COLUMN(AJ15),FALSE)</f>
        <v>0.76429999999999998</v>
      </c>
      <c r="AW15">
        <f>VLOOKUP($A15,DW_avgs_250ns!$A:$HB,COLUMN(AK15),FALSE)</f>
        <v>0.46789999999999998</v>
      </c>
      <c r="AX15">
        <f>VLOOKUP($A15,DW_avgs_250ns!$A:$HB,COLUMN(AL15),FALSE)</f>
        <v>3.2099999999999997E-2</v>
      </c>
      <c r="AY15">
        <f>VLOOKUP($A15,DW_avgs_250ns!$A:$HB,COLUMN(AM15),FALSE)</f>
        <v>0</v>
      </c>
      <c r="AZ15">
        <f>VLOOKUP($A15,DW_avgs_250ns!$A:$HB,COLUMN(AN15),FALSE)</f>
        <v>2.5000000000000001E-2</v>
      </c>
      <c r="BA15">
        <f>VLOOKUP($A15,DW_avgs_250ns!$A:$HB,COLUMN(AO15),FALSE)</f>
        <v>0.72319999999999995</v>
      </c>
      <c r="BB15">
        <f>VLOOKUP($A15,DW_avgs_250ns!$A:$HB,COLUMN(AP15),FALSE)</f>
        <v>0.21429999999999999</v>
      </c>
      <c r="BC15">
        <f>VLOOKUP($A15,DW_avgs_250ns!$A:$HB,COLUMN(AQ15),FALSE)</f>
        <v>0</v>
      </c>
      <c r="BD15">
        <f>VLOOKUP($A15,DW_avgs_250ns!$A:$HB,COLUMN(AR15),FALSE)</f>
        <v>1.8E-3</v>
      </c>
      <c r="BE15">
        <f>VLOOKUP($A15,DW_avgs_250ns!$A:$HB,COLUMN(AS15),FALSE)</f>
        <v>0</v>
      </c>
      <c r="BF15">
        <f>VLOOKUP($A15,DW_avgs_250ns!$A:$HB,COLUMN(AT15),FALSE)</f>
        <v>0</v>
      </c>
      <c r="BG15">
        <f>VLOOKUP($A15,DW_avgs_250ns!$A:$HB,COLUMN(AU15),FALSE)</f>
        <v>0</v>
      </c>
      <c r="BH15">
        <f>VLOOKUP($A15,DW_avgs_250ns!$A:$HB,COLUMN(AV15),FALSE)</f>
        <v>0</v>
      </c>
      <c r="BI15">
        <f>VLOOKUP($A15,DW_avgs_250ns!$A:$HB,COLUMN(AW15),FALSE)</f>
        <v>0</v>
      </c>
      <c r="BJ15">
        <f>VLOOKUP($A15,DW_avgs_250ns!$A:$HB,COLUMN(AX15),FALSE)</f>
        <v>0</v>
      </c>
      <c r="BK15">
        <f>VLOOKUP($A15,DW_avgs_250ns!$A:$HB,COLUMN(AY15),FALSE)</f>
        <v>0</v>
      </c>
      <c r="BL15">
        <f>VLOOKUP($A15,DW_avgs_250ns!$A:$HB,COLUMN(AZ15),FALSE)</f>
        <v>0</v>
      </c>
      <c r="BM15">
        <f>VLOOKUP($A15,DW_avgs_250ns!$A:$HB,COLUMN(BA15),FALSE)</f>
        <v>0</v>
      </c>
      <c r="BN15">
        <f>VLOOKUP($A15,DW_avgs_250ns!$A:$HB,COLUMN(BB15),FALSE)</f>
        <v>0</v>
      </c>
      <c r="BO15">
        <f>VLOOKUP($A15,DW_avgs_250ns!$A:$HB,COLUMN(BC15),FALSE)</f>
        <v>0</v>
      </c>
      <c r="BP15">
        <f>VLOOKUP($A15,DW_avgs_250ns!$A:$HB,COLUMN(BD15),FALSE)</f>
        <v>0</v>
      </c>
      <c r="BQ15">
        <f>VLOOKUP($A15,DW_avgs_250ns!$A:$HB,COLUMN(BE15),FALSE)</f>
        <v>0</v>
      </c>
      <c r="BR15">
        <f>VLOOKUP($A15,DW_avgs_250ns!$A:$HB,COLUMN(BF15),FALSE)</f>
        <v>0</v>
      </c>
      <c r="BS15">
        <f>VLOOKUP($A15,DW_avgs_250ns!$A:$HB,COLUMN(BG15),FALSE)</f>
        <v>0</v>
      </c>
      <c r="BT15">
        <f>VLOOKUP($A15,DW_avgs_250ns!$A:$HB,COLUMN(BH15),FALSE)</f>
        <v>0</v>
      </c>
      <c r="BU15">
        <f>VLOOKUP($A15,DW_avgs_250ns!$A:$HB,COLUMN(BI15),FALSE)</f>
        <v>0</v>
      </c>
      <c r="BV15">
        <f>VLOOKUP($A15,DW_avgs_250ns!$A:$HB,COLUMN(BJ15),FALSE)</f>
        <v>0</v>
      </c>
      <c r="BW15">
        <f>VLOOKUP($A15,DW_avgs_250ns!$A:$HB,COLUMN(BK15),FALSE)</f>
        <v>0</v>
      </c>
      <c r="BX15">
        <f>VLOOKUP($A15,DW_avgs_250ns!$A:$HB,COLUMN(BL15),FALSE)</f>
        <v>0</v>
      </c>
      <c r="BY15">
        <f>VLOOKUP($A15,DW_avgs_250ns!$A:$HB,COLUMN(BM15),FALSE)</f>
        <v>0</v>
      </c>
      <c r="BZ15">
        <f>VLOOKUP($A15,DW_avgs_250ns!$A:$HB,COLUMN(BN15),FALSE)</f>
        <v>0</v>
      </c>
      <c r="CA15">
        <f>VLOOKUP($A15,DW_avgs_250ns!$A:$HB,COLUMN(BO15),FALSE)</f>
        <v>0</v>
      </c>
      <c r="CB15">
        <f>VLOOKUP($A15,DW_avgs_250ns!$A:$HB,COLUMN(BP15),FALSE)</f>
        <v>0</v>
      </c>
      <c r="CC15">
        <f>VLOOKUP($A15,DW_avgs_250ns!$A:$HB,COLUMN(BQ15),FALSE)</f>
        <v>0</v>
      </c>
      <c r="CD15">
        <f>VLOOKUP($A15,DW_avgs_250ns!$A:$HB,COLUMN(BR15),FALSE)</f>
        <v>0</v>
      </c>
      <c r="CE15">
        <f>VLOOKUP($A15,DW_avgs_250ns!$A:$HB,COLUMN(BS15),FALSE)</f>
        <v>0.38929999999999998</v>
      </c>
      <c r="CF15">
        <f>VLOOKUP($A15,DW_avgs_250ns!$A:$HB,COLUMN(BT15),FALSE)</f>
        <v>7.1400000000000005E-2</v>
      </c>
      <c r="CG15">
        <f>VLOOKUP($A15,DW_avgs_250ns!$A:$HB,COLUMN(BU15),FALSE)</f>
        <v>0</v>
      </c>
      <c r="CH15">
        <f>VLOOKUP($A15,DW_avgs_250ns!$A:$HB,COLUMN(BV15),FALSE)</f>
        <v>0</v>
      </c>
      <c r="CI15">
        <f>VLOOKUP($A15,DW_avgs_250ns!$A:$HB,COLUMN(BW15),FALSE)</f>
        <v>0</v>
      </c>
      <c r="CJ15">
        <f>VLOOKUP($A15,DW_avgs_250ns!$A:$HB,COLUMN(BX15),FALSE)</f>
        <v>0</v>
      </c>
      <c r="CK15">
        <f>VLOOKUP($A15,DW_avgs_250ns!$A:$HB,COLUMN(BY15),FALSE)</f>
        <v>0</v>
      </c>
      <c r="CL15">
        <f>VLOOKUP($A15,DW_avgs_250ns!$A:$HB,COLUMN(BZ15),FALSE)</f>
        <v>0</v>
      </c>
      <c r="CM15">
        <f>VLOOKUP($A15,DW_avgs_250ns!$A:$HB,COLUMN(CA15),FALSE)</f>
        <v>0.25</v>
      </c>
      <c r="CN15">
        <f>VLOOKUP($A15,DW_avgs_250ns!$A:$HB,COLUMN(CB15),FALSE)</f>
        <v>0.2</v>
      </c>
      <c r="CO15">
        <f>VLOOKUP($A15,DW_avgs_250ns!$A:$HB,COLUMN(CC15),FALSE)</f>
        <v>0.16250000000000001</v>
      </c>
      <c r="CP15">
        <f>VLOOKUP($A15,DW_avgs_250ns!$A:$HB,COLUMN(CD15),FALSE)</f>
        <v>0.3982</v>
      </c>
      <c r="CQ15">
        <f>VLOOKUP($A15,DW_avgs_250ns!$A:$HB,COLUMN(CE15),FALSE)</f>
        <v>0.42680000000000001</v>
      </c>
      <c r="CR15">
        <f>VLOOKUP($A15,DW_avgs_250ns!$A:$HB,COLUMN(CF15),FALSE)</f>
        <v>0.6018</v>
      </c>
      <c r="CS15">
        <f>VLOOKUP($A15,DW_avgs_250ns!$A:$HB,COLUMN(CG15),FALSE)</f>
        <v>0</v>
      </c>
      <c r="CT15">
        <f>VLOOKUP($A15,DW_avgs_250ns!$A:$HB,COLUMN(CH15),FALSE)</f>
        <v>0</v>
      </c>
      <c r="CU15">
        <f>VLOOKUP($A15,DW_avgs_250ns!$A:$HB,COLUMN(CI15),FALSE)</f>
        <v>8.8999999999999999E-3</v>
      </c>
      <c r="CV15">
        <f>VLOOKUP($A15,DW_avgs_250ns!$A:$HB,COLUMN(CJ15),FALSE)</f>
        <v>0.5071</v>
      </c>
      <c r="CW15">
        <f>VLOOKUP($A15,DW_avgs_250ns!$A:$HB,COLUMN(CK15),FALSE)</f>
        <v>0.6643</v>
      </c>
      <c r="CX15">
        <f>VLOOKUP($A15,DW_avgs_250ns!$A:$HB,COLUMN(CL15),FALSE)</f>
        <v>0.46789999999999998</v>
      </c>
      <c r="CY15">
        <f>VLOOKUP($A15,DW_avgs_250ns!$A:$HB,COLUMN(CM15),FALSE)</f>
        <v>0</v>
      </c>
      <c r="CZ15">
        <f>VLOOKUP($A15,DW_avgs_250ns!$A:$HB,COLUMN(CN15),FALSE)</f>
        <v>4.82E-2</v>
      </c>
      <c r="DA15">
        <f>VLOOKUP($A15,DW_avgs_250ns!$A:$HB,COLUMN(CO15),FALSE)</f>
        <v>0</v>
      </c>
      <c r="DB15">
        <f>VLOOKUP($A15,DW_avgs_250ns!$A:$HB,COLUMN(CP15),FALSE)</f>
        <v>3.5999999999999999E-3</v>
      </c>
      <c r="DC15">
        <f>VLOOKUP($A15,DW_avgs_250ns!$A:$HB,COLUMN(CQ15),FALSE)</f>
        <v>0</v>
      </c>
      <c r="DD15">
        <f>VLOOKUP($A15,DW_avgs_250ns!$A:$HB,COLUMN(CR15),FALSE)</f>
        <v>0</v>
      </c>
      <c r="DE15">
        <f>VLOOKUP($A15,DW_avgs_250ns!$A:$HB,COLUMN(CS15),FALSE)</f>
        <v>0</v>
      </c>
      <c r="DF15">
        <f>VLOOKUP($A15,DW_avgs_250ns!$A:$HB,COLUMN(CT15),FALSE)</f>
        <v>0</v>
      </c>
      <c r="DG15">
        <f>VLOOKUP($A15,DW_avgs_250ns!$A:$HB,COLUMN(CU15),FALSE)</f>
        <v>0</v>
      </c>
      <c r="DH15">
        <f>VLOOKUP($A15,DW_avgs_250ns!$A:$HB,COLUMN(CV15),FALSE)</f>
        <v>0</v>
      </c>
      <c r="DI15">
        <f>VLOOKUP($A15,DW_avgs_250ns!$A:$HB,COLUMN(CW15),FALSE)</f>
        <v>0</v>
      </c>
      <c r="DJ15">
        <f>VLOOKUP($A15,DW_avgs_250ns!$A:$HB,COLUMN(CX15),FALSE)</f>
        <v>0</v>
      </c>
      <c r="DK15">
        <f>VLOOKUP($A15,DW_avgs_250ns!$A:$HB,COLUMN(CY15),FALSE)</f>
        <v>0</v>
      </c>
      <c r="DL15">
        <f>VLOOKUP($A15,DW_avgs_250ns!$A:$HB,COLUMN(CZ15),FALSE)</f>
        <v>0</v>
      </c>
      <c r="DM15">
        <f>VLOOKUP($A15,DW_avgs_250ns!$A:$HB,COLUMN(DA15),FALSE)</f>
        <v>0</v>
      </c>
      <c r="DN15">
        <f>VLOOKUP($A15,DW_avgs_250ns!$A:$HB,COLUMN(DB15),FALSE)</f>
        <v>0</v>
      </c>
      <c r="DO15">
        <f>VLOOKUP($A15,DW_avgs_250ns!$A:$HB,COLUMN(DC15),FALSE)</f>
        <v>0</v>
      </c>
      <c r="DP15">
        <f>VLOOKUP($A15,DW_avgs_250ns!$A:$HB,COLUMN(DD15),FALSE)</f>
        <v>0</v>
      </c>
      <c r="DQ15">
        <f>VLOOKUP($A15,DW_avgs_250ns!$A:$HB,COLUMN(DE15),FALSE)</f>
        <v>0</v>
      </c>
      <c r="DR15">
        <f>VLOOKUP($A15,DW_avgs_250ns!$A:$HB,COLUMN(DF15),FALSE)</f>
        <v>0</v>
      </c>
      <c r="DS15">
        <f>VLOOKUP($A15,DW_avgs_250ns!$A:$HB,COLUMN(DG15),FALSE)</f>
        <v>0</v>
      </c>
      <c r="DT15">
        <f>VLOOKUP($A15,DW_avgs_250ns!$A:$HB,COLUMN(DH15),FALSE)</f>
        <v>3.5999999999999999E-3</v>
      </c>
      <c r="DU15">
        <f>VLOOKUP($A15,DW_avgs_250ns!$A:$HB,COLUMN(DI15),FALSE)</f>
        <v>0</v>
      </c>
      <c r="DV15">
        <f>VLOOKUP($A15,DW_avgs_250ns!$A:$HB,COLUMN(DJ15),FALSE)</f>
        <v>0</v>
      </c>
      <c r="DW15">
        <f>VLOOKUP($A15,DW_avgs_250ns!$A:$HB,COLUMN(DK15),FALSE)</f>
        <v>3.5700000000000003E-2</v>
      </c>
      <c r="DX15">
        <f>VLOOKUP($A15,DW_avgs_250ns!$A:$HB,COLUMN(DL15),FALSE)</f>
        <v>0.42859999999999998</v>
      </c>
      <c r="DY15">
        <f>VLOOKUP($A15,DW_avgs_250ns!$A:$HB,COLUMN(DM15),FALSE)</f>
        <v>0</v>
      </c>
      <c r="DZ15">
        <f>VLOOKUP($A15,DW_avgs_250ns!$A:$HB,COLUMN(DN15),FALSE)</f>
        <v>7.4999999999999997E-2</v>
      </c>
      <c r="EA15">
        <f>VLOOKUP($A15,DW_avgs_250ns!$A:$HB,COLUMN(DO15),FALSE)</f>
        <v>1.8E-3</v>
      </c>
      <c r="EB15">
        <f>VLOOKUP($A15,DW_avgs_250ns!$A:$HB,COLUMN(DP15),FALSE)</f>
        <v>0.25</v>
      </c>
      <c r="EC15">
        <f>VLOOKUP($A15,DW_avgs_250ns!$A:$HB,COLUMN(DQ15),FALSE)</f>
        <v>0.50180000000000002</v>
      </c>
      <c r="ED15">
        <f>VLOOKUP($A15,DW_avgs_250ns!$A:$HB,COLUMN(DR15),FALSE)</f>
        <v>0.76429999999999998</v>
      </c>
      <c r="EE15">
        <f>VLOOKUP($A15,DW_avgs_250ns!$A:$HB,COLUMN(DS15),FALSE)</f>
        <v>0.62319999999999998</v>
      </c>
      <c r="EF15">
        <f>VLOOKUP($A15,DW_avgs_250ns!$A:$HB,COLUMN(DT15),FALSE)</f>
        <v>0.52680000000000005</v>
      </c>
      <c r="EG15">
        <f>VLOOKUP($A15,DW_avgs_250ns!$A:$HB,COLUMN(DU15),FALSE)</f>
        <v>0.7339</v>
      </c>
      <c r="EH15">
        <f>VLOOKUP($A15,DW_avgs_250ns!$A:$HB,COLUMN(DV15),FALSE)</f>
        <v>0.71960000000000002</v>
      </c>
      <c r="EI15">
        <f>VLOOKUP($A15,DW_avgs_250ns!$A:$HB,COLUMN(DW15),FALSE)</f>
        <v>0</v>
      </c>
      <c r="EJ15">
        <f>VLOOKUP($A15,DW_avgs_250ns!$A:$HB,COLUMN(DX15),FALSE)</f>
        <v>0</v>
      </c>
      <c r="EK15">
        <f>VLOOKUP($A15,DW_avgs_250ns!$A:$HB,COLUMN(DY15),FALSE)</f>
        <v>0</v>
      </c>
      <c r="EL15">
        <f>VLOOKUP($A15,DW_avgs_250ns!$A:$HB,COLUMN(DZ15),FALSE)</f>
        <v>1.61E-2</v>
      </c>
      <c r="EM15">
        <f>VLOOKUP($A15,DW_avgs_250ns!$A:$HB,COLUMN(EA15),FALSE)</f>
        <v>0</v>
      </c>
      <c r="EN15">
        <f>VLOOKUP($A15,DW_avgs_250ns!$A:$HB,COLUMN(EB15),FALSE)</f>
        <v>0</v>
      </c>
      <c r="EO15">
        <f>VLOOKUP($A15,DW_avgs_250ns!$A:$HB,COLUMN(EC15),FALSE)</f>
        <v>0</v>
      </c>
      <c r="EP15">
        <f>VLOOKUP($A15,DW_avgs_250ns!$A:$HB,COLUMN(ED15),FALSE)</f>
        <v>0</v>
      </c>
      <c r="EQ15">
        <f>VLOOKUP($A15,DW_avgs_250ns!$A:$HB,COLUMN(EE15),FALSE)</f>
        <v>0.1643</v>
      </c>
      <c r="ER15">
        <f>VLOOKUP($A15,DW_avgs_250ns!$A:$HB,COLUMN(EF15),FALSE)</f>
        <v>0.12859999999999999</v>
      </c>
      <c r="ES15">
        <f>VLOOKUP($A15,DW_avgs_250ns!$A:$HB,COLUMN(EG15),FALSE)</f>
        <v>1.8E-3</v>
      </c>
      <c r="ET15">
        <f>VLOOKUP($A15,DW_avgs_250ns!$A:$HB,COLUMN(EH15),FALSE)</f>
        <v>0</v>
      </c>
      <c r="EU15">
        <f>VLOOKUP($A15,DW_avgs_250ns!$A:$HB,COLUMN(EI15),FALSE)</f>
        <v>0.71609999999999996</v>
      </c>
      <c r="EV15">
        <f>VLOOKUP($A15,DW_avgs_250ns!$A:$HB,COLUMN(EJ15),FALSE)</f>
        <v>0.56610000000000005</v>
      </c>
      <c r="EW15">
        <f>VLOOKUP($A15,DW_avgs_250ns!$A:$HB,COLUMN(EK15),FALSE)</f>
        <v>2.86E-2</v>
      </c>
      <c r="EX15">
        <f>VLOOKUP($A15,DW_avgs_250ns!$A:$HB,COLUMN(EL15),FALSE)</f>
        <v>0.40710000000000002</v>
      </c>
      <c r="EY15">
        <f>VLOOKUP($A15,DW_avgs_250ns!$A:$HB,COLUMN(EM15),FALSE)</f>
        <v>8.8999999999999999E-3</v>
      </c>
      <c r="EZ15">
        <f>VLOOKUP($A15,DW_avgs_250ns!$A:$HB,COLUMN(EN15),FALSE)</f>
        <v>0.41610000000000003</v>
      </c>
      <c r="FA15">
        <f>VLOOKUP($A15,DW_avgs_250ns!$A:$HB,COLUMN(EO15),FALSE)</f>
        <v>0</v>
      </c>
      <c r="FB15">
        <f>VLOOKUP($A15,DW_avgs_250ns!$A:$HB,COLUMN(EP15),FALSE)</f>
        <v>0</v>
      </c>
      <c r="FC15">
        <f>VLOOKUP($A15,DW_avgs_250ns!$A:$HB,COLUMN(EQ15),FALSE)</f>
        <v>0</v>
      </c>
      <c r="FD15">
        <f>VLOOKUP($A15,DW_avgs_250ns!$A:$HB,COLUMN(ER15),FALSE)</f>
        <v>0</v>
      </c>
      <c r="FE15">
        <f>VLOOKUP($A15,DW_avgs_250ns!$A:$HB,COLUMN(ES15),FALSE)</f>
        <v>0</v>
      </c>
      <c r="FF15">
        <f>VLOOKUP($A15,DW_avgs_250ns!$A:$HB,COLUMN(ET15),FALSE)</f>
        <v>0</v>
      </c>
      <c r="FG15">
        <f>VLOOKUP($A15,DW_avgs_250ns!$A:$HB,COLUMN(EU15),FALSE)</f>
        <v>0</v>
      </c>
      <c r="FH15">
        <f>VLOOKUP($A15,DW_avgs_250ns!$A:$HB,COLUMN(EV15),FALSE)</f>
        <v>0</v>
      </c>
      <c r="FI15">
        <f>VLOOKUP($A15,DW_avgs_250ns!$A:$HB,COLUMN(EW15),FALSE)</f>
        <v>0.17499999999999999</v>
      </c>
      <c r="FJ15">
        <f>VLOOKUP($A15,DW_avgs_250ns!$A:$HB,COLUMN(EX15),FALSE)</f>
        <v>0.77500000000000002</v>
      </c>
      <c r="FK15">
        <f>VLOOKUP($A15,DW_avgs_250ns!$A:$HB,COLUMN(EY15),FALSE)</f>
        <v>0.1875</v>
      </c>
      <c r="FL15">
        <f>VLOOKUP($A15,DW_avgs_250ns!$A:$HB,COLUMN(EZ15),FALSE)</f>
        <v>0.63390000000000002</v>
      </c>
      <c r="FM15">
        <f>VLOOKUP($A15,DW_avgs_250ns!$A:$HB,COLUMN(FA15),FALSE)</f>
        <v>0.30709999999999998</v>
      </c>
      <c r="FN15">
        <f>VLOOKUP($A15,DW_avgs_250ns!$A:$HB,COLUMN(FB15),FALSE)</f>
        <v>0.2286</v>
      </c>
      <c r="FO15">
        <f>VLOOKUP($A15,DW_avgs_250ns!$A:$HB,COLUMN(FC15),FALSE)</f>
        <v>0</v>
      </c>
      <c r="FP15">
        <f>VLOOKUP($A15,DW_avgs_250ns!$A:$HB,COLUMN(FD15),FALSE)</f>
        <v>0</v>
      </c>
      <c r="FQ15">
        <f>VLOOKUP($A15,DW_avgs_250ns!$A:$HB,COLUMN(FE15),FALSE)</f>
        <v>0</v>
      </c>
      <c r="FR15">
        <f>VLOOKUP($A15,DW_avgs_250ns!$A:$HB,COLUMN(FF15),FALSE)</f>
        <v>0</v>
      </c>
      <c r="FS15">
        <f>VLOOKUP($A15,DW_avgs_250ns!$A:$HB,COLUMN(FG15),FALSE)</f>
        <v>0</v>
      </c>
      <c r="FT15">
        <f>VLOOKUP($A15,DW_avgs_250ns!$A:$HB,COLUMN(FH15),FALSE)</f>
        <v>0</v>
      </c>
      <c r="FU15">
        <f>VLOOKUP($A15,DW_avgs_250ns!$A:$HB,COLUMN(FI15),FALSE)</f>
        <v>0</v>
      </c>
      <c r="FV15">
        <f>VLOOKUP($A15,DW_avgs_250ns!$A:$HB,COLUMN(FJ15),FALSE)</f>
        <v>0</v>
      </c>
      <c r="FW15">
        <f>VLOOKUP($A15,DW_avgs_250ns!$A:$HB,COLUMN(FK15),FALSE)</f>
        <v>0</v>
      </c>
      <c r="FX15">
        <f>VLOOKUP($A15,DW_avgs_250ns!$A:$HB,COLUMN(FL15),FALSE)</f>
        <v>0</v>
      </c>
      <c r="FY15">
        <f>VLOOKUP($A15,DW_avgs_250ns!$A:$HB,COLUMN(FM15),FALSE)</f>
        <v>0</v>
      </c>
      <c r="FZ15">
        <f>VLOOKUP($A15,DW_avgs_250ns!$A:$HB,COLUMN(FN15),FALSE)</f>
        <v>0</v>
      </c>
      <c r="GA15">
        <f>VLOOKUP($A15,DW_avgs_250ns!$A:$HB,COLUMN(FO15),FALSE)</f>
        <v>0</v>
      </c>
      <c r="GB15">
        <f>VLOOKUP($A15,DW_avgs_250ns!$A:$HB,COLUMN(FP15),FALSE)</f>
        <v>0</v>
      </c>
      <c r="GC15">
        <f>VLOOKUP($A15,DW_avgs_250ns!$A:$HB,COLUMN(FQ15),FALSE)</f>
        <v>0</v>
      </c>
      <c r="GD15">
        <f>VLOOKUP($A15,DW_avgs_250ns!$A:$HB,COLUMN(FR15),FALSE)</f>
        <v>0</v>
      </c>
      <c r="GE15">
        <f>VLOOKUP($A15,DW_avgs_250ns!$A:$HB,COLUMN(FS15),FALSE)</f>
        <v>0</v>
      </c>
      <c r="GF15">
        <f>VLOOKUP($A15,DW_avgs_250ns!$A:$HB,COLUMN(FT15),FALSE)</f>
        <v>0</v>
      </c>
      <c r="GG15">
        <f>VLOOKUP($A15,DW_avgs_250ns!$A:$HB,COLUMN(FU15),FALSE)</f>
        <v>0</v>
      </c>
      <c r="GH15">
        <f>VLOOKUP($A15,DW_avgs_250ns!$A:$HB,COLUMN(FV15),FALSE)</f>
        <v>0</v>
      </c>
      <c r="GI15">
        <f>VLOOKUP($A15,DW_avgs_250ns!$A:$HB,COLUMN(FW15),FALSE)</f>
        <v>0</v>
      </c>
      <c r="GJ15">
        <f>VLOOKUP($A15,DW_avgs_250ns!$A:$HB,COLUMN(FX15),FALSE)</f>
        <v>0</v>
      </c>
      <c r="GK15">
        <f>VLOOKUP($A15,DW_avgs_250ns!$A:$HB,COLUMN(FY15),FALSE)</f>
        <v>0</v>
      </c>
      <c r="GL15">
        <f>VLOOKUP($A15,DW_avgs_250ns!$A:$HB,COLUMN(FZ15),FALSE)</f>
        <v>0</v>
      </c>
      <c r="GM15">
        <f>VLOOKUP($A15,DW_avgs_250ns!$A:$HB,COLUMN(GA15),FALSE)</f>
        <v>0</v>
      </c>
      <c r="GN15">
        <f>VLOOKUP($A15,DW_avgs_250ns!$A:$HB,COLUMN(GB15),FALSE)</f>
        <v>0</v>
      </c>
      <c r="GO15">
        <f>VLOOKUP($A15,DW_avgs_250ns!$A:$HB,COLUMN(GC15),FALSE)</f>
        <v>0</v>
      </c>
      <c r="GP15">
        <f>VLOOKUP($A15,DW_avgs_250ns!$A:$HB,COLUMN(GD15),FALSE)</f>
        <v>0.05</v>
      </c>
      <c r="GQ15">
        <f>VLOOKUP($A15,DW_avgs_250ns!$A:$HB,COLUMN(GE15),FALSE)</f>
        <v>0.53390000000000004</v>
      </c>
      <c r="GR15">
        <f>VLOOKUP($A15,DW_avgs_250ns!$A:$HB,COLUMN(GF15),FALSE)</f>
        <v>0.48749999999999999</v>
      </c>
      <c r="GS15">
        <f>VLOOKUP($A15,DW_avgs_250ns!$A:$HB,COLUMN(GG15),FALSE)</f>
        <v>0.76070000000000004</v>
      </c>
      <c r="GT15">
        <f>VLOOKUP($A15,DW_avgs_250ns!$A:$HB,COLUMN(GH15),FALSE)</f>
        <v>4.6399999999999997E-2</v>
      </c>
      <c r="GU15">
        <f>VLOOKUP($A15,DW_avgs_250ns!$A:$HB,COLUMN(GI15),FALSE)</f>
        <v>0</v>
      </c>
      <c r="GV15">
        <f>VLOOKUP($A15,DW_avgs_250ns!$A:$HB,COLUMN(GJ15),FALSE)</f>
        <v>7.1000000000000004E-3</v>
      </c>
      <c r="GW15">
        <f>VLOOKUP($A15,DW_avgs_250ns!$A:$HB,COLUMN(GK15),FALSE)</f>
        <v>0</v>
      </c>
      <c r="GX15">
        <f>VLOOKUP($A15,DW_avgs_250ns!$A:$HB,COLUMN(GL15),FALSE)</f>
        <v>0.1268</v>
      </c>
      <c r="GY15">
        <f>VLOOKUP($A15,DW_avgs_250ns!$A:$HB,COLUMN(GM15),FALSE)</f>
        <v>0.5071</v>
      </c>
      <c r="GZ15">
        <f>VLOOKUP($A15,DW_avgs_250ns!$A:$HB,COLUMN(GN15),FALSE)</f>
        <v>0.3196</v>
      </c>
      <c r="HA15">
        <f>VLOOKUP($A15,DW_avgs_250ns!$A:$HB,COLUMN(GO15),FALSE)</f>
        <v>0.75</v>
      </c>
      <c r="HB15">
        <f>VLOOKUP($A15,DW_avgs_250ns!$A:$HB,COLUMN(GP15),FALSE)</f>
        <v>0.51959999999999995</v>
      </c>
      <c r="HC15">
        <f>VLOOKUP($A15,DW_avgs_250ns!$A:$HB,COLUMN(GQ15),FALSE)</f>
        <v>0</v>
      </c>
      <c r="HD15">
        <f>VLOOKUP($A15,DW_avgs_250ns!$A:$HB,COLUMN(GR15),FALSE)</f>
        <v>0</v>
      </c>
      <c r="HE15">
        <f>VLOOKUP($A15,DW_avgs_250ns!$A:$HB,COLUMN(GS15),FALSE)</f>
        <v>4.6399999999999997E-2</v>
      </c>
      <c r="HF15">
        <f>VLOOKUP($A15,DW_avgs_250ns!$A:$HB,COLUMN(GT15),FALSE)</f>
        <v>8.0399999999999999E-2</v>
      </c>
      <c r="HG15">
        <f>VLOOKUP($A15,DW_avgs_250ns!$A:$HB,COLUMN(GU15),FALSE)</f>
        <v>0.5232</v>
      </c>
      <c r="HH15">
        <f>VLOOKUP($A15,DW_avgs_250ns!$A:$HB,COLUMN(GV15),FALSE)</f>
        <v>0.51959999999999995</v>
      </c>
      <c r="HI15">
        <f>VLOOKUP($A15,DW_avgs_250ns!$A:$HB,COLUMN(GW15),FALSE)</f>
        <v>0</v>
      </c>
      <c r="HJ15">
        <f>VLOOKUP($A15,DW_avgs_250ns!$A:$HB,COLUMN(GX15),FALSE)</f>
        <v>1.9599999999999999E-2</v>
      </c>
      <c r="HK15">
        <f>VLOOKUP($A15,DW_avgs_250ns!$A:$HB,COLUMN(GY15),FALSE)</f>
        <v>0</v>
      </c>
      <c r="HL15">
        <f>VLOOKUP($A15,DW_avgs_250ns!$A:$HB,COLUMN(GZ15),FALSE)</f>
        <v>0</v>
      </c>
      <c r="HM15">
        <f>VLOOKUP($A15,DW_avgs_250ns!$A:$HB,COLUMN(HA15),FALSE)</f>
        <v>0</v>
      </c>
      <c r="HN15">
        <f>VLOOKUP($A15,DW_avgs_250ns!$A:$HB,COLUMN(HB15),FALSE)</f>
        <v>8.8999999999999999E-3</v>
      </c>
      <c r="HO15" t="str">
        <f>VLOOKUP($A15,lig_contacts_250ns!$A:$U,COLUMN(B15),FALSE)</f>
        <v>11.920892857142857</v>
      </c>
      <c r="HP15" t="str">
        <f>VLOOKUP($A15,lig_contacts_250ns!$A:$U,COLUMN(C15),FALSE)</f>
        <v>1.277410573869926</v>
      </c>
      <c r="HQ15">
        <f>VLOOKUP($A15,lig_contacts_250ns!$A:$U,COLUMN(D15),FALSE)</f>
        <v>1</v>
      </c>
      <c r="HR15" t="str">
        <f>VLOOKUP($A15,lig_contacts_250ns!$A:$U,COLUMN(E15),FALSE)</f>
        <v>2.9041071428571428</v>
      </c>
      <c r="HS15" t="str">
        <f>VLOOKUP($A15,lig_contacts_250ns!$A:$U,COLUMN(F15),FALSE)</f>
        <v>1.068836611838368</v>
      </c>
      <c r="HT15" t="str">
        <f>VLOOKUP($A15,lig_contacts_250ns!$A:$U,COLUMN(G15),FALSE)</f>
        <v>0.9846428571428572</v>
      </c>
      <c r="HU15" t="str">
        <f>VLOOKUP($A15,lig_contacts_250ns!$A:$U,COLUMN(H15),FALSE)</f>
        <v>2.1439285714285714</v>
      </c>
      <c r="HV15" t="str">
        <f>VLOOKUP($A15,lig_contacts_250ns!$A:$U,COLUMN(I15),FALSE)</f>
        <v>0.7871732396262423</v>
      </c>
      <c r="HW15" t="str">
        <f>VLOOKUP($A15,lig_contacts_250ns!$A:$U,COLUMN(J15),FALSE)</f>
        <v>0.9973214285714286</v>
      </c>
      <c r="HX15" t="str">
        <f>VLOOKUP($A15,lig_contacts_250ns!$A:$U,COLUMN(K15),FALSE)</f>
        <v>0.8021428571428572</v>
      </c>
      <c r="HY15" t="str">
        <f>VLOOKUP($A15,lig_contacts_250ns!$A:$U,COLUMN(L15),FALSE)</f>
        <v>0.3983838524307317</v>
      </c>
      <c r="HZ15" t="str">
        <f>VLOOKUP($A15,lig_contacts_250ns!$A:$U,COLUMN(M15),FALSE)</f>
        <v>0.8021428571428572</v>
      </c>
      <c r="IA15">
        <f>VLOOKUP($A15,lig_contacts_250ns!$A:$U,COLUMN(N15),FALSE)</f>
        <v>0</v>
      </c>
      <c r="IB15">
        <f>VLOOKUP($A15,lig_contacts_250ns!$A:$U,COLUMN(O15),FALSE)</f>
        <v>0</v>
      </c>
      <c r="IC15">
        <f>VLOOKUP($A15,lig_contacts_250ns!$A:$U,COLUMN(P15),FALSE)</f>
        <v>0</v>
      </c>
      <c r="ID15" t="str">
        <f>VLOOKUP($A15,lig_contacts_250ns!$A:$U,COLUMN(Q15),FALSE)</f>
        <v>17.771071428571428</v>
      </c>
      <c r="IE15" t="str">
        <f>VLOOKUP($A15,lig_contacts_250ns!$A:$U,COLUMN(R15),FALSE)</f>
        <v>1.784582462742064</v>
      </c>
      <c r="IF15">
        <f>VLOOKUP($A15,lig_contacts_250ns!$A:$U,COLUMN(S15),FALSE)</f>
        <v>1</v>
      </c>
      <c r="IG15" t="str">
        <f>VLOOKUP($A15,lig_contacts_250ns!$A:$U,COLUMN(T15),FALSE)</f>
        <v>0.6726236381690824</v>
      </c>
      <c r="IH15">
        <f>VLOOKUP($A15,lig_contacts_250ns!$A:$U,COLUMN(U15),FALSE)</f>
        <v>5.6348451473482497E-2</v>
      </c>
      <c r="II15">
        <f>VLOOKUP($A15,rmsf_250ns!$A:$Q,COLUMN(K15),FALSE)</f>
        <v>2.7010000000000001</v>
      </c>
      <c r="IJ15">
        <f>VLOOKUP($A15,rmsf_250ns!$A:$Q,COLUMN(L15),FALSE)</f>
        <v>3.258</v>
      </c>
      <c r="IK15" t="str">
        <f>VLOOKUP($A15,rmsf_250ns!$A:$Q,COLUMN(M15),FALSE)</f>
        <v>1.1400000000000001</v>
      </c>
      <c r="IL15">
        <f>VLOOKUP($A15,rmsf_250ns!$A:$Q,COLUMN(N15),FALSE)</f>
        <v>1.802</v>
      </c>
      <c r="IM15" t="str">
        <f>VLOOKUP($A15,rmsf_250ns!$A:$Q,COLUMN(O15),FALSE)</f>
        <v>1.2640000000000002</v>
      </c>
      <c r="IN15">
        <f>VLOOKUP($A15,rmsf_250ns!$A:$Q,COLUMN(P15),FALSE)</f>
        <v>0.876</v>
      </c>
      <c r="IO15" t="str">
        <f>VLOOKUP($A15,rmsf_250ns!$A:$Q,COLUMN(Q15),FALSE)</f>
        <v>1.3370000000000002</v>
      </c>
    </row>
    <row r="16" spans="1:249" x14ac:dyDescent="0.2">
      <c r="A16" t="s">
        <v>83</v>
      </c>
      <c r="B16" s="4">
        <v>3066</v>
      </c>
      <c r="C16" s="2" t="s">
        <v>10</v>
      </c>
      <c r="D16">
        <f t="shared" si="0"/>
        <v>1</v>
      </c>
      <c r="E16">
        <v>0.79590000000000005</v>
      </c>
      <c r="F16" t="s">
        <v>968</v>
      </c>
      <c r="G16">
        <f>VLOOKUP($A16,rmsf_250ns!$A:$Q,COLUMN(C16),FALSE)</f>
        <v>0.29414000000000001</v>
      </c>
      <c r="H16">
        <f>VLOOKUP($A16,rmsf_250ns!$A:$Q,COLUMN(D16),FALSE)</f>
        <v>4.6399999999999997E-2</v>
      </c>
      <c r="I16">
        <f>VLOOKUP($A16,rmsf_250ns!$A:$Q,COLUMN(E16),FALSE)</f>
        <v>0.44819999999999999</v>
      </c>
      <c r="J16">
        <f>VLOOKUP($A16,rmsf_250ns!$A:$Q,COLUMN(F16),FALSE)</f>
        <v>8.2930000000000004E-2</v>
      </c>
      <c r="K16">
        <f>VLOOKUP($A16,rmsf_250ns!$A:$Q,COLUMN(G16),FALSE)</f>
        <v>0.91700000000000004</v>
      </c>
      <c r="L16">
        <f>VLOOKUP($A16,rmsf_250ns!$A:$Q,COLUMN(H16),FALSE)</f>
        <v>0.16874</v>
      </c>
      <c r="M16">
        <f>VLOOKUP($A16,rmsf_250ns!$A:$Q,COLUMN(I16),FALSE)</f>
        <v>0.50961999999999996</v>
      </c>
      <c r="N16">
        <f>VLOOKUP($A16,rmsf_250ns!$A:$Q,COLUMN(J16),FALSE)</f>
        <v>0.12579000000000001</v>
      </c>
      <c r="O16">
        <f>VLOOKUP($A16,DW_avgs_250ns!$A:$HB,COLUMN(C16),FALSE)</f>
        <v>0</v>
      </c>
      <c r="P16">
        <f>VLOOKUP($A16,DW_avgs_250ns!$A:$HB,COLUMN(D16),FALSE)</f>
        <v>0</v>
      </c>
      <c r="Q16">
        <f>VLOOKUP($A16,DW_avgs_250ns!$A:$HB,COLUMN(E16),FALSE)</f>
        <v>0</v>
      </c>
      <c r="R16">
        <f>VLOOKUP($A16,DW_avgs_250ns!$A:$HB,COLUMN(F16),FALSE)</f>
        <v>0</v>
      </c>
      <c r="S16">
        <f>VLOOKUP($A16,DW_avgs_250ns!$A:$HB,COLUMN(G16),FALSE)</f>
        <v>0</v>
      </c>
      <c r="T16">
        <f>VLOOKUP($A16,DW_avgs_250ns!$A:$HB,COLUMN(H16),FALSE)</f>
        <v>0</v>
      </c>
      <c r="U16">
        <f>VLOOKUP($A16,DW_avgs_250ns!$A:$HB,COLUMN(I16),FALSE)</f>
        <v>0</v>
      </c>
      <c r="V16">
        <f>VLOOKUP($A16,DW_avgs_250ns!$A:$HB,COLUMN(J16),FALSE)</f>
        <v>0</v>
      </c>
      <c r="W16">
        <f>VLOOKUP($A16,DW_avgs_250ns!$A:$HB,COLUMN(K16),FALSE)</f>
        <v>0</v>
      </c>
      <c r="X16">
        <f>VLOOKUP($A16,DW_avgs_250ns!$A:$HB,COLUMN(L16),FALSE)</f>
        <v>0</v>
      </c>
      <c r="Y16">
        <f>VLOOKUP($A16,DW_avgs_250ns!$A:$HB,COLUMN(M16),FALSE)</f>
        <v>0</v>
      </c>
      <c r="Z16">
        <f>VLOOKUP($A16,DW_avgs_250ns!$A:$HB,COLUMN(N16),FALSE)</f>
        <v>0</v>
      </c>
      <c r="AA16">
        <f>VLOOKUP($A16,DW_avgs_250ns!$A:$HB,COLUMN(O16),FALSE)</f>
        <v>0</v>
      </c>
      <c r="AB16">
        <f>VLOOKUP($A16,DW_avgs_250ns!$A:$HB,COLUMN(P16),FALSE)</f>
        <v>0</v>
      </c>
      <c r="AC16">
        <f>VLOOKUP($A16,DW_avgs_250ns!$A:$HB,COLUMN(Q16),FALSE)</f>
        <v>0</v>
      </c>
      <c r="AD16">
        <f>VLOOKUP($A16,DW_avgs_250ns!$A:$HB,COLUMN(R16),FALSE)</f>
        <v>0.1804</v>
      </c>
      <c r="AE16">
        <f>VLOOKUP($A16,DW_avgs_250ns!$A:$HB,COLUMN(S16),FALSE)</f>
        <v>0</v>
      </c>
      <c r="AF16">
        <f>VLOOKUP($A16,DW_avgs_250ns!$A:$HB,COLUMN(T16),FALSE)</f>
        <v>1.2500000000000001E-2</v>
      </c>
      <c r="AG16">
        <f>VLOOKUP($A16,DW_avgs_250ns!$A:$HB,COLUMN(U16),FALSE)</f>
        <v>0</v>
      </c>
      <c r="AH16">
        <f>VLOOKUP($A16,DW_avgs_250ns!$A:$HB,COLUMN(V16),FALSE)</f>
        <v>8.0399999999999999E-2</v>
      </c>
      <c r="AI16">
        <f>VLOOKUP($A16,DW_avgs_250ns!$A:$HB,COLUMN(W16),FALSE)</f>
        <v>0.1232</v>
      </c>
      <c r="AJ16">
        <f>VLOOKUP($A16,DW_avgs_250ns!$A:$HB,COLUMN(X16),FALSE)</f>
        <v>0.53210000000000002</v>
      </c>
      <c r="AK16">
        <f>VLOOKUP($A16,DW_avgs_250ns!$A:$HB,COLUMN(Y16),FALSE)</f>
        <v>0</v>
      </c>
      <c r="AL16">
        <f>VLOOKUP($A16,DW_avgs_250ns!$A:$HB,COLUMN(Z16),FALSE)</f>
        <v>0</v>
      </c>
      <c r="AM16">
        <f>VLOOKUP($A16,DW_avgs_250ns!$A:$HB,COLUMN(AA16),FALSE)</f>
        <v>0</v>
      </c>
      <c r="AN16">
        <f>VLOOKUP($A16,DW_avgs_250ns!$A:$HB,COLUMN(AB16),FALSE)</f>
        <v>0</v>
      </c>
      <c r="AO16">
        <f>VLOOKUP($A16,DW_avgs_250ns!$A:$HB,COLUMN(AC16),FALSE)</f>
        <v>1.2500000000000001E-2</v>
      </c>
      <c r="AP16">
        <f>VLOOKUP($A16,DW_avgs_250ns!$A:$HB,COLUMN(AD16),FALSE)</f>
        <v>0.44819999999999999</v>
      </c>
      <c r="AQ16">
        <f>VLOOKUP($A16,DW_avgs_250ns!$A:$HB,COLUMN(AE16),FALSE)</f>
        <v>0</v>
      </c>
      <c r="AR16">
        <f>VLOOKUP($A16,DW_avgs_250ns!$A:$HB,COLUMN(AF16),FALSE)</f>
        <v>0</v>
      </c>
      <c r="AS16">
        <f>VLOOKUP($A16,DW_avgs_250ns!$A:$HB,COLUMN(AG16),FALSE)</f>
        <v>0</v>
      </c>
      <c r="AT16">
        <f>VLOOKUP($A16,DW_avgs_250ns!$A:$HB,COLUMN(AH16),FALSE)</f>
        <v>0</v>
      </c>
      <c r="AU16">
        <f>VLOOKUP($A16,DW_avgs_250ns!$A:$HB,COLUMN(AI16),FALSE)</f>
        <v>0.2571</v>
      </c>
      <c r="AV16">
        <f>VLOOKUP($A16,DW_avgs_250ns!$A:$HB,COLUMN(AJ16),FALSE)</f>
        <v>0.54290000000000005</v>
      </c>
      <c r="AW16">
        <f>VLOOKUP($A16,DW_avgs_250ns!$A:$HB,COLUMN(AK16),FALSE)</f>
        <v>0.48209999999999997</v>
      </c>
      <c r="AX16">
        <f>VLOOKUP($A16,DW_avgs_250ns!$A:$HB,COLUMN(AL16),FALSE)</f>
        <v>0.37319999999999998</v>
      </c>
      <c r="AY16">
        <f>VLOOKUP($A16,DW_avgs_250ns!$A:$HB,COLUMN(AM16),FALSE)</f>
        <v>0</v>
      </c>
      <c r="AZ16">
        <f>VLOOKUP($A16,DW_avgs_250ns!$A:$HB,COLUMN(AN16),FALSE)</f>
        <v>1.8E-3</v>
      </c>
      <c r="BA16">
        <f>VLOOKUP($A16,DW_avgs_250ns!$A:$HB,COLUMN(AO16),FALSE)</f>
        <v>0.74819999999999998</v>
      </c>
      <c r="BB16">
        <f>VLOOKUP($A16,DW_avgs_250ns!$A:$HB,COLUMN(AP16),FALSE)</f>
        <v>0.17680000000000001</v>
      </c>
      <c r="BC16">
        <f>VLOOKUP($A16,DW_avgs_250ns!$A:$HB,COLUMN(AQ16),FALSE)</f>
        <v>0.1875</v>
      </c>
      <c r="BD16">
        <f>VLOOKUP($A16,DW_avgs_250ns!$A:$HB,COLUMN(AR16),FALSE)</f>
        <v>0.4214</v>
      </c>
      <c r="BE16">
        <f>VLOOKUP($A16,DW_avgs_250ns!$A:$HB,COLUMN(AS16),FALSE)</f>
        <v>0</v>
      </c>
      <c r="BF16">
        <f>VLOOKUP($A16,DW_avgs_250ns!$A:$HB,COLUMN(AT16),FALSE)</f>
        <v>0</v>
      </c>
      <c r="BG16">
        <f>VLOOKUP($A16,DW_avgs_250ns!$A:$HB,COLUMN(AU16),FALSE)</f>
        <v>0</v>
      </c>
      <c r="BH16">
        <f>VLOOKUP($A16,DW_avgs_250ns!$A:$HB,COLUMN(AV16),FALSE)</f>
        <v>1.0699999999999999E-2</v>
      </c>
      <c r="BI16">
        <f>VLOOKUP($A16,DW_avgs_250ns!$A:$HB,COLUMN(AW16),FALSE)</f>
        <v>0</v>
      </c>
      <c r="BJ16">
        <f>VLOOKUP($A16,DW_avgs_250ns!$A:$HB,COLUMN(AX16),FALSE)</f>
        <v>0</v>
      </c>
      <c r="BK16">
        <f>VLOOKUP($A16,DW_avgs_250ns!$A:$HB,COLUMN(AY16),FALSE)</f>
        <v>0</v>
      </c>
      <c r="BL16">
        <f>VLOOKUP($A16,DW_avgs_250ns!$A:$HB,COLUMN(AZ16),FALSE)</f>
        <v>0</v>
      </c>
      <c r="BM16">
        <f>VLOOKUP($A16,DW_avgs_250ns!$A:$HB,COLUMN(BA16),FALSE)</f>
        <v>0</v>
      </c>
      <c r="BN16">
        <f>VLOOKUP($A16,DW_avgs_250ns!$A:$HB,COLUMN(BB16),FALSE)</f>
        <v>0</v>
      </c>
      <c r="BO16">
        <f>VLOOKUP($A16,DW_avgs_250ns!$A:$HB,COLUMN(BC16),FALSE)</f>
        <v>0</v>
      </c>
      <c r="BP16">
        <f>VLOOKUP($A16,DW_avgs_250ns!$A:$HB,COLUMN(BD16),FALSE)</f>
        <v>0</v>
      </c>
      <c r="BQ16">
        <f>VLOOKUP($A16,DW_avgs_250ns!$A:$HB,COLUMN(BE16),FALSE)</f>
        <v>0</v>
      </c>
      <c r="BR16">
        <f>VLOOKUP($A16,DW_avgs_250ns!$A:$HB,COLUMN(BF16),FALSE)</f>
        <v>0</v>
      </c>
      <c r="BS16">
        <f>VLOOKUP($A16,DW_avgs_250ns!$A:$HB,COLUMN(BG16),FALSE)</f>
        <v>0</v>
      </c>
      <c r="BT16">
        <f>VLOOKUP($A16,DW_avgs_250ns!$A:$HB,COLUMN(BH16),FALSE)</f>
        <v>0</v>
      </c>
      <c r="BU16">
        <f>VLOOKUP($A16,DW_avgs_250ns!$A:$HB,COLUMN(BI16),FALSE)</f>
        <v>0</v>
      </c>
      <c r="BV16">
        <f>VLOOKUP($A16,DW_avgs_250ns!$A:$HB,COLUMN(BJ16),FALSE)</f>
        <v>0</v>
      </c>
      <c r="BW16">
        <f>VLOOKUP($A16,DW_avgs_250ns!$A:$HB,COLUMN(BK16),FALSE)</f>
        <v>0</v>
      </c>
      <c r="BX16">
        <f>VLOOKUP($A16,DW_avgs_250ns!$A:$HB,COLUMN(BL16),FALSE)</f>
        <v>0.19819999999999999</v>
      </c>
      <c r="BY16">
        <f>VLOOKUP($A16,DW_avgs_250ns!$A:$HB,COLUMN(BM16),FALSE)</f>
        <v>0</v>
      </c>
      <c r="BZ16">
        <f>VLOOKUP($A16,DW_avgs_250ns!$A:$HB,COLUMN(BN16),FALSE)</f>
        <v>0</v>
      </c>
      <c r="CA16">
        <f>VLOOKUP($A16,DW_avgs_250ns!$A:$HB,COLUMN(BO16),FALSE)</f>
        <v>3.7499999999999999E-2</v>
      </c>
      <c r="CB16">
        <f>VLOOKUP($A16,DW_avgs_250ns!$A:$HB,COLUMN(BP16),FALSE)</f>
        <v>0.41249999999999998</v>
      </c>
      <c r="CC16">
        <f>VLOOKUP($A16,DW_avgs_250ns!$A:$HB,COLUMN(BQ16),FALSE)</f>
        <v>0</v>
      </c>
      <c r="CD16">
        <f>VLOOKUP($A16,DW_avgs_250ns!$A:$HB,COLUMN(BR16),FALSE)</f>
        <v>0</v>
      </c>
      <c r="CE16">
        <f>VLOOKUP($A16,DW_avgs_250ns!$A:$HB,COLUMN(BS16),FALSE)</f>
        <v>0.4839</v>
      </c>
      <c r="CF16">
        <f>VLOOKUP($A16,DW_avgs_250ns!$A:$HB,COLUMN(BT16),FALSE)</f>
        <v>2.5000000000000001E-2</v>
      </c>
      <c r="CG16">
        <f>VLOOKUP($A16,DW_avgs_250ns!$A:$HB,COLUMN(BU16),FALSE)</f>
        <v>0</v>
      </c>
      <c r="CH16">
        <f>VLOOKUP($A16,DW_avgs_250ns!$A:$HB,COLUMN(BV16),FALSE)</f>
        <v>0</v>
      </c>
      <c r="CI16">
        <f>VLOOKUP($A16,DW_avgs_250ns!$A:$HB,COLUMN(BW16),FALSE)</f>
        <v>0</v>
      </c>
      <c r="CJ16">
        <f>VLOOKUP($A16,DW_avgs_250ns!$A:$HB,COLUMN(BX16),FALSE)</f>
        <v>0</v>
      </c>
      <c r="CK16">
        <f>VLOOKUP($A16,DW_avgs_250ns!$A:$HB,COLUMN(BY16),FALSE)</f>
        <v>0</v>
      </c>
      <c r="CL16">
        <f>VLOOKUP($A16,DW_avgs_250ns!$A:$HB,COLUMN(BZ16),FALSE)</f>
        <v>0</v>
      </c>
      <c r="CM16">
        <f>VLOOKUP($A16,DW_avgs_250ns!$A:$HB,COLUMN(CA16),FALSE)</f>
        <v>0.21790000000000001</v>
      </c>
      <c r="CN16">
        <f>VLOOKUP($A16,DW_avgs_250ns!$A:$HB,COLUMN(CB16),FALSE)</f>
        <v>0.15359999999999999</v>
      </c>
      <c r="CO16">
        <f>VLOOKUP($A16,DW_avgs_250ns!$A:$HB,COLUMN(CC16),FALSE)</f>
        <v>0.44290000000000002</v>
      </c>
      <c r="CP16">
        <f>VLOOKUP($A16,DW_avgs_250ns!$A:$HB,COLUMN(CD16),FALSE)</f>
        <v>0.51249999999999996</v>
      </c>
      <c r="CQ16">
        <f>VLOOKUP($A16,DW_avgs_250ns!$A:$HB,COLUMN(CE16),FALSE)</f>
        <v>0.29110000000000003</v>
      </c>
      <c r="CR16">
        <f>VLOOKUP($A16,DW_avgs_250ns!$A:$HB,COLUMN(CF16),FALSE)</f>
        <v>0.22320000000000001</v>
      </c>
      <c r="CS16">
        <f>VLOOKUP($A16,DW_avgs_250ns!$A:$HB,COLUMN(CG16),FALSE)</f>
        <v>0</v>
      </c>
      <c r="CT16">
        <f>VLOOKUP($A16,DW_avgs_250ns!$A:$HB,COLUMN(CH16),FALSE)</f>
        <v>0</v>
      </c>
      <c r="CU16">
        <f>VLOOKUP($A16,DW_avgs_250ns!$A:$HB,COLUMN(CI16),FALSE)</f>
        <v>0</v>
      </c>
      <c r="CV16">
        <f>VLOOKUP($A16,DW_avgs_250ns!$A:$HB,COLUMN(CJ16),FALSE)</f>
        <v>2.1399999999999999E-2</v>
      </c>
      <c r="CW16">
        <f>VLOOKUP($A16,DW_avgs_250ns!$A:$HB,COLUMN(CK16),FALSE)</f>
        <v>0.57679999999999998</v>
      </c>
      <c r="CX16">
        <f>VLOOKUP($A16,DW_avgs_250ns!$A:$HB,COLUMN(CL16),FALSE)</f>
        <v>0.51959999999999995</v>
      </c>
      <c r="CY16">
        <f>VLOOKUP($A16,DW_avgs_250ns!$A:$HB,COLUMN(CM16),FALSE)</f>
        <v>0</v>
      </c>
      <c r="CZ16">
        <f>VLOOKUP($A16,DW_avgs_250ns!$A:$HB,COLUMN(CN16),FALSE)</f>
        <v>0</v>
      </c>
      <c r="DA16">
        <f>VLOOKUP($A16,DW_avgs_250ns!$A:$HB,COLUMN(CO16),FALSE)</f>
        <v>0.37859999999999999</v>
      </c>
      <c r="DB16">
        <f>VLOOKUP($A16,DW_avgs_250ns!$A:$HB,COLUMN(CP16),FALSE)</f>
        <v>0.42320000000000002</v>
      </c>
      <c r="DC16">
        <f>VLOOKUP($A16,DW_avgs_250ns!$A:$HB,COLUMN(CQ16),FALSE)</f>
        <v>0</v>
      </c>
      <c r="DD16">
        <f>VLOOKUP($A16,DW_avgs_250ns!$A:$HB,COLUMN(CR16),FALSE)</f>
        <v>0</v>
      </c>
      <c r="DE16">
        <f>VLOOKUP($A16,DW_avgs_250ns!$A:$HB,COLUMN(CS16),FALSE)</f>
        <v>0</v>
      </c>
      <c r="DF16">
        <f>VLOOKUP($A16,DW_avgs_250ns!$A:$HB,COLUMN(CT16),FALSE)</f>
        <v>3.2099999999999997E-2</v>
      </c>
      <c r="DG16">
        <f>VLOOKUP($A16,DW_avgs_250ns!$A:$HB,COLUMN(CU16),FALSE)</f>
        <v>0</v>
      </c>
      <c r="DH16">
        <f>VLOOKUP($A16,DW_avgs_250ns!$A:$HB,COLUMN(CV16),FALSE)</f>
        <v>0</v>
      </c>
      <c r="DI16">
        <f>VLOOKUP($A16,DW_avgs_250ns!$A:$HB,COLUMN(CW16),FALSE)</f>
        <v>0</v>
      </c>
      <c r="DJ16">
        <f>VLOOKUP($A16,DW_avgs_250ns!$A:$HB,COLUMN(CX16),FALSE)</f>
        <v>0</v>
      </c>
      <c r="DK16">
        <f>VLOOKUP($A16,DW_avgs_250ns!$A:$HB,COLUMN(CY16),FALSE)</f>
        <v>0</v>
      </c>
      <c r="DL16">
        <f>VLOOKUP($A16,DW_avgs_250ns!$A:$HB,COLUMN(CZ16),FALSE)</f>
        <v>0</v>
      </c>
      <c r="DM16">
        <f>VLOOKUP($A16,DW_avgs_250ns!$A:$HB,COLUMN(DA16),FALSE)</f>
        <v>0</v>
      </c>
      <c r="DN16">
        <f>VLOOKUP($A16,DW_avgs_250ns!$A:$HB,COLUMN(DB16),FALSE)</f>
        <v>0</v>
      </c>
      <c r="DO16">
        <f>VLOOKUP($A16,DW_avgs_250ns!$A:$HB,COLUMN(DC16),FALSE)</f>
        <v>1.43E-2</v>
      </c>
      <c r="DP16">
        <f>VLOOKUP($A16,DW_avgs_250ns!$A:$HB,COLUMN(DD16),FALSE)</f>
        <v>0.51959999999999995</v>
      </c>
      <c r="DQ16">
        <f>VLOOKUP($A16,DW_avgs_250ns!$A:$HB,COLUMN(DE16),FALSE)</f>
        <v>1.8E-3</v>
      </c>
      <c r="DR16">
        <f>VLOOKUP($A16,DW_avgs_250ns!$A:$HB,COLUMN(DF16),FALSE)</f>
        <v>0.4</v>
      </c>
      <c r="DS16">
        <f>VLOOKUP($A16,DW_avgs_250ns!$A:$HB,COLUMN(DG16),FALSE)</f>
        <v>0.13750000000000001</v>
      </c>
      <c r="DT16">
        <f>VLOOKUP($A16,DW_avgs_250ns!$A:$HB,COLUMN(DH16),FALSE)</f>
        <v>0.38390000000000002</v>
      </c>
      <c r="DU16">
        <f>VLOOKUP($A16,DW_avgs_250ns!$A:$HB,COLUMN(DI16),FALSE)</f>
        <v>8.8999999999999999E-3</v>
      </c>
      <c r="DV16">
        <f>VLOOKUP($A16,DW_avgs_250ns!$A:$HB,COLUMN(DJ16),FALSE)</f>
        <v>7.1000000000000004E-3</v>
      </c>
      <c r="DW16">
        <f>VLOOKUP($A16,DW_avgs_250ns!$A:$HB,COLUMN(DK16),FALSE)</f>
        <v>9.8199999999999996E-2</v>
      </c>
      <c r="DX16">
        <f>VLOOKUP($A16,DW_avgs_250ns!$A:$HB,COLUMN(DL16),FALSE)</f>
        <v>4.2900000000000001E-2</v>
      </c>
      <c r="DY16">
        <f>VLOOKUP($A16,DW_avgs_250ns!$A:$HB,COLUMN(DM16),FALSE)</f>
        <v>0</v>
      </c>
      <c r="DZ16">
        <f>VLOOKUP($A16,DW_avgs_250ns!$A:$HB,COLUMN(DN16),FALSE)</f>
        <v>0</v>
      </c>
      <c r="EA16">
        <f>VLOOKUP($A16,DW_avgs_250ns!$A:$HB,COLUMN(DO16),FALSE)</f>
        <v>0</v>
      </c>
      <c r="EB16">
        <f>VLOOKUP($A16,DW_avgs_250ns!$A:$HB,COLUMN(DP16),FALSE)</f>
        <v>0</v>
      </c>
      <c r="EC16">
        <f>VLOOKUP($A16,DW_avgs_250ns!$A:$HB,COLUMN(DQ16),FALSE)</f>
        <v>3.5999999999999999E-3</v>
      </c>
      <c r="ED16">
        <f>VLOOKUP($A16,DW_avgs_250ns!$A:$HB,COLUMN(DR16),FALSE)</f>
        <v>0.125</v>
      </c>
      <c r="EE16">
        <f>VLOOKUP($A16,DW_avgs_250ns!$A:$HB,COLUMN(DS16),FALSE)</f>
        <v>0.13569999999999999</v>
      </c>
      <c r="EF16">
        <f>VLOOKUP($A16,DW_avgs_250ns!$A:$HB,COLUMN(DT16),FALSE)</f>
        <v>0.27679999999999999</v>
      </c>
      <c r="EG16">
        <f>VLOOKUP($A16,DW_avgs_250ns!$A:$HB,COLUMN(DU16),FALSE)</f>
        <v>0.6714</v>
      </c>
      <c r="EH16">
        <f>VLOOKUP($A16,DW_avgs_250ns!$A:$HB,COLUMN(DV16),FALSE)</f>
        <v>0.59460000000000002</v>
      </c>
      <c r="EI16">
        <f>VLOOKUP($A16,DW_avgs_250ns!$A:$HB,COLUMN(DW16),FALSE)</f>
        <v>0.36249999999999999</v>
      </c>
      <c r="EJ16">
        <f>VLOOKUP($A16,DW_avgs_250ns!$A:$HB,COLUMN(DX16),FALSE)</f>
        <v>0.37680000000000002</v>
      </c>
      <c r="EK16">
        <f>VLOOKUP($A16,DW_avgs_250ns!$A:$HB,COLUMN(DY16),FALSE)</f>
        <v>0.44109999999999999</v>
      </c>
      <c r="EL16">
        <f>VLOOKUP($A16,DW_avgs_250ns!$A:$HB,COLUMN(DZ16),FALSE)</f>
        <v>0.32679999999999998</v>
      </c>
      <c r="EM16">
        <f>VLOOKUP($A16,DW_avgs_250ns!$A:$HB,COLUMN(EA16),FALSE)</f>
        <v>0</v>
      </c>
      <c r="EN16">
        <f>VLOOKUP($A16,DW_avgs_250ns!$A:$HB,COLUMN(EB16),FALSE)</f>
        <v>0</v>
      </c>
      <c r="EO16">
        <f>VLOOKUP($A16,DW_avgs_250ns!$A:$HB,COLUMN(EC16),FALSE)</f>
        <v>0</v>
      </c>
      <c r="EP16">
        <f>VLOOKUP($A16,DW_avgs_250ns!$A:$HB,COLUMN(ED16),FALSE)</f>
        <v>0</v>
      </c>
      <c r="EQ16">
        <f>VLOOKUP($A16,DW_avgs_250ns!$A:$HB,COLUMN(EE16),FALSE)</f>
        <v>0.35</v>
      </c>
      <c r="ER16">
        <f>VLOOKUP($A16,DW_avgs_250ns!$A:$HB,COLUMN(EF16),FALSE)</f>
        <v>8.5699999999999998E-2</v>
      </c>
      <c r="ES16">
        <f>VLOOKUP($A16,DW_avgs_250ns!$A:$HB,COLUMN(EG16),FALSE)</f>
        <v>0</v>
      </c>
      <c r="ET16">
        <f>VLOOKUP($A16,DW_avgs_250ns!$A:$HB,COLUMN(EH16),FALSE)</f>
        <v>7.1000000000000004E-3</v>
      </c>
      <c r="EU16">
        <f>VLOOKUP($A16,DW_avgs_250ns!$A:$HB,COLUMN(EI16),FALSE)</f>
        <v>0.81430000000000002</v>
      </c>
      <c r="EV16">
        <f>VLOOKUP($A16,DW_avgs_250ns!$A:$HB,COLUMN(EJ16),FALSE)</f>
        <v>0.63749999999999996</v>
      </c>
      <c r="EW16">
        <f>VLOOKUP($A16,DW_avgs_250ns!$A:$HB,COLUMN(EK16),FALSE)</f>
        <v>0</v>
      </c>
      <c r="EX16">
        <f>VLOOKUP($A16,DW_avgs_250ns!$A:$HB,COLUMN(EL16),FALSE)</f>
        <v>0.41789999999999999</v>
      </c>
      <c r="EY16">
        <f>VLOOKUP($A16,DW_avgs_250ns!$A:$HB,COLUMN(EM16),FALSE)</f>
        <v>0.12139999999999999</v>
      </c>
      <c r="EZ16">
        <f>VLOOKUP($A16,DW_avgs_250ns!$A:$HB,COLUMN(EN16),FALSE)</f>
        <v>0.58389999999999997</v>
      </c>
      <c r="FA16">
        <f>VLOOKUP($A16,DW_avgs_250ns!$A:$HB,COLUMN(EO16),FALSE)</f>
        <v>0</v>
      </c>
      <c r="FB16">
        <f>VLOOKUP($A16,DW_avgs_250ns!$A:$HB,COLUMN(EP16),FALSE)</f>
        <v>0</v>
      </c>
      <c r="FC16">
        <f>VLOOKUP($A16,DW_avgs_250ns!$A:$HB,COLUMN(EQ16),FALSE)</f>
        <v>0</v>
      </c>
      <c r="FD16">
        <f>VLOOKUP($A16,DW_avgs_250ns!$A:$HB,COLUMN(ER16),FALSE)</f>
        <v>0</v>
      </c>
      <c r="FE16">
        <f>VLOOKUP($A16,DW_avgs_250ns!$A:$HB,COLUMN(ES16),FALSE)</f>
        <v>0</v>
      </c>
      <c r="FF16">
        <f>VLOOKUP($A16,DW_avgs_250ns!$A:$HB,COLUMN(ET16),FALSE)</f>
        <v>0</v>
      </c>
      <c r="FG16">
        <f>VLOOKUP($A16,DW_avgs_250ns!$A:$HB,COLUMN(EU16),FALSE)</f>
        <v>0</v>
      </c>
      <c r="FH16">
        <f>VLOOKUP($A16,DW_avgs_250ns!$A:$HB,COLUMN(EV16),FALSE)</f>
        <v>0</v>
      </c>
      <c r="FI16">
        <f>VLOOKUP($A16,DW_avgs_250ns!$A:$HB,COLUMN(EW16),FALSE)</f>
        <v>0.71789999999999998</v>
      </c>
      <c r="FJ16">
        <f>VLOOKUP($A16,DW_avgs_250ns!$A:$HB,COLUMN(EX16),FALSE)</f>
        <v>0.87139999999999995</v>
      </c>
      <c r="FK16">
        <f>VLOOKUP($A16,DW_avgs_250ns!$A:$HB,COLUMN(EY16),FALSE)</f>
        <v>0</v>
      </c>
      <c r="FL16">
        <f>VLOOKUP($A16,DW_avgs_250ns!$A:$HB,COLUMN(EZ16),FALSE)</f>
        <v>0</v>
      </c>
      <c r="FM16">
        <f>VLOOKUP($A16,DW_avgs_250ns!$A:$HB,COLUMN(FA16),FALSE)</f>
        <v>0</v>
      </c>
      <c r="FN16">
        <f>VLOOKUP($A16,DW_avgs_250ns!$A:$HB,COLUMN(FB16),FALSE)</f>
        <v>7.1000000000000004E-3</v>
      </c>
      <c r="FO16">
        <f>VLOOKUP($A16,DW_avgs_250ns!$A:$HB,COLUMN(FC16),FALSE)</f>
        <v>0</v>
      </c>
      <c r="FP16">
        <f>VLOOKUP($A16,DW_avgs_250ns!$A:$HB,COLUMN(FD16),FALSE)</f>
        <v>1.8E-3</v>
      </c>
      <c r="FQ16">
        <f>VLOOKUP($A16,DW_avgs_250ns!$A:$HB,COLUMN(FE16),FALSE)</f>
        <v>1.8E-3</v>
      </c>
      <c r="FR16">
        <f>VLOOKUP($A16,DW_avgs_250ns!$A:$HB,COLUMN(FF16),FALSE)</f>
        <v>1.8E-3</v>
      </c>
      <c r="FS16">
        <f>VLOOKUP($A16,DW_avgs_250ns!$A:$HB,COLUMN(FG16),FALSE)</f>
        <v>0</v>
      </c>
      <c r="FT16">
        <f>VLOOKUP($A16,DW_avgs_250ns!$A:$HB,COLUMN(FH16),FALSE)</f>
        <v>0</v>
      </c>
      <c r="FU16">
        <f>VLOOKUP($A16,DW_avgs_250ns!$A:$HB,COLUMN(FI16),FALSE)</f>
        <v>0</v>
      </c>
      <c r="FV16">
        <f>VLOOKUP($A16,DW_avgs_250ns!$A:$HB,COLUMN(FJ16),FALSE)</f>
        <v>0</v>
      </c>
      <c r="FW16">
        <f>VLOOKUP($A16,DW_avgs_250ns!$A:$HB,COLUMN(FK16),FALSE)</f>
        <v>0</v>
      </c>
      <c r="FX16">
        <f>VLOOKUP($A16,DW_avgs_250ns!$A:$HB,COLUMN(FL16),FALSE)</f>
        <v>3.5999999999999999E-3</v>
      </c>
      <c r="FY16">
        <f>VLOOKUP($A16,DW_avgs_250ns!$A:$HB,COLUMN(FM16),FALSE)</f>
        <v>0</v>
      </c>
      <c r="FZ16">
        <f>VLOOKUP($A16,DW_avgs_250ns!$A:$HB,COLUMN(FN16),FALSE)</f>
        <v>0</v>
      </c>
      <c r="GA16">
        <f>VLOOKUP($A16,DW_avgs_250ns!$A:$HB,COLUMN(FO16),FALSE)</f>
        <v>0</v>
      </c>
      <c r="GB16">
        <f>VLOOKUP($A16,DW_avgs_250ns!$A:$HB,COLUMN(FP16),FALSE)</f>
        <v>0</v>
      </c>
      <c r="GC16">
        <f>VLOOKUP($A16,DW_avgs_250ns!$A:$HB,COLUMN(FQ16),FALSE)</f>
        <v>0</v>
      </c>
      <c r="GD16">
        <f>VLOOKUP($A16,DW_avgs_250ns!$A:$HB,COLUMN(FR16),FALSE)</f>
        <v>1.2500000000000001E-2</v>
      </c>
      <c r="GE16">
        <f>VLOOKUP($A16,DW_avgs_250ns!$A:$HB,COLUMN(FS16),FALSE)</f>
        <v>0</v>
      </c>
      <c r="GF16">
        <f>VLOOKUP($A16,DW_avgs_250ns!$A:$HB,COLUMN(FT16),FALSE)</f>
        <v>0</v>
      </c>
      <c r="GG16">
        <f>VLOOKUP($A16,DW_avgs_250ns!$A:$HB,COLUMN(FU16),FALSE)</f>
        <v>0</v>
      </c>
      <c r="GH16">
        <f>VLOOKUP($A16,DW_avgs_250ns!$A:$HB,COLUMN(FV16),FALSE)</f>
        <v>0</v>
      </c>
      <c r="GI16">
        <f>VLOOKUP($A16,DW_avgs_250ns!$A:$HB,COLUMN(FW16),FALSE)</f>
        <v>0</v>
      </c>
      <c r="GJ16">
        <f>VLOOKUP($A16,DW_avgs_250ns!$A:$HB,COLUMN(FX16),FALSE)</f>
        <v>1.8E-3</v>
      </c>
      <c r="GK16">
        <f>VLOOKUP($A16,DW_avgs_250ns!$A:$HB,COLUMN(FY16),FALSE)</f>
        <v>0</v>
      </c>
      <c r="GL16">
        <f>VLOOKUP($A16,DW_avgs_250ns!$A:$HB,COLUMN(FZ16),FALSE)</f>
        <v>2.1399999999999999E-2</v>
      </c>
      <c r="GM16">
        <f>VLOOKUP($A16,DW_avgs_250ns!$A:$HB,COLUMN(GA16),FALSE)</f>
        <v>0</v>
      </c>
      <c r="GN16">
        <f>VLOOKUP($A16,DW_avgs_250ns!$A:$HB,COLUMN(GB16),FALSE)</f>
        <v>0</v>
      </c>
      <c r="GO16">
        <f>VLOOKUP($A16,DW_avgs_250ns!$A:$HB,COLUMN(GC16),FALSE)</f>
        <v>0</v>
      </c>
      <c r="GP16">
        <f>VLOOKUP($A16,DW_avgs_250ns!$A:$HB,COLUMN(GD16),FALSE)</f>
        <v>0</v>
      </c>
      <c r="GQ16">
        <f>VLOOKUP($A16,DW_avgs_250ns!$A:$HB,COLUMN(GE16),FALSE)</f>
        <v>0.50539999999999996</v>
      </c>
      <c r="GR16">
        <f>VLOOKUP($A16,DW_avgs_250ns!$A:$HB,COLUMN(GF16),FALSE)</f>
        <v>0.40539999999999998</v>
      </c>
      <c r="GS16">
        <f>VLOOKUP($A16,DW_avgs_250ns!$A:$HB,COLUMN(GG16),FALSE)</f>
        <v>0.59460000000000002</v>
      </c>
      <c r="GT16">
        <f>VLOOKUP($A16,DW_avgs_250ns!$A:$HB,COLUMN(GH16),FALSE)</f>
        <v>6.9599999999999995E-2</v>
      </c>
      <c r="GU16">
        <f>VLOOKUP($A16,DW_avgs_250ns!$A:$HB,COLUMN(GI16),FALSE)</f>
        <v>0</v>
      </c>
      <c r="GV16">
        <f>VLOOKUP($A16,DW_avgs_250ns!$A:$HB,COLUMN(GJ16),FALSE)</f>
        <v>0</v>
      </c>
      <c r="GW16">
        <f>VLOOKUP($A16,DW_avgs_250ns!$A:$HB,COLUMN(GK16),FALSE)</f>
        <v>0</v>
      </c>
      <c r="GX16">
        <f>VLOOKUP($A16,DW_avgs_250ns!$A:$HB,COLUMN(GL16),FALSE)</f>
        <v>8.5699999999999998E-2</v>
      </c>
      <c r="GY16">
        <f>VLOOKUP($A16,DW_avgs_250ns!$A:$HB,COLUMN(GM16),FALSE)</f>
        <v>0.17680000000000001</v>
      </c>
      <c r="GZ16">
        <f>VLOOKUP($A16,DW_avgs_250ns!$A:$HB,COLUMN(GN16),FALSE)</f>
        <v>0.1804</v>
      </c>
      <c r="HA16">
        <f>VLOOKUP($A16,DW_avgs_250ns!$A:$HB,COLUMN(GO16),FALSE)</f>
        <v>0.33040000000000003</v>
      </c>
      <c r="HB16">
        <f>VLOOKUP($A16,DW_avgs_250ns!$A:$HB,COLUMN(GP16),FALSE)</f>
        <v>1.43E-2</v>
      </c>
      <c r="HC16">
        <f>VLOOKUP($A16,DW_avgs_250ns!$A:$HB,COLUMN(GQ16),FALSE)</f>
        <v>0</v>
      </c>
      <c r="HD16">
        <f>VLOOKUP($A16,DW_avgs_250ns!$A:$HB,COLUMN(GR16),FALSE)</f>
        <v>0</v>
      </c>
      <c r="HE16">
        <f>VLOOKUP($A16,DW_avgs_250ns!$A:$HB,COLUMN(GS16),FALSE)</f>
        <v>0</v>
      </c>
      <c r="HF16">
        <f>VLOOKUP($A16,DW_avgs_250ns!$A:$HB,COLUMN(GT16),FALSE)</f>
        <v>7.1000000000000004E-3</v>
      </c>
      <c r="HG16">
        <f>VLOOKUP($A16,DW_avgs_250ns!$A:$HB,COLUMN(GU16),FALSE)</f>
        <v>0.65890000000000004</v>
      </c>
      <c r="HH16">
        <f>VLOOKUP($A16,DW_avgs_250ns!$A:$HB,COLUMN(GV16),FALSE)</f>
        <v>0.10539999999999999</v>
      </c>
      <c r="HI16">
        <f>VLOOKUP($A16,DW_avgs_250ns!$A:$HB,COLUMN(GW16),FALSE)</f>
        <v>0</v>
      </c>
      <c r="HJ16">
        <f>VLOOKUP($A16,DW_avgs_250ns!$A:$HB,COLUMN(GX16),FALSE)</f>
        <v>0</v>
      </c>
      <c r="HK16">
        <f>VLOOKUP($A16,DW_avgs_250ns!$A:$HB,COLUMN(GY16),FALSE)</f>
        <v>0</v>
      </c>
      <c r="HL16">
        <f>VLOOKUP($A16,DW_avgs_250ns!$A:$HB,COLUMN(GZ16),FALSE)</f>
        <v>0</v>
      </c>
      <c r="HM16">
        <f>VLOOKUP($A16,DW_avgs_250ns!$A:$HB,COLUMN(HA16),FALSE)</f>
        <v>0</v>
      </c>
      <c r="HN16">
        <f>VLOOKUP($A16,DW_avgs_250ns!$A:$HB,COLUMN(HB16),FALSE)</f>
        <v>1.8E-3</v>
      </c>
      <c r="HO16" t="str">
        <f>VLOOKUP($A16,lig_contacts_250ns!$A:$U,COLUMN(B16),FALSE)</f>
        <v>13.89107142857143</v>
      </c>
      <c r="HP16" t="str">
        <f>VLOOKUP($A16,lig_contacts_250ns!$A:$U,COLUMN(C16),FALSE)</f>
        <v>1.558018061709249</v>
      </c>
      <c r="HQ16">
        <f>VLOOKUP($A16,lig_contacts_250ns!$A:$U,COLUMN(D16),FALSE)</f>
        <v>1</v>
      </c>
      <c r="HR16" t="str">
        <f>VLOOKUP($A16,lig_contacts_250ns!$A:$U,COLUMN(E16),FALSE)</f>
        <v>1.7567857142857144</v>
      </c>
      <c r="HS16" t="str">
        <f>VLOOKUP($A16,lig_contacts_250ns!$A:$U,COLUMN(F16),FALSE)</f>
        <v>1.0879815963892183</v>
      </c>
      <c r="HT16" t="str">
        <f>VLOOKUP($A16,lig_contacts_250ns!$A:$U,COLUMN(G16),FALSE)</f>
        <v>0.9901785714285716</v>
      </c>
      <c r="HU16" t="str">
        <f>VLOOKUP($A16,lig_contacts_250ns!$A:$U,COLUMN(H16),FALSE)</f>
        <v>2.095178571428572</v>
      </c>
      <c r="HV16" t="str">
        <f>VLOOKUP($A16,lig_contacts_250ns!$A:$U,COLUMN(I16),FALSE)</f>
        <v>0.6511349735857618</v>
      </c>
      <c r="HW16" t="str">
        <f>VLOOKUP($A16,lig_contacts_250ns!$A:$U,COLUMN(J16),FALSE)</f>
        <v>0.9914285714285714</v>
      </c>
      <c r="HX16" t="str">
        <f>VLOOKUP($A16,lig_contacts_250ns!$A:$U,COLUMN(K16),FALSE)</f>
        <v>0.4280357142857143</v>
      </c>
      <c r="HY16" t="str">
        <f>VLOOKUP($A16,lig_contacts_250ns!$A:$U,COLUMN(L16),FALSE)</f>
        <v>0.5235521520033576</v>
      </c>
      <c r="HZ16" t="str">
        <f>VLOOKUP($A16,lig_contacts_250ns!$A:$U,COLUMN(M16),FALSE)</f>
        <v>0.4133928571428571</v>
      </c>
      <c r="IA16">
        <f>VLOOKUP($A16,lig_contacts_250ns!$A:$U,COLUMN(N16),FALSE)</f>
        <v>0</v>
      </c>
      <c r="IB16">
        <f>VLOOKUP($A16,lig_contacts_250ns!$A:$U,COLUMN(O16),FALSE)</f>
        <v>0</v>
      </c>
      <c r="IC16">
        <f>VLOOKUP($A16,lig_contacts_250ns!$A:$U,COLUMN(P16),FALSE)</f>
        <v>0</v>
      </c>
      <c r="ID16" t="str">
        <f>VLOOKUP($A16,lig_contacts_250ns!$A:$U,COLUMN(Q16),FALSE)</f>
        <v>18.17107142857143</v>
      </c>
      <c r="IE16" t="str">
        <f>VLOOKUP($A16,lig_contacts_250ns!$A:$U,COLUMN(R16),FALSE)</f>
        <v>1.793645209553746</v>
      </c>
      <c r="IF16">
        <f>VLOOKUP($A16,lig_contacts_250ns!$A:$U,COLUMN(S16),FALSE)</f>
        <v>1</v>
      </c>
      <c r="IG16">
        <f>VLOOKUP($A16,lig_contacts_250ns!$A:$U,COLUMN(T16),FALSE)</f>
        <v>0.76453044947092497</v>
      </c>
      <c r="IH16">
        <f>VLOOKUP($A16,lig_contacts_250ns!$A:$U,COLUMN(U16),FALSE)</f>
        <v>4.3294920471810598E-2</v>
      </c>
      <c r="II16">
        <f>VLOOKUP($A16,rmsf_250ns!$A:$Q,COLUMN(K16),FALSE)</f>
        <v>4.5529999999999999</v>
      </c>
      <c r="IJ16" t="str">
        <f>VLOOKUP($A16,rmsf_250ns!$A:$Q,COLUMN(L16),FALSE)</f>
        <v>3.8419999999999996</v>
      </c>
      <c r="IK16" t="str">
        <f>VLOOKUP($A16,rmsf_250ns!$A:$Q,COLUMN(M16),FALSE)</f>
        <v>3.3979999999999997</v>
      </c>
      <c r="IL16">
        <f>VLOOKUP($A16,rmsf_250ns!$A:$Q,COLUMN(N16),FALSE)</f>
        <v>0.65500000000000003</v>
      </c>
      <c r="IM16">
        <f>VLOOKUP($A16,rmsf_250ns!$A:$Q,COLUMN(O16),FALSE)</f>
        <v>1.0660000000000001</v>
      </c>
      <c r="IN16">
        <f>VLOOKUP($A16,rmsf_250ns!$A:$Q,COLUMN(P16),FALSE)</f>
        <v>0.88200000000000001</v>
      </c>
      <c r="IO16" t="str">
        <f>VLOOKUP($A16,rmsf_250ns!$A:$Q,COLUMN(Q16),FALSE)</f>
        <v>0.6759999999999999</v>
      </c>
    </row>
    <row r="17" spans="1:249" x14ac:dyDescent="0.2">
      <c r="A17" t="s">
        <v>84</v>
      </c>
      <c r="B17" s="4">
        <v>3067</v>
      </c>
      <c r="C17" s="2" t="s">
        <v>10</v>
      </c>
      <c r="D17">
        <f t="shared" si="0"/>
        <v>1</v>
      </c>
      <c r="E17">
        <v>0.79210000000000003</v>
      </c>
      <c r="F17" t="s">
        <v>803</v>
      </c>
      <c r="G17">
        <f>VLOOKUP($A17,rmsf_250ns!$A:$Q,COLUMN(C17),FALSE)</f>
        <v>0.47356999999999999</v>
      </c>
      <c r="H17">
        <f>VLOOKUP($A17,rmsf_250ns!$A:$Q,COLUMN(D17),FALSE)</f>
        <v>0.13400999999999999</v>
      </c>
      <c r="I17">
        <f>VLOOKUP($A17,rmsf_250ns!$A:$Q,COLUMN(E17),FALSE)</f>
        <v>0.51480000000000004</v>
      </c>
      <c r="J17">
        <f>VLOOKUP($A17,rmsf_250ns!$A:$Q,COLUMN(F17),FALSE)</f>
        <v>6.028E-2</v>
      </c>
      <c r="K17">
        <f>VLOOKUP($A17,rmsf_250ns!$A:$Q,COLUMN(G17),FALSE)</f>
        <v>0.75224999999999997</v>
      </c>
      <c r="L17">
        <f>VLOOKUP($A17,rmsf_250ns!$A:$Q,COLUMN(H17),FALSE)</f>
        <v>0.15551999999999999</v>
      </c>
      <c r="M17">
        <f>VLOOKUP($A17,rmsf_250ns!$A:$Q,COLUMN(I17),FALSE)</f>
        <v>0.44985000000000003</v>
      </c>
      <c r="N17">
        <f>VLOOKUP($A17,rmsf_250ns!$A:$Q,COLUMN(J17),FALSE)</f>
        <v>9.9540000000000003E-2</v>
      </c>
      <c r="O17">
        <f>VLOOKUP($A17,DW_avgs_250ns!$A:$HB,COLUMN(C17),FALSE)</f>
        <v>0</v>
      </c>
      <c r="P17">
        <f>VLOOKUP($A17,DW_avgs_250ns!$A:$HB,COLUMN(D17),FALSE)</f>
        <v>0</v>
      </c>
      <c r="Q17">
        <f>VLOOKUP($A17,DW_avgs_250ns!$A:$HB,COLUMN(E17),FALSE)</f>
        <v>0</v>
      </c>
      <c r="R17">
        <f>VLOOKUP($A17,DW_avgs_250ns!$A:$HB,COLUMN(F17),FALSE)</f>
        <v>0</v>
      </c>
      <c r="S17">
        <f>VLOOKUP($A17,DW_avgs_250ns!$A:$HB,COLUMN(G17),FALSE)</f>
        <v>0</v>
      </c>
      <c r="T17">
        <f>VLOOKUP($A17,DW_avgs_250ns!$A:$HB,COLUMN(H17),FALSE)</f>
        <v>0</v>
      </c>
      <c r="U17">
        <f>VLOOKUP($A17,DW_avgs_250ns!$A:$HB,COLUMN(I17),FALSE)</f>
        <v>0</v>
      </c>
      <c r="V17">
        <f>VLOOKUP($A17,DW_avgs_250ns!$A:$HB,COLUMN(J17),FALSE)</f>
        <v>0</v>
      </c>
      <c r="W17">
        <f>VLOOKUP($A17,DW_avgs_250ns!$A:$HB,COLUMN(K17),FALSE)</f>
        <v>0</v>
      </c>
      <c r="X17">
        <f>VLOOKUP($A17,DW_avgs_250ns!$A:$HB,COLUMN(L17),FALSE)</f>
        <v>0</v>
      </c>
      <c r="Y17">
        <f>VLOOKUP($A17,DW_avgs_250ns!$A:$HB,COLUMN(M17),FALSE)</f>
        <v>0</v>
      </c>
      <c r="Z17">
        <f>VLOOKUP($A17,DW_avgs_250ns!$A:$HB,COLUMN(N17),FALSE)</f>
        <v>0</v>
      </c>
      <c r="AA17">
        <f>VLOOKUP($A17,DW_avgs_250ns!$A:$HB,COLUMN(O17),FALSE)</f>
        <v>0</v>
      </c>
      <c r="AB17">
        <f>VLOOKUP($A17,DW_avgs_250ns!$A:$HB,COLUMN(P17),FALSE)</f>
        <v>0</v>
      </c>
      <c r="AC17">
        <f>VLOOKUP($A17,DW_avgs_250ns!$A:$HB,COLUMN(Q17),FALSE)</f>
        <v>0</v>
      </c>
      <c r="AD17">
        <f>VLOOKUP($A17,DW_avgs_250ns!$A:$HB,COLUMN(R17),FALSE)</f>
        <v>0</v>
      </c>
      <c r="AE17">
        <f>VLOOKUP($A17,DW_avgs_250ns!$A:$HB,COLUMN(S17),FALSE)</f>
        <v>0</v>
      </c>
      <c r="AF17">
        <f>VLOOKUP($A17,DW_avgs_250ns!$A:$HB,COLUMN(T17),FALSE)</f>
        <v>0</v>
      </c>
      <c r="AG17">
        <f>VLOOKUP($A17,DW_avgs_250ns!$A:$HB,COLUMN(U17),FALSE)</f>
        <v>0</v>
      </c>
      <c r="AH17">
        <f>VLOOKUP($A17,DW_avgs_250ns!$A:$HB,COLUMN(V17),FALSE)</f>
        <v>0</v>
      </c>
      <c r="AI17">
        <f>VLOOKUP($A17,DW_avgs_250ns!$A:$HB,COLUMN(W17),FALSE)</f>
        <v>0</v>
      </c>
      <c r="AJ17">
        <f>VLOOKUP($A17,DW_avgs_250ns!$A:$HB,COLUMN(X17),FALSE)</f>
        <v>3.2099999999999997E-2</v>
      </c>
      <c r="AK17">
        <f>VLOOKUP($A17,DW_avgs_250ns!$A:$HB,COLUMN(Y17),FALSE)</f>
        <v>0</v>
      </c>
      <c r="AL17">
        <f>VLOOKUP($A17,DW_avgs_250ns!$A:$HB,COLUMN(Z17),FALSE)</f>
        <v>0</v>
      </c>
      <c r="AM17">
        <f>VLOOKUP($A17,DW_avgs_250ns!$A:$HB,COLUMN(AA17),FALSE)</f>
        <v>0</v>
      </c>
      <c r="AN17">
        <f>VLOOKUP($A17,DW_avgs_250ns!$A:$HB,COLUMN(AB17),FALSE)</f>
        <v>0</v>
      </c>
      <c r="AO17">
        <f>VLOOKUP($A17,DW_avgs_250ns!$A:$HB,COLUMN(AC17),FALSE)</f>
        <v>1.0699999999999999E-2</v>
      </c>
      <c r="AP17">
        <f>VLOOKUP($A17,DW_avgs_250ns!$A:$HB,COLUMN(AD17),FALSE)</f>
        <v>0.51429999999999998</v>
      </c>
      <c r="AQ17">
        <f>VLOOKUP($A17,DW_avgs_250ns!$A:$HB,COLUMN(AE17),FALSE)</f>
        <v>0</v>
      </c>
      <c r="AR17">
        <f>VLOOKUP($A17,DW_avgs_250ns!$A:$HB,COLUMN(AF17),FALSE)</f>
        <v>0</v>
      </c>
      <c r="AS17">
        <f>VLOOKUP($A17,DW_avgs_250ns!$A:$HB,COLUMN(AG17),FALSE)</f>
        <v>0</v>
      </c>
      <c r="AT17">
        <f>VLOOKUP($A17,DW_avgs_250ns!$A:$HB,COLUMN(AH17),FALSE)</f>
        <v>0</v>
      </c>
      <c r="AU17">
        <f>VLOOKUP($A17,DW_avgs_250ns!$A:$HB,COLUMN(AI17),FALSE)</f>
        <v>0</v>
      </c>
      <c r="AV17">
        <f>VLOOKUP($A17,DW_avgs_250ns!$A:$HB,COLUMN(AJ17),FALSE)</f>
        <v>1.8E-3</v>
      </c>
      <c r="AW17">
        <f>VLOOKUP($A17,DW_avgs_250ns!$A:$HB,COLUMN(AK17),FALSE)</f>
        <v>0.3518</v>
      </c>
      <c r="AX17">
        <f>VLOOKUP($A17,DW_avgs_250ns!$A:$HB,COLUMN(AL17),FALSE)</f>
        <v>0.18210000000000001</v>
      </c>
      <c r="AY17">
        <f>VLOOKUP($A17,DW_avgs_250ns!$A:$HB,COLUMN(AM17),FALSE)</f>
        <v>0.41070000000000001</v>
      </c>
      <c r="AZ17">
        <f>VLOOKUP($A17,DW_avgs_250ns!$A:$HB,COLUMN(AN17),FALSE)</f>
        <v>1.0699999999999999E-2</v>
      </c>
      <c r="BA17">
        <f>VLOOKUP($A17,DW_avgs_250ns!$A:$HB,COLUMN(AO17),FALSE)</f>
        <v>0.875</v>
      </c>
      <c r="BB17">
        <f>VLOOKUP($A17,DW_avgs_250ns!$A:$HB,COLUMN(AP17),FALSE)</f>
        <v>0.2286</v>
      </c>
      <c r="BC17">
        <f>VLOOKUP($A17,DW_avgs_250ns!$A:$HB,COLUMN(AQ17),FALSE)</f>
        <v>0.1464</v>
      </c>
      <c r="BD17">
        <f>VLOOKUP($A17,DW_avgs_250ns!$A:$HB,COLUMN(AR17),FALSE)</f>
        <v>0.28749999999999998</v>
      </c>
      <c r="BE17">
        <f>VLOOKUP($A17,DW_avgs_250ns!$A:$HB,COLUMN(AS17),FALSE)</f>
        <v>0</v>
      </c>
      <c r="BF17">
        <f>VLOOKUP($A17,DW_avgs_250ns!$A:$HB,COLUMN(AT17),FALSE)</f>
        <v>0</v>
      </c>
      <c r="BG17">
        <f>VLOOKUP($A17,DW_avgs_250ns!$A:$HB,COLUMN(AU17),FALSE)</f>
        <v>0</v>
      </c>
      <c r="BH17">
        <f>VLOOKUP($A17,DW_avgs_250ns!$A:$HB,COLUMN(AV17),FALSE)</f>
        <v>0</v>
      </c>
      <c r="BI17">
        <f>VLOOKUP($A17,DW_avgs_250ns!$A:$HB,COLUMN(AW17),FALSE)</f>
        <v>0</v>
      </c>
      <c r="BJ17">
        <f>VLOOKUP($A17,DW_avgs_250ns!$A:$HB,COLUMN(AX17),FALSE)</f>
        <v>0</v>
      </c>
      <c r="BK17">
        <f>VLOOKUP($A17,DW_avgs_250ns!$A:$HB,COLUMN(AY17),FALSE)</f>
        <v>0</v>
      </c>
      <c r="BL17">
        <f>VLOOKUP($A17,DW_avgs_250ns!$A:$HB,COLUMN(AZ17),FALSE)</f>
        <v>0</v>
      </c>
      <c r="BM17">
        <f>VLOOKUP($A17,DW_avgs_250ns!$A:$HB,COLUMN(BA17),FALSE)</f>
        <v>0</v>
      </c>
      <c r="BN17">
        <f>VLOOKUP($A17,DW_avgs_250ns!$A:$HB,COLUMN(BB17),FALSE)</f>
        <v>0</v>
      </c>
      <c r="BO17">
        <f>VLOOKUP($A17,DW_avgs_250ns!$A:$HB,COLUMN(BC17),FALSE)</f>
        <v>0</v>
      </c>
      <c r="BP17">
        <f>VLOOKUP($A17,DW_avgs_250ns!$A:$HB,COLUMN(BD17),FALSE)</f>
        <v>0</v>
      </c>
      <c r="BQ17">
        <f>VLOOKUP($A17,DW_avgs_250ns!$A:$HB,COLUMN(BE17),FALSE)</f>
        <v>0</v>
      </c>
      <c r="BR17">
        <f>VLOOKUP($A17,DW_avgs_250ns!$A:$HB,COLUMN(BF17),FALSE)</f>
        <v>0</v>
      </c>
      <c r="BS17">
        <f>VLOOKUP($A17,DW_avgs_250ns!$A:$HB,COLUMN(BG17),FALSE)</f>
        <v>0</v>
      </c>
      <c r="BT17">
        <f>VLOOKUP($A17,DW_avgs_250ns!$A:$HB,COLUMN(BH17),FALSE)</f>
        <v>0</v>
      </c>
      <c r="BU17">
        <f>VLOOKUP($A17,DW_avgs_250ns!$A:$HB,COLUMN(BI17),FALSE)</f>
        <v>0</v>
      </c>
      <c r="BV17">
        <f>VLOOKUP($A17,DW_avgs_250ns!$A:$HB,COLUMN(BJ17),FALSE)</f>
        <v>0</v>
      </c>
      <c r="BW17">
        <f>VLOOKUP($A17,DW_avgs_250ns!$A:$HB,COLUMN(BK17),FALSE)</f>
        <v>0.15709999999999999</v>
      </c>
      <c r="BX17">
        <f>VLOOKUP($A17,DW_avgs_250ns!$A:$HB,COLUMN(BL17),FALSE)</f>
        <v>0.56789999999999996</v>
      </c>
      <c r="BY17">
        <f>VLOOKUP($A17,DW_avgs_250ns!$A:$HB,COLUMN(BM17),FALSE)</f>
        <v>0.83040000000000003</v>
      </c>
      <c r="BZ17">
        <f>VLOOKUP($A17,DW_avgs_250ns!$A:$HB,COLUMN(BN17),FALSE)</f>
        <v>7.8600000000000003E-2</v>
      </c>
      <c r="CA17">
        <f>VLOOKUP($A17,DW_avgs_250ns!$A:$HB,COLUMN(BO17),FALSE)</f>
        <v>0.96430000000000005</v>
      </c>
      <c r="CB17">
        <f>VLOOKUP($A17,DW_avgs_250ns!$A:$HB,COLUMN(BP17),FALSE)</f>
        <v>0.8911</v>
      </c>
      <c r="CC17">
        <f>VLOOKUP($A17,DW_avgs_250ns!$A:$HB,COLUMN(BQ17),FALSE)</f>
        <v>0</v>
      </c>
      <c r="CD17">
        <f>VLOOKUP($A17,DW_avgs_250ns!$A:$HB,COLUMN(BR17),FALSE)</f>
        <v>1.8E-3</v>
      </c>
      <c r="CE17">
        <f>VLOOKUP($A17,DW_avgs_250ns!$A:$HB,COLUMN(BS17),FALSE)</f>
        <v>0.90890000000000004</v>
      </c>
      <c r="CF17">
        <f>VLOOKUP($A17,DW_avgs_250ns!$A:$HB,COLUMN(BT17),FALSE)</f>
        <v>0.1143</v>
      </c>
      <c r="CG17">
        <f>VLOOKUP($A17,DW_avgs_250ns!$A:$HB,COLUMN(BU17),FALSE)</f>
        <v>0</v>
      </c>
      <c r="CH17">
        <f>VLOOKUP($A17,DW_avgs_250ns!$A:$HB,COLUMN(BV17),FALSE)</f>
        <v>0</v>
      </c>
      <c r="CI17">
        <f>VLOOKUP($A17,DW_avgs_250ns!$A:$HB,COLUMN(BW17),FALSE)</f>
        <v>0</v>
      </c>
      <c r="CJ17">
        <f>VLOOKUP($A17,DW_avgs_250ns!$A:$HB,COLUMN(BX17),FALSE)</f>
        <v>0</v>
      </c>
      <c r="CK17">
        <f>VLOOKUP($A17,DW_avgs_250ns!$A:$HB,COLUMN(BY17),FALSE)</f>
        <v>0</v>
      </c>
      <c r="CL17">
        <f>VLOOKUP($A17,DW_avgs_250ns!$A:$HB,COLUMN(BZ17),FALSE)</f>
        <v>7.1000000000000004E-3</v>
      </c>
      <c r="CM17">
        <f>VLOOKUP($A17,DW_avgs_250ns!$A:$HB,COLUMN(CA17),FALSE)</f>
        <v>0.31790000000000002</v>
      </c>
      <c r="CN17">
        <f>VLOOKUP($A17,DW_avgs_250ns!$A:$HB,COLUMN(CB17),FALSE)</f>
        <v>0.33389999999999997</v>
      </c>
      <c r="CO17">
        <f>VLOOKUP($A17,DW_avgs_250ns!$A:$HB,COLUMN(CC17),FALSE)</f>
        <v>0.1071</v>
      </c>
      <c r="CP17">
        <f>VLOOKUP($A17,DW_avgs_250ns!$A:$HB,COLUMN(CD17),FALSE)</f>
        <v>0.45</v>
      </c>
      <c r="CQ17">
        <f>VLOOKUP($A17,DW_avgs_250ns!$A:$HB,COLUMN(CE17),FALSE)</f>
        <v>0</v>
      </c>
      <c r="CR17">
        <f>VLOOKUP($A17,DW_avgs_250ns!$A:$HB,COLUMN(CF17),FALSE)</f>
        <v>5.5399999999999998E-2</v>
      </c>
      <c r="CS17">
        <f>VLOOKUP($A17,DW_avgs_250ns!$A:$HB,COLUMN(CG17),FALSE)</f>
        <v>0</v>
      </c>
      <c r="CT17">
        <f>VLOOKUP($A17,DW_avgs_250ns!$A:$HB,COLUMN(CH17),FALSE)</f>
        <v>0</v>
      </c>
      <c r="CU17">
        <f>VLOOKUP($A17,DW_avgs_250ns!$A:$HB,COLUMN(CI17),FALSE)</f>
        <v>0.76070000000000004</v>
      </c>
      <c r="CV17">
        <f>VLOOKUP($A17,DW_avgs_250ns!$A:$HB,COLUMN(CJ17),FALSE)</f>
        <v>9.8199999999999996E-2</v>
      </c>
      <c r="CW17">
        <f>VLOOKUP($A17,DW_avgs_250ns!$A:$HB,COLUMN(CK17),FALSE)</f>
        <v>0.97499999999999998</v>
      </c>
      <c r="CX17">
        <f>VLOOKUP($A17,DW_avgs_250ns!$A:$HB,COLUMN(CL17),FALSE)</f>
        <v>0.23749999999999999</v>
      </c>
      <c r="CY17">
        <f>VLOOKUP($A17,DW_avgs_250ns!$A:$HB,COLUMN(CM17),FALSE)</f>
        <v>7.1000000000000004E-3</v>
      </c>
      <c r="CZ17">
        <f>VLOOKUP($A17,DW_avgs_250ns!$A:$HB,COLUMN(CN17),FALSE)</f>
        <v>0</v>
      </c>
      <c r="DA17">
        <f>VLOOKUP($A17,DW_avgs_250ns!$A:$HB,COLUMN(CO17),FALSE)</f>
        <v>0.50539999999999996</v>
      </c>
      <c r="DB17">
        <f>VLOOKUP($A17,DW_avgs_250ns!$A:$HB,COLUMN(CP17),FALSE)</f>
        <v>0.65359999999999996</v>
      </c>
      <c r="DC17">
        <f>VLOOKUP($A17,DW_avgs_250ns!$A:$HB,COLUMN(CQ17),FALSE)</f>
        <v>0</v>
      </c>
      <c r="DD17">
        <f>VLOOKUP($A17,DW_avgs_250ns!$A:$HB,COLUMN(CR17),FALSE)</f>
        <v>0</v>
      </c>
      <c r="DE17">
        <f>VLOOKUP($A17,DW_avgs_250ns!$A:$HB,COLUMN(CS17),FALSE)</f>
        <v>0</v>
      </c>
      <c r="DF17">
        <f>VLOOKUP($A17,DW_avgs_250ns!$A:$HB,COLUMN(CT17),FALSE)</f>
        <v>0</v>
      </c>
      <c r="DG17">
        <f>VLOOKUP($A17,DW_avgs_250ns!$A:$HB,COLUMN(CU17),FALSE)</f>
        <v>0</v>
      </c>
      <c r="DH17">
        <f>VLOOKUP($A17,DW_avgs_250ns!$A:$HB,COLUMN(CV17),FALSE)</f>
        <v>0</v>
      </c>
      <c r="DI17">
        <f>VLOOKUP($A17,DW_avgs_250ns!$A:$HB,COLUMN(CW17),FALSE)</f>
        <v>0</v>
      </c>
      <c r="DJ17">
        <f>VLOOKUP($A17,DW_avgs_250ns!$A:$HB,COLUMN(CX17),FALSE)</f>
        <v>0</v>
      </c>
      <c r="DK17">
        <f>VLOOKUP($A17,DW_avgs_250ns!$A:$HB,COLUMN(CY17),FALSE)</f>
        <v>0</v>
      </c>
      <c r="DL17">
        <f>VLOOKUP($A17,DW_avgs_250ns!$A:$HB,COLUMN(CZ17),FALSE)</f>
        <v>0</v>
      </c>
      <c r="DM17">
        <f>VLOOKUP($A17,DW_avgs_250ns!$A:$HB,COLUMN(DA17),FALSE)</f>
        <v>0</v>
      </c>
      <c r="DN17">
        <f>VLOOKUP($A17,DW_avgs_250ns!$A:$HB,COLUMN(DB17),FALSE)</f>
        <v>0</v>
      </c>
      <c r="DO17">
        <f>VLOOKUP($A17,DW_avgs_250ns!$A:$HB,COLUMN(DC17),FALSE)</f>
        <v>0</v>
      </c>
      <c r="DP17">
        <f>VLOOKUP($A17,DW_avgs_250ns!$A:$HB,COLUMN(DD17),FALSE)</f>
        <v>0</v>
      </c>
      <c r="DQ17">
        <f>VLOOKUP($A17,DW_avgs_250ns!$A:$HB,COLUMN(DE17),FALSE)</f>
        <v>0</v>
      </c>
      <c r="DR17">
        <f>VLOOKUP($A17,DW_avgs_250ns!$A:$HB,COLUMN(DF17),FALSE)</f>
        <v>0</v>
      </c>
      <c r="DS17">
        <f>VLOOKUP($A17,DW_avgs_250ns!$A:$HB,COLUMN(DG17),FALSE)</f>
        <v>0</v>
      </c>
      <c r="DT17">
        <f>VLOOKUP($A17,DW_avgs_250ns!$A:$HB,COLUMN(DH17),FALSE)</f>
        <v>3.7499999999999999E-2</v>
      </c>
      <c r="DU17">
        <f>VLOOKUP($A17,DW_avgs_250ns!$A:$HB,COLUMN(DI17),FALSE)</f>
        <v>0</v>
      </c>
      <c r="DV17">
        <f>VLOOKUP($A17,DW_avgs_250ns!$A:$HB,COLUMN(DJ17),FALSE)</f>
        <v>0</v>
      </c>
      <c r="DW17">
        <f>VLOOKUP($A17,DW_avgs_250ns!$A:$HB,COLUMN(DK17),FALSE)</f>
        <v>0.63929999999999998</v>
      </c>
      <c r="DX17">
        <f>VLOOKUP($A17,DW_avgs_250ns!$A:$HB,COLUMN(DL17),FALSE)</f>
        <v>0.23039999999999999</v>
      </c>
      <c r="DY17">
        <f>VLOOKUP($A17,DW_avgs_250ns!$A:$HB,COLUMN(DM17),FALSE)</f>
        <v>0</v>
      </c>
      <c r="DZ17">
        <f>VLOOKUP($A17,DW_avgs_250ns!$A:$HB,COLUMN(DN17),FALSE)</f>
        <v>0</v>
      </c>
      <c r="EA17">
        <f>VLOOKUP($A17,DW_avgs_250ns!$A:$HB,COLUMN(DO17),FALSE)</f>
        <v>0</v>
      </c>
      <c r="EB17">
        <f>VLOOKUP($A17,DW_avgs_250ns!$A:$HB,COLUMN(DP17),FALSE)</f>
        <v>1.43E-2</v>
      </c>
      <c r="EC17">
        <f>VLOOKUP($A17,DW_avgs_250ns!$A:$HB,COLUMN(DQ17),FALSE)</f>
        <v>0</v>
      </c>
      <c r="ED17">
        <f>VLOOKUP($A17,DW_avgs_250ns!$A:$HB,COLUMN(DR17),FALSE)</f>
        <v>1.8E-3</v>
      </c>
      <c r="EE17">
        <f>VLOOKUP($A17,DW_avgs_250ns!$A:$HB,COLUMN(DS17),FALSE)</f>
        <v>1.8E-3</v>
      </c>
      <c r="EF17">
        <f>VLOOKUP($A17,DW_avgs_250ns!$A:$HB,COLUMN(DT17),FALSE)</f>
        <v>5.1799999999999999E-2</v>
      </c>
      <c r="EG17">
        <f>VLOOKUP($A17,DW_avgs_250ns!$A:$HB,COLUMN(DU17),FALSE)</f>
        <v>0.70889999999999997</v>
      </c>
      <c r="EH17">
        <f>VLOOKUP($A17,DW_avgs_250ns!$A:$HB,COLUMN(DV17),FALSE)</f>
        <v>0.68930000000000002</v>
      </c>
      <c r="EI17">
        <f>VLOOKUP($A17,DW_avgs_250ns!$A:$HB,COLUMN(DW17),FALSE)</f>
        <v>0.1</v>
      </c>
      <c r="EJ17">
        <f>VLOOKUP($A17,DW_avgs_250ns!$A:$HB,COLUMN(DX17),FALSE)</f>
        <v>0.48209999999999997</v>
      </c>
      <c r="EK17">
        <f>VLOOKUP($A17,DW_avgs_250ns!$A:$HB,COLUMN(DY17),FALSE)</f>
        <v>0.3679</v>
      </c>
      <c r="EL17">
        <f>VLOOKUP($A17,DW_avgs_250ns!$A:$HB,COLUMN(DZ17),FALSE)</f>
        <v>0.34289999999999998</v>
      </c>
      <c r="EM17">
        <f>VLOOKUP($A17,DW_avgs_250ns!$A:$HB,COLUMN(EA17),FALSE)</f>
        <v>0</v>
      </c>
      <c r="EN17">
        <f>VLOOKUP($A17,DW_avgs_250ns!$A:$HB,COLUMN(EB17),FALSE)</f>
        <v>1.8E-3</v>
      </c>
      <c r="EO17">
        <f>VLOOKUP($A17,DW_avgs_250ns!$A:$HB,COLUMN(EC17),FALSE)</f>
        <v>0</v>
      </c>
      <c r="EP17">
        <f>VLOOKUP($A17,DW_avgs_250ns!$A:$HB,COLUMN(ED17),FALSE)</f>
        <v>0</v>
      </c>
      <c r="EQ17">
        <f>VLOOKUP($A17,DW_avgs_250ns!$A:$HB,COLUMN(EE17),FALSE)</f>
        <v>0.38040000000000002</v>
      </c>
      <c r="ER17">
        <f>VLOOKUP($A17,DW_avgs_250ns!$A:$HB,COLUMN(EF17),FALSE)</f>
        <v>7.4999999999999997E-2</v>
      </c>
      <c r="ES17">
        <f>VLOOKUP($A17,DW_avgs_250ns!$A:$HB,COLUMN(EG17),FALSE)</f>
        <v>0</v>
      </c>
      <c r="ET17">
        <f>VLOOKUP($A17,DW_avgs_250ns!$A:$HB,COLUMN(EH17),FALSE)</f>
        <v>0</v>
      </c>
      <c r="EU17">
        <f>VLOOKUP($A17,DW_avgs_250ns!$A:$HB,COLUMN(EI17),FALSE)</f>
        <v>0</v>
      </c>
      <c r="EV17">
        <f>VLOOKUP($A17,DW_avgs_250ns!$A:$HB,COLUMN(EJ17),FALSE)</f>
        <v>0.43390000000000001</v>
      </c>
      <c r="EW17">
        <f>VLOOKUP($A17,DW_avgs_250ns!$A:$HB,COLUMN(EK17),FALSE)</f>
        <v>0</v>
      </c>
      <c r="EX17">
        <f>VLOOKUP($A17,DW_avgs_250ns!$A:$HB,COLUMN(EL17),FALSE)</f>
        <v>0</v>
      </c>
      <c r="EY17">
        <f>VLOOKUP($A17,DW_avgs_250ns!$A:$HB,COLUMN(EM17),FALSE)</f>
        <v>0</v>
      </c>
      <c r="EZ17">
        <f>VLOOKUP($A17,DW_avgs_250ns!$A:$HB,COLUMN(EN17),FALSE)</f>
        <v>0</v>
      </c>
      <c r="FA17">
        <f>VLOOKUP($A17,DW_avgs_250ns!$A:$HB,COLUMN(EO17),FALSE)</f>
        <v>0</v>
      </c>
      <c r="FB17">
        <f>VLOOKUP($A17,DW_avgs_250ns!$A:$HB,COLUMN(EP17),FALSE)</f>
        <v>0</v>
      </c>
      <c r="FC17">
        <f>VLOOKUP($A17,DW_avgs_250ns!$A:$HB,COLUMN(EQ17),FALSE)</f>
        <v>0</v>
      </c>
      <c r="FD17">
        <f>VLOOKUP($A17,DW_avgs_250ns!$A:$HB,COLUMN(ER17),FALSE)</f>
        <v>0</v>
      </c>
      <c r="FE17">
        <f>VLOOKUP($A17,DW_avgs_250ns!$A:$HB,COLUMN(ES17),FALSE)</f>
        <v>0</v>
      </c>
      <c r="FF17">
        <f>VLOOKUP($A17,DW_avgs_250ns!$A:$HB,COLUMN(ET17),FALSE)</f>
        <v>0</v>
      </c>
      <c r="FG17">
        <f>VLOOKUP($A17,DW_avgs_250ns!$A:$HB,COLUMN(EU17),FALSE)</f>
        <v>0</v>
      </c>
      <c r="FH17">
        <f>VLOOKUP($A17,DW_avgs_250ns!$A:$HB,COLUMN(EV17),FALSE)</f>
        <v>0</v>
      </c>
      <c r="FI17">
        <f>VLOOKUP($A17,DW_avgs_250ns!$A:$HB,COLUMN(EW17),FALSE)</f>
        <v>0</v>
      </c>
      <c r="FJ17">
        <f>VLOOKUP($A17,DW_avgs_250ns!$A:$HB,COLUMN(EX17),FALSE)</f>
        <v>4.4600000000000001E-2</v>
      </c>
      <c r="FK17">
        <f>VLOOKUP($A17,DW_avgs_250ns!$A:$HB,COLUMN(EY17),FALSE)</f>
        <v>0</v>
      </c>
      <c r="FL17">
        <f>VLOOKUP($A17,DW_avgs_250ns!$A:$HB,COLUMN(EZ17),FALSE)</f>
        <v>0</v>
      </c>
      <c r="FM17">
        <f>VLOOKUP($A17,DW_avgs_250ns!$A:$HB,COLUMN(FA17),FALSE)</f>
        <v>0</v>
      </c>
      <c r="FN17">
        <f>VLOOKUP($A17,DW_avgs_250ns!$A:$HB,COLUMN(FB17),FALSE)</f>
        <v>0</v>
      </c>
      <c r="FO17">
        <f>VLOOKUP($A17,DW_avgs_250ns!$A:$HB,COLUMN(FC17),FALSE)</f>
        <v>0</v>
      </c>
      <c r="FP17">
        <f>VLOOKUP($A17,DW_avgs_250ns!$A:$HB,COLUMN(FD17),FALSE)</f>
        <v>0</v>
      </c>
      <c r="FQ17">
        <f>VLOOKUP($A17,DW_avgs_250ns!$A:$HB,COLUMN(FE17),FALSE)</f>
        <v>0</v>
      </c>
      <c r="FR17">
        <f>VLOOKUP($A17,DW_avgs_250ns!$A:$HB,COLUMN(FF17),FALSE)</f>
        <v>0</v>
      </c>
      <c r="FS17">
        <f>VLOOKUP($A17,DW_avgs_250ns!$A:$HB,COLUMN(FG17),FALSE)</f>
        <v>0</v>
      </c>
      <c r="FT17">
        <f>VLOOKUP($A17,DW_avgs_250ns!$A:$HB,COLUMN(FH17),FALSE)</f>
        <v>0</v>
      </c>
      <c r="FU17">
        <f>VLOOKUP($A17,DW_avgs_250ns!$A:$HB,COLUMN(FI17),FALSE)</f>
        <v>0</v>
      </c>
      <c r="FV17">
        <f>VLOOKUP($A17,DW_avgs_250ns!$A:$HB,COLUMN(FJ17),FALSE)</f>
        <v>0</v>
      </c>
      <c r="FW17">
        <f>VLOOKUP($A17,DW_avgs_250ns!$A:$HB,COLUMN(FK17),FALSE)</f>
        <v>0</v>
      </c>
      <c r="FX17">
        <f>VLOOKUP($A17,DW_avgs_250ns!$A:$HB,COLUMN(FL17),FALSE)</f>
        <v>0</v>
      </c>
      <c r="FY17">
        <f>VLOOKUP($A17,DW_avgs_250ns!$A:$HB,COLUMN(FM17),FALSE)</f>
        <v>0</v>
      </c>
      <c r="FZ17">
        <f>VLOOKUP($A17,DW_avgs_250ns!$A:$HB,COLUMN(FN17),FALSE)</f>
        <v>0</v>
      </c>
      <c r="GA17">
        <f>VLOOKUP($A17,DW_avgs_250ns!$A:$HB,COLUMN(FO17),FALSE)</f>
        <v>0</v>
      </c>
      <c r="GB17">
        <f>VLOOKUP($A17,DW_avgs_250ns!$A:$HB,COLUMN(FP17),FALSE)</f>
        <v>0</v>
      </c>
      <c r="GC17">
        <f>VLOOKUP($A17,DW_avgs_250ns!$A:$HB,COLUMN(FQ17),FALSE)</f>
        <v>0</v>
      </c>
      <c r="GD17">
        <f>VLOOKUP($A17,DW_avgs_250ns!$A:$HB,COLUMN(FR17),FALSE)</f>
        <v>0</v>
      </c>
      <c r="GE17">
        <f>VLOOKUP($A17,DW_avgs_250ns!$A:$HB,COLUMN(FS17),FALSE)</f>
        <v>0</v>
      </c>
      <c r="GF17">
        <f>VLOOKUP($A17,DW_avgs_250ns!$A:$HB,COLUMN(FT17),FALSE)</f>
        <v>0</v>
      </c>
      <c r="GG17">
        <f>VLOOKUP($A17,DW_avgs_250ns!$A:$HB,COLUMN(FU17),FALSE)</f>
        <v>0</v>
      </c>
      <c r="GH17">
        <f>VLOOKUP($A17,DW_avgs_250ns!$A:$HB,COLUMN(FV17),FALSE)</f>
        <v>0</v>
      </c>
      <c r="GI17">
        <f>VLOOKUP($A17,DW_avgs_250ns!$A:$HB,COLUMN(FW17),FALSE)</f>
        <v>0</v>
      </c>
      <c r="GJ17">
        <f>VLOOKUP($A17,DW_avgs_250ns!$A:$HB,COLUMN(FX17),FALSE)</f>
        <v>0</v>
      </c>
      <c r="GK17">
        <f>VLOOKUP($A17,DW_avgs_250ns!$A:$HB,COLUMN(FY17),FALSE)</f>
        <v>0</v>
      </c>
      <c r="GL17">
        <f>VLOOKUP($A17,DW_avgs_250ns!$A:$HB,COLUMN(FZ17),FALSE)</f>
        <v>0</v>
      </c>
      <c r="GM17">
        <f>VLOOKUP($A17,DW_avgs_250ns!$A:$HB,COLUMN(GA17),FALSE)</f>
        <v>0</v>
      </c>
      <c r="GN17">
        <f>VLOOKUP($A17,DW_avgs_250ns!$A:$HB,COLUMN(GB17),FALSE)</f>
        <v>0</v>
      </c>
      <c r="GO17">
        <f>VLOOKUP($A17,DW_avgs_250ns!$A:$HB,COLUMN(GC17),FALSE)</f>
        <v>0</v>
      </c>
      <c r="GP17">
        <f>VLOOKUP($A17,DW_avgs_250ns!$A:$HB,COLUMN(GD17),FALSE)</f>
        <v>0</v>
      </c>
      <c r="GQ17">
        <f>VLOOKUP($A17,DW_avgs_250ns!$A:$HB,COLUMN(GE17),FALSE)</f>
        <v>0.37140000000000001</v>
      </c>
      <c r="GR17">
        <f>VLOOKUP($A17,DW_avgs_250ns!$A:$HB,COLUMN(GF17),FALSE)</f>
        <v>0.61609999999999998</v>
      </c>
      <c r="GS17">
        <f>VLOOKUP($A17,DW_avgs_250ns!$A:$HB,COLUMN(GG17),FALSE)</f>
        <v>0.8357</v>
      </c>
      <c r="GT17">
        <f>VLOOKUP($A17,DW_avgs_250ns!$A:$HB,COLUMN(GH17),FALSE)</f>
        <v>7.3200000000000001E-2</v>
      </c>
      <c r="GU17">
        <f>VLOOKUP($A17,DW_avgs_250ns!$A:$HB,COLUMN(GI17),FALSE)</f>
        <v>0</v>
      </c>
      <c r="GV17">
        <f>VLOOKUP($A17,DW_avgs_250ns!$A:$HB,COLUMN(GJ17),FALSE)</f>
        <v>1.8E-3</v>
      </c>
      <c r="GW17">
        <f>VLOOKUP($A17,DW_avgs_250ns!$A:$HB,COLUMN(GK17),FALSE)</f>
        <v>0</v>
      </c>
      <c r="GX17">
        <f>VLOOKUP($A17,DW_avgs_250ns!$A:$HB,COLUMN(GL17),FALSE)</f>
        <v>0.1071</v>
      </c>
      <c r="GY17">
        <f>VLOOKUP($A17,DW_avgs_250ns!$A:$HB,COLUMN(GM17),FALSE)</f>
        <v>0.66069999999999995</v>
      </c>
      <c r="GZ17">
        <f>VLOOKUP($A17,DW_avgs_250ns!$A:$HB,COLUMN(GN17),FALSE)</f>
        <v>0.30890000000000001</v>
      </c>
      <c r="HA17">
        <f>VLOOKUP($A17,DW_avgs_250ns!$A:$HB,COLUMN(GO17),FALSE)</f>
        <v>0.76790000000000003</v>
      </c>
      <c r="HB17">
        <f>VLOOKUP($A17,DW_avgs_250ns!$A:$HB,COLUMN(GP17),FALSE)</f>
        <v>0.51070000000000004</v>
      </c>
      <c r="HC17">
        <f>VLOOKUP($A17,DW_avgs_250ns!$A:$HB,COLUMN(GQ17),FALSE)</f>
        <v>0</v>
      </c>
      <c r="HD17">
        <f>VLOOKUP($A17,DW_avgs_250ns!$A:$HB,COLUMN(GR17),FALSE)</f>
        <v>0</v>
      </c>
      <c r="HE17">
        <f>VLOOKUP($A17,DW_avgs_250ns!$A:$HB,COLUMN(GS17),FALSE)</f>
        <v>0</v>
      </c>
      <c r="HF17">
        <f>VLOOKUP($A17,DW_avgs_250ns!$A:$HB,COLUMN(GT17),FALSE)</f>
        <v>1.43E-2</v>
      </c>
      <c r="HG17">
        <f>VLOOKUP($A17,DW_avgs_250ns!$A:$HB,COLUMN(GU17),FALSE)</f>
        <v>0.45889999999999997</v>
      </c>
      <c r="HH17">
        <f>VLOOKUP($A17,DW_avgs_250ns!$A:$HB,COLUMN(GV17),FALSE)</f>
        <v>3.04E-2</v>
      </c>
      <c r="HI17">
        <f>VLOOKUP($A17,DW_avgs_250ns!$A:$HB,COLUMN(GW17),FALSE)</f>
        <v>0</v>
      </c>
      <c r="HJ17">
        <f>VLOOKUP($A17,DW_avgs_250ns!$A:$HB,COLUMN(GX17),FALSE)</f>
        <v>0</v>
      </c>
      <c r="HK17">
        <f>VLOOKUP($A17,DW_avgs_250ns!$A:$HB,COLUMN(GY17),FALSE)</f>
        <v>0</v>
      </c>
      <c r="HL17">
        <f>VLOOKUP($A17,DW_avgs_250ns!$A:$HB,COLUMN(GZ17),FALSE)</f>
        <v>0</v>
      </c>
      <c r="HM17">
        <f>VLOOKUP($A17,DW_avgs_250ns!$A:$HB,COLUMN(HA17),FALSE)</f>
        <v>0</v>
      </c>
      <c r="HN17">
        <f>VLOOKUP($A17,DW_avgs_250ns!$A:$HB,COLUMN(HB17),FALSE)</f>
        <v>0</v>
      </c>
      <c r="HO17" t="str">
        <f>VLOOKUP($A17,lig_contacts_250ns!$A:$U,COLUMN(B17),FALSE)</f>
        <v>12.423214285714286</v>
      </c>
      <c r="HP17" t="str">
        <f>VLOOKUP($A17,lig_contacts_250ns!$A:$U,COLUMN(C17),FALSE)</f>
        <v>1.1644267552608651</v>
      </c>
      <c r="HQ17">
        <f>VLOOKUP($A17,lig_contacts_250ns!$A:$U,COLUMN(D17),FALSE)</f>
        <v>1</v>
      </c>
      <c r="HR17">
        <f>VLOOKUP($A17,lig_contacts_250ns!$A:$U,COLUMN(E17),FALSE)</f>
        <v>1.9</v>
      </c>
      <c r="HS17" t="str">
        <f>VLOOKUP($A17,lig_contacts_250ns!$A:$U,COLUMN(F17),FALSE)</f>
        <v>0.3595632271043776</v>
      </c>
      <c r="HT17" t="str">
        <f>VLOOKUP($A17,lig_contacts_250ns!$A:$U,COLUMN(G17),FALSE)</f>
        <v>0.9964285714285714</v>
      </c>
      <c r="HU17">
        <f>VLOOKUP($A17,lig_contacts_250ns!$A:$U,COLUMN(H17),FALSE)</f>
        <v>2.1775000000000002</v>
      </c>
      <c r="HV17" t="str">
        <f>VLOOKUP($A17,lig_contacts_250ns!$A:$U,COLUMN(I17),FALSE)</f>
        <v>0.7454103615746546</v>
      </c>
      <c r="HW17" t="str">
        <f>VLOOKUP($A17,lig_contacts_250ns!$A:$U,COLUMN(J17),FALSE)</f>
        <v>0.9942857142857144</v>
      </c>
      <c r="HX17" t="str">
        <f>VLOOKUP($A17,lig_contacts_250ns!$A:$U,COLUMN(K17),FALSE)</f>
        <v>2.0205357142857143</v>
      </c>
      <c r="HY17" t="str">
        <f>VLOOKUP($A17,lig_contacts_250ns!$A:$U,COLUMN(L17),FALSE)</f>
        <v>0.1607118055364182</v>
      </c>
      <c r="HZ17">
        <f>VLOOKUP($A17,lig_contacts_250ns!$A:$U,COLUMN(M17),FALSE)</f>
        <v>1</v>
      </c>
      <c r="IA17">
        <f>VLOOKUP($A17,lig_contacts_250ns!$A:$U,COLUMN(N17),FALSE)</f>
        <v>0</v>
      </c>
      <c r="IB17">
        <f>VLOOKUP($A17,lig_contacts_250ns!$A:$U,COLUMN(O17),FALSE)</f>
        <v>0</v>
      </c>
      <c r="IC17">
        <f>VLOOKUP($A17,lig_contacts_250ns!$A:$U,COLUMN(P17),FALSE)</f>
        <v>0</v>
      </c>
      <c r="ID17">
        <f>VLOOKUP($A17,lig_contacts_250ns!$A:$U,COLUMN(Q17),FALSE)</f>
        <v>18.521249999999998</v>
      </c>
      <c r="IE17" t="str">
        <f>VLOOKUP($A17,lig_contacts_250ns!$A:$U,COLUMN(R17),FALSE)</f>
        <v>1.412537689130554</v>
      </c>
      <c r="IF17">
        <f>VLOOKUP($A17,lig_contacts_250ns!$A:$U,COLUMN(S17),FALSE)</f>
        <v>1</v>
      </c>
      <c r="IG17" t="str">
        <f>VLOOKUP($A17,lig_contacts_250ns!$A:$U,COLUMN(T17),FALSE)</f>
        <v>0.6707971088420633</v>
      </c>
      <c r="IH17">
        <f>VLOOKUP($A17,lig_contacts_250ns!$A:$U,COLUMN(U17),FALSE)</f>
        <v>3.7757400078764401E-2</v>
      </c>
      <c r="II17">
        <f>VLOOKUP($A17,rmsf_250ns!$A:$Q,COLUMN(K17),FALSE)</f>
        <v>3.4489999999999998</v>
      </c>
      <c r="IJ17" t="str">
        <f>VLOOKUP($A17,rmsf_250ns!$A:$Q,COLUMN(L17),FALSE)</f>
        <v>2.6529999999999996</v>
      </c>
      <c r="IK17">
        <f>VLOOKUP($A17,rmsf_250ns!$A:$Q,COLUMN(M17),FALSE)</f>
        <v>2.2839999999999998</v>
      </c>
      <c r="IL17" t="str">
        <f>VLOOKUP($A17,rmsf_250ns!$A:$Q,COLUMN(N17),FALSE)</f>
        <v>0.6569999999999999</v>
      </c>
      <c r="IM17">
        <f>VLOOKUP($A17,rmsf_250ns!$A:$Q,COLUMN(O17),FALSE)</f>
        <v>0.71599999999999997</v>
      </c>
      <c r="IN17" t="str">
        <f>VLOOKUP($A17,rmsf_250ns!$A:$Q,COLUMN(P17),FALSE)</f>
        <v>0.8069999999999999</v>
      </c>
      <c r="IO17" t="str">
        <f>VLOOKUP($A17,rmsf_250ns!$A:$Q,COLUMN(Q17),FALSE)</f>
        <v>0.8160000000000001</v>
      </c>
    </row>
    <row r="18" spans="1:249" x14ac:dyDescent="0.2">
      <c r="A18" t="s">
        <v>85</v>
      </c>
      <c r="B18" s="4">
        <v>3068</v>
      </c>
      <c r="C18" s="2" t="s">
        <v>10</v>
      </c>
      <c r="D18">
        <f t="shared" si="0"/>
        <v>1</v>
      </c>
      <c r="E18">
        <v>0.78129999999999999</v>
      </c>
      <c r="F18" t="s">
        <v>741</v>
      </c>
      <c r="G18">
        <f>VLOOKUP($A18,rmsf_250ns!$A:$Q,COLUMN(C18),FALSE)</f>
        <v>0.43470999999999999</v>
      </c>
      <c r="H18">
        <f>VLOOKUP($A18,rmsf_250ns!$A:$Q,COLUMN(D18),FALSE)</f>
        <v>0.11533</v>
      </c>
      <c r="I18">
        <f>VLOOKUP($A18,rmsf_250ns!$A:$Q,COLUMN(E18),FALSE)</f>
        <v>0.39539999999999997</v>
      </c>
      <c r="J18">
        <f>VLOOKUP($A18,rmsf_250ns!$A:$Q,COLUMN(F18),FALSE)</f>
        <v>9.4140000000000001E-2</v>
      </c>
      <c r="K18">
        <f>VLOOKUP($A18,rmsf_250ns!$A:$Q,COLUMN(G18),FALSE)</f>
        <v>0.71325000000000005</v>
      </c>
      <c r="L18">
        <f>VLOOKUP($A18,rmsf_250ns!$A:$Q,COLUMN(H18),FALSE)</f>
        <v>0.12669</v>
      </c>
      <c r="M18">
        <f>VLOOKUP($A18,rmsf_250ns!$A:$Q,COLUMN(I18),FALSE)</f>
        <v>0.44707999999999998</v>
      </c>
      <c r="N18">
        <f>VLOOKUP($A18,rmsf_250ns!$A:$Q,COLUMN(J18),FALSE)</f>
        <v>0.14496000000000001</v>
      </c>
      <c r="O18">
        <f>VLOOKUP($A18,DW_avgs_250ns!$A:$HB,COLUMN(C18),FALSE)</f>
        <v>0</v>
      </c>
      <c r="P18">
        <f>VLOOKUP($A18,DW_avgs_250ns!$A:$HB,COLUMN(D18),FALSE)</f>
        <v>0</v>
      </c>
      <c r="Q18">
        <f>VLOOKUP($A18,DW_avgs_250ns!$A:$HB,COLUMN(E18),FALSE)</f>
        <v>0</v>
      </c>
      <c r="R18">
        <f>VLOOKUP($A18,DW_avgs_250ns!$A:$HB,COLUMN(F18),FALSE)</f>
        <v>0</v>
      </c>
      <c r="S18">
        <f>VLOOKUP($A18,DW_avgs_250ns!$A:$HB,COLUMN(G18),FALSE)</f>
        <v>0</v>
      </c>
      <c r="T18">
        <f>VLOOKUP($A18,DW_avgs_250ns!$A:$HB,COLUMN(H18),FALSE)</f>
        <v>0</v>
      </c>
      <c r="U18">
        <f>VLOOKUP($A18,DW_avgs_250ns!$A:$HB,COLUMN(I18),FALSE)</f>
        <v>0</v>
      </c>
      <c r="V18">
        <f>VLOOKUP($A18,DW_avgs_250ns!$A:$HB,COLUMN(J18),FALSE)</f>
        <v>0</v>
      </c>
      <c r="W18">
        <f>VLOOKUP($A18,DW_avgs_250ns!$A:$HB,COLUMN(K18),FALSE)</f>
        <v>0</v>
      </c>
      <c r="X18">
        <f>VLOOKUP($A18,DW_avgs_250ns!$A:$HB,COLUMN(L18),FALSE)</f>
        <v>0</v>
      </c>
      <c r="Y18">
        <f>VLOOKUP($A18,DW_avgs_250ns!$A:$HB,COLUMN(M18),FALSE)</f>
        <v>0</v>
      </c>
      <c r="Z18">
        <f>VLOOKUP($A18,DW_avgs_250ns!$A:$HB,COLUMN(N18),FALSE)</f>
        <v>0</v>
      </c>
      <c r="AA18">
        <f>VLOOKUP($A18,DW_avgs_250ns!$A:$HB,COLUMN(O18),FALSE)</f>
        <v>0</v>
      </c>
      <c r="AB18">
        <f>VLOOKUP($A18,DW_avgs_250ns!$A:$HB,COLUMN(P18),FALSE)</f>
        <v>0</v>
      </c>
      <c r="AC18">
        <f>VLOOKUP($A18,DW_avgs_250ns!$A:$HB,COLUMN(Q18),FALSE)</f>
        <v>0</v>
      </c>
      <c r="AD18">
        <f>VLOOKUP($A18,DW_avgs_250ns!$A:$HB,COLUMN(R18),FALSE)</f>
        <v>5.8900000000000001E-2</v>
      </c>
      <c r="AE18">
        <f>VLOOKUP($A18,DW_avgs_250ns!$A:$HB,COLUMN(S18),FALSE)</f>
        <v>0</v>
      </c>
      <c r="AF18">
        <f>VLOOKUP($A18,DW_avgs_250ns!$A:$HB,COLUMN(T18),FALSE)</f>
        <v>3.5999999999999999E-3</v>
      </c>
      <c r="AG18">
        <f>VLOOKUP($A18,DW_avgs_250ns!$A:$HB,COLUMN(U18),FALSE)</f>
        <v>0</v>
      </c>
      <c r="AH18">
        <f>VLOOKUP($A18,DW_avgs_250ns!$A:$HB,COLUMN(V18),FALSE)</f>
        <v>1.9599999999999999E-2</v>
      </c>
      <c r="AI18">
        <f>VLOOKUP($A18,DW_avgs_250ns!$A:$HB,COLUMN(W18),FALSE)</f>
        <v>8.8999999999999999E-3</v>
      </c>
      <c r="AJ18">
        <f>VLOOKUP($A18,DW_avgs_250ns!$A:$HB,COLUMN(X18),FALSE)</f>
        <v>1.9599999999999999E-2</v>
      </c>
      <c r="AK18">
        <f>VLOOKUP($A18,DW_avgs_250ns!$A:$HB,COLUMN(Y18),FALSE)</f>
        <v>0</v>
      </c>
      <c r="AL18">
        <f>VLOOKUP($A18,DW_avgs_250ns!$A:$HB,COLUMN(Z18),FALSE)</f>
        <v>0</v>
      </c>
      <c r="AM18">
        <f>VLOOKUP($A18,DW_avgs_250ns!$A:$HB,COLUMN(AA18),FALSE)</f>
        <v>0</v>
      </c>
      <c r="AN18">
        <f>VLOOKUP($A18,DW_avgs_250ns!$A:$HB,COLUMN(AB18),FALSE)</f>
        <v>0</v>
      </c>
      <c r="AO18">
        <f>VLOOKUP($A18,DW_avgs_250ns!$A:$HB,COLUMN(AC18),FALSE)</f>
        <v>2.1399999999999999E-2</v>
      </c>
      <c r="AP18">
        <f>VLOOKUP($A18,DW_avgs_250ns!$A:$HB,COLUMN(AD18),FALSE)</f>
        <v>0.1018</v>
      </c>
      <c r="AQ18">
        <f>VLOOKUP($A18,DW_avgs_250ns!$A:$HB,COLUMN(AE18),FALSE)</f>
        <v>0</v>
      </c>
      <c r="AR18">
        <f>VLOOKUP($A18,DW_avgs_250ns!$A:$HB,COLUMN(AF18),FALSE)</f>
        <v>0</v>
      </c>
      <c r="AS18">
        <f>VLOOKUP($A18,DW_avgs_250ns!$A:$HB,COLUMN(AG18),FALSE)</f>
        <v>0</v>
      </c>
      <c r="AT18">
        <f>VLOOKUP($A18,DW_avgs_250ns!$A:$HB,COLUMN(AH18),FALSE)</f>
        <v>0</v>
      </c>
      <c r="AU18">
        <f>VLOOKUP($A18,DW_avgs_250ns!$A:$HB,COLUMN(AI18),FALSE)</f>
        <v>5.4000000000000003E-3</v>
      </c>
      <c r="AV18">
        <f>VLOOKUP($A18,DW_avgs_250ns!$A:$HB,COLUMN(AJ18),FALSE)</f>
        <v>0.41249999999999998</v>
      </c>
      <c r="AW18">
        <f>VLOOKUP($A18,DW_avgs_250ns!$A:$HB,COLUMN(AK18),FALSE)</f>
        <v>0.15890000000000001</v>
      </c>
      <c r="AX18">
        <f>VLOOKUP($A18,DW_avgs_250ns!$A:$HB,COLUMN(AL18),FALSE)</f>
        <v>0.63929999999999998</v>
      </c>
      <c r="AY18">
        <f>VLOOKUP($A18,DW_avgs_250ns!$A:$HB,COLUMN(AM18),FALSE)</f>
        <v>0.10539999999999999</v>
      </c>
      <c r="AZ18">
        <f>VLOOKUP($A18,DW_avgs_250ns!$A:$HB,COLUMN(AN18),FALSE)</f>
        <v>1.0699999999999999E-2</v>
      </c>
      <c r="BA18">
        <f>VLOOKUP($A18,DW_avgs_250ns!$A:$HB,COLUMN(AO18),FALSE)</f>
        <v>0.8357</v>
      </c>
      <c r="BB18">
        <f>VLOOKUP($A18,DW_avgs_250ns!$A:$HB,COLUMN(AP18),FALSE)</f>
        <v>0.26069999999999999</v>
      </c>
      <c r="BC18">
        <f>VLOOKUP($A18,DW_avgs_250ns!$A:$HB,COLUMN(AQ18),FALSE)</f>
        <v>0.1804</v>
      </c>
      <c r="BD18">
        <f>VLOOKUP($A18,DW_avgs_250ns!$A:$HB,COLUMN(AR18),FALSE)</f>
        <v>0.1643</v>
      </c>
      <c r="BE18">
        <f>VLOOKUP($A18,DW_avgs_250ns!$A:$HB,COLUMN(AS18),FALSE)</f>
        <v>0</v>
      </c>
      <c r="BF18">
        <f>VLOOKUP($A18,DW_avgs_250ns!$A:$HB,COLUMN(AT18),FALSE)</f>
        <v>0</v>
      </c>
      <c r="BG18">
        <f>VLOOKUP($A18,DW_avgs_250ns!$A:$HB,COLUMN(AU18),FALSE)</f>
        <v>0</v>
      </c>
      <c r="BH18">
        <f>VLOOKUP($A18,DW_avgs_250ns!$A:$HB,COLUMN(AV18),FALSE)</f>
        <v>0</v>
      </c>
      <c r="BI18">
        <f>VLOOKUP($A18,DW_avgs_250ns!$A:$HB,COLUMN(AW18),FALSE)</f>
        <v>0</v>
      </c>
      <c r="BJ18">
        <f>VLOOKUP($A18,DW_avgs_250ns!$A:$HB,COLUMN(AX18),FALSE)</f>
        <v>0</v>
      </c>
      <c r="BK18">
        <f>VLOOKUP($A18,DW_avgs_250ns!$A:$HB,COLUMN(AY18),FALSE)</f>
        <v>0</v>
      </c>
      <c r="BL18">
        <f>VLOOKUP($A18,DW_avgs_250ns!$A:$HB,COLUMN(AZ18),FALSE)</f>
        <v>0</v>
      </c>
      <c r="BM18">
        <f>VLOOKUP($A18,DW_avgs_250ns!$A:$HB,COLUMN(BA18),FALSE)</f>
        <v>0</v>
      </c>
      <c r="BN18">
        <f>VLOOKUP($A18,DW_avgs_250ns!$A:$HB,COLUMN(BB18),FALSE)</f>
        <v>0</v>
      </c>
      <c r="BO18">
        <f>VLOOKUP($A18,DW_avgs_250ns!$A:$HB,COLUMN(BC18),FALSE)</f>
        <v>0</v>
      </c>
      <c r="BP18">
        <f>VLOOKUP($A18,DW_avgs_250ns!$A:$HB,COLUMN(BD18),FALSE)</f>
        <v>0</v>
      </c>
      <c r="BQ18">
        <f>VLOOKUP($A18,DW_avgs_250ns!$A:$HB,COLUMN(BE18),FALSE)</f>
        <v>0</v>
      </c>
      <c r="BR18">
        <f>VLOOKUP($A18,DW_avgs_250ns!$A:$HB,COLUMN(BF18),FALSE)</f>
        <v>0</v>
      </c>
      <c r="BS18">
        <f>VLOOKUP($A18,DW_avgs_250ns!$A:$HB,COLUMN(BG18),FALSE)</f>
        <v>0</v>
      </c>
      <c r="BT18">
        <f>VLOOKUP($A18,DW_avgs_250ns!$A:$HB,COLUMN(BH18),FALSE)</f>
        <v>0</v>
      </c>
      <c r="BU18">
        <f>VLOOKUP($A18,DW_avgs_250ns!$A:$HB,COLUMN(BI18),FALSE)</f>
        <v>0</v>
      </c>
      <c r="BV18">
        <f>VLOOKUP($A18,DW_avgs_250ns!$A:$HB,COLUMN(BJ18),FALSE)</f>
        <v>0</v>
      </c>
      <c r="BW18">
        <f>VLOOKUP($A18,DW_avgs_250ns!$A:$HB,COLUMN(BK18),FALSE)</f>
        <v>4.6399999999999997E-2</v>
      </c>
      <c r="BX18">
        <f>VLOOKUP($A18,DW_avgs_250ns!$A:$HB,COLUMN(BL18),FALSE)</f>
        <v>0.2893</v>
      </c>
      <c r="BY18">
        <f>VLOOKUP($A18,DW_avgs_250ns!$A:$HB,COLUMN(BM18),FALSE)</f>
        <v>0</v>
      </c>
      <c r="BZ18">
        <f>VLOOKUP($A18,DW_avgs_250ns!$A:$HB,COLUMN(BN18),FALSE)</f>
        <v>0</v>
      </c>
      <c r="CA18">
        <f>VLOOKUP($A18,DW_avgs_250ns!$A:$HB,COLUMN(BO18),FALSE)</f>
        <v>1.2500000000000001E-2</v>
      </c>
      <c r="CB18">
        <f>VLOOKUP($A18,DW_avgs_250ns!$A:$HB,COLUMN(BP18),FALSE)</f>
        <v>0.23569999999999999</v>
      </c>
      <c r="CC18">
        <f>VLOOKUP($A18,DW_avgs_250ns!$A:$HB,COLUMN(BQ18),FALSE)</f>
        <v>0</v>
      </c>
      <c r="CD18">
        <f>VLOOKUP($A18,DW_avgs_250ns!$A:$HB,COLUMN(BR18),FALSE)</f>
        <v>0</v>
      </c>
      <c r="CE18">
        <f>VLOOKUP($A18,DW_avgs_250ns!$A:$HB,COLUMN(BS18),FALSE)</f>
        <v>0.57320000000000004</v>
      </c>
      <c r="CF18">
        <f>VLOOKUP($A18,DW_avgs_250ns!$A:$HB,COLUMN(BT18),FALSE)</f>
        <v>1.0699999999999999E-2</v>
      </c>
      <c r="CG18">
        <f>VLOOKUP($A18,DW_avgs_250ns!$A:$HB,COLUMN(BU18),FALSE)</f>
        <v>0</v>
      </c>
      <c r="CH18">
        <f>VLOOKUP($A18,DW_avgs_250ns!$A:$HB,COLUMN(BV18),FALSE)</f>
        <v>0</v>
      </c>
      <c r="CI18">
        <f>VLOOKUP($A18,DW_avgs_250ns!$A:$HB,COLUMN(BW18),FALSE)</f>
        <v>0</v>
      </c>
      <c r="CJ18">
        <f>VLOOKUP($A18,DW_avgs_250ns!$A:$HB,COLUMN(BX18),FALSE)</f>
        <v>0</v>
      </c>
      <c r="CK18">
        <f>VLOOKUP($A18,DW_avgs_250ns!$A:$HB,COLUMN(BY18),FALSE)</f>
        <v>0</v>
      </c>
      <c r="CL18">
        <f>VLOOKUP($A18,DW_avgs_250ns!$A:$HB,COLUMN(BZ18),FALSE)</f>
        <v>0</v>
      </c>
      <c r="CM18">
        <f>VLOOKUP($A18,DW_avgs_250ns!$A:$HB,COLUMN(CA18),FALSE)</f>
        <v>0.40539999999999998</v>
      </c>
      <c r="CN18">
        <f>VLOOKUP($A18,DW_avgs_250ns!$A:$HB,COLUMN(CB18),FALSE)</f>
        <v>0.1804</v>
      </c>
      <c r="CO18">
        <f>VLOOKUP($A18,DW_avgs_250ns!$A:$HB,COLUMN(CC18),FALSE)</f>
        <v>0.2571</v>
      </c>
      <c r="CP18">
        <f>VLOOKUP($A18,DW_avgs_250ns!$A:$HB,COLUMN(CD18),FALSE)</f>
        <v>0.44819999999999999</v>
      </c>
      <c r="CQ18">
        <f>VLOOKUP($A18,DW_avgs_250ns!$A:$HB,COLUMN(CE18),FALSE)</f>
        <v>0.43209999999999998</v>
      </c>
      <c r="CR18">
        <f>VLOOKUP($A18,DW_avgs_250ns!$A:$HB,COLUMN(CF18),FALSE)</f>
        <v>0.1018</v>
      </c>
      <c r="CS18">
        <f>VLOOKUP($A18,DW_avgs_250ns!$A:$HB,COLUMN(CG18),FALSE)</f>
        <v>0</v>
      </c>
      <c r="CT18">
        <f>VLOOKUP($A18,DW_avgs_250ns!$A:$HB,COLUMN(CH18),FALSE)</f>
        <v>0</v>
      </c>
      <c r="CU18">
        <f>VLOOKUP($A18,DW_avgs_250ns!$A:$HB,COLUMN(CI18),FALSE)</f>
        <v>0</v>
      </c>
      <c r="CV18">
        <f>VLOOKUP($A18,DW_avgs_250ns!$A:$HB,COLUMN(CJ18),FALSE)</f>
        <v>8.8999999999999999E-3</v>
      </c>
      <c r="CW18">
        <f>VLOOKUP($A18,DW_avgs_250ns!$A:$HB,COLUMN(CK18),FALSE)</f>
        <v>0.36430000000000001</v>
      </c>
      <c r="CX18">
        <f>VLOOKUP($A18,DW_avgs_250ns!$A:$HB,COLUMN(CL18),FALSE)</f>
        <v>0.28389999999999999</v>
      </c>
      <c r="CY18">
        <f>VLOOKUP($A18,DW_avgs_250ns!$A:$HB,COLUMN(CM18),FALSE)</f>
        <v>0</v>
      </c>
      <c r="CZ18">
        <f>VLOOKUP($A18,DW_avgs_250ns!$A:$HB,COLUMN(CN18),FALSE)</f>
        <v>0</v>
      </c>
      <c r="DA18">
        <f>VLOOKUP($A18,DW_avgs_250ns!$A:$HB,COLUMN(CO18),FALSE)</f>
        <v>1.0699999999999999E-2</v>
      </c>
      <c r="DB18">
        <f>VLOOKUP($A18,DW_avgs_250ns!$A:$HB,COLUMN(CP18),FALSE)</f>
        <v>9.8199999999999996E-2</v>
      </c>
      <c r="DC18">
        <f>VLOOKUP($A18,DW_avgs_250ns!$A:$HB,COLUMN(CQ18),FALSE)</f>
        <v>0</v>
      </c>
      <c r="DD18">
        <f>VLOOKUP($A18,DW_avgs_250ns!$A:$HB,COLUMN(CR18),FALSE)</f>
        <v>0</v>
      </c>
      <c r="DE18">
        <f>VLOOKUP($A18,DW_avgs_250ns!$A:$HB,COLUMN(CS18),FALSE)</f>
        <v>0</v>
      </c>
      <c r="DF18">
        <f>VLOOKUP($A18,DW_avgs_250ns!$A:$HB,COLUMN(CT18),FALSE)</f>
        <v>3.5999999999999999E-3</v>
      </c>
      <c r="DG18">
        <f>VLOOKUP($A18,DW_avgs_250ns!$A:$HB,COLUMN(CU18),FALSE)</f>
        <v>0</v>
      </c>
      <c r="DH18">
        <f>VLOOKUP($A18,DW_avgs_250ns!$A:$HB,COLUMN(CV18),FALSE)</f>
        <v>0</v>
      </c>
      <c r="DI18">
        <f>VLOOKUP($A18,DW_avgs_250ns!$A:$HB,COLUMN(CW18),FALSE)</f>
        <v>0</v>
      </c>
      <c r="DJ18">
        <f>VLOOKUP($A18,DW_avgs_250ns!$A:$HB,COLUMN(CX18),FALSE)</f>
        <v>0</v>
      </c>
      <c r="DK18">
        <f>VLOOKUP($A18,DW_avgs_250ns!$A:$HB,COLUMN(CY18),FALSE)</f>
        <v>0</v>
      </c>
      <c r="DL18">
        <f>VLOOKUP($A18,DW_avgs_250ns!$A:$HB,COLUMN(CZ18),FALSE)</f>
        <v>0</v>
      </c>
      <c r="DM18">
        <f>VLOOKUP($A18,DW_avgs_250ns!$A:$HB,COLUMN(DA18),FALSE)</f>
        <v>0</v>
      </c>
      <c r="DN18">
        <f>VLOOKUP($A18,DW_avgs_250ns!$A:$HB,COLUMN(DB18),FALSE)</f>
        <v>0</v>
      </c>
      <c r="DO18">
        <f>VLOOKUP($A18,DW_avgs_250ns!$A:$HB,COLUMN(DC18),FALSE)</f>
        <v>0</v>
      </c>
      <c r="DP18">
        <f>VLOOKUP($A18,DW_avgs_250ns!$A:$HB,COLUMN(DD18),FALSE)</f>
        <v>0.44640000000000002</v>
      </c>
      <c r="DQ18">
        <f>VLOOKUP($A18,DW_avgs_250ns!$A:$HB,COLUMN(DE18),FALSE)</f>
        <v>0</v>
      </c>
      <c r="DR18">
        <f>VLOOKUP($A18,DW_avgs_250ns!$A:$HB,COLUMN(DF18),FALSE)</f>
        <v>0.28570000000000001</v>
      </c>
      <c r="DS18">
        <f>VLOOKUP($A18,DW_avgs_250ns!$A:$HB,COLUMN(DG18),FALSE)</f>
        <v>1.61E-2</v>
      </c>
      <c r="DT18">
        <f>VLOOKUP($A18,DW_avgs_250ns!$A:$HB,COLUMN(DH18),FALSE)</f>
        <v>0.1857</v>
      </c>
      <c r="DU18">
        <f>VLOOKUP($A18,DW_avgs_250ns!$A:$HB,COLUMN(DI18),FALSE)</f>
        <v>0</v>
      </c>
      <c r="DV18">
        <f>VLOOKUP($A18,DW_avgs_250ns!$A:$HB,COLUMN(DJ18),FALSE)</f>
        <v>0</v>
      </c>
      <c r="DW18">
        <f>VLOOKUP($A18,DW_avgs_250ns!$A:$HB,COLUMN(DK18),FALSE)</f>
        <v>6.0699999999999997E-2</v>
      </c>
      <c r="DX18">
        <f>VLOOKUP($A18,DW_avgs_250ns!$A:$HB,COLUMN(DL18),FALSE)</f>
        <v>0.17860000000000001</v>
      </c>
      <c r="DY18">
        <f>VLOOKUP($A18,DW_avgs_250ns!$A:$HB,COLUMN(DM18),FALSE)</f>
        <v>0</v>
      </c>
      <c r="DZ18">
        <f>VLOOKUP($A18,DW_avgs_250ns!$A:$HB,COLUMN(DN18),FALSE)</f>
        <v>1.8E-3</v>
      </c>
      <c r="EA18">
        <f>VLOOKUP($A18,DW_avgs_250ns!$A:$HB,COLUMN(DO18),FALSE)</f>
        <v>8.0399999999999999E-2</v>
      </c>
      <c r="EB18">
        <f>VLOOKUP($A18,DW_avgs_250ns!$A:$HB,COLUMN(DP18),FALSE)</f>
        <v>6.0699999999999997E-2</v>
      </c>
      <c r="EC18">
        <f>VLOOKUP($A18,DW_avgs_250ns!$A:$HB,COLUMN(DQ18),FALSE)</f>
        <v>7.1400000000000005E-2</v>
      </c>
      <c r="ED18">
        <f>VLOOKUP($A18,DW_avgs_250ns!$A:$HB,COLUMN(DR18),FALSE)</f>
        <v>3.2099999999999997E-2</v>
      </c>
      <c r="EE18">
        <f>VLOOKUP($A18,DW_avgs_250ns!$A:$HB,COLUMN(DS18),FALSE)</f>
        <v>3.5999999999999999E-3</v>
      </c>
      <c r="EF18">
        <f>VLOOKUP($A18,DW_avgs_250ns!$A:$HB,COLUMN(DT18),FALSE)</f>
        <v>7.3200000000000001E-2</v>
      </c>
      <c r="EG18">
        <f>VLOOKUP($A18,DW_avgs_250ns!$A:$HB,COLUMN(DU18),FALSE)</f>
        <v>0.74639999999999995</v>
      </c>
      <c r="EH18">
        <f>VLOOKUP($A18,DW_avgs_250ns!$A:$HB,COLUMN(DV18),FALSE)</f>
        <v>0.65</v>
      </c>
      <c r="EI18">
        <f>VLOOKUP($A18,DW_avgs_250ns!$A:$HB,COLUMN(DW18),FALSE)</f>
        <v>0.1071</v>
      </c>
      <c r="EJ18">
        <f>VLOOKUP($A18,DW_avgs_250ns!$A:$HB,COLUMN(DX18),FALSE)</f>
        <v>0.45889999999999997</v>
      </c>
      <c r="EK18">
        <f>VLOOKUP($A18,DW_avgs_250ns!$A:$HB,COLUMN(DY18),FALSE)</f>
        <v>0.27860000000000001</v>
      </c>
      <c r="EL18">
        <f>VLOOKUP($A18,DW_avgs_250ns!$A:$HB,COLUMN(DZ18),FALSE)</f>
        <v>0.40889999999999999</v>
      </c>
      <c r="EM18">
        <f>VLOOKUP($A18,DW_avgs_250ns!$A:$HB,COLUMN(EA18),FALSE)</f>
        <v>0</v>
      </c>
      <c r="EN18">
        <f>VLOOKUP($A18,DW_avgs_250ns!$A:$HB,COLUMN(EB18),FALSE)</f>
        <v>1.8E-3</v>
      </c>
      <c r="EO18">
        <f>VLOOKUP($A18,DW_avgs_250ns!$A:$HB,COLUMN(EC18),FALSE)</f>
        <v>0</v>
      </c>
      <c r="EP18">
        <f>VLOOKUP($A18,DW_avgs_250ns!$A:$HB,COLUMN(ED18),FALSE)</f>
        <v>0</v>
      </c>
      <c r="EQ18">
        <f>VLOOKUP($A18,DW_avgs_250ns!$A:$HB,COLUMN(EE18),FALSE)</f>
        <v>0.3054</v>
      </c>
      <c r="ER18">
        <f>VLOOKUP($A18,DW_avgs_250ns!$A:$HB,COLUMN(EF18),FALSE)</f>
        <v>6.0699999999999997E-2</v>
      </c>
      <c r="ES18">
        <f>VLOOKUP($A18,DW_avgs_250ns!$A:$HB,COLUMN(EG18),FALSE)</f>
        <v>0</v>
      </c>
      <c r="ET18">
        <f>VLOOKUP($A18,DW_avgs_250ns!$A:$HB,COLUMN(EH18),FALSE)</f>
        <v>0</v>
      </c>
      <c r="EU18">
        <f>VLOOKUP($A18,DW_avgs_250ns!$A:$HB,COLUMN(EI18),FALSE)</f>
        <v>0.875</v>
      </c>
      <c r="EV18">
        <f>VLOOKUP($A18,DW_avgs_250ns!$A:$HB,COLUMN(EJ18),FALSE)</f>
        <v>0.64459999999999995</v>
      </c>
      <c r="EW18">
        <f>VLOOKUP($A18,DW_avgs_250ns!$A:$HB,COLUMN(EK18),FALSE)</f>
        <v>0</v>
      </c>
      <c r="EX18">
        <f>VLOOKUP($A18,DW_avgs_250ns!$A:$HB,COLUMN(EL18),FALSE)</f>
        <v>0.56610000000000005</v>
      </c>
      <c r="EY18">
        <f>VLOOKUP($A18,DW_avgs_250ns!$A:$HB,COLUMN(EM18),FALSE)</f>
        <v>0.5</v>
      </c>
      <c r="EZ18">
        <f>VLOOKUP($A18,DW_avgs_250ns!$A:$HB,COLUMN(EN18),FALSE)</f>
        <v>0.73209999999999997</v>
      </c>
      <c r="FA18">
        <f>VLOOKUP($A18,DW_avgs_250ns!$A:$HB,COLUMN(EO18),FALSE)</f>
        <v>0</v>
      </c>
      <c r="FB18">
        <f>VLOOKUP($A18,DW_avgs_250ns!$A:$HB,COLUMN(EP18),FALSE)</f>
        <v>0</v>
      </c>
      <c r="FC18">
        <f>VLOOKUP($A18,DW_avgs_250ns!$A:$HB,COLUMN(EQ18),FALSE)</f>
        <v>0</v>
      </c>
      <c r="FD18">
        <f>VLOOKUP($A18,DW_avgs_250ns!$A:$HB,COLUMN(ER18),FALSE)</f>
        <v>0</v>
      </c>
      <c r="FE18">
        <f>VLOOKUP($A18,DW_avgs_250ns!$A:$HB,COLUMN(ES18),FALSE)</f>
        <v>0</v>
      </c>
      <c r="FF18">
        <f>VLOOKUP($A18,DW_avgs_250ns!$A:$HB,COLUMN(ET18),FALSE)</f>
        <v>0</v>
      </c>
      <c r="FG18">
        <f>VLOOKUP($A18,DW_avgs_250ns!$A:$HB,COLUMN(EU18),FALSE)</f>
        <v>0</v>
      </c>
      <c r="FH18">
        <f>VLOOKUP($A18,DW_avgs_250ns!$A:$HB,COLUMN(EV18),FALSE)</f>
        <v>0</v>
      </c>
      <c r="FI18">
        <f>VLOOKUP($A18,DW_avgs_250ns!$A:$HB,COLUMN(EW18),FALSE)</f>
        <v>0.91959999999999997</v>
      </c>
      <c r="FJ18">
        <f>VLOOKUP($A18,DW_avgs_250ns!$A:$HB,COLUMN(EX18),FALSE)</f>
        <v>0.69820000000000004</v>
      </c>
      <c r="FK18">
        <f>VLOOKUP($A18,DW_avgs_250ns!$A:$HB,COLUMN(EY18),FALSE)</f>
        <v>3.5999999999999999E-3</v>
      </c>
      <c r="FL18">
        <f>VLOOKUP($A18,DW_avgs_250ns!$A:$HB,COLUMN(EZ18),FALSE)</f>
        <v>0.05</v>
      </c>
      <c r="FM18">
        <f>VLOOKUP($A18,DW_avgs_250ns!$A:$HB,COLUMN(FA18),FALSE)</f>
        <v>3.04E-2</v>
      </c>
      <c r="FN18">
        <f>VLOOKUP($A18,DW_avgs_250ns!$A:$HB,COLUMN(FB18),FALSE)</f>
        <v>1.7899999999999999E-2</v>
      </c>
      <c r="FO18">
        <f>VLOOKUP($A18,DW_avgs_250ns!$A:$HB,COLUMN(FC18),FALSE)</f>
        <v>0</v>
      </c>
      <c r="FP18">
        <f>VLOOKUP($A18,DW_avgs_250ns!$A:$HB,COLUMN(FD18),FALSE)</f>
        <v>0</v>
      </c>
      <c r="FQ18">
        <f>VLOOKUP($A18,DW_avgs_250ns!$A:$HB,COLUMN(FE18),FALSE)</f>
        <v>0</v>
      </c>
      <c r="FR18">
        <f>VLOOKUP($A18,DW_avgs_250ns!$A:$HB,COLUMN(FF18),FALSE)</f>
        <v>3.5999999999999999E-3</v>
      </c>
      <c r="FS18">
        <f>VLOOKUP($A18,DW_avgs_250ns!$A:$HB,COLUMN(FG18),FALSE)</f>
        <v>0</v>
      </c>
      <c r="FT18">
        <f>VLOOKUP($A18,DW_avgs_250ns!$A:$HB,COLUMN(FH18),FALSE)</f>
        <v>0</v>
      </c>
      <c r="FU18">
        <f>VLOOKUP($A18,DW_avgs_250ns!$A:$HB,COLUMN(FI18),FALSE)</f>
        <v>0</v>
      </c>
      <c r="FV18">
        <f>VLOOKUP($A18,DW_avgs_250ns!$A:$HB,COLUMN(FJ18),FALSE)</f>
        <v>0</v>
      </c>
      <c r="FW18">
        <f>VLOOKUP($A18,DW_avgs_250ns!$A:$HB,COLUMN(FK18),FALSE)</f>
        <v>0</v>
      </c>
      <c r="FX18">
        <f>VLOOKUP($A18,DW_avgs_250ns!$A:$HB,COLUMN(FL18),FALSE)</f>
        <v>3.5999999999999999E-3</v>
      </c>
      <c r="FY18">
        <f>VLOOKUP($A18,DW_avgs_250ns!$A:$HB,COLUMN(FM18),FALSE)</f>
        <v>0</v>
      </c>
      <c r="FZ18">
        <f>VLOOKUP($A18,DW_avgs_250ns!$A:$HB,COLUMN(FN18),FALSE)</f>
        <v>0</v>
      </c>
      <c r="GA18">
        <f>VLOOKUP($A18,DW_avgs_250ns!$A:$HB,COLUMN(FO18),FALSE)</f>
        <v>0</v>
      </c>
      <c r="GB18">
        <f>VLOOKUP($A18,DW_avgs_250ns!$A:$HB,COLUMN(FP18),FALSE)</f>
        <v>0</v>
      </c>
      <c r="GC18">
        <f>VLOOKUP($A18,DW_avgs_250ns!$A:$HB,COLUMN(FQ18),FALSE)</f>
        <v>0</v>
      </c>
      <c r="GD18">
        <f>VLOOKUP($A18,DW_avgs_250ns!$A:$HB,COLUMN(FR18),FALSE)</f>
        <v>0</v>
      </c>
      <c r="GE18">
        <f>VLOOKUP($A18,DW_avgs_250ns!$A:$HB,COLUMN(FS18),FALSE)</f>
        <v>0</v>
      </c>
      <c r="GF18">
        <f>VLOOKUP($A18,DW_avgs_250ns!$A:$HB,COLUMN(FT18),FALSE)</f>
        <v>0</v>
      </c>
      <c r="GG18">
        <f>VLOOKUP($A18,DW_avgs_250ns!$A:$HB,COLUMN(FU18),FALSE)</f>
        <v>0</v>
      </c>
      <c r="GH18">
        <f>VLOOKUP($A18,DW_avgs_250ns!$A:$HB,COLUMN(FV18),FALSE)</f>
        <v>0</v>
      </c>
      <c r="GI18">
        <f>VLOOKUP($A18,DW_avgs_250ns!$A:$HB,COLUMN(FW18),FALSE)</f>
        <v>0</v>
      </c>
      <c r="GJ18">
        <f>VLOOKUP($A18,DW_avgs_250ns!$A:$HB,COLUMN(FX18),FALSE)</f>
        <v>0</v>
      </c>
      <c r="GK18">
        <f>VLOOKUP($A18,DW_avgs_250ns!$A:$HB,COLUMN(FY18),FALSE)</f>
        <v>0</v>
      </c>
      <c r="GL18">
        <f>VLOOKUP($A18,DW_avgs_250ns!$A:$HB,COLUMN(FZ18),FALSE)</f>
        <v>8.8999999999999999E-3</v>
      </c>
      <c r="GM18">
        <f>VLOOKUP($A18,DW_avgs_250ns!$A:$HB,COLUMN(GA18),FALSE)</f>
        <v>0</v>
      </c>
      <c r="GN18">
        <f>VLOOKUP($A18,DW_avgs_250ns!$A:$HB,COLUMN(GB18),FALSE)</f>
        <v>0</v>
      </c>
      <c r="GO18">
        <f>VLOOKUP($A18,DW_avgs_250ns!$A:$HB,COLUMN(GC18),FALSE)</f>
        <v>0</v>
      </c>
      <c r="GP18">
        <f>VLOOKUP($A18,DW_avgs_250ns!$A:$HB,COLUMN(GD18),FALSE)</f>
        <v>0</v>
      </c>
      <c r="GQ18">
        <f>VLOOKUP($A18,DW_avgs_250ns!$A:$HB,COLUMN(GE18),FALSE)</f>
        <v>0.52500000000000002</v>
      </c>
      <c r="GR18">
        <f>VLOOKUP($A18,DW_avgs_250ns!$A:$HB,COLUMN(GF18),FALSE)</f>
        <v>0.37680000000000002</v>
      </c>
      <c r="GS18">
        <f>VLOOKUP($A18,DW_avgs_250ns!$A:$HB,COLUMN(GG18),FALSE)</f>
        <v>0.66610000000000003</v>
      </c>
      <c r="GT18">
        <f>VLOOKUP($A18,DW_avgs_250ns!$A:$HB,COLUMN(GH18),FALSE)</f>
        <v>0.1018</v>
      </c>
      <c r="GU18">
        <f>VLOOKUP($A18,DW_avgs_250ns!$A:$HB,COLUMN(GI18),FALSE)</f>
        <v>0</v>
      </c>
      <c r="GV18">
        <f>VLOOKUP($A18,DW_avgs_250ns!$A:$HB,COLUMN(GJ18),FALSE)</f>
        <v>0</v>
      </c>
      <c r="GW18">
        <f>VLOOKUP($A18,DW_avgs_250ns!$A:$HB,COLUMN(GK18),FALSE)</f>
        <v>0</v>
      </c>
      <c r="GX18">
        <f>VLOOKUP($A18,DW_avgs_250ns!$A:$HB,COLUMN(GL18),FALSE)</f>
        <v>8.3900000000000002E-2</v>
      </c>
      <c r="GY18">
        <f>VLOOKUP($A18,DW_avgs_250ns!$A:$HB,COLUMN(GM18),FALSE)</f>
        <v>0.36609999999999998</v>
      </c>
      <c r="GZ18">
        <f>VLOOKUP($A18,DW_avgs_250ns!$A:$HB,COLUMN(GN18),FALSE)</f>
        <v>0.1464</v>
      </c>
      <c r="HA18">
        <f>VLOOKUP($A18,DW_avgs_250ns!$A:$HB,COLUMN(GO18),FALSE)</f>
        <v>0.46610000000000001</v>
      </c>
      <c r="HB18">
        <f>VLOOKUP($A18,DW_avgs_250ns!$A:$HB,COLUMN(GP18),FALSE)</f>
        <v>4.4600000000000001E-2</v>
      </c>
      <c r="HC18">
        <f>VLOOKUP($A18,DW_avgs_250ns!$A:$HB,COLUMN(GQ18),FALSE)</f>
        <v>0</v>
      </c>
      <c r="HD18">
        <f>VLOOKUP($A18,DW_avgs_250ns!$A:$HB,COLUMN(GR18),FALSE)</f>
        <v>0</v>
      </c>
      <c r="HE18">
        <f>VLOOKUP($A18,DW_avgs_250ns!$A:$HB,COLUMN(GS18),FALSE)</f>
        <v>0</v>
      </c>
      <c r="HF18">
        <f>VLOOKUP($A18,DW_avgs_250ns!$A:$HB,COLUMN(GT18),FALSE)</f>
        <v>3.5999999999999999E-3</v>
      </c>
      <c r="HG18">
        <f>VLOOKUP($A18,DW_avgs_250ns!$A:$HB,COLUMN(GU18),FALSE)</f>
        <v>0.68569999999999998</v>
      </c>
      <c r="HH18">
        <f>VLOOKUP($A18,DW_avgs_250ns!$A:$HB,COLUMN(GV18),FALSE)</f>
        <v>7.1400000000000005E-2</v>
      </c>
      <c r="HI18">
        <f>VLOOKUP($A18,DW_avgs_250ns!$A:$HB,COLUMN(GW18),FALSE)</f>
        <v>0</v>
      </c>
      <c r="HJ18">
        <f>VLOOKUP($A18,DW_avgs_250ns!$A:$HB,COLUMN(GX18),FALSE)</f>
        <v>0</v>
      </c>
      <c r="HK18">
        <f>VLOOKUP($A18,DW_avgs_250ns!$A:$HB,COLUMN(GY18),FALSE)</f>
        <v>0</v>
      </c>
      <c r="HL18">
        <f>VLOOKUP($A18,DW_avgs_250ns!$A:$HB,COLUMN(GZ18),FALSE)</f>
        <v>0</v>
      </c>
      <c r="HM18">
        <f>VLOOKUP($A18,DW_avgs_250ns!$A:$HB,COLUMN(HA18),FALSE)</f>
        <v>0</v>
      </c>
      <c r="HN18">
        <f>VLOOKUP($A18,DW_avgs_250ns!$A:$HB,COLUMN(HB18),FALSE)</f>
        <v>7.1000000000000004E-3</v>
      </c>
      <c r="HO18" t="str">
        <f>VLOOKUP($A18,lig_contacts_250ns!$A:$U,COLUMN(B18),FALSE)</f>
        <v>12.378571428571428</v>
      </c>
      <c r="HP18" t="str">
        <f>VLOOKUP($A18,lig_contacts_250ns!$A:$U,COLUMN(C18),FALSE)</f>
        <v>1.6555873241104204</v>
      </c>
      <c r="HQ18">
        <f>VLOOKUP($A18,lig_contacts_250ns!$A:$U,COLUMN(D18),FALSE)</f>
        <v>1</v>
      </c>
      <c r="HR18" t="str">
        <f>VLOOKUP($A18,lig_contacts_250ns!$A:$U,COLUMN(E18),FALSE)</f>
        <v>2.2398214285714286</v>
      </c>
      <c r="HS18" t="str">
        <f>VLOOKUP($A18,lig_contacts_250ns!$A:$U,COLUMN(F18),FALSE)</f>
        <v>0.7831848693257655</v>
      </c>
      <c r="HT18" t="str">
        <f>VLOOKUP($A18,lig_contacts_250ns!$A:$U,COLUMN(G18),FALSE)</f>
        <v>0.9871428571428572</v>
      </c>
      <c r="HU18" t="str">
        <f>VLOOKUP($A18,lig_contacts_250ns!$A:$U,COLUMN(H18),FALSE)</f>
        <v>2.6064285714285718</v>
      </c>
      <c r="HV18" t="str">
        <f>VLOOKUP($A18,lig_contacts_250ns!$A:$U,COLUMN(I18),FALSE)</f>
        <v>0.7969325759512186</v>
      </c>
      <c r="HW18">
        <f>VLOOKUP($A18,lig_contacts_250ns!$A:$U,COLUMN(J18),FALSE)</f>
        <v>1</v>
      </c>
      <c r="HX18">
        <f>VLOOKUP($A18,lig_contacts_250ns!$A:$U,COLUMN(K18),FALSE)</f>
        <v>5.7321428571428502E-2</v>
      </c>
      <c r="HY18" t="str">
        <f>VLOOKUP($A18,lig_contacts_250ns!$A:$U,COLUMN(L18),FALSE)</f>
        <v>0.2324557643896128</v>
      </c>
      <c r="HZ18">
        <f>VLOOKUP($A18,lig_contacts_250ns!$A:$U,COLUMN(M18),FALSE)</f>
        <v>5.7321428571428502E-2</v>
      </c>
      <c r="IA18">
        <f>VLOOKUP($A18,lig_contacts_250ns!$A:$U,COLUMN(N18),FALSE)</f>
        <v>0</v>
      </c>
      <c r="IB18">
        <f>VLOOKUP($A18,lig_contacts_250ns!$A:$U,COLUMN(O18),FALSE)</f>
        <v>0</v>
      </c>
      <c r="IC18">
        <f>VLOOKUP($A18,lig_contacts_250ns!$A:$U,COLUMN(P18),FALSE)</f>
        <v>0</v>
      </c>
      <c r="ID18" t="str">
        <f>VLOOKUP($A18,lig_contacts_250ns!$A:$U,COLUMN(Q18),FALSE)</f>
        <v>17.28214285714286</v>
      </c>
      <c r="IE18" t="str">
        <f>VLOOKUP($A18,lig_contacts_250ns!$A:$U,COLUMN(R18),FALSE)</f>
        <v>1.930775856531064</v>
      </c>
      <c r="IF18">
        <f>VLOOKUP($A18,lig_contacts_250ns!$A:$U,COLUMN(S18),FALSE)</f>
        <v>1</v>
      </c>
      <c r="IG18" t="str">
        <f>VLOOKUP($A18,lig_contacts_250ns!$A:$U,COLUMN(T18),FALSE)</f>
        <v>0.7163862815453775</v>
      </c>
      <c r="IH18">
        <f>VLOOKUP($A18,lig_contacts_250ns!$A:$U,COLUMN(U18),FALSE)</f>
        <v>5.36622095255085E-2</v>
      </c>
      <c r="II18">
        <f>VLOOKUP($A18,rmsf_250ns!$A:$Q,COLUMN(K18),FALSE)</f>
        <v>2.8570000000000002</v>
      </c>
      <c r="IJ18" t="str">
        <f>VLOOKUP($A18,rmsf_250ns!$A:$Q,COLUMN(L18),FALSE)</f>
        <v>3.4539999999999997</v>
      </c>
      <c r="IK18">
        <f>VLOOKUP($A18,rmsf_250ns!$A:$Q,COLUMN(M18),FALSE)</f>
        <v>1.159</v>
      </c>
      <c r="IL18">
        <f>VLOOKUP($A18,rmsf_250ns!$A:$Q,COLUMN(N18),FALSE)</f>
        <v>0.76400000000000001</v>
      </c>
      <c r="IM18" t="str">
        <f>VLOOKUP($A18,rmsf_250ns!$A:$Q,COLUMN(O18),FALSE)</f>
        <v>0.7729999999999999</v>
      </c>
      <c r="IN18">
        <f>VLOOKUP($A18,rmsf_250ns!$A:$Q,COLUMN(P18),FALSE)</f>
        <v>1.08</v>
      </c>
      <c r="IO18">
        <f>VLOOKUP($A18,rmsf_250ns!$A:$Q,COLUMN(Q18),FALSE)</f>
        <v>0.67500000000000004</v>
      </c>
    </row>
    <row r="19" spans="1:249" x14ac:dyDescent="0.2">
      <c r="A19" t="s">
        <v>86</v>
      </c>
      <c r="B19" s="4">
        <v>3071</v>
      </c>
      <c r="C19" s="2" t="s">
        <v>10</v>
      </c>
      <c r="D19">
        <f t="shared" si="0"/>
        <v>1</v>
      </c>
      <c r="E19">
        <v>0.75609999999999999</v>
      </c>
      <c r="F19" t="s">
        <v>783</v>
      </c>
      <c r="G19">
        <f>VLOOKUP($A19,rmsf_250ns!$A:$Q,COLUMN(C19),FALSE)</f>
        <v>0.32843</v>
      </c>
      <c r="H19">
        <f>VLOOKUP($A19,rmsf_250ns!$A:$Q,COLUMN(D19),FALSE)</f>
        <v>5.7070000000000003E-2</v>
      </c>
      <c r="I19">
        <f>VLOOKUP($A19,rmsf_250ns!$A:$Q,COLUMN(E19),FALSE)</f>
        <v>0.4758</v>
      </c>
      <c r="J19">
        <f>VLOOKUP($A19,rmsf_250ns!$A:$Q,COLUMN(F19),FALSE)</f>
        <v>0.14282</v>
      </c>
      <c r="K19">
        <f>VLOOKUP($A19,rmsf_250ns!$A:$Q,COLUMN(G19),FALSE)</f>
        <v>0.72313000000000005</v>
      </c>
      <c r="L19">
        <f>VLOOKUP($A19,rmsf_250ns!$A:$Q,COLUMN(H19),FALSE)</f>
        <v>0.13869999999999999</v>
      </c>
      <c r="M19">
        <f>VLOOKUP($A19,rmsf_250ns!$A:$Q,COLUMN(I19),FALSE)</f>
        <v>0.34399999999999997</v>
      </c>
      <c r="N19">
        <f>VLOOKUP($A19,rmsf_250ns!$A:$Q,COLUMN(J19),FALSE)</f>
        <v>6.9010000000000002E-2</v>
      </c>
      <c r="O19">
        <f>VLOOKUP($A19,DW_avgs_250ns!$A:$HB,COLUMN(C19),FALSE)</f>
        <v>0</v>
      </c>
      <c r="P19">
        <f>VLOOKUP($A19,DW_avgs_250ns!$A:$HB,COLUMN(D19),FALSE)</f>
        <v>0</v>
      </c>
      <c r="Q19">
        <f>VLOOKUP($A19,DW_avgs_250ns!$A:$HB,COLUMN(E19),FALSE)</f>
        <v>0</v>
      </c>
      <c r="R19">
        <f>VLOOKUP($A19,DW_avgs_250ns!$A:$HB,COLUMN(F19),FALSE)</f>
        <v>0</v>
      </c>
      <c r="S19">
        <f>VLOOKUP($A19,DW_avgs_250ns!$A:$HB,COLUMN(G19),FALSE)</f>
        <v>0</v>
      </c>
      <c r="T19">
        <f>VLOOKUP($A19,DW_avgs_250ns!$A:$HB,COLUMN(H19),FALSE)</f>
        <v>0</v>
      </c>
      <c r="U19">
        <f>VLOOKUP($A19,DW_avgs_250ns!$A:$HB,COLUMN(I19),FALSE)</f>
        <v>0</v>
      </c>
      <c r="V19">
        <f>VLOOKUP($A19,DW_avgs_250ns!$A:$HB,COLUMN(J19),FALSE)</f>
        <v>0</v>
      </c>
      <c r="W19">
        <f>VLOOKUP($A19,DW_avgs_250ns!$A:$HB,COLUMN(K19),FALSE)</f>
        <v>0</v>
      </c>
      <c r="X19">
        <f>VLOOKUP($A19,DW_avgs_250ns!$A:$HB,COLUMN(L19),FALSE)</f>
        <v>0</v>
      </c>
      <c r="Y19">
        <f>VLOOKUP($A19,DW_avgs_250ns!$A:$HB,COLUMN(M19),FALSE)</f>
        <v>0</v>
      </c>
      <c r="Z19">
        <f>VLOOKUP($A19,DW_avgs_250ns!$A:$HB,COLUMN(N19),FALSE)</f>
        <v>0</v>
      </c>
      <c r="AA19">
        <f>VLOOKUP($A19,DW_avgs_250ns!$A:$HB,COLUMN(O19),FALSE)</f>
        <v>0</v>
      </c>
      <c r="AB19">
        <f>VLOOKUP($A19,DW_avgs_250ns!$A:$HB,COLUMN(P19),FALSE)</f>
        <v>1.8E-3</v>
      </c>
      <c r="AC19">
        <f>VLOOKUP($A19,DW_avgs_250ns!$A:$HB,COLUMN(Q19),FALSE)</f>
        <v>1.43E-2</v>
      </c>
      <c r="AD19">
        <f>VLOOKUP($A19,DW_avgs_250ns!$A:$HB,COLUMN(R19),FALSE)</f>
        <v>0.1321</v>
      </c>
      <c r="AE19">
        <f>VLOOKUP($A19,DW_avgs_250ns!$A:$HB,COLUMN(S19),FALSE)</f>
        <v>0</v>
      </c>
      <c r="AF19">
        <f>VLOOKUP($A19,DW_avgs_250ns!$A:$HB,COLUMN(T19),FALSE)</f>
        <v>5.4000000000000003E-3</v>
      </c>
      <c r="AG19">
        <f>VLOOKUP($A19,DW_avgs_250ns!$A:$HB,COLUMN(U19),FALSE)</f>
        <v>1.8E-3</v>
      </c>
      <c r="AH19">
        <f>VLOOKUP($A19,DW_avgs_250ns!$A:$HB,COLUMN(V19),FALSE)</f>
        <v>0.54820000000000002</v>
      </c>
      <c r="AI19">
        <f>VLOOKUP($A19,DW_avgs_250ns!$A:$HB,COLUMN(W19),FALSE)</f>
        <v>0.23749999999999999</v>
      </c>
      <c r="AJ19">
        <f>VLOOKUP($A19,DW_avgs_250ns!$A:$HB,COLUMN(X19),FALSE)</f>
        <v>0.53210000000000002</v>
      </c>
      <c r="AK19">
        <f>VLOOKUP($A19,DW_avgs_250ns!$A:$HB,COLUMN(Y19),FALSE)</f>
        <v>0</v>
      </c>
      <c r="AL19">
        <f>VLOOKUP($A19,DW_avgs_250ns!$A:$HB,COLUMN(Z19),FALSE)</f>
        <v>1.8E-3</v>
      </c>
      <c r="AM19">
        <f>VLOOKUP($A19,DW_avgs_250ns!$A:$HB,COLUMN(AA19),FALSE)</f>
        <v>0</v>
      </c>
      <c r="AN19">
        <f>VLOOKUP($A19,DW_avgs_250ns!$A:$HB,COLUMN(AB19),FALSE)</f>
        <v>1.8E-3</v>
      </c>
      <c r="AO19">
        <f>VLOOKUP($A19,DW_avgs_250ns!$A:$HB,COLUMN(AC19),FALSE)</f>
        <v>0.2089</v>
      </c>
      <c r="AP19">
        <f>VLOOKUP($A19,DW_avgs_250ns!$A:$HB,COLUMN(AD19),FALSE)</f>
        <v>0.55710000000000004</v>
      </c>
      <c r="AQ19">
        <f>VLOOKUP($A19,DW_avgs_250ns!$A:$HB,COLUMN(AE19),FALSE)</f>
        <v>0</v>
      </c>
      <c r="AR19">
        <f>VLOOKUP($A19,DW_avgs_250ns!$A:$HB,COLUMN(AF19),FALSE)</f>
        <v>0</v>
      </c>
      <c r="AS19">
        <f>VLOOKUP($A19,DW_avgs_250ns!$A:$HB,COLUMN(AG19),FALSE)</f>
        <v>0</v>
      </c>
      <c r="AT19">
        <f>VLOOKUP($A19,DW_avgs_250ns!$A:$HB,COLUMN(AH19),FALSE)</f>
        <v>0</v>
      </c>
      <c r="AU19">
        <f>VLOOKUP($A19,DW_avgs_250ns!$A:$HB,COLUMN(AI19),FALSE)</f>
        <v>0.42859999999999998</v>
      </c>
      <c r="AV19">
        <f>VLOOKUP($A19,DW_avgs_250ns!$A:$HB,COLUMN(AJ19),FALSE)</f>
        <v>0.66790000000000005</v>
      </c>
      <c r="AW19">
        <f>VLOOKUP($A19,DW_avgs_250ns!$A:$HB,COLUMN(AK19),FALSE)</f>
        <v>0.64639999999999997</v>
      </c>
      <c r="AX19">
        <f>VLOOKUP($A19,DW_avgs_250ns!$A:$HB,COLUMN(AL19),FALSE)</f>
        <v>0.16250000000000001</v>
      </c>
      <c r="AY19">
        <f>VLOOKUP($A19,DW_avgs_250ns!$A:$HB,COLUMN(AM19),FALSE)</f>
        <v>0</v>
      </c>
      <c r="AZ19">
        <f>VLOOKUP($A19,DW_avgs_250ns!$A:$HB,COLUMN(AN19),FALSE)</f>
        <v>0</v>
      </c>
      <c r="BA19">
        <f>VLOOKUP($A19,DW_avgs_250ns!$A:$HB,COLUMN(AO19),FALSE)</f>
        <v>0.6804</v>
      </c>
      <c r="BB19">
        <f>VLOOKUP($A19,DW_avgs_250ns!$A:$HB,COLUMN(AP19),FALSE)</f>
        <v>0.2</v>
      </c>
      <c r="BC19">
        <f>VLOOKUP($A19,DW_avgs_250ns!$A:$HB,COLUMN(AQ19),FALSE)</f>
        <v>0.21609999999999999</v>
      </c>
      <c r="BD19">
        <f>VLOOKUP($A19,DW_avgs_250ns!$A:$HB,COLUMN(AR19),FALSE)</f>
        <v>0</v>
      </c>
      <c r="BE19">
        <f>VLOOKUP($A19,DW_avgs_250ns!$A:$HB,COLUMN(AS19),FALSE)</f>
        <v>0</v>
      </c>
      <c r="BF19">
        <f>VLOOKUP($A19,DW_avgs_250ns!$A:$HB,COLUMN(AT19),FALSE)</f>
        <v>0</v>
      </c>
      <c r="BG19">
        <f>VLOOKUP($A19,DW_avgs_250ns!$A:$HB,COLUMN(AU19),FALSE)</f>
        <v>0</v>
      </c>
      <c r="BH19">
        <f>VLOOKUP($A19,DW_avgs_250ns!$A:$HB,COLUMN(AV19),FALSE)</f>
        <v>0</v>
      </c>
      <c r="BI19">
        <f>VLOOKUP($A19,DW_avgs_250ns!$A:$HB,COLUMN(AW19),FALSE)</f>
        <v>0</v>
      </c>
      <c r="BJ19">
        <f>VLOOKUP($A19,DW_avgs_250ns!$A:$HB,COLUMN(AX19),FALSE)</f>
        <v>0</v>
      </c>
      <c r="BK19">
        <f>VLOOKUP($A19,DW_avgs_250ns!$A:$HB,COLUMN(AY19),FALSE)</f>
        <v>0</v>
      </c>
      <c r="BL19">
        <f>VLOOKUP($A19,DW_avgs_250ns!$A:$HB,COLUMN(AZ19),FALSE)</f>
        <v>0</v>
      </c>
      <c r="BM19">
        <f>VLOOKUP($A19,DW_avgs_250ns!$A:$HB,COLUMN(BA19),FALSE)</f>
        <v>0</v>
      </c>
      <c r="BN19">
        <f>VLOOKUP($A19,DW_avgs_250ns!$A:$HB,COLUMN(BB19),FALSE)</f>
        <v>0</v>
      </c>
      <c r="BO19">
        <f>VLOOKUP($A19,DW_avgs_250ns!$A:$HB,COLUMN(BC19),FALSE)</f>
        <v>0</v>
      </c>
      <c r="BP19">
        <f>VLOOKUP($A19,DW_avgs_250ns!$A:$HB,COLUMN(BD19),FALSE)</f>
        <v>0</v>
      </c>
      <c r="BQ19">
        <f>VLOOKUP($A19,DW_avgs_250ns!$A:$HB,COLUMN(BE19),FALSE)</f>
        <v>0</v>
      </c>
      <c r="BR19">
        <f>VLOOKUP($A19,DW_avgs_250ns!$A:$HB,COLUMN(BF19),FALSE)</f>
        <v>0</v>
      </c>
      <c r="BS19">
        <f>VLOOKUP($A19,DW_avgs_250ns!$A:$HB,COLUMN(BG19),FALSE)</f>
        <v>0</v>
      </c>
      <c r="BT19">
        <f>VLOOKUP($A19,DW_avgs_250ns!$A:$HB,COLUMN(BH19),FALSE)</f>
        <v>0</v>
      </c>
      <c r="BU19">
        <f>VLOOKUP($A19,DW_avgs_250ns!$A:$HB,COLUMN(BI19),FALSE)</f>
        <v>0</v>
      </c>
      <c r="BV19">
        <f>VLOOKUP($A19,DW_avgs_250ns!$A:$HB,COLUMN(BJ19),FALSE)</f>
        <v>0</v>
      </c>
      <c r="BW19">
        <f>VLOOKUP($A19,DW_avgs_250ns!$A:$HB,COLUMN(BK19),FALSE)</f>
        <v>0.84640000000000004</v>
      </c>
      <c r="BX19">
        <f>VLOOKUP($A19,DW_avgs_250ns!$A:$HB,COLUMN(BL19),FALSE)</f>
        <v>0.6643</v>
      </c>
      <c r="BY19">
        <f>VLOOKUP($A19,DW_avgs_250ns!$A:$HB,COLUMN(BM19),FALSE)</f>
        <v>0</v>
      </c>
      <c r="BZ19">
        <f>VLOOKUP($A19,DW_avgs_250ns!$A:$HB,COLUMN(BN19),FALSE)</f>
        <v>0</v>
      </c>
      <c r="CA19">
        <f>VLOOKUP($A19,DW_avgs_250ns!$A:$HB,COLUMN(BO19),FALSE)</f>
        <v>0.20180000000000001</v>
      </c>
      <c r="CB19">
        <f>VLOOKUP($A19,DW_avgs_250ns!$A:$HB,COLUMN(BP19),FALSE)</f>
        <v>0</v>
      </c>
      <c r="CC19">
        <f>VLOOKUP($A19,DW_avgs_250ns!$A:$HB,COLUMN(BQ19),FALSE)</f>
        <v>0</v>
      </c>
      <c r="CD19">
        <f>VLOOKUP($A19,DW_avgs_250ns!$A:$HB,COLUMN(BR19),FALSE)</f>
        <v>0</v>
      </c>
      <c r="CE19">
        <f>VLOOKUP($A19,DW_avgs_250ns!$A:$HB,COLUMN(BS19),FALSE)</f>
        <v>0.60540000000000005</v>
      </c>
      <c r="CF19">
        <f>VLOOKUP($A19,DW_avgs_250ns!$A:$HB,COLUMN(BT19),FALSE)</f>
        <v>0</v>
      </c>
      <c r="CG19">
        <f>VLOOKUP($A19,DW_avgs_250ns!$A:$HB,COLUMN(BU19),FALSE)</f>
        <v>0</v>
      </c>
      <c r="CH19">
        <f>VLOOKUP($A19,DW_avgs_250ns!$A:$HB,COLUMN(BV19),FALSE)</f>
        <v>0</v>
      </c>
      <c r="CI19">
        <f>VLOOKUP($A19,DW_avgs_250ns!$A:$HB,COLUMN(BW19),FALSE)</f>
        <v>0</v>
      </c>
      <c r="CJ19">
        <f>VLOOKUP($A19,DW_avgs_250ns!$A:$HB,COLUMN(BX19),FALSE)</f>
        <v>0</v>
      </c>
      <c r="CK19">
        <f>VLOOKUP($A19,DW_avgs_250ns!$A:$HB,COLUMN(BY19),FALSE)</f>
        <v>0</v>
      </c>
      <c r="CL19">
        <f>VLOOKUP($A19,DW_avgs_250ns!$A:$HB,COLUMN(BZ19),FALSE)</f>
        <v>0</v>
      </c>
      <c r="CM19">
        <f>VLOOKUP($A19,DW_avgs_250ns!$A:$HB,COLUMN(CA19),FALSE)</f>
        <v>0.1321</v>
      </c>
      <c r="CN19">
        <f>VLOOKUP($A19,DW_avgs_250ns!$A:$HB,COLUMN(CB19),FALSE)</f>
        <v>0.1125</v>
      </c>
      <c r="CO19">
        <f>VLOOKUP($A19,DW_avgs_250ns!$A:$HB,COLUMN(CC19),FALSE)</f>
        <v>0.65180000000000005</v>
      </c>
      <c r="CP19">
        <f>VLOOKUP($A19,DW_avgs_250ns!$A:$HB,COLUMN(CD19),FALSE)</f>
        <v>0.25540000000000002</v>
      </c>
      <c r="CQ19">
        <f>VLOOKUP($A19,DW_avgs_250ns!$A:$HB,COLUMN(CE19),FALSE)</f>
        <v>0.73570000000000002</v>
      </c>
      <c r="CR19">
        <f>VLOOKUP($A19,DW_avgs_250ns!$A:$HB,COLUMN(CF19),FALSE)</f>
        <v>0.11609999999999999</v>
      </c>
      <c r="CS19">
        <f>VLOOKUP($A19,DW_avgs_250ns!$A:$HB,COLUMN(CG19),FALSE)</f>
        <v>0</v>
      </c>
      <c r="CT19">
        <f>VLOOKUP($A19,DW_avgs_250ns!$A:$HB,COLUMN(CH19),FALSE)</f>
        <v>0</v>
      </c>
      <c r="CU19">
        <f>VLOOKUP($A19,DW_avgs_250ns!$A:$HB,COLUMN(CI19),FALSE)</f>
        <v>0</v>
      </c>
      <c r="CV19">
        <f>VLOOKUP($A19,DW_avgs_250ns!$A:$HB,COLUMN(CJ19),FALSE)</f>
        <v>0</v>
      </c>
      <c r="CW19">
        <f>VLOOKUP($A19,DW_avgs_250ns!$A:$HB,COLUMN(CK19),FALSE)</f>
        <v>0.64639999999999997</v>
      </c>
      <c r="CX19">
        <f>VLOOKUP($A19,DW_avgs_250ns!$A:$HB,COLUMN(CL19),FALSE)</f>
        <v>6.4299999999999996E-2</v>
      </c>
      <c r="CY19">
        <f>VLOOKUP($A19,DW_avgs_250ns!$A:$HB,COLUMN(CM19),FALSE)</f>
        <v>0</v>
      </c>
      <c r="CZ19">
        <f>VLOOKUP($A19,DW_avgs_250ns!$A:$HB,COLUMN(CN19),FALSE)</f>
        <v>0</v>
      </c>
      <c r="DA19">
        <f>VLOOKUP($A19,DW_avgs_250ns!$A:$HB,COLUMN(CO19),FALSE)</f>
        <v>0.47499999999999998</v>
      </c>
      <c r="DB19">
        <f>VLOOKUP($A19,DW_avgs_250ns!$A:$HB,COLUMN(CP19),FALSE)</f>
        <v>1.61E-2</v>
      </c>
      <c r="DC19">
        <f>VLOOKUP($A19,DW_avgs_250ns!$A:$HB,COLUMN(CQ19),FALSE)</f>
        <v>0</v>
      </c>
      <c r="DD19">
        <f>VLOOKUP($A19,DW_avgs_250ns!$A:$HB,COLUMN(CR19),FALSE)</f>
        <v>0</v>
      </c>
      <c r="DE19">
        <f>VLOOKUP($A19,DW_avgs_250ns!$A:$HB,COLUMN(CS19),FALSE)</f>
        <v>0</v>
      </c>
      <c r="DF19">
        <f>VLOOKUP($A19,DW_avgs_250ns!$A:$HB,COLUMN(CT19),FALSE)</f>
        <v>6.6100000000000006E-2</v>
      </c>
      <c r="DG19">
        <f>VLOOKUP($A19,DW_avgs_250ns!$A:$HB,COLUMN(CU19),FALSE)</f>
        <v>0</v>
      </c>
      <c r="DH19">
        <f>VLOOKUP($A19,DW_avgs_250ns!$A:$HB,COLUMN(CV19),FALSE)</f>
        <v>0</v>
      </c>
      <c r="DI19">
        <f>VLOOKUP($A19,DW_avgs_250ns!$A:$HB,COLUMN(CW19),FALSE)</f>
        <v>0</v>
      </c>
      <c r="DJ19">
        <f>VLOOKUP($A19,DW_avgs_250ns!$A:$HB,COLUMN(CX19),FALSE)</f>
        <v>0</v>
      </c>
      <c r="DK19">
        <f>VLOOKUP($A19,DW_avgs_250ns!$A:$HB,COLUMN(CY19),FALSE)</f>
        <v>0</v>
      </c>
      <c r="DL19">
        <f>VLOOKUP($A19,DW_avgs_250ns!$A:$HB,COLUMN(CZ19),FALSE)</f>
        <v>0</v>
      </c>
      <c r="DM19">
        <f>VLOOKUP($A19,DW_avgs_250ns!$A:$HB,COLUMN(DA19),FALSE)</f>
        <v>0</v>
      </c>
      <c r="DN19">
        <f>VLOOKUP($A19,DW_avgs_250ns!$A:$HB,COLUMN(DB19),FALSE)</f>
        <v>0</v>
      </c>
      <c r="DO19">
        <f>VLOOKUP($A19,DW_avgs_250ns!$A:$HB,COLUMN(DC19),FALSE)</f>
        <v>0.51249999999999996</v>
      </c>
      <c r="DP19">
        <f>VLOOKUP($A19,DW_avgs_250ns!$A:$HB,COLUMN(DD19),FALSE)</f>
        <v>0.26069999999999999</v>
      </c>
      <c r="DQ19">
        <f>VLOOKUP($A19,DW_avgs_250ns!$A:$HB,COLUMN(DE19),FALSE)</f>
        <v>0.35709999999999997</v>
      </c>
      <c r="DR19">
        <f>VLOOKUP($A19,DW_avgs_250ns!$A:$HB,COLUMN(DF19),FALSE)</f>
        <v>0.2054</v>
      </c>
      <c r="DS19">
        <f>VLOOKUP($A19,DW_avgs_250ns!$A:$HB,COLUMN(DG19),FALSE)</f>
        <v>0.42680000000000001</v>
      </c>
      <c r="DT19">
        <f>VLOOKUP($A19,DW_avgs_250ns!$A:$HB,COLUMN(DH19),FALSE)</f>
        <v>0.21959999999999999</v>
      </c>
      <c r="DU19">
        <f>VLOOKUP($A19,DW_avgs_250ns!$A:$HB,COLUMN(DI19),FALSE)</f>
        <v>0</v>
      </c>
      <c r="DV19">
        <f>VLOOKUP($A19,DW_avgs_250ns!$A:$HB,COLUMN(DJ19),FALSE)</f>
        <v>0</v>
      </c>
      <c r="DW19">
        <f>VLOOKUP($A19,DW_avgs_250ns!$A:$HB,COLUMN(DK19),FALSE)</f>
        <v>6.4299999999999996E-2</v>
      </c>
      <c r="DX19">
        <f>VLOOKUP($A19,DW_avgs_250ns!$A:$HB,COLUMN(DL19),FALSE)</f>
        <v>5.3600000000000002E-2</v>
      </c>
      <c r="DY19">
        <f>VLOOKUP($A19,DW_avgs_250ns!$A:$HB,COLUMN(DM19),FALSE)</f>
        <v>0</v>
      </c>
      <c r="DZ19">
        <f>VLOOKUP($A19,DW_avgs_250ns!$A:$HB,COLUMN(DN19),FALSE)</f>
        <v>0</v>
      </c>
      <c r="EA19">
        <f>VLOOKUP($A19,DW_avgs_250ns!$A:$HB,COLUMN(DO19),FALSE)</f>
        <v>0</v>
      </c>
      <c r="EB19">
        <f>VLOOKUP($A19,DW_avgs_250ns!$A:$HB,COLUMN(DP19),FALSE)</f>
        <v>0</v>
      </c>
      <c r="EC19">
        <f>VLOOKUP($A19,DW_avgs_250ns!$A:$HB,COLUMN(DQ19),FALSE)</f>
        <v>0</v>
      </c>
      <c r="ED19">
        <f>VLOOKUP($A19,DW_avgs_250ns!$A:$HB,COLUMN(DR19),FALSE)</f>
        <v>0</v>
      </c>
      <c r="EE19">
        <f>VLOOKUP($A19,DW_avgs_250ns!$A:$HB,COLUMN(DS19),FALSE)</f>
        <v>0</v>
      </c>
      <c r="EF19">
        <f>VLOOKUP($A19,DW_avgs_250ns!$A:$HB,COLUMN(DT19),FALSE)</f>
        <v>0</v>
      </c>
      <c r="EG19">
        <f>VLOOKUP($A19,DW_avgs_250ns!$A:$HB,COLUMN(DU19),FALSE)</f>
        <v>0.2339</v>
      </c>
      <c r="EH19">
        <f>VLOOKUP($A19,DW_avgs_250ns!$A:$HB,COLUMN(DV19),FALSE)</f>
        <v>0.21609999999999999</v>
      </c>
      <c r="EI19">
        <f>VLOOKUP($A19,DW_avgs_250ns!$A:$HB,COLUMN(DW19),FALSE)</f>
        <v>0.26790000000000003</v>
      </c>
      <c r="EJ19">
        <f>VLOOKUP($A19,DW_avgs_250ns!$A:$HB,COLUMN(DX19),FALSE)</f>
        <v>0.21609999999999999</v>
      </c>
      <c r="EK19">
        <f>VLOOKUP($A19,DW_avgs_250ns!$A:$HB,COLUMN(DY19),FALSE)</f>
        <v>0.2571</v>
      </c>
      <c r="EL19">
        <f>VLOOKUP($A19,DW_avgs_250ns!$A:$HB,COLUMN(DZ19),FALSE)</f>
        <v>0.23930000000000001</v>
      </c>
      <c r="EM19">
        <f>VLOOKUP($A19,DW_avgs_250ns!$A:$HB,COLUMN(EA19),FALSE)</f>
        <v>0</v>
      </c>
      <c r="EN19">
        <f>VLOOKUP($A19,DW_avgs_250ns!$A:$HB,COLUMN(EB19),FALSE)</f>
        <v>3.5700000000000003E-2</v>
      </c>
      <c r="EO19">
        <f>VLOOKUP($A19,DW_avgs_250ns!$A:$HB,COLUMN(EC19),FALSE)</f>
        <v>0</v>
      </c>
      <c r="EP19">
        <f>VLOOKUP($A19,DW_avgs_250ns!$A:$HB,COLUMN(ED19),FALSE)</f>
        <v>4.82E-2</v>
      </c>
      <c r="EQ19">
        <f>VLOOKUP($A19,DW_avgs_250ns!$A:$HB,COLUMN(EE19),FALSE)</f>
        <v>0.58040000000000003</v>
      </c>
      <c r="ER19">
        <f>VLOOKUP($A19,DW_avgs_250ns!$A:$HB,COLUMN(EF19),FALSE)</f>
        <v>0.1179</v>
      </c>
      <c r="ES19">
        <f>VLOOKUP($A19,DW_avgs_250ns!$A:$HB,COLUMN(EG19),FALSE)</f>
        <v>0</v>
      </c>
      <c r="ET19">
        <f>VLOOKUP($A19,DW_avgs_250ns!$A:$HB,COLUMN(EH19),FALSE)</f>
        <v>0</v>
      </c>
      <c r="EU19">
        <f>VLOOKUP($A19,DW_avgs_250ns!$A:$HB,COLUMN(EI19),FALSE)</f>
        <v>0.72140000000000004</v>
      </c>
      <c r="EV19">
        <f>VLOOKUP($A19,DW_avgs_250ns!$A:$HB,COLUMN(EJ19),FALSE)</f>
        <v>0.2429</v>
      </c>
      <c r="EW19">
        <f>VLOOKUP($A19,DW_avgs_250ns!$A:$HB,COLUMN(EK19),FALSE)</f>
        <v>0.4214</v>
      </c>
      <c r="EX19">
        <f>VLOOKUP($A19,DW_avgs_250ns!$A:$HB,COLUMN(EL19),FALSE)</f>
        <v>6.9599999999999995E-2</v>
      </c>
      <c r="EY19">
        <f>VLOOKUP($A19,DW_avgs_250ns!$A:$HB,COLUMN(EM19),FALSE)</f>
        <v>0.58930000000000005</v>
      </c>
      <c r="EZ19">
        <f>VLOOKUP($A19,DW_avgs_250ns!$A:$HB,COLUMN(EN19),FALSE)</f>
        <v>0.22500000000000001</v>
      </c>
      <c r="FA19">
        <f>VLOOKUP($A19,DW_avgs_250ns!$A:$HB,COLUMN(EO19),FALSE)</f>
        <v>0</v>
      </c>
      <c r="FB19">
        <f>VLOOKUP($A19,DW_avgs_250ns!$A:$HB,COLUMN(EP19),FALSE)</f>
        <v>0</v>
      </c>
      <c r="FC19">
        <f>VLOOKUP($A19,DW_avgs_250ns!$A:$HB,COLUMN(EQ19),FALSE)</f>
        <v>0</v>
      </c>
      <c r="FD19">
        <f>VLOOKUP($A19,DW_avgs_250ns!$A:$HB,COLUMN(ER19),FALSE)</f>
        <v>0</v>
      </c>
      <c r="FE19">
        <f>VLOOKUP($A19,DW_avgs_250ns!$A:$HB,COLUMN(ES19),FALSE)</f>
        <v>0</v>
      </c>
      <c r="FF19">
        <f>VLOOKUP($A19,DW_avgs_250ns!$A:$HB,COLUMN(ET19),FALSE)</f>
        <v>0</v>
      </c>
      <c r="FG19">
        <f>VLOOKUP($A19,DW_avgs_250ns!$A:$HB,COLUMN(EU19),FALSE)</f>
        <v>0</v>
      </c>
      <c r="FH19">
        <f>VLOOKUP($A19,DW_avgs_250ns!$A:$HB,COLUMN(EV19),FALSE)</f>
        <v>0</v>
      </c>
      <c r="FI19">
        <f>VLOOKUP($A19,DW_avgs_250ns!$A:$HB,COLUMN(EW19),FALSE)</f>
        <v>0.625</v>
      </c>
      <c r="FJ19">
        <f>VLOOKUP($A19,DW_avgs_250ns!$A:$HB,COLUMN(EX19),FALSE)</f>
        <v>0.34639999999999999</v>
      </c>
      <c r="FK19">
        <f>VLOOKUP($A19,DW_avgs_250ns!$A:$HB,COLUMN(EY19),FALSE)</f>
        <v>0</v>
      </c>
      <c r="FL19">
        <f>VLOOKUP($A19,DW_avgs_250ns!$A:$HB,COLUMN(EZ19),FALSE)</f>
        <v>1.8E-3</v>
      </c>
      <c r="FM19">
        <f>VLOOKUP($A19,DW_avgs_250ns!$A:$HB,COLUMN(FA19),FALSE)</f>
        <v>0</v>
      </c>
      <c r="FN19">
        <f>VLOOKUP($A19,DW_avgs_250ns!$A:$HB,COLUMN(FB19),FALSE)</f>
        <v>3.2099999999999997E-2</v>
      </c>
      <c r="FO19">
        <f>VLOOKUP($A19,DW_avgs_250ns!$A:$HB,COLUMN(FC19),FALSE)</f>
        <v>0</v>
      </c>
      <c r="FP19">
        <f>VLOOKUP($A19,DW_avgs_250ns!$A:$HB,COLUMN(FD19),FALSE)</f>
        <v>0</v>
      </c>
      <c r="FQ19">
        <f>VLOOKUP($A19,DW_avgs_250ns!$A:$HB,COLUMN(FE19),FALSE)</f>
        <v>0</v>
      </c>
      <c r="FR19">
        <f>VLOOKUP($A19,DW_avgs_250ns!$A:$HB,COLUMN(FF19),FALSE)</f>
        <v>3.5999999999999999E-3</v>
      </c>
      <c r="FS19">
        <f>VLOOKUP($A19,DW_avgs_250ns!$A:$HB,COLUMN(FG19),FALSE)</f>
        <v>0</v>
      </c>
      <c r="FT19">
        <f>VLOOKUP($A19,DW_avgs_250ns!$A:$HB,COLUMN(FH19),FALSE)</f>
        <v>0</v>
      </c>
      <c r="FU19">
        <f>VLOOKUP($A19,DW_avgs_250ns!$A:$HB,COLUMN(FI19),FALSE)</f>
        <v>0</v>
      </c>
      <c r="FV19">
        <f>VLOOKUP($A19,DW_avgs_250ns!$A:$HB,COLUMN(FJ19),FALSE)</f>
        <v>0</v>
      </c>
      <c r="FW19">
        <f>VLOOKUP($A19,DW_avgs_250ns!$A:$HB,COLUMN(FK19),FALSE)</f>
        <v>0</v>
      </c>
      <c r="FX19">
        <f>VLOOKUP($A19,DW_avgs_250ns!$A:$HB,COLUMN(FL19),FALSE)</f>
        <v>1.8E-3</v>
      </c>
      <c r="FY19">
        <f>VLOOKUP($A19,DW_avgs_250ns!$A:$HB,COLUMN(FM19),FALSE)</f>
        <v>0</v>
      </c>
      <c r="FZ19">
        <f>VLOOKUP($A19,DW_avgs_250ns!$A:$HB,COLUMN(FN19),FALSE)</f>
        <v>0</v>
      </c>
      <c r="GA19">
        <f>VLOOKUP($A19,DW_avgs_250ns!$A:$HB,COLUMN(FO19),FALSE)</f>
        <v>0</v>
      </c>
      <c r="GB19">
        <f>VLOOKUP($A19,DW_avgs_250ns!$A:$HB,COLUMN(FP19),FALSE)</f>
        <v>0</v>
      </c>
      <c r="GC19">
        <f>VLOOKUP($A19,DW_avgs_250ns!$A:$HB,COLUMN(FQ19),FALSE)</f>
        <v>0</v>
      </c>
      <c r="GD19">
        <f>VLOOKUP($A19,DW_avgs_250ns!$A:$HB,COLUMN(FR19),FALSE)</f>
        <v>0</v>
      </c>
      <c r="GE19">
        <f>VLOOKUP($A19,DW_avgs_250ns!$A:$HB,COLUMN(FS19),FALSE)</f>
        <v>0</v>
      </c>
      <c r="GF19">
        <f>VLOOKUP($A19,DW_avgs_250ns!$A:$HB,COLUMN(FT19),FALSE)</f>
        <v>0</v>
      </c>
      <c r="GG19">
        <f>VLOOKUP($A19,DW_avgs_250ns!$A:$HB,COLUMN(FU19),FALSE)</f>
        <v>0</v>
      </c>
      <c r="GH19">
        <f>VLOOKUP($A19,DW_avgs_250ns!$A:$HB,COLUMN(FV19),FALSE)</f>
        <v>0</v>
      </c>
      <c r="GI19">
        <f>VLOOKUP($A19,DW_avgs_250ns!$A:$HB,COLUMN(FW19),FALSE)</f>
        <v>0</v>
      </c>
      <c r="GJ19">
        <f>VLOOKUP($A19,DW_avgs_250ns!$A:$HB,COLUMN(FX19),FALSE)</f>
        <v>0</v>
      </c>
      <c r="GK19">
        <f>VLOOKUP($A19,DW_avgs_250ns!$A:$HB,COLUMN(FY19),FALSE)</f>
        <v>0</v>
      </c>
      <c r="GL19">
        <f>VLOOKUP($A19,DW_avgs_250ns!$A:$HB,COLUMN(FZ19),FALSE)</f>
        <v>7.1000000000000004E-3</v>
      </c>
      <c r="GM19">
        <f>VLOOKUP($A19,DW_avgs_250ns!$A:$HB,COLUMN(GA19),FALSE)</f>
        <v>0</v>
      </c>
      <c r="GN19">
        <f>VLOOKUP($A19,DW_avgs_250ns!$A:$HB,COLUMN(GB19),FALSE)</f>
        <v>0</v>
      </c>
      <c r="GO19">
        <f>VLOOKUP($A19,DW_avgs_250ns!$A:$HB,COLUMN(GC19),FALSE)</f>
        <v>0</v>
      </c>
      <c r="GP19">
        <f>VLOOKUP($A19,DW_avgs_250ns!$A:$HB,COLUMN(GD19),FALSE)</f>
        <v>0</v>
      </c>
      <c r="GQ19">
        <f>VLOOKUP($A19,DW_avgs_250ns!$A:$HB,COLUMN(GE19),FALSE)</f>
        <v>9.11E-2</v>
      </c>
      <c r="GR19">
        <f>VLOOKUP($A19,DW_avgs_250ns!$A:$HB,COLUMN(GF19),FALSE)</f>
        <v>0.2732</v>
      </c>
      <c r="GS19">
        <f>VLOOKUP($A19,DW_avgs_250ns!$A:$HB,COLUMN(GG19),FALSE)</f>
        <v>0.63039999999999996</v>
      </c>
      <c r="GT19">
        <f>VLOOKUP($A19,DW_avgs_250ns!$A:$HB,COLUMN(GH19),FALSE)</f>
        <v>0.20180000000000001</v>
      </c>
      <c r="GU19">
        <f>VLOOKUP($A19,DW_avgs_250ns!$A:$HB,COLUMN(GI19),FALSE)</f>
        <v>0</v>
      </c>
      <c r="GV19">
        <f>VLOOKUP($A19,DW_avgs_250ns!$A:$HB,COLUMN(GJ19),FALSE)</f>
        <v>0</v>
      </c>
      <c r="GW19">
        <f>VLOOKUP($A19,DW_avgs_250ns!$A:$HB,COLUMN(GK19),FALSE)</f>
        <v>0</v>
      </c>
      <c r="GX19">
        <f>VLOOKUP($A19,DW_avgs_250ns!$A:$HB,COLUMN(GL19),FALSE)</f>
        <v>2.1399999999999999E-2</v>
      </c>
      <c r="GY19">
        <f>VLOOKUP($A19,DW_avgs_250ns!$A:$HB,COLUMN(GM19),FALSE)</f>
        <v>0.1125</v>
      </c>
      <c r="GZ19">
        <f>VLOOKUP($A19,DW_avgs_250ns!$A:$HB,COLUMN(GN19),FALSE)</f>
        <v>0.26069999999999999</v>
      </c>
      <c r="HA19">
        <f>VLOOKUP($A19,DW_avgs_250ns!$A:$HB,COLUMN(GO19),FALSE)</f>
        <v>0.13569999999999999</v>
      </c>
      <c r="HB19">
        <f>VLOOKUP($A19,DW_avgs_250ns!$A:$HB,COLUMN(GP19),FALSE)</f>
        <v>0.1411</v>
      </c>
      <c r="HC19">
        <f>VLOOKUP($A19,DW_avgs_250ns!$A:$HB,COLUMN(GQ19),FALSE)</f>
        <v>0</v>
      </c>
      <c r="HD19">
        <f>VLOOKUP($A19,DW_avgs_250ns!$A:$HB,COLUMN(GR19),FALSE)</f>
        <v>0</v>
      </c>
      <c r="HE19">
        <f>VLOOKUP($A19,DW_avgs_250ns!$A:$HB,COLUMN(GS19),FALSE)</f>
        <v>0</v>
      </c>
      <c r="HF19">
        <f>VLOOKUP($A19,DW_avgs_250ns!$A:$HB,COLUMN(GT19),FALSE)</f>
        <v>0</v>
      </c>
      <c r="HG19">
        <f>VLOOKUP($A19,DW_avgs_250ns!$A:$HB,COLUMN(GU19),FALSE)</f>
        <v>0.6643</v>
      </c>
      <c r="HH19">
        <f>VLOOKUP($A19,DW_avgs_250ns!$A:$HB,COLUMN(GV19),FALSE)</f>
        <v>0.13750000000000001</v>
      </c>
      <c r="HI19">
        <f>VLOOKUP($A19,DW_avgs_250ns!$A:$HB,COLUMN(GW19),FALSE)</f>
        <v>0</v>
      </c>
      <c r="HJ19">
        <f>VLOOKUP($A19,DW_avgs_250ns!$A:$HB,COLUMN(GX19),FALSE)</f>
        <v>0</v>
      </c>
      <c r="HK19">
        <f>VLOOKUP($A19,DW_avgs_250ns!$A:$HB,COLUMN(GY19),FALSE)</f>
        <v>0</v>
      </c>
      <c r="HL19">
        <f>VLOOKUP($A19,DW_avgs_250ns!$A:$HB,COLUMN(GZ19),FALSE)</f>
        <v>0</v>
      </c>
      <c r="HM19">
        <f>VLOOKUP($A19,DW_avgs_250ns!$A:$HB,COLUMN(HA19),FALSE)</f>
        <v>0</v>
      </c>
      <c r="HN19">
        <f>VLOOKUP($A19,DW_avgs_250ns!$A:$HB,COLUMN(HB19),FALSE)</f>
        <v>0</v>
      </c>
      <c r="HO19">
        <f>VLOOKUP($A19,lig_contacts_250ns!$A:$U,COLUMN(B19),FALSE)</f>
        <v>14.86125</v>
      </c>
      <c r="HP19" t="str">
        <f>VLOOKUP($A19,lig_contacts_250ns!$A:$U,COLUMN(C19),FALSE)</f>
        <v>1.5218170090153975</v>
      </c>
      <c r="HQ19">
        <f>VLOOKUP($A19,lig_contacts_250ns!$A:$U,COLUMN(D19),FALSE)</f>
        <v>1</v>
      </c>
      <c r="HR19" t="str">
        <f>VLOOKUP($A19,lig_contacts_250ns!$A:$U,COLUMN(E19),FALSE)</f>
        <v>2.8273214285714285</v>
      </c>
      <c r="HS19" t="str">
        <f>VLOOKUP($A19,lig_contacts_250ns!$A:$U,COLUMN(F19),FALSE)</f>
        <v>1.4044584506281472</v>
      </c>
      <c r="HT19" t="str">
        <f>VLOOKUP($A19,lig_contacts_250ns!$A:$U,COLUMN(G19),FALSE)</f>
        <v>0.9321428571428572</v>
      </c>
      <c r="HU19" t="str">
        <f>VLOOKUP($A19,lig_contacts_250ns!$A:$U,COLUMN(H19),FALSE)</f>
        <v>2.3169642857142856</v>
      </c>
      <c r="HV19" t="str">
        <f>VLOOKUP($A19,lig_contacts_250ns!$A:$U,COLUMN(I19),FALSE)</f>
        <v>0.6522472680851104</v>
      </c>
      <c r="HW19">
        <f>VLOOKUP($A19,lig_contacts_250ns!$A:$U,COLUMN(J19),FALSE)</f>
        <v>1</v>
      </c>
      <c r="HX19" t="str">
        <f>VLOOKUP($A19,lig_contacts_250ns!$A:$U,COLUMN(K19),FALSE)</f>
        <v>0.3882142857142857</v>
      </c>
      <c r="HY19">
        <f>VLOOKUP($A19,lig_contacts_250ns!$A:$U,COLUMN(L19),FALSE)</f>
        <v>0.48771005417027802</v>
      </c>
      <c r="HZ19" t="str">
        <f>VLOOKUP($A19,lig_contacts_250ns!$A:$U,COLUMN(M19),FALSE)</f>
        <v>0.3880357142857142</v>
      </c>
      <c r="IA19">
        <f>VLOOKUP($A19,lig_contacts_250ns!$A:$U,COLUMN(N19),FALSE)</f>
        <v>0</v>
      </c>
      <c r="IB19">
        <f>VLOOKUP($A19,lig_contacts_250ns!$A:$U,COLUMN(O19),FALSE)</f>
        <v>0</v>
      </c>
      <c r="IC19">
        <f>VLOOKUP($A19,lig_contacts_250ns!$A:$U,COLUMN(P19),FALSE)</f>
        <v>0</v>
      </c>
      <c r="ID19">
        <f>VLOOKUP($A19,lig_contacts_250ns!$A:$U,COLUMN(Q19),FALSE)</f>
        <v>20.393750000000001</v>
      </c>
      <c r="IE19">
        <f>VLOOKUP($A19,lig_contacts_250ns!$A:$U,COLUMN(R19),FALSE)</f>
        <v>2.0338554718458099</v>
      </c>
      <c r="IF19">
        <f>VLOOKUP($A19,lig_contacts_250ns!$A:$U,COLUMN(S19),FALSE)</f>
        <v>1</v>
      </c>
      <c r="IG19" t="str">
        <f>VLOOKUP($A19,lig_contacts_250ns!$A:$U,COLUMN(T19),FALSE)</f>
        <v>0.7296657689798857</v>
      </c>
      <c r="IH19">
        <f>VLOOKUP($A19,lig_contacts_250ns!$A:$U,COLUMN(U19),FALSE)</f>
        <v>4.08028509456125E-2</v>
      </c>
      <c r="II19">
        <f>VLOOKUP($A19,rmsf_250ns!$A:$Q,COLUMN(K19),FALSE)</f>
        <v>2.6869999999999998</v>
      </c>
      <c r="IJ19" t="str">
        <f>VLOOKUP($A19,rmsf_250ns!$A:$Q,COLUMN(L19),FALSE)</f>
        <v>3.2779999999999996</v>
      </c>
      <c r="IK19">
        <f>VLOOKUP($A19,rmsf_250ns!$A:$Q,COLUMN(M19),FALSE)</f>
        <v>1.0900000000000001</v>
      </c>
      <c r="IL19">
        <f>VLOOKUP($A19,rmsf_250ns!$A:$Q,COLUMN(N19),FALSE)</f>
        <v>0.85699999999999998</v>
      </c>
      <c r="IM19" t="str">
        <f>VLOOKUP($A19,rmsf_250ns!$A:$Q,COLUMN(O19),FALSE)</f>
        <v>0.5369999999999999</v>
      </c>
      <c r="IN19">
        <f>VLOOKUP($A19,rmsf_250ns!$A:$Q,COLUMN(P19),FALSE)</f>
        <v>0.63900000000000001</v>
      </c>
      <c r="IO19">
        <f>VLOOKUP($A19,rmsf_250ns!$A:$Q,COLUMN(Q19),FALSE)</f>
        <v>0.67300000000000004</v>
      </c>
    </row>
    <row r="20" spans="1:249" x14ac:dyDescent="0.2">
      <c r="A20" t="s">
        <v>87</v>
      </c>
      <c r="B20" s="4">
        <v>3072</v>
      </c>
      <c r="C20" s="2" t="s">
        <v>10</v>
      </c>
      <c r="D20">
        <f t="shared" si="0"/>
        <v>1</v>
      </c>
      <c r="E20">
        <v>1.4117999999999999</v>
      </c>
      <c r="F20" t="s">
        <v>1009</v>
      </c>
      <c r="G20">
        <f>VLOOKUP($A20,rmsf_250ns!$A:$Q,COLUMN(C20),FALSE)</f>
        <v>0.32571</v>
      </c>
      <c r="H20">
        <f>VLOOKUP($A20,rmsf_250ns!$A:$Q,COLUMN(D20),FALSE)</f>
        <v>5.305E-2</v>
      </c>
      <c r="I20">
        <f>VLOOKUP($A20,rmsf_250ns!$A:$Q,COLUMN(E20),FALSE)</f>
        <v>0.45119999999999999</v>
      </c>
      <c r="J20">
        <f>VLOOKUP($A20,rmsf_250ns!$A:$Q,COLUMN(F20),FALSE)</f>
        <v>8.3979999999999999E-2</v>
      </c>
      <c r="K20">
        <f>VLOOKUP($A20,rmsf_250ns!$A:$Q,COLUMN(G20),FALSE)</f>
        <v>0.6905</v>
      </c>
      <c r="L20">
        <f>VLOOKUP($A20,rmsf_250ns!$A:$Q,COLUMN(H20),FALSE)</f>
        <v>0.1706</v>
      </c>
      <c r="M20">
        <f>VLOOKUP($A20,rmsf_250ns!$A:$Q,COLUMN(I20),FALSE)</f>
        <v>0.35815000000000002</v>
      </c>
      <c r="N20">
        <f>VLOOKUP($A20,rmsf_250ns!$A:$Q,COLUMN(J20),FALSE)</f>
        <v>7.3910000000000003E-2</v>
      </c>
      <c r="O20">
        <f>VLOOKUP($A20,DW_avgs_250ns!$A:$HB,COLUMN(C20),FALSE)</f>
        <v>0</v>
      </c>
      <c r="P20">
        <f>VLOOKUP($A20,DW_avgs_250ns!$A:$HB,COLUMN(D20),FALSE)</f>
        <v>0</v>
      </c>
      <c r="Q20">
        <f>VLOOKUP($A20,DW_avgs_250ns!$A:$HB,COLUMN(E20),FALSE)</f>
        <v>0</v>
      </c>
      <c r="R20">
        <f>VLOOKUP($A20,DW_avgs_250ns!$A:$HB,COLUMN(F20),FALSE)</f>
        <v>0</v>
      </c>
      <c r="S20">
        <f>VLOOKUP($A20,DW_avgs_250ns!$A:$HB,COLUMN(G20),FALSE)</f>
        <v>0</v>
      </c>
      <c r="T20">
        <f>VLOOKUP($A20,DW_avgs_250ns!$A:$HB,COLUMN(H20),FALSE)</f>
        <v>0</v>
      </c>
      <c r="U20">
        <f>VLOOKUP($A20,DW_avgs_250ns!$A:$HB,COLUMN(I20),FALSE)</f>
        <v>0</v>
      </c>
      <c r="V20">
        <f>VLOOKUP($A20,DW_avgs_250ns!$A:$HB,COLUMN(J20),FALSE)</f>
        <v>0</v>
      </c>
      <c r="W20">
        <f>VLOOKUP($A20,DW_avgs_250ns!$A:$HB,COLUMN(K20),FALSE)</f>
        <v>0</v>
      </c>
      <c r="X20">
        <f>VLOOKUP($A20,DW_avgs_250ns!$A:$HB,COLUMN(L20),FALSE)</f>
        <v>0</v>
      </c>
      <c r="Y20">
        <f>VLOOKUP($A20,DW_avgs_250ns!$A:$HB,COLUMN(M20),FALSE)</f>
        <v>0</v>
      </c>
      <c r="Z20">
        <f>VLOOKUP($A20,DW_avgs_250ns!$A:$HB,COLUMN(N20),FALSE)</f>
        <v>0</v>
      </c>
      <c r="AA20">
        <f>VLOOKUP($A20,DW_avgs_250ns!$A:$HB,COLUMN(O20),FALSE)</f>
        <v>0</v>
      </c>
      <c r="AB20">
        <f>VLOOKUP($A20,DW_avgs_250ns!$A:$HB,COLUMN(P20),FALSE)</f>
        <v>0</v>
      </c>
      <c r="AC20">
        <f>VLOOKUP($A20,DW_avgs_250ns!$A:$HB,COLUMN(Q20),FALSE)</f>
        <v>0</v>
      </c>
      <c r="AD20">
        <f>VLOOKUP($A20,DW_avgs_250ns!$A:$HB,COLUMN(R20),FALSE)</f>
        <v>0</v>
      </c>
      <c r="AE20">
        <f>VLOOKUP($A20,DW_avgs_250ns!$A:$HB,COLUMN(S20),FALSE)</f>
        <v>0</v>
      </c>
      <c r="AF20">
        <f>VLOOKUP($A20,DW_avgs_250ns!$A:$HB,COLUMN(T20),FALSE)</f>
        <v>0</v>
      </c>
      <c r="AG20">
        <f>VLOOKUP($A20,DW_avgs_250ns!$A:$HB,COLUMN(U20),FALSE)</f>
        <v>0</v>
      </c>
      <c r="AH20">
        <f>VLOOKUP($A20,DW_avgs_250ns!$A:$HB,COLUMN(V20),FALSE)</f>
        <v>0</v>
      </c>
      <c r="AI20">
        <f>VLOOKUP($A20,DW_avgs_250ns!$A:$HB,COLUMN(W20),FALSE)</f>
        <v>0</v>
      </c>
      <c r="AJ20">
        <f>VLOOKUP($A20,DW_avgs_250ns!$A:$HB,COLUMN(X20),FALSE)</f>
        <v>1.43E-2</v>
      </c>
      <c r="AK20">
        <f>VLOOKUP($A20,DW_avgs_250ns!$A:$HB,COLUMN(Y20),FALSE)</f>
        <v>0</v>
      </c>
      <c r="AL20">
        <f>VLOOKUP($A20,DW_avgs_250ns!$A:$HB,COLUMN(Z20),FALSE)</f>
        <v>0</v>
      </c>
      <c r="AM20">
        <f>VLOOKUP($A20,DW_avgs_250ns!$A:$HB,COLUMN(AA20),FALSE)</f>
        <v>0</v>
      </c>
      <c r="AN20">
        <f>VLOOKUP($A20,DW_avgs_250ns!$A:$HB,COLUMN(AB20),FALSE)</f>
        <v>0</v>
      </c>
      <c r="AO20">
        <f>VLOOKUP($A20,DW_avgs_250ns!$A:$HB,COLUMN(AC20),FALSE)</f>
        <v>8.8999999999999999E-3</v>
      </c>
      <c r="AP20">
        <f>VLOOKUP($A20,DW_avgs_250ns!$A:$HB,COLUMN(AD20),FALSE)</f>
        <v>0.51249999999999996</v>
      </c>
      <c r="AQ20">
        <f>VLOOKUP($A20,DW_avgs_250ns!$A:$HB,COLUMN(AE20),FALSE)</f>
        <v>0</v>
      </c>
      <c r="AR20">
        <f>VLOOKUP($A20,DW_avgs_250ns!$A:$HB,COLUMN(AF20),FALSE)</f>
        <v>0</v>
      </c>
      <c r="AS20">
        <f>VLOOKUP($A20,DW_avgs_250ns!$A:$HB,COLUMN(AG20),FALSE)</f>
        <v>0</v>
      </c>
      <c r="AT20">
        <f>VLOOKUP($A20,DW_avgs_250ns!$A:$HB,COLUMN(AH20),FALSE)</f>
        <v>0</v>
      </c>
      <c r="AU20">
        <f>VLOOKUP($A20,DW_avgs_250ns!$A:$HB,COLUMN(AI20),FALSE)</f>
        <v>3.04E-2</v>
      </c>
      <c r="AV20">
        <f>VLOOKUP($A20,DW_avgs_250ns!$A:$HB,COLUMN(AJ20),FALSE)</f>
        <v>0.32500000000000001</v>
      </c>
      <c r="AW20">
        <f>VLOOKUP($A20,DW_avgs_250ns!$A:$HB,COLUMN(AK20),FALSE)</f>
        <v>3.5700000000000003E-2</v>
      </c>
      <c r="AX20">
        <f>VLOOKUP($A20,DW_avgs_250ns!$A:$HB,COLUMN(AL20),FALSE)</f>
        <v>0.44819999999999999</v>
      </c>
      <c r="AY20">
        <f>VLOOKUP($A20,DW_avgs_250ns!$A:$HB,COLUMN(AM20),FALSE)</f>
        <v>1.8E-3</v>
      </c>
      <c r="AZ20">
        <f>VLOOKUP($A20,DW_avgs_250ns!$A:$HB,COLUMN(AN20),FALSE)</f>
        <v>2.3199999999999998E-2</v>
      </c>
      <c r="BA20">
        <f>VLOOKUP($A20,DW_avgs_250ns!$A:$HB,COLUMN(AO20),FALSE)</f>
        <v>0.92679999999999996</v>
      </c>
      <c r="BB20">
        <f>VLOOKUP($A20,DW_avgs_250ns!$A:$HB,COLUMN(AP20),FALSE)</f>
        <v>0.26429999999999998</v>
      </c>
      <c r="BC20">
        <f>VLOOKUP($A20,DW_avgs_250ns!$A:$HB,COLUMN(AQ20),FALSE)</f>
        <v>0.2268</v>
      </c>
      <c r="BD20">
        <f>VLOOKUP($A20,DW_avgs_250ns!$A:$HB,COLUMN(AR20),FALSE)</f>
        <v>0.78210000000000002</v>
      </c>
      <c r="BE20">
        <f>VLOOKUP($A20,DW_avgs_250ns!$A:$HB,COLUMN(AS20),FALSE)</f>
        <v>0</v>
      </c>
      <c r="BF20">
        <f>VLOOKUP($A20,DW_avgs_250ns!$A:$HB,COLUMN(AT20),FALSE)</f>
        <v>0</v>
      </c>
      <c r="BG20">
        <f>VLOOKUP($A20,DW_avgs_250ns!$A:$HB,COLUMN(AU20),FALSE)</f>
        <v>0</v>
      </c>
      <c r="BH20">
        <f>VLOOKUP($A20,DW_avgs_250ns!$A:$HB,COLUMN(AV20),FALSE)</f>
        <v>0</v>
      </c>
      <c r="BI20">
        <f>VLOOKUP($A20,DW_avgs_250ns!$A:$HB,COLUMN(AW20),FALSE)</f>
        <v>0</v>
      </c>
      <c r="BJ20">
        <f>VLOOKUP($A20,DW_avgs_250ns!$A:$HB,COLUMN(AX20),FALSE)</f>
        <v>0</v>
      </c>
      <c r="BK20">
        <f>VLOOKUP($A20,DW_avgs_250ns!$A:$HB,COLUMN(AY20),FALSE)</f>
        <v>0</v>
      </c>
      <c r="BL20">
        <f>VLOOKUP($A20,DW_avgs_250ns!$A:$HB,COLUMN(AZ20),FALSE)</f>
        <v>0</v>
      </c>
      <c r="BM20">
        <f>VLOOKUP($A20,DW_avgs_250ns!$A:$HB,COLUMN(BA20),FALSE)</f>
        <v>0</v>
      </c>
      <c r="BN20">
        <f>VLOOKUP($A20,DW_avgs_250ns!$A:$HB,COLUMN(BB20),FALSE)</f>
        <v>0</v>
      </c>
      <c r="BO20">
        <f>VLOOKUP($A20,DW_avgs_250ns!$A:$HB,COLUMN(BC20),FALSE)</f>
        <v>0</v>
      </c>
      <c r="BP20">
        <f>VLOOKUP($A20,DW_avgs_250ns!$A:$HB,COLUMN(BD20),FALSE)</f>
        <v>0</v>
      </c>
      <c r="BQ20">
        <f>VLOOKUP($A20,DW_avgs_250ns!$A:$HB,COLUMN(BE20),FALSE)</f>
        <v>0</v>
      </c>
      <c r="BR20">
        <f>VLOOKUP($A20,DW_avgs_250ns!$A:$HB,COLUMN(BF20),FALSE)</f>
        <v>0</v>
      </c>
      <c r="BS20">
        <f>VLOOKUP($A20,DW_avgs_250ns!$A:$HB,COLUMN(BG20),FALSE)</f>
        <v>0</v>
      </c>
      <c r="BT20">
        <f>VLOOKUP($A20,DW_avgs_250ns!$A:$HB,COLUMN(BH20),FALSE)</f>
        <v>0</v>
      </c>
      <c r="BU20">
        <f>VLOOKUP($A20,DW_avgs_250ns!$A:$HB,COLUMN(BI20),FALSE)</f>
        <v>0</v>
      </c>
      <c r="BV20">
        <f>VLOOKUP($A20,DW_avgs_250ns!$A:$HB,COLUMN(BJ20),FALSE)</f>
        <v>0</v>
      </c>
      <c r="BW20">
        <f>VLOOKUP($A20,DW_avgs_250ns!$A:$HB,COLUMN(BK20),FALSE)</f>
        <v>0.12859999999999999</v>
      </c>
      <c r="BX20">
        <f>VLOOKUP($A20,DW_avgs_250ns!$A:$HB,COLUMN(BL20),FALSE)</f>
        <v>0.91959999999999997</v>
      </c>
      <c r="BY20">
        <f>VLOOKUP($A20,DW_avgs_250ns!$A:$HB,COLUMN(BM20),FALSE)</f>
        <v>0</v>
      </c>
      <c r="BZ20">
        <f>VLOOKUP($A20,DW_avgs_250ns!$A:$HB,COLUMN(BN20),FALSE)</f>
        <v>0</v>
      </c>
      <c r="CA20">
        <f>VLOOKUP($A20,DW_avgs_250ns!$A:$HB,COLUMN(BO20),FALSE)</f>
        <v>3.39E-2</v>
      </c>
      <c r="CB20">
        <f>VLOOKUP($A20,DW_avgs_250ns!$A:$HB,COLUMN(BP20),FALSE)</f>
        <v>0.95179999999999998</v>
      </c>
      <c r="CC20">
        <f>VLOOKUP($A20,DW_avgs_250ns!$A:$HB,COLUMN(BQ20),FALSE)</f>
        <v>0</v>
      </c>
      <c r="CD20">
        <f>VLOOKUP($A20,DW_avgs_250ns!$A:$HB,COLUMN(BR20),FALSE)</f>
        <v>0</v>
      </c>
      <c r="CE20">
        <f>VLOOKUP($A20,DW_avgs_250ns!$A:$HB,COLUMN(BS20),FALSE)</f>
        <v>0.54290000000000005</v>
      </c>
      <c r="CF20">
        <f>VLOOKUP($A20,DW_avgs_250ns!$A:$HB,COLUMN(BT20),FALSE)</f>
        <v>1.8E-3</v>
      </c>
      <c r="CG20">
        <f>VLOOKUP($A20,DW_avgs_250ns!$A:$HB,COLUMN(BU20),FALSE)</f>
        <v>0</v>
      </c>
      <c r="CH20">
        <f>VLOOKUP($A20,DW_avgs_250ns!$A:$HB,COLUMN(BV20),FALSE)</f>
        <v>1.7899999999999999E-2</v>
      </c>
      <c r="CI20">
        <f>VLOOKUP($A20,DW_avgs_250ns!$A:$HB,COLUMN(BW20),FALSE)</f>
        <v>0</v>
      </c>
      <c r="CJ20">
        <f>VLOOKUP($A20,DW_avgs_250ns!$A:$HB,COLUMN(BX20),FALSE)</f>
        <v>0</v>
      </c>
      <c r="CK20">
        <f>VLOOKUP($A20,DW_avgs_250ns!$A:$HB,COLUMN(BY20),FALSE)</f>
        <v>0</v>
      </c>
      <c r="CL20">
        <f>VLOOKUP($A20,DW_avgs_250ns!$A:$HB,COLUMN(BZ20),FALSE)</f>
        <v>0</v>
      </c>
      <c r="CM20">
        <f>VLOOKUP($A20,DW_avgs_250ns!$A:$HB,COLUMN(CA20),FALSE)</f>
        <v>0.3125</v>
      </c>
      <c r="CN20">
        <f>VLOOKUP($A20,DW_avgs_250ns!$A:$HB,COLUMN(CB20),FALSE)</f>
        <v>0.25359999999999999</v>
      </c>
      <c r="CO20">
        <f>VLOOKUP($A20,DW_avgs_250ns!$A:$HB,COLUMN(CC20),FALSE)</f>
        <v>0.46250000000000002</v>
      </c>
      <c r="CP20">
        <f>VLOOKUP($A20,DW_avgs_250ns!$A:$HB,COLUMN(CD20),FALSE)</f>
        <v>0.59640000000000004</v>
      </c>
      <c r="CQ20">
        <f>VLOOKUP($A20,DW_avgs_250ns!$A:$HB,COLUMN(CE20),FALSE)</f>
        <v>0.26250000000000001</v>
      </c>
      <c r="CR20">
        <f>VLOOKUP($A20,DW_avgs_250ns!$A:$HB,COLUMN(CF20),FALSE)</f>
        <v>8.5699999999999998E-2</v>
      </c>
      <c r="CS20">
        <f>VLOOKUP($A20,DW_avgs_250ns!$A:$HB,COLUMN(CG20),FALSE)</f>
        <v>0</v>
      </c>
      <c r="CT20">
        <f>VLOOKUP($A20,DW_avgs_250ns!$A:$HB,COLUMN(CH20),FALSE)</f>
        <v>0</v>
      </c>
      <c r="CU20">
        <f>VLOOKUP($A20,DW_avgs_250ns!$A:$HB,COLUMN(CI20),FALSE)</f>
        <v>0</v>
      </c>
      <c r="CV20">
        <f>VLOOKUP($A20,DW_avgs_250ns!$A:$HB,COLUMN(CJ20),FALSE)</f>
        <v>0</v>
      </c>
      <c r="CW20">
        <f>VLOOKUP($A20,DW_avgs_250ns!$A:$HB,COLUMN(CK20),FALSE)</f>
        <v>0.5625</v>
      </c>
      <c r="CX20">
        <f>VLOOKUP($A20,DW_avgs_250ns!$A:$HB,COLUMN(CL20),FALSE)</f>
        <v>0.87319999999999998</v>
      </c>
      <c r="CY20">
        <f>VLOOKUP($A20,DW_avgs_250ns!$A:$HB,COLUMN(CM20),FALSE)</f>
        <v>0</v>
      </c>
      <c r="CZ20">
        <f>VLOOKUP($A20,DW_avgs_250ns!$A:$HB,COLUMN(CN20),FALSE)</f>
        <v>0</v>
      </c>
      <c r="DA20">
        <f>VLOOKUP($A20,DW_avgs_250ns!$A:$HB,COLUMN(CO20),FALSE)</f>
        <v>4.2900000000000001E-2</v>
      </c>
      <c r="DB20">
        <f>VLOOKUP($A20,DW_avgs_250ns!$A:$HB,COLUMN(CP20),FALSE)</f>
        <v>0.76070000000000004</v>
      </c>
      <c r="DC20">
        <f>VLOOKUP($A20,DW_avgs_250ns!$A:$HB,COLUMN(CQ20),FALSE)</f>
        <v>0</v>
      </c>
      <c r="DD20">
        <f>VLOOKUP($A20,DW_avgs_250ns!$A:$HB,COLUMN(CR20),FALSE)</f>
        <v>0</v>
      </c>
      <c r="DE20">
        <f>VLOOKUP($A20,DW_avgs_250ns!$A:$HB,COLUMN(CS20),FALSE)</f>
        <v>0</v>
      </c>
      <c r="DF20">
        <f>VLOOKUP($A20,DW_avgs_250ns!$A:$HB,COLUMN(CT20),FALSE)</f>
        <v>0</v>
      </c>
      <c r="DG20">
        <f>VLOOKUP($A20,DW_avgs_250ns!$A:$HB,COLUMN(CU20),FALSE)</f>
        <v>0</v>
      </c>
      <c r="DH20">
        <f>VLOOKUP($A20,DW_avgs_250ns!$A:$HB,COLUMN(CV20),FALSE)</f>
        <v>0</v>
      </c>
      <c r="DI20">
        <f>VLOOKUP($A20,DW_avgs_250ns!$A:$HB,COLUMN(CW20),FALSE)</f>
        <v>0</v>
      </c>
      <c r="DJ20">
        <f>VLOOKUP($A20,DW_avgs_250ns!$A:$HB,COLUMN(CX20),FALSE)</f>
        <v>0</v>
      </c>
      <c r="DK20">
        <f>VLOOKUP($A20,DW_avgs_250ns!$A:$HB,COLUMN(CY20),FALSE)</f>
        <v>0</v>
      </c>
      <c r="DL20">
        <f>VLOOKUP($A20,DW_avgs_250ns!$A:$HB,COLUMN(CZ20),FALSE)</f>
        <v>0</v>
      </c>
      <c r="DM20">
        <f>VLOOKUP($A20,DW_avgs_250ns!$A:$HB,COLUMN(DA20),FALSE)</f>
        <v>0</v>
      </c>
      <c r="DN20">
        <f>VLOOKUP($A20,DW_avgs_250ns!$A:$HB,COLUMN(DB20),FALSE)</f>
        <v>7.1000000000000004E-3</v>
      </c>
      <c r="DO20">
        <f>VLOOKUP($A20,DW_avgs_250ns!$A:$HB,COLUMN(DC20),FALSE)</f>
        <v>0</v>
      </c>
      <c r="DP20">
        <f>VLOOKUP($A20,DW_avgs_250ns!$A:$HB,COLUMN(DD20),FALSE)</f>
        <v>3.5999999999999999E-3</v>
      </c>
      <c r="DQ20">
        <f>VLOOKUP($A20,DW_avgs_250ns!$A:$HB,COLUMN(DE20),FALSE)</f>
        <v>0</v>
      </c>
      <c r="DR20">
        <f>VLOOKUP($A20,DW_avgs_250ns!$A:$HB,COLUMN(DF20),FALSE)</f>
        <v>3.5999999999999999E-3</v>
      </c>
      <c r="DS20">
        <f>VLOOKUP($A20,DW_avgs_250ns!$A:$HB,COLUMN(DG20),FALSE)</f>
        <v>7.1000000000000004E-3</v>
      </c>
      <c r="DT20">
        <f>VLOOKUP($A20,DW_avgs_250ns!$A:$HB,COLUMN(DH20),FALSE)</f>
        <v>0.42320000000000002</v>
      </c>
      <c r="DU20">
        <f>VLOOKUP($A20,DW_avgs_250ns!$A:$HB,COLUMN(DI20),FALSE)</f>
        <v>0</v>
      </c>
      <c r="DV20">
        <f>VLOOKUP($A20,DW_avgs_250ns!$A:$HB,COLUMN(DJ20),FALSE)</f>
        <v>0.1321</v>
      </c>
      <c r="DW20">
        <f>VLOOKUP($A20,DW_avgs_250ns!$A:$HB,COLUMN(DK20),FALSE)</f>
        <v>0.30359999999999998</v>
      </c>
      <c r="DX20">
        <f>VLOOKUP($A20,DW_avgs_250ns!$A:$HB,COLUMN(DL20),FALSE)</f>
        <v>0.23749999999999999</v>
      </c>
      <c r="DY20">
        <f>VLOOKUP($A20,DW_avgs_250ns!$A:$HB,COLUMN(DM20),FALSE)</f>
        <v>0</v>
      </c>
      <c r="DZ20">
        <f>VLOOKUP($A20,DW_avgs_250ns!$A:$HB,COLUMN(DN20),FALSE)</f>
        <v>0</v>
      </c>
      <c r="EA20">
        <f>VLOOKUP($A20,DW_avgs_250ns!$A:$HB,COLUMN(DO20),FALSE)</f>
        <v>0</v>
      </c>
      <c r="EB20">
        <f>VLOOKUP($A20,DW_avgs_250ns!$A:$HB,COLUMN(DP20),FALSE)</f>
        <v>0</v>
      </c>
      <c r="EC20">
        <f>VLOOKUP($A20,DW_avgs_250ns!$A:$HB,COLUMN(DQ20),FALSE)</f>
        <v>0</v>
      </c>
      <c r="ED20">
        <f>VLOOKUP($A20,DW_avgs_250ns!$A:$HB,COLUMN(DR20),FALSE)</f>
        <v>0</v>
      </c>
      <c r="EE20">
        <f>VLOOKUP($A20,DW_avgs_250ns!$A:$HB,COLUMN(DS20),FALSE)</f>
        <v>5.4000000000000003E-3</v>
      </c>
      <c r="EF20">
        <f>VLOOKUP($A20,DW_avgs_250ns!$A:$HB,COLUMN(DT20),FALSE)</f>
        <v>0.2339</v>
      </c>
      <c r="EG20">
        <f>VLOOKUP($A20,DW_avgs_250ns!$A:$HB,COLUMN(DU20),FALSE)</f>
        <v>0.90710000000000002</v>
      </c>
      <c r="EH20">
        <f>VLOOKUP($A20,DW_avgs_250ns!$A:$HB,COLUMN(DV20),FALSE)</f>
        <v>0.74819999999999998</v>
      </c>
      <c r="EI20">
        <f>VLOOKUP($A20,DW_avgs_250ns!$A:$HB,COLUMN(DW20),FALSE)</f>
        <v>0.61960000000000004</v>
      </c>
      <c r="EJ20">
        <f>VLOOKUP($A20,DW_avgs_250ns!$A:$HB,COLUMN(DX20),FALSE)</f>
        <v>0.72319999999999995</v>
      </c>
      <c r="EK20">
        <f>VLOOKUP($A20,DW_avgs_250ns!$A:$HB,COLUMN(DY20),FALSE)</f>
        <v>0.51249999999999996</v>
      </c>
      <c r="EL20">
        <f>VLOOKUP($A20,DW_avgs_250ns!$A:$HB,COLUMN(DZ20),FALSE)</f>
        <v>0.1268</v>
      </c>
      <c r="EM20">
        <f>VLOOKUP($A20,DW_avgs_250ns!$A:$HB,COLUMN(EA20),FALSE)</f>
        <v>0</v>
      </c>
      <c r="EN20">
        <f>VLOOKUP($A20,DW_avgs_250ns!$A:$HB,COLUMN(EB20),FALSE)</f>
        <v>0</v>
      </c>
      <c r="EO20">
        <f>VLOOKUP($A20,DW_avgs_250ns!$A:$HB,COLUMN(EC20),FALSE)</f>
        <v>0</v>
      </c>
      <c r="EP20">
        <f>VLOOKUP($A20,DW_avgs_250ns!$A:$HB,COLUMN(ED20),FALSE)</f>
        <v>0</v>
      </c>
      <c r="EQ20">
        <f>VLOOKUP($A20,DW_avgs_250ns!$A:$HB,COLUMN(EE20),FALSE)</f>
        <v>0.40179999999999999</v>
      </c>
      <c r="ER20">
        <f>VLOOKUP($A20,DW_avgs_250ns!$A:$HB,COLUMN(EF20),FALSE)</f>
        <v>0.1321</v>
      </c>
      <c r="ES20">
        <f>VLOOKUP($A20,DW_avgs_250ns!$A:$HB,COLUMN(EG20),FALSE)</f>
        <v>0</v>
      </c>
      <c r="ET20">
        <f>VLOOKUP($A20,DW_avgs_250ns!$A:$HB,COLUMN(EH20),FALSE)</f>
        <v>2.6800000000000001E-2</v>
      </c>
      <c r="EU20">
        <f>VLOOKUP($A20,DW_avgs_250ns!$A:$HB,COLUMN(EI20),FALSE)</f>
        <v>0.57140000000000002</v>
      </c>
      <c r="EV20">
        <f>VLOOKUP($A20,DW_avgs_250ns!$A:$HB,COLUMN(EJ20),FALSE)</f>
        <v>0.69640000000000002</v>
      </c>
      <c r="EW20">
        <f>VLOOKUP($A20,DW_avgs_250ns!$A:$HB,COLUMN(EK20),FALSE)</f>
        <v>0</v>
      </c>
      <c r="EX20">
        <f>VLOOKUP($A20,DW_avgs_250ns!$A:$HB,COLUMN(EL20),FALSE)</f>
        <v>3.5999999999999999E-3</v>
      </c>
      <c r="EY20">
        <f>VLOOKUP($A20,DW_avgs_250ns!$A:$HB,COLUMN(EM20),FALSE)</f>
        <v>0</v>
      </c>
      <c r="EZ20">
        <f>VLOOKUP($A20,DW_avgs_250ns!$A:$HB,COLUMN(EN20),FALSE)</f>
        <v>3.7499999999999999E-2</v>
      </c>
      <c r="FA20">
        <f>VLOOKUP($A20,DW_avgs_250ns!$A:$HB,COLUMN(EO20),FALSE)</f>
        <v>0</v>
      </c>
      <c r="FB20">
        <f>VLOOKUP($A20,DW_avgs_250ns!$A:$HB,COLUMN(EP20),FALSE)</f>
        <v>0</v>
      </c>
      <c r="FC20">
        <f>VLOOKUP($A20,DW_avgs_250ns!$A:$HB,COLUMN(EQ20),FALSE)</f>
        <v>0</v>
      </c>
      <c r="FD20">
        <f>VLOOKUP($A20,DW_avgs_250ns!$A:$HB,COLUMN(ER20),FALSE)</f>
        <v>0</v>
      </c>
      <c r="FE20">
        <f>VLOOKUP($A20,DW_avgs_250ns!$A:$HB,COLUMN(ES20),FALSE)</f>
        <v>0</v>
      </c>
      <c r="FF20">
        <f>VLOOKUP($A20,DW_avgs_250ns!$A:$HB,COLUMN(ET20),FALSE)</f>
        <v>0</v>
      </c>
      <c r="FG20">
        <f>VLOOKUP($A20,DW_avgs_250ns!$A:$HB,COLUMN(EU20),FALSE)</f>
        <v>0</v>
      </c>
      <c r="FH20">
        <f>VLOOKUP($A20,DW_avgs_250ns!$A:$HB,COLUMN(EV20),FALSE)</f>
        <v>0</v>
      </c>
      <c r="FI20">
        <f>VLOOKUP($A20,DW_avgs_250ns!$A:$HB,COLUMN(EW20),FALSE)</f>
        <v>2.5000000000000001E-2</v>
      </c>
      <c r="FJ20">
        <f>VLOOKUP($A20,DW_avgs_250ns!$A:$HB,COLUMN(EX20),FALSE)</f>
        <v>0.45889999999999997</v>
      </c>
      <c r="FK20">
        <f>VLOOKUP($A20,DW_avgs_250ns!$A:$HB,COLUMN(EY20),FALSE)</f>
        <v>0</v>
      </c>
      <c r="FL20">
        <f>VLOOKUP($A20,DW_avgs_250ns!$A:$HB,COLUMN(EZ20),FALSE)</f>
        <v>0</v>
      </c>
      <c r="FM20">
        <f>VLOOKUP($A20,DW_avgs_250ns!$A:$HB,COLUMN(FA20),FALSE)</f>
        <v>0</v>
      </c>
      <c r="FN20">
        <f>VLOOKUP($A20,DW_avgs_250ns!$A:$HB,COLUMN(FB20),FALSE)</f>
        <v>7.1000000000000004E-3</v>
      </c>
      <c r="FO20">
        <f>VLOOKUP($A20,DW_avgs_250ns!$A:$HB,COLUMN(FC20),FALSE)</f>
        <v>0</v>
      </c>
      <c r="FP20">
        <f>VLOOKUP($A20,DW_avgs_250ns!$A:$HB,COLUMN(FD20),FALSE)</f>
        <v>0</v>
      </c>
      <c r="FQ20">
        <f>VLOOKUP($A20,DW_avgs_250ns!$A:$HB,COLUMN(FE20),FALSE)</f>
        <v>0</v>
      </c>
      <c r="FR20">
        <f>VLOOKUP($A20,DW_avgs_250ns!$A:$HB,COLUMN(FF20),FALSE)</f>
        <v>0</v>
      </c>
      <c r="FS20">
        <f>VLOOKUP($A20,DW_avgs_250ns!$A:$HB,COLUMN(FG20),FALSE)</f>
        <v>0</v>
      </c>
      <c r="FT20">
        <f>VLOOKUP($A20,DW_avgs_250ns!$A:$HB,COLUMN(FH20),FALSE)</f>
        <v>0</v>
      </c>
      <c r="FU20">
        <f>VLOOKUP($A20,DW_avgs_250ns!$A:$HB,COLUMN(FI20),FALSE)</f>
        <v>0</v>
      </c>
      <c r="FV20">
        <f>VLOOKUP($A20,DW_avgs_250ns!$A:$HB,COLUMN(FJ20),FALSE)</f>
        <v>0</v>
      </c>
      <c r="FW20">
        <f>VLOOKUP($A20,DW_avgs_250ns!$A:$HB,COLUMN(FK20),FALSE)</f>
        <v>0</v>
      </c>
      <c r="FX20">
        <f>VLOOKUP($A20,DW_avgs_250ns!$A:$HB,COLUMN(FL20),FALSE)</f>
        <v>2.5000000000000001E-2</v>
      </c>
      <c r="FY20">
        <f>VLOOKUP($A20,DW_avgs_250ns!$A:$HB,COLUMN(FM20),FALSE)</f>
        <v>0</v>
      </c>
      <c r="FZ20">
        <f>VLOOKUP($A20,DW_avgs_250ns!$A:$HB,COLUMN(FN20),FALSE)</f>
        <v>0</v>
      </c>
      <c r="GA20">
        <f>VLOOKUP($A20,DW_avgs_250ns!$A:$HB,COLUMN(FO20),FALSE)</f>
        <v>0</v>
      </c>
      <c r="GB20">
        <f>VLOOKUP($A20,DW_avgs_250ns!$A:$HB,COLUMN(FP20),FALSE)</f>
        <v>0</v>
      </c>
      <c r="GC20">
        <f>VLOOKUP($A20,DW_avgs_250ns!$A:$HB,COLUMN(FQ20),FALSE)</f>
        <v>0</v>
      </c>
      <c r="GD20">
        <f>VLOOKUP($A20,DW_avgs_250ns!$A:$HB,COLUMN(FR20),FALSE)</f>
        <v>2.6800000000000001E-2</v>
      </c>
      <c r="GE20">
        <f>VLOOKUP($A20,DW_avgs_250ns!$A:$HB,COLUMN(FS20),FALSE)</f>
        <v>0</v>
      </c>
      <c r="GF20">
        <f>VLOOKUP($A20,DW_avgs_250ns!$A:$HB,COLUMN(FT20),FALSE)</f>
        <v>0</v>
      </c>
      <c r="GG20">
        <f>VLOOKUP($A20,DW_avgs_250ns!$A:$HB,COLUMN(FU20),FALSE)</f>
        <v>0</v>
      </c>
      <c r="GH20">
        <f>VLOOKUP($A20,DW_avgs_250ns!$A:$HB,COLUMN(FV20),FALSE)</f>
        <v>0</v>
      </c>
      <c r="GI20">
        <f>VLOOKUP($A20,DW_avgs_250ns!$A:$HB,COLUMN(FW20),FALSE)</f>
        <v>0</v>
      </c>
      <c r="GJ20">
        <f>VLOOKUP($A20,DW_avgs_250ns!$A:$HB,COLUMN(FX20),FALSE)</f>
        <v>0</v>
      </c>
      <c r="GK20">
        <f>VLOOKUP($A20,DW_avgs_250ns!$A:$HB,COLUMN(FY20),FALSE)</f>
        <v>0</v>
      </c>
      <c r="GL20">
        <f>VLOOKUP($A20,DW_avgs_250ns!$A:$HB,COLUMN(FZ20),FALSE)</f>
        <v>8.8999999999999999E-3</v>
      </c>
      <c r="GM20">
        <f>VLOOKUP($A20,DW_avgs_250ns!$A:$HB,COLUMN(GA20),FALSE)</f>
        <v>0</v>
      </c>
      <c r="GN20">
        <f>VLOOKUP($A20,DW_avgs_250ns!$A:$HB,COLUMN(GB20),FALSE)</f>
        <v>0</v>
      </c>
      <c r="GO20">
        <f>VLOOKUP($A20,DW_avgs_250ns!$A:$HB,COLUMN(GC20),FALSE)</f>
        <v>2.1399999999999999E-2</v>
      </c>
      <c r="GP20">
        <f>VLOOKUP($A20,DW_avgs_250ns!$A:$HB,COLUMN(GD20),FALSE)</f>
        <v>3.7499999999999999E-2</v>
      </c>
      <c r="GQ20">
        <f>VLOOKUP($A20,DW_avgs_250ns!$A:$HB,COLUMN(GE20),FALSE)</f>
        <v>0.73040000000000005</v>
      </c>
      <c r="GR20">
        <f>VLOOKUP($A20,DW_avgs_250ns!$A:$HB,COLUMN(GF20),FALSE)</f>
        <v>0.47860000000000003</v>
      </c>
      <c r="GS20">
        <f>VLOOKUP($A20,DW_avgs_250ns!$A:$HB,COLUMN(GG20),FALSE)</f>
        <v>0.63929999999999998</v>
      </c>
      <c r="GT20">
        <f>VLOOKUP($A20,DW_avgs_250ns!$A:$HB,COLUMN(GH20),FALSE)</f>
        <v>3.39E-2</v>
      </c>
      <c r="GU20">
        <f>VLOOKUP($A20,DW_avgs_250ns!$A:$HB,COLUMN(GI20),FALSE)</f>
        <v>0</v>
      </c>
      <c r="GV20">
        <f>VLOOKUP($A20,DW_avgs_250ns!$A:$HB,COLUMN(GJ20),FALSE)</f>
        <v>0</v>
      </c>
      <c r="GW20">
        <f>VLOOKUP($A20,DW_avgs_250ns!$A:$HB,COLUMN(GK20),FALSE)</f>
        <v>0.1</v>
      </c>
      <c r="GX20">
        <f>VLOOKUP($A20,DW_avgs_250ns!$A:$HB,COLUMN(GL20),FALSE)</f>
        <v>0.1714</v>
      </c>
      <c r="GY20">
        <f>VLOOKUP($A20,DW_avgs_250ns!$A:$HB,COLUMN(GM20),FALSE)</f>
        <v>0.21959999999999999</v>
      </c>
      <c r="GZ20">
        <f>VLOOKUP($A20,DW_avgs_250ns!$A:$HB,COLUMN(GN20),FALSE)</f>
        <v>0.18390000000000001</v>
      </c>
      <c r="HA20">
        <f>VLOOKUP($A20,DW_avgs_250ns!$A:$HB,COLUMN(GO20),FALSE)</f>
        <v>0.93930000000000002</v>
      </c>
      <c r="HB20">
        <f>VLOOKUP($A20,DW_avgs_250ns!$A:$HB,COLUMN(GP20),FALSE)</f>
        <v>0.49640000000000001</v>
      </c>
      <c r="HC20">
        <f>VLOOKUP($A20,DW_avgs_250ns!$A:$HB,COLUMN(GQ20),FALSE)</f>
        <v>0</v>
      </c>
      <c r="HD20">
        <f>VLOOKUP($A20,DW_avgs_250ns!$A:$HB,COLUMN(GR20),FALSE)</f>
        <v>0</v>
      </c>
      <c r="HE20">
        <f>VLOOKUP($A20,DW_avgs_250ns!$A:$HB,COLUMN(GS20),FALSE)</f>
        <v>1.2500000000000001E-2</v>
      </c>
      <c r="HF20">
        <f>VLOOKUP($A20,DW_avgs_250ns!$A:$HB,COLUMN(GT20),FALSE)</f>
        <v>5.5399999999999998E-2</v>
      </c>
      <c r="HG20">
        <f>VLOOKUP($A20,DW_avgs_250ns!$A:$HB,COLUMN(GU20),FALSE)</f>
        <v>0.57140000000000002</v>
      </c>
      <c r="HH20">
        <f>VLOOKUP($A20,DW_avgs_250ns!$A:$HB,COLUMN(GV20),FALSE)</f>
        <v>0.33389999999999997</v>
      </c>
      <c r="HI20">
        <f>VLOOKUP($A20,DW_avgs_250ns!$A:$HB,COLUMN(GW20),FALSE)</f>
        <v>0</v>
      </c>
      <c r="HJ20">
        <f>VLOOKUP($A20,DW_avgs_250ns!$A:$HB,COLUMN(GX20),FALSE)</f>
        <v>0</v>
      </c>
      <c r="HK20">
        <f>VLOOKUP($A20,DW_avgs_250ns!$A:$HB,COLUMN(GY20),FALSE)</f>
        <v>0</v>
      </c>
      <c r="HL20">
        <f>VLOOKUP($A20,DW_avgs_250ns!$A:$HB,COLUMN(GZ20),FALSE)</f>
        <v>0</v>
      </c>
      <c r="HM20">
        <f>VLOOKUP($A20,DW_avgs_250ns!$A:$HB,COLUMN(HA20),FALSE)</f>
        <v>0</v>
      </c>
      <c r="HN20">
        <f>VLOOKUP($A20,DW_avgs_250ns!$A:$HB,COLUMN(HB20),FALSE)</f>
        <v>0</v>
      </c>
      <c r="HO20" t="str">
        <f>VLOOKUP($A20,lig_contacts_250ns!$A:$U,COLUMN(B20),FALSE)</f>
        <v>12.049642857142857</v>
      </c>
      <c r="HP20">
        <f>VLOOKUP($A20,lig_contacts_250ns!$A:$U,COLUMN(C20),FALSE)</f>
        <v>1.3671006393690499</v>
      </c>
      <c r="HQ20">
        <f>VLOOKUP($A20,lig_contacts_250ns!$A:$U,COLUMN(D20),FALSE)</f>
        <v>1</v>
      </c>
      <c r="HR20" t="str">
        <f>VLOOKUP($A20,lig_contacts_250ns!$A:$U,COLUMN(E20),FALSE)</f>
        <v>1.979642857142857</v>
      </c>
      <c r="HS20" t="str">
        <f>VLOOKUP($A20,lig_contacts_250ns!$A:$U,COLUMN(F20),FALSE)</f>
        <v>0.4938332724922533</v>
      </c>
      <c r="HT20" t="str">
        <f>VLOOKUP($A20,lig_contacts_250ns!$A:$U,COLUMN(G20),FALSE)</f>
        <v>0.9933928571428572</v>
      </c>
      <c r="HU20" t="str">
        <f>VLOOKUP($A20,lig_contacts_250ns!$A:$U,COLUMN(H20),FALSE)</f>
        <v>2.0260714285714285</v>
      </c>
      <c r="HV20" t="str">
        <f>VLOOKUP($A20,lig_contacts_250ns!$A:$U,COLUMN(I20),FALSE)</f>
        <v>0.6158898283071778</v>
      </c>
      <c r="HW20">
        <f>VLOOKUP($A20,lig_contacts_250ns!$A:$U,COLUMN(J20),FALSE)</f>
        <v>0.995</v>
      </c>
      <c r="HX20" t="str">
        <f>VLOOKUP($A20,lig_contacts_250ns!$A:$U,COLUMN(K20),FALSE)</f>
        <v>0.3930357142857142</v>
      </c>
      <c r="HY20" t="str">
        <f>VLOOKUP($A20,lig_contacts_250ns!$A:$U,COLUMN(L20),FALSE)</f>
        <v>0.5112883574254117</v>
      </c>
      <c r="HZ20" t="str">
        <f>VLOOKUP($A20,lig_contacts_250ns!$A:$U,COLUMN(M20),FALSE)</f>
        <v>0.3816071428571428</v>
      </c>
      <c r="IA20">
        <f>VLOOKUP($A20,lig_contacts_250ns!$A:$U,COLUMN(N20),FALSE)</f>
        <v>0</v>
      </c>
      <c r="IB20">
        <f>VLOOKUP($A20,lig_contacts_250ns!$A:$U,COLUMN(O20),FALSE)</f>
        <v>0</v>
      </c>
      <c r="IC20">
        <f>VLOOKUP($A20,lig_contacts_250ns!$A:$U,COLUMN(P20),FALSE)</f>
        <v>0</v>
      </c>
      <c r="ID20" t="str">
        <f>VLOOKUP($A20,lig_contacts_250ns!$A:$U,COLUMN(Q20),FALSE)</f>
        <v>16.448392857142856</v>
      </c>
      <c r="IE20" t="str">
        <f>VLOOKUP($A20,lig_contacts_250ns!$A:$U,COLUMN(R20),FALSE)</f>
        <v>1.814578145372435</v>
      </c>
      <c r="IF20">
        <f>VLOOKUP($A20,lig_contacts_250ns!$A:$U,COLUMN(S20),FALSE)</f>
        <v>1</v>
      </c>
      <c r="IG20" t="str">
        <f>VLOOKUP($A20,lig_contacts_250ns!$A:$U,COLUMN(T20),FALSE)</f>
        <v>0.7337715119832131</v>
      </c>
      <c r="IH20">
        <f>VLOOKUP($A20,lig_contacts_250ns!$A:$U,COLUMN(U20),FALSE)</f>
        <v>4.5380791893713197E-2</v>
      </c>
      <c r="II20">
        <f>VLOOKUP($A20,rmsf_250ns!$A:$Q,COLUMN(K20),FALSE)</f>
        <v>2.9489999999999998</v>
      </c>
      <c r="IJ20">
        <f>VLOOKUP($A20,rmsf_250ns!$A:$Q,COLUMN(L20),FALSE)</f>
        <v>2.6760000000000002</v>
      </c>
      <c r="IK20">
        <f>VLOOKUP($A20,rmsf_250ns!$A:$Q,COLUMN(M20),FALSE)</f>
        <v>1.865</v>
      </c>
      <c r="IL20" t="str">
        <f>VLOOKUP($A20,rmsf_250ns!$A:$Q,COLUMN(N20),FALSE)</f>
        <v>0.8300000000000001</v>
      </c>
      <c r="IM20">
        <f>VLOOKUP($A20,rmsf_250ns!$A:$Q,COLUMN(O20),FALSE)</f>
        <v>0.58799999999999997</v>
      </c>
      <c r="IN20">
        <f>VLOOKUP($A20,rmsf_250ns!$A:$Q,COLUMN(P20),FALSE)</f>
        <v>0.629</v>
      </c>
      <c r="IO20">
        <f>VLOOKUP($A20,rmsf_250ns!$A:$Q,COLUMN(Q20),FALSE)</f>
        <v>0.63600000000000001</v>
      </c>
    </row>
    <row r="21" spans="1:249" x14ac:dyDescent="0.2">
      <c r="A21" t="s">
        <v>88</v>
      </c>
      <c r="B21" s="4">
        <v>3073</v>
      </c>
      <c r="C21" s="2" t="s">
        <v>10</v>
      </c>
      <c r="D21">
        <f t="shared" si="0"/>
        <v>1</v>
      </c>
      <c r="E21">
        <v>0.63160000000000005</v>
      </c>
      <c r="F21" t="s">
        <v>738</v>
      </c>
      <c r="G21">
        <f>VLOOKUP($A21,rmsf_250ns!$A:$Q,COLUMN(C21),FALSE)</f>
        <v>0.31357000000000002</v>
      </c>
      <c r="H21">
        <f>VLOOKUP($A21,rmsf_250ns!$A:$Q,COLUMN(D21),FALSE)</f>
        <v>5.2769999999999997E-2</v>
      </c>
      <c r="I21">
        <f>VLOOKUP($A21,rmsf_250ns!$A:$Q,COLUMN(E21),FALSE)</f>
        <v>0.41899999999999998</v>
      </c>
      <c r="J21">
        <f>VLOOKUP($A21,rmsf_250ns!$A:$Q,COLUMN(F21),FALSE)</f>
        <v>0.12013</v>
      </c>
      <c r="K21">
        <f>VLOOKUP($A21,rmsf_250ns!$A:$Q,COLUMN(G21),FALSE)</f>
        <v>0.60224999999999995</v>
      </c>
      <c r="L21">
        <f>VLOOKUP($A21,rmsf_250ns!$A:$Q,COLUMN(H21),FALSE)</f>
        <v>8.9620000000000005E-2</v>
      </c>
      <c r="M21">
        <f>VLOOKUP($A21,rmsf_250ns!$A:$Q,COLUMN(I21),FALSE)</f>
        <v>0.38385000000000002</v>
      </c>
      <c r="N21">
        <f>VLOOKUP($A21,rmsf_250ns!$A:$Q,COLUMN(J21),FALSE)</f>
        <v>9.2789999999999997E-2</v>
      </c>
      <c r="O21">
        <f>VLOOKUP($A21,DW_avgs_250ns!$A:$HB,COLUMN(C21),FALSE)</f>
        <v>0</v>
      </c>
      <c r="P21">
        <f>VLOOKUP($A21,DW_avgs_250ns!$A:$HB,COLUMN(D21),FALSE)</f>
        <v>0</v>
      </c>
      <c r="Q21">
        <f>VLOOKUP($A21,DW_avgs_250ns!$A:$HB,COLUMN(E21),FALSE)</f>
        <v>0</v>
      </c>
      <c r="R21">
        <f>VLOOKUP($A21,DW_avgs_250ns!$A:$HB,COLUMN(F21),FALSE)</f>
        <v>0</v>
      </c>
      <c r="S21">
        <f>VLOOKUP($A21,DW_avgs_250ns!$A:$HB,COLUMN(G21),FALSE)</f>
        <v>0</v>
      </c>
      <c r="T21">
        <f>VLOOKUP($A21,DW_avgs_250ns!$A:$HB,COLUMN(H21),FALSE)</f>
        <v>0</v>
      </c>
      <c r="U21">
        <f>VLOOKUP($A21,DW_avgs_250ns!$A:$HB,COLUMN(I21),FALSE)</f>
        <v>0</v>
      </c>
      <c r="V21">
        <f>VLOOKUP($A21,DW_avgs_250ns!$A:$HB,COLUMN(J21),FALSE)</f>
        <v>0</v>
      </c>
      <c r="W21">
        <f>VLOOKUP($A21,DW_avgs_250ns!$A:$HB,COLUMN(K21),FALSE)</f>
        <v>0</v>
      </c>
      <c r="X21">
        <f>VLOOKUP($A21,DW_avgs_250ns!$A:$HB,COLUMN(L21),FALSE)</f>
        <v>0</v>
      </c>
      <c r="Y21">
        <f>VLOOKUP($A21,DW_avgs_250ns!$A:$HB,COLUMN(M21),FALSE)</f>
        <v>0</v>
      </c>
      <c r="Z21">
        <f>VLOOKUP($A21,DW_avgs_250ns!$A:$HB,COLUMN(N21),FALSE)</f>
        <v>0</v>
      </c>
      <c r="AA21">
        <f>VLOOKUP($A21,DW_avgs_250ns!$A:$HB,COLUMN(O21),FALSE)</f>
        <v>0</v>
      </c>
      <c r="AB21">
        <f>VLOOKUP($A21,DW_avgs_250ns!$A:$HB,COLUMN(P21),FALSE)</f>
        <v>0</v>
      </c>
      <c r="AC21">
        <f>VLOOKUP($A21,DW_avgs_250ns!$A:$HB,COLUMN(Q21),FALSE)</f>
        <v>0</v>
      </c>
      <c r="AD21">
        <f>VLOOKUP($A21,DW_avgs_250ns!$A:$HB,COLUMN(R21),FALSE)</f>
        <v>7.1000000000000004E-3</v>
      </c>
      <c r="AE21">
        <f>VLOOKUP($A21,DW_avgs_250ns!$A:$HB,COLUMN(S21),FALSE)</f>
        <v>0</v>
      </c>
      <c r="AF21">
        <f>VLOOKUP($A21,DW_avgs_250ns!$A:$HB,COLUMN(T21),FALSE)</f>
        <v>0</v>
      </c>
      <c r="AG21">
        <f>VLOOKUP($A21,DW_avgs_250ns!$A:$HB,COLUMN(U21),FALSE)</f>
        <v>0</v>
      </c>
      <c r="AH21">
        <f>VLOOKUP($A21,DW_avgs_250ns!$A:$HB,COLUMN(V21),FALSE)</f>
        <v>0</v>
      </c>
      <c r="AI21">
        <f>VLOOKUP($A21,DW_avgs_250ns!$A:$HB,COLUMN(W21),FALSE)</f>
        <v>0</v>
      </c>
      <c r="AJ21">
        <f>VLOOKUP($A21,DW_avgs_250ns!$A:$HB,COLUMN(X21),FALSE)</f>
        <v>1.61E-2</v>
      </c>
      <c r="AK21">
        <f>VLOOKUP($A21,DW_avgs_250ns!$A:$HB,COLUMN(Y21),FALSE)</f>
        <v>0</v>
      </c>
      <c r="AL21">
        <f>VLOOKUP($A21,DW_avgs_250ns!$A:$HB,COLUMN(Z21),FALSE)</f>
        <v>0</v>
      </c>
      <c r="AM21">
        <f>VLOOKUP($A21,DW_avgs_250ns!$A:$HB,COLUMN(AA21),FALSE)</f>
        <v>0</v>
      </c>
      <c r="AN21">
        <f>VLOOKUP($A21,DW_avgs_250ns!$A:$HB,COLUMN(AB21),FALSE)</f>
        <v>0</v>
      </c>
      <c r="AO21">
        <f>VLOOKUP($A21,DW_avgs_250ns!$A:$HB,COLUMN(AC21),FALSE)</f>
        <v>0</v>
      </c>
      <c r="AP21">
        <f>VLOOKUP($A21,DW_avgs_250ns!$A:$HB,COLUMN(AD21),FALSE)</f>
        <v>3.5999999999999999E-3</v>
      </c>
      <c r="AQ21">
        <f>VLOOKUP($A21,DW_avgs_250ns!$A:$HB,COLUMN(AE21),FALSE)</f>
        <v>0</v>
      </c>
      <c r="AR21">
        <f>VLOOKUP($A21,DW_avgs_250ns!$A:$HB,COLUMN(AF21),FALSE)</f>
        <v>0</v>
      </c>
      <c r="AS21">
        <f>VLOOKUP($A21,DW_avgs_250ns!$A:$HB,COLUMN(AG21),FALSE)</f>
        <v>0</v>
      </c>
      <c r="AT21">
        <f>VLOOKUP($A21,DW_avgs_250ns!$A:$HB,COLUMN(AH21),FALSE)</f>
        <v>0</v>
      </c>
      <c r="AU21">
        <f>VLOOKUP($A21,DW_avgs_250ns!$A:$HB,COLUMN(AI21),FALSE)</f>
        <v>3.5999999999999999E-3</v>
      </c>
      <c r="AV21">
        <f>VLOOKUP($A21,DW_avgs_250ns!$A:$HB,COLUMN(AJ21),FALSE)</f>
        <v>0.28749999999999998</v>
      </c>
      <c r="AW21">
        <f>VLOOKUP($A21,DW_avgs_250ns!$A:$HB,COLUMN(AK21),FALSE)</f>
        <v>0.5393</v>
      </c>
      <c r="AX21">
        <f>VLOOKUP($A21,DW_avgs_250ns!$A:$HB,COLUMN(AL21),FALSE)</f>
        <v>0.69820000000000004</v>
      </c>
      <c r="AY21">
        <f>VLOOKUP($A21,DW_avgs_250ns!$A:$HB,COLUMN(AM21),FALSE)</f>
        <v>0.2661</v>
      </c>
      <c r="AZ21">
        <f>VLOOKUP($A21,DW_avgs_250ns!$A:$HB,COLUMN(AN21),FALSE)</f>
        <v>7.1000000000000004E-3</v>
      </c>
      <c r="BA21">
        <f>VLOOKUP($A21,DW_avgs_250ns!$A:$HB,COLUMN(AO21),FALSE)</f>
        <v>0.89290000000000003</v>
      </c>
      <c r="BB21">
        <f>VLOOKUP($A21,DW_avgs_250ns!$A:$HB,COLUMN(AP21),FALSE)</f>
        <v>0.6482</v>
      </c>
      <c r="BC21">
        <f>VLOOKUP($A21,DW_avgs_250ns!$A:$HB,COLUMN(AQ21),FALSE)</f>
        <v>0.32500000000000001</v>
      </c>
      <c r="BD21">
        <f>VLOOKUP($A21,DW_avgs_250ns!$A:$HB,COLUMN(AR21),FALSE)</f>
        <v>2.6800000000000001E-2</v>
      </c>
      <c r="BE21">
        <f>VLOOKUP($A21,DW_avgs_250ns!$A:$HB,COLUMN(AS21),FALSE)</f>
        <v>0</v>
      </c>
      <c r="BF21">
        <f>VLOOKUP($A21,DW_avgs_250ns!$A:$HB,COLUMN(AT21),FALSE)</f>
        <v>0</v>
      </c>
      <c r="BG21">
        <f>VLOOKUP($A21,DW_avgs_250ns!$A:$HB,COLUMN(AU21),FALSE)</f>
        <v>0</v>
      </c>
      <c r="BH21">
        <f>VLOOKUP($A21,DW_avgs_250ns!$A:$HB,COLUMN(AV21),FALSE)</f>
        <v>0</v>
      </c>
      <c r="BI21">
        <f>VLOOKUP($A21,DW_avgs_250ns!$A:$HB,COLUMN(AW21),FALSE)</f>
        <v>0</v>
      </c>
      <c r="BJ21">
        <f>VLOOKUP($A21,DW_avgs_250ns!$A:$HB,COLUMN(AX21),FALSE)</f>
        <v>0</v>
      </c>
      <c r="BK21">
        <f>VLOOKUP($A21,DW_avgs_250ns!$A:$HB,COLUMN(AY21),FALSE)</f>
        <v>0</v>
      </c>
      <c r="BL21">
        <f>VLOOKUP($A21,DW_avgs_250ns!$A:$HB,COLUMN(AZ21),FALSE)</f>
        <v>0</v>
      </c>
      <c r="BM21">
        <f>VLOOKUP($A21,DW_avgs_250ns!$A:$HB,COLUMN(BA21),FALSE)</f>
        <v>0</v>
      </c>
      <c r="BN21">
        <f>VLOOKUP($A21,DW_avgs_250ns!$A:$HB,COLUMN(BB21),FALSE)</f>
        <v>0</v>
      </c>
      <c r="BO21">
        <f>VLOOKUP($A21,DW_avgs_250ns!$A:$HB,COLUMN(BC21),FALSE)</f>
        <v>0</v>
      </c>
      <c r="BP21">
        <f>VLOOKUP($A21,DW_avgs_250ns!$A:$HB,COLUMN(BD21),FALSE)</f>
        <v>0</v>
      </c>
      <c r="BQ21">
        <f>VLOOKUP($A21,DW_avgs_250ns!$A:$HB,COLUMN(BE21),FALSE)</f>
        <v>0</v>
      </c>
      <c r="BR21">
        <f>VLOOKUP($A21,DW_avgs_250ns!$A:$HB,COLUMN(BF21),FALSE)</f>
        <v>0</v>
      </c>
      <c r="BS21">
        <f>VLOOKUP($A21,DW_avgs_250ns!$A:$HB,COLUMN(BG21),FALSE)</f>
        <v>0</v>
      </c>
      <c r="BT21">
        <f>VLOOKUP($A21,DW_avgs_250ns!$A:$HB,COLUMN(BH21),FALSE)</f>
        <v>0</v>
      </c>
      <c r="BU21">
        <f>VLOOKUP($A21,DW_avgs_250ns!$A:$HB,COLUMN(BI21),FALSE)</f>
        <v>0</v>
      </c>
      <c r="BV21">
        <f>VLOOKUP($A21,DW_avgs_250ns!$A:$HB,COLUMN(BJ21),FALSE)</f>
        <v>0</v>
      </c>
      <c r="BW21">
        <f>VLOOKUP($A21,DW_avgs_250ns!$A:$HB,COLUMN(BK21),FALSE)</f>
        <v>0</v>
      </c>
      <c r="BX21">
        <f>VLOOKUP($A21,DW_avgs_250ns!$A:$HB,COLUMN(BL21),FALSE)</f>
        <v>0</v>
      </c>
      <c r="BY21">
        <f>VLOOKUP($A21,DW_avgs_250ns!$A:$HB,COLUMN(BM21),FALSE)</f>
        <v>0</v>
      </c>
      <c r="BZ21">
        <f>VLOOKUP($A21,DW_avgs_250ns!$A:$HB,COLUMN(BN21),FALSE)</f>
        <v>0</v>
      </c>
      <c r="CA21">
        <f>VLOOKUP($A21,DW_avgs_250ns!$A:$HB,COLUMN(BO21),FALSE)</f>
        <v>0</v>
      </c>
      <c r="CB21">
        <f>VLOOKUP($A21,DW_avgs_250ns!$A:$HB,COLUMN(BP21),FALSE)</f>
        <v>0</v>
      </c>
      <c r="CC21">
        <f>VLOOKUP($A21,DW_avgs_250ns!$A:$HB,COLUMN(BQ21),FALSE)</f>
        <v>0</v>
      </c>
      <c r="CD21">
        <f>VLOOKUP($A21,DW_avgs_250ns!$A:$HB,COLUMN(BR21),FALSE)</f>
        <v>0</v>
      </c>
      <c r="CE21">
        <f>VLOOKUP($A21,DW_avgs_250ns!$A:$HB,COLUMN(BS21),FALSE)</f>
        <v>0.29110000000000003</v>
      </c>
      <c r="CF21">
        <f>VLOOKUP($A21,DW_avgs_250ns!$A:$HB,COLUMN(BT21),FALSE)</f>
        <v>1.61E-2</v>
      </c>
      <c r="CG21">
        <f>VLOOKUP($A21,DW_avgs_250ns!$A:$HB,COLUMN(BU21),FALSE)</f>
        <v>0</v>
      </c>
      <c r="CH21">
        <f>VLOOKUP($A21,DW_avgs_250ns!$A:$HB,COLUMN(BV21),FALSE)</f>
        <v>3.5999999999999999E-3</v>
      </c>
      <c r="CI21">
        <f>VLOOKUP($A21,DW_avgs_250ns!$A:$HB,COLUMN(BW21),FALSE)</f>
        <v>0</v>
      </c>
      <c r="CJ21">
        <f>VLOOKUP($A21,DW_avgs_250ns!$A:$HB,COLUMN(BX21),FALSE)</f>
        <v>0</v>
      </c>
      <c r="CK21">
        <f>VLOOKUP($A21,DW_avgs_250ns!$A:$HB,COLUMN(BY21),FALSE)</f>
        <v>0</v>
      </c>
      <c r="CL21">
        <f>VLOOKUP($A21,DW_avgs_250ns!$A:$HB,COLUMN(BZ21),FALSE)</f>
        <v>1.43E-2</v>
      </c>
      <c r="CM21">
        <f>VLOOKUP($A21,DW_avgs_250ns!$A:$HB,COLUMN(CA21),FALSE)</f>
        <v>0.35709999999999997</v>
      </c>
      <c r="CN21">
        <f>VLOOKUP($A21,DW_avgs_250ns!$A:$HB,COLUMN(CB21),FALSE)</f>
        <v>0.24640000000000001</v>
      </c>
      <c r="CO21">
        <f>VLOOKUP($A21,DW_avgs_250ns!$A:$HB,COLUMN(CC21),FALSE)</f>
        <v>0.34460000000000002</v>
      </c>
      <c r="CP21">
        <f>VLOOKUP($A21,DW_avgs_250ns!$A:$HB,COLUMN(CD21),FALSE)</f>
        <v>0.45710000000000001</v>
      </c>
      <c r="CQ21">
        <f>VLOOKUP($A21,DW_avgs_250ns!$A:$HB,COLUMN(CE21),FALSE)</f>
        <v>0.29459999999999997</v>
      </c>
      <c r="CR21">
        <f>VLOOKUP($A21,DW_avgs_250ns!$A:$HB,COLUMN(CF21),FALSE)</f>
        <v>5.7099999999999998E-2</v>
      </c>
      <c r="CS21">
        <f>VLOOKUP($A21,DW_avgs_250ns!$A:$HB,COLUMN(CG21),FALSE)</f>
        <v>0</v>
      </c>
      <c r="CT21">
        <f>VLOOKUP($A21,DW_avgs_250ns!$A:$HB,COLUMN(CH21),FALSE)</f>
        <v>0</v>
      </c>
      <c r="CU21">
        <f>VLOOKUP($A21,DW_avgs_250ns!$A:$HB,COLUMN(CI21),FALSE)</f>
        <v>0</v>
      </c>
      <c r="CV21">
        <f>VLOOKUP($A21,DW_avgs_250ns!$A:$HB,COLUMN(CJ21),FALSE)</f>
        <v>3.04E-2</v>
      </c>
      <c r="CW21">
        <f>VLOOKUP($A21,DW_avgs_250ns!$A:$HB,COLUMN(CK21),FALSE)</f>
        <v>0.71609999999999996</v>
      </c>
      <c r="CX21">
        <f>VLOOKUP($A21,DW_avgs_250ns!$A:$HB,COLUMN(CL21),FALSE)</f>
        <v>0.10539999999999999</v>
      </c>
      <c r="CY21">
        <f>VLOOKUP($A21,DW_avgs_250ns!$A:$HB,COLUMN(CM21),FALSE)</f>
        <v>0</v>
      </c>
      <c r="CZ21">
        <f>VLOOKUP($A21,DW_avgs_250ns!$A:$HB,COLUMN(CN21),FALSE)</f>
        <v>0</v>
      </c>
      <c r="DA21">
        <f>VLOOKUP($A21,DW_avgs_250ns!$A:$HB,COLUMN(CO21),FALSE)</f>
        <v>0</v>
      </c>
      <c r="DB21">
        <f>VLOOKUP($A21,DW_avgs_250ns!$A:$HB,COLUMN(CP21),FALSE)</f>
        <v>4.82E-2</v>
      </c>
      <c r="DC21">
        <f>VLOOKUP($A21,DW_avgs_250ns!$A:$HB,COLUMN(CQ21),FALSE)</f>
        <v>0</v>
      </c>
      <c r="DD21">
        <f>VLOOKUP($A21,DW_avgs_250ns!$A:$HB,COLUMN(CR21),FALSE)</f>
        <v>0</v>
      </c>
      <c r="DE21">
        <f>VLOOKUP($A21,DW_avgs_250ns!$A:$HB,COLUMN(CS21),FALSE)</f>
        <v>0</v>
      </c>
      <c r="DF21">
        <f>VLOOKUP($A21,DW_avgs_250ns!$A:$HB,COLUMN(CT21),FALSE)</f>
        <v>0</v>
      </c>
      <c r="DG21">
        <f>VLOOKUP($A21,DW_avgs_250ns!$A:$HB,COLUMN(CU21),FALSE)</f>
        <v>0</v>
      </c>
      <c r="DH21">
        <f>VLOOKUP($A21,DW_avgs_250ns!$A:$HB,COLUMN(CV21),FALSE)</f>
        <v>0</v>
      </c>
      <c r="DI21">
        <f>VLOOKUP($A21,DW_avgs_250ns!$A:$HB,COLUMN(CW21),FALSE)</f>
        <v>0</v>
      </c>
      <c r="DJ21">
        <f>VLOOKUP($A21,DW_avgs_250ns!$A:$HB,COLUMN(CX21),FALSE)</f>
        <v>0</v>
      </c>
      <c r="DK21">
        <f>VLOOKUP($A21,DW_avgs_250ns!$A:$HB,COLUMN(CY21),FALSE)</f>
        <v>0</v>
      </c>
      <c r="DL21">
        <f>VLOOKUP($A21,DW_avgs_250ns!$A:$HB,COLUMN(CZ21),FALSE)</f>
        <v>0</v>
      </c>
      <c r="DM21">
        <f>VLOOKUP($A21,DW_avgs_250ns!$A:$HB,COLUMN(DA21),FALSE)</f>
        <v>0</v>
      </c>
      <c r="DN21">
        <f>VLOOKUP($A21,DW_avgs_250ns!$A:$HB,COLUMN(DB21),FALSE)</f>
        <v>0</v>
      </c>
      <c r="DO21">
        <f>VLOOKUP($A21,DW_avgs_250ns!$A:$HB,COLUMN(DC21),FALSE)</f>
        <v>0</v>
      </c>
      <c r="DP21">
        <f>VLOOKUP($A21,DW_avgs_250ns!$A:$HB,COLUMN(DD21),FALSE)</f>
        <v>0.15359999999999999</v>
      </c>
      <c r="DQ21">
        <f>VLOOKUP($A21,DW_avgs_250ns!$A:$HB,COLUMN(DE21),FALSE)</f>
        <v>0</v>
      </c>
      <c r="DR21">
        <f>VLOOKUP($A21,DW_avgs_250ns!$A:$HB,COLUMN(DF21),FALSE)</f>
        <v>0.125</v>
      </c>
      <c r="DS21">
        <f>VLOOKUP($A21,DW_avgs_250ns!$A:$HB,COLUMN(DG21),FALSE)</f>
        <v>0.47860000000000003</v>
      </c>
      <c r="DT21">
        <f>VLOOKUP($A21,DW_avgs_250ns!$A:$HB,COLUMN(DH21),FALSE)</f>
        <v>0.66610000000000003</v>
      </c>
      <c r="DU21">
        <f>VLOOKUP($A21,DW_avgs_250ns!$A:$HB,COLUMN(DI21),FALSE)</f>
        <v>0</v>
      </c>
      <c r="DV21">
        <f>VLOOKUP($A21,DW_avgs_250ns!$A:$HB,COLUMN(DJ21),FALSE)</f>
        <v>0</v>
      </c>
      <c r="DW21">
        <f>VLOOKUP($A21,DW_avgs_250ns!$A:$HB,COLUMN(DK21),FALSE)</f>
        <v>0.47860000000000003</v>
      </c>
      <c r="DX21">
        <f>VLOOKUP($A21,DW_avgs_250ns!$A:$HB,COLUMN(DL21),FALSE)</f>
        <v>0.10539999999999999</v>
      </c>
      <c r="DY21">
        <f>VLOOKUP($A21,DW_avgs_250ns!$A:$HB,COLUMN(DM21),FALSE)</f>
        <v>0</v>
      </c>
      <c r="DZ21">
        <f>VLOOKUP($A21,DW_avgs_250ns!$A:$HB,COLUMN(DN21),FALSE)</f>
        <v>8.8999999999999999E-3</v>
      </c>
      <c r="EA21">
        <f>VLOOKUP($A21,DW_avgs_250ns!$A:$HB,COLUMN(DO21),FALSE)</f>
        <v>5.4000000000000003E-3</v>
      </c>
      <c r="EB21">
        <f>VLOOKUP($A21,DW_avgs_250ns!$A:$HB,COLUMN(DP21),FALSE)</f>
        <v>3.9300000000000002E-2</v>
      </c>
      <c r="EC21">
        <f>VLOOKUP($A21,DW_avgs_250ns!$A:$HB,COLUMN(DQ21),FALSE)</f>
        <v>1.8E-3</v>
      </c>
      <c r="ED21">
        <f>VLOOKUP($A21,DW_avgs_250ns!$A:$HB,COLUMN(DR21),FALSE)</f>
        <v>9.8199999999999996E-2</v>
      </c>
      <c r="EE21">
        <f>VLOOKUP($A21,DW_avgs_250ns!$A:$HB,COLUMN(DS21),FALSE)</f>
        <v>2.1399999999999999E-2</v>
      </c>
      <c r="EF21">
        <f>VLOOKUP($A21,DW_avgs_250ns!$A:$HB,COLUMN(DT21),FALSE)</f>
        <v>0.1179</v>
      </c>
      <c r="EG21">
        <f>VLOOKUP($A21,DW_avgs_250ns!$A:$HB,COLUMN(DU21),FALSE)</f>
        <v>0.70179999999999998</v>
      </c>
      <c r="EH21">
        <f>VLOOKUP($A21,DW_avgs_250ns!$A:$HB,COLUMN(DV21),FALSE)</f>
        <v>0.50360000000000005</v>
      </c>
      <c r="EI21">
        <f>VLOOKUP($A21,DW_avgs_250ns!$A:$HB,COLUMN(DW21),FALSE)</f>
        <v>1.43E-2</v>
      </c>
      <c r="EJ21">
        <f>VLOOKUP($A21,DW_avgs_250ns!$A:$HB,COLUMN(DX21),FALSE)</f>
        <v>0.2661</v>
      </c>
      <c r="EK21">
        <f>VLOOKUP($A21,DW_avgs_250ns!$A:$HB,COLUMN(DY21),FALSE)</f>
        <v>0.3821</v>
      </c>
      <c r="EL21">
        <f>VLOOKUP($A21,DW_avgs_250ns!$A:$HB,COLUMN(DZ21),FALSE)</f>
        <v>0.40889999999999999</v>
      </c>
      <c r="EM21">
        <f>VLOOKUP($A21,DW_avgs_250ns!$A:$HB,COLUMN(EA21),FALSE)</f>
        <v>0</v>
      </c>
      <c r="EN21">
        <f>VLOOKUP($A21,DW_avgs_250ns!$A:$HB,COLUMN(EB21),FALSE)</f>
        <v>8.8999999999999999E-3</v>
      </c>
      <c r="EO21">
        <f>VLOOKUP($A21,DW_avgs_250ns!$A:$HB,COLUMN(EC21),FALSE)</f>
        <v>0</v>
      </c>
      <c r="EP21">
        <f>VLOOKUP($A21,DW_avgs_250ns!$A:$HB,COLUMN(ED21),FALSE)</f>
        <v>1.8E-3</v>
      </c>
      <c r="EQ21">
        <f>VLOOKUP($A21,DW_avgs_250ns!$A:$HB,COLUMN(EE21),FALSE)</f>
        <v>0.9768</v>
      </c>
      <c r="ER21">
        <f>VLOOKUP($A21,DW_avgs_250ns!$A:$HB,COLUMN(EF21),FALSE)</f>
        <v>0.34639999999999999</v>
      </c>
      <c r="ES21">
        <f>VLOOKUP($A21,DW_avgs_250ns!$A:$HB,COLUMN(EG21),FALSE)</f>
        <v>0</v>
      </c>
      <c r="ET21">
        <f>VLOOKUP($A21,DW_avgs_250ns!$A:$HB,COLUMN(EH21),FALSE)</f>
        <v>1.8E-3</v>
      </c>
      <c r="EU21">
        <f>VLOOKUP($A21,DW_avgs_250ns!$A:$HB,COLUMN(EI21),FALSE)</f>
        <v>0.83209999999999995</v>
      </c>
      <c r="EV21">
        <f>VLOOKUP($A21,DW_avgs_250ns!$A:$HB,COLUMN(EJ21),FALSE)</f>
        <v>0.2964</v>
      </c>
      <c r="EW21">
        <f>VLOOKUP($A21,DW_avgs_250ns!$A:$HB,COLUMN(EK21),FALSE)</f>
        <v>3.5999999999999999E-3</v>
      </c>
      <c r="EX21">
        <f>VLOOKUP($A21,DW_avgs_250ns!$A:$HB,COLUMN(EL21),FALSE)</f>
        <v>0.2107</v>
      </c>
      <c r="EY21">
        <f>VLOOKUP($A21,DW_avgs_250ns!$A:$HB,COLUMN(EM21),FALSE)</f>
        <v>1.2500000000000001E-2</v>
      </c>
      <c r="EZ21">
        <f>VLOOKUP($A21,DW_avgs_250ns!$A:$HB,COLUMN(EN21),FALSE)</f>
        <v>0.3982</v>
      </c>
      <c r="FA21">
        <f>VLOOKUP($A21,DW_avgs_250ns!$A:$HB,COLUMN(EO21),FALSE)</f>
        <v>0</v>
      </c>
      <c r="FB21">
        <f>VLOOKUP($A21,DW_avgs_250ns!$A:$HB,COLUMN(EP21),FALSE)</f>
        <v>0</v>
      </c>
      <c r="FC21">
        <f>VLOOKUP($A21,DW_avgs_250ns!$A:$HB,COLUMN(EQ21),FALSE)</f>
        <v>0</v>
      </c>
      <c r="FD21">
        <f>VLOOKUP($A21,DW_avgs_250ns!$A:$HB,COLUMN(ER21),FALSE)</f>
        <v>0</v>
      </c>
      <c r="FE21">
        <f>VLOOKUP($A21,DW_avgs_250ns!$A:$HB,COLUMN(ES21),FALSE)</f>
        <v>0</v>
      </c>
      <c r="FF21">
        <f>VLOOKUP($A21,DW_avgs_250ns!$A:$HB,COLUMN(ET21),FALSE)</f>
        <v>0</v>
      </c>
      <c r="FG21">
        <f>VLOOKUP($A21,DW_avgs_250ns!$A:$HB,COLUMN(EU21),FALSE)</f>
        <v>0</v>
      </c>
      <c r="FH21">
        <f>VLOOKUP($A21,DW_avgs_250ns!$A:$HB,COLUMN(EV21),FALSE)</f>
        <v>0</v>
      </c>
      <c r="FI21">
        <f>VLOOKUP($A21,DW_avgs_250ns!$A:$HB,COLUMN(EW21),FALSE)</f>
        <v>0.93930000000000002</v>
      </c>
      <c r="FJ21">
        <f>VLOOKUP($A21,DW_avgs_250ns!$A:$HB,COLUMN(EX21),FALSE)</f>
        <v>0.6482</v>
      </c>
      <c r="FK21">
        <f>VLOOKUP($A21,DW_avgs_250ns!$A:$HB,COLUMN(EY21),FALSE)</f>
        <v>0</v>
      </c>
      <c r="FL21">
        <f>VLOOKUP($A21,DW_avgs_250ns!$A:$HB,COLUMN(EZ21),FALSE)</f>
        <v>3.2099999999999997E-2</v>
      </c>
      <c r="FM21">
        <f>VLOOKUP($A21,DW_avgs_250ns!$A:$HB,COLUMN(FA21),FALSE)</f>
        <v>0</v>
      </c>
      <c r="FN21">
        <f>VLOOKUP($A21,DW_avgs_250ns!$A:$HB,COLUMN(FB21),FALSE)</f>
        <v>3.5700000000000003E-2</v>
      </c>
      <c r="FO21">
        <f>VLOOKUP($A21,DW_avgs_250ns!$A:$HB,COLUMN(FC21),FALSE)</f>
        <v>0</v>
      </c>
      <c r="FP21">
        <f>VLOOKUP($A21,DW_avgs_250ns!$A:$HB,COLUMN(FD21),FALSE)</f>
        <v>0</v>
      </c>
      <c r="FQ21">
        <f>VLOOKUP($A21,DW_avgs_250ns!$A:$HB,COLUMN(FE21),FALSE)</f>
        <v>0</v>
      </c>
      <c r="FR21">
        <f>VLOOKUP($A21,DW_avgs_250ns!$A:$HB,COLUMN(FF21),FALSE)</f>
        <v>7.1000000000000004E-3</v>
      </c>
      <c r="FS21">
        <f>VLOOKUP($A21,DW_avgs_250ns!$A:$HB,COLUMN(FG21),FALSE)</f>
        <v>0</v>
      </c>
      <c r="FT21">
        <f>VLOOKUP($A21,DW_avgs_250ns!$A:$HB,COLUMN(FH21),FALSE)</f>
        <v>0</v>
      </c>
      <c r="FU21">
        <f>VLOOKUP($A21,DW_avgs_250ns!$A:$HB,COLUMN(FI21),FALSE)</f>
        <v>0</v>
      </c>
      <c r="FV21">
        <f>VLOOKUP($A21,DW_avgs_250ns!$A:$HB,COLUMN(FJ21),FALSE)</f>
        <v>0</v>
      </c>
      <c r="FW21">
        <f>VLOOKUP($A21,DW_avgs_250ns!$A:$HB,COLUMN(FK21),FALSE)</f>
        <v>0</v>
      </c>
      <c r="FX21">
        <f>VLOOKUP($A21,DW_avgs_250ns!$A:$HB,COLUMN(FL21),FALSE)</f>
        <v>5.4000000000000003E-3</v>
      </c>
      <c r="FY21">
        <f>VLOOKUP($A21,DW_avgs_250ns!$A:$HB,COLUMN(FM21),FALSE)</f>
        <v>0</v>
      </c>
      <c r="FZ21">
        <f>VLOOKUP($A21,DW_avgs_250ns!$A:$HB,COLUMN(FN21),FALSE)</f>
        <v>0</v>
      </c>
      <c r="GA21">
        <f>VLOOKUP($A21,DW_avgs_250ns!$A:$HB,COLUMN(FO21),FALSE)</f>
        <v>0</v>
      </c>
      <c r="GB21">
        <f>VLOOKUP($A21,DW_avgs_250ns!$A:$HB,COLUMN(FP21),FALSE)</f>
        <v>0</v>
      </c>
      <c r="GC21">
        <f>VLOOKUP($A21,DW_avgs_250ns!$A:$HB,COLUMN(FQ21),FALSE)</f>
        <v>0</v>
      </c>
      <c r="GD21">
        <f>VLOOKUP($A21,DW_avgs_250ns!$A:$HB,COLUMN(FR21),FALSE)</f>
        <v>5.4000000000000003E-3</v>
      </c>
      <c r="GE21">
        <f>VLOOKUP($A21,DW_avgs_250ns!$A:$HB,COLUMN(FS21),FALSE)</f>
        <v>0</v>
      </c>
      <c r="GF21">
        <f>VLOOKUP($A21,DW_avgs_250ns!$A:$HB,COLUMN(FT21),FALSE)</f>
        <v>0</v>
      </c>
      <c r="GG21">
        <f>VLOOKUP($A21,DW_avgs_250ns!$A:$HB,COLUMN(FU21),FALSE)</f>
        <v>0</v>
      </c>
      <c r="GH21">
        <f>VLOOKUP($A21,DW_avgs_250ns!$A:$HB,COLUMN(FV21),FALSE)</f>
        <v>0</v>
      </c>
      <c r="GI21">
        <f>VLOOKUP($A21,DW_avgs_250ns!$A:$HB,COLUMN(FW21),FALSE)</f>
        <v>0</v>
      </c>
      <c r="GJ21">
        <f>VLOOKUP($A21,DW_avgs_250ns!$A:$HB,COLUMN(FX21),FALSE)</f>
        <v>0</v>
      </c>
      <c r="GK21">
        <f>VLOOKUP($A21,DW_avgs_250ns!$A:$HB,COLUMN(FY21),FALSE)</f>
        <v>0</v>
      </c>
      <c r="GL21">
        <f>VLOOKUP($A21,DW_avgs_250ns!$A:$HB,COLUMN(FZ21),FALSE)</f>
        <v>1.9599999999999999E-2</v>
      </c>
      <c r="GM21">
        <f>VLOOKUP($A21,DW_avgs_250ns!$A:$HB,COLUMN(GA21),FALSE)</f>
        <v>0</v>
      </c>
      <c r="GN21">
        <f>VLOOKUP($A21,DW_avgs_250ns!$A:$HB,COLUMN(GB21),FALSE)</f>
        <v>0</v>
      </c>
      <c r="GO21">
        <f>VLOOKUP($A21,DW_avgs_250ns!$A:$HB,COLUMN(GC21),FALSE)</f>
        <v>0</v>
      </c>
      <c r="GP21">
        <f>VLOOKUP($A21,DW_avgs_250ns!$A:$HB,COLUMN(GD21),FALSE)</f>
        <v>0</v>
      </c>
      <c r="GQ21">
        <f>VLOOKUP($A21,DW_avgs_250ns!$A:$HB,COLUMN(GE21),FALSE)</f>
        <v>0.59109999999999996</v>
      </c>
      <c r="GR21">
        <f>VLOOKUP($A21,DW_avgs_250ns!$A:$HB,COLUMN(GF21),FALSE)</f>
        <v>0.81069999999999998</v>
      </c>
      <c r="GS21">
        <f>VLOOKUP($A21,DW_avgs_250ns!$A:$HB,COLUMN(GG21),FALSE)</f>
        <v>0.26250000000000001</v>
      </c>
      <c r="GT21">
        <f>VLOOKUP($A21,DW_avgs_250ns!$A:$HB,COLUMN(GH21),FALSE)</f>
        <v>0.57320000000000004</v>
      </c>
      <c r="GU21">
        <f>VLOOKUP($A21,DW_avgs_250ns!$A:$HB,COLUMN(GI21),FALSE)</f>
        <v>0</v>
      </c>
      <c r="GV21">
        <f>VLOOKUP($A21,DW_avgs_250ns!$A:$HB,COLUMN(GJ21),FALSE)</f>
        <v>0</v>
      </c>
      <c r="GW21">
        <f>VLOOKUP($A21,DW_avgs_250ns!$A:$HB,COLUMN(GK21),FALSE)</f>
        <v>0</v>
      </c>
      <c r="GX21">
        <f>VLOOKUP($A21,DW_avgs_250ns!$A:$HB,COLUMN(GL21),FALSE)</f>
        <v>0.1089</v>
      </c>
      <c r="GY21">
        <f>VLOOKUP($A21,DW_avgs_250ns!$A:$HB,COLUMN(GM21),FALSE)</f>
        <v>2.3199999999999998E-2</v>
      </c>
      <c r="GZ21">
        <f>VLOOKUP($A21,DW_avgs_250ns!$A:$HB,COLUMN(GN21),FALSE)</f>
        <v>0.54110000000000003</v>
      </c>
      <c r="HA21">
        <f>VLOOKUP($A21,DW_avgs_250ns!$A:$HB,COLUMN(GO21),FALSE)</f>
        <v>8.9300000000000004E-2</v>
      </c>
      <c r="HB21">
        <f>VLOOKUP($A21,DW_avgs_250ns!$A:$HB,COLUMN(GP21),FALSE)</f>
        <v>0.27679999999999999</v>
      </c>
      <c r="HC21">
        <f>VLOOKUP($A21,DW_avgs_250ns!$A:$HB,COLUMN(GQ21),FALSE)</f>
        <v>0</v>
      </c>
      <c r="HD21">
        <f>VLOOKUP($A21,DW_avgs_250ns!$A:$HB,COLUMN(GR21),FALSE)</f>
        <v>0</v>
      </c>
      <c r="HE21">
        <f>VLOOKUP($A21,DW_avgs_250ns!$A:$HB,COLUMN(GS21),FALSE)</f>
        <v>0</v>
      </c>
      <c r="HF21">
        <f>VLOOKUP($A21,DW_avgs_250ns!$A:$HB,COLUMN(GT21),FALSE)</f>
        <v>1.0699999999999999E-2</v>
      </c>
      <c r="HG21">
        <f>VLOOKUP($A21,DW_avgs_250ns!$A:$HB,COLUMN(GU21),FALSE)</f>
        <v>0.52680000000000005</v>
      </c>
      <c r="HH21">
        <f>VLOOKUP($A21,DW_avgs_250ns!$A:$HB,COLUMN(GV21),FALSE)</f>
        <v>0.18390000000000001</v>
      </c>
      <c r="HI21">
        <f>VLOOKUP($A21,DW_avgs_250ns!$A:$HB,COLUMN(GW21),FALSE)</f>
        <v>0</v>
      </c>
      <c r="HJ21">
        <f>VLOOKUP($A21,DW_avgs_250ns!$A:$HB,COLUMN(GX21),FALSE)</f>
        <v>0</v>
      </c>
      <c r="HK21">
        <f>VLOOKUP($A21,DW_avgs_250ns!$A:$HB,COLUMN(GY21),FALSE)</f>
        <v>0</v>
      </c>
      <c r="HL21">
        <f>VLOOKUP($A21,DW_avgs_250ns!$A:$HB,COLUMN(GZ21),FALSE)</f>
        <v>0</v>
      </c>
      <c r="HM21">
        <f>VLOOKUP($A21,DW_avgs_250ns!$A:$HB,COLUMN(HA21),FALSE)</f>
        <v>0</v>
      </c>
      <c r="HN21">
        <f>VLOOKUP($A21,DW_avgs_250ns!$A:$HB,COLUMN(HB21),FALSE)</f>
        <v>0</v>
      </c>
      <c r="HO21" t="str">
        <f>VLOOKUP($A21,lig_contacts_250ns!$A:$U,COLUMN(B21),FALSE)</f>
        <v>11.821428571428571</v>
      </c>
      <c r="HP21" t="str">
        <f>VLOOKUP($A21,lig_contacts_250ns!$A:$U,COLUMN(C21),FALSE)</f>
        <v>1.469659130269218</v>
      </c>
      <c r="HQ21">
        <f>VLOOKUP($A21,lig_contacts_250ns!$A:$U,COLUMN(D21),FALSE)</f>
        <v>1</v>
      </c>
      <c r="HR21" t="str">
        <f>VLOOKUP($A21,lig_contacts_250ns!$A:$U,COLUMN(E21),FALSE)</f>
        <v>2.0189285714285714</v>
      </c>
      <c r="HS21" t="str">
        <f>VLOOKUP($A21,lig_contacts_250ns!$A:$U,COLUMN(F21),FALSE)</f>
        <v>0.3156607501474858</v>
      </c>
      <c r="HT21" t="str">
        <f>VLOOKUP($A21,lig_contacts_250ns!$A:$U,COLUMN(G21),FALSE)</f>
        <v>0.9989285714285714</v>
      </c>
      <c r="HU21" t="str">
        <f>VLOOKUP($A21,lig_contacts_250ns!$A:$U,COLUMN(H21),FALSE)</f>
        <v>2.6966071428571428</v>
      </c>
      <c r="HV21" t="str">
        <f>VLOOKUP($A21,lig_contacts_250ns!$A:$U,COLUMN(I21),FALSE)</f>
        <v>0.5024112458424668</v>
      </c>
      <c r="HW21">
        <f>VLOOKUP($A21,lig_contacts_250ns!$A:$U,COLUMN(J21),FALSE)</f>
        <v>1</v>
      </c>
      <c r="HX21">
        <f>VLOOKUP($A21,lig_contacts_250ns!$A:$U,COLUMN(K21),FALSE)</f>
        <v>3.7321428571428499E-2</v>
      </c>
      <c r="HY21" t="str">
        <f>VLOOKUP($A21,lig_contacts_250ns!$A:$U,COLUMN(L21),FALSE)</f>
        <v>0.1895482512206755</v>
      </c>
      <c r="HZ21">
        <f>VLOOKUP($A21,lig_contacts_250ns!$A:$U,COLUMN(M21),FALSE)</f>
        <v>3.7321428571428499E-2</v>
      </c>
      <c r="IA21">
        <f>VLOOKUP($A21,lig_contacts_250ns!$A:$U,COLUMN(N21),FALSE)</f>
        <v>0</v>
      </c>
      <c r="IB21">
        <f>VLOOKUP($A21,lig_contacts_250ns!$A:$U,COLUMN(O21),FALSE)</f>
        <v>0</v>
      </c>
      <c r="IC21">
        <f>VLOOKUP($A21,lig_contacts_250ns!$A:$U,COLUMN(P21),FALSE)</f>
        <v>0</v>
      </c>
      <c r="ID21" t="str">
        <f>VLOOKUP($A21,lig_contacts_250ns!$A:$U,COLUMN(Q21),FALSE)</f>
        <v>16.574285714285715</v>
      </c>
      <c r="IE21" t="str">
        <f>VLOOKUP($A21,lig_contacts_250ns!$A:$U,COLUMN(R21),FALSE)</f>
        <v>1.6187019238783116</v>
      </c>
      <c r="IF21">
        <f>VLOOKUP($A21,lig_contacts_250ns!$A:$U,COLUMN(S21),FALSE)</f>
        <v>1</v>
      </c>
      <c r="IG21" t="str">
        <f>VLOOKUP($A21,lig_contacts_250ns!$A:$U,COLUMN(T21),FALSE)</f>
        <v>0.7120146135049049</v>
      </c>
      <c r="IH21">
        <f>VLOOKUP($A21,lig_contacts_250ns!$A:$U,COLUMN(U21),FALSE)</f>
        <v>3.8623423527284602E-2</v>
      </c>
      <c r="II21">
        <f>VLOOKUP($A21,rmsf_250ns!$A:$Q,COLUMN(K21),FALSE)</f>
        <v>3.8010000000000002</v>
      </c>
      <c r="IJ21">
        <f>VLOOKUP($A21,rmsf_250ns!$A:$Q,COLUMN(L21),FALSE)</f>
        <v>2.8439999999999999</v>
      </c>
      <c r="IK21">
        <f>VLOOKUP($A21,rmsf_250ns!$A:$Q,COLUMN(M21),FALSE)</f>
        <v>1.032</v>
      </c>
      <c r="IL21">
        <f>VLOOKUP($A21,rmsf_250ns!$A:$Q,COLUMN(N21),FALSE)</f>
        <v>0.875</v>
      </c>
      <c r="IM21" t="str">
        <f>VLOOKUP($A21,rmsf_250ns!$A:$Q,COLUMN(O21),FALSE)</f>
        <v>0.8740000000000001</v>
      </c>
      <c r="IN21">
        <f>VLOOKUP($A21,rmsf_250ns!$A:$Q,COLUMN(P21),FALSE)</f>
        <v>0.91300000000000003</v>
      </c>
      <c r="IO21">
        <f>VLOOKUP($A21,rmsf_250ns!$A:$Q,COLUMN(Q21),FALSE)</f>
        <v>0.65500000000000003</v>
      </c>
    </row>
    <row r="22" spans="1:249" x14ac:dyDescent="0.2">
      <c r="A22" t="s">
        <v>89</v>
      </c>
      <c r="B22" s="4">
        <v>3075</v>
      </c>
      <c r="C22" s="2" t="s">
        <v>10</v>
      </c>
      <c r="D22">
        <f t="shared" si="0"/>
        <v>1</v>
      </c>
      <c r="E22">
        <v>0.66039999999999999</v>
      </c>
      <c r="F22" t="s">
        <v>951</v>
      </c>
      <c r="G22">
        <f>VLOOKUP($A22,rmsf_250ns!$A:$Q,COLUMN(C22),FALSE)</f>
        <v>0.3</v>
      </c>
      <c r="H22">
        <f>VLOOKUP($A22,rmsf_250ns!$A:$Q,COLUMN(D22),FALSE)</f>
        <v>4.616E-2</v>
      </c>
      <c r="I22">
        <f>VLOOKUP($A22,rmsf_250ns!$A:$Q,COLUMN(E22),FALSE)</f>
        <v>0.34179999999999999</v>
      </c>
      <c r="J22">
        <f>VLOOKUP($A22,rmsf_250ns!$A:$Q,COLUMN(F22),FALSE)</f>
        <v>5.3949999999999998E-2</v>
      </c>
      <c r="K22">
        <f>VLOOKUP($A22,rmsf_250ns!$A:$Q,COLUMN(G22),FALSE)</f>
        <v>1.0923799999999999</v>
      </c>
      <c r="L22">
        <f>VLOOKUP($A22,rmsf_250ns!$A:$Q,COLUMN(H22),FALSE)</f>
        <v>0.20133999999999999</v>
      </c>
      <c r="M22">
        <f>VLOOKUP($A22,rmsf_250ns!$A:$Q,COLUMN(I22),FALSE)</f>
        <v>0.48337999999999998</v>
      </c>
      <c r="N22">
        <f>VLOOKUP($A22,rmsf_250ns!$A:$Q,COLUMN(J22),FALSE)</f>
        <v>0.11620999999999999</v>
      </c>
      <c r="O22">
        <f>VLOOKUP($A22,DW_avgs_250ns!$A:$HB,COLUMN(C22),FALSE)</f>
        <v>0</v>
      </c>
      <c r="P22">
        <f>VLOOKUP($A22,DW_avgs_250ns!$A:$HB,COLUMN(D22),FALSE)</f>
        <v>0</v>
      </c>
      <c r="Q22">
        <f>VLOOKUP($A22,DW_avgs_250ns!$A:$HB,COLUMN(E22),FALSE)</f>
        <v>0</v>
      </c>
      <c r="R22">
        <f>VLOOKUP($A22,DW_avgs_250ns!$A:$HB,COLUMN(F22),FALSE)</f>
        <v>0</v>
      </c>
      <c r="S22">
        <f>VLOOKUP($A22,DW_avgs_250ns!$A:$HB,COLUMN(G22),FALSE)</f>
        <v>0</v>
      </c>
      <c r="T22">
        <f>VLOOKUP($A22,DW_avgs_250ns!$A:$HB,COLUMN(H22),FALSE)</f>
        <v>0</v>
      </c>
      <c r="U22">
        <f>VLOOKUP($A22,DW_avgs_250ns!$A:$HB,COLUMN(I22),FALSE)</f>
        <v>0</v>
      </c>
      <c r="V22">
        <f>VLOOKUP($A22,DW_avgs_250ns!$A:$HB,COLUMN(J22),FALSE)</f>
        <v>0</v>
      </c>
      <c r="W22">
        <f>VLOOKUP($A22,DW_avgs_250ns!$A:$HB,COLUMN(K22),FALSE)</f>
        <v>0</v>
      </c>
      <c r="X22">
        <f>VLOOKUP($A22,DW_avgs_250ns!$A:$HB,COLUMN(L22),FALSE)</f>
        <v>0</v>
      </c>
      <c r="Y22">
        <f>VLOOKUP($A22,DW_avgs_250ns!$A:$HB,COLUMN(M22),FALSE)</f>
        <v>0</v>
      </c>
      <c r="Z22">
        <f>VLOOKUP($A22,DW_avgs_250ns!$A:$HB,COLUMN(N22),FALSE)</f>
        <v>0</v>
      </c>
      <c r="AA22">
        <f>VLOOKUP($A22,DW_avgs_250ns!$A:$HB,COLUMN(O22),FALSE)</f>
        <v>0</v>
      </c>
      <c r="AB22">
        <f>VLOOKUP($A22,DW_avgs_250ns!$A:$HB,COLUMN(P22),FALSE)</f>
        <v>0</v>
      </c>
      <c r="AC22">
        <f>VLOOKUP($A22,DW_avgs_250ns!$A:$HB,COLUMN(Q22),FALSE)</f>
        <v>0</v>
      </c>
      <c r="AD22">
        <f>VLOOKUP($A22,DW_avgs_250ns!$A:$HB,COLUMN(R22),FALSE)</f>
        <v>1.43E-2</v>
      </c>
      <c r="AE22">
        <f>VLOOKUP($A22,DW_avgs_250ns!$A:$HB,COLUMN(S22),FALSE)</f>
        <v>0</v>
      </c>
      <c r="AF22">
        <f>VLOOKUP($A22,DW_avgs_250ns!$A:$HB,COLUMN(T22),FALSE)</f>
        <v>0</v>
      </c>
      <c r="AG22">
        <f>VLOOKUP($A22,DW_avgs_250ns!$A:$HB,COLUMN(U22),FALSE)</f>
        <v>0</v>
      </c>
      <c r="AH22">
        <f>VLOOKUP($A22,DW_avgs_250ns!$A:$HB,COLUMN(V22),FALSE)</f>
        <v>0</v>
      </c>
      <c r="AI22">
        <f>VLOOKUP($A22,DW_avgs_250ns!$A:$HB,COLUMN(W22),FALSE)</f>
        <v>0</v>
      </c>
      <c r="AJ22">
        <f>VLOOKUP($A22,DW_avgs_250ns!$A:$HB,COLUMN(X22),FALSE)</f>
        <v>0.1143</v>
      </c>
      <c r="AK22">
        <f>VLOOKUP($A22,DW_avgs_250ns!$A:$HB,COLUMN(Y22),FALSE)</f>
        <v>0</v>
      </c>
      <c r="AL22">
        <f>VLOOKUP($A22,DW_avgs_250ns!$A:$HB,COLUMN(Z22),FALSE)</f>
        <v>0</v>
      </c>
      <c r="AM22">
        <f>VLOOKUP($A22,DW_avgs_250ns!$A:$HB,COLUMN(AA22),FALSE)</f>
        <v>0</v>
      </c>
      <c r="AN22">
        <f>VLOOKUP($A22,DW_avgs_250ns!$A:$HB,COLUMN(AB22),FALSE)</f>
        <v>0</v>
      </c>
      <c r="AO22">
        <f>VLOOKUP($A22,DW_avgs_250ns!$A:$HB,COLUMN(AC22),FALSE)</f>
        <v>1.7899999999999999E-2</v>
      </c>
      <c r="AP22">
        <f>VLOOKUP($A22,DW_avgs_250ns!$A:$HB,COLUMN(AD22),FALSE)</f>
        <v>0.28039999999999998</v>
      </c>
      <c r="AQ22">
        <f>VLOOKUP($A22,DW_avgs_250ns!$A:$HB,COLUMN(AE22),FALSE)</f>
        <v>0</v>
      </c>
      <c r="AR22">
        <f>VLOOKUP($A22,DW_avgs_250ns!$A:$HB,COLUMN(AF22),FALSE)</f>
        <v>0</v>
      </c>
      <c r="AS22">
        <f>VLOOKUP($A22,DW_avgs_250ns!$A:$HB,COLUMN(AG22),FALSE)</f>
        <v>0</v>
      </c>
      <c r="AT22">
        <f>VLOOKUP($A22,DW_avgs_250ns!$A:$HB,COLUMN(AH22),FALSE)</f>
        <v>0</v>
      </c>
      <c r="AU22">
        <f>VLOOKUP($A22,DW_avgs_250ns!$A:$HB,COLUMN(AI22),FALSE)</f>
        <v>0.45710000000000001</v>
      </c>
      <c r="AV22">
        <f>VLOOKUP($A22,DW_avgs_250ns!$A:$HB,COLUMN(AJ22),FALSE)</f>
        <v>0.73929999999999996</v>
      </c>
      <c r="AW22">
        <f>VLOOKUP($A22,DW_avgs_250ns!$A:$HB,COLUMN(AK22),FALSE)</f>
        <v>0.1482</v>
      </c>
      <c r="AX22">
        <f>VLOOKUP($A22,DW_avgs_250ns!$A:$HB,COLUMN(AL22),FALSE)</f>
        <v>0.13930000000000001</v>
      </c>
      <c r="AY22">
        <f>VLOOKUP($A22,DW_avgs_250ns!$A:$HB,COLUMN(AM22),FALSE)</f>
        <v>0</v>
      </c>
      <c r="AZ22">
        <f>VLOOKUP($A22,DW_avgs_250ns!$A:$HB,COLUMN(AN22),FALSE)</f>
        <v>3.5999999999999999E-3</v>
      </c>
      <c r="BA22">
        <f>VLOOKUP($A22,DW_avgs_250ns!$A:$HB,COLUMN(AO22),FALSE)</f>
        <v>0.79110000000000003</v>
      </c>
      <c r="BB22">
        <f>VLOOKUP($A22,DW_avgs_250ns!$A:$HB,COLUMN(AP22),FALSE)</f>
        <v>0.17319999999999999</v>
      </c>
      <c r="BC22">
        <f>VLOOKUP($A22,DW_avgs_250ns!$A:$HB,COLUMN(AQ22),FALSE)</f>
        <v>0.14460000000000001</v>
      </c>
      <c r="BD22">
        <f>VLOOKUP($A22,DW_avgs_250ns!$A:$HB,COLUMN(AR22),FALSE)</f>
        <v>0.3982</v>
      </c>
      <c r="BE22">
        <f>VLOOKUP($A22,DW_avgs_250ns!$A:$HB,COLUMN(AS22),FALSE)</f>
        <v>0</v>
      </c>
      <c r="BF22">
        <f>VLOOKUP($A22,DW_avgs_250ns!$A:$HB,COLUMN(AT22),FALSE)</f>
        <v>0</v>
      </c>
      <c r="BG22">
        <f>VLOOKUP($A22,DW_avgs_250ns!$A:$HB,COLUMN(AU22),FALSE)</f>
        <v>0</v>
      </c>
      <c r="BH22">
        <f>VLOOKUP($A22,DW_avgs_250ns!$A:$HB,COLUMN(AV22),FALSE)</f>
        <v>0</v>
      </c>
      <c r="BI22">
        <f>VLOOKUP($A22,DW_avgs_250ns!$A:$HB,COLUMN(AW22),FALSE)</f>
        <v>0</v>
      </c>
      <c r="BJ22">
        <f>VLOOKUP($A22,DW_avgs_250ns!$A:$HB,COLUMN(AX22),FALSE)</f>
        <v>0</v>
      </c>
      <c r="BK22">
        <f>VLOOKUP($A22,DW_avgs_250ns!$A:$HB,COLUMN(AY22),FALSE)</f>
        <v>0</v>
      </c>
      <c r="BL22">
        <f>VLOOKUP($A22,DW_avgs_250ns!$A:$HB,COLUMN(AZ22),FALSE)</f>
        <v>0</v>
      </c>
      <c r="BM22">
        <f>VLOOKUP($A22,DW_avgs_250ns!$A:$HB,COLUMN(BA22),FALSE)</f>
        <v>0</v>
      </c>
      <c r="BN22">
        <f>VLOOKUP($A22,DW_avgs_250ns!$A:$HB,COLUMN(BB22),FALSE)</f>
        <v>0</v>
      </c>
      <c r="BO22">
        <f>VLOOKUP($A22,DW_avgs_250ns!$A:$HB,COLUMN(BC22),FALSE)</f>
        <v>0</v>
      </c>
      <c r="BP22">
        <f>VLOOKUP($A22,DW_avgs_250ns!$A:$HB,COLUMN(BD22),FALSE)</f>
        <v>0</v>
      </c>
      <c r="BQ22">
        <f>VLOOKUP($A22,DW_avgs_250ns!$A:$HB,COLUMN(BE22),FALSE)</f>
        <v>0</v>
      </c>
      <c r="BR22">
        <f>VLOOKUP($A22,DW_avgs_250ns!$A:$HB,COLUMN(BF22),FALSE)</f>
        <v>0</v>
      </c>
      <c r="BS22">
        <f>VLOOKUP($A22,DW_avgs_250ns!$A:$HB,COLUMN(BG22),FALSE)</f>
        <v>0</v>
      </c>
      <c r="BT22">
        <f>VLOOKUP($A22,DW_avgs_250ns!$A:$HB,COLUMN(BH22),FALSE)</f>
        <v>0</v>
      </c>
      <c r="BU22">
        <f>VLOOKUP($A22,DW_avgs_250ns!$A:$HB,COLUMN(BI22),FALSE)</f>
        <v>0</v>
      </c>
      <c r="BV22">
        <f>VLOOKUP($A22,DW_avgs_250ns!$A:$HB,COLUMN(BJ22),FALSE)</f>
        <v>0</v>
      </c>
      <c r="BW22">
        <f>VLOOKUP($A22,DW_avgs_250ns!$A:$HB,COLUMN(BK22),FALSE)</f>
        <v>0.30890000000000001</v>
      </c>
      <c r="BX22">
        <f>VLOOKUP($A22,DW_avgs_250ns!$A:$HB,COLUMN(BL22),FALSE)</f>
        <v>0.71960000000000002</v>
      </c>
      <c r="BY22">
        <f>VLOOKUP($A22,DW_avgs_250ns!$A:$HB,COLUMN(BM22),FALSE)</f>
        <v>0</v>
      </c>
      <c r="BZ22">
        <f>VLOOKUP($A22,DW_avgs_250ns!$A:$HB,COLUMN(BN22),FALSE)</f>
        <v>0</v>
      </c>
      <c r="CA22">
        <f>VLOOKUP($A22,DW_avgs_250ns!$A:$HB,COLUMN(BO22),FALSE)</f>
        <v>2.6800000000000001E-2</v>
      </c>
      <c r="CB22">
        <f>VLOOKUP($A22,DW_avgs_250ns!$A:$HB,COLUMN(BP22),FALSE)</f>
        <v>0.63039999999999996</v>
      </c>
      <c r="CC22">
        <f>VLOOKUP($A22,DW_avgs_250ns!$A:$HB,COLUMN(BQ22),FALSE)</f>
        <v>0</v>
      </c>
      <c r="CD22">
        <f>VLOOKUP($A22,DW_avgs_250ns!$A:$HB,COLUMN(BR22),FALSE)</f>
        <v>0</v>
      </c>
      <c r="CE22">
        <f>VLOOKUP($A22,DW_avgs_250ns!$A:$HB,COLUMN(BS22),FALSE)</f>
        <v>0.38929999999999998</v>
      </c>
      <c r="CF22">
        <f>VLOOKUP($A22,DW_avgs_250ns!$A:$HB,COLUMN(BT22),FALSE)</f>
        <v>1.2500000000000001E-2</v>
      </c>
      <c r="CG22">
        <f>VLOOKUP($A22,DW_avgs_250ns!$A:$HB,COLUMN(BU22),FALSE)</f>
        <v>0</v>
      </c>
      <c r="CH22">
        <f>VLOOKUP($A22,DW_avgs_250ns!$A:$HB,COLUMN(BV22),FALSE)</f>
        <v>8.8999999999999999E-3</v>
      </c>
      <c r="CI22">
        <f>VLOOKUP($A22,DW_avgs_250ns!$A:$HB,COLUMN(BW22),FALSE)</f>
        <v>0</v>
      </c>
      <c r="CJ22">
        <f>VLOOKUP($A22,DW_avgs_250ns!$A:$HB,COLUMN(BX22),FALSE)</f>
        <v>0</v>
      </c>
      <c r="CK22">
        <f>VLOOKUP($A22,DW_avgs_250ns!$A:$HB,COLUMN(BY22),FALSE)</f>
        <v>0</v>
      </c>
      <c r="CL22">
        <f>VLOOKUP($A22,DW_avgs_250ns!$A:$HB,COLUMN(BZ22),FALSE)</f>
        <v>0</v>
      </c>
      <c r="CM22">
        <f>VLOOKUP($A22,DW_avgs_250ns!$A:$HB,COLUMN(CA22),FALSE)</f>
        <v>0.34110000000000001</v>
      </c>
      <c r="CN22">
        <f>VLOOKUP($A22,DW_avgs_250ns!$A:$HB,COLUMN(CB22),FALSE)</f>
        <v>0.13750000000000001</v>
      </c>
      <c r="CO22">
        <f>VLOOKUP($A22,DW_avgs_250ns!$A:$HB,COLUMN(CC22),FALSE)</f>
        <v>0.79290000000000005</v>
      </c>
      <c r="CP22">
        <f>VLOOKUP($A22,DW_avgs_250ns!$A:$HB,COLUMN(CD22),FALSE)</f>
        <v>0.45</v>
      </c>
      <c r="CQ22">
        <f>VLOOKUP($A22,DW_avgs_250ns!$A:$HB,COLUMN(CE22),FALSE)</f>
        <v>0.69110000000000005</v>
      </c>
      <c r="CR22">
        <f>VLOOKUP($A22,DW_avgs_250ns!$A:$HB,COLUMN(CF22),FALSE)</f>
        <v>0.2054</v>
      </c>
      <c r="CS22">
        <f>VLOOKUP($A22,DW_avgs_250ns!$A:$HB,COLUMN(CG22),FALSE)</f>
        <v>0</v>
      </c>
      <c r="CT22">
        <f>VLOOKUP($A22,DW_avgs_250ns!$A:$HB,COLUMN(CH22),FALSE)</f>
        <v>0</v>
      </c>
      <c r="CU22">
        <f>VLOOKUP($A22,DW_avgs_250ns!$A:$HB,COLUMN(CI22),FALSE)</f>
        <v>0</v>
      </c>
      <c r="CV22">
        <f>VLOOKUP($A22,DW_avgs_250ns!$A:$HB,COLUMN(CJ22),FALSE)</f>
        <v>0</v>
      </c>
      <c r="CW22">
        <f>VLOOKUP($A22,DW_avgs_250ns!$A:$HB,COLUMN(CK22),FALSE)</f>
        <v>0.26429999999999998</v>
      </c>
      <c r="CX22">
        <f>VLOOKUP($A22,DW_avgs_250ns!$A:$HB,COLUMN(CL22),FALSE)</f>
        <v>0.48749999999999999</v>
      </c>
      <c r="CY22">
        <f>VLOOKUP($A22,DW_avgs_250ns!$A:$HB,COLUMN(CM22),FALSE)</f>
        <v>0</v>
      </c>
      <c r="CZ22">
        <f>VLOOKUP($A22,DW_avgs_250ns!$A:$HB,COLUMN(CN22),FALSE)</f>
        <v>0</v>
      </c>
      <c r="DA22">
        <f>VLOOKUP($A22,DW_avgs_250ns!$A:$HB,COLUMN(CO22),FALSE)</f>
        <v>0.1893</v>
      </c>
      <c r="DB22">
        <f>VLOOKUP($A22,DW_avgs_250ns!$A:$HB,COLUMN(CP22),FALSE)</f>
        <v>0.60360000000000003</v>
      </c>
      <c r="DC22">
        <f>VLOOKUP($A22,DW_avgs_250ns!$A:$HB,COLUMN(CQ22),FALSE)</f>
        <v>0</v>
      </c>
      <c r="DD22">
        <f>VLOOKUP($A22,DW_avgs_250ns!$A:$HB,COLUMN(CR22),FALSE)</f>
        <v>0</v>
      </c>
      <c r="DE22">
        <f>VLOOKUP($A22,DW_avgs_250ns!$A:$HB,COLUMN(CS22),FALSE)</f>
        <v>0</v>
      </c>
      <c r="DF22">
        <f>VLOOKUP($A22,DW_avgs_250ns!$A:$HB,COLUMN(CT22),FALSE)</f>
        <v>1.8E-3</v>
      </c>
      <c r="DG22">
        <f>VLOOKUP($A22,DW_avgs_250ns!$A:$HB,COLUMN(CU22),FALSE)</f>
        <v>0</v>
      </c>
      <c r="DH22">
        <f>VLOOKUP($A22,DW_avgs_250ns!$A:$HB,COLUMN(CV22),FALSE)</f>
        <v>0</v>
      </c>
      <c r="DI22">
        <f>VLOOKUP($A22,DW_avgs_250ns!$A:$HB,COLUMN(CW22),FALSE)</f>
        <v>0</v>
      </c>
      <c r="DJ22">
        <f>VLOOKUP($A22,DW_avgs_250ns!$A:$HB,COLUMN(CX22),FALSE)</f>
        <v>0</v>
      </c>
      <c r="DK22">
        <f>VLOOKUP($A22,DW_avgs_250ns!$A:$HB,COLUMN(CY22),FALSE)</f>
        <v>0</v>
      </c>
      <c r="DL22">
        <f>VLOOKUP($A22,DW_avgs_250ns!$A:$HB,COLUMN(CZ22),FALSE)</f>
        <v>0</v>
      </c>
      <c r="DM22">
        <f>VLOOKUP($A22,DW_avgs_250ns!$A:$HB,COLUMN(DA22),FALSE)</f>
        <v>0</v>
      </c>
      <c r="DN22">
        <f>VLOOKUP($A22,DW_avgs_250ns!$A:$HB,COLUMN(DB22),FALSE)</f>
        <v>8.7499999999999994E-2</v>
      </c>
      <c r="DO22">
        <f>VLOOKUP($A22,DW_avgs_250ns!$A:$HB,COLUMN(DC22),FALSE)</f>
        <v>0</v>
      </c>
      <c r="DP22">
        <f>VLOOKUP($A22,DW_avgs_250ns!$A:$HB,COLUMN(DD22),FALSE)</f>
        <v>6.9599999999999995E-2</v>
      </c>
      <c r="DQ22">
        <f>VLOOKUP($A22,DW_avgs_250ns!$A:$HB,COLUMN(DE22),FALSE)</f>
        <v>0</v>
      </c>
      <c r="DR22">
        <f>VLOOKUP($A22,DW_avgs_250ns!$A:$HB,COLUMN(DF22),FALSE)</f>
        <v>3.04E-2</v>
      </c>
      <c r="DS22">
        <f>VLOOKUP($A22,DW_avgs_250ns!$A:$HB,COLUMN(DG22),FALSE)</f>
        <v>0</v>
      </c>
      <c r="DT22">
        <f>VLOOKUP($A22,DW_avgs_250ns!$A:$HB,COLUMN(DH22),FALSE)</f>
        <v>0.15179999999999999</v>
      </c>
      <c r="DU22">
        <f>VLOOKUP($A22,DW_avgs_250ns!$A:$HB,COLUMN(DI22),FALSE)</f>
        <v>0</v>
      </c>
      <c r="DV22">
        <f>VLOOKUP($A22,DW_avgs_250ns!$A:$HB,COLUMN(DJ22),FALSE)</f>
        <v>0</v>
      </c>
      <c r="DW22">
        <f>VLOOKUP($A22,DW_avgs_250ns!$A:$HB,COLUMN(DK22),FALSE)</f>
        <v>5.4000000000000003E-3</v>
      </c>
      <c r="DX22">
        <f>VLOOKUP($A22,DW_avgs_250ns!$A:$HB,COLUMN(DL22),FALSE)</f>
        <v>0.12139999999999999</v>
      </c>
      <c r="DY22">
        <f>VLOOKUP($A22,DW_avgs_250ns!$A:$HB,COLUMN(DM22),FALSE)</f>
        <v>0</v>
      </c>
      <c r="DZ22">
        <f>VLOOKUP($A22,DW_avgs_250ns!$A:$HB,COLUMN(DN22),FALSE)</f>
        <v>0</v>
      </c>
      <c r="EA22">
        <f>VLOOKUP($A22,DW_avgs_250ns!$A:$HB,COLUMN(DO22),FALSE)</f>
        <v>0</v>
      </c>
      <c r="EB22">
        <f>VLOOKUP($A22,DW_avgs_250ns!$A:$HB,COLUMN(DP22),FALSE)</f>
        <v>0</v>
      </c>
      <c r="EC22">
        <f>VLOOKUP($A22,DW_avgs_250ns!$A:$HB,COLUMN(DQ22),FALSE)</f>
        <v>0</v>
      </c>
      <c r="ED22">
        <f>VLOOKUP($A22,DW_avgs_250ns!$A:$HB,COLUMN(DR22),FALSE)</f>
        <v>0</v>
      </c>
      <c r="EE22">
        <f>VLOOKUP($A22,DW_avgs_250ns!$A:$HB,COLUMN(DS22),FALSE)</f>
        <v>3.5999999999999999E-3</v>
      </c>
      <c r="EF22">
        <f>VLOOKUP($A22,DW_avgs_250ns!$A:$HB,COLUMN(DT22),FALSE)</f>
        <v>8.8999999999999999E-3</v>
      </c>
      <c r="EG22">
        <f>VLOOKUP($A22,DW_avgs_250ns!$A:$HB,COLUMN(DU22),FALSE)</f>
        <v>0.47499999999999998</v>
      </c>
      <c r="EH22">
        <f>VLOOKUP($A22,DW_avgs_250ns!$A:$HB,COLUMN(DV22),FALSE)</f>
        <v>0.29820000000000002</v>
      </c>
      <c r="EI22">
        <f>VLOOKUP($A22,DW_avgs_250ns!$A:$HB,COLUMN(DW22),FALSE)</f>
        <v>0.65</v>
      </c>
      <c r="EJ22">
        <f>VLOOKUP($A22,DW_avgs_250ns!$A:$HB,COLUMN(DX22),FALSE)</f>
        <v>0.4446</v>
      </c>
      <c r="EK22">
        <f>VLOOKUP($A22,DW_avgs_250ns!$A:$HB,COLUMN(DY22),FALSE)</f>
        <v>0.5625</v>
      </c>
      <c r="EL22">
        <f>VLOOKUP($A22,DW_avgs_250ns!$A:$HB,COLUMN(DZ22),FALSE)</f>
        <v>0.33210000000000001</v>
      </c>
      <c r="EM22">
        <f>VLOOKUP($A22,DW_avgs_250ns!$A:$HB,COLUMN(EA22),FALSE)</f>
        <v>0</v>
      </c>
      <c r="EN22">
        <f>VLOOKUP($A22,DW_avgs_250ns!$A:$HB,COLUMN(EB22),FALSE)</f>
        <v>0</v>
      </c>
      <c r="EO22">
        <f>VLOOKUP($A22,DW_avgs_250ns!$A:$HB,COLUMN(EC22),FALSE)</f>
        <v>0</v>
      </c>
      <c r="EP22">
        <f>VLOOKUP($A22,DW_avgs_250ns!$A:$HB,COLUMN(ED22),FALSE)</f>
        <v>0</v>
      </c>
      <c r="EQ22">
        <f>VLOOKUP($A22,DW_avgs_250ns!$A:$HB,COLUMN(EE22),FALSE)</f>
        <v>0.23930000000000001</v>
      </c>
      <c r="ER22">
        <f>VLOOKUP($A22,DW_avgs_250ns!$A:$HB,COLUMN(EF22),FALSE)</f>
        <v>3.2099999999999997E-2</v>
      </c>
      <c r="ES22">
        <f>VLOOKUP($A22,DW_avgs_250ns!$A:$HB,COLUMN(EG22),FALSE)</f>
        <v>0</v>
      </c>
      <c r="ET22">
        <f>VLOOKUP($A22,DW_avgs_250ns!$A:$HB,COLUMN(EH22),FALSE)</f>
        <v>0</v>
      </c>
      <c r="EU22">
        <f>VLOOKUP($A22,DW_avgs_250ns!$A:$HB,COLUMN(EI22),FALSE)</f>
        <v>0.34110000000000001</v>
      </c>
      <c r="EV22">
        <f>VLOOKUP($A22,DW_avgs_250ns!$A:$HB,COLUMN(EJ22),FALSE)</f>
        <v>0.6321</v>
      </c>
      <c r="EW22">
        <f>VLOOKUP($A22,DW_avgs_250ns!$A:$HB,COLUMN(EK22),FALSE)</f>
        <v>0</v>
      </c>
      <c r="EX22">
        <f>VLOOKUP($A22,DW_avgs_250ns!$A:$HB,COLUMN(EL22),FALSE)</f>
        <v>0.14460000000000001</v>
      </c>
      <c r="EY22">
        <f>VLOOKUP($A22,DW_avgs_250ns!$A:$HB,COLUMN(EM22),FALSE)</f>
        <v>9.11E-2</v>
      </c>
      <c r="EZ22">
        <f>VLOOKUP($A22,DW_avgs_250ns!$A:$HB,COLUMN(EN22),FALSE)</f>
        <v>0.48749999999999999</v>
      </c>
      <c r="FA22">
        <f>VLOOKUP($A22,DW_avgs_250ns!$A:$HB,COLUMN(EO22),FALSE)</f>
        <v>0</v>
      </c>
      <c r="FB22">
        <f>VLOOKUP($A22,DW_avgs_250ns!$A:$HB,COLUMN(EP22),FALSE)</f>
        <v>0</v>
      </c>
      <c r="FC22">
        <f>VLOOKUP($A22,DW_avgs_250ns!$A:$HB,COLUMN(EQ22),FALSE)</f>
        <v>0</v>
      </c>
      <c r="FD22">
        <f>VLOOKUP($A22,DW_avgs_250ns!$A:$HB,COLUMN(ER22),FALSE)</f>
        <v>0</v>
      </c>
      <c r="FE22">
        <f>VLOOKUP($A22,DW_avgs_250ns!$A:$HB,COLUMN(ES22),FALSE)</f>
        <v>0</v>
      </c>
      <c r="FF22">
        <f>VLOOKUP($A22,DW_avgs_250ns!$A:$HB,COLUMN(ET22),FALSE)</f>
        <v>0</v>
      </c>
      <c r="FG22">
        <f>VLOOKUP($A22,DW_avgs_250ns!$A:$HB,COLUMN(EU22),FALSE)</f>
        <v>0</v>
      </c>
      <c r="FH22">
        <f>VLOOKUP($A22,DW_avgs_250ns!$A:$HB,COLUMN(EV22),FALSE)</f>
        <v>0</v>
      </c>
      <c r="FI22">
        <f>VLOOKUP($A22,DW_avgs_250ns!$A:$HB,COLUMN(EW22),FALSE)</f>
        <v>0.5464</v>
      </c>
      <c r="FJ22">
        <f>VLOOKUP($A22,DW_avgs_250ns!$A:$HB,COLUMN(EX22),FALSE)</f>
        <v>0.8196</v>
      </c>
      <c r="FK22">
        <f>VLOOKUP($A22,DW_avgs_250ns!$A:$HB,COLUMN(EY22),FALSE)</f>
        <v>0</v>
      </c>
      <c r="FL22">
        <f>VLOOKUP($A22,DW_avgs_250ns!$A:$HB,COLUMN(EZ22),FALSE)</f>
        <v>1.61E-2</v>
      </c>
      <c r="FM22">
        <f>VLOOKUP($A22,DW_avgs_250ns!$A:$HB,COLUMN(FA22),FALSE)</f>
        <v>1.2500000000000001E-2</v>
      </c>
      <c r="FN22">
        <f>VLOOKUP($A22,DW_avgs_250ns!$A:$HB,COLUMN(FB22),FALSE)</f>
        <v>5.4000000000000003E-3</v>
      </c>
      <c r="FO22">
        <f>VLOOKUP($A22,DW_avgs_250ns!$A:$HB,COLUMN(FC22),FALSE)</f>
        <v>0</v>
      </c>
      <c r="FP22">
        <f>VLOOKUP($A22,DW_avgs_250ns!$A:$HB,COLUMN(FD22),FALSE)</f>
        <v>0</v>
      </c>
      <c r="FQ22">
        <f>VLOOKUP($A22,DW_avgs_250ns!$A:$HB,COLUMN(FE22),FALSE)</f>
        <v>0</v>
      </c>
      <c r="FR22">
        <f>VLOOKUP($A22,DW_avgs_250ns!$A:$HB,COLUMN(FF22),FALSE)</f>
        <v>0</v>
      </c>
      <c r="FS22">
        <f>VLOOKUP($A22,DW_avgs_250ns!$A:$HB,COLUMN(FG22),FALSE)</f>
        <v>0</v>
      </c>
      <c r="FT22">
        <f>VLOOKUP($A22,DW_avgs_250ns!$A:$HB,COLUMN(FH22),FALSE)</f>
        <v>0</v>
      </c>
      <c r="FU22">
        <f>VLOOKUP($A22,DW_avgs_250ns!$A:$HB,COLUMN(FI22),FALSE)</f>
        <v>0</v>
      </c>
      <c r="FV22">
        <f>VLOOKUP($A22,DW_avgs_250ns!$A:$HB,COLUMN(FJ22),FALSE)</f>
        <v>0</v>
      </c>
      <c r="FW22">
        <f>VLOOKUP($A22,DW_avgs_250ns!$A:$HB,COLUMN(FK22),FALSE)</f>
        <v>0</v>
      </c>
      <c r="FX22">
        <f>VLOOKUP($A22,DW_avgs_250ns!$A:$HB,COLUMN(FL22),FALSE)</f>
        <v>1.7899999999999999E-2</v>
      </c>
      <c r="FY22">
        <f>VLOOKUP($A22,DW_avgs_250ns!$A:$HB,COLUMN(FM22),FALSE)</f>
        <v>0</v>
      </c>
      <c r="FZ22">
        <f>VLOOKUP($A22,DW_avgs_250ns!$A:$HB,COLUMN(FN22),FALSE)</f>
        <v>0</v>
      </c>
      <c r="GA22">
        <f>VLOOKUP($A22,DW_avgs_250ns!$A:$HB,COLUMN(FO22),FALSE)</f>
        <v>0</v>
      </c>
      <c r="GB22">
        <f>VLOOKUP($A22,DW_avgs_250ns!$A:$HB,COLUMN(FP22),FALSE)</f>
        <v>0</v>
      </c>
      <c r="GC22">
        <f>VLOOKUP($A22,DW_avgs_250ns!$A:$HB,COLUMN(FQ22),FALSE)</f>
        <v>0</v>
      </c>
      <c r="GD22">
        <f>VLOOKUP($A22,DW_avgs_250ns!$A:$HB,COLUMN(FR22),FALSE)</f>
        <v>8.8999999999999999E-3</v>
      </c>
      <c r="GE22">
        <f>VLOOKUP($A22,DW_avgs_250ns!$A:$HB,COLUMN(FS22),FALSE)</f>
        <v>0</v>
      </c>
      <c r="GF22">
        <f>VLOOKUP($A22,DW_avgs_250ns!$A:$HB,COLUMN(FT22),FALSE)</f>
        <v>0</v>
      </c>
      <c r="GG22">
        <f>VLOOKUP($A22,DW_avgs_250ns!$A:$HB,COLUMN(FU22),FALSE)</f>
        <v>0</v>
      </c>
      <c r="GH22">
        <f>VLOOKUP($A22,DW_avgs_250ns!$A:$HB,COLUMN(FV22),FALSE)</f>
        <v>0</v>
      </c>
      <c r="GI22">
        <f>VLOOKUP($A22,DW_avgs_250ns!$A:$HB,COLUMN(FW22),FALSE)</f>
        <v>0</v>
      </c>
      <c r="GJ22">
        <f>VLOOKUP($A22,DW_avgs_250ns!$A:$HB,COLUMN(FX22),FALSE)</f>
        <v>1.8E-3</v>
      </c>
      <c r="GK22">
        <f>VLOOKUP($A22,DW_avgs_250ns!$A:$HB,COLUMN(FY22),FALSE)</f>
        <v>1.0699999999999999E-2</v>
      </c>
      <c r="GL22">
        <f>VLOOKUP($A22,DW_avgs_250ns!$A:$HB,COLUMN(FZ22),FALSE)</f>
        <v>0.1036</v>
      </c>
      <c r="GM22">
        <f>VLOOKUP($A22,DW_avgs_250ns!$A:$HB,COLUMN(GA22),FALSE)</f>
        <v>0</v>
      </c>
      <c r="GN22">
        <f>VLOOKUP($A22,DW_avgs_250ns!$A:$HB,COLUMN(GB22),FALSE)</f>
        <v>5.4000000000000003E-3</v>
      </c>
      <c r="GO22">
        <f>VLOOKUP($A22,DW_avgs_250ns!$A:$HB,COLUMN(GC22),FALSE)</f>
        <v>0</v>
      </c>
      <c r="GP22">
        <f>VLOOKUP($A22,DW_avgs_250ns!$A:$HB,COLUMN(GD22),FALSE)</f>
        <v>5.4000000000000003E-3</v>
      </c>
      <c r="GQ22">
        <f>VLOOKUP($A22,DW_avgs_250ns!$A:$HB,COLUMN(GE22),FALSE)</f>
        <v>0.8</v>
      </c>
      <c r="GR22">
        <f>VLOOKUP($A22,DW_avgs_250ns!$A:$HB,COLUMN(GF22),FALSE)</f>
        <v>0.51249999999999996</v>
      </c>
      <c r="GS22">
        <f>VLOOKUP($A22,DW_avgs_250ns!$A:$HB,COLUMN(GG22),FALSE)</f>
        <v>0.74460000000000004</v>
      </c>
      <c r="GT22">
        <f>VLOOKUP($A22,DW_avgs_250ns!$A:$HB,COLUMN(GH22),FALSE)</f>
        <v>5.1799999999999999E-2</v>
      </c>
      <c r="GU22">
        <f>VLOOKUP($A22,DW_avgs_250ns!$A:$HB,COLUMN(GI22),FALSE)</f>
        <v>0</v>
      </c>
      <c r="GV22">
        <f>VLOOKUP($A22,DW_avgs_250ns!$A:$HB,COLUMN(GJ22),FALSE)</f>
        <v>8.8999999999999999E-3</v>
      </c>
      <c r="GW22">
        <f>VLOOKUP($A22,DW_avgs_250ns!$A:$HB,COLUMN(GK22),FALSE)</f>
        <v>0</v>
      </c>
      <c r="GX22">
        <f>VLOOKUP($A22,DW_avgs_250ns!$A:$HB,COLUMN(GL22),FALSE)</f>
        <v>0.2054</v>
      </c>
      <c r="GY22">
        <f>VLOOKUP($A22,DW_avgs_250ns!$A:$HB,COLUMN(GM22),FALSE)</f>
        <v>0.2268</v>
      </c>
      <c r="GZ22">
        <f>VLOOKUP($A22,DW_avgs_250ns!$A:$HB,COLUMN(GN22),FALSE)</f>
        <v>0.2732</v>
      </c>
      <c r="HA22">
        <f>VLOOKUP($A22,DW_avgs_250ns!$A:$HB,COLUMN(GO22),FALSE)</f>
        <v>0.4446</v>
      </c>
      <c r="HB22">
        <f>VLOOKUP($A22,DW_avgs_250ns!$A:$HB,COLUMN(GP22),FALSE)</f>
        <v>2.3199999999999998E-2</v>
      </c>
      <c r="HC22">
        <f>VLOOKUP($A22,DW_avgs_250ns!$A:$HB,COLUMN(GQ22),FALSE)</f>
        <v>0</v>
      </c>
      <c r="HD22">
        <f>VLOOKUP($A22,DW_avgs_250ns!$A:$HB,COLUMN(GR22),FALSE)</f>
        <v>0</v>
      </c>
      <c r="HE22">
        <f>VLOOKUP($A22,DW_avgs_250ns!$A:$HB,COLUMN(GS22),FALSE)</f>
        <v>0</v>
      </c>
      <c r="HF22">
        <f>VLOOKUP($A22,DW_avgs_250ns!$A:$HB,COLUMN(GT22),FALSE)</f>
        <v>1.0699999999999999E-2</v>
      </c>
      <c r="HG22">
        <f>VLOOKUP($A22,DW_avgs_250ns!$A:$HB,COLUMN(GU22),FALSE)</f>
        <v>0.64639999999999997</v>
      </c>
      <c r="HH22">
        <f>VLOOKUP($A22,DW_avgs_250ns!$A:$HB,COLUMN(GV22),FALSE)</f>
        <v>0.15890000000000001</v>
      </c>
      <c r="HI22">
        <f>VLOOKUP($A22,DW_avgs_250ns!$A:$HB,COLUMN(GW22),FALSE)</f>
        <v>0</v>
      </c>
      <c r="HJ22">
        <f>VLOOKUP($A22,DW_avgs_250ns!$A:$HB,COLUMN(GX22),FALSE)</f>
        <v>5.4000000000000003E-3</v>
      </c>
      <c r="HK22">
        <f>VLOOKUP($A22,DW_avgs_250ns!$A:$HB,COLUMN(GY22),FALSE)</f>
        <v>0</v>
      </c>
      <c r="HL22">
        <f>VLOOKUP($A22,DW_avgs_250ns!$A:$HB,COLUMN(GZ22),FALSE)</f>
        <v>0</v>
      </c>
      <c r="HM22">
        <f>VLOOKUP($A22,DW_avgs_250ns!$A:$HB,COLUMN(HA22),FALSE)</f>
        <v>0</v>
      </c>
      <c r="HN22">
        <f>VLOOKUP($A22,DW_avgs_250ns!$A:$HB,COLUMN(HB22),FALSE)</f>
        <v>1.61E-2</v>
      </c>
      <c r="HO22" t="str">
        <f>VLOOKUP($A22,lig_contacts_250ns!$A:$U,COLUMN(B22),FALSE)</f>
        <v>13.195535714285716</v>
      </c>
      <c r="HP22" t="str">
        <f>VLOOKUP($A22,lig_contacts_250ns!$A:$U,COLUMN(C22),FALSE)</f>
        <v>1.4708408912237647</v>
      </c>
      <c r="HQ22">
        <f>VLOOKUP($A22,lig_contacts_250ns!$A:$U,COLUMN(D22),FALSE)</f>
        <v>1</v>
      </c>
      <c r="HR22" t="str">
        <f>VLOOKUP($A22,lig_contacts_250ns!$A:$U,COLUMN(E22),FALSE)</f>
        <v>1.602142857142857</v>
      </c>
      <c r="HS22" t="str">
        <f>VLOOKUP($A22,lig_contacts_250ns!$A:$U,COLUMN(F22),FALSE)</f>
        <v>0.9338451888480734</v>
      </c>
      <c r="HT22" t="str">
        <f>VLOOKUP($A22,lig_contacts_250ns!$A:$U,COLUMN(G22),FALSE)</f>
        <v>0.9367857142857144</v>
      </c>
      <c r="HU22">
        <f>VLOOKUP($A22,lig_contacts_250ns!$A:$U,COLUMN(H22),FALSE)</f>
        <v>2.5262500000000001</v>
      </c>
      <c r="HV22" t="str">
        <f>VLOOKUP($A22,lig_contacts_250ns!$A:$U,COLUMN(I22),FALSE)</f>
        <v>0.9798087686963644</v>
      </c>
      <c r="HW22" t="str">
        <f>VLOOKUP($A22,lig_contacts_250ns!$A:$U,COLUMN(J22),FALSE)</f>
        <v>0.9967857142857144</v>
      </c>
      <c r="HX22" t="str">
        <f>VLOOKUP($A22,lig_contacts_250ns!$A:$U,COLUMN(K22),FALSE)</f>
        <v>0.2391071428571428</v>
      </c>
      <c r="HY22" t="str">
        <f>VLOOKUP($A22,lig_contacts_250ns!$A:$U,COLUMN(L22),FALSE)</f>
        <v>0.4307044760195385</v>
      </c>
      <c r="HZ22" t="str">
        <f>VLOOKUP($A22,lig_contacts_250ns!$A:$U,COLUMN(M22),FALSE)</f>
        <v>0.2373214285714285</v>
      </c>
      <c r="IA22">
        <f>VLOOKUP($A22,lig_contacts_250ns!$A:$U,COLUMN(N22),FALSE)</f>
        <v>0</v>
      </c>
      <c r="IB22">
        <f>VLOOKUP($A22,lig_contacts_250ns!$A:$U,COLUMN(O22),FALSE)</f>
        <v>0</v>
      </c>
      <c r="IC22">
        <f>VLOOKUP($A22,lig_contacts_250ns!$A:$U,COLUMN(P22),FALSE)</f>
        <v>0</v>
      </c>
      <c r="ID22" t="str">
        <f>VLOOKUP($A22,lig_contacts_250ns!$A:$U,COLUMN(Q22),FALSE)</f>
        <v>17.563035714285714</v>
      </c>
      <c r="IE22" t="str">
        <f>VLOOKUP($A22,lig_contacts_250ns!$A:$U,COLUMN(R22),FALSE)</f>
        <v>1.9104855587397307</v>
      </c>
      <c r="IF22">
        <f>VLOOKUP($A22,lig_contacts_250ns!$A:$U,COLUMN(S22),FALSE)</f>
        <v>1</v>
      </c>
      <c r="IG22">
        <f>VLOOKUP($A22,lig_contacts_250ns!$A:$U,COLUMN(T22),FALSE)</f>
        <v>0.75270632488258504</v>
      </c>
      <c r="IH22">
        <f>VLOOKUP($A22,lig_contacts_250ns!$A:$U,COLUMN(U22),FALSE)</f>
        <v>4.95603009366073E-2</v>
      </c>
      <c r="II22">
        <f>VLOOKUP($A22,rmsf_250ns!$A:$Q,COLUMN(K22),FALSE)</f>
        <v>2.585</v>
      </c>
      <c r="IJ22">
        <f>VLOOKUP($A22,rmsf_250ns!$A:$Q,COLUMN(L22),FALSE)</f>
        <v>2.4119999999999999</v>
      </c>
      <c r="IK22">
        <f>VLOOKUP($A22,rmsf_250ns!$A:$Q,COLUMN(M22),FALSE)</f>
        <v>1.242</v>
      </c>
      <c r="IL22">
        <f>VLOOKUP($A22,rmsf_250ns!$A:$Q,COLUMN(N22),FALSE)</f>
        <v>0.96199999999999997</v>
      </c>
      <c r="IM22" t="str">
        <f>VLOOKUP($A22,rmsf_250ns!$A:$Q,COLUMN(O22),FALSE)</f>
        <v>0.7330000000000001</v>
      </c>
      <c r="IN22">
        <f>VLOOKUP($A22,rmsf_250ns!$A:$Q,COLUMN(P22),FALSE)</f>
        <v>0.68500000000000005</v>
      </c>
      <c r="IO22">
        <f>VLOOKUP($A22,rmsf_250ns!$A:$Q,COLUMN(Q22),FALSE)</f>
        <v>0.61</v>
      </c>
    </row>
    <row r="23" spans="1:249" x14ac:dyDescent="0.2">
      <c r="A23" t="s">
        <v>90</v>
      </c>
      <c r="B23" s="4">
        <v>3076</v>
      </c>
      <c r="C23" s="2" t="s">
        <v>10</v>
      </c>
      <c r="D23">
        <f t="shared" si="0"/>
        <v>1</v>
      </c>
      <c r="E23">
        <v>0.71430000000000005</v>
      </c>
      <c r="F23" t="s">
        <v>673</v>
      </c>
      <c r="G23">
        <f>VLOOKUP($A23,rmsf_250ns!$A:$Q,COLUMN(C23),FALSE)</f>
        <v>0.34886</v>
      </c>
      <c r="H23">
        <f>VLOOKUP($A23,rmsf_250ns!$A:$Q,COLUMN(D23),FALSE)</f>
        <v>7.6310000000000003E-2</v>
      </c>
      <c r="I23">
        <f>VLOOKUP($A23,rmsf_250ns!$A:$Q,COLUMN(E23),FALSE)</f>
        <v>0.52839999999999998</v>
      </c>
      <c r="J23">
        <f>VLOOKUP($A23,rmsf_250ns!$A:$Q,COLUMN(F23),FALSE)</f>
        <v>0.11589000000000001</v>
      </c>
      <c r="K23">
        <f>VLOOKUP($A23,rmsf_250ns!$A:$Q,COLUMN(G23),FALSE)</f>
        <v>0.72387999999999997</v>
      </c>
      <c r="L23">
        <f>VLOOKUP($A23,rmsf_250ns!$A:$Q,COLUMN(H23),FALSE)</f>
        <v>0.11477</v>
      </c>
      <c r="M23">
        <f>VLOOKUP($A23,rmsf_250ns!$A:$Q,COLUMN(I23),FALSE)</f>
        <v>0.49437999999999999</v>
      </c>
      <c r="N23">
        <f>VLOOKUP($A23,rmsf_250ns!$A:$Q,COLUMN(J23),FALSE)</f>
        <v>0.11788999999999999</v>
      </c>
      <c r="O23">
        <f>VLOOKUP($A23,DW_avgs_250ns!$A:$HB,COLUMN(C23),FALSE)</f>
        <v>0</v>
      </c>
      <c r="P23">
        <f>VLOOKUP($A23,DW_avgs_250ns!$A:$HB,COLUMN(D23),FALSE)</f>
        <v>0</v>
      </c>
      <c r="Q23">
        <f>VLOOKUP($A23,DW_avgs_250ns!$A:$HB,COLUMN(E23),FALSE)</f>
        <v>0</v>
      </c>
      <c r="R23">
        <f>VLOOKUP($A23,DW_avgs_250ns!$A:$HB,COLUMN(F23),FALSE)</f>
        <v>0</v>
      </c>
      <c r="S23">
        <f>VLOOKUP($A23,DW_avgs_250ns!$A:$HB,COLUMN(G23),FALSE)</f>
        <v>0</v>
      </c>
      <c r="T23">
        <f>VLOOKUP($A23,DW_avgs_250ns!$A:$HB,COLUMN(H23),FALSE)</f>
        <v>0</v>
      </c>
      <c r="U23">
        <f>VLOOKUP($A23,DW_avgs_250ns!$A:$HB,COLUMN(I23),FALSE)</f>
        <v>0</v>
      </c>
      <c r="V23">
        <f>VLOOKUP($A23,DW_avgs_250ns!$A:$HB,COLUMN(J23),FALSE)</f>
        <v>0</v>
      </c>
      <c r="W23">
        <f>VLOOKUP($A23,DW_avgs_250ns!$A:$HB,COLUMN(K23),FALSE)</f>
        <v>0</v>
      </c>
      <c r="X23">
        <f>VLOOKUP($A23,DW_avgs_250ns!$A:$HB,COLUMN(L23),FALSE)</f>
        <v>0</v>
      </c>
      <c r="Y23">
        <f>VLOOKUP($A23,DW_avgs_250ns!$A:$HB,COLUMN(M23),FALSE)</f>
        <v>0</v>
      </c>
      <c r="Z23">
        <f>VLOOKUP($A23,DW_avgs_250ns!$A:$HB,COLUMN(N23),FALSE)</f>
        <v>0</v>
      </c>
      <c r="AA23">
        <f>VLOOKUP($A23,DW_avgs_250ns!$A:$HB,COLUMN(O23),FALSE)</f>
        <v>0</v>
      </c>
      <c r="AB23">
        <f>VLOOKUP($A23,DW_avgs_250ns!$A:$HB,COLUMN(P23),FALSE)</f>
        <v>1.8E-3</v>
      </c>
      <c r="AC23">
        <f>VLOOKUP($A23,DW_avgs_250ns!$A:$HB,COLUMN(Q23),FALSE)</f>
        <v>0</v>
      </c>
      <c r="AD23">
        <f>VLOOKUP($A23,DW_avgs_250ns!$A:$HB,COLUMN(R23),FALSE)</f>
        <v>2.3199999999999998E-2</v>
      </c>
      <c r="AE23">
        <f>VLOOKUP($A23,DW_avgs_250ns!$A:$HB,COLUMN(S23),FALSE)</f>
        <v>0</v>
      </c>
      <c r="AF23">
        <f>VLOOKUP($A23,DW_avgs_250ns!$A:$HB,COLUMN(T23),FALSE)</f>
        <v>0</v>
      </c>
      <c r="AG23">
        <f>VLOOKUP($A23,DW_avgs_250ns!$A:$HB,COLUMN(U23),FALSE)</f>
        <v>0</v>
      </c>
      <c r="AH23">
        <f>VLOOKUP($A23,DW_avgs_250ns!$A:$HB,COLUMN(V23),FALSE)</f>
        <v>3.04E-2</v>
      </c>
      <c r="AI23">
        <f>VLOOKUP($A23,DW_avgs_250ns!$A:$HB,COLUMN(W23),FALSE)</f>
        <v>1.8E-3</v>
      </c>
      <c r="AJ23">
        <f>VLOOKUP($A23,DW_avgs_250ns!$A:$HB,COLUMN(X23),FALSE)</f>
        <v>0.05</v>
      </c>
      <c r="AK23">
        <f>VLOOKUP($A23,DW_avgs_250ns!$A:$HB,COLUMN(Y23),FALSE)</f>
        <v>0</v>
      </c>
      <c r="AL23">
        <f>VLOOKUP($A23,DW_avgs_250ns!$A:$HB,COLUMN(Z23),FALSE)</f>
        <v>0</v>
      </c>
      <c r="AM23">
        <f>VLOOKUP($A23,DW_avgs_250ns!$A:$HB,COLUMN(AA23),FALSE)</f>
        <v>0</v>
      </c>
      <c r="AN23">
        <f>VLOOKUP($A23,DW_avgs_250ns!$A:$HB,COLUMN(AB23),FALSE)</f>
        <v>1.8E-3</v>
      </c>
      <c r="AO23">
        <f>VLOOKUP($A23,DW_avgs_250ns!$A:$HB,COLUMN(AC23),FALSE)</f>
        <v>3.2099999999999997E-2</v>
      </c>
      <c r="AP23">
        <f>VLOOKUP($A23,DW_avgs_250ns!$A:$HB,COLUMN(AD23),FALSE)</f>
        <v>0.3</v>
      </c>
      <c r="AQ23">
        <f>VLOOKUP($A23,DW_avgs_250ns!$A:$HB,COLUMN(AE23),FALSE)</f>
        <v>0</v>
      </c>
      <c r="AR23">
        <f>VLOOKUP($A23,DW_avgs_250ns!$A:$HB,COLUMN(AF23),FALSE)</f>
        <v>3.5999999999999999E-3</v>
      </c>
      <c r="AS23">
        <f>VLOOKUP($A23,DW_avgs_250ns!$A:$HB,COLUMN(AG23),FALSE)</f>
        <v>0</v>
      </c>
      <c r="AT23">
        <f>VLOOKUP($A23,DW_avgs_250ns!$A:$HB,COLUMN(AH23),FALSE)</f>
        <v>0</v>
      </c>
      <c r="AU23">
        <f>VLOOKUP($A23,DW_avgs_250ns!$A:$HB,COLUMN(AI23),FALSE)</f>
        <v>1.8E-3</v>
      </c>
      <c r="AV23">
        <f>VLOOKUP($A23,DW_avgs_250ns!$A:$HB,COLUMN(AJ23),FALSE)</f>
        <v>0.34820000000000001</v>
      </c>
      <c r="AW23">
        <f>VLOOKUP($A23,DW_avgs_250ns!$A:$HB,COLUMN(AK23),FALSE)</f>
        <v>0.39290000000000003</v>
      </c>
      <c r="AX23">
        <f>VLOOKUP($A23,DW_avgs_250ns!$A:$HB,COLUMN(AL23),FALSE)</f>
        <v>0.63749999999999996</v>
      </c>
      <c r="AY23">
        <f>VLOOKUP($A23,DW_avgs_250ns!$A:$HB,COLUMN(AM23),FALSE)</f>
        <v>0</v>
      </c>
      <c r="AZ23">
        <f>VLOOKUP($A23,DW_avgs_250ns!$A:$HB,COLUMN(AN23),FALSE)</f>
        <v>1.8E-3</v>
      </c>
      <c r="BA23">
        <f>VLOOKUP($A23,DW_avgs_250ns!$A:$HB,COLUMN(AO23),FALSE)</f>
        <v>0.81789999999999996</v>
      </c>
      <c r="BB23">
        <f>VLOOKUP($A23,DW_avgs_250ns!$A:$HB,COLUMN(AP23),FALSE)</f>
        <v>0.32319999999999999</v>
      </c>
      <c r="BC23">
        <f>VLOOKUP($A23,DW_avgs_250ns!$A:$HB,COLUMN(AQ23),FALSE)</f>
        <v>0.125</v>
      </c>
      <c r="BD23">
        <f>VLOOKUP($A23,DW_avgs_250ns!$A:$HB,COLUMN(AR23),FALSE)</f>
        <v>0.38390000000000002</v>
      </c>
      <c r="BE23">
        <f>VLOOKUP($A23,DW_avgs_250ns!$A:$HB,COLUMN(AS23),FALSE)</f>
        <v>0</v>
      </c>
      <c r="BF23">
        <f>VLOOKUP($A23,DW_avgs_250ns!$A:$HB,COLUMN(AT23),FALSE)</f>
        <v>0</v>
      </c>
      <c r="BG23">
        <f>VLOOKUP($A23,DW_avgs_250ns!$A:$HB,COLUMN(AU23),FALSE)</f>
        <v>0</v>
      </c>
      <c r="BH23">
        <f>VLOOKUP($A23,DW_avgs_250ns!$A:$HB,COLUMN(AV23),FALSE)</f>
        <v>0</v>
      </c>
      <c r="BI23">
        <f>VLOOKUP($A23,DW_avgs_250ns!$A:$HB,COLUMN(AW23),FALSE)</f>
        <v>0</v>
      </c>
      <c r="BJ23">
        <f>VLOOKUP($A23,DW_avgs_250ns!$A:$HB,COLUMN(AX23),FALSE)</f>
        <v>0</v>
      </c>
      <c r="BK23">
        <f>VLOOKUP($A23,DW_avgs_250ns!$A:$HB,COLUMN(AY23),FALSE)</f>
        <v>0</v>
      </c>
      <c r="BL23">
        <f>VLOOKUP($A23,DW_avgs_250ns!$A:$HB,COLUMN(AZ23),FALSE)</f>
        <v>0</v>
      </c>
      <c r="BM23">
        <f>VLOOKUP($A23,DW_avgs_250ns!$A:$HB,COLUMN(BA23),FALSE)</f>
        <v>0</v>
      </c>
      <c r="BN23">
        <f>VLOOKUP($A23,DW_avgs_250ns!$A:$HB,COLUMN(BB23),FALSE)</f>
        <v>0</v>
      </c>
      <c r="BO23">
        <f>VLOOKUP($A23,DW_avgs_250ns!$A:$HB,COLUMN(BC23),FALSE)</f>
        <v>0</v>
      </c>
      <c r="BP23">
        <f>VLOOKUP($A23,DW_avgs_250ns!$A:$HB,COLUMN(BD23),FALSE)</f>
        <v>0</v>
      </c>
      <c r="BQ23">
        <f>VLOOKUP($A23,DW_avgs_250ns!$A:$HB,COLUMN(BE23),FALSE)</f>
        <v>0</v>
      </c>
      <c r="BR23">
        <f>VLOOKUP($A23,DW_avgs_250ns!$A:$HB,COLUMN(BF23),FALSE)</f>
        <v>0</v>
      </c>
      <c r="BS23">
        <f>VLOOKUP($A23,DW_avgs_250ns!$A:$HB,COLUMN(BG23),FALSE)</f>
        <v>0</v>
      </c>
      <c r="BT23">
        <f>VLOOKUP($A23,DW_avgs_250ns!$A:$HB,COLUMN(BH23),FALSE)</f>
        <v>0</v>
      </c>
      <c r="BU23">
        <f>VLOOKUP($A23,DW_avgs_250ns!$A:$HB,COLUMN(BI23),FALSE)</f>
        <v>0</v>
      </c>
      <c r="BV23">
        <f>VLOOKUP($A23,DW_avgs_250ns!$A:$HB,COLUMN(BJ23),FALSE)</f>
        <v>0</v>
      </c>
      <c r="BW23">
        <f>VLOOKUP($A23,DW_avgs_250ns!$A:$HB,COLUMN(BK23),FALSE)</f>
        <v>8.9300000000000004E-2</v>
      </c>
      <c r="BX23">
        <f>VLOOKUP($A23,DW_avgs_250ns!$A:$HB,COLUMN(BL23),FALSE)</f>
        <v>0.69820000000000004</v>
      </c>
      <c r="BY23">
        <f>VLOOKUP($A23,DW_avgs_250ns!$A:$HB,COLUMN(BM23),FALSE)</f>
        <v>0</v>
      </c>
      <c r="BZ23">
        <f>VLOOKUP($A23,DW_avgs_250ns!$A:$HB,COLUMN(BN23),FALSE)</f>
        <v>0</v>
      </c>
      <c r="CA23">
        <f>VLOOKUP($A23,DW_avgs_250ns!$A:$HB,COLUMN(BO23),FALSE)</f>
        <v>1.8E-3</v>
      </c>
      <c r="CB23">
        <f>VLOOKUP($A23,DW_avgs_250ns!$A:$HB,COLUMN(BP23),FALSE)</f>
        <v>0.58040000000000003</v>
      </c>
      <c r="CC23">
        <f>VLOOKUP($A23,DW_avgs_250ns!$A:$HB,COLUMN(BQ23),FALSE)</f>
        <v>0</v>
      </c>
      <c r="CD23">
        <f>VLOOKUP($A23,DW_avgs_250ns!$A:$HB,COLUMN(BR23),FALSE)</f>
        <v>0</v>
      </c>
      <c r="CE23">
        <f>VLOOKUP($A23,DW_avgs_250ns!$A:$HB,COLUMN(BS23),FALSE)</f>
        <v>0.58930000000000005</v>
      </c>
      <c r="CF23">
        <f>VLOOKUP($A23,DW_avgs_250ns!$A:$HB,COLUMN(BT23),FALSE)</f>
        <v>1.2500000000000001E-2</v>
      </c>
      <c r="CG23">
        <f>VLOOKUP($A23,DW_avgs_250ns!$A:$HB,COLUMN(BU23),FALSE)</f>
        <v>0</v>
      </c>
      <c r="CH23">
        <f>VLOOKUP($A23,DW_avgs_250ns!$A:$HB,COLUMN(BV23),FALSE)</f>
        <v>0</v>
      </c>
      <c r="CI23">
        <f>VLOOKUP($A23,DW_avgs_250ns!$A:$HB,COLUMN(BW23),FALSE)</f>
        <v>0</v>
      </c>
      <c r="CJ23">
        <f>VLOOKUP($A23,DW_avgs_250ns!$A:$HB,COLUMN(BX23),FALSE)</f>
        <v>0</v>
      </c>
      <c r="CK23">
        <f>VLOOKUP($A23,DW_avgs_250ns!$A:$HB,COLUMN(BY23),FALSE)</f>
        <v>0</v>
      </c>
      <c r="CL23">
        <f>VLOOKUP($A23,DW_avgs_250ns!$A:$HB,COLUMN(BZ23),FALSE)</f>
        <v>1.8E-3</v>
      </c>
      <c r="CM23">
        <f>VLOOKUP($A23,DW_avgs_250ns!$A:$HB,COLUMN(CA23),FALSE)</f>
        <v>0.2339</v>
      </c>
      <c r="CN23">
        <f>VLOOKUP($A23,DW_avgs_250ns!$A:$HB,COLUMN(CB23),FALSE)</f>
        <v>0.23039999999999999</v>
      </c>
      <c r="CO23">
        <f>VLOOKUP($A23,DW_avgs_250ns!$A:$HB,COLUMN(CC23),FALSE)</f>
        <v>0.46960000000000002</v>
      </c>
      <c r="CP23">
        <f>VLOOKUP($A23,DW_avgs_250ns!$A:$HB,COLUMN(CD23),FALSE)</f>
        <v>0.58930000000000005</v>
      </c>
      <c r="CQ23">
        <f>VLOOKUP($A23,DW_avgs_250ns!$A:$HB,COLUMN(CE23),FALSE)</f>
        <v>0.38750000000000001</v>
      </c>
      <c r="CR23">
        <f>VLOOKUP($A23,DW_avgs_250ns!$A:$HB,COLUMN(CF23),FALSE)</f>
        <v>0.15540000000000001</v>
      </c>
      <c r="CS23">
        <f>VLOOKUP($A23,DW_avgs_250ns!$A:$HB,COLUMN(CG23),FALSE)</f>
        <v>0</v>
      </c>
      <c r="CT23">
        <f>VLOOKUP($A23,DW_avgs_250ns!$A:$HB,COLUMN(CH23),FALSE)</f>
        <v>0</v>
      </c>
      <c r="CU23">
        <f>VLOOKUP($A23,DW_avgs_250ns!$A:$HB,COLUMN(CI23),FALSE)</f>
        <v>0</v>
      </c>
      <c r="CV23">
        <f>VLOOKUP($A23,DW_avgs_250ns!$A:$HB,COLUMN(CJ23),FALSE)</f>
        <v>1.8E-3</v>
      </c>
      <c r="CW23">
        <f>VLOOKUP($A23,DW_avgs_250ns!$A:$HB,COLUMN(CK23),FALSE)</f>
        <v>0.58209999999999995</v>
      </c>
      <c r="CX23">
        <f>VLOOKUP($A23,DW_avgs_250ns!$A:$HB,COLUMN(CL23),FALSE)</f>
        <v>0.48039999999999999</v>
      </c>
      <c r="CY23">
        <f>VLOOKUP($A23,DW_avgs_250ns!$A:$HB,COLUMN(CM23),FALSE)</f>
        <v>0</v>
      </c>
      <c r="CZ23">
        <f>VLOOKUP($A23,DW_avgs_250ns!$A:$HB,COLUMN(CN23),FALSE)</f>
        <v>0</v>
      </c>
      <c r="DA23">
        <f>VLOOKUP($A23,DW_avgs_250ns!$A:$HB,COLUMN(CO23),FALSE)</f>
        <v>2.6800000000000001E-2</v>
      </c>
      <c r="DB23">
        <f>VLOOKUP($A23,DW_avgs_250ns!$A:$HB,COLUMN(CP23),FALSE)</f>
        <v>0.36249999999999999</v>
      </c>
      <c r="DC23">
        <f>VLOOKUP($A23,DW_avgs_250ns!$A:$HB,COLUMN(CQ23),FALSE)</f>
        <v>0</v>
      </c>
      <c r="DD23">
        <f>VLOOKUP($A23,DW_avgs_250ns!$A:$HB,COLUMN(CR23),FALSE)</f>
        <v>0</v>
      </c>
      <c r="DE23">
        <f>VLOOKUP($A23,DW_avgs_250ns!$A:$HB,COLUMN(CS23),FALSE)</f>
        <v>0</v>
      </c>
      <c r="DF23">
        <f>VLOOKUP($A23,DW_avgs_250ns!$A:$HB,COLUMN(CT23),FALSE)</f>
        <v>0</v>
      </c>
      <c r="DG23">
        <f>VLOOKUP($A23,DW_avgs_250ns!$A:$HB,COLUMN(CU23),FALSE)</f>
        <v>0</v>
      </c>
      <c r="DH23">
        <f>VLOOKUP($A23,DW_avgs_250ns!$A:$HB,COLUMN(CV23),FALSE)</f>
        <v>0</v>
      </c>
      <c r="DI23">
        <f>VLOOKUP($A23,DW_avgs_250ns!$A:$HB,COLUMN(CW23),FALSE)</f>
        <v>0</v>
      </c>
      <c r="DJ23">
        <f>VLOOKUP($A23,DW_avgs_250ns!$A:$HB,COLUMN(CX23),FALSE)</f>
        <v>0</v>
      </c>
      <c r="DK23">
        <f>VLOOKUP($A23,DW_avgs_250ns!$A:$HB,COLUMN(CY23),FALSE)</f>
        <v>0</v>
      </c>
      <c r="DL23">
        <f>VLOOKUP($A23,DW_avgs_250ns!$A:$HB,COLUMN(CZ23),FALSE)</f>
        <v>0</v>
      </c>
      <c r="DM23">
        <f>VLOOKUP($A23,DW_avgs_250ns!$A:$HB,COLUMN(DA23),FALSE)</f>
        <v>0</v>
      </c>
      <c r="DN23">
        <f>VLOOKUP($A23,DW_avgs_250ns!$A:$HB,COLUMN(DB23),FALSE)</f>
        <v>0</v>
      </c>
      <c r="DO23">
        <f>VLOOKUP($A23,DW_avgs_250ns!$A:$HB,COLUMN(DC23),FALSE)</f>
        <v>0</v>
      </c>
      <c r="DP23">
        <f>VLOOKUP($A23,DW_avgs_250ns!$A:$HB,COLUMN(DD23),FALSE)</f>
        <v>1.61E-2</v>
      </c>
      <c r="DQ23">
        <f>VLOOKUP($A23,DW_avgs_250ns!$A:$HB,COLUMN(DE23),FALSE)</f>
        <v>0</v>
      </c>
      <c r="DR23">
        <f>VLOOKUP($A23,DW_avgs_250ns!$A:$HB,COLUMN(DF23),FALSE)</f>
        <v>0</v>
      </c>
      <c r="DS23">
        <f>VLOOKUP($A23,DW_avgs_250ns!$A:$HB,COLUMN(DG23),FALSE)</f>
        <v>0.90539999999999998</v>
      </c>
      <c r="DT23">
        <f>VLOOKUP($A23,DW_avgs_250ns!$A:$HB,COLUMN(DH23),FALSE)</f>
        <v>0.90359999999999996</v>
      </c>
      <c r="DU23">
        <f>VLOOKUP($A23,DW_avgs_250ns!$A:$HB,COLUMN(DI23),FALSE)</f>
        <v>0</v>
      </c>
      <c r="DV23">
        <f>VLOOKUP($A23,DW_avgs_250ns!$A:$HB,COLUMN(DJ23),FALSE)</f>
        <v>0</v>
      </c>
      <c r="DW23">
        <f>VLOOKUP($A23,DW_avgs_250ns!$A:$HB,COLUMN(DK23),FALSE)</f>
        <v>0.31790000000000002</v>
      </c>
      <c r="DX23">
        <f>VLOOKUP($A23,DW_avgs_250ns!$A:$HB,COLUMN(DL23),FALSE)</f>
        <v>0.16070000000000001</v>
      </c>
      <c r="DY23">
        <f>VLOOKUP($A23,DW_avgs_250ns!$A:$HB,COLUMN(DM23),FALSE)</f>
        <v>0</v>
      </c>
      <c r="DZ23">
        <f>VLOOKUP($A23,DW_avgs_250ns!$A:$HB,COLUMN(DN23),FALSE)</f>
        <v>0</v>
      </c>
      <c r="EA23">
        <f>VLOOKUP($A23,DW_avgs_250ns!$A:$HB,COLUMN(DO23),FALSE)</f>
        <v>0</v>
      </c>
      <c r="EB23">
        <f>VLOOKUP($A23,DW_avgs_250ns!$A:$HB,COLUMN(DP23),FALSE)</f>
        <v>0</v>
      </c>
      <c r="EC23">
        <f>VLOOKUP($A23,DW_avgs_250ns!$A:$HB,COLUMN(DQ23),FALSE)</f>
        <v>0</v>
      </c>
      <c r="ED23">
        <f>VLOOKUP($A23,DW_avgs_250ns!$A:$HB,COLUMN(DR23),FALSE)</f>
        <v>0</v>
      </c>
      <c r="EE23">
        <f>VLOOKUP($A23,DW_avgs_250ns!$A:$HB,COLUMN(DS23),FALSE)</f>
        <v>3.7499999999999999E-2</v>
      </c>
      <c r="EF23">
        <f>VLOOKUP($A23,DW_avgs_250ns!$A:$HB,COLUMN(DT23),FALSE)</f>
        <v>0.15179999999999999</v>
      </c>
      <c r="EG23">
        <f>VLOOKUP($A23,DW_avgs_250ns!$A:$HB,COLUMN(DU23),FALSE)</f>
        <v>0.60360000000000003</v>
      </c>
      <c r="EH23">
        <f>VLOOKUP($A23,DW_avgs_250ns!$A:$HB,COLUMN(DV23),FALSE)</f>
        <v>0.59109999999999996</v>
      </c>
      <c r="EI23">
        <f>VLOOKUP($A23,DW_avgs_250ns!$A:$HB,COLUMN(DW23),FALSE)</f>
        <v>0.30890000000000001</v>
      </c>
      <c r="EJ23">
        <f>VLOOKUP($A23,DW_avgs_250ns!$A:$HB,COLUMN(DX23),FALSE)</f>
        <v>0.70179999999999998</v>
      </c>
      <c r="EK23">
        <f>VLOOKUP($A23,DW_avgs_250ns!$A:$HB,COLUMN(DY23),FALSE)</f>
        <v>0.61250000000000004</v>
      </c>
      <c r="EL23">
        <f>VLOOKUP($A23,DW_avgs_250ns!$A:$HB,COLUMN(DZ23),FALSE)</f>
        <v>0.5696</v>
      </c>
      <c r="EM23">
        <f>VLOOKUP($A23,DW_avgs_250ns!$A:$HB,COLUMN(EA23),FALSE)</f>
        <v>0</v>
      </c>
      <c r="EN23">
        <f>VLOOKUP($A23,DW_avgs_250ns!$A:$HB,COLUMN(EB23),FALSE)</f>
        <v>0</v>
      </c>
      <c r="EO23">
        <f>VLOOKUP($A23,DW_avgs_250ns!$A:$HB,COLUMN(EC23),FALSE)</f>
        <v>0</v>
      </c>
      <c r="EP23">
        <f>VLOOKUP($A23,DW_avgs_250ns!$A:$HB,COLUMN(ED23),FALSE)</f>
        <v>0</v>
      </c>
      <c r="EQ23">
        <f>VLOOKUP($A23,DW_avgs_250ns!$A:$HB,COLUMN(EE23),FALSE)</f>
        <v>0.96609999999999996</v>
      </c>
      <c r="ER23">
        <f>VLOOKUP($A23,DW_avgs_250ns!$A:$HB,COLUMN(EF23),FALSE)</f>
        <v>0.6321</v>
      </c>
      <c r="ES23">
        <f>VLOOKUP($A23,DW_avgs_250ns!$A:$HB,COLUMN(EG23),FALSE)</f>
        <v>0</v>
      </c>
      <c r="ET23">
        <f>VLOOKUP($A23,DW_avgs_250ns!$A:$HB,COLUMN(EH23),FALSE)</f>
        <v>0</v>
      </c>
      <c r="EU23">
        <f>VLOOKUP($A23,DW_avgs_250ns!$A:$HB,COLUMN(EI23),FALSE)</f>
        <v>0.4839</v>
      </c>
      <c r="EV23">
        <f>VLOOKUP($A23,DW_avgs_250ns!$A:$HB,COLUMN(EJ23),FALSE)</f>
        <v>0.44640000000000002</v>
      </c>
      <c r="EW23">
        <f>VLOOKUP($A23,DW_avgs_250ns!$A:$HB,COLUMN(EK23),FALSE)</f>
        <v>0</v>
      </c>
      <c r="EX23">
        <f>VLOOKUP($A23,DW_avgs_250ns!$A:$HB,COLUMN(EL23),FALSE)</f>
        <v>1.9599999999999999E-2</v>
      </c>
      <c r="EY23">
        <f>VLOOKUP($A23,DW_avgs_250ns!$A:$HB,COLUMN(EM23),FALSE)</f>
        <v>0</v>
      </c>
      <c r="EZ23">
        <f>VLOOKUP($A23,DW_avgs_250ns!$A:$HB,COLUMN(EN23),FALSE)</f>
        <v>0.15359999999999999</v>
      </c>
      <c r="FA23">
        <f>VLOOKUP($A23,DW_avgs_250ns!$A:$HB,COLUMN(EO23),FALSE)</f>
        <v>0</v>
      </c>
      <c r="FB23">
        <f>VLOOKUP($A23,DW_avgs_250ns!$A:$HB,COLUMN(EP23),FALSE)</f>
        <v>0</v>
      </c>
      <c r="FC23">
        <f>VLOOKUP($A23,DW_avgs_250ns!$A:$HB,COLUMN(EQ23),FALSE)</f>
        <v>0</v>
      </c>
      <c r="FD23">
        <f>VLOOKUP($A23,DW_avgs_250ns!$A:$HB,COLUMN(ER23),FALSE)</f>
        <v>0</v>
      </c>
      <c r="FE23">
        <f>VLOOKUP($A23,DW_avgs_250ns!$A:$HB,COLUMN(ES23),FALSE)</f>
        <v>0</v>
      </c>
      <c r="FF23">
        <f>VLOOKUP($A23,DW_avgs_250ns!$A:$HB,COLUMN(ET23),FALSE)</f>
        <v>0</v>
      </c>
      <c r="FG23">
        <f>VLOOKUP($A23,DW_avgs_250ns!$A:$HB,COLUMN(EU23),FALSE)</f>
        <v>0</v>
      </c>
      <c r="FH23">
        <f>VLOOKUP($A23,DW_avgs_250ns!$A:$HB,COLUMN(EV23),FALSE)</f>
        <v>0</v>
      </c>
      <c r="FI23">
        <f>VLOOKUP($A23,DW_avgs_250ns!$A:$HB,COLUMN(EW23),FALSE)</f>
        <v>0.5857</v>
      </c>
      <c r="FJ23">
        <f>VLOOKUP($A23,DW_avgs_250ns!$A:$HB,COLUMN(EX23),FALSE)</f>
        <v>0.8054</v>
      </c>
      <c r="FK23">
        <f>VLOOKUP($A23,DW_avgs_250ns!$A:$HB,COLUMN(EY23),FALSE)</f>
        <v>0</v>
      </c>
      <c r="FL23">
        <f>VLOOKUP($A23,DW_avgs_250ns!$A:$HB,COLUMN(EZ23),FALSE)</f>
        <v>1.0699999999999999E-2</v>
      </c>
      <c r="FM23">
        <f>VLOOKUP($A23,DW_avgs_250ns!$A:$HB,COLUMN(FA23),FALSE)</f>
        <v>0</v>
      </c>
      <c r="FN23">
        <f>VLOOKUP($A23,DW_avgs_250ns!$A:$HB,COLUMN(FB23),FALSE)</f>
        <v>0.24640000000000001</v>
      </c>
      <c r="FO23">
        <f>VLOOKUP($A23,DW_avgs_250ns!$A:$HB,COLUMN(FC23),FALSE)</f>
        <v>0</v>
      </c>
      <c r="FP23">
        <f>VLOOKUP($A23,DW_avgs_250ns!$A:$HB,COLUMN(FD23),FALSE)</f>
        <v>0</v>
      </c>
      <c r="FQ23">
        <f>VLOOKUP($A23,DW_avgs_250ns!$A:$HB,COLUMN(FE23),FALSE)</f>
        <v>0</v>
      </c>
      <c r="FR23">
        <f>VLOOKUP($A23,DW_avgs_250ns!$A:$HB,COLUMN(FF23),FALSE)</f>
        <v>0</v>
      </c>
      <c r="FS23">
        <f>VLOOKUP($A23,DW_avgs_250ns!$A:$HB,COLUMN(FG23),FALSE)</f>
        <v>0</v>
      </c>
      <c r="FT23">
        <f>VLOOKUP($A23,DW_avgs_250ns!$A:$HB,COLUMN(FH23),FALSE)</f>
        <v>0</v>
      </c>
      <c r="FU23">
        <f>VLOOKUP($A23,DW_avgs_250ns!$A:$HB,COLUMN(FI23),FALSE)</f>
        <v>0</v>
      </c>
      <c r="FV23">
        <f>VLOOKUP($A23,DW_avgs_250ns!$A:$HB,COLUMN(FJ23),FALSE)</f>
        <v>0</v>
      </c>
      <c r="FW23">
        <f>VLOOKUP($A23,DW_avgs_250ns!$A:$HB,COLUMN(FK23),FALSE)</f>
        <v>1.8E-3</v>
      </c>
      <c r="FX23">
        <f>VLOOKUP($A23,DW_avgs_250ns!$A:$HB,COLUMN(FL23),FALSE)</f>
        <v>8.3900000000000002E-2</v>
      </c>
      <c r="FY23">
        <f>VLOOKUP($A23,DW_avgs_250ns!$A:$HB,COLUMN(FM23),FALSE)</f>
        <v>0</v>
      </c>
      <c r="FZ23">
        <f>VLOOKUP($A23,DW_avgs_250ns!$A:$HB,COLUMN(FN23),FALSE)</f>
        <v>1.8E-3</v>
      </c>
      <c r="GA23">
        <f>VLOOKUP($A23,DW_avgs_250ns!$A:$HB,COLUMN(FO23),FALSE)</f>
        <v>0</v>
      </c>
      <c r="GB23">
        <f>VLOOKUP($A23,DW_avgs_250ns!$A:$HB,COLUMN(FP23),FALSE)</f>
        <v>0</v>
      </c>
      <c r="GC23">
        <f>VLOOKUP($A23,DW_avgs_250ns!$A:$HB,COLUMN(FQ23),FALSE)</f>
        <v>3.5999999999999999E-3</v>
      </c>
      <c r="GD23">
        <f>VLOOKUP($A23,DW_avgs_250ns!$A:$HB,COLUMN(FR23),FALSE)</f>
        <v>0.1179</v>
      </c>
      <c r="GE23">
        <f>VLOOKUP($A23,DW_avgs_250ns!$A:$HB,COLUMN(FS23),FALSE)</f>
        <v>0</v>
      </c>
      <c r="GF23">
        <f>VLOOKUP($A23,DW_avgs_250ns!$A:$HB,COLUMN(FT23),FALSE)</f>
        <v>0</v>
      </c>
      <c r="GG23">
        <f>VLOOKUP($A23,DW_avgs_250ns!$A:$HB,COLUMN(FU23),FALSE)</f>
        <v>0</v>
      </c>
      <c r="GH23">
        <f>VLOOKUP($A23,DW_avgs_250ns!$A:$HB,COLUMN(FV23),FALSE)</f>
        <v>0</v>
      </c>
      <c r="GI23">
        <f>VLOOKUP($A23,DW_avgs_250ns!$A:$HB,COLUMN(FW23),FALSE)</f>
        <v>0</v>
      </c>
      <c r="GJ23">
        <f>VLOOKUP($A23,DW_avgs_250ns!$A:$HB,COLUMN(FX23),FALSE)</f>
        <v>7.3200000000000001E-2</v>
      </c>
      <c r="GK23">
        <f>VLOOKUP($A23,DW_avgs_250ns!$A:$HB,COLUMN(FY23),FALSE)</f>
        <v>1.61E-2</v>
      </c>
      <c r="GL23">
        <f>VLOOKUP($A23,DW_avgs_250ns!$A:$HB,COLUMN(FZ23),FALSE)</f>
        <v>0.21429999999999999</v>
      </c>
      <c r="GM23">
        <f>VLOOKUP($A23,DW_avgs_250ns!$A:$HB,COLUMN(GA23),FALSE)</f>
        <v>0</v>
      </c>
      <c r="GN23">
        <f>VLOOKUP($A23,DW_avgs_250ns!$A:$HB,COLUMN(GB23),FALSE)</f>
        <v>4.1099999999999998E-2</v>
      </c>
      <c r="GO23">
        <f>VLOOKUP($A23,DW_avgs_250ns!$A:$HB,COLUMN(GC23),FALSE)</f>
        <v>0</v>
      </c>
      <c r="GP23">
        <f>VLOOKUP($A23,DW_avgs_250ns!$A:$HB,COLUMN(GD23),FALSE)</f>
        <v>6.4299999999999996E-2</v>
      </c>
      <c r="GQ23">
        <f>VLOOKUP($A23,DW_avgs_250ns!$A:$HB,COLUMN(GE23),FALSE)</f>
        <v>0.6714</v>
      </c>
      <c r="GR23">
        <f>VLOOKUP($A23,DW_avgs_250ns!$A:$HB,COLUMN(GF23),FALSE)</f>
        <v>0.59640000000000004</v>
      </c>
      <c r="GS23">
        <f>VLOOKUP($A23,DW_avgs_250ns!$A:$HB,COLUMN(GG23),FALSE)</f>
        <v>0.48930000000000001</v>
      </c>
      <c r="GT23">
        <f>VLOOKUP($A23,DW_avgs_250ns!$A:$HB,COLUMN(GH23),FALSE)</f>
        <v>0.43569999999999998</v>
      </c>
      <c r="GU23">
        <f>VLOOKUP($A23,DW_avgs_250ns!$A:$HB,COLUMN(GI23),FALSE)</f>
        <v>0</v>
      </c>
      <c r="GV23">
        <f>VLOOKUP($A23,DW_avgs_250ns!$A:$HB,COLUMN(GJ23),FALSE)</f>
        <v>0</v>
      </c>
      <c r="GW23">
        <f>VLOOKUP($A23,DW_avgs_250ns!$A:$HB,COLUMN(GK23),FALSE)</f>
        <v>0</v>
      </c>
      <c r="GX23">
        <f>VLOOKUP($A23,DW_avgs_250ns!$A:$HB,COLUMN(GL23),FALSE)</f>
        <v>4.2900000000000001E-2</v>
      </c>
      <c r="GY23">
        <f>VLOOKUP($A23,DW_avgs_250ns!$A:$HB,COLUMN(GM23),FALSE)</f>
        <v>0.15</v>
      </c>
      <c r="GZ23">
        <f>VLOOKUP($A23,DW_avgs_250ns!$A:$HB,COLUMN(GN23),FALSE)</f>
        <v>0.34639999999999999</v>
      </c>
      <c r="HA23">
        <f>VLOOKUP($A23,DW_avgs_250ns!$A:$HB,COLUMN(GO23),FALSE)</f>
        <v>0.1018</v>
      </c>
      <c r="HB23">
        <f>VLOOKUP($A23,DW_avgs_250ns!$A:$HB,COLUMN(GP23),FALSE)</f>
        <v>0.44290000000000002</v>
      </c>
      <c r="HC23">
        <f>VLOOKUP($A23,DW_avgs_250ns!$A:$HB,COLUMN(GQ23),FALSE)</f>
        <v>0</v>
      </c>
      <c r="HD23">
        <f>VLOOKUP($A23,DW_avgs_250ns!$A:$HB,COLUMN(GR23),FALSE)</f>
        <v>0</v>
      </c>
      <c r="HE23">
        <f>VLOOKUP($A23,DW_avgs_250ns!$A:$HB,COLUMN(GS23),FALSE)</f>
        <v>0</v>
      </c>
      <c r="HF23">
        <f>VLOOKUP($A23,DW_avgs_250ns!$A:$HB,COLUMN(GT23),FALSE)</f>
        <v>0</v>
      </c>
      <c r="HG23">
        <f>VLOOKUP($A23,DW_avgs_250ns!$A:$HB,COLUMN(GU23),FALSE)</f>
        <v>0.53039999999999998</v>
      </c>
      <c r="HH23">
        <f>VLOOKUP($A23,DW_avgs_250ns!$A:$HB,COLUMN(GV23),FALSE)</f>
        <v>0.28210000000000002</v>
      </c>
      <c r="HI23">
        <f>VLOOKUP($A23,DW_avgs_250ns!$A:$HB,COLUMN(GW23),FALSE)</f>
        <v>0</v>
      </c>
      <c r="HJ23">
        <f>VLOOKUP($A23,DW_avgs_250ns!$A:$HB,COLUMN(GX23),FALSE)</f>
        <v>0</v>
      </c>
      <c r="HK23">
        <f>VLOOKUP($A23,DW_avgs_250ns!$A:$HB,COLUMN(GY23),FALSE)</f>
        <v>0</v>
      </c>
      <c r="HL23">
        <f>VLOOKUP($A23,DW_avgs_250ns!$A:$HB,COLUMN(GZ23),FALSE)</f>
        <v>0</v>
      </c>
      <c r="HM23">
        <f>VLOOKUP($A23,DW_avgs_250ns!$A:$HB,COLUMN(HA23),FALSE)</f>
        <v>0</v>
      </c>
      <c r="HN23">
        <f>VLOOKUP($A23,DW_avgs_250ns!$A:$HB,COLUMN(HB23),FALSE)</f>
        <v>0</v>
      </c>
      <c r="HO23" t="str">
        <f>VLOOKUP($A23,lig_contacts_250ns!$A:$U,COLUMN(B23),FALSE)</f>
        <v>11.697678571428572</v>
      </c>
      <c r="HP23" t="str">
        <f>VLOOKUP($A23,lig_contacts_250ns!$A:$U,COLUMN(C23),FALSE)</f>
        <v>1.3365179853840734</v>
      </c>
      <c r="HQ23">
        <f>VLOOKUP($A23,lig_contacts_250ns!$A:$U,COLUMN(D23),FALSE)</f>
        <v>1</v>
      </c>
      <c r="HR23">
        <f>VLOOKUP($A23,lig_contacts_250ns!$A:$U,COLUMN(E23),FALSE)</f>
        <v>1.80125</v>
      </c>
      <c r="HS23" t="str">
        <f>VLOOKUP($A23,lig_contacts_250ns!$A:$U,COLUMN(F23),FALSE)</f>
        <v>0.5612153982334106</v>
      </c>
      <c r="HT23" t="str">
        <f>VLOOKUP($A23,lig_contacts_250ns!$A:$U,COLUMN(G23),FALSE)</f>
        <v>0.9994642857142856</v>
      </c>
      <c r="HU23" t="str">
        <f>VLOOKUP($A23,lig_contacts_250ns!$A:$U,COLUMN(H23),FALSE)</f>
        <v>3.1060714285714286</v>
      </c>
      <c r="HV23" t="str">
        <f>VLOOKUP($A23,lig_contacts_250ns!$A:$U,COLUMN(I23),FALSE)</f>
        <v>0.7175097773635177</v>
      </c>
      <c r="HW23">
        <f>VLOOKUP($A23,lig_contacts_250ns!$A:$U,COLUMN(J23),FALSE)</f>
        <v>1</v>
      </c>
      <c r="HX23" t="str">
        <f>VLOOKUP($A23,lig_contacts_250ns!$A:$U,COLUMN(K23),FALSE)</f>
        <v>0.1741071428571428</v>
      </c>
      <c r="HY23" t="str">
        <f>VLOOKUP($A23,lig_contacts_250ns!$A:$U,COLUMN(L23),FALSE)</f>
        <v>0.4316177077730538</v>
      </c>
      <c r="HZ23" t="str">
        <f>VLOOKUP($A23,lig_contacts_250ns!$A:$U,COLUMN(M23),FALSE)</f>
        <v>0.1528571428571428</v>
      </c>
      <c r="IA23">
        <f>VLOOKUP($A23,lig_contacts_250ns!$A:$U,COLUMN(N23),FALSE)</f>
        <v>0</v>
      </c>
      <c r="IB23">
        <f>VLOOKUP($A23,lig_contacts_250ns!$A:$U,COLUMN(O23),FALSE)</f>
        <v>0</v>
      </c>
      <c r="IC23">
        <f>VLOOKUP($A23,lig_contacts_250ns!$A:$U,COLUMN(P23),FALSE)</f>
        <v>0</v>
      </c>
      <c r="ID23" t="str">
        <f>VLOOKUP($A23,lig_contacts_250ns!$A:$U,COLUMN(Q23),FALSE)</f>
        <v>16.779107142857143</v>
      </c>
      <c r="IE23" t="str">
        <f>VLOOKUP($A23,lig_contacts_250ns!$A:$U,COLUMN(R23),FALSE)</f>
        <v>1.5616929650516571</v>
      </c>
      <c r="IF23">
        <f>VLOOKUP($A23,lig_contacts_250ns!$A:$U,COLUMN(S23),FALSE)</f>
        <v>1</v>
      </c>
      <c r="IG23" t="str">
        <f>VLOOKUP($A23,lig_contacts_250ns!$A:$U,COLUMN(T23),FALSE)</f>
        <v>0.6971097201164235</v>
      </c>
      <c r="IH23">
        <f>VLOOKUP($A23,lig_contacts_250ns!$A:$U,COLUMN(U23),FALSE)</f>
        <v>4.5875150577103299E-2</v>
      </c>
      <c r="II23">
        <f>VLOOKUP($A23,rmsf_250ns!$A:$Q,COLUMN(K23),FALSE)</f>
        <v>2.633</v>
      </c>
      <c r="IJ23" t="str">
        <f>VLOOKUP($A23,rmsf_250ns!$A:$Q,COLUMN(L23),FALSE)</f>
        <v>2.8899999999999997</v>
      </c>
      <c r="IK23">
        <f>VLOOKUP($A23,rmsf_250ns!$A:$Q,COLUMN(M23),FALSE)</f>
        <v>2.774</v>
      </c>
      <c r="IL23" t="str">
        <f>VLOOKUP($A23,rmsf_250ns!$A:$Q,COLUMN(N23),FALSE)</f>
        <v>0.6930000000000001</v>
      </c>
      <c r="IM23">
        <f>VLOOKUP($A23,rmsf_250ns!$A:$Q,COLUMN(O23),FALSE)</f>
        <v>0.66900000000000004</v>
      </c>
      <c r="IN23">
        <f>VLOOKUP($A23,rmsf_250ns!$A:$Q,COLUMN(P23),FALSE)</f>
        <v>0.74399999999999999</v>
      </c>
      <c r="IO23">
        <f>VLOOKUP($A23,rmsf_250ns!$A:$Q,COLUMN(Q23),FALSE)</f>
        <v>0.99199999999999999</v>
      </c>
    </row>
    <row r="24" spans="1:249" x14ac:dyDescent="0.2">
      <c r="A24" t="s">
        <v>91</v>
      </c>
      <c r="B24" s="4">
        <v>3077</v>
      </c>
      <c r="C24" s="2" t="s">
        <v>10</v>
      </c>
      <c r="D24">
        <f t="shared" si="0"/>
        <v>1</v>
      </c>
      <c r="E24">
        <v>0.70420000000000005</v>
      </c>
      <c r="F24" t="s">
        <v>729</v>
      </c>
      <c r="G24">
        <f>VLOOKUP($A24,rmsf_250ns!$A:$Q,COLUMN(C24),FALSE)</f>
        <v>0.29786000000000001</v>
      </c>
      <c r="H24">
        <f>VLOOKUP($A24,rmsf_250ns!$A:$Q,COLUMN(D24),FALSE)</f>
        <v>3.7470000000000003E-2</v>
      </c>
      <c r="I24">
        <f>VLOOKUP($A24,rmsf_250ns!$A:$Q,COLUMN(E24),FALSE)</f>
        <v>0.52439999999999998</v>
      </c>
      <c r="J24">
        <f>VLOOKUP($A24,rmsf_250ns!$A:$Q,COLUMN(F24),FALSE)</f>
        <v>9.9099999999999994E-2</v>
      </c>
      <c r="K24">
        <f>VLOOKUP($A24,rmsf_250ns!$A:$Q,COLUMN(G24),FALSE)</f>
        <v>0.76</v>
      </c>
      <c r="L24">
        <f>VLOOKUP($A24,rmsf_250ns!$A:$Q,COLUMN(H24),FALSE)</f>
        <v>0.1694</v>
      </c>
      <c r="M24">
        <f>VLOOKUP($A24,rmsf_250ns!$A:$Q,COLUMN(I24),FALSE)</f>
        <v>0.48715000000000003</v>
      </c>
      <c r="N24">
        <f>VLOOKUP($A24,rmsf_250ns!$A:$Q,COLUMN(J24),FALSE)</f>
        <v>0.13877999999999999</v>
      </c>
      <c r="O24">
        <f>VLOOKUP($A24,DW_avgs_250ns!$A:$HB,COLUMN(C24),FALSE)</f>
        <v>0</v>
      </c>
      <c r="P24">
        <f>VLOOKUP($A24,DW_avgs_250ns!$A:$HB,COLUMN(D24),FALSE)</f>
        <v>0</v>
      </c>
      <c r="Q24">
        <f>VLOOKUP($A24,DW_avgs_250ns!$A:$HB,COLUMN(E24),FALSE)</f>
        <v>0</v>
      </c>
      <c r="R24">
        <f>VLOOKUP($A24,DW_avgs_250ns!$A:$HB,COLUMN(F24),FALSE)</f>
        <v>0</v>
      </c>
      <c r="S24">
        <f>VLOOKUP($A24,DW_avgs_250ns!$A:$HB,COLUMN(G24),FALSE)</f>
        <v>0</v>
      </c>
      <c r="T24">
        <f>VLOOKUP($A24,DW_avgs_250ns!$A:$HB,COLUMN(H24),FALSE)</f>
        <v>0</v>
      </c>
      <c r="U24">
        <f>VLOOKUP($A24,DW_avgs_250ns!$A:$HB,COLUMN(I24),FALSE)</f>
        <v>0</v>
      </c>
      <c r="V24">
        <f>VLOOKUP($A24,DW_avgs_250ns!$A:$HB,COLUMN(J24),FALSE)</f>
        <v>0</v>
      </c>
      <c r="W24">
        <f>VLOOKUP($A24,DW_avgs_250ns!$A:$HB,COLUMN(K24),FALSE)</f>
        <v>0</v>
      </c>
      <c r="X24">
        <f>VLOOKUP($A24,DW_avgs_250ns!$A:$HB,COLUMN(L24),FALSE)</f>
        <v>0</v>
      </c>
      <c r="Y24">
        <f>VLOOKUP($A24,DW_avgs_250ns!$A:$HB,COLUMN(M24),FALSE)</f>
        <v>0</v>
      </c>
      <c r="Z24">
        <f>VLOOKUP($A24,DW_avgs_250ns!$A:$HB,COLUMN(N24),FALSE)</f>
        <v>0</v>
      </c>
      <c r="AA24">
        <f>VLOOKUP($A24,DW_avgs_250ns!$A:$HB,COLUMN(O24),FALSE)</f>
        <v>0</v>
      </c>
      <c r="AB24">
        <f>VLOOKUP($A24,DW_avgs_250ns!$A:$HB,COLUMN(P24),FALSE)</f>
        <v>0</v>
      </c>
      <c r="AC24">
        <f>VLOOKUP($A24,DW_avgs_250ns!$A:$HB,COLUMN(Q24),FALSE)</f>
        <v>0</v>
      </c>
      <c r="AD24">
        <f>VLOOKUP($A24,DW_avgs_250ns!$A:$HB,COLUMN(R24),FALSE)</f>
        <v>0.35360000000000003</v>
      </c>
      <c r="AE24">
        <f>VLOOKUP($A24,DW_avgs_250ns!$A:$HB,COLUMN(S24),FALSE)</f>
        <v>0</v>
      </c>
      <c r="AF24">
        <f>VLOOKUP($A24,DW_avgs_250ns!$A:$HB,COLUMN(T24),FALSE)</f>
        <v>8.9300000000000004E-2</v>
      </c>
      <c r="AG24">
        <f>VLOOKUP($A24,DW_avgs_250ns!$A:$HB,COLUMN(U24),FALSE)</f>
        <v>1.61E-2</v>
      </c>
      <c r="AH24">
        <f>VLOOKUP($A24,DW_avgs_250ns!$A:$HB,COLUMN(V24),FALSE)</f>
        <v>0.2429</v>
      </c>
      <c r="AI24">
        <f>VLOOKUP($A24,DW_avgs_250ns!$A:$HB,COLUMN(W24),FALSE)</f>
        <v>9.4600000000000004E-2</v>
      </c>
      <c r="AJ24">
        <f>VLOOKUP($A24,DW_avgs_250ns!$A:$HB,COLUMN(X24),FALSE)</f>
        <v>0.46960000000000002</v>
      </c>
      <c r="AK24">
        <f>VLOOKUP($A24,DW_avgs_250ns!$A:$HB,COLUMN(Y24),FALSE)</f>
        <v>0</v>
      </c>
      <c r="AL24">
        <f>VLOOKUP($A24,DW_avgs_250ns!$A:$HB,COLUMN(Z24),FALSE)</f>
        <v>0</v>
      </c>
      <c r="AM24">
        <f>VLOOKUP($A24,DW_avgs_250ns!$A:$HB,COLUMN(AA24),FALSE)</f>
        <v>0</v>
      </c>
      <c r="AN24">
        <f>VLOOKUP($A24,DW_avgs_250ns!$A:$HB,COLUMN(AB24),FALSE)</f>
        <v>0</v>
      </c>
      <c r="AO24">
        <f>VLOOKUP($A24,DW_avgs_250ns!$A:$HB,COLUMN(AC24),FALSE)</f>
        <v>0.13750000000000001</v>
      </c>
      <c r="AP24">
        <f>VLOOKUP($A24,DW_avgs_250ns!$A:$HB,COLUMN(AD24),FALSE)</f>
        <v>0.30890000000000001</v>
      </c>
      <c r="AQ24">
        <f>VLOOKUP($A24,DW_avgs_250ns!$A:$HB,COLUMN(AE24),FALSE)</f>
        <v>0</v>
      </c>
      <c r="AR24">
        <f>VLOOKUP($A24,DW_avgs_250ns!$A:$HB,COLUMN(AF24),FALSE)</f>
        <v>0</v>
      </c>
      <c r="AS24">
        <f>VLOOKUP($A24,DW_avgs_250ns!$A:$HB,COLUMN(AG24),FALSE)</f>
        <v>0</v>
      </c>
      <c r="AT24">
        <f>VLOOKUP($A24,DW_avgs_250ns!$A:$HB,COLUMN(AH24),FALSE)</f>
        <v>0</v>
      </c>
      <c r="AU24">
        <f>VLOOKUP($A24,DW_avgs_250ns!$A:$HB,COLUMN(AI24),FALSE)</f>
        <v>0.33040000000000003</v>
      </c>
      <c r="AV24">
        <f>VLOOKUP($A24,DW_avgs_250ns!$A:$HB,COLUMN(AJ24),FALSE)</f>
        <v>0.66959999999999997</v>
      </c>
      <c r="AW24">
        <f>VLOOKUP($A24,DW_avgs_250ns!$A:$HB,COLUMN(AK24),FALSE)</f>
        <v>0.4536</v>
      </c>
      <c r="AX24">
        <f>VLOOKUP($A24,DW_avgs_250ns!$A:$HB,COLUMN(AL24),FALSE)</f>
        <v>0.31069999999999998</v>
      </c>
      <c r="AY24">
        <f>VLOOKUP($A24,DW_avgs_250ns!$A:$HB,COLUMN(AM24),FALSE)</f>
        <v>0</v>
      </c>
      <c r="AZ24">
        <f>VLOOKUP($A24,DW_avgs_250ns!$A:$HB,COLUMN(AN24),FALSE)</f>
        <v>1.43E-2</v>
      </c>
      <c r="BA24">
        <f>VLOOKUP($A24,DW_avgs_250ns!$A:$HB,COLUMN(AO24),FALSE)</f>
        <v>0.76429999999999998</v>
      </c>
      <c r="BB24">
        <f>VLOOKUP($A24,DW_avgs_250ns!$A:$HB,COLUMN(AP24),FALSE)</f>
        <v>0.15</v>
      </c>
      <c r="BC24">
        <f>VLOOKUP($A24,DW_avgs_250ns!$A:$HB,COLUMN(AQ24),FALSE)</f>
        <v>7.3200000000000001E-2</v>
      </c>
      <c r="BD24">
        <f>VLOOKUP($A24,DW_avgs_250ns!$A:$HB,COLUMN(AR24),FALSE)</f>
        <v>0.24640000000000001</v>
      </c>
      <c r="BE24">
        <f>VLOOKUP($A24,DW_avgs_250ns!$A:$HB,COLUMN(AS24),FALSE)</f>
        <v>0</v>
      </c>
      <c r="BF24">
        <f>VLOOKUP($A24,DW_avgs_250ns!$A:$HB,COLUMN(AT24),FALSE)</f>
        <v>0</v>
      </c>
      <c r="BG24">
        <f>VLOOKUP($A24,DW_avgs_250ns!$A:$HB,COLUMN(AU24),FALSE)</f>
        <v>0</v>
      </c>
      <c r="BH24">
        <f>VLOOKUP($A24,DW_avgs_250ns!$A:$HB,COLUMN(AV24),FALSE)</f>
        <v>0</v>
      </c>
      <c r="BI24">
        <f>VLOOKUP($A24,DW_avgs_250ns!$A:$HB,COLUMN(AW24),FALSE)</f>
        <v>0</v>
      </c>
      <c r="BJ24">
        <f>VLOOKUP($A24,DW_avgs_250ns!$A:$HB,COLUMN(AX24),FALSE)</f>
        <v>0</v>
      </c>
      <c r="BK24">
        <f>VLOOKUP($A24,DW_avgs_250ns!$A:$HB,COLUMN(AY24),FALSE)</f>
        <v>0</v>
      </c>
      <c r="BL24">
        <f>VLOOKUP($A24,DW_avgs_250ns!$A:$HB,COLUMN(AZ24),FALSE)</f>
        <v>0</v>
      </c>
      <c r="BM24">
        <f>VLOOKUP($A24,DW_avgs_250ns!$A:$HB,COLUMN(BA24),FALSE)</f>
        <v>0</v>
      </c>
      <c r="BN24">
        <f>VLOOKUP($A24,DW_avgs_250ns!$A:$HB,COLUMN(BB24),FALSE)</f>
        <v>0</v>
      </c>
      <c r="BO24">
        <f>VLOOKUP($A24,DW_avgs_250ns!$A:$HB,COLUMN(BC24),FALSE)</f>
        <v>0</v>
      </c>
      <c r="BP24">
        <f>VLOOKUP($A24,DW_avgs_250ns!$A:$HB,COLUMN(BD24),FALSE)</f>
        <v>0</v>
      </c>
      <c r="BQ24">
        <f>VLOOKUP($A24,DW_avgs_250ns!$A:$HB,COLUMN(BE24),FALSE)</f>
        <v>0</v>
      </c>
      <c r="BR24">
        <f>VLOOKUP($A24,DW_avgs_250ns!$A:$HB,COLUMN(BF24),FALSE)</f>
        <v>0</v>
      </c>
      <c r="BS24">
        <f>VLOOKUP($A24,DW_avgs_250ns!$A:$HB,COLUMN(BG24),FALSE)</f>
        <v>0</v>
      </c>
      <c r="BT24">
        <f>VLOOKUP($A24,DW_avgs_250ns!$A:$HB,COLUMN(BH24),FALSE)</f>
        <v>0</v>
      </c>
      <c r="BU24">
        <f>VLOOKUP($A24,DW_avgs_250ns!$A:$HB,COLUMN(BI24),FALSE)</f>
        <v>0</v>
      </c>
      <c r="BV24">
        <f>VLOOKUP($A24,DW_avgs_250ns!$A:$HB,COLUMN(BJ24),FALSE)</f>
        <v>0</v>
      </c>
      <c r="BW24">
        <f>VLOOKUP($A24,DW_avgs_250ns!$A:$HB,COLUMN(BK24),FALSE)</f>
        <v>0.62319999999999998</v>
      </c>
      <c r="BX24">
        <f>VLOOKUP($A24,DW_avgs_250ns!$A:$HB,COLUMN(BL24),FALSE)</f>
        <v>0.67320000000000002</v>
      </c>
      <c r="BY24">
        <f>VLOOKUP($A24,DW_avgs_250ns!$A:$HB,COLUMN(BM24),FALSE)</f>
        <v>0</v>
      </c>
      <c r="BZ24">
        <f>VLOOKUP($A24,DW_avgs_250ns!$A:$HB,COLUMN(BN24),FALSE)</f>
        <v>0</v>
      </c>
      <c r="CA24">
        <f>VLOOKUP($A24,DW_avgs_250ns!$A:$HB,COLUMN(BO24),FALSE)</f>
        <v>6.9599999999999995E-2</v>
      </c>
      <c r="CB24">
        <f>VLOOKUP($A24,DW_avgs_250ns!$A:$HB,COLUMN(BP24),FALSE)</f>
        <v>0.47499999999999998</v>
      </c>
      <c r="CC24">
        <f>VLOOKUP($A24,DW_avgs_250ns!$A:$HB,COLUMN(BQ24),FALSE)</f>
        <v>0</v>
      </c>
      <c r="CD24">
        <f>VLOOKUP($A24,DW_avgs_250ns!$A:$HB,COLUMN(BR24),FALSE)</f>
        <v>0</v>
      </c>
      <c r="CE24">
        <f>VLOOKUP($A24,DW_avgs_250ns!$A:$HB,COLUMN(BS24),FALSE)</f>
        <v>0.41610000000000003</v>
      </c>
      <c r="CF24">
        <f>VLOOKUP($A24,DW_avgs_250ns!$A:$HB,COLUMN(BT24),FALSE)</f>
        <v>3.04E-2</v>
      </c>
      <c r="CG24">
        <f>VLOOKUP($A24,DW_avgs_250ns!$A:$HB,COLUMN(BU24),FALSE)</f>
        <v>0</v>
      </c>
      <c r="CH24">
        <f>VLOOKUP($A24,DW_avgs_250ns!$A:$HB,COLUMN(BV24),FALSE)</f>
        <v>1.8E-3</v>
      </c>
      <c r="CI24">
        <f>VLOOKUP($A24,DW_avgs_250ns!$A:$HB,COLUMN(BW24),FALSE)</f>
        <v>0</v>
      </c>
      <c r="CJ24">
        <f>VLOOKUP($A24,DW_avgs_250ns!$A:$HB,COLUMN(BX24),FALSE)</f>
        <v>0</v>
      </c>
      <c r="CK24">
        <f>VLOOKUP($A24,DW_avgs_250ns!$A:$HB,COLUMN(BY24),FALSE)</f>
        <v>0</v>
      </c>
      <c r="CL24">
        <f>VLOOKUP($A24,DW_avgs_250ns!$A:$HB,COLUMN(BZ24),FALSE)</f>
        <v>0</v>
      </c>
      <c r="CM24">
        <f>VLOOKUP($A24,DW_avgs_250ns!$A:$HB,COLUMN(CA24),FALSE)</f>
        <v>0.30709999999999998</v>
      </c>
      <c r="CN24">
        <f>VLOOKUP($A24,DW_avgs_250ns!$A:$HB,COLUMN(CB24),FALSE)</f>
        <v>0.11609999999999999</v>
      </c>
      <c r="CO24">
        <f>VLOOKUP($A24,DW_avgs_250ns!$A:$HB,COLUMN(CC24),FALSE)</f>
        <v>0.4304</v>
      </c>
      <c r="CP24">
        <f>VLOOKUP($A24,DW_avgs_250ns!$A:$HB,COLUMN(CD24),FALSE)</f>
        <v>0.46610000000000001</v>
      </c>
      <c r="CQ24">
        <f>VLOOKUP($A24,DW_avgs_250ns!$A:$HB,COLUMN(CE24),FALSE)</f>
        <v>0.4839</v>
      </c>
      <c r="CR24">
        <f>VLOOKUP($A24,DW_avgs_250ns!$A:$HB,COLUMN(CF24),FALSE)</f>
        <v>0.1804</v>
      </c>
      <c r="CS24">
        <f>VLOOKUP($A24,DW_avgs_250ns!$A:$HB,COLUMN(CG24),FALSE)</f>
        <v>0</v>
      </c>
      <c r="CT24">
        <f>VLOOKUP($A24,DW_avgs_250ns!$A:$HB,COLUMN(CH24),FALSE)</f>
        <v>0</v>
      </c>
      <c r="CU24">
        <f>VLOOKUP($A24,DW_avgs_250ns!$A:$HB,COLUMN(CI24),FALSE)</f>
        <v>0</v>
      </c>
      <c r="CV24">
        <f>VLOOKUP($A24,DW_avgs_250ns!$A:$HB,COLUMN(CJ24),FALSE)</f>
        <v>0</v>
      </c>
      <c r="CW24">
        <f>VLOOKUP($A24,DW_avgs_250ns!$A:$HB,COLUMN(CK24),FALSE)</f>
        <v>0.46789999999999998</v>
      </c>
      <c r="CX24">
        <f>VLOOKUP($A24,DW_avgs_250ns!$A:$HB,COLUMN(CL24),FALSE)</f>
        <v>0.50890000000000002</v>
      </c>
      <c r="CY24">
        <f>VLOOKUP($A24,DW_avgs_250ns!$A:$HB,COLUMN(CM24),FALSE)</f>
        <v>0</v>
      </c>
      <c r="CZ24">
        <f>VLOOKUP($A24,DW_avgs_250ns!$A:$HB,COLUMN(CN24),FALSE)</f>
        <v>0</v>
      </c>
      <c r="DA24">
        <f>VLOOKUP($A24,DW_avgs_250ns!$A:$HB,COLUMN(CO24),FALSE)</f>
        <v>0.47860000000000003</v>
      </c>
      <c r="DB24">
        <f>VLOOKUP($A24,DW_avgs_250ns!$A:$HB,COLUMN(CP24),FALSE)</f>
        <v>0.42859999999999998</v>
      </c>
      <c r="DC24">
        <f>VLOOKUP($A24,DW_avgs_250ns!$A:$HB,COLUMN(CQ24),FALSE)</f>
        <v>0</v>
      </c>
      <c r="DD24">
        <f>VLOOKUP($A24,DW_avgs_250ns!$A:$HB,COLUMN(CR24),FALSE)</f>
        <v>0</v>
      </c>
      <c r="DE24">
        <f>VLOOKUP($A24,DW_avgs_250ns!$A:$HB,COLUMN(CS24),FALSE)</f>
        <v>0</v>
      </c>
      <c r="DF24">
        <f>VLOOKUP($A24,DW_avgs_250ns!$A:$HB,COLUMN(CT24),FALSE)</f>
        <v>7.4999999999999997E-2</v>
      </c>
      <c r="DG24">
        <f>VLOOKUP($A24,DW_avgs_250ns!$A:$HB,COLUMN(CU24),FALSE)</f>
        <v>0</v>
      </c>
      <c r="DH24">
        <f>VLOOKUP($A24,DW_avgs_250ns!$A:$HB,COLUMN(CV24),FALSE)</f>
        <v>0</v>
      </c>
      <c r="DI24">
        <f>VLOOKUP($A24,DW_avgs_250ns!$A:$HB,COLUMN(CW24),FALSE)</f>
        <v>0</v>
      </c>
      <c r="DJ24">
        <f>VLOOKUP($A24,DW_avgs_250ns!$A:$HB,COLUMN(CX24),FALSE)</f>
        <v>0</v>
      </c>
      <c r="DK24">
        <f>VLOOKUP($A24,DW_avgs_250ns!$A:$HB,COLUMN(CY24),FALSE)</f>
        <v>0</v>
      </c>
      <c r="DL24">
        <f>VLOOKUP($A24,DW_avgs_250ns!$A:$HB,COLUMN(CZ24),FALSE)</f>
        <v>0</v>
      </c>
      <c r="DM24">
        <f>VLOOKUP($A24,DW_avgs_250ns!$A:$HB,COLUMN(DA24),FALSE)</f>
        <v>0</v>
      </c>
      <c r="DN24">
        <f>VLOOKUP($A24,DW_avgs_250ns!$A:$HB,COLUMN(DB24),FALSE)</f>
        <v>0</v>
      </c>
      <c r="DO24">
        <f>VLOOKUP($A24,DW_avgs_250ns!$A:$HB,COLUMN(DC24),FALSE)</f>
        <v>0</v>
      </c>
      <c r="DP24">
        <f>VLOOKUP($A24,DW_avgs_250ns!$A:$HB,COLUMN(DD24),FALSE)</f>
        <v>0.43209999999999998</v>
      </c>
      <c r="DQ24">
        <f>VLOOKUP($A24,DW_avgs_250ns!$A:$HB,COLUMN(DE24),FALSE)</f>
        <v>0</v>
      </c>
      <c r="DR24">
        <f>VLOOKUP($A24,DW_avgs_250ns!$A:$HB,COLUMN(DF24),FALSE)</f>
        <v>0.3</v>
      </c>
      <c r="DS24">
        <f>VLOOKUP($A24,DW_avgs_250ns!$A:$HB,COLUMN(DG24),FALSE)</f>
        <v>0.1071</v>
      </c>
      <c r="DT24">
        <f>VLOOKUP($A24,DW_avgs_250ns!$A:$HB,COLUMN(DH24),FALSE)</f>
        <v>0.41959999999999997</v>
      </c>
      <c r="DU24">
        <f>VLOOKUP($A24,DW_avgs_250ns!$A:$HB,COLUMN(DI24),FALSE)</f>
        <v>0</v>
      </c>
      <c r="DV24">
        <f>VLOOKUP($A24,DW_avgs_250ns!$A:$HB,COLUMN(DJ24),FALSE)</f>
        <v>1.61E-2</v>
      </c>
      <c r="DW24">
        <f>VLOOKUP($A24,DW_avgs_250ns!$A:$HB,COLUMN(DK24),FALSE)</f>
        <v>1.43E-2</v>
      </c>
      <c r="DX24">
        <f>VLOOKUP($A24,DW_avgs_250ns!$A:$HB,COLUMN(DL24),FALSE)</f>
        <v>8.0399999999999999E-2</v>
      </c>
      <c r="DY24">
        <f>VLOOKUP($A24,DW_avgs_250ns!$A:$HB,COLUMN(DM24),FALSE)</f>
        <v>0</v>
      </c>
      <c r="DZ24">
        <f>VLOOKUP($A24,DW_avgs_250ns!$A:$HB,COLUMN(DN24),FALSE)</f>
        <v>0</v>
      </c>
      <c r="EA24">
        <f>VLOOKUP($A24,DW_avgs_250ns!$A:$HB,COLUMN(DO24),FALSE)</f>
        <v>0</v>
      </c>
      <c r="EB24">
        <f>VLOOKUP($A24,DW_avgs_250ns!$A:$HB,COLUMN(DP24),FALSE)</f>
        <v>0</v>
      </c>
      <c r="EC24">
        <f>VLOOKUP($A24,DW_avgs_250ns!$A:$HB,COLUMN(DQ24),FALSE)</f>
        <v>0</v>
      </c>
      <c r="ED24">
        <f>VLOOKUP($A24,DW_avgs_250ns!$A:$HB,COLUMN(DR24),FALSE)</f>
        <v>0</v>
      </c>
      <c r="EE24">
        <f>VLOOKUP($A24,DW_avgs_250ns!$A:$HB,COLUMN(DS24),FALSE)</f>
        <v>0</v>
      </c>
      <c r="EF24">
        <f>VLOOKUP($A24,DW_avgs_250ns!$A:$HB,COLUMN(DT24),FALSE)</f>
        <v>1.43E-2</v>
      </c>
      <c r="EG24">
        <f>VLOOKUP($A24,DW_avgs_250ns!$A:$HB,COLUMN(DU24),FALSE)</f>
        <v>0.59460000000000002</v>
      </c>
      <c r="EH24">
        <f>VLOOKUP($A24,DW_avgs_250ns!$A:$HB,COLUMN(DV24),FALSE)</f>
        <v>0.47499999999999998</v>
      </c>
      <c r="EI24">
        <f>VLOOKUP($A24,DW_avgs_250ns!$A:$HB,COLUMN(DW24),FALSE)</f>
        <v>0.37859999999999999</v>
      </c>
      <c r="EJ24">
        <f>VLOOKUP($A24,DW_avgs_250ns!$A:$HB,COLUMN(DX24),FALSE)</f>
        <v>0.5625</v>
      </c>
      <c r="EK24">
        <f>VLOOKUP($A24,DW_avgs_250ns!$A:$HB,COLUMN(DY24),FALSE)</f>
        <v>0.7107</v>
      </c>
      <c r="EL24">
        <f>VLOOKUP($A24,DW_avgs_250ns!$A:$HB,COLUMN(DZ24),FALSE)</f>
        <v>0.5464</v>
      </c>
      <c r="EM24">
        <f>VLOOKUP($A24,DW_avgs_250ns!$A:$HB,COLUMN(EA24),FALSE)</f>
        <v>0</v>
      </c>
      <c r="EN24">
        <f>VLOOKUP($A24,DW_avgs_250ns!$A:$HB,COLUMN(EB24),FALSE)</f>
        <v>7.1000000000000004E-3</v>
      </c>
      <c r="EO24">
        <f>VLOOKUP($A24,DW_avgs_250ns!$A:$HB,COLUMN(EC24),FALSE)</f>
        <v>0</v>
      </c>
      <c r="EP24">
        <f>VLOOKUP($A24,DW_avgs_250ns!$A:$HB,COLUMN(ED24),FALSE)</f>
        <v>3.5999999999999999E-3</v>
      </c>
      <c r="EQ24">
        <f>VLOOKUP($A24,DW_avgs_250ns!$A:$HB,COLUMN(EE24),FALSE)</f>
        <v>0.33929999999999999</v>
      </c>
      <c r="ER24">
        <f>VLOOKUP($A24,DW_avgs_250ns!$A:$HB,COLUMN(EF24),FALSE)</f>
        <v>0.1071</v>
      </c>
      <c r="ES24">
        <f>VLOOKUP($A24,DW_avgs_250ns!$A:$HB,COLUMN(EG24),FALSE)</f>
        <v>0</v>
      </c>
      <c r="ET24">
        <f>VLOOKUP($A24,DW_avgs_250ns!$A:$HB,COLUMN(EH24),FALSE)</f>
        <v>8.8999999999999999E-3</v>
      </c>
      <c r="EU24">
        <f>VLOOKUP($A24,DW_avgs_250ns!$A:$HB,COLUMN(EI24),FALSE)</f>
        <v>0.64290000000000003</v>
      </c>
      <c r="EV24">
        <f>VLOOKUP($A24,DW_avgs_250ns!$A:$HB,COLUMN(EJ24),FALSE)</f>
        <v>0.41610000000000003</v>
      </c>
      <c r="EW24">
        <f>VLOOKUP($A24,DW_avgs_250ns!$A:$HB,COLUMN(EK24),FALSE)</f>
        <v>1.8E-3</v>
      </c>
      <c r="EX24">
        <f>VLOOKUP($A24,DW_avgs_250ns!$A:$HB,COLUMN(EL24),FALSE)</f>
        <v>0.1875</v>
      </c>
      <c r="EY24">
        <f>VLOOKUP($A24,DW_avgs_250ns!$A:$HB,COLUMN(EM24),FALSE)</f>
        <v>1.43E-2</v>
      </c>
      <c r="EZ24">
        <f>VLOOKUP($A24,DW_avgs_250ns!$A:$HB,COLUMN(EN24),FALSE)</f>
        <v>0.55359999999999998</v>
      </c>
      <c r="FA24">
        <f>VLOOKUP($A24,DW_avgs_250ns!$A:$HB,COLUMN(EO24),FALSE)</f>
        <v>0</v>
      </c>
      <c r="FB24">
        <f>VLOOKUP($A24,DW_avgs_250ns!$A:$HB,COLUMN(EP24),FALSE)</f>
        <v>0</v>
      </c>
      <c r="FC24">
        <f>VLOOKUP($A24,DW_avgs_250ns!$A:$HB,COLUMN(EQ24),FALSE)</f>
        <v>0</v>
      </c>
      <c r="FD24">
        <f>VLOOKUP($A24,DW_avgs_250ns!$A:$HB,COLUMN(ER24),FALSE)</f>
        <v>0</v>
      </c>
      <c r="FE24">
        <f>VLOOKUP($A24,DW_avgs_250ns!$A:$HB,COLUMN(ES24),FALSE)</f>
        <v>0</v>
      </c>
      <c r="FF24">
        <f>VLOOKUP($A24,DW_avgs_250ns!$A:$HB,COLUMN(ET24),FALSE)</f>
        <v>0</v>
      </c>
      <c r="FG24">
        <f>VLOOKUP($A24,DW_avgs_250ns!$A:$HB,COLUMN(EU24),FALSE)</f>
        <v>0</v>
      </c>
      <c r="FH24">
        <f>VLOOKUP($A24,DW_avgs_250ns!$A:$HB,COLUMN(EV24),FALSE)</f>
        <v>0</v>
      </c>
      <c r="FI24">
        <f>VLOOKUP($A24,DW_avgs_250ns!$A:$HB,COLUMN(EW24),FALSE)</f>
        <v>0.31430000000000002</v>
      </c>
      <c r="FJ24">
        <f>VLOOKUP($A24,DW_avgs_250ns!$A:$HB,COLUMN(EX24),FALSE)</f>
        <v>0.80710000000000004</v>
      </c>
      <c r="FK24">
        <f>VLOOKUP($A24,DW_avgs_250ns!$A:$HB,COLUMN(EY24),FALSE)</f>
        <v>0</v>
      </c>
      <c r="FL24">
        <f>VLOOKUP($A24,DW_avgs_250ns!$A:$HB,COLUMN(EZ24),FALSE)</f>
        <v>0</v>
      </c>
      <c r="FM24">
        <f>VLOOKUP($A24,DW_avgs_250ns!$A:$HB,COLUMN(FA24),FALSE)</f>
        <v>0</v>
      </c>
      <c r="FN24">
        <f>VLOOKUP($A24,DW_avgs_250ns!$A:$HB,COLUMN(FB24),FALSE)</f>
        <v>1.8E-3</v>
      </c>
      <c r="FO24">
        <f>VLOOKUP($A24,DW_avgs_250ns!$A:$HB,COLUMN(FC24),FALSE)</f>
        <v>0</v>
      </c>
      <c r="FP24">
        <f>VLOOKUP($A24,DW_avgs_250ns!$A:$HB,COLUMN(FD24),FALSE)</f>
        <v>0</v>
      </c>
      <c r="FQ24">
        <f>VLOOKUP($A24,DW_avgs_250ns!$A:$HB,COLUMN(FE24),FALSE)</f>
        <v>0</v>
      </c>
      <c r="FR24">
        <f>VLOOKUP($A24,DW_avgs_250ns!$A:$HB,COLUMN(FF24),FALSE)</f>
        <v>0</v>
      </c>
      <c r="FS24">
        <f>VLOOKUP($A24,DW_avgs_250ns!$A:$HB,COLUMN(FG24),FALSE)</f>
        <v>0</v>
      </c>
      <c r="FT24">
        <f>VLOOKUP($A24,DW_avgs_250ns!$A:$HB,COLUMN(FH24),FALSE)</f>
        <v>0</v>
      </c>
      <c r="FU24">
        <f>VLOOKUP($A24,DW_avgs_250ns!$A:$HB,COLUMN(FI24),FALSE)</f>
        <v>0</v>
      </c>
      <c r="FV24">
        <f>VLOOKUP($A24,DW_avgs_250ns!$A:$HB,COLUMN(FJ24),FALSE)</f>
        <v>0</v>
      </c>
      <c r="FW24">
        <f>VLOOKUP($A24,DW_avgs_250ns!$A:$HB,COLUMN(FK24),FALSE)</f>
        <v>0</v>
      </c>
      <c r="FX24">
        <f>VLOOKUP($A24,DW_avgs_250ns!$A:$HB,COLUMN(FL24),FALSE)</f>
        <v>2.5000000000000001E-2</v>
      </c>
      <c r="FY24">
        <f>VLOOKUP($A24,DW_avgs_250ns!$A:$HB,COLUMN(FM24),FALSE)</f>
        <v>0</v>
      </c>
      <c r="FZ24">
        <f>VLOOKUP($A24,DW_avgs_250ns!$A:$HB,COLUMN(FN24),FALSE)</f>
        <v>1.8E-3</v>
      </c>
      <c r="GA24">
        <f>VLOOKUP($A24,DW_avgs_250ns!$A:$HB,COLUMN(FO24),FALSE)</f>
        <v>0</v>
      </c>
      <c r="GB24">
        <f>VLOOKUP($A24,DW_avgs_250ns!$A:$HB,COLUMN(FP24),FALSE)</f>
        <v>0</v>
      </c>
      <c r="GC24">
        <f>VLOOKUP($A24,DW_avgs_250ns!$A:$HB,COLUMN(FQ24),FALSE)</f>
        <v>0</v>
      </c>
      <c r="GD24">
        <f>VLOOKUP($A24,DW_avgs_250ns!$A:$HB,COLUMN(FR24),FALSE)</f>
        <v>0</v>
      </c>
      <c r="GE24">
        <f>VLOOKUP($A24,DW_avgs_250ns!$A:$HB,COLUMN(FS24),FALSE)</f>
        <v>0</v>
      </c>
      <c r="GF24">
        <f>VLOOKUP($A24,DW_avgs_250ns!$A:$HB,COLUMN(FT24),FALSE)</f>
        <v>0</v>
      </c>
      <c r="GG24">
        <f>VLOOKUP($A24,DW_avgs_250ns!$A:$HB,COLUMN(FU24),FALSE)</f>
        <v>0</v>
      </c>
      <c r="GH24">
        <f>VLOOKUP($A24,DW_avgs_250ns!$A:$HB,COLUMN(FV24),FALSE)</f>
        <v>0</v>
      </c>
      <c r="GI24">
        <f>VLOOKUP($A24,DW_avgs_250ns!$A:$HB,COLUMN(FW24),FALSE)</f>
        <v>0</v>
      </c>
      <c r="GJ24">
        <f>VLOOKUP($A24,DW_avgs_250ns!$A:$HB,COLUMN(FX24),FALSE)</f>
        <v>0</v>
      </c>
      <c r="GK24">
        <f>VLOOKUP($A24,DW_avgs_250ns!$A:$HB,COLUMN(FY24),FALSE)</f>
        <v>0</v>
      </c>
      <c r="GL24">
        <f>VLOOKUP($A24,DW_avgs_250ns!$A:$HB,COLUMN(FZ24),FALSE)</f>
        <v>1.8E-3</v>
      </c>
      <c r="GM24">
        <f>VLOOKUP($A24,DW_avgs_250ns!$A:$HB,COLUMN(GA24),FALSE)</f>
        <v>0</v>
      </c>
      <c r="GN24">
        <f>VLOOKUP($A24,DW_avgs_250ns!$A:$HB,COLUMN(GB24),FALSE)</f>
        <v>0</v>
      </c>
      <c r="GO24">
        <f>VLOOKUP($A24,DW_avgs_250ns!$A:$HB,COLUMN(GC24),FALSE)</f>
        <v>0</v>
      </c>
      <c r="GP24">
        <f>VLOOKUP($A24,DW_avgs_250ns!$A:$HB,COLUMN(GD24),FALSE)</f>
        <v>0</v>
      </c>
      <c r="GQ24">
        <f>VLOOKUP($A24,DW_avgs_250ns!$A:$HB,COLUMN(GE24),FALSE)</f>
        <v>0.75360000000000005</v>
      </c>
      <c r="GR24">
        <f>VLOOKUP($A24,DW_avgs_250ns!$A:$HB,COLUMN(GF24),FALSE)</f>
        <v>0.4768</v>
      </c>
      <c r="GS24">
        <f>VLOOKUP($A24,DW_avgs_250ns!$A:$HB,COLUMN(GG24),FALSE)</f>
        <v>0.34460000000000002</v>
      </c>
      <c r="GT24">
        <f>VLOOKUP($A24,DW_avgs_250ns!$A:$HB,COLUMN(GH24),FALSE)</f>
        <v>3.2099999999999997E-2</v>
      </c>
      <c r="GU24">
        <f>VLOOKUP($A24,DW_avgs_250ns!$A:$HB,COLUMN(GI24),FALSE)</f>
        <v>0</v>
      </c>
      <c r="GV24">
        <f>VLOOKUP($A24,DW_avgs_250ns!$A:$HB,COLUMN(GJ24),FALSE)</f>
        <v>3.5999999999999999E-3</v>
      </c>
      <c r="GW24">
        <f>VLOOKUP($A24,DW_avgs_250ns!$A:$HB,COLUMN(GK24),FALSE)</f>
        <v>0</v>
      </c>
      <c r="GX24">
        <f>VLOOKUP($A24,DW_avgs_250ns!$A:$HB,COLUMN(GL24),FALSE)</f>
        <v>0.31069999999999998</v>
      </c>
      <c r="GY24">
        <f>VLOOKUP($A24,DW_avgs_250ns!$A:$HB,COLUMN(GM24),FALSE)</f>
        <v>0.50890000000000002</v>
      </c>
      <c r="GZ24">
        <f>VLOOKUP($A24,DW_avgs_250ns!$A:$HB,COLUMN(GN24),FALSE)</f>
        <v>0.28570000000000001</v>
      </c>
      <c r="HA24">
        <f>VLOOKUP($A24,DW_avgs_250ns!$A:$HB,COLUMN(GO24),FALSE)</f>
        <v>0.11609999999999999</v>
      </c>
      <c r="HB24">
        <f>VLOOKUP($A24,DW_avgs_250ns!$A:$HB,COLUMN(GP24),FALSE)</f>
        <v>1.8E-3</v>
      </c>
      <c r="HC24">
        <f>VLOOKUP($A24,DW_avgs_250ns!$A:$HB,COLUMN(GQ24),FALSE)</f>
        <v>0</v>
      </c>
      <c r="HD24">
        <f>VLOOKUP($A24,DW_avgs_250ns!$A:$HB,COLUMN(GR24),FALSE)</f>
        <v>0</v>
      </c>
      <c r="HE24">
        <f>VLOOKUP($A24,DW_avgs_250ns!$A:$HB,COLUMN(GS24),FALSE)</f>
        <v>0</v>
      </c>
      <c r="HF24">
        <f>VLOOKUP($A24,DW_avgs_250ns!$A:$HB,COLUMN(GT24),FALSE)</f>
        <v>1.61E-2</v>
      </c>
      <c r="HG24">
        <f>VLOOKUP($A24,DW_avgs_250ns!$A:$HB,COLUMN(GU24),FALSE)</f>
        <v>0.53749999999999998</v>
      </c>
      <c r="HH24">
        <f>VLOOKUP($A24,DW_avgs_250ns!$A:$HB,COLUMN(GV24),FALSE)</f>
        <v>0.17680000000000001</v>
      </c>
      <c r="HI24">
        <f>VLOOKUP($A24,DW_avgs_250ns!$A:$HB,COLUMN(GW24),FALSE)</f>
        <v>0</v>
      </c>
      <c r="HJ24">
        <f>VLOOKUP($A24,DW_avgs_250ns!$A:$HB,COLUMN(GX24),FALSE)</f>
        <v>0</v>
      </c>
      <c r="HK24">
        <f>VLOOKUP($A24,DW_avgs_250ns!$A:$HB,COLUMN(GY24),FALSE)</f>
        <v>0</v>
      </c>
      <c r="HL24">
        <f>VLOOKUP($A24,DW_avgs_250ns!$A:$HB,COLUMN(GZ24),FALSE)</f>
        <v>0</v>
      </c>
      <c r="HM24">
        <f>VLOOKUP($A24,DW_avgs_250ns!$A:$HB,COLUMN(HA24),FALSE)</f>
        <v>0</v>
      </c>
      <c r="HN24">
        <f>VLOOKUP($A24,DW_avgs_250ns!$A:$HB,COLUMN(HB24),FALSE)</f>
        <v>1.8E-3</v>
      </c>
      <c r="HO24" t="str">
        <f>VLOOKUP($A24,lig_contacts_250ns!$A:$U,COLUMN(B24),FALSE)</f>
        <v>14.236964285714286</v>
      </c>
      <c r="HP24" t="str">
        <f>VLOOKUP($A24,lig_contacts_250ns!$A:$U,COLUMN(C24),FALSE)</f>
        <v>1.503362207618616</v>
      </c>
      <c r="HQ24">
        <f>VLOOKUP($A24,lig_contacts_250ns!$A:$U,COLUMN(D24),FALSE)</f>
        <v>1</v>
      </c>
      <c r="HR24" t="str">
        <f>VLOOKUP($A24,lig_contacts_250ns!$A:$U,COLUMN(E24),FALSE)</f>
        <v>1.4844642857142858</v>
      </c>
      <c r="HS24" t="str">
        <f>VLOOKUP($A24,lig_contacts_250ns!$A:$U,COLUMN(F24),FALSE)</f>
        <v>0.5757988849132541</v>
      </c>
      <c r="HT24" t="str">
        <f>VLOOKUP($A24,lig_contacts_250ns!$A:$U,COLUMN(G24),FALSE)</f>
        <v>0.9814285714285714</v>
      </c>
      <c r="HU24" t="str">
        <f>VLOOKUP($A24,lig_contacts_250ns!$A:$U,COLUMN(H24),FALSE)</f>
        <v>2.532142857142857</v>
      </c>
      <c r="HV24" t="str">
        <f>VLOOKUP($A24,lig_contacts_250ns!$A:$U,COLUMN(I24),FALSE)</f>
        <v>0.7908194535817042</v>
      </c>
      <c r="HW24" t="str">
        <f>VLOOKUP($A24,lig_contacts_250ns!$A:$U,COLUMN(J24),FALSE)</f>
        <v>0.9992857142857144</v>
      </c>
      <c r="HX24" t="str">
        <f>VLOOKUP($A24,lig_contacts_250ns!$A:$U,COLUMN(K24),FALSE)</f>
        <v>0.2903571428571428</v>
      </c>
      <c r="HY24">
        <f>VLOOKUP($A24,lig_contacts_250ns!$A:$U,COLUMN(L24),FALSE)</f>
        <v>0.45510581299342701</v>
      </c>
      <c r="HZ24" t="str">
        <f>VLOOKUP($A24,lig_contacts_250ns!$A:$U,COLUMN(M24),FALSE)</f>
        <v>0.2898214285714285</v>
      </c>
      <c r="IA24">
        <f>VLOOKUP($A24,lig_contacts_250ns!$A:$U,COLUMN(N24),FALSE)</f>
        <v>0</v>
      </c>
      <c r="IB24">
        <f>VLOOKUP($A24,lig_contacts_250ns!$A:$U,COLUMN(O24),FALSE)</f>
        <v>0</v>
      </c>
      <c r="IC24">
        <f>VLOOKUP($A24,lig_contacts_250ns!$A:$U,COLUMN(P24),FALSE)</f>
        <v>0</v>
      </c>
      <c r="ID24" t="str">
        <f>VLOOKUP($A24,lig_contacts_250ns!$A:$U,COLUMN(Q24),FALSE)</f>
        <v>18.543928571428573</v>
      </c>
      <c r="IE24" t="str">
        <f>VLOOKUP($A24,lig_contacts_250ns!$A:$U,COLUMN(R24),FALSE)</f>
        <v>1.9785092499255128</v>
      </c>
      <c r="IF24">
        <f>VLOOKUP($A24,lig_contacts_250ns!$A:$U,COLUMN(S24),FALSE)</f>
        <v>1</v>
      </c>
      <c r="IG24" t="str">
        <f>VLOOKUP($A24,lig_contacts_250ns!$A:$U,COLUMN(T24),FALSE)</f>
        <v>0.7694228789844231</v>
      </c>
      <c r="IH24">
        <f>VLOOKUP($A24,lig_contacts_250ns!$A:$U,COLUMN(U24),FALSE)</f>
        <v>5.0623128382301603E-2</v>
      </c>
      <c r="II24">
        <f>VLOOKUP($A24,rmsf_250ns!$A:$Q,COLUMN(K24),FALSE)</f>
        <v>3.1840000000000002</v>
      </c>
      <c r="IJ24">
        <f>VLOOKUP($A24,rmsf_250ns!$A:$Q,COLUMN(L24),FALSE)</f>
        <v>2.621</v>
      </c>
      <c r="IK24" t="str">
        <f>VLOOKUP($A24,rmsf_250ns!$A:$Q,COLUMN(M24),FALSE)</f>
        <v>1.3159999999999998</v>
      </c>
      <c r="IL24">
        <f>VLOOKUP($A24,rmsf_250ns!$A:$Q,COLUMN(N24),FALSE)</f>
        <v>0.95</v>
      </c>
      <c r="IM24">
        <f>VLOOKUP($A24,rmsf_250ns!$A:$Q,COLUMN(O24),FALSE)</f>
        <v>0.754</v>
      </c>
      <c r="IN24">
        <f>VLOOKUP($A24,rmsf_250ns!$A:$Q,COLUMN(P24),FALSE)</f>
        <v>0.73099999999999998</v>
      </c>
      <c r="IO24" t="str">
        <f>VLOOKUP($A24,rmsf_250ns!$A:$Q,COLUMN(Q24),FALSE)</f>
        <v>0.7030000000000001</v>
      </c>
    </row>
    <row r="25" spans="1:249" x14ac:dyDescent="0.2">
      <c r="A25" t="s">
        <v>92</v>
      </c>
      <c r="B25" s="4">
        <v>3078</v>
      </c>
      <c r="C25" s="2" t="s">
        <v>10</v>
      </c>
      <c r="D25">
        <f t="shared" si="0"/>
        <v>1</v>
      </c>
      <c r="E25">
        <v>0.69230000000000003</v>
      </c>
      <c r="F25" t="s">
        <v>814</v>
      </c>
      <c r="G25">
        <f>VLOOKUP($A25,rmsf_250ns!$A:$Q,COLUMN(C25),FALSE)</f>
        <v>0.34243000000000001</v>
      </c>
      <c r="H25">
        <f>VLOOKUP($A25,rmsf_250ns!$A:$Q,COLUMN(D25),FALSE)</f>
        <v>7.3349999999999999E-2</v>
      </c>
      <c r="I25">
        <f>VLOOKUP($A25,rmsf_250ns!$A:$Q,COLUMN(E25),FALSE)</f>
        <v>0.37219999999999998</v>
      </c>
      <c r="J25">
        <f>VLOOKUP($A25,rmsf_250ns!$A:$Q,COLUMN(F25),FALSE)</f>
        <v>7.2370000000000004E-2</v>
      </c>
      <c r="K25">
        <f>VLOOKUP($A25,rmsf_250ns!$A:$Q,COLUMN(G25),FALSE)</f>
        <v>0.58599999999999997</v>
      </c>
      <c r="L25">
        <f>VLOOKUP($A25,rmsf_250ns!$A:$Q,COLUMN(H25),FALSE)</f>
        <v>9.3740000000000004E-2</v>
      </c>
      <c r="M25">
        <f>VLOOKUP($A25,rmsf_250ns!$A:$Q,COLUMN(I25),FALSE)</f>
        <v>0.30262</v>
      </c>
      <c r="N25">
        <f>VLOOKUP($A25,rmsf_250ns!$A:$Q,COLUMN(J25),FALSE)</f>
        <v>5.9970000000000002E-2</v>
      </c>
      <c r="O25">
        <f>VLOOKUP($A25,DW_avgs_250ns!$A:$HB,COLUMN(C25),FALSE)</f>
        <v>0</v>
      </c>
      <c r="P25">
        <f>VLOOKUP($A25,DW_avgs_250ns!$A:$HB,COLUMN(D25),FALSE)</f>
        <v>0</v>
      </c>
      <c r="Q25">
        <f>VLOOKUP($A25,DW_avgs_250ns!$A:$HB,COLUMN(E25),FALSE)</f>
        <v>0</v>
      </c>
      <c r="R25">
        <f>VLOOKUP($A25,DW_avgs_250ns!$A:$HB,COLUMN(F25),FALSE)</f>
        <v>0</v>
      </c>
      <c r="S25">
        <f>VLOOKUP($A25,DW_avgs_250ns!$A:$HB,COLUMN(G25),FALSE)</f>
        <v>0</v>
      </c>
      <c r="T25">
        <f>VLOOKUP($A25,DW_avgs_250ns!$A:$HB,COLUMN(H25),FALSE)</f>
        <v>0</v>
      </c>
      <c r="U25">
        <f>VLOOKUP($A25,DW_avgs_250ns!$A:$HB,COLUMN(I25),FALSE)</f>
        <v>0</v>
      </c>
      <c r="V25">
        <f>VLOOKUP($A25,DW_avgs_250ns!$A:$HB,COLUMN(J25),FALSE)</f>
        <v>0</v>
      </c>
      <c r="W25">
        <f>VLOOKUP($A25,DW_avgs_250ns!$A:$HB,COLUMN(K25),FALSE)</f>
        <v>0</v>
      </c>
      <c r="X25">
        <f>VLOOKUP($A25,DW_avgs_250ns!$A:$HB,COLUMN(L25),FALSE)</f>
        <v>0</v>
      </c>
      <c r="Y25">
        <f>VLOOKUP($A25,DW_avgs_250ns!$A:$HB,COLUMN(M25),FALSE)</f>
        <v>0</v>
      </c>
      <c r="Z25">
        <f>VLOOKUP($A25,DW_avgs_250ns!$A:$HB,COLUMN(N25),FALSE)</f>
        <v>0</v>
      </c>
      <c r="AA25">
        <f>VLOOKUP($A25,DW_avgs_250ns!$A:$HB,COLUMN(O25),FALSE)</f>
        <v>0</v>
      </c>
      <c r="AB25">
        <f>VLOOKUP($A25,DW_avgs_250ns!$A:$HB,COLUMN(P25),FALSE)</f>
        <v>0</v>
      </c>
      <c r="AC25">
        <f>VLOOKUP($A25,DW_avgs_250ns!$A:$HB,COLUMN(Q25),FALSE)</f>
        <v>0</v>
      </c>
      <c r="AD25">
        <f>VLOOKUP($A25,DW_avgs_250ns!$A:$HB,COLUMN(R25),FALSE)</f>
        <v>0.36959999999999998</v>
      </c>
      <c r="AE25">
        <f>VLOOKUP($A25,DW_avgs_250ns!$A:$HB,COLUMN(S25),FALSE)</f>
        <v>0</v>
      </c>
      <c r="AF25">
        <f>VLOOKUP($A25,DW_avgs_250ns!$A:$HB,COLUMN(T25),FALSE)</f>
        <v>5.4000000000000003E-3</v>
      </c>
      <c r="AG25">
        <f>VLOOKUP($A25,DW_avgs_250ns!$A:$HB,COLUMN(U25),FALSE)</f>
        <v>1.8E-3</v>
      </c>
      <c r="AH25">
        <f>VLOOKUP($A25,DW_avgs_250ns!$A:$HB,COLUMN(V25),FALSE)</f>
        <v>0.20710000000000001</v>
      </c>
      <c r="AI25">
        <f>VLOOKUP($A25,DW_avgs_250ns!$A:$HB,COLUMN(W25),FALSE)</f>
        <v>7.8600000000000003E-2</v>
      </c>
      <c r="AJ25">
        <f>VLOOKUP($A25,DW_avgs_250ns!$A:$HB,COLUMN(X25),FALSE)</f>
        <v>0.4768</v>
      </c>
      <c r="AK25">
        <f>VLOOKUP($A25,DW_avgs_250ns!$A:$HB,COLUMN(Y25),FALSE)</f>
        <v>0</v>
      </c>
      <c r="AL25">
        <f>VLOOKUP($A25,DW_avgs_250ns!$A:$HB,COLUMN(Z25),FALSE)</f>
        <v>0</v>
      </c>
      <c r="AM25">
        <f>VLOOKUP($A25,DW_avgs_250ns!$A:$HB,COLUMN(AA25),FALSE)</f>
        <v>0</v>
      </c>
      <c r="AN25">
        <f>VLOOKUP($A25,DW_avgs_250ns!$A:$HB,COLUMN(AB25),FALSE)</f>
        <v>0</v>
      </c>
      <c r="AO25">
        <f>VLOOKUP($A25,DW_avgs_250ns!$A:$HB,COLUMN(AC25),FALSE)</f>
        <v>0.3286</v>
      </c>
      <c r="AP25">
        <f>VLOOKUP($A25,DW_avgs_250ns!$A:$HB,COLUMN(AD25),FALSE)</f>
        <v>0.1411</v>
      </c>
      <c r="AQ25">
        <f>VLOOKUP($A25,DW_avgs_250ns!$A:$HB,COLUMN(AE25),FALSE)</f>
        <v>0</v>
      </c>
      <c r="AR25">
        <f>VLOOKUP($A25,DW_avgs_250ns!$A:$HB,COLUMN(AF25),FALSE)</f>
        <v>0</v>
      </c>
      <c r="AS25">
        <f>VLOOKUP($A25,DW_avgs_250ns!$A:$HB,COLUMN(AG25),FALSE)</f>
        <v>0</v>
      </c>
      <c r="AT25">
        <f>VLOOKUP($A25,DW_avgs_250ns!$A:$HB,COLUMN(AH25),FALSE)</f>
        <v>0</v>
      </c>
      <c r="AU25">
        <f>VLOOKUP($A25,DW_avgs_250ns!$A:$HB,COLUMN(AI25),FALSE)</f>
        <v>0.19289999999999999</v>
      </c>
      <c r="AV25">
        <f>VLOOKUP($A25,DW_avgs_250ns!$A:$HB,COLUMN(AJ25),FALSE)</f>
        <v>0.85709999999999997</v>
      </c>
      <c r="AW25">
        <f>VLOOKUP($A25,DW_avgs_250ns!$A:$HB,COLUMN(AK25),FALSE)</f>
        <v>0.74639999999999995</v>
      </c>
      <c r="AX25">
        <f>VLOOKUP($A25,DW_avgs_250ns!$A:$HB,COLUMN(AL25),FALSE)</f>
        <v>0.25890000000000002</v>
      </c>
      <c r="AY25">
        <f>VLOOKUP($A25,DW_avgs_250ns!$A:$HB,COLUMN(AM25),FALSE)</f>
        <v>0.2</v>
      </c>
      <c r="AZ25">
        <f>VLOOKUP($A25,DW_avgs_250ns!$A:$HB,COLUMN(AN25),FALSE)</f>
        <v>5.4000000000000003E-3</v>
      </c>
      <c r="BA25">
        <f>VLOOKUP($A25,DW_avgs_250ns!$A:$HB,COLUMN(AO25),FALSE)</f>
        <v>0.8196</v>
      </c>
      <c r="BB25">
        <f>VLOOKUP($A25,DW_avgs_250ns!$A:$HB,COLUMN(AP25),FALSE)</f>
        <v>5.3600000000000002E-2</v>
      </c>
      <c r="BC25">
        <f>VLOOKUP($A25,DW_avgs_250ns!$A:$HB,COLUMN(AQ25),FALSE)</f>
        <v>0.21429999999999999</v>
      </c>
      <c r="BD25">
        <f>VLOOKUP($A25,DW_avgs_250ns!$A:$HB,COLUMN(AR25),FALSE)</f>
        <v>4.4600000000000001E-2</v>
      </c>
      <c r="BE25">
        <f>VLOOKUP($A25,DW_avgs_250ns!$A:$HB,COLUMN(AS25),FALSE)</f>
        <v>0</v>
      </c>
      <c r="BF25">
        <f>VLOOKUP($A25,DW_avgs_250ns!$A:$HB,COLUMN(AT25),FALSE)</f>
        <v>0</v>
      </c>
      <c r="BG25">
        <f>VLOOKUP($A25,DW_avgs_250ns!$A:$HB,COLUMN(AU25),FALSE)</f>
        <v>0</v>
      </c>
      <c r="BH25">
        <f>VLOOKUP($A25,DW_avgs_250ns!$A:$HB,COLUMN(AV25),FALSE)</f>
        <v>0</v>
      </c>
      <c r="BI25">
        <f>VLOOKUP($A25,DW_avgs_250ns!$A:$HB,COLUMN(AW25),FALSE)</f>
        <v>0</v>
      </c>
      <c r="BJ25">
        <f>VLOOKUP($A25,DW_avgs_250ns!$A:$HB,COLUMN(AX25),FALSE)</f>
        <v>0</v>
      </c>
      <c r="BK25">
        <f>VLOOKUP($A25,DW_avgs_250ns!$A:$HB,COLUMN(AY25),FALSE)</f>
        <v>0</v>
      </c>
      <c r="BL25">
        <f>VLOOKUP($A25,DW_avgs_250ns!$A:$HB,COLUMN(AZ25),FALSE)</f>
        <v>0</v>
      </c>
      <c r="BM25">
        <f>VLOOKUP($A25,DW_avgs_250ns!$A:$HB,COLUMN(BA25),FALSE)</f>
        <v>0</v>
      </c>
      <c r="BN25">
        <f>VLOOKUP($A25,DW_avgs_250ns!$A:$HB,COLUMN(BB25),FALSE)</f>
        <v>0</v>
      </c>
      <c r="BO25">
        <f>VLOOKUP($A25,DW_avgs_250ns!$A:$HB,COLUMN(BC25),FALSE)</f>
        <v>0</v>
      </c>
      <c r="BP25">
        <f>VLOOKUP($A25,DW_avgs_250ns!$A:$HB,COLUMN(BD25),FALSE)</f>
        <v>0</v>
      </c>
      <c r="BQ25">
        <f>VLOOKUP($A25,DW_avgs_250ns!$A:$HB,COLUMN(BE25),FALSE)</f>
        <v>0</v>
      </c>
      <c r="BR25">
        <f>VLOOKUP($A25,DW_avgs_250ns!$A:$HB,COLUMN(BF25),FALSE)</f>
        <v>0</v>
      </c>
      <c r="BS25">
        <f>VLOOKUP($A25,DW_avgs_250ns!$A:$HB,COLUMN(BG25),FALSE)</f>
        <v>0</v>
      </c>
      <c r="BT25">
        <f>VLOOKUP($A25,DW_avgs_250ns!$A:$HB,COLUMN(BH25),FALSE)</f>
        <v>0</v>
      </c>
      <c r="BU25">
        <f>VLOOKUP($A25,DW_avgs_250ns!$A:$HB,COLUMN(BI25),FALSE)</f>
        <v>0</v>
      </c>
      <c r="BV25">
        <f>VLOOKUP($A25,DW_avgs_250ns!$A:$HB,COLUMN(BJ25),FALSE)</f>
        <v>0</v>
      </c>
      <c r="BW25">
        <f>VLOOKUP($A25,DW_avgs_250ns!$A:$HB,COLUMN(BK25),FALSE)</f>
        <v>0.8679</v>
      </c>
      <c r="BX25">
        <f>VLOOKUP($A25,DW_avgs_250ns!$A:$HB,COLUMN(BL25),FALSE)</f>
        <v>0.71960000000000002</v>
      </c>
      <c r="BY25">
        <f>VLOOKUP($A25,DW_avgs_250ns!$A:$HB,COLUMN(BM25),FALSE)</f>
        <v>0</v>
      </c>
      <c r="BZ25">
        <f>VLOOKUP($A25,DW_avgs_250ns!$A:$HB,COLUMN(BN25),FALSE)</f>
        <v>0</v>
      </c>
      <c r="CA25">
        <f>VLOOKUP($A25,DW_avgs_250ns!$A:$HB,COLUMN(BO25),FALSE)</f>
        <v>1.8E-3</v>
      </c>
      <c r="CB25">
        <f>VLOOKUP($A25,DW_avgs_250ns!$A:$HB,COLUMN(BP25),FALSE)</f>
        <v>3.7499999999999999E-2</v>
      </c>
      <c r="CC25">
        <f>VLOOKUP($A25,DW_avgs_250ns!$A:$HB,COLUMN(BQ25),FALSE)</f>
        <v>0</v>
      </c>
      <c r="CD25">
        <f>VLOOKUP($A25,DW_avgs_250ns!$A:$HB,COLUMN(BR25),FALSE)</f>
        <v>0</v>
      </c>
      <c r="CE25">
        <f>VLOOKUP($A25,DW_avgs_250ns!$A:$HB,COLUMN(BS25),FALSE)</f>
        <v>0.36959999999999998</v>
      </c>
      <c r="CF25">
        <f>VLOOKUP($A25,DW_avgs_250ns!$A:$HB,COLUMN(BT25),FALSE)</f>
        <v>0</v>
      </c>
      <c r="CG25">
        <f>VLOOKUP($A25,DW_avgs_250ns!$A:$HB,COLUMN(BU25),FALSE)</f>
        <v>0</v>
      </c>
      <c r="CH25">
        <f>VLOOKUP($A25,DW_avgs_250ns!$A:$HB,COLUMN(BV25),FALSE)</f>
        <v>0</v>
      </c>
      <c r="CI25">
        <f>VLOOKUP($A25,DW_avgs_250ns!$A:$HB,COLUMN(BW25),FALSE)</f>
        <v>0</v>
      </c>
      <c r="CJ25">
        <f>VLOOKUP($A25,DW_avgs_250ns!$A:$HB,COLUMN(BX25),FALSE)</f>
        <v>0</v>
      </c>
      <c r="CK25">
        <f>VLOOKUP($A25,DW_avgs_250ns!$A:$HB,COLUMN(BY25),FALSE)</f>
        <v>0</v>
      </c>
      <c r="CL25">
        <f>VLOOKUP($A25,DW_avgs_250ns!$A:$HB,COLUMN(BZ25),FALSE)</f>
        <v>0</v>
      </c>
      <c r="CM25">
        <f>VLOOKUP($A25,DW_avgs_250ns!$A:$HB,COLUMN(CA25),FALSE)</f>
        <v>0.19109999999999999</v>
      </c>
      <c r="CN25">
        <f>VLOOKUP($A25,DW_avgs_250ns!$A:$HB,COLUMN(CB25),FALSE)</f>
        <v>0.14460000000000001</v>
      </c>
      <c r="CO25">
        <f>VLOOKUP($A25,DW_avgs_250ns!$A:$HB,COLUMN(CC25),FALSE)</f>
        <v>0.86960000000000004</v>
      </c>
      <c r="CP25">
        <f>VLOOKUP($A25,DW_avgs_250ns!$A:$HB,COLUMN(CD25),FALSE)</f>
        <v>0.72860000000000003</v>
      </c>
      <c r="CQ25">
        <f>VLOOKUP($A25,DW_avgs_250ns!$A:$HB,COLUMN(CE25),FALSE)</f>
        <v>0.72140000000000004</v>
      </c>
      <c r="CR25">
        <f>VLOOKUP($A25,DW_avgs_250ns!$A:$HB,COLUMN(CF25),FALSE)</f>
        <v>0.15709999999999999</v>
      </c>
      <c r="CS25">
        <f>VLOOKUP($A25,DW_avgs_250ns!$A:$HB,COLUMN(CG25),FALSE)</f>
        <v>0</v>
      </c>
      <c r="CT25">
        <f>VLOOKUP($A25,DW_avgs_250ns!$A:$HB,COLUMN(CH25),FALSE)</f>
        <v>0</v>
      </c>
      <c r="CU25">
        <f>VLOOKUP($A25,DW_avgs_250ns!$A:$HB,COLUMN(CI25),FALSE)</f>
        <v>0</v>
      </c>
      <c r="CV25">
        <f>VLOOKUP($A25,DW_avgs_250ns!$A:$HB,COLUMN(CJ25),FALSE)</f>
        <v>0</v>
      </c>
      <c r="CW25">
        <f>VLOOKUP($A25,DW_avgs_250ns!$A:$HB,COLUMN(CK25),FALSE)</f>
        <v>0.7732</v>
      </c>
      <c r="CX25">
        <f>VLOOKUP($A25,DW_avgs_250ns!$A:$HB,COLUMN(CL25),FALSE)</f>
        <v>3.5700000000000003E-2</v>
      </c>
      <c r="CY25">
        <f>VLOOKUP($A25,DW_avgs_250ns!$A:$HB,COLUMN(CM25),FALSE)</f>
        <v>0</v>
      </c>
      <c r="CZ25">
        <f>VLOOKUP($A25,DW_avgs_250ns!$A:$HB,COLUMN(CN25),FALSE)</f>
        <v>0</v>
      </c>
      <c r="DA25">
        <f>VLOOKUP($A25,DW_avgs_250ns!$A:$HB,COLUMN(CO25),FALSE)</f>
        <v>8.7499999999999994E-2</v>
      </c>
      <c r="DB25">
        <f>VLOOKUP($A25,DW_avgs_250ns!$A:$HB,COLUMN(CP25),FALSE)</f>
        <v>2.86E-2</v>
      </c>
      <c r="DC25">
        <f>VLOOKUP($A25,DW_avgs_250ns!$A:$HB,COLUMN(CQ25),FALSE)</f>
        <v>0</v>
      </c>
      <c r="DD25">
        <f>VLOOKUP($A25,DW_avgs_250ns!$A:$HB,COLUMN(CR25),FALSE)</f>
        <v>0</v>
      </c>
      <c r="DE25">
        <f>VLOOKUP($A25,DW_avgs_250ns!$A:$HB,COLUMN(CS25),FALSE)</f>
        <v>0</v>
      </c>
      <c r="DF25">
        <f>VLOOKUP($A25,DW_avgs_250ns!$A:$HB,COLUMN(CT25),FALSE)</f>
        <v>6.7900000000000002E-2</v>
      </c>
      <c r="DG25">
        <f>VLOOKUP($A25,DW_avgs_250ns!$A:$HB,COLUMN(CU25),FALSE)</f>
        <v>0</v>
      </c>
      <c r="DH25">
        <f>VLOOKUP($A25,DW_avgs_250ns!$A:$HB,COLUMN(CV25),FALSE)</f>
        <v>0</v>
      </c>
      <c r="DI25">
        <f>VLOOKUP($A25,DW_avgs_250ns!$A:$HB,COLUMN(CW25),FALSE)</f>
        <v>0</v>
      </c>
      <c r="DJ25">
        <f>VLOOKUP($A25,DW_avgs_250ns!$A:$HB,COLUMN(CX25),FALSE)</f>
        <v>1.8E-3</v>
      </c>
      <c r="DK25">
        <f>VLOOKUP($A25,DW_avgs_250ns!$A:$HB,COLUMN(CY25),FALSE)</f>
        <v>0</v>
      </c>
      <c r="DL25">
        <f>VLOOKUP($A25,DW_avgs_250ns!$A:$HB,COLUMN(CZ25),FALSE)</f>
        <v>0</v>
      </c>
      <c r="DM25">
        <f>VLOOKUP($A25,DW_avgs_250ns!$A:$HB,COLUMN(DA25),FALSE)</f>
        <v>0</v>
      </c>
      <c r="DN25">
        <f>VLOOKUP($A25,DW_avgs_250ns!$A:$HB,COLUMN(DB25),FALSE)</f>
        <v>0</v>
      </c>
      <c r="DO25">
        <f>VLOOKUP($A25,DW_avgs_250ns!$A:$HB,COLUMN(DC25),FALSE)</f>
        <v>0</v>
      </c>
      <c r="DP25">
        <f>VLOOKUP($A25,DW_avgs_250ns!$A:$HB,COLUMN(DD25),FALSE)</f>
        <v>0.46789999999999998</v>
      </c>
      <c r="DQ25">
        <f>VLOOKUP($A25,DW_avgs_250ns!$A:$HB,COLUMN(DE25),FALSE)</f>
        <v>1.8E-3</v>
      </c>
      <c r="DR25">
        <f>VLOOKUP($A25,DW_avgs_250ns!$A:$HB,COLUMN(DF25),FALSE)</f>
        <v>0.2482</v>
      </c>
      <c r="DS25">
        <f>VLOOKUP($A25,DW_avgs_250ns!$A:$HB,COLUMN(DG25),FALSE)</f>
        <v>0.13389999999999999</v>
      </c>
      <c r="DT25">
        <f>VLOOKUP($A25,DW_avgs_250ns!$A:$HB,COLUMN(DH25),FALSE)</f>
        <v>0.40179999999999999</v>
      </c>
      <c r="DU25">
        <f>VLOOKUP($A25,DW_avgs_250ns!$A:$HB,COLUMN(DI25),FALSE)</f>
        <v>0</v>
      </c>
      <c r="DV25">
        <f>VLOOKUP($A25,DW_avgs_250ns!$A:$HB,COLUMN(DJ25),FALSE)</f>
        <v>0</v>
      </c>
      <c r="DW25">
        <f>VLOOKUP($A25,DW_avgs_250ns!$A:$HB,COLUMN(DK25),FALSE)</f>
        <v>0.65539999999999998</v>
      </c>
      <c r="DX25">
        <f>VLOOKUP($A25,DW_avgs_250ns!$A:$HB,COLUMN(DL25),FALSE)</f>
        <v>1.61E-2</v>
      </c>
      <c r="DY25">
        <f>VLOOKUP($A25,DW_avgs_250ns!$A:$HB,COLUMN(DM25),FALSE)</f>
        <v>0</v>
      </c>
      <c r="DZ25">
        <f>VLOOKUP($A25,DW_avgs_250ns!$A:$HB,COLUMN(DN25),FALSE)</f>
        <v>1.8E-3</v>
      </c>
      <c r="EA25">
        <f>VLOOKUP($A25,DW_avgs_250ns!$A:$HB,COLUMN(DO25),FALSE)</f>
        <v>0</v>
      </c>
      <c r="EB25">
        <f>VLOOKUP($A25,DW_avgs_250ns!$A:$HB,COLUMN(DP25),FALSE)</f>
        <v>0</v>
      </c>
      <c r="EC25">
        <f>VLOOKUP($A25,DW_avgs_250ns!$A:$HB,COLUMN(DQ25),FALSE)</f>
        <v>0</v>
      </c>
      <c r="ED25">
        <f>VLOOKUP($A25,DW_avgs_250ns!$A:$HB,COLUMN(DR25),FALSE)</f>
        <v>0</v>
      </c>
      <c r="EE25">
        <f>VLOOKUP($A25,DW_avgs_250ns!$A:$HB,COLUMN(DS25),FALSE)</f>
        <v>0</v>
      </c>
      <c r="EF25">
        <f>VLOOKUP($A25,DW_avgs_250ns!$A:$HB,COLUMN(DT25),FALSE)</f>
        <v>1.9599999999999999E-2</v>
      </c>
      <c r="EG25">
        <f>VLOOKUP($A25,DW_avgs_250ns!$A:$HB,COLUMN(DU25),FALSE)</f>
        <v>0.33750000000000002</v>
      </c>
      <c r="EH25">
        <f>VLOOKUP($A25,DW_avgs_250ns!$A:$HB,COLUMN(DV25),FALSE)</f>
        <v>0.57679999999999998</v>
      </c>
      <c r="EI25">
        <f>VLOOKUP($A25,DW_avgs_250ns!$A:$HB,COLUMN(DW25),FALSE)</f>
        <v>0</v>
      </c>
      <c r="EJ25">
        <f>VLOOKUP($A25,DW_avgs_250ns!$A:$HB,COLUMN(DX25),FALSE)</f>
        <v>0.58209999999999995</v>
      </c>
      <c r="EK25">
        <f>VLOOKUP($A25,DW_avgs_250ns!$A:$HB,COLUMN(DY25),FALSE)</f>
        <v>0.34460000000000002</v>
      </c>
      <c r="EL25">
        <f>VLOOKUP($A25,DW_avgs_250ns!$A:$HB,COLUMN(DZ25),FALSE)</f>
        <v>0.5554</v>
      </c>
      <c r="EM25">
        <f>VLOOKUP($A25,DW_avgs_250ns!$A:$HB,COLUMN(EA25),FALSE)</f>
        <v>0</v>
      </c>
      <c r="EN25">
        <f>VLOOKUP($A25,DW_avgs_250ns!$A:$HB,COLUMN(EB25),FALSE)</f>
        <v>0</v>
      </c>
      <c r="EO25">
        <f>VLOOKUP($A25,DW_avgs_250ns!$A:$HB,COLUMN(EC25),FALSE)</f>
        <v>0</v>
      </c>
      <c r="EP25">
        <f>VLOOKUP($A25,DW_avgs_250ns!$A:$HB,COLUMN(ED25),FALSE)</f>
        <v>0</v>
      </c>
      <c r="EQ25">
        <f>VLOOKUP($A25,DW_avgs_250ns!$A:$HB,COLUMN(EE25),FALSE)</f>
        <v>0.73209999999999997</v>
      </c>
      <c r="ER25">
        <f>VLOOKUP($A25,DW_avgs_250ns!$A:$HB,COLUMN(EF25),FALSE)</f>
        <v>7.1000000000000004E-3</v>
      </c>
      <c r="ES25">
        <f>VLOOKUP($A25,DW_avgs_250ns!$A:$HB,COLUMN(EG25),FALSE)</f>
        <v>0</v>
      </c>
      <c r="ET25">
        <f>VLOOKUP($A25,DW_avgs_250ns!$A:$HB,COLUMN(EH25),FALSE)</f>
        <v>0</v>
      </c>
      <c r="EU25">
        <f>VLOOKUP($A25,DW_avgs_250ns!$A:$HB,COLUMN(EI25),FALSE)</f>
        <v>0.625</v>
      </c>
      <c r="EV25">
        <f>VLOOKUP($A25,DW_avgs_250ns!$A:$HB,COLUMN(EJ25),FALSE)</f>
        <v>0.32140000000000002</v>
      </c>
      <c r="EW25">
        <f>VLOOKUP($A25,DW_avgs_250ns!$A:$HB,COLUMN(EK25),FALSE)</f>
        <v>0</v>
      </c>
      <c r="EX25">
        <f>VLOOKUP($A25,DW_avgs_250ns!$A:$HB,COLUMN(EL25),FALSE)</f>
        <v>0.1661</v>
      </c>
      <c r="EY25">
        <f>VLOOKUP($A25,DW_avgs_250ns!$A:$HB,COLUMN(EM25),FALSE)</f>
        <v>0.05</v>
      </c>
      <c r="EZ25">
        <f>VLOOKUP($A25,DW_avgs_250ns!$A:$HB,COLUMN(EN25),FALSE)</f>
        <v>0.70709999999999995</v>
      </c>
      <c r="FA25">
        <f>VLOOKUP($A25,DW_avgs_250ns!$A:$HB,COLUMN(EO25),FALSE)</f>
        <v>0</v>
      </c>
      <c r="FB25">
        <f>VLOOKUP($A25,DW_avgs_250ns!$A:$HB,COLUMN(EP25),FALSE)</f>
        <v>0</v>
      </c>
      <c r="FC25">
        <f>VLOOKUP($A25,DW_avgs_250ns!$A:$HB,COLUMN(EQ25),FALSE)</f>
        <v>0</v>
      </c>
      <c r="FD25">
        <f>VLOOKUP($A25,DW_avgs_250ns!$A:$HB,COLUMN(ER25),FALSE)</f>
        <v>0</v>
      </c>
      <c r="FE25">
        <f>VLOOKUP($A25,DW_avgs_250ns!$A:$HB,COLUMN(ES25),FALSE)</f>
        <v>0</v>
      </c>
      <c r="FF25">
        <f>VLOOKUP($A25,DW_avgs_250ns!$A:$HB,COLUMN(ET25),FALSE)</f>
        <v>0</v>
      </c>
      <c r="FG25">
        <f>VLOOKUP($A25,DW_avgs_250ns!$A:$HB,COLUMN(EU25),FALSE)</f>
        <v>0</v>
      </c>
      <c r="FH25">
        <f>VLOOKUP($A25,DW_avgs_250ns!$A:$HB,COLUMN(EV25),FALSE)</f>
        <v>0</v>
      </c>
      <c r="FI25">
        <f>VLOOKUP($A25,DW_avgs_250ns!$A:$HB,COLUMN(EW25),FALSE)</f>
        <v>7.3200000000000001E-2</v>
      </c>
      <c r="FJ25">
        <f>VLOOKUP($A25,DW_avgs_250ns!$A:$HB,COLUMN(EX25),FALSE)</f>
        <v>0.76959999999999995</v>
      </c>
      <c r="FK25">
        <f>VLOOKUP($A25,DW_avgs_250ns!$A:$HB,COLUMN(EY25),FALSE)</f>
        <v>0</v>
      </c>
      <c r="FL25">
        <f>VLOOKUP($A25,DW_avgs_250ns!$A:$HB,COLUMN(EZ25),FALSE)</f>
        <v>1.8E-3</v>
      </c>
      <c r="FM25">
        <f>VLOOKUP($A25,DW_avgs_250ns!$A:$HB,COLUMN(FA25),FALSE)</f>
        <v>0</v>
      </c>
      <c r="FN25">
        <f>VLOOKUP($A25,DW_avgs_250ns!$A:$HB,COLUMN(FB25),FALSE)</f>
        <v>0</v>
      </c>
      <c r="FO25">
        <f>VLOOKUP($A25,DW_avgs_250ns!$A:$HB,COLUMN(FC25),FALSE)</f>
        <v>0</v>
      </c>
      <c r="FP25">
        <f>VLOOKUP($A25,DW_avgs_250ns!$A:$HB,COLUMN(FD25),FALSE)</f>
        <v>0</v>
      </c>
      <c r="FQ25">
        <f>VLOOKUP($A25,DW_avgs_250ns!$A:$HB,COLUMN(FE25),FALSE)</f>
        <v>0</v>
      </c>
      <c r="FR25">
        <f>VLOOKUP($A25,DW_avgs_250ns!$A:$HB,COLUMN(FF25),FALSE)</f>
        <v>0</v>
      </c>
      <c r="FS25">
        <f>VLOOKUP($A25,DW_avgs_250ns!$A:$HB,COLUMN(FG25),FALSE)</f>
        <v>0</v>
      </c>
      <c r="FT25">
        <f>VLOOKUP($A25,DW_avgs_250ns!$A:$HB,COLUMN(FH25),FALSE)</f>
        <v>0</v>
      </c>
      <c r="FU25">
        <f>VLOOKUP($A25,DW_avgs_250ns!$A:$HB,COLUMN(FI25),FALSE)</f>
        <v>0</v>
      </c>
      <c r="FV25">
        <f>VLOOKUP($A25,DW_avgs_250ns!$A:$HB,COLUMN(FJ25),FALSE)</f>
        <v>0</v>
      </c>
      <c r="FW25">
        <f>VLOOKUP($A25,DW_avgs_250ns!$A:$HB,COLUMN(FK25),FALSE)</f>
        <v>0</v>
      </c>
      <c r="FX25">
        <f>VLOOKUP($A25,DW_avgs_250ns!$A:$HB,COLUMN(FL25),FALSE)</f>
        <v>0</v>
      </c>
      <c r="FY25">
        <f>VLOOKUP($A25,DW_avgs_250ns!$A:$HB,COLUMN(FM25),FALSE)</f>
        <v>0</v>
      </c>
      <c r="FZ25">
        <f>VLOOKUP($A25,DW_avgs_250ns!$A:$HB,COLUMN(FN25),FALSE)</f>
        <v>0</v>
      </c>
      <c r="GA25">
        <f>VLOOKUP($A25,DW_avgs_250ns!$A:$HB,COLUMN(FO25),FALSE)</f>
        <v>0</v>
      </c>
      <c r="GB25">
        <f>VLOOKUP($A25,DW_avgs_250ns!$A:$HB,COLUMN(FP25),FALSE)</f>
        <v>0</v>
      </c>
      <c r="GC25">
        <f>VLOOKUP($A25,DW_avgs_250ns!$A:$HB,COLUMN(FQ25),FALSE)</f>
        <v>0</v>
      </c>
      <c r="GD25">
        <f>VLOOKUP($A25,DW_avgs_250ns!$A:$HB,COLUMN(FR25),FALSE)</f>
        <v>0</v>
      </c>
      <c r="GE25">
        <f>VLOOKUP($A25,DW_avgs_250ns!$A:$HB,COLUMN(FS25),FALSE)</f>
        <v>0</v>
      </c>
      <c r="GF25">
        <f>VLOOKUP($A25,DW_avgs_250ns!$A:$HB,COLUMN(FT25),FALSE)</f>
        <v>0</v>
      </c>
      <c r="GG25">
        <f>VLOOKUP($A25,DW_avgs_250ns!$A:$HB,COLUMN(FU25),FALSE)</f>
        <v>0</v>
      </c>
      <c r="GH25">
        <f>VLOOKUP($A25,DW_avgs_250ns!$A:$HB,COLUMN(FV25),FALSE)</f>
        <v>0</v>
      </c>
      <c r="GI25">
        <f>VLOOKUP($A25,DW_avgs_250ns!$A:$HB,COLUMN(FW25),FALSE)</f>
        <v>0</v>
      </c>
      <c r="GJ25">
        <f>VLOOKUP($A25,DW_avgs_250ns!$A:$HB,COLUMN(FX25),FALSE)</f>
        <v>0</v>
      </c>
      <c r="GK25">
        <f>VLOOKUP($A25,DW_avgs_250ns!$A:$HB,COLUMN(FY25),FALSE)</f>
        <v>0</v>
      </c>
      <c r="GL25">
        <f>VLOOKUP($A25,DW_avgs_250ns!$A:$HB,COLUMN(FZ25),FALSE)</f>
        <v>0</v>
      </c>
      <c r="GM25">
        <f>VLOOKUP($A25,DW_avgs_250ns!$A:$HB,COLUMN(GA25),FALSE)</f>
        <v>0</v>
      </c>
      <c r="GN25">
        <f>VLOOKUP($A25,DW_avgs_250ns!$A:$HB,COLUMN(GB25),FALSE)</f>
        <v>0</v>
      </c>
      <c r="GO25">
        <f>VLOOKUP($A25,DW_avgs_250ns!$A:$HB,COLUMN(GC25),FALSE)</f>
        <v>0</v>
      </c>
      <c r="GP25">
        <f>VLOOKUP($A25,DW_avgs_250ns!$A:$HB,COLUMN(GD25),FALSE)</f>
        <v>0</v>
      </c>
      <c r="GQ25">
        <f>VLOOKUP($A25,DW_avgs_250ns!$A:$HB,COLUMN(GE25),FALSE)</f>
        <v>5.3600000000000002E-2</v>
      </c>
      <c r="GR25">
        <f>VLOOKUP($A25,DW_avgs_250ns!$A:$HB,COLUMN(GF25),FALSE)</f>
        <v>0.56069999999999998</v>
      </c>
      <c r="GS25">
        <f>VLOOKUP($A25,DW_avgs_250ns!$A:$HB,COLUMN(GG25),FALSE)</f>
        <v>0.2732</v>
      </c>
      <c r="GT25">
        <f>VLOOKUP($A25,DW_avgs_250ns!$A:$HB,COLUMN(GH25),FALSE)</f>
        <v>7.3200000000000001E-2</v>
      </c>
      <c r="GU25">
        <f>VLOOKUP($A25,DW_avgs_250ns!$A:$HB,COLUMN(GI25),FALSE)</f>
        <v>0</v>
      </c>
      <c r="GV25">
        <f>VLOOKUP($A25,DW_avgs_250ns!$A:$HB,COLUMN(GJ25),FALSE)</f>
        <v>0</v>
      </c>
      <c r="GW25">
        <f>VLOOKUP($A25,DW_avgs_250ns!$A:$HB,COLUMN(GK25),FALSE)</f>
        <v>0</v>
      </c>
      <c r="GX25">
        <f>VLOOKUP($A25,DW_avgs_250ns!$A:$HB,COLUMN(GL25),FALSE)</f>
        <v>0</v>
      </c>
      <c r="GY25">
        <f>VLOOKUP($A25,DW_avgs_250ns!$A:$HB,COLUMN(GM25),FALSE)</f>
        <v>0.67859999999999998</v>
      </c>
      <c r="GZ25">
        <f>VLOOKUP($A25,DW_avgs_250ns!$A:$HB,COLUMN(GN25),FALSE)</f>
        <v>0.16789999999999999</v>
      </c>
      <c r="HA25">
        <f>VLOOKUP($A25,DW_avgs_250ns!$A:$HB,COLUMN(GO25),FALSE)</f>
        <v>0.83750000000000002</v>
      </c>
      <c r="HB25">
        <f>VLOOKUP($A25,DW_avgs_250ns!$A:$HB,COLUMN(GP25),FALSE)</f>
        <v>0.17319999999999999</v>
      </c>
      <c r="HC25">
        <f>VLOOKUP($A25,DW_avgs_250ns!$A:$HB,COLUMN(GQ25),FALSE)</f>
        <v>0</v>
      </c>
      <c r="HD25">
        <f>VLOOKUP($A25,DW_avgs_250ns!$A:$HB,COLUMN(GR25),FALSE)</f>
        <v>0</v>
      </c>
      <c r="HE25">
        <f>VLOOKUP($A25,DW_avgs_250ns!$A:$HB,COLUMN(GS25),FALSE)</f>
        <v>0</v>
      </c>
      <c r="HF25">
        <f>VLOOKUP($A25,DW_avgs_250ns!$A:$HB,COLUMN(GT25),FALSE)</f>
        <v>0</v>
      </c>
      <c r="HG25">
        <f>VLOOKUP($A25,DW_avgs_250ns!$A:$HB,COLUMN(GU25),FALSE)</f>
        <v>4.1099999999999998E-2</v>
      </c>
      <c r="HH25">
        <f>VLOOKUP($A25,DW_avgs_250ns!$A:$HB,COLUMN(GV25),FALSE)</f>
        <v>0.1179</v>
      </c>
      <c r="HI25">
        <f>VLOOKUP($A25,DW_avgs_250ns!$A:$HB,COLUMN(GW25),FALSE)</f>
        <v>0</v>
      </c>
      <c r="HJ25">
        <f>VLOOKUP($A25,DW_avgs_250ns!$A:$HB,COLUMN(GX25),FALSE)</f>
        <v>1.43E-2</v>
      </c>
      <c r="HK25">
        <f>VLOOKUP($A25,DW_avgs_250ns!$A:$HB,COLUMN(GY25),FALSE)</f>
        <v>0</v>
      </c>
      <c r="HL25">
        <f>VLOOKUP($A25,DW_avgs_250ns!$A:$HB,COLUMN(GZ25),FALSE)</f>
        <v>0</v>
      </c>
      <c r="HM25">
        <f>VLOOKUP($A25,DW_avgs_250ns!$A:$HB,COLUMN(HA25),FALSE)</f>
        <v>0</v>
      </c>
      <c r="HN25">
        <f>VLOOKUP($A25,DW_avgs_250ns!$A:$HB,COLUMN(HB25),FALSE)</f>
        <v>8.8999999999999999E-3</v>
      </c>
      <c r="HO25" t="str">
        <f>VLOOKUP($A25,lig_contacts_250ns!$A:$U,COLUMN(B25),FALSE)</f>
        <v>14.847678571428572</v>
      </c>
      <c r="HP25" t="str">
        <f>VLOOKUP($A25,lig_contacts_250ns!$A:$U,COLUMN(C25),FALSE)</f>
        <v>1.4224645251306276</v>
      </c>
      <c r="HQ25">
        <f>VLOOKUP($A25,lig_contacts_250ns!$A:$U,COLUMN(D25),FALSE)</f>
        <v>1</v>
      </c>
      <c r="HR25" t="str">
        <f>VLOOKUP($A25,lig_contacts_250ns!$A:$U,COLUMN(E25),FALSE)</f>
        <v>1.4080357142857145</v>
      </c>
      <c r="HS25" t="str">
        <f>VLOOKUP($A25,lig_contacts_250ns!$A:$U,COLUMN(F25),FALSE)</f>
        <v>0.5859422193687492</v>
      </c>
      <c r="HT25">
        <f>VLOOKUP($A25,lig_contacts_250ns!$A:$U,COLUMN(G25),FALSE)</f>
        <v>0.97750000000000004</v>
      </c>
      <c r="HU25" t="str">
        <f>VLOOKUP($A25,lig_contacts_250ns!$A:$U,COLUMN(H25),FALSE)</f>
        <v>2.685178571428572</v>
      </c>
      <c r="HV25" t="str">
        <f>VLOOKUP($A25,lig_contacts_250ns!$A:$U,COLUMN(I25),FALSE)</f>
        <v>0.7794194063335784</v>
      </c>
      <c r="HW25">
        <f>VLOOKUP($A25,lig_contacts_250ns!$A:$U,COLUMN(J25),FALSE)</f>
        <v>0.99875000000000003</v>
      </c>
      <c r="HX25">
        <f>VLOOKUP($A25,lig_contacts_250ns!$A:$U,COLUMN(K25),FALSE)</f>
        <v>1.66071428571428E-2</v>
      </c>
      <c r="HY25" t="str">
        <f>VLOOKUP($A25,lig_contacts_250ns!$A:$U,COLUMN(L25),FALSE)</f>
        <v>0.1277941534784174</v>
      </c>
      <c r="HZ25">
        <f>VLOOKUP($A25,lig_contacts_250ns!$A:$U,COLUMN(M25),FALSE)</f>
        <v>1.66071428571428E-2</v>
      </c>
      <c r="IA25">
        <f>VLOOKUP($A25,lig_contacts_250ns!$A:$U,COLUMN(N25),FALSE)</f>
        <v>0</v>
      </c>
      <c r="IB25">
        <f>VLOOKUP($A25,lig_contacts_250ns!$A:$U,COLUMN(O25),FALSE)</f>
        <v>0</v>
      </c>
      <c r="IC25">
        <f>VLOOKUP($A25,lig_contacts_250ns!$A:$U,COLUMN(P25),FALSE)</f>
        <v>0</v>
      </c>
      <c r="ID25">
        <f>VLOOKUP($A25,lig_contacts_250ns!$A:$U,COLUMN(Q25),FALSE)</f>
        <v>18.9575</v>
      </c>
      <c r="IE25" t="str">
        <f>VLOOKUP($A25,lig_contacts_250ns!$A:$U,COLUMN(R25),FALSE)</f>
        <v>1.6913585515791736</v>
      </c>
      <c r="IF25">
        <f>VLOOKUP($A25,lig_contacts_250ns!$A:$U,COLUMN(S25),FALSE)</f>
        <v>1</v>
      </c>
      <c r="IG25" t="str">
        <f>VLOOKUP($A25,lig_contacts_250ns!$A:$U,COLUMN(T25),FALSE)</f>
        <v>0.7838958146312138</v>
      </c>
      <c r="IH25">
        <f>VLOOKUP($A25,lig_contacts_250ns!$A:$U,COLUMN(U25),FALSE)</f>
        <v>4.2773051580544001E-2</v>
      </c>
      <c r="II25">
        <f>VLOOKUP($A25,rmsf_250ns!$A:$Q,COLUMN(K25),FALSE)</f>
        <v>3.016</v>
      </c>
      <c r="IJ25">
        <f>VLOOKUP($A25,rmsf_250ns!$A:$Q,COLUMN(L25),FALSE)</f>
        <v>4.0540000000000003</v>
      </c>
      <c r="IK25">
        <f>VLOOKUP($A25,rmsf_250ns!$A:$Q,COLUMN(M25),FALSE)</f>
        <v>3.0750000000000002</v>
      </c>
      <c r="IL25" t="str">
        <f>VLOOKUP($A25,rmsf_250ns!$A:$Q,COLUMN(N25),FALSE)</f>
        <v>0.8140000000000001</v>
      </c>
      <c r="IM25">
        <f>VLOOKUP($A25,rmsf_250ns!$A:$Q,COLUMN(O25),FALSE)</f>
        <v>0.505</v>
      </c>
      <c r="IN25">
        <f>VLOOKUP($A25,rmsf_250ns!$A:$Q,COLUMN(P25),FALSE)</f>
        <v>0.67400000000000004</v>
      </c>
      <c r="IO25">
        <f>VLOOKUP($A25,rmsf_250ns!$A:$Q,COLUMN(Q25),FALSE)</f>
        <v>0.72599999999999998</v>
      </c>
    </row>
    <row r="26" spans="1:249" x14ac:dyDescent="0.2">
      <c r="A26" t="s">
        <v>93</v>
      </c>
      <c r="B26" s="4">
        <v>3079</v>
      </c>
      <c r="C26" s="2" t="s">
        <v>10</v>
      </c>
      <c r="D26">
        <f t="shared" si="0"/>
        <v>1</v>
      </c>
      <c r="E26">
        <v>0.58330000000000004</v>
      </c>
      <c r="F26" t="s">
        <v>670</v>
      </c>
      <c r="G26">
        <f>VLOOKUP($A26,rmsf_250ns!$A:$Q,COLUMN(C26),FALSE)</f>
        <v>0.36199999999999999</v>
      </c>
      <c r="H26">
        <f>VLOOKUP($A26,rmsf_250ns!$A:$Q,COLUMN(D26),FALSE)</f>
        <v>6.9430000000000006E-2</v>
      </c>
      <c r="I26">
        <f>VLOOKUP($A26,rmsf_250ns!$A:$Q,COLUMN(E26),FALSE)</f>
        <v>1.0162</v>
      </c>
      <c r="J26">
        <f>VLOOKUP($A26,rmsf_250ns!$A:$Q,COLUMN(F26),FALSE)</f>
        <v>0.44338</v>
      </c>
      <c r="K26">
        <f>VLOOKUP($A26,rmsf_250ns!$A:$Q,COLUMN(G26),FALSE)</f>
        <v>0.68188000000000004</v>
      </c>
      <c r="L26">
        <f>VLOOKUP($A26,rmsf_250ns!$A:$Q,COLUMN(H26),FALSE)</f>
        <v>0.13991000000000001</v>
      </c>
      <c r="M26">
        <f>VLOOKUP($A26,rmsf_250ns!$A:$Q,COLUMN(I26),FALSE)</f>
        <v>0.38068999999999997</v>
      </c>
      <c r="N26">
        <f>VLOOKUP($A26,rmsf_250ns!$A:$Q,COLUMN(J26),FALSE)</f>
        <v>6.9120000000000001E-2</v>
      </c>
      <c r="O26">
        <f>VLOOKUP($A26,DW_avgs_250ns!$A:$HB,COLUMN(C26),FALSE)</f>
        <v>0</v>
      </c>
      <c r="P26">
        <f>VLOOKUP($A26,DW_avgs_250ns!$A:$HB,COLUMN(D26),FALSE)</f>
        <v>0</v>
      </c>
      <c r="Q26">
        <f>VLOOKUP($A26,DW_avgs_250ns!$A:$HB,COLUMN(E26),FALSE)</f>
        <v>0</v>
      </c>
      <c r="R26">
        <f>VLOOKUP($A26,DW_avgs_250ns!$A:$HB,COLUMN(F26),FALSE)</f>
        <v>0</v>
      </c>
      <c r="S26">
        <f>VLOOKUP($A26,DW_avgs_250ns!$A:$HB,COLUMN(G26),FALSE)</f>
        <v>0</v>
      </c>
      <c r="T26">
        <f>VLOOKUP($A26,DW_avgs_250ns!$A:$HB,COLUMN(H26),FALSE)</f>
        <v>0</v>
      </c>
      <c r="U26">
        <f>VLOOKUP($A26,DW_avgs_250ns!$A:$HB,COLUMN(I26),FALSE)</f>
        <v>0</v>
      </c>
      <c r="V26">
        <f>VLOOKUP($A26,DW_avgs_250ns!$A:$HB,COLUMN(J26),FALSE)</f>
        <v>0</v>
      </c>
      <c r="W26">
        <f>VLOOKUP($A26,DW_avgs_250ns!$A:$HB,COLUMN(K26),FALSE)</f>
        <v>0</v>
      </c>
      <c r="X26">
        <f>VLOOKUP($A26,DW_avgs_250ns!$A:$HB,COLUMN(L26),FALSE)</f>
        <v>0</v>
      </c>
      <c r="Y26">
        <f>VLOOKUP($A26,DW_avgs_250ns!$A:$HB,COLUMN(M26),FALSE)</f>
        <v>0</v>
      </c>
      <c r="Z26">
        <f>VLOOKUP($A26,DW_avgs_250ns!$A:$HB,COLUMN(N26),FALSE)</f>
        <v>0</v>
      </c>
      <c r="AA26">
        <f>VLOOKUP($A26,DW_avgs_250ns!$A:$HB,COLUMN(O26),FALSE)</f>
        <v>0</v>
      </c>
      <c r="AB26">
        <f>VLOOKUP($A26,DW_avgs_250ns!$A:$HB,COLUMN(P26),FALSE)</f>
        <v>0</v>
      </c>
      <c r="AC26">
        <f>VLOOKUP($A26,DW_avgs_250ns!$A:$HB,COLUMN(Q26),FALSE)</f>
        <v>0</v>
      </c>
      <c r="AD26">
        <f>VLOOKUP($A26,DW_avgs_250ns!$A:$HB,COLUMN(R26),FALSE)</f>
        <v>2.6800000000000001E-2</v>
      </c>
      <c r="AE26">
        <f>VLOOKUP($A26,DW_avgs_250ns!$A:$HB,COLUMN(S26),FALSE)</f>
        <v>0</v>
      </c>
      <c r="AF26">
        <f>VLOOKUP($A26,DW_avgs_250ns!$A:$HB,COLUMN(T26),FALSE)</f>
        <v>0</v>
      </c>
      <c r="AG26">
        <f>VLOOKUP($A26,DW_avgs_250ns!$A:$HB,COLUMN(U26),FALSE)</f>
        <v>0</v>
      </c>
      <c r="AH26">
        <f>VLOOKUP($A26,DW_avgs_250ns!$A:$HB,COLUMN(V26),FALSE)</f>
        <v>2.1399999999999999E-2</v>
      </c>
      <c r="AI26">
        <f>VLOOKUP($A26,DW_avgs_250ns!$A:$HB,COLUMN(W26),FALSE)</f>
        <v>0</v>
      </c>
      <c r="AJ26">
        <f>VLOOKUP($A26,DW_avgs_250ns!$A:$HB,COLUMN(X26),FALSE)</f>
        <v>3.2099999999999997E-2</v>
      </c>
      <c r="AK26">
        <f>VLOOKUP($A26,DW_avgs_250ns!$A:$HB,COLUMN(Y26),FALSE)</f>
        <v>0</v>
      </c>
      <c r="AL26">
        <f>VLOOKUP($A26,DW_avgs_250ns!$A:$HB,COLUMN(Z26),FALSE)</f>
        <v>0</v>
      </c>
      <c r="AM26">
        <f>VLOOKUP($A26,DW_avgs_250ns!$A:$HB,COLUMN(AA26),FALSE)</f>
        <v>0</v>
      </c>
      <c r="AN26">
        <f>VLOOKUP($A26,DW_avgs_250ns!$A:$HB,COLUMN(AB26),FALSE)</f>
        <v>0</v>
      </c>
      <c r="AO26">
        <f>VLOOKUP($A26,DW_avgs_250ns!$A:$HB,COLUMN(AC26),FALSE)</f>
        <v>5.4000000000000003E-3</v>
      </c>
      <c r="AP26">
        <f>VLOOKUP($A26,DW_avgs_250ns!$A:$HB,COLUMN(AD26),FALSE)</f>
        <v>0.2482</v>
      </c>
      <c r="AQ26">
        <f>VLOOKUP($A26,DW_avgs_250ns!$A:$HB,COLUMN(AE26),FALSE)</f>
        <v>0</v>
      </c>
      <c r="AR26">
        <f>VLOOKUP($A26,DW_avgs_250ns!$A:$HB,COLUMN(AF26),FALSE)</f>
        <v>0</v>
      </c>
      <c r="AS26">
        <f>VLOOKUP($A26,DW_avgs_250ns!$A:$HB,COLUMN(AG26),FALSE)</f>
        <v>0</v>
      </c>
      <c r="AT26">
        <f>VLOOKUP($A26,DW_avgs_250ns!$A:$HB,COLUMN(AH26),FALSE)</f>
        <v>0</v>
      </c>
      <c r="AU26">
        <f>VLOOKUP($A26,DW_avgs_250ns!$A:$HB,COLUMN(AI26),FALSE)</f>
        <v>8.8999999999999999E-3</v>
      </c>
      <c r="AV26">
        <f>VLOOKUP($A26,DW_avgs_250ns!$A:$HB,COLUMN(AJ26),FALSE)</f>
        <v>0.85360000000000003</v>
      </c>
      <c r="AW26">
        <f>VLOOKUP($A26,DW_avgs_250ns!$A:$HB,COLUMN(AK26),FALSE)</f>
        <v>0.67500000000000004</v>
      </c>
      <c r="AX26">
        <f>VLOOKUP($A26,DW_avgs_250ns!$A:$HB,COLUMN(AL26),FALSE)</f>
        <v>0.44819999999999999</v>
      </c>
      <c r="AY26">
        <f>VLOOKUP($A26,DW_avgs_250ns!$A:$HB,COLUMN(AM26),FALSE)</f>
        <v>0.32679999999999998</v>
      </c>
      <c r="AZ26">
        <f>VLOOKUP($A26,DW_avgs_250ns!$A:$HB,COLUMN(AN26),FALSE)</f>
        <v>1.8E-3</v>
      </c>
      <c r="BA26">
        <f>VLOOKUP($A26,DW_avgs_250ns!$A:$HB,COLUMN(AO26),FALSE)</f>
        <v>0.92679999999999996</v>
      </c>
      <c r="BB26">
        <f>VLOOKUP($A26,DW_avgs_250ns!$A:$HB,COLUMN(AP26),FALSE)</f>
        <v>0.2893</v>
      </c>
      <c r="BC26">
        <f>VLOOKUP($A26,DW_avgs_250ns!$A:$HB,COLUMN(AQ26),FALSE)</f>
        <v>0.45710000000000001</v>
      </c>
      <c r="BD26">
        <f>VLOOKUP($A26,DW_avgs_250ns!$A:$HB,COLUMN(AR26),FALSE)</f>
        <v>5.3600000000000002E-2</v>
      </c>
      <c r="BE26">
        <f>VLOOKUP($A26,DW_avgs_250ns!$A:$HB,COLUMN(AS26),FALSE)</f>
        <v>0</v>
      </c>
      <c r="BF26">
        <f>VLOOKUP($A26,DW_avgs_250ns!$A:$HB,COLUMN(AT26),FALSE)</f>
        <v>0</v>
      </c>
      <c r="BG26">
        <f>VLOOKUP($A26,DW_avgs_250ns!$A:$HB,COLUMN(AU26),FALSE)</f>
        <v>0</v>
      </c>
      <c r="BH26">
        <f>VLOOKUP($A26,DW_avgs_250ns!$A:$HB,COLUMN(AV26),FALSE)</f>
        <v>0</v>
      </c>
      <c r="BI26">
        <f>VLOOKUP($A26,DW_avgs_250ns!$A:$HB,COLUMN(AW26),FALSE)</f>
        <v>0</v>
      </c>
      <c r="BJ26">
        <f>VLOOKUP($A26,DW_avgs_250ns!$A:$HB,COLUMN(AX26),FALSE)</f>
        <v>0</v>
      </c>
      <c r="BK26">
        <f>VLOOKUP($A26,DW_avgs_250ns!$A:$HB,COLUMN(AY26),FALSE)</f>
        <v>0</v>
      </c>
      <c r="BL26">
        <f>VLOOKUP($A26,DW_avgs_250ns!$A:$HB,COLUMN(AZ26),FALSE)</f>
        <v>0</v>
      </c>
      <c r="BM26">
        <f>VLOOKUP($A26,DW_avgs_250ns!$A:$HB,COLUMN(BA26),FALSE)</f>
        <v>0</v>
      </c>
      <c r="BN26">
        <f>VLOOKUP($A26,DW_avgs_250ns!$A:$HB,COLUMN(BB26),FALSE)</f>
        <v>0</v>
      </c>
      <c r="BO26">
        <f>VLOOKUP($A26,DW_avgs_250ns!$A:$HB,COLUMN(BC26),FALSE)</f>
        <v>0</v>
      </c>
      <c r="BP26">
        <f>VLOOKUP($A26,DW_avgs_250ns!$A:$HB,COLUMN(BD26),FALSE)</f>
        <v>0</v>
      </c>
      <c r="BQ26">
        <f>VLOOKUP($A26,DW_avgs_250ns!$A:$HB,COLUMN(BE26),FALSE)</f>
        <v>0</v>
      </c>
      <c r="BR26">
        <f>VLOOKUP($A26,DW_avgs_250ns!$A:$HB,COLUMN(BF26),FALSE)</f>
        <v>0</v>
      </c>
      <c r="BS26">
        <f>VLOOKUP($A26,DW_avgs_250ns!$A:$HB,COLUMN(BG26),FALSE)</f>
        <v>0</v>
      </c>
      <c r="BT26">
        <f>VLOOKUP($A26,DW_avgs_250ns!$A:$HB,COLUMN(BH26),FALSE)</f>
        <v>0</v>
      </c>
      <c r="BU26">
        <f>VLOOKUP($A26,DW_avgs_250ns!$A:$HB,COLUMN(BI26),FALSE)</f>
        <v>0</v>
      </c>
      <c r="BV26">
        <f>VLOOKUP($A26,DW_avgs_250ns!$A:$HB,COLUMN(BJ26),FALSE)</f>
        <v>0</v>
      </c>
      <c r="BW26">
        <f>VLOOKUP($A26,DW_avgs_250ns!$A:$HB,COLUMN(BK26),FALSE)</f>
        <v>0.11070000000000001</v>
      </c>
      <c r="BX26">
        <f>VLOOKUP($A26,DW_avgs_250ns!$A:$HB,COLUMN(BL26),FALSE)</f>
        <v>0.6875</v>
      </c>
      <c r="BY26">
        <f>VLOOKUP($A26,DW_avgs_250ns!$A:$HB,COLUMN(BM26),FALSE)</f>
        <v>0</v>
      </c>
      <c r="BZ26">
        <f>VLOOKUP($A26,DW_avgs_250ns!$A:$HB,COLUMN(BN26),FALSE)</f>
        <v>0</v>
      </c>
      <c r="CA26">
        <f>VLOOKUP($A26,DW_avgs_250ns!$A:$HB,COLUMN(BO26),FALSE)</f>
        <v>0.38750000000000001</v>
      </c>
      <c r="CB26">
        <f>VLOOKUP($A26,DW_avgs_250ns!$A:$HB,COLUMN(BP26),FALSE)</f>
        <v>9.8199999999999996E-2</v>
      </c>
      <c r="CC26">
        <f>VLOOKUP($A26,DW_avgs_250ns!$A:$HB,COLUMN(BQ26),FALSE)</f>
        <v>0</v>
      </c>
      <c r="CD26">
        <f>VLOOKUP($A26,DW_avgs_250ns!$A:$HB,COLUMN(BR26),FALSE)</f>
        <v>0</v>
      </c>
      <c r="CE26">
        <f>VLOOKUP($A26,DW_avgs_250ns!$A:$HB,COLUMN(BS26),FALSE)</f>
        <v>0.62139999999999995</v>
      </c>
      <c r="CF26">
        <f>VLOOKUP($A26,DW_avgs_250ns!$A:$HB,COLUMN(BT26),FALSE)</f>
        <v>1.43E-2</v>
      </c>
      <c r="CG26">
        <f>VLOOKUP($A26,DW_avgs_250ns!$A:$HB,COLUMN(BU26),FALSE)</f>
        <v>0</v>
      </c>
      <c r="CH26">
        <f>VLOOKUP($A26,DW_avgs_250ns!$A:$HB,COLUMN(BV26),FALSE)</f>
        <v>0</v>
      </c>
      <c r="CI26">
        <f>VLOOKUP($A26,DW_avgs_250ns!$A:$HB,COLUMN(BW26),FALSE)</f>
        <v>0</v>
      </c>
      <c r="CJ26">
        <f>VLOOKUP($A26,DW_avgs_250ns!$A:$HB,COLUMN(BX26),FALSE)</f>
        <v>0</v>
      </c>
      <c r="CK26">
        <f>VLOOKUP($A26,DW_avgs_250ns!$A:$HB,COLUMN(BY26),FALSE)</f>
        <v>0</v>
      </c>
      <c r="CL26">
        <f>VLOOKUP($A26,DW_avgs_250ns!$A:$HB,COLUMN(BZ26),FALSE)</f>
        <v>1.8E-3</v>
      </c>
      <c r="CM26">
        <f>VLOOKUP($A26,DW_avgs_250ns!$A:$HB,COLUMN(CA26),FALSE)</f>
        <v>0.1321</v>
      </c>
      <c r="CN26">
        <f>VLOOKUP($A26,DW_avgs_250ns!$A:$HB,COLUMN(CB26),FALSE)</f>
        <v>0.16250000000000001</v>
      </c>
      <c r="CO26">
        <f>VLOOKUP($A26,DW_avgs_250ns!$A:$HB,COLUMN(CC26),FALSE)</f>
        <v>0.7964</v>
      </c>
      <c r="CP26">
        <f>VLOOKUP($A26,DW_avgs_250ns!$A:$HB,COLUMN(CD26),FALSE)</f>
        <v>0.69640000000000002</v>
      </c>
      <c r="CQ26">
        <f>VLOOKUP($A26,DW_avgs_250ns!$A:$HB,COLUMN(CE26),FALSE)</f>
        <v>0.6714</v>
      </c>
      <c r="CR26">
        <f>VLOOKUP($A26,DW_avgs_250ns!$A:$HB,COLUMN(CF26),FALSE)</f>
        <v>0.1661</v>
      </c>
      <c r="CS26">
        <f>VLOOKUP($A26,DW_avgs_250ns!$A:$HB,COLUMN(CG26),FALSE)</f>
        <v>0</v>
      </c>
      <c r="CT26">
        <f>VLOOKUP($A26,DW_avgs_250ns!$A:$HB,COLUMN(CH26),FALSE)</f>
        <v>0</v>
      </c>
      <c r="CU26">
        <f>VLOOKUP($A26,DW_avgs_250ns!$A:$HB,COLUMN(CI26),FALSE)</f>
        <v>0</v>
      </c>
      <c r="CV26">
        <f>VLOOKUP($A26,DW_avgs_250ns!$A:$HB,COLUMN(CJ26),FALSE)</f>
        <v>0</v>
      </c>
      <c r="CW26">
        <f>VLOOKUP($A26,DW_avgs_250ns!$A:$HB,COLUMN(CK26),FALSE)</f>
        <v>0.39460000000000001</v>
      </c>
      <c r="CX26">
        <f>VLOOKUP($A26,DW_avgs_250ns!$A:$HB,COLUMN(CL26),FALSE)</f>
        <v>7.4999999999999997E-2</v>
      </c>
      <c r="CY26">
        <f>VLOOKUP($A26,DW_avgs_250ns!$A:$HB,COLUMN(CM26),FALSE)</f>
        <v>0</v>
      </c>
      <c r="CZ26">
        <f>VLOOKUP($A26,DW_avgs_250ns!$A:$HB,COLUMN(CN26),FALSE)</f>
        <v>0</v>
      </c>
      <c r="DA26">
        <f>VLOOKUP($A26,DW_avgs_250ns!$A:$HB,COLUMN(CO26),FALSE)</f>
        <v>0.4</v>
      </c>
      <c r="DB26">
        <f>VLOOKUP($A26,DW_avgs_250ns!$A:$HB,COLUMN(CP26),FALSE)</f>
        <v>5.5399999999999998E-2</v>
      </c>
      <c r="DC26">
        <f>VLOOKUP($A26,DW_avgs_250ns!$A:$HB,COLUMN(CQ26),FALSE)</f>
        <v>0</v>
      </c>
      <c r="DD26">
        <f>VLOOKUP($A26,DW_avgs_250ns!$A:$HB,COLUMN(CR26),FALSE)</f>
        <v>0</v>
      </c>
      <c r="DE26">
        <f>VLOOKUP($A26,DW_avgs_250ns!$A:$HB,COLUMN(CS26),FALSE)</f>
        <v>0</v>
      </c>
      <c r="DF26">
        <f>VLOOKUP($A26,DW_avgs_250ns!$A:$HB,COLUMN(CT26),FALSE)</f>
        <v>0</v>
      </c>
      <c r="DG26">
        <f>VLOOKUP($A26,DW_avgs_250ns!$A:$HB,COLUMN(CU26),FALSE)</f>
        <v>0</v>
      </c>
      <c r="DH26">
        <f>VLOOKUP($A26,DW_avgs_250ns!$A:$HB,COLUMN(CV26),FALSE)</f>
        <v>0</v>
      </c>
      <c r="DI26">
        <f>VLOOKUP($A26,DW_avgs_250ns!$A:$HB,COLUMN(CW26),FALSE)</f>
        <v>0</v>
      </c>
      <c r="DJ26">
        <f>VLOOKUP($A26,DW_avgs_250ns!$A:$HB,COLUMN(CX26),FALSE)</f>
        <v>0</v>
      </c>
      <c r="DK26">
        <f>VLOOKUP($A26,DW_avgs_250ns!$A:$HB,COLUMN(CY26),FALSE)</f>
        <v>0</v>
      </c>
      <c r="DL26">
        <f>VLOOKUP($A26,DW_avgs_250ns!$A:$HB,COLUMN(CZ26),FALSE)</f>
        <v>0</v>
      </c>
      <c r="DM26">
        <f>VLOOKUP($A26,DW_avgs_250ns!$A:$HB,COLUMN(DA26),FALSE)</f>
        <v>0</v>
      </c>
      <c r="DN26">
        <f>VLOOKUP($A26,DW_avgs_250ns!$A:$HB,COLUMN(DB26),FALSE)</f>
        <v>0</v>
      </c>
      <c r="DO26">
        <f>VLOOKUP($A26,DW_avgs_250ns!$A:$HB,COLUMN(DC26),FALSE)</f>
        <v>0</v>
      </c>
      <c r="DP26">
        <f>VLOOKUP($A26,DW_avgs_250ns!$A:$HB,COLUMN(DD26),FALSE)</f>
        <v>0.51959999999999995</v>
      </c>
      <c r="DQ26">
        <f>VLOOKUP($A26,DW_avgs_250ns!$A:$HB,COLUMN(DE26),FALSE)</f>
        <v>0</v>
      </c>
      <c r="DR26">
        <f>VLOOKUP($A26,DW_avgs_250ns!$A:$HB,COLUMN(DF26),FALSE)</f>
        <v>0.27860000000000001</v>
      </c>
      <c r="DS26">
        <f>VLOOKUP($A26,DW_avgs_250ns!$A:$HB,COLUMN(DG26),FALSE)</f>
        <v>0.80710000000000004</v>
      </c>
      <c r="DT26">
        <f>VLOOKUP($A26,DW_avgs_250ns!$A:$HB,COLUMN(DH26),FALSE)</f>
        <v>0.48930000000000001</v>
      </c>
      <c r="DU26">
        <f>VLOOKUP($A26,DW_avgs_250ns!$A:$HB,COLUMN(DI26),FALSE)</f>
        <v>0</v>
      </c>
      <c r="DV26">
        <f>VLOOKUP($A26,DW_avgs_250ns!$A:$HB,COLUMN(DJ26),FALSE)</f>
        <v>0</v>
      </c>
      <c r="DW26">
        <f>VLOOKUP($A26,DW_avgs_250ns!$A:$HB,COLUMN(DK26),FALSE)</f>
        <v>0.40539999999999998</v>
      </c>
      <c r="DX26">
        <f>VLOOKUP($A26,DW_avgs_250ns!$A:$HB,COLUMN(DL26),FALSE)</f>
        <v>1.61E-2</v>
      </c>
      <c r="DY26">
        <f>VLOOKUP($A26,DW_avgs_250ns!$A:$HB,COLUMN(DM26),FALSE)</f>
        <v>0</v>
      </c>
      <c r="DZ26">
        <f>VLOOKUP($A26,DW_avgs_250ns!$A:$HB,COLUMN(DN26),FALSE)</f>
        <v>0</v>
      </c>
      <c r="EA26">
        <f>VLOOKUP($A26,DW_avgs_250ns!$A:$HB,COLUMN(DO26),FALSE)</f>
        <v>0</v>
      </c>
      <c r="EB26">
        <f>VLOOKUP($A26,DW_avgs_250ns!$A:$HB,COLUMN(DP26),FALSE)</f>
        <v>0</v>
      </c>
      <c r="EC26">
        <f>VLOOKUP($A26,DW_avgs_250ns!$A:$HB,COLUMN(DQ26),FALSE)</f>
        <v>0</v>
      </c>
      <c r="ED26">
        <f>VLOOKUP($A26,DW_avgs_250ns!$A:$HB,COLUMN(DR26),FALSE)</f>
        <v>0</v>
      </c>
      <c r="EE26">
        <f>VLOOKUP($A26,DW_avgs_250ns!$A:$HB,COLUMN(DS26),FALSE)</f>
        <v>1.2500000000000001E-2</v>
      </c>
      <c r="EF26">
        <f>VLOOKUP($A26,DW_avgs_250ns!$A:$HB,COLUMN(DT26),FALSE)</f>
        <v>7.4999999999999997E-2</v>
      </c>
      <c r="EG26">
        <f>VLOOKUP($A26,DW_avgs_250ns!$A:$HB,COLUMN(DU26),FALSE)</f>
        <v>0.11070000000000001</v>
      </c>
      <c r="EH26">
        <f>VLOOKUP($A26,DW_avgs_250ns!$A:$HB,COLUMN(DV26),FALSE)</f>
        <v>0.2089</v>
      </c>
      <c r="EI26">
        <f>VLOOKUP($A26,DW_avgs_250ns!$A:$HB,COLUMN(DW26),FALSE)</f>
        <v>6.4299999999999996E-2</v>
      </c>
      <c r="EJ26">
        <f>VLOOKUP($A26,DW_avgs_250ns!$A:$HB,COLUMN(DX26),FALSE)</f>
        <v>0.63749999999999996</v>
      </c>
      <c r="EK26">
        <f>VLOOKUP($A26,DW_avgs_250ns!$A:$HB,COLUMN(DY26),FALSE)</f>
        <v>0.56430000000000002</v>
      </c>
      <c r="EL26">
        <f>VLOOKUP($A26,DW_avgs_250ns!$A:$HB,COLUMN(DZ26),FALSE)</f>
        <v>0.2893</v>
      </c>
      <c r="EM26">
        <f>VLOOKUP($A26,DW_avgs_250ns!$A:$HB,COLUMN(EA26),FALSE)</f>
        <v>0</v>
      </c>
      <c r="EN26">
        <f>VLOOKUP($A26,DW_avgs_250ns!$A:$HB,COLUMN(EB26),FALSE)</f>
        <v>0</v>
      </c>
      <c r="EO26">
        <f>VLOOKUP($A26,DW_avgs_250ns!$A:$HB,COLUMN(EC26),FALSE)</f>
        <v>0</v>
      </c>
      <c r="EP26">
        <f>VLOOKUP($A26,DW_avgs_250ns!$A:$HB,COLUMN(ED26),FALSE)</f>
        <v>0</v>
      </c>
      <c r="EQ26">
        <f>VLOOKUP($A26,DW_avgs_250ns!$A:$HB,COLUMN(EE26),FALSE)</f>
        <v>0.79110000000000003</v>
      </c>
      <c r="ER26">
        <f>VLOOKUP($A26,DW_avgs_250ns!$A:$HB,COLUMN(EF26),FALSE)</f>
        <v>0.87860000000000005</v>
      </c>
      <c r="ES26">
        <f>VLOOKUP($A26,DW_avgs_250ns!$A:$HB,COLUMN(EG26),FALSE)</f>
        <v>0</v>
      </c>
      <c r="ET26">
        <f>VLOOKUP($A26,DW_avgs_250ns!$A:$HB,COLUMN(EH26),FALSE)</f>
        <v>0</v>
      </c>
      <c r="EU26">
        <f>VLOOKUP($A26,DW_avgs_250ns!$A:$HB,COLUMN(EI26),FALSE)</f>
        <v>0.4536</v>
      </c>
      <c r="EV26">
        <f>VLOOKUP($A26,DW_avgs_250ns!$A:$HB,COLUMN(EJ26),FALSE)</f>
        <v>0.8911</v>
      </c>
      <c r="EW26">
        <f>VLOOKUP($A26,DW_avgs_250ns!$A:$HB,COLUMN(EK26),FALSE)</f>
        <v>0</v>
      </c>
      <c r="EX26">
        <f>VLOOKUP($A26,DW_avgs_250ns!$A:$HB,COLUMN(EL26),FALSE)</f>
        <v>0.54110000000000003</v>
      </c>
      <c r="EY26">
        <f>VLOOKUP($A26,DW_avgs_250ns!$A:$HB,COLUMN(EM26),FALSE)</f>
        <v>3.39E-2</v>
      </c>
      <c r="EZ26">
        <f>VLOOKUP($A26,DW_avgs_250ns!$A:$HB,COLUMN(EN26),FALSE)</f>
        <v>0.87860000000000005</v>
      </c>
      <c r="FA26">
        <f>VLOOKUP($A26,DW_avgs_250ns!$A:$HB,COLUMN(EO26),FALSE)</f>
        <v>0</v>
      </c>
      <c r="FB26">
        <f>VLOOKUP($A26,DW_avgs_250ns!$A:$HB,COLUMN(EP26),FALSE)</f>
        <v>0</v>
      </c>
      <c r="FC26">
        <f>VLOOKUP($A26,DW_avgs_250ns!$A:$HB,COLUMN(EQ26),FALSE)</f>
        <v>0</v>
      </c>
      <c r="FD26">
        <f>VLOOKUP($A26,DW_avgs_250ns!$A:$HB,COLUMN(ER26),FALSE)</f>
        <v>0</v>
      </c>
      <c r="FE26">
        <f>VLOOKUP($A26,DW_avgs_250ns!$A:$HB,COLUMN(ES26),FALSE)</f>
        <v>0</v>
      </c>
      <c r="FF26">
        <f>VLOOKUP($A26,DW_avgs_250ns!$A:$HB,COLUMN(ET26),FALSE)</f>
        <v>0</v>
      </c>
      <c r="FG26">
        <f>VLOOKUP($A26,DW_avgs_250ns!$A:$HB,COLUMN(EU26),FALSE)</f>
        <v>0</v>
      </c>
      <c r="FH26">
        <f>VLOOKUP($A26,DW_avgs_250ns!$A:$HB,COLUMN(EV26),FALSE)</f>
        <v>0</v>
      </c>
      <c r="FI26">
        <f>VLOOKUP($A26,DW_avgs_250ns!$A:$HB,COLUMN(EW26),FALSE)</f>
        <v>0.98040000000000005</v>
      </c>
      <c r="FJ26">
        <f>VLOOKUP($A26,DW_avgs_250ns!$A:$HB,COLUMN(EX26),FALSE)</f>
        <v>0.95179999999999998</v>
      </c>
      <c r="FK26">
        <f>VLOOKUP($A26,DW_avgs_250ns!$A:$HB,COLUMN(EY26),FALSE)</f>
        <v>0</v>
      </c>
      <c r="FL26">
        <f>VLOOKUP($A26,DW_avgs_250ns!$A:$HB,COLUMN(EZ26),FALSE)</f>
        <v>0.13389999999999999</v>
      </c>
      <c r="FM26">
        <f>VLOOKUP($A26,DW_avgs_250ns!$A:$HB,COLUMN(FA26),FALSE)</f>
        <v>0</v>
      </c>
      <c r="FN26">
        <f>VLOOKUP($A26,DW_avgs_250ns!$A:$HB,COLUMN(FB26),FALSE)</f>
        <v>0.1661</v>
      </c>
      <c r="FO26">
        <f>VLOOKUP($A26,DW_avgs_250ns!$A:$HB,COLUMN(FC26),FALSE)</f>
        <v>0</v>
      </c>
      <c r="FP26">
        <f>VLOOKUP($A26,DW_avgs_250ns!$A:$HB,COLUMN(FD26),FALSE)</f>
        <v>0</v>
      </c>
      <c r="FQ26">
        <f>VLOOKUP($A26,DW_avgs_250ns!$A:$HB,COLUMN(FE26),FALSE)</f>
        <v>0</v>
      </c>
      <c r="FR26">
        <f>VLOOKUP($A26,DW_avgs_250ns!$A:$HB,COLUMN(FF26),FALSE)</f>
        <v>0</v>
      </c>
      <c r="FS26">
        <f>VLOOKUP($A26,DW_avgs_250ns!$A:$HB,COLUMN(FG26),FALSE)</f>
        <v>0</v>
      </c>
      <c r="FT26">
        <f>VLOOKUP($A26,DW_avgs_250ns!$A:$HB,COLUMN(FH26),FALSE)</f>
        <v>0</v>
      </c>
      <c r="FU26">
        <f>VLOOKUP($A26,DW_avgs_250ns!$A:$HB,COLUMN(FI26),FALSE)</f>
        <v>0</v>
      </c>
      <c r="FV26">
        <f>VLOOKUP($A26,DW_avgs_250ns!$A:$HB,COLUMN(FJ26),FALSE)</f>
        <v>0</v>
      </c>
      <c r="FW26">
        <f>VLOOKUP($A26,DW_avgs_250ns!$A:$HB,COLUMN(FK26),FALSE)</f>
        <v>0</v>
      </c>
      <c r="FX26">
        <f>VLOOKUP($A26,DW_avgs_250ns!$A:$HB,COLUMN(FL26),FALSE)</f>
        <v>0</v>
      </c>
      <c r="FY26">
        <f>VLOOKUP($A26,DW_avgs_250ns!$A:$HB,COLUMN(FM26),FALSE)</f>
        <v>0</v>
      </c>
      <c r="FZ26">
        <f>VLOOKUP($A26,DW_avgs_250ns!$A:$HB,COLUMN(FN26),FALSE)</f>
        <v>0</v>
      </c>
      <c r="GA26">
        <f>VLOOKUP($A26,DW_avgs_250ns!$A:$HB,COLUMN(FO26),FALSE)</f>
        <v>0</v>
      </c>
      <c r="GB26">
        <f>VLOOKUP($A26,DW_avgs_250ns!$A:$HB,COLUMN(FP26),FALSE)</f>
        <v>0</v>
      </c>
      <c r="GC26">
        <f>VLOOKUP($A26,DW_avgs_250ns!$A:$HB,COLUMN(FQ26),FALSE)</f>
        <v>0</v>
      </c>
      <c r="GD26">
        <f>VLOOKUP($A26,DW_avgs_250ns!$A:$HB,COLUMN(FR26),FALSE)</f>
        <v>1.8E-3</v>
      </c>
      <c r="GE26">
        <f>VLOOKUP($A26,DW_avgs_250ns!$A:$HB,COLUMN(FS26),FALSE)</f>
        <v>0</v>
      </c>
      <c r="GF26">
        <f>VLOOKUP($A26,DW_avgs_250ns!$A:$HB,COLUMN(FT26),FALSE)</f>
        <v>0</v>
      </c>
      <c r="GG26">
        <f>VLOOKUP($A26,DW_avgs_250ns!$A:$HB,COLUMN(FU26),FALSE)</f>
        <v>0</v>
      </c>
      <c r="GH26">
        <f>VLOOKUP($A26,DW_avgs_250ns!$A:$HB,COLUMN(FV26),FALSE)</f>
        <v>0</v>
      </c>
      <c r="GI26">
        <f>VLOOKUP($A26,DW_avgs_250ns!$A:$HB,COLUMN(FW26),FALSE)</f>
        <v>0</v>
      </c>
      <c r="GJ26">
        <f>VLOOKUP($A26,DW_avgs_250ns!$A:$HB,COLUMN(FX26),FALSE)</f>
        <v>0</v>
      </c>
      <c r="GK26">
        <f>VLOOKUP($A26,DW_avgs_250ns!$A:$HB,COLUMN(FY26),FALSE)</f>
        <v>0</v>
      </c>
      <c r="GL26">
        <f>VLOOKUP($A26,DW_avgs_250ns!$A:$HB,COLUMN(FZ26),FALSE)</f>
        <v>1.8E-3</v>
      </c>
      <c r="GM26">
        <f>VLOOKUP($A26,DW_avgs_250ns!$A:$HB,COLUMN(GA26),FALSE)</f>
        <v>0</v>
      </c>
      <c r="GN26">
        <f>VLOOKUP($A26,DW_avgs_250ns!$A:$HB,COLUMN(GB26),FALSE)</f>
        <v>0</v>
      </c>
      <c r="GO26">
        <f>VLOOKUP($A26,DW_avgs_250ns!$A:$HB,COLUMN(GC26),FALSE)</f>
        <v>0</v>
      </c>
      <c r="GP26">
        <f>VLOOKUP($A26,DW_avgs_250ns!$A:$HB,COLUMN(GD26),FALSE)</f>
        <v>0</v>
      </c>
      <c r="GQ26">
        <f>VLOOKUP($A26,DW_avgs_250ns!$A:$HB,COLUMN(GE26),FALSE)</f>
        <v>0.5786</v>
      </c>
      <c r="GR26">
        <f>VLOOKUP($A26,DW_avgs_250ns!$A:$HB,COLUMN(GF26),FALSE)</f>
        <v>0.35360000000000003</v>
      </c>
      <c r="GS26">
        <f>VLOOKUP($A26,DW_avgs_250ns!$A:$HB,COLUMN(GG26),FALSE)</f>
        <v>0.8054</v>
      </c>
      <c r="GT26">
        <f>VLOOKUP($A26,DW_avgs_250ns!$A:$HB,COLUMN(GH26),FALSE)</f>
        <v>0.26790000000000003</v>
      </c>
      <c r="GU26">
        <f>VLOOKUP($A26,DW_avgs_250ns!$A:$HB,COLUMN(GI26),FALSE)</f>
        <v>0</v>
      </c>
      <c r="GV26">
        <f>VLOOKUP($A26,DW_avgs_250ns!$A:$HB,COLUMN(GJ26),FALSE)</f>
        <v>0</v>
      </c>
      <c r="GW26">
        <f>VLOOKUP($A26,DW_avgs_250ns!$A:$HB,COLUMN(GK26),FALSE)</f>
        <v>0.7732</v>
      </c>
      <c r="GX26">
        <f>VLOOKUP($A26,DW_avgs_250ns!$A:$HB,COLUMN(GL26),FALSE)</f>
        <v>0.32500000000000001</v>
      </c>
      <c r="GY26">
        <f>VLOOKUP($A26,DW_avgs_250ns!$A:$HB,COLUMN(GM26),FALSE)</f>
        <v>0.90710000000000002</v>
      </c>
      <c r="GZ26">
        <f>VLOOKUP($A26,DW_avgs_250ns!$A:$HB,COLUMN(GN26),FALSE)</f>
        <v>0.86250000000000004</v>
      </c>
      <c r="HA26">
        <f>VLOOKUP($A26,DW_avgs_250ns!$A:$HB,COLUMN(GO26),FALSE)</f>
        <v>0</v>
      </c>
      <c r="HB26">
        <f>VLOOKUP($A26,DW_avgs_250ns!$A:$HB,COLUMN(GP26),FALSE)</f>
        <v>0.42859999999999998</v>
      </c>
      <c r="HC26">
        <f>VLOOKUP($A26,DW_avgs_250ns!$A:$HB,COLUMN(GQ26),FALSE)</f>
        <v>0</v>
      </c>
      <c r="HD26">
        <f>VLOOKUP($A26,DW_avgs_250ns!$A:$HB,COLUMN(GR26),FALSE)</f>
        <v>0</v>
      </c>
      <c r="HE26">
        <f>VLOOKUP($A26,DW_avgs_250ns!$A:$HB,COLUMN(GS26),FALSE)</f>
        <v>0</v>
      </c>
      <c r="HF26">
        <f>VLOOKUP($A26,DW_avgs_250ns!$A:$HB,COLUMN(GT26),FALSE)</f>
        <v>0</v>
      </c>
      <c r="HG26">
        <f>VLOOKUP($A26,DW_avgs_250ns!$A:$HB,COLUMN(GU26),FALSE)</f>
        <v>0.3589</v>
      </c>
      <c r="HH26">
        <f>VLOOKUP($A26,DW_avgs_250ns!$A:$HB,COLUMN(GV26),FALSE)</f>
        <v>0.1179</v>
      </c>
      <c r="HI26">
        <f>VLOOKUP($A26,DW_avgs_250ns!$A:$HB,COLUMN(GW26),FALSE)</f>
        <v>0</v>
      </c>
      <c r="HJ26">
        <f>VLOOKUP($A26,DW_avgs_250ns!$A:$HB,COLUMN(GX26),FALSE)</f>
        <v>0</v>
      </c>
      <c r="HK26">
        <f>VLOOKUP($A26,DW_avgs_250ns!$A:$HB,COLUMN(GY26),FALSE)</f>
        <v>0</v>
      </c>
      <c r="HL26">
        <f>VLOOKUP($A26,DW_avgs_250ns!$A:$HB,COLUMN(GZ26),FALSE)</f>
        <v>0</v>
      </c>
      <c r="HM26">
        <f>VLOOKUP($A26,DW_avgs_250ns!$A:$HB,COLUMN(HA26),FALSE)</f>
        <v>0</v>
      </c>
      <c r="HN26">
        <f>VLOOKUP($A26,DW_avgs_250ns!$A:$HB,COLUMN(HB26),FALSE)</f>
        <v>0</v>
      </c>
      <c r="HO26" t="str">
        <f>VLOOKUP($A26,lig_contacts_250ns!$A:$U,COLUMN(B26),FALSE)</f>
        <v>14.263035714285714</v>
      </c>
      <c r="HP26" t="str">
        <f>VLOOKUP($A26,lig_contacts_250ns!$A:$U,COLUMN(C26),FALSE)</f>
        <v>1.2762632672360037</v>
      </c>
      <c r="HQ26">
        <f>VLOOKUP($A26,lig_contacts_250ns!$A:$U,COLUMN(D26),FALSE)</f>
        <v>1</v>
      </c>
      <c r="HR26" t="str">
        <f>VLOOKUP($A26,lig_contacts_250ns!$A:$U,COLUMN(E26),FALSE)</f>
        <v>3.0907142857142857</v>
      </c>
      <c r="HS26" t="str">
        <f>VLOOKUP($A26,lig_contacts_250ns!$A:$U,COLUMN(F26),FALSE)</f>
        <v>0.6816363115507343</v>
      </c>
      <c r="HT26">
        <f>VLOOKUP($A26,lig_contacts_250ns!$A:$U,COLUMN(G26),FALSE)</f>
        <v>1</v>
      </c>
      <c r="HU26">
        <f>VLOOKUP($A26,lig_contacts_250ns!$A:$U,COLUMN(H26),FALSE)</f>
        <v>2.5274999999999999</v>
      </c>
      <c r="HV26" t="str">
        <f>VLOOKUP($A26,lig_contacts_250ns!$A:$U,COLUMN(I26),FALSE)</f>
        <v>0.7242933748538246</v>
      </c>
      <c r="HW26">
        <f>VLOOKUP($A26,lig_contacts_250ns!$A:$U,COLUMN(J26),FALSE)</f>
        <v>1</v>
      </c>
      <c r="HX26" t="str">
        <f>VLOOKUP($A26,lig_contacts_250ns!$A:$U,COLUMN(K26),FALSE)</f>
        <v>0.7208928571428571</v>
      </c>
      <c r="HY26" t="str">
        <f>VLOOKUP($A26,lig_contacts_250ns!$A:$U,COLUMN(L26),FALSE)</f>
        <v>0.4782325225904918</v>
      </c>
      <c r="HZ26" t="str">
        <f>VLOOKUP($A26,lig_contacts_250ns!$A:$U,COLUMN(M26),FALSE)</f>
        <v>0.7071428571428572</v>
      </c>
      <c r="IA26">
        <f>VLOOKUP($A26,lig_contacts_250ns!$A:$U,COLUMN(N26),FALSE)</f>
        <v>0</v>
      </c>
      <c r="IB26">
        <f>VLOOKUP($A26,lig_contacts_250ns!$A:$U,COLUMN(O26),FALSE)</f>
        <v>0</v>
      </c>
      <c r="IC26">
        <f>VLOOKUP($A26,lig_contacts_250ns!$A:$U,COLUMN(P26),FALSE)</f>
        <v>0</v>
      </c>
      <c r="ID26" t="str">
        <f>VLOOKUP($A26,lig_contacts_250ns!$A:$U,COLUMN(Q26),FALSE)</f>
        <v>20.60214285714286</v>
      </c>
      <c r="IE26" t="str">
        <f>VLOOKUP($A26,lig_contacts_250ns!$A:$U,COLUMN(R26),FALSE)</f>
        <v>1.7626873905303495</v>
      </c>
      <c r="IF26">
        <f>VLOOKUP($A26,lig_contacts_250ns!$A:$U,COLUMN(S26),FALSE)</f>
        <v>1</v>
      </c>
      <c r="IG26" t="str">
        <f>VLOOKUP($A26,lig_contacts_250ns!$A:$U,COLUMN(T26),FALSE)</f>
        <v>0.6933592923628767</v>
      </c>
      <c r="IH26">
        <f>VLOOKUP($A26,lig_contacts_250ns!$A:$U,COLUMN(U26),FALSE)</f>
        <v>4.2472393794844999E-2</v>
      </c>
      <c r="II26">
        <f>VLOOKUP($A26,rmsf_250ns!$A:$Q,COLUMN(K26),FALSE)</f>
        <v>2.5840000000000001</v>
      </c>
      <c r="IJ26">
        <f>VLOOKUP($A26,rmsf_250ns!$A:$Q,COLUMN(L26),FALSE)</f>
        <v>3.1040000000000001</v>
      </c>
      <c r="IK26">
        <f>VLOOKUP($A26,rmsf_250ns!$A:$Q,COLUMN(M26),FALSE)</f>
        <v>3.7789999999999999</v>
      </c>
      <c r="IL26">
        <f>VLOOKUP($A26,rmsf_250ns!$A:$Q,COLUMN(N26),FALSE)</f>
        <v>0.59</v>
      </c>
      <c r="IM26" t="str">
        <f>VLOOKUP($A26,rmsf_250ns!$A:$Q,COLUMN(O26),FALSE)</f>
        <v>0.5700000000000001</v>
      </c>
      <c r="IN26" t="str">
        <f>VLOOKUP($A26,rmsf_250ns!$A:$Q,COLUMN(P26),FALSE)</f>
        <v>0.6779999999999999</v>
      </c>
      <c r="IO26" t="str">
        <f>VLOOKUP($A26,rmsf_250ns!$A:$Q,COLUMN(Q26),FALSE)</f>
        <v>0.5269999999999999</v>
      </c>
    </row>
    <row r="27" spans="1:249" x14ac:dyDescent="0.2">
      <c r="A27" t="s">
        <v>94</v>
      </c>
      <c r="B27" s="4">
        <v>3080</v>
      </c>
      <c r="C27" s="2" t="s">
        <v>10</v>
      </c>
      <c r="D27">
        <f t="shared" si="0"/>
        <v>1</v>
      </c>
      <c r="E27">
        <v>0.61109999999999998</v>
      </c>
      <c r="F27" t="s">
        <v>970</v>
      </c>
      <c r="G27">
        <f>VLOOKUP($A27,rmsf_250ns!$A:$Q,COLUMN(C27),FALSE)</f>
        <v>0.37642999999999999</v>
      </c>
      <c r="H27">
        <f>VLOOKUP($A27,rmsf_250ns!$A:$Q,COLUMN(D27),FALSE)</f>
        <v>7.1599999999999997E-2</v>
      </c>
      <c r="I27">
        <f>VLOOKUP($A27,rmsf_250ns!$A:$Q,COLUMN(E27),FALSE)</f>
        <v>0.56100000000000005</v>
      </c>
      <c r="J27">
        <f>VLOOKUP($A27,rmsf_250ns!$A:$Q,COLUMN(F27),FALSE)</f>
        <v>0.20280999999999999</v>
      </c>
      <c r="K27">
        <f>VLOOKUP($A27,rmsf_250ns!$A:$Q,COLUMN(G27),FALSE)</f>
        <v>0.64112999999999998</v>
      </c>
      <c r="L27">
        <f>VLOOKUP($A27,rmsf_250ns!$A:$Q,COLUMN(H27),FALSE)</f>
        <v>0.15679000000000001</v>
      </c>
      <c r="M27">
        <f>VLOOKUP($A27,rmsf_250ns!$A:$Q,COLUMN(I27),FALSE)</f>
        <v>0.58884999999999998</v>
      </c>
      <c r="N27">
        <f>VLOOKUP($A27,rmsf_250ns!$A:$Q,COLUMN(J27),FALSE)</f>
        <v>0.15756000000000001</v>
      </c>
      <c r="O27">
        <f>VLOOKUP($A27,DW_avgs_250ns!$A:$HB,COLUMN(C27),FALSE)</f>
        <v>0</v>
      </c>
      <c r="P27">
        <f>VLOOKUP($A27,DW_avgs_250ns!$A:$HB,COLUMN(D27),FALSE)</f>
        <v>0</v>
      </c>
      <c r="Q27">
        <f>VLOOKUP($A27,DW_avgs_250ns!$A:$HB,COLUMN(E27),FALSE)</f>
        <v>0</v>
      </c>
      <c r="R27">
        <f>VLOOKUP($A27,DW_avgs_250ns!$A:$HB,COLUMN(F27),FALSE)</f>
        <v>0</v>
      </c>
      <c r="S27">
        <f>VLOOKUP($A27,DW_avgs_250ns!$A:$HB,COLUMN(G27),FALSE)</f>
        <v>0</v>
      </c>
      <c r="T27">
        <f>VLOOKUP($A27,DW_avgs_250ns!$A:$HB,COLUMN(H27),FALSE)</f>
        <v>0</v>
      </c>
      <c r="U27">
        <f>VLOOKUP($A27,DW_avgs_250ns!$A:$HB,COLUMN(I27),FALSE)</f>
        <v>0</v>
      </c>
      <c r="V27">
        <f>VLOOKUP($A27,DW_avgs_250ns!$A:$HB,COLUMN(J27),FALSE)</f>
        <v>0</v>
      </c>
      <c r="W27">
        <f>VLOOKUP($A27,DW_avgs_250ns!$A:$HB,COLUMN(K27),FALSE)</f>
        <v>0</v>
      </c>
      <c r="X27">
        <f>VLOOKUP($A27,DW_avgs_250ns!$A:$HB,COLUMN(L27),FALSE)</f>
        <v>0</v>
      </c>
      <c r="Y27">
        <f>VLOOKUP($A27,DW_avgs_250ns!$A:$HB,COLUMN(M27),FALSE)</f>
        <v>0</v>
      </c>
      <c r="Z27">
        <f>VLOOKUP($A27,DW_avgs_250ns!$A:$HB,COLUMN(N27),FALSE)</f>
        <v>0</v>
      </c>
      <c r="AA27">
        <f>VLOOKUP($A27,DW_avgs_250ns!$A:$HB,COLUMN(O27),FALSE)</f>
        <v>0</v>
      </c>
      <c r="AB27">
        <f>VLOOKUP($A27,DW_avgs_250ns!$A:$HB,COLUMN(P27),FALSE)</f>
        <v>0</v>
      </c>
      <c r="AC27">
        <f>VLOOKUP($A27,DW_avgs_250ns!$A:$HB,COLUMN(Q27),FALSE)</f>
        <v>0</v>
      </c>
      <c r="AD27">
        <f>VLOOKUP($A27,DW_avgs_250ns!$A:$HB,COLUMN(R27),FALSE)</f>
        <v>4.82E-2</v>
      </c>
      <c r="AE27">
        <f>VLOOKUP($A27,DW_avgs_250ns!$A:$HB,COLUMN(S27),FALSE)</f>
        <v>0</v>
      </c>
      <c r="AF27">
        <f>VLOOKUP($A27,DW_avgs_250ns!$A:$HB,COLUMN(T27),FALSE)</f>
        <v>0</v>
      </c>
      <c r="AG27">
        <f>VLOOKUP($A27,DW_avgs_250ns!$A:$HB,COLUMN(U27),FALSE)</f>
        <v>0</v>
      </c>
      <c r="AH27">
        <f>VLOOKUP($A27,DW_avgs_250ns!$A:$HB,COLUMN(V27),FALSE)</f>
        <v>0</v>
      </c>
      <c r="AI27">
        <f>VLOOKUP($A27,DW_avgs_250ns!$A:$HB,COLUMN(W27),FALSE)</f>
        <v>0</v>
      </c>
      <c r="AJ27">
        <f>VLOOKUP($A27,DW_avgs_250ns!$A:$HB,COLUMN(X27),FALSE)</f>
        <v>1.9599999999999999E-2</v>
      </c>
      <c r="AK27">
        <f>VLOOKUP($A27,DW_avgs_250ns!$A:$HB,COLUMN(Y27),FALSE)</f>
        <v>0</v>
      </c>
      <c r="AL27">
        <f>VLOOKUP($A27,DW_avgs_250ns!$A:$HB,COLUMN(Z27),FALSE)</f>
        <v>0</v>
      </c>
      <c r="AM27">
        <f>VLOOKUP($A27,DW_avgs_250ns!$A:$HB,COLUMN(AA27),FALSE)</f>
        <v>0</v>
      </c>
      <c r="AN27">
        <f>VLOOKUP($A27,DW_avgs_250ns!$A:$HB,COLUMN(AB27),FALSE)</f>
        <v>0</v>
      </c>
      <c r="AO27">
        <f>VLOOKUP($A27,DW_avgs_250ns!$A:$HB,COLUMN(AC27),FALSE)</f>
        <v>0</v>
      </c>
      <c r="AP27">
        <f>VLOOKUP($A27,DW_avgs_250ns!$A:$HB,COLUMN(AD27),FALSE)</f>
        <v>0.1643</v>
      </c>
      <c r="AQ27">
        <f>VLOOKUP($A27,DW_avgs_250ns!$A:$HB,COLUMN(AE27),FALSE)</f>
        <v>0</v>
      </c>
      <c r="AR27">
        <f>VLOOKUP($A27,DW_avgs_250ns!$A:$HB,COLUMN(AF27),FALSE)</f>
        <v>0</v>
      </c>
      <c r="AS27">
        <f>VLOOKUP($A27,DW_avgs_250ns!$A:$HB,COLUMN(AG27),FALSE)</f>
        <v>0</v>
      </c>
      <c r="AT27">
        <f>VLOOKUP($A27,DW_avgs_250ns!$A:$HB,COLUMN(AH27),FALSE)</f>
        <v>0</v>
      </c>
      <c r="AU27">
        <f>VLOOKUP($A27,DW_avgs_250ns!$A:$HB,COLUMN(AI27),FALSE)</f>
        <v>0.1</v>
      </c>
      <c r="AV27">
        <f>VLOOKUP($A27,DW_avgs_250ns!$A:$HB,COLUMN(AJ27),FALSE)</f>
        <v>0.68569999999999998</v>
      </c>
      <c r="AW27">
        <f>VLOOKUP($A27,DW_avgs_250ns!$A:$HB,COLUMN(AK27),FALSE)</f>
        <v>0.87319999999999998</v>
      </c>
      <c r="AX27">
        <f>VLOOKUP($A27,DW_avgs_250ns!$A:$HB,COLUMN(AL27),FALSE)</f>
        <v>0.50890000000000002</v>
      </c>
      <c r="AY27">
        <f>VLOOKUP($A27,DW_avgs_250ns!$A:$HB,COLUMN(AM27),FALSE)</f>
        <v>0.61960000000000004</v>
      </c>
      <c r="AZ27">
        <f>VLOOKUP($A27,DW_avgs_250ns!$A:$HB,COLUMN(AN27),FALSE)</f>
        <v>5.1799999999999999E-2</v>
      </c>
      <c r="BA27">
        <f>VLOOKUP($A27,DW_avgs_250ns!$A:$HB,COLUMN(AO27),FALSE)</f>
        <v>0.68569999999999998</v>
      </c>
      <c r="BB27">
        <f>VLOOKUP($A27,DW_avgs_250ns!$A:$HB,COLUMN(AP27),FALSE)</f>
        <v>0.1143</v>
      </c>
      <c r="BC27">
        <f>VLOOKUP($A27,DW_avgs_250ns!$A:$HB,COLUMN(AQ27),FALSE)</f>
        <v>0.29820000000000002</v>
      </c>
      <c r="BD27">
        <f>VLOOKUP($A27,DW_avgs_250ns!$A:$HB,COLUMN(AR27),FALSE)</f>
        <v>0.23930000000000001</v>
      </c>
      <c r="BE27">
        <f>VLOOKUP($A27,DW_avgs_250ns!$A:$HB,COLUMN(AS27),FALSE)</f>
        <v>0</v>
      </c>
      <c r="BF27">
        <f>VLOOKUP($A27,DW_avgs_250ns!$A:$HB,COLUMN(AT27),FALSE)</f>
        <v>0</v>
      </c>
      <c r="BG27">
        <f>VLOOKUP($A27,DW_avgs_250ns!$A:$HB,COLUMN(AU27),FALSE)</f>
        <v>0</v>
      </c>
      <c r="BH27">
        <f>VLOOKUP($A27,DW_avgs_250ns!$A:$HB,COLUMN(AV27),FALSE)</f>
        <v>0</v>
      </c>
      <c r="BI27">
        <f>VLOOKUP($A27,DW_avgs_250ns!$A:$HB,COLUMN(AW27),FALSE)</f>
        <v>0</v>
      </c>
      <c r="BJ27">
        <f>VLOOKUP($A27,DW_avgs_250ns!$A:$HB,COLUMN(AX27),FALSE)</f>
        <v>0</v>
      </c>
      <c r="BK27">
        <f>VLOOKUP($A27,DW_avgs_250ns!$A:$HB,COLUMN(AY27),FALSE)</f>
        <v>0</v>
      </c>
      <c r="BL27">
        <f>VLOOKUP($A27,DW_avgs_250ns!$A:$HB,COLUMN(AZ27),FALSE)</f>
        <v>0</v>
      </c>
      <c r="BM27">
        <f>VLOOKUP($A27,DW_avgs_250ns!$A:$HB,COLUMN(BA27),FALSE)</f>
        <v>0</v>
      </c>
      <c r="BN27">
        <f>VLOOKUP($A27,DW_avgs_250ns!$A:$HB,COLUMN(BB27),FALSE)</f>
        <v>0</v>
      </c>
      <c r="BO27">
        <f>VLOOKUP($A27,DW_avgs_250ns!$A:$HB,COLUMN(BC27),FALSE)</f>
        <v>0</v>
      </c>
      <c r="BP27">
        <f>VLOOKUP($A27,DW_avgs_250ns!$A:$HB,COLUMN(BD27),FALSE)</f>
        <v>0</v>
      </c>
      <c r="BQ27">
        <f>VLOOKUP($A27,DW_avgs_250ns!$A:$HB,COLUMN(BE27),FALSE)</f>
        <v>0</v>
      </c>
      <c r="BR27">
        <f>VLOOKUP($A27,DW_avgs_250ns!$A:$HB,COLUMN(BF27),FALSE)</f>
        <v>0</v>
      </c>
      <c r="BS27">
        <f>VLOOKUP($A27,DW_avgs_250ns!$A:$HB,COLUMN(BG27),FALSE)</f>
        <v>0</v>
      </c>
      <c r="BT27">
        <f>VLOOKUP($A27,DW_avgs_250ns!$A:$HB,COLUMN(BH27),FALSE)</f>
        <v>0</v>
      </c>
      <c r="BU27">
        <f>VLOOKUP($A27,DW_avgs_250ns!$A:$HB,COLUMN(BI27),FALSE)</f>
        <v>0</v>
      </c>
      <c r="BV27">
        <f>VLOOKUP($A27,DW_avgs_250ns!$A:$HB,COLUMN(BJ27),FALSE)</f>
        <v>0</v>
      </c>
      <c r="BW27">
        <f>VLOOKUP($A27,DW_avgs_250ns!$A:$HB,COLUMN(BK27),FALSE)</f>
        <v>8.8999999999999999E-3</v>
      </c>
      <c r="BX27">
        <f>VLOOKUP($A27,DW_avgs_250ns!$A:$HB,COLUMN(BL27),FALSE)</f>
        <v>0.53569999999999995</v>
      </c>
      <c r="BY27">
        <f>VLOOKUP($A27,DW_avgs_250ns!$A:$HB,COLUMN(BM27),FALSE)</f>
        <v>0</v>
      </c>
      <c r="BZ27">
        <f>VLOOKUP($A27,DW_avgs_250ns!$A:$HB,COLUMN(BN27),FALSE)</f>
        <v>0</v>
      </c>
      <c r="CA27">
        <f>VLOOKUP($A27,DW_avgs_250ns!$A:$HB,COLUMN(BO27),FALSE)</f>
        <v>0</v>
      </c>
      <c r="CB27">
        <f>VLOOKUP($A27,DW_avgs_250ns!$A:$HB,COLUMN(BP27),FALSE)</f>
        <v>0.35709999999999997</v>
      </c>
      <c r="CC27">
        <f>VLOOKUP($A27,DW_avgs_250ns!$A:$HB,COLUMN(BQ27),FALSE)</f>
        <v>0</v>
      </c>
      <c r="CD27">
        <f>VLOOKUP($A27,DW_avgs_250ns!$A:$HB,COLUMN(BR27),FALSE)</f>
        <v>0</v>
      </c>
      <c r="CE27">
        <f>VLOOKUP($A27,DW_avgs_250ns!$A:$HB,COLUMN(BS27),FALSE)</f>
        <v>0.53039999999999998</v>
      </c>
      <c r="CF27">
        <f>VLOOKUP($A27,DW_avgs_250ns!$A:$HB,COLUMN(BT27),FALSE)</f>
        <v>3.04E-2</v>
      </c>
      <c r="CG27">
        <f>VLOOKUP($A27,DW_avgs_250ns!$A:$HB,COLUMN(BU27),FALSE)</f>
        <v>0</v>
      </c>
      <c r="CH27">
        <f>VLOOKUP($A27,DW_avgs_250ns!$A:$HB,COLUMN(BV27),FALSE)</f>
        <v>1.8E-3</v>
      </c>
      <c r="CI27">
        <f>VLOOKUP($A27,DW_avgs_250ns!$A:$HB,COLUMN(BW27),FALSE)</f>
        <v>0</v>
      </c>
      <c r="CJ27">
        <f>VLOOKUP($A27,DW_avgs_250ns!$A:$HB,COLUMN(BX27),FALSE)</f>
        <v>0</v>
      </c>
      <c r="CK27">
        <f>VLOOKUP($A27,DW_avgs_250ns!$A:$HB,COLUMN(BY27),FALSE)</f>
        <v>0</v>
      </c>
      <c r="CL27">
        <f>VLOOKUP($A27,DW_avgs_250ns!$A:$HB,COLUMN(BZ27),FALSE)</f>
        <v>0</v>
      </c>
      <c r="CM27">
        <f>VLOOKUP($A27,DW_avgs_250ns!$A:$HB,COLUMN(CA27),FALSE)</f>
        <v>0.28749999999999998</v>
      </c>
      <c r="CN27">
        <f>VLOOKUP($A27,DW_avgs_250ns!$A:$HB,COLUMN(CB27),FALSE)</f>
        <v>0.2286</v>
      </c>
      <c r="CO27">
        <f>VLOOKUP($A27,DW_avgs_250ns!$A:$HB,COLUMN(CC27),FALSE)</f>
        <v>0.71609999999999996</v>
      </c>
      <c r="CP27">
        <f>VLOOKUP($A27,DW_avgs_250ns!$A:$HB,COLUMN(CD27),FALSE)</f>
        <v>0.76790000000000003</v>
      </c>
      <c r="CQ27">
        <f>VLOOKUP($A27,DW_avgs_250ns!$A:$HB,COLUMN(CE27),FALSE)</f>
        <v>0.1429</v>
      </c>
      <c r="CR27">
        <f>VLOOKUP($A27,DW_avgs_250ns!$A:$HB,COLUMN(CF27),FALSE)</f>
        <v>0.1411</v>
      </c>
      <c r="CS27">
        <f>VLOOKUP($A27,DW_avgs_250ns!$A:$HB,COLUMN(CG27),FALSE)</f>
        <v>0</v>
      </c>
      <c r="CT27">
        <f>VLOOKUP($A27,DW_avgs_250ns!$A:$HB,COLUMN(CH27),FALSE)</f>
        <v>0</v>
      </c>
      <c r="CU27">
        <f>VLOOKUP($A27,DW_avgs_250ns!$A:$HB,COLUMN(CI27),FALSE)</f>
        <v>0</v>
      </c>
      <c r="CV27">
        <f>VLOOKUP($A27,DW_avgs_250ns!$A:$HB,COLUMN(CJ27),FALSE)</f>
        <v>0</v>
      </c>
      <c r="CW27">
        <f>VLOOKUP($A27,DW_avgs_250ns!$A:$HB,COLUMN(CK27),FALSE)</f>
        <v>0.38929999999999998</v>
      </c>
      <c r="CX27">
        <f>VLOOKUP($A27,DW_avgs_250ns!$A:$HB,COLUMN(CL27),FALSE)</f>
        <v>0.29110000000000003</v>
      </c>
      <c r="CY27">
        <f>VLOOKUP($A27,DW_avgs_250ns!$A:$HB,COLUMN(CM27),FALSE)</f>
        <v>0</v>
      </c>
      <c r="CZ27">
        <f>VLOOKUP($A27,DW_avgs_250ns!$A:$HB,COLUMN(CN27),FALSE)</f>
        <v>0</v>
      </c>
      <c r="DA27">
        <f>VLOOKUP($A27,DW_avgs_250ns!$A:$HB,COLUMN(CO27),FALSE)</f>
        <v>0</v>
      </c>
      <c r="DB27">
        <f>VLOOKUP($A27,DW_avgs_250ns!$A:$HB,COLUMN(CP27),FALSE)</f>
        <v>0.2429</v>
      </c>
      <c r="DC27">
        <f>VLOOKUP($A27,DW_avgs_250ns!$A:$HB,COLUMN(CQ27),FALSE)</f>
        <v>0</v>
      </c>
      <c r="DD27">
        <f>VLOOKUP($A27,DW_avgs_250ns!$A:$HB,COLUMN(CR27),FALSE)</f>
        <v>0</v>
      </c>
      <c r="DE27">
        <f>VLOOKUP($A27,DW_avgs_250ns!$A:$HB,COLUMN(CS27),FALSE)</f>
        <v>0</v>
      </c>
      <c r="DF27">
        <f>VLOOKUP($A27,DW_avgs_250ns!$A:$HB,COLUMN(CT27),FALSE)</f>
        <v>1.0699999999999999E-2</v>
      </c>
      <c r="DG27">
        <f>VLOOKUP($A27,DW_avgs_250ns!$A:$HB,COLUMN(CU27),FALSE)</f>
        <v>0</v>
      </c>
      <c r="DH27">
        <f>VLOOKUP($A27,DW_avgs_250ns!$A:$HB,COLUMN(CV27),FALSE)</f>
        <v>0</v>
      </c>
      <c r="DI27">
        <f>VLOOKUP($A27,DW_avgs_250ns!$A:$HB,COLUMN(CW27),FALSE)</f>
        <v>0</v>
      </c>
      <c r="DJ27">
        <f>VLOOKUP($A27,DW_avgs_250ns!$A:$HB,COLUMN(CX27),FALSE)</f>
        <v>0</v>
      </c>
      <c r="DK27">
        <f>VLOOKUP($A27,DW_avgs_250ns!$A:$HB,COLUMN(CY27),FALSE)</f>
        <v>0</v>
      </c>
      <c r="DL27">
        <f>VLOOKUP($A27,DW_avgs_250ns!$A:$HB,COLUMN(CZ27),FALSE)</f>
        <v>0</v>
      </c>
      <c r="DM27">
        <f>VLOOKUP($A27,DW_avgs_250ns!$A:$HB,COLUMN(DA27),FALSE)</f>
        <v>0</v>
      </c>
      <c r="DN27">
        <f>VLOOKUP($A27,DW_avgs_250ns!$A:$HB,COLUMN(DB27),FALSE)</f>
        <v>0</v>
      </c>
      <c r="DO27">
        <f>VLOOKUP($A27,DW_avgs_250ns!$A:$HB,COLUMN(DC27),FALSE)</f>
        <v>1.8E-3</v>
      </c>
      <c r="DP27">
        <f>VLOOKUP($A27,DW_avgs_250ns!$A:$HB,COLUMN(DD27),FALSE)</f>
        <v>0.1946</v>
      </c>
      <c r="DQ27">
        <f>VLOOKUP($A27,DW_avgs_250ns!$A:$HB,COLUMN(DE27),FALSE)</f>
        <v>0</v>
      </c>
      <c r="DR27">
        <f>VLOOKUP($A27,DW_avgs_250ns!$A:$HB,COLUMN(DF27),FALSE)</f>
        <v>0.12859999999999999</v>
      </c>
      <c r="DS27">
        <f>VLOOKUP($A27,DW_avgs_250ns!$A:$HB,COLUMN(DG27),FALSE)</f>
        <v>1.8E-3</v>
      </c>
      <c r="DT27">
        <f>VLOOKUP($A27,DW_avgs_250ns!$A:$HB,COLUMN(DH27),FALSE)</f>
        <v>0.27860000000000001</v>
      </c>
      <c r="DU27">
        <f>VLOOKUP($A27,DW_avgs_250ns!$A:$HB,COLUMN(DI27),FALSE)</f>
        <v>0</v>
      </c>
      <c r="DV27">
        <f>VLOOKUP($A27,DW_avgs_250ns!$A:$HB,COLUMN(DJ27),FALSE)</f>
        <v>3.5999999999999999E-3</v>
      </c>
      <c r="DW27">
        <f>VLOOKUP($A27,DW_avgs_250ns!$A:$HB,COLUMN(DK27),FALSE)</f>
        <v>5.5399999999999998E-2</v>
      </c>
      <c r="DX27">
        <f>VLOOKUP($A27,DW_avgs_250ns!$A:$HB,COLUMN(DL27),FALSE)</f>
        <v>0.15890000000000001</v>
      </c>
      <c r="DY27">
        <f>VLOOKUP($A27,DW_avgs_250ns!$A:$HB,COLUMN(DM27),FALSE)</f>
        <v>0</v>
      </c>
      <c r="DZ27">
        <f>VLOOKUP($A27,DW_avgs_250ns!$A:$HB,COLUMN(DN27),FALSE)</f>
        <v>0</v>
      </c>
      <c r="EA27">
        <f>VLOOKUP($A27,DW_avgs_250ns!$A:$HB,COLUMN(DO27),FALSE)</f>
        <v>0</v>
      </c>
      <c r="EB27">
        <f>VLOOKUP($A27,DW_avgs_250ns!$A:$HB,COLUMN(DP27),FALSE)</f>
        <v>0</v>
      </c>
      <c r="EC27">
        <f>VLOOKUP($A27,DW_avgs_250ns!$A:$HB,COLUMN(DQ27),FALSE)</f>
        <v>0</v>
      </c>
      <c r="ED27">
        <f>VLOOKUP($A27,DW_avgs_250ns!$A:$HB,COLUMN(DR27),FALSE)</f>
        <v>0</v>
      </c>
      <c r="EE27">
        <f>VLOOKUP($A27,DW_avgs_250ns!$A:$HB,COLUMN(DS27),FALSE)</f>
        <v>0</v>
      </c>
      <c r="EF27">
        <f>VLOOKUP($A27,DW_avgs_250ns!$A:$HB,COLUMN(DT27),FALSE)</f>
        <v>6.25E-2</v>
      </c>
      <c r="EG27">
        <f>VLOOKUP($A27,DW_avgs_250ns!$A:$HB,COLUMN(DU27),FALSE)</f>
        <v>0.3518</v>
      </c>
      <c r="EH27">
        <f>VLOOKUP($A27,DW_avgs_250ns!$A:$HB,COLUMN(DV27),FALSE)</f>
        <v>0.66069999999999995</v>
      </c>
      <c r="EI27">
        <f>VLOOKUP($A27,DW_avgs_250ns!$A:$HB,COLUMN(DW27),FALSE)</f>
        <v>0.125</v>
      </c>
      <c r="EJ27">
        <f>VLOOKUP($A27,DW_avgs_250ns!$A:$HB,COLUMN(DX27),FALSE)</f>
        <v>0.71430000000000005</v>
      </c>
      <c r="EK27">
        <f>VLOOKUP($A27,DW_avgs_250ns!$A:$HB,COLUMN(DY27),FALSE)</f>
        <v>0.44109999999999999</v>
      </c>
      <c r="EL27">
        <f>VLOOKUP($A27,DW_avgs_250ns!$A:$HB,COLUMN(DZ27),FALSE)</f>
        <v>0.29110000000000003</v>
      </c>
      <c r="EM27">
        <f>VLOOKUP($A27,DW_avgs_250ns!$A:$HB,COLUMN(EA27),FALSE)</f>
        <v>0</v>
      </c>
      <c r="EN27">
        <f>VLOOKUP($A27,DW_avgs_250ns!$A:$HB,COLUMN(EB27),FALSE)</f>
        <v>1.8E-3</v>
      </c>
      <c r="EO27">
        <f>VLOOKUP($A27,DW_avgs_250ns!$A:$HB,COLUMN(EC27),FALSE)</f>
        <v>0</v>
      </c>
      <c r="EP27">
        <f>VLOOKUP($A27,DW_avgs_250ns!$A:$HB,COLUMN(ED27),FALSE)</f>
        <v>0</v>
      </c>
      <c r="EQ27">
        <f>VLOOKUP($A27,DW_avgs_250ns!$A:$HB,COLUMN(EE27),FALSE)</f>
        <v>0.53210000000000002</v>
      </c>
      <c r="ER27">
        <f>VLOOKUP($A27,DW_avgs_250ns!$A:$HB,COLUMN(EF27),FALSE)</f>
        <v>7.1400000000000005E-2</v>
      </c>
      <c r="ES27">
        <f>VLOOKUP($A27,DW_avgs_250ns!$A:$HB,COLUMN(EG27),FALSE)</f>
        <v>0</v>
      </c>
      <c r="ET27">
        <f>VLOOKUP($A27,DW_avgs_250ns!$A:$HB,COLUMN(EH27),FALSE)</f>
        <v>1.61E-2</v>
      </c>
      <c r="EU27">
        <f>VLOOKUP($A27,DW_avgs_250ns!$A:$HB,COLUMN(EI27),FALSE)</f>
        <v>0.77859999999999996</v>
      </c>
      <c r="EV27">
        <f>VLOOKUP($A27,DW_avgs_250ns!$A:$HB,COLUMN(EJ27),FALSE)</f>
        <v>0.76790000000000003</v>
      </c>
      <c r="EW27">
        <f>VLOOKUP($A27,DW_avgs_250ns!$A:$HB,COLUMN(EK27),FALSE)</f>
        <v>2.1399999999999999E-2</v>
      </c>
      <c r="EX27">
        <f>VLOOKUP($A27,DW_avgs_250ns!$A:$HB,COLUMN(EL27),FALSE)</f>
        <v>0.35709999999999997</v>
      </c>
      <c r="EY27">
        <f>VLOOKUP($A27,DW_avgs_250ns!$A:$HB,COLUMN(EM27),FALSE)</f>
        <v>0.13930000000000001</v>
      </c>
      <c r="EZ27">
        <f>VLOOKUP($A27,DW_avgs_250ns!$A:$HB,COLUMN(EN27),FALSE)</f>
        <v>0.67679999999999996</v>
      </c>
      <c r="FA27">
        <f>VLOOKUP($A27,DW_avgs_250ns!$A:$HB,COLUMN(EO27),FALSE)</f>
        <v>0</v>
      </c>
      <c r="FB27">
        <f>VLOOKUP($A27,DW_avgs_250ns!$A:$HB,COLUMN(EP27),FALSE)</f>
        <v>0</v>
      </c>
      <c r="FC27">
        <f>VLOOKUP($A27,DW_avgs_250ns!$A:$HB,COLUMN(EQ27),FALSE)</f>
        <v>0</v>
      </c>
      <c r="FD27">
        <f>VLOOKUP($A27,DW_avgs_250ns!$A:$HB,COLUMN(ER27),FALSE)</f>
        <v>0</v>
      </c>
      <c r="FE27">
        <f>VLOOKUP($A27,DW_avgs_250ns!$A:$HB,COLUMN(ES27),FALSE)</f>
        <v>0</v>
      </c>
      <c r="FF27">
        <f>VLOOKUP($A27,DW_avgs_250ns!$A:$HB,COLUMN(ET27),FALSE)</f>
        <v>0</v>
      </c>
      <c r="FG27">
        <f>VLOOKUP($A27,DW_avgs_250ns!$A:$HB,COLUMN(EU27),FALSE)</f>
        <v>0</v>
      </c>
      <c r="FH27">
        <f>VLOOKUP($A27,DW_avgs_250ns!$A:$HB,COLUMN(EV27),FALSE)</f>
        <v>0</v>
      </c>
      <c r="FI27">
        <f>VLOOKUP($A27,DW_avgs_250ns!$A:$HB,COLUMN(EW27),FALSE)</f>
        <v>0.96430000000000005</v>
      </c>
      <c r="FJ27">
        <f>VLOOKUP($A27,DW_avgs_250ns!$A:$HB,COLUMN(EX27),FALSE)</f>
        <v>0.86429999999999996</v>
      </c>
      <c r="FK27">
        <f>VLOOKUP($A27,DW_avgs_250ns!$A:$HB,COLUMN(EY27),FALSE)</f>
        <v>1.8E-3</v>
      </c>
      <c r="FL27">
        <f>VLOOKUP($A27,DW_avgs_250ns!$A:$HB,COLUMN(EZ27),FALSE)</f>
        <v>0.15709999999999999</v>
      </c>
      <c r="FM27">
        <f>VLOOKUP($A27,DW_avgs_250ns!$A:$HB,COLUMN(FA27),FALSE)</f>
        <v>1.61E-2</v>
      </c>
      <c r="FN27">
        <f>VLOOKUP($A27,DW_avgs_250ns!$A:$HB,COLUMN(FB27),FALSE)</f>
        <v>5.1799999999999999E-2</v>
      </c>
      <c r="FO27">
        <f>VLOOKUP($A27,DW_avgs_250ns!$A:$HB,COLUMN(FC27),FALSE)</f>
        <v>0</v>
      </c>
      <c r="FP27">
        <f>VLOOKUP($A27,DW_avgs_250ns!$A:$HB,COLUMN(FD27),FALSE)</f>
        <v>0</v>
      </c>
      <c r="FQ27">
        <f>VLOOKUP($A27,DW_avgs_250ns!$A:$HB,COLUMN(FE27),FALSE)</f>
        <v>1.43E-2</v>
      </c>
      <c r="FR27">
        <f>VLOOKUP($A27,DW_avgs_250ns!$A:$HB,COLUMN(FF27),FALSE)</f>
        <v>3.04E-2</v>
      </c>
      <c r="FS27">
        <f>VLOOKUP($A27,DW_avgs_250ns!$A:$HB,COLUMN(FG27),FALSE)</f>
        <v>0</v>
      </c>
      <c r="FT27">
        <f>VLOOKUP($A27,DW_avgs_250ns!$A:$HB,COLUMN(FH27),FALSE)</f>
        <v>2.6800000000000001E-2</v>
      </c>
      <c r="FU27">
        <f>VLOOKUP($A27,DW_avgs_250ns!$A:$HB,COLUMN(FI27),FALSE)</f>
        <v>0</v>
      </c>
      <c r="FV27">
        <f>VLOOKUP($A27,DW_avgs_250ns!$A:$HB,COLUMN(FJ27),FALSE)</f>
        <v>5.4000000000000003E-3</v>
      </c>
      <c r="FW27">
        <f>VLOOKUP($A27,DW_avgs_250ns!$A:$HB,COLUMN(FK27),FALSE)</f>
        <v>2.3199999999999998E-2</v>
      </c>
      <c r="FX27">
        <f>VLOOKUP($A27,DW_avgs_250ns!$A:$HB,COLUMN(FL27),FALSE)</f>
        <v>7.4999999999999997E-2</v>
      </c>
      <c r="FY27">
        <f>VLOOKUP($A27,DW_avgs_250ns!$A:$HB,COLUMN(FM27),FALSE)</f>
        <v>0</v>
      </c>
      <c r="FZ27">
        <f>VLOOKUP($A27,DW_avgs_250ns!$A:$HB,COLUMN(FN27),FALSE)</f>
        <v>7.1000000000000004E-3</v>
      </c>
      <c r="GA27">
        <f>VLOOKUP($A27,DW_avgs_250ns!$A:$HB,COLUMN(FO27),FALSE)</f>
        <v>0</v>
      </c>
      <c r="GB27">
        <f>VLOOKUP($A27,DW_avgs_250ns!$A:$HB,COLUMN(FP27),FALSE)</f>
        <v>0</v>
      </c>
      <c r="GC27">
        <f>VLOOKUP($A27,DW_avgs_250ns!$A:$HB,COLUMN(FQ27),FALSE)</f>
        <v>0</v>
      </c>
      <c r="GD27">
        <f>VLOOKUP($A27,DW_avgs_250ns!$A:$HB,COLUMN(FR27),FALSE)</f>
        <v>1.8E-3</v>
      </c>
      <c r="GE27">
        <f>VLOOKUP($A27,DW_avgs_250ns!$A:$HB,COLUMN(FS27),FALSE)</f>
        <v>0</v>
      </c>
      <c r="GF27">
        <f>VLOOKUP($A27,DW_avgs_250ns!$A:$HB,COLUMN(FT27),FALSE)</f>
        <v>0</v>
      </c>
      <c r="GG27">
        <f>VLOOKUP($A27,DW_avgs_250ns!$A:$HB,COLUMN(FU27),FALSE)</f>
        <v>0</v>
      </c>
      <c r="GH27">
        <f>VLOOKUP($A27,DW_avgs_250ns!$A:$HB,COLUMN(FV27),FALSE)</f>
        <v>0</v>
      </c>
      <c r="GI27">
        <f>VLOOKUP($A27,DW_avgs_250ns!$A:$HB,COLUMN(FW27),FALSE)</f>
        <v>0</v>
      </c>
      <c r="GJ27">
        <f>VLOOKUP($A27,DW_avgs_250ns!$A:$HB,COLUMN(FX27),FALSE)</f>
        <v>0</v>
      </c>
      <c r="GK27">
        <f>VLOOKUP($A27,DW_avgs_250ns!$A:$HB,COLUMN(FY27),FALSE)</f>
        <v>0</v>
      </c>
      <c r="GL27">
        <f>VLOOKUP($A27,DW_avgs_250ns!$A:$HB,COLUMN(FZ27),FALSE)</f>
        <v>8.8999999999999999E-3</v>
      </c>
      <c r="GM27">
        <f>VLOOKUP($A27,DW_avgs_250ns!$A:$HB,COLUMN(GA27),FALSE)</f>
        <v>0</v>
      </c>
      <c r="GN27">
        <f>VLOOKUP($A27,DW_avgs_250ns!$A:$HB,COLUMN(GB27),FALSE)</f>
        <v>0</v>
      </c>
      <c r="GO27">
        <f>VLOOKUP($A27,DW_avgs_250ns!$A:$HB,COLUMN(GC27),FALSE)</f>
        <v>0</v>
      </c>
      <c r="GP27">
        <f>VLOOKUP($A27,DW_avgs_250ns!$A:$HB,COLUMN(GD27),FALSE)</f>
        <v>1.8E-3</v>
      </c>
      <c r="GQ27">
        <f>VLOOKUP($A27,DW_avgs_250ns!$A:$HB,COLUMN(GE27),FALSE)</f>
        <v>0.64639999999999997</v>
      </c>
      <c r="GR27">
        <f>VLOOKUP($A27,DW_avgs_250ns!$A:$HB,COLUMN(GF27),FALSE)</f>
        <v>0.60360000000000003</v>
      </c>
      <c r="GS27">
        <f>VLOOKUP($A27,DW_avgs_250ns!$A:$HB,COLUMN(GG27),FALSE)</f>
        <v>0.32500000000000001</v>
      </c>
      <c r="GT27">
        <f>VLOOKUP($A27,DW_avgs_250ns!$A:$HB,COLUMN(GH27),FALSE)</f>
        <v>2.5000000000000001E-2</v>
      </c>
      <c r="GU27">
        <f>VLOOKUP($A27,DW_avgs_250ns!$A:$HB,COLUMN(GI27),FALSE)</f>
        <v>0</v>
      </c>
      <c r="GV27">
        <f>VLOOKUP($A27,DW_avgs_250ns!$A:$HB,COLUMN(GJ27),FALSE)</f>
        <v>0</v>
      </c>
      <c r="GW27">
        <f>VLOOKUP($A27,DW_avgs_250ns!$A:$HB,COLUMN(GK27),FALSE)</f>
        <v>0</v>
      </c>
      <c r="GX27">
        <f>VLOOKUP($A27,DW_avgs_250ns!$A:$HB,COLUMN(GL27),FALSE)</f>
        <v>0</v>
      </c>
      <c r="GY27">
        <f>VLOOKUP($A27,DW_avgs_250ns!$A:$HB,COLUMN(GM27),FALSE)</f>
        <v>0.6</v>
      </c>
      <c r="GZ27">
        <f>VLOOKUP($A27,DW_avgs_250ns!$A:$HB,COLUMN(GN27),FALSE)</f>
        <v>0.28210000000000002</v>
      </c>
      <c r="HA27">
        <f>VLOOKUP($A27,DW_avgs_250ns!$A:$HB,COLUMN(GO27),FALSE)</f>
        <v>0.6714</v>
      </c>
      <c r="HB27">
        <f>VLOOKUP($A27,DW_avgs_250ns!$A:$HB,COLUMN(GP27),FALSE)</f>
        <v>0.1464</v>
      </c>
      <c r="HC27">
        <f>VLOOKUP($A27,DW_avgs_250ns!$A:$HB,COLUMN(GQ27),FALSE)</f>
        <v>0</v>
      </c>
      <c r="HD27">
        <f>VLOOKUP($A27,DW_avgs_250ns!$A:$HB,COLUMN(GR27),FALSE)</f>
        <v>0</v>
      </c>
      <c r="HE27">
        <f>VLOOKUP($A27,DW_avgs_250ns!$A:$HB,COLUMN(GS27),FALSE)</f>
        <v>0</v>
      </c>
      <c r="HF27">
        <f>VLOOKUP($A27,DW_avgs_250ns!$A:$HB,COLUMN(GT27),FALSE)</f>
        <v>1.8E-3</v>
      </c>
      <c r="HG27">
        <f>VLOOKUP($A27,DW_avgs_250ns!$A:$HB,COLUMN(GU27),FALSE)</f>
        <v>0.2036</v>
      </c>
      <c r="HH27">
        <f>VLOOKUP($A27,DW_avgs_250ns!$A:$HB,COLUMN(GV27),FALSE)</f>
        <v>0.21249999999999999</v>
      </c>
      <c r="HI27">
        <f>VLOOKUP($A27,DW_avgs_250ns!$A:$HB,COLUMN(GW27),FALSE)</f>
        <v>5.4000000000000003E-3</v>
      </c>
      <c r="HJ27">
        <f>VLOOKUP($A27,DW_avgs_250ns!$A:$HB,COLUMN(GX27),FALSE)</f>
        <v>0.10539999999999999</v>
      </c>
      <c r="HK27">
        <f>VLOOKUP($A27,DW_avgs_250ns!$A:$HB,COLUMN(GY27),FALSE)</f>
        <v>0</v>
      </c>
      <c r="HL27">
        <f>VLOOKUP($A27,DW_avgs_250ns!$A:$HB,COLUMN(GZ27),FALSE)</f>
        <v>0</v>
      </c>
      <c r="HM27">
        <f>VLOOKUP($A27,DW_avgs_250ns!$A:$HB,COLUMN(HA27),FALSE)</f>
        <v>0</v>
      </c>
      <c r="HN27">
        <f>VLOOKUP($A27,DW_avgs_250ns!$A:$HB,COLUMN(HB27),FALSE)</f>
        <v>7.1400000000000005E-2</v>
      </c>
      <c r="HO27" t="str">
        <f>VLOOKUP($A27,lig_contacts_250ns!$A:$U,COLUMN(B27),FALSE)</f>
        <v>12.395892857142858</v>
      </c>
      <c r="HP27" t="str">
        <f>VLOOKUP($A27,lig_contacts_250ns!$A:$U,COLUMN(C27),FALSE)</f>
        <v>1.3646889713485666</v>
      </c>
      <c r="HQ27">
        <f>VLOOKUP($A27,lig_contacts_250ns!$A:$U,COLUMN(D27),FALSE)</f>
        <v>1</v>
      </c>
      <c r="HR27" t="str">
        <f>VLOOKUP($A27,lig_contacts_250ns!$A:$U,COLUMN(E27),FALSE)</f>
        <v>1.748392857142857</v>
      </c>
      <c r="HS27" t="str">
        <f>VLOOKUP($A27,lig_contacts_250ns!$A:$U,COLUMN(F27),FALSE)</f>
        <v>0.7488664690853826</v>
      </c>
      <c r="HT27" t="str">
        <f>VLOOKUP($A27,lig_contacts_250ns!$A:$U,COLUMN(G27),FALSE)</f>
        <v>0.9855357142857144</v>
      </c>
      <c r="HU27" t="str">
        <f>VLOOKUP($A27,lig_contacts_250ns!$A:$U,COLUMN(H27),FALSE)</f>
        <v>2.7046428571428573</v>
      </c>
      <c r="HV27" t="str">
        <f>VLOOKUP($A27,lig_contacts_250ns!$A:$U,COLUMN(I27),FALSE)</f>
        <v>0.6304022646740115</v>
      </c>
      <c r="HW27">
        <f>VLOOKUP($A27,lig_contacts_250ns!$A:$U,COLUMN(J27),FALSE)</f>
        <v>1</v>
      </c>
      <c r="HX27">
        <f>VLOOKUP($A27,lig_contacts_250ns!$A:$U,COLUMN(K27),FALSE)</f>
        <v>1.3214285714285699E-2</v>
      </c>
      <c r="HY27" t="str">
        <f>VLOOKUP($A27,lig_contacts_250ns!$A:$U,COLUMN(L27),FALSE)</f>
        <v>0.1141913673065829</v>
      </c>
      <c r="HZ27">
        <f>VLOOKUP($A27,lig_contacts_250ns!$A:$U,COLUMN(M27),FALSE)</f>
        <v>1.3214285714285699E-2</v>
      </c>
      <c r="IA27">
        <f>VLOOKUP($A27,lig_contacts_250ns!$A:$U,COLUMN(N27),FALSE)</f>
        <v>0</v>
      </c>
      <c r="IB27">
        <f>VLOOKUP($A27,lig_contacts_250ns!$A:$U,COLUMN(O27),FALSE)</f>
        <v>0</v>
      </c>
      <c r="IC27">
        <f>VLOOKUP($A27,lig_contacts_250ns!$A:$U,COLUMN(P27),FALSE)</f>
        <v>0</v>
      </c>
      <c r="ID27" t="str">
        <f>VLOOKUP($A27,lig_contacts_250ns!$A:$U,COLUMN(Q27),FALSE)</f>
        <v>16.862142857142857</v>
      </c>
      <c r="IE27" t="str">
        <f>VLOOKUP($A27,lig_contacts_250ns!$A:$U,COLUMN(R27),FALSE)</f>
        <v>1.644665309292999</v>
      </c>
      <c r="IF27">
        <f>VLOOKUP($A27,lig_contacts_250ns!$A:$U,COLUMN(S27),FALSE)</f>
        <v>1</v>
      </c>
      <c r="IG27" t="str">
        <f>VLOOKUP($A27,lig_contacts_250ns!$A:$U,COLUMN(T27),FALSE)</f>
        <v>0.7358729406155134</v>
      </c>
      <c r="IH27">
        <f>VLOOKUP($A27,lig_contacts_250ns!$A:$U,COLUMN(U27),FALSE)</f>
        <v>5.0751601642023601E-2</v>
      </c>
      <c r="II27">
        <f>VLOOKUP($A27,rmsf_250ns!$A:$Q,COLUMN(K27),FALSE)</f>
        <v>5.2759999999999998</v>
      </c>
      <c r="IJ27" t="str">
        <f>VLOOKUP($A27,rmsf_250ns!$A:$Q,COLUMN(L27),FALSE)</f>
        <v>3.5820000000000003</v>
      </c>
      <c r="IK27" t="str">
        <f>VLOOKUP($A27,rmsf_250ns!$A:$Q,COLUMN(M27),FALSE)</f>
        <v>3.0520000000000005</v>
      </c>
      <c r="IL27" t="str">
        <f>VLOOKUP($A27,rmsf_250ns!$A:$Q,COLUMN(N27),FALSE)</f>
        <v>1.0150000000000001</v>
      </c>
      <c r="IM27">
        <f>VLOOKUP($A27,rmsf_250ns!$A:$Q,COLUMN(O27),FALSE)</f>
        <v>0.77200000000000002</v>
      </c>
      <c r="IN27">
        <f>VLOOKUP($A27,rmsf_250ns!$A:$Q,COLUMN(P27),FALSE)</f>
        <v>1.19</v>
      </c>
      <c r="IO27">
        <f>VLOOKUP($A27,rmsf_250ns!$A:$Q,COLUMN(Q27),FALSE)</f>
        <v>1.2889999999999999</v>
      </c>
    </row>
    <row r="28" spans="1:249" x14ac:dyDescent="0.2">
      <c r="A28" t="s">
        <v>95</v>
      </c>
      <c r="B28" s="4">
        <v>3085</v>
      </c>
      <c r="C28" s="2" t="s">
        <v>10</v>
      </c>
      <c r="D28">
        <f t="shared" si="0"/>
        <v>1</v>
      </c>
      <c r="E28">
        <v>0.59750000000000003</v>
      </c>
      <c r="F28" t="s">
        <v>816</v>
      </c>
      <c r="G28">
        <f>VLOOKUP($A28,rmsf_250ns!$A:$Q,COLUMN(C28),FALSE)</f>
        <v>0.28043000000000001</v>
      </c>
      <c r="H28">
        <f>VLOOKUP($A28,rmsf_250ns!$A:$Q,COLUMN(D28),FALSE)</f>
        <v>3.107E-2</v>
      </c>
      <c r="I28">
        <f>VLOOKUP($A28,rmsf_250ns!$A:$Q,COLUMN(E28),FALSE)</f>
        <v>0.28079999999999999</v>
      </c>
      <c r="J28">
        <f>VLOOKUP($A28,rmsf_250ns!$A:$Q,COLUMN(F28),FALSE)</f>
        <v>7.1340000000000001E-2</v>
      </c>
      <c r="K28">
        <f>VLOOKUP($A28,rmsf_250ns!$A:$Q,COLUMN(G28),FALSE)</f>
        <v>0.64512000000000003</v>
      </c>
      <c r="L28">
        <f>VLOOKUP($A28,rmsf_250ns!$A:$Q,COLUMN(H28),FALSE)</f>
        <v>0.12447999999999999</v>
      </c>
      <c r="M28">
        <f>VLOOKUP($A28,rmsf_250ns!$A:$Q,COLUMN(I28),FALSE)</f>
        <v>0.42031000000000002</v>
      </c>
      <c r="N28">
        <f>VLOOKUP($A28,rmsf_250ns!$A:$Q,COLUMN(J28),FALSE)</f>
        <v>0.12518000000000001</v>
      </c>
      <c r="O28">
        <f>VLOOKUP($A28,DW_avgs_250ns!$A:$HB,COLUMN(C28),FALSE)</f>
        <v>0</v>
      </c>
      <c r="P28">
        <f>VLOOKUP($A28,DW_avgs_250ns!$A:$HB,COLUMN(D28),FALSE)</f>
        <v>0</v>
      </c>
      <c r="Q28">
        <f>VLOOKUP($A28,DW_avgs_250ns!$A:$HB,COLUMN(E28),FALSE)</f>
        <v>0</v>
      </c>
      <c r="R28">
        <f>VLOOKUP($A28,DW_avgs_250ns!$A:$HB,COLUMN(F28),FALSE)</f>
        <v>0</v>
      </c>
      <c r="S28">
        <f>VLOOKUP($A28,DW_avgs_250ns!$A:$HB,COLUMN(G28),FALSE)</f>
        <v>0</v>
      </c>
      <c r="T28">
        <f>VLOOKUP($A28,DW_avgs_250ns!$A:$HB,COLUMN(H28),FALSE)</f>
        <v>0</v>
      </c>
      <c r="U28">
        <f>VLOOKUP($A28,DW_avgs_250ns!$A:$HB,COLUMN(I28),FALSE)</f>
        <v>0</v>
      </c>
      <c r="V28">
        <f>VLOOKUP($A28,DW_avgs_250ns!$A:$HB,COLUMN(J28),FALSE)</f>
        <v>0</v>
      </c>
      <c r="W28">
        <f>VLOOKUP($A28,DW_avgs_250ns!$A:$HB,COLUMN(K28),FALSE)</f>
        <v>0</v>
      </c>
      <c r="X28">
        <f>VLOOKUP($A28,DW_avgs_250ns!$A:$HB,COLUMN(L28),FALSE)</f>
        <v>0</v>
      </c>
      <c r="Y28">
        <f>VLOOKUP($A28,DW_avgs_250ns!$A:$HB,COLUMN(M28),FALSE)</f>
        <v>0</v>
      </c>
      <c r="Z28">
        <f>VLOOKUP($A28,DW_avgs_250ns!$A:$HB,COLUMN(N28),FALSE)</f>
        <v>0</v>
      </c>
      <c r="AA28">
        <f>VLOOKUP($A28,DW_avgs_250ns!$A:$HB,COLUMN(O28),FALSE)</f>
        <v>0</v>
      </c>
      <c r="AB28">
        <f>VLOOKUP($A28,DW_avgs_250ns!$A:$HB,COLUMN(P28),FALSE)</f>
        <v>0</v>
      </c>
      <c r="AC28">
        <f>VLOOKUP($A28,DW_avgs_250ns!$A:$HB,COLUMN(Q28),FALSE)</f>
        <v>0</v>
      </c>
      <c r="AD28">
        <f>VLOOKUP($A28,DW_avgs_250ns!$A:$HB,COLUMN(R28),FALSE)</f>
        <v>0</v>
      </c>
      <c r="AE28">
        <f>VLOOKUP($A28,DW_avgs_250ns!$A:$HB,COLUMN(S28),FALSE)</f>
        <v>0.17860000000000001</v>
      </c>
      <c r="AF28">
        <f>VLOOKUP($A28,DW_avgs_250ns!$A:$HB,COLUMN(T28),FALSE)</f>
        <v>0.40360000000000001</v>
      </c>
      <c r="AG28">
        <f>VLOOKUP($A28,DW_avgs_250ns!$A:$HB,COLUMN(U28),FALSE)</f>
        <v>0</v>
      </c>
      <c r="AH28">
        <f>VLOOKUP($A28,DW_avgs_250ns!$A:$HB,COLUMN(V28),FALSE)</f>
        <v>1.43E-2</v>
      </c>
      <c r="AI28">
        <f>VLOOKUP($A28,DW_avgs_250ns!$A:$HB,COLUMN(W28),FALSE)</f>
        <v>1.8E-3</v>
      </c>
      <c r="AJ28">
        <f>VLOOKUP($A28,DW_avgs_250ns!$A:$HB,COLUMN(X28),FALSE)</f>
        <v>0.35360000000000003</v>
      </c>
      <c r="AK28">
        <f>VLOOKUP($A28,DW_avgs_250ns!$A:$HB,COLUMN(Y28),FALSE)</f>
        <v>0</v>
      </c>
      <c r="AL28">
        <f>VLOOKUP($A28,DW_avgs_250ns!$A:$HB,COLUMN(Z28),FALSE)</f>
        <v>0</v>
      </c>
      <c r="AM28">
        <f>VLOOKUP($A28,DW_avgs_250ns!$A:$HB,COLUMN(AA28),FALSE)</f>
        <v>0</v>
      </c>
      <c r="AN28">
        <f>VLOOKUP($A28,DW_avgs_250ns!$A:$HB,COLUMN(AB28),FALSE)</f>
        <v>0</v>
      </c>
      <c r="AO28">
        <f>VLOOKUP($A28,DW_avgs_250ns!$A:$HB,COLUMN(AC28),FALSE)</f>
        <v>1.2500000000000001E-2</v>
      </c>
      <c r="AP28">
        <f>VLOOKUP($A28,DW_avgs_250ns!$A:$HB,COLUMN(AD28),FALSE)</f>
        <v>0.26250000000000001</v>
      </c>
      <c r="AQ28">
        <f>VLOOKUP($A28,DW_avgs_250ns!$A:$HB,COLUMN(AE28),FALSE)</f>
        <v>0</v>
      </c>
      <c r="AR28">
        <f>VLOOKUP($A28,DW_avgs_250ns!$A:$HB,COLUMN(AF28),FALSE)</f>
        <v>0</v>
      </c>
      <c r="AS28">
        <f>VLOOKUP($A28,DW_avgs_250ns!$A:$HB,COLUMN(AG28),FALSE)</f>
        <v>0</v>
      </c>
      <c r="AT28">
        <f>VLOOKUP($A28,DW_avgs_250ns!$A:$HB,COLUMN(AH28),FALSE)</f>
        <v>0</v>
      </c>
      <c r="AU28">
        <f>VLOOKUP($A28,DW_avgs_250ns!$A:$HB,COLUMN(AI28),FALSE)</f>
        <v>0.1321</v>
      </c>
      <c r="AV28">
        <f>VLOOKUP($A28,DW_avgs_250ns!$A:$HB,COLUMN(AJ28),FALSE)</f>
        <v>0.63039999999999996</v>
      </c>
      <c r="AW28">
        <f>VLOOKUP($A28,DW_avgs_250ns!$A:$HB,COLUMN(AK28),FALSE)</f>
        <v>5.1799999999999999E-2</v>
      </c>
      <c r="AX28">
        <f>VLOOKUP($A28,DW_avgs_250ns!$A:$HB,COLUMN(AL28),FALSE)</f>
        <v>0.1696</v>
      </c>
      <c r="AY28">
        <f>VLOOKUP($A28,DW_avgs_250ns!$A:$HB,COLUMN(AM28),FALSE)</f>
        <v>0</v>
      </c>
      <c r="AZ28">
        <f>VLOOKUP($A28,DW_avgs_250ns!$A:$HB,COLUMN(AN28),FALSE)</f>
        <v>0</v>
      </c>
      <c r="BA28">
        <f>VLOOKUP($A28,DW_avgs_250ns!$A:$HB,COLUMN(AO28),FALSE)</f>
        <v>0.88570000000000004</v>
      </c>
      <c r="BB28">
        <f>VLOOKUP($A28,DW_avgs_250ns!$A:$HB,COLUMN(AP28),FALSE)</f>
        <v>0.1696</v>
      </c>
      <c r="BC28">
        <f>VLOOKUP($A28,DW_avgs_250ns!$A:$HB,COLUMN(AQ28),FALSE)</f>
        <v>0.37680000000000002</v>
      </c>
      <c r="BD28">
        <f>VLOOKUP($A28,DW_avgs_250ns!$A:$HB,COLUMN(AR28),FALSE)</f>
        <v>0.55359999999999998</v>
      </c>
      <c r="BE28">
        <f>VLOOKUP($A28,DW_avgs_250ns!$A:$HB,COLUMN(AS28),FALSE)</f>
        <v>0</v>
      </c>
      <c r="BF28">
        <f>VLOOKUP($A28,DW_avgs_250ns!$A:$HB,COLUMN(AT28),FALSE)</f>
        <v>0</v>
      </c>
      <c r="BG28">
        <f>VLOOKUP($A28,DW_avgs_250ns!$A:$HB,COLUMN(AU28),FALSE)</f>
        <v>0</v>
      </c>
      <c r="BH28">
        <f>VLOOKUP($A28,DW_avgs_250ns!$A:$HB,COLUMN(AV28),FALSE)</f>
        <v>0</v>
      </c>
      <c r="BI28">
        <f>VLOOKUP($A28,DW_avgs_250ns!$A:$HB,COLUMN(AW28),FALSE)</f>
        <v>0</v>
      </c>
      <c r="BJ28">
        <f>VLOOKUP($A28,DW_avgs_250ns!$A:$HB,COLUMN(AX28),FALSE)</f>
        <v>0</v>
      </c>
      <c r="BK28">
        <f>VLOOKUP($A28,DW_avgs_250ns!$A:$HB,COLUMN(AY28),FALSE)</f>
        <v>0</v>
      </c>
      <c r="BL28">
        <f>VLOOKUP($A28,DW_avgs_250ns!$A:$HB,COLUMN(AZ28),FALSE)</f>
        <v>0</v>
      </c>
      <c r="BM28">
        <f>VLOOKUP($A28,DW_avgs_250ns!$A:$HB,COLUMN(BA28),FALSE)</f>
        <v>0</v>
      </c>
      <c r="BN28">
        <f>VLOOKUP($A28,DW_avgs_250ns!$A:$HB,COLUMN(BB28),FALSE)</f>
        <v>0</v>
      </c>
      <c r="BO28">
        <f>VLOOKUP($A28,DW_avgs_250ns!$A:$HB,COLUMN(BC28),FALSE)</f>
        <v>0</v>
      </c>
      <c r="BP28">
        <f>VLOOKUP($A28,DW_avgs_250ns!$A:$HB,COLUMN(BD28),FALSE)</f>
        <v>0</v>
      </c>
      <c r="BQ28">
        <f>VLOOKUP($A28,DW_avgs_250ns!$A:$HB,COLUMN(BE28),FALSE)</f>
        <v>0</v>
      </c>
      <c r="BR28">
        <f>VLOOKUP($A28,DW_avgs_250ns!$A:$HB,COLUMN(BF28),FALSE)</f>
        <v>0</v>
      </c>
      <c r="BS28">
        <f>VLOOKUP($A28,DW_avgs_250ns!$A:$HB,COLUMN(BG28),FALSE)</f>
        <v>0</v>
      </c>
      <c r="BT28">
        <f>VLOOKUP($A28,DW_avgs_250ns!$A:$HB,COLUMN(BH28),FALSE)</f>
        <v>0</v>
      </c>
      <c r="BU28">
        <f>VLOOKUP($A28,DW_avgs_250ns!$A:$HB,COLUMN(BI28),FALSE)</f>
        <v>0</v>
      </c>
      <c r="BV28">
        <f>VLOOKUP($A28,DW_avgs_250ns!$A:$HB,COLUMN(BJ28),FALSE)</f>
        <v>0</v>
      </c>
      <c r="BW28">
        <f>VLOOKUP($A28,DW_avgs_250ns!$A:$HB,COLUMN(BK28),FALSE)</f>
        <v>0.76959999999999995</v>
      </c>
      <c r="BX28">
        <f>VLOOKUP($A28,DW_avgs_250ns!$A:$HB,COLUMN(BL28),FALSE)</f>
        <v>0.9446</v>
      </c>
      <c r="BY28">
        <f>VLOOKUP($A28,DW_avgs_250ns!$A:$HB,COLUMN(BM28),FALSE)</f>
        <v>0</v>
      </c>
      <c r="BZ28">
        <f>VLOOKUP($A28,DW_avgs_250ns!$A:$HB,COLUMN(BN28),FALSE)</f>
        <v>0</v>
      </c>
      <c r="CA28">
        <f>VLOOKUP($A28,DW_avgs_250ns!$A:$HB,COLUMN(BO28),FALSE)</f>
        <v>5.8900000000000001E-2</v>
      </c>
      <c r="CB28">
        <f>VLOOKUP($A28,DW_avgs_250ns!$A:$HB,COLUMN(BP28),FALSE)</f>
        <v>0.8911</v>
      </c>
      <c r="CC28">
        <f>VLOOKUP($A28,DW_avgs_250ns!$A:$HB,COLUMN(BQ28),FALSE)</f>
        <v>0</v>
      </c>
      <c r="CD28">
        <f>VLOOKUP($A28,DW_avgs_250ns!$A:$HB,COLUMN(BR28),FALSE)</f>
        <v>0</v>
      </c>
      <c r="CE28">
        <f>VLOOKUP($A28,DW_avgs_250ns!$A:$HB,COLUMN(BS28),FALSE)</f>
        <v>0.6411</v>
      </c>
      <c r="CF28">
        <f>VLOOKUP($A28,DW_avgs_250ns!$A:$HB,COLUMN(BT28),FALSE)</f>
        <v>1.8E-3</v>
      </c>
      <c r="CG28">
        <f>VLOOKUP($A28,DW_avgs_250ns!$A:$HB,COLUMN(BU28),FALSE)</f>
        <v>0</v>
      </c>
      <c r="CH28">
        <f>VLOOKUP($A28,DW_avgs_250ns!$A:$HB,COLUMN(BV28),FALSE)</f>
        <v>0</v>
      </c>
      <c r="CI28">
        <f>VLOOKUP($A28,DW_avgs_250ns!$A:$HB,COLUMN(BW28),FALSE)</f>
        <v>0</v>
      </c>
      <c r="CJ28">
        <f>VLOOKUP($A28,DW_avgs_250ns!$A:$HB,COLUMN(BX28),FALSE)</f>
        <v>0</v>
      </c>
      <c r="CK28">
        <f>VLOOKUP($A28,DW_avgs_250ns!$A:$HB,COLUMN(BY28),FALSE)</f>
        <v>0</v>
      </c>
      <c r="CL28">
        <f>VLOOKUP($A28,DW_avgs_250ns!$A:$HB,COLUMN(BZ28),FALSE)</f>
        <v>0</v>
      </c>
      <c r="CM28">
        <f>VLOOKUP($A28,DW_avgs_250ns!$A:$HB,COLUMN(CA28),FALSE)</f>
        <v>0.23930000000000001</v>
      </c>
      <c r="CN28">
        <f>VLOOKUP($A28,DW_avgs_250ns!$A:$HB,COLUMN(CB28),FALSE)</f>
        <v>9.8199999999999996E-2</v>
      </c>
      <c r="CO28">
        <f>VLOOKUP($A28,DW_avgs_250ns!$A:$HB,COLUMN(CC28),FALSE)</f>
        <v>0.71250000000000002</v>
      </c>
      <c r="CP28">
        <f>VLOOKUP($A28,DW_avgs_250ns!$A:$HB,COLUMN(CD28),FALSE)</f>
        <v>0.83750000000000002</v>
      </c>
      <c r="CQ28">
        <f>VLOOKUP($A28,DW_avgs_250ns!$A:$HB,COLUMN(CE28),FALSE)</f>
        <v>0.39290000000000003</v>
      </c>
      <c r="CR28">
        <f>VLOOKUP($A28,DW_avgs_250ns!$A:$HB,COLUMN(CF28),FALSE)</f>
        <v>0.52859999999999996</v>
      </c>
      <c r="CS28">
        <f>VLOOKUP($A28,DW_avgs_250ns!$A:$HB,COLUMN(CG28),FALSE)</f>
        <v>0</v>
      </c>
      <c r="CT28">
        <f>VLOOKUP($A28,DW_avgs_250ns!$A:$HB,COLUMN(CH28),FALSE)</f>
        <v>0</v>
      </c>
      <c r="CU28">
        <f>VLOOKUP($A28,DW_avgs_250ns!$A:$HB,COLUMN(CI28),FALSE)</f>
        <v>0</v>
      </c>
      <c r="CV28">
        <f>VLOOKUP($A28,DW_avgs_250ns!$A:$HB,COLUMN(CJ28),FALSE)</f>
        <v>0</v>
      </c>
      <c r="CW28">
        <f>VLOOKUP($A28,DW_avgs_250ns!$A:$HB,COLUMN(CK28),FALSE)</f>
        <v>0.3196</v>
      </c>
      <c r="CX28">
        <f>VLOOKUP($A28,DW_avgs_250ns!$A:$HB,COLUMN(CL28),FALSE)</f>
        <v>0.75180000000000002</v>
      </c>
      <c r="CY28">
        <f>VLOOKUP($A28,DW_avgs_250ns!$A:$HB,COLUMN(CM28),FALSE)</f>
        <v>0</v>
      </c>
      <c r="CZ28">
        <f>VLOOKUP($A28,DW_avgs_250ns!$A:$HB,COLUMN(CN28),FALSE)</f>
        <v>0</v>
      </c>
      <c r="DA28">
        <f>VLOOKUP($A28,DW_avgs_250ns!$A:$HB,COLUMN(CO28),FALSE)</f>
        <v>0.48570000000000002</v>
      </c>
      <c r="DB28">
        <f>VLOOKUP($A28,DW_avgs_250ns!$A:$HB,COLUMN(CP28),FALSE)</f>
        <v>0.78390000000000004</v>
      </c>
      <c r="DC28">
        <f>VLOOKUP($A28,DW_avgs_250ns!$A:$HB,COLUMN(CQ28),FALSE)</f>
        <v>0</v>
      </c>
      <c r="DD28">
        <f>VLOOKUP($A28,DW_avgs_250ns!$A:$HB,COLUMN(CR28),FALSE)</f>
        <v>0</v>
      </c>
      <c r="DE28">
        <f>VLOOKUP($A28,DW_avgs_250ns!$A:$HB,COLUMN(CS28),FALSE)</f>
        <v>0</v>
      </c>
      <c r="DF28">
        <f>VLOOKUP($A28,DW_avgs_250ns!$A:$HB,COLUMN(CT28),FALSE)</f>
        <v>0</v>
      </c>
      <c r="DG28">
        <f>VLOOKUP($A28,DW_avgs_250ns!$A:$HB,COLUMN(CU28),FALSE)</f>
        <v>0</v>
      </c>
      <c r="DH28">
        <f>VLOOKUP($A28,DW_avgs_250ns!$A:$HB,COLUMN(CV28),FALSE)</f>
        <v>0</v>
      </c>
      <c r="DI28">
        <f>VLOOKUP($A28,DW_avgs_250ns!$A:$HB,COLUMN(CW28),FALSE)</f>
        <v>0</v>
      </c>
      <c r="DJ28">
        <f>VLOOKUP($A28,DW_avgs_250ns!$A:$HB,COLUMN(CX28),FALSE)</f>
        <v>0</v>
      </c>
      <c r="DK28">
        <f>VLOOKUP($A28,DW_avgs_250ns!$A:$HB,COLUMN(CY28),FALSE)</f>
        <v>0</v>
      </c>
      <c r="DL28">
        <f>VLOOKUP($A28,DW_avgs_250ns!$A:$HB,COLUMN(CZ28),FALSE)</f>
        <v>0</v>
      </c>
      <c r="DM28">
        <f>VLOOKUP($A28,DW_avgs_250ns!$A:$HB,COLUMN(DA28),FALSE)</f>
        <v>0</v>
      </c>
      <c r="DN28">
        <f>VLOOKUP($A28,DW_avgs_250ns!$A:$HB,COLUMN(DB28),FALSE)</f>
        <v>6.7900000000000002E-2</v>
      </c>
      <c r="DO28">
        <f>VLOOKUP($A28,DW_avgs_250ns!$A:$HB,COLUMN(DC28),FALSE)</f>
        <v>0</v>
      </c>
      <c r="DP28">
        <f>VLOOKUP($A28,DW_avgs_250ns!$A:$HB,COLUMN(DD28),FALSE)</f>
        <v>8.8999999999999999E-3</v>
      </c>
      <c r="DQ28">
        <f>VLOOKUP($A28,DW_avgs_250ns!$A:$HB,COLUMN(DE28),FALSE)</f>
        <v>0</v>
      </c>
      <c r="DR28">
        <f>VLOOKUP($A28,DW_avgs_250ns!$A:$HB,COLUMN(DF28),FALSE)</f>
        <v>4.6399999999999997E-2</v>
      </c>
      <c r="DS28">
        <f>VLOOKUP($A28,DW_avgs_250ns!$A:$HB,COLUMN(DG28),FALSE)</f>
        <v>0.1</v>
      </c>
      <c r="DT28">
        <f>VLOOKUP($A28,DW_avgs_250ns!$A:$HB,COLUMN(DH28),FALSE)</f>
        <v>0.80359999999999998</v>
      </c>
      <c r="DU28">
        <f>VLOOKUP($A28,DW_avgs_250ns!$A:$HB,COLUMN(DI28),FALSE)</f>
        <v>0</v>
      </c>
      <c r="DV28">
        <f>VLOOKUP($A28,DW_avgs_250ns!$A:$HB,COLUMN(DJ28),FALSE)</f>
        <v>0.49459999999999998</v>
      </c>
      <c r="DW28">
        <f>VLOOKUP($A28,DW_avgs_250ns!$A:$HB,COLUMN(DK28),FALSE)</f>
        <v>0.33750000000000002</v>
      </c>
      <c r="DX28">
        <f>VLOOKUP($A28,DW_avgs_250ns!$A:$HB,COLUMN(DL28),FALSE)</f>
        <v>0.4929</v>
      </c>
      <c r="DY28">
        <f>VLOOKUP($A28,DW_avgs_250ns!$A:$HB,COLUMN(DM28),FALSE)</f>
        <v>0</v>
      </c>
      <c r="DZ28">
        <f>VLOOKUP($A28,DW_avgs_250ns!$A:$HB,COLUMN(DN28),FALSE)</f>
        <v>0</v>
      </c>
      <c r="EA28">
        <f>VLOOKUP($A28,DW_avgs_250ns!$A:$HB,COLUMN(DO28),FALSE)</f>
        <v>0</v>
      </c>
      <c r="EB28">
        <f>VLOOKUP($A28,DW_avgs_250ns!$A:$HB,COLUMN(DP28),FALSE)</f>
        <v>0</v>
      </c>
      <c r="EC28">
        <f>VLOOKUP($A28,DW_avgs_250ns!$A:$HB,COLUMN(DQ28),FALSE)</f>
        <v>0</v>
      </c>
      <c r="ED28">
        <f>VLOOKUP($A28,DW_avgs_250ns!$A:$HB,COLUMN(DR28),FALSE)</f>
        <v>0</v>
      </c>
      <c r="EE28">
        <f>VLOOKUP($A28,DW_avgs_250ns!$A:$HB,COLUMN(DS28),FALSE)</f>
        <v>0</v>
      </c>
      <c r="EF28">
        <f>VLOOKUP($A28,DW_avgs_250ns!$A:$HB,COLUMN(DT28),FALSE)</f>
        <v>0</v>
      </c>
      <c r="EG28">
        <f>VLOOKUP($A28,DW_avgs_250ns!$A:$HB,COLUMN(DU28),FALSE)</f>
        <v>8.9300000000000004E-2</v>
      </c>
      <c r="EH28">
        <f>VLOOKUP($A28,DW_avgs_250ns!$A:$HB,COLUMN(DV28),FALSE)</f>
        <v>0.8286</v>
      </c>
      <c r="EI28">
        <f>VLOOKUP($A28,DW_avgs_250ns!$A:$HB,COLUMN(DW28),FALSE)</f>
        <v>7.3200000000000001E-2</v>
      </c>
      <c r="EJ28">
        <f>VLOOKUP($A28,DW_avgs_250ns!$A:$HB,COLUMN(DX28),FALSE)</f>
        <v>0.82499999999999996</v>
      </c>
      <c r="EK28">
        <f>VLOOKUP($A28,DW_avgs_250ns!$A:$HB,COLUMN(DY28),FALSE)</f>
        <v>0.76070000000000004</v>
      </c>
      <c r="EL28">
        <f>VLOOKUP($A28,DW_avgs_250ns!$A:$HB,COLUMN(DZ28),FALSE)</f>
        <v>0.84819999999999995</v>
      </c>
      <c r="EM28">
        <f>VLOOKUP($A28,DW_avgs_250ns!$A:$HB,COLUMN(EA28),FALSE)</f>
        <v>0</v>
      </c>
      <c r="EN28">
        <f>VLOOKUP($A28,DW_avgs_250ns!$A:$HB,COLUMN(EB28),FALSE)</f>
        <v>0</v>
      </c>
      <c r="EO28">
        <f>VLOOKUP($A28,DW_avgs_250ns!$A:$HB,COLUMN(EC28),FALSE)</f>
        <v>0</v>
      </c>
      <c r="EP28">
        <f>VLOOKUP($A28,DW_avgs_250ns!$A:$HB,COLUMN(ED28),FALSE)</f>
        <v>0</v>
      </c>
      <c r="EQ28">
        <f>VLOOKUP($A28,DW_avgs_250ns!$A:$HB,COLUMN(EE28),FALSE)</f>
        <v>0.35</v>
      </c>
      <c r="ER28">
        <f>VLOOKUP($A28,DW_avgs_250ns!$A:$HB,COLUMN(EF28),FALSE)</f>
        <v>0.5625</v>
      </c>
      <c r="ES28">
        <f>VLOOKUP($A28,DW_avgs_250ns!$A:$HB,COLUMN(EG28),FALSE)</f>
        <v>0</v>
      </c>
      <c r="ET28">
        <f>VLOOKUP($A28,DW_avgs_250ns!$A:$HB,COLUMN(EH28),FALSE)</f>
        <v>0.38390000000000002</v>
      </c>
      <c r="EU28">
        <f>VLOOKUP($A28,DW_avgs_250ns!$A:$HB,COLUMN(EI28),FALSE)</f>
        <v>0.73750000000000004</v>
      </c>
      <c r="EV28">
        <f>VLOOKUP($A28,DW_avgs_250ns!$A:$HB,COLUMN(EJ28),FALSE)</f>
        <v>0.88570000000000004</v>
      </c>
      <c r="EW28">
        <f>VLOOKUP($A28,DW_avgs_250ns!$A:$HB,COLUMN(EK28),FALSE)</f>
        <v>0</v>
      </c>
      <c r="EX28">
        <f>VLOOKUP($A28,DW_avgs_250ns!$A:$HB,COLUMN(EL28),FALSE)</f>
        <v>2.6800000000000001E-2</v>
      </c>
      <c r="EY28">
        <f>VLOOKUP($A28,DW_avgs_250ns!$A:$HB,COLUMN(EM28),FALSE)</f>
        <v>0</v>
      </c>
      <c r="EZ28">
        <f>VLOOKUP($A28,DW_avgs_250ns!$A:$HB,COLUMN(EN28),FALSE)</f>
        <v>3.04E-2</v>
      </c>
      <c r="FA28">
        <f>VLOOKUP($A28,DW_avgs_250ns!$A:$HB,COLUMN(EO28),FALSE)</f>
        <v>0</v>
      </c>
      <c r="FB28">
        <f>VLOOKUP($A28,DW_avgs_250ns!$A:$HB,COLUMN(EP28),FALSE)</f>
        <v>0</v>
      </c>
      <c r="FC28">
        <f>VLOOKUP($A28,DW_avgs_250ns!$A:$HB,COLUMN(EQ28),FALSE)</f>
        <v>0</v>
      </c>
      <c r="FD28">
        <f>VLOOKUP($A28,DW_avgs_250ns!$A:$HB,COLUMN(ER28),FALSE)</f>
        <v>0</v>
      </c>
      <c r="FE28">
        <f>VLOOKUP($A28,DW_avgs_250ns!$A:$HB,COLUMN(ES28),FALSE)</f>
        <v>0</v>
      </c>
      <c r="FF28">
        <f>VLOOKUP($A28,DW_avgs_250ns!$A:$HB,COLUMN(ET28),FALSE)</f>
        <v>0</v>
      </c>
      <c r="FG28">
        <f>VLOOKUP($A28,DW_avgs_250ns!$A:$HB,COLUMN(EU28),FALSE)</f>
        <v>0</v>
      </c>
      <c r="FH28">
        <f>VLOOKUP($A28,DW_avgs_250ns!$A:$HB,COLUMN(EV28),FALSE)</f>
        <v>0</v>
      </c>
      <c r="FI28">
        <f>VLOOKUP($A28,DW_avgs_250ns!$A:$HB,COLUMN(EW28),FALSE)</f>
        <v>0</v>
      </c>
      <c r="FJ28">
        <f>VLOOKUP($A28,DW_avgs_250ns!$A:$HB,COLUMN(EX28),FALSE)</f>
        <v>2.1399999999999999E-2</v>
      </c>
      <c r="FK28">
        <f>VLOOKUP($A28,DW_avgs_250ns!$A:$HB,COLUMN(EY28),FALSE)</f>
        <v>0</v>
      </c>
      <c r="FL28">
        <f>VLOOKUP($A28,DW_avgs_250ns!$A:$HB,COLUMN(EZ28),FALSE)</f>
        <v>3.5999999999999999E-3</v>
      </c>
      <c r="FM28">
        <f>VLOOKUP($A28,DW_avgs_250ns!$A:$HB,COLUMN(FA28),FALSE)</f>
        <v>0</v>
      </c>
      <c r="FN28">
        <f>VLOOKUP($A28,DW_avgs_250ns!$A:$HB,COLUMN(FB28),FALSE)</f>
        <v>3.04E-2</v>
      </c>
      <c r="FO28">
        <f>VLOOKUP($A28,DW_avgs_250ns!$A:$HB,COLUMN(FC28),FALSE)</f>
        <v>0</v>
      </c>
      <c r="FP28">
        <f>VLOOKUP($A28,DW_avgs_250ns!$A:$HB,COLUMN(FD28),FALSE)</f>
        <v>0</v>
      </c>
      <c r="FQ28">
        <f>VLOOKUP($A28,DW_avgs_250ns!$A:$HB,COLUMN(FE28),FALSE)</f>
        <v>0</v>
      </c>
      <c r="FR28">
        <f>VLOOKUP($A28,DW_avgs_250ns!$A:$HB,COLUMN(FF28),FALSE)</f>
        <v>0</v>
      </c>
      <c r="FS28">
        <f>VLOOKUP($A28,DW_avgs_250ns!$A:$HB,COLUMN(FG28),FALSE)</f>
        <v>0</v>
      </c>
      <c r="FT28">
        <f>VLOOKUP($A28,DW_avgs_250ns!$A:$HB,COLUMN(FH28),FALSE)</f>
        <v>0</v>
      </c>
      <c r="FU28">
        <f>VLOOKUP($A28,DW_avgs_250ns!$A:$HB,COLUMN(FI28),FALSE)</f>
        <v>0</v>
      </c>
      <c r="FV28">
        <f>VLOOKUP($A28,DW_avgs_250ns!$A:$HB,COLUMN(FJ28),FALSE)</f>
        <v>0</v>
      </c>
      <c r="FW28">
        <f>VLOOKUP($A28,DW_avgs_250ns!$A:$HB,COLUMN(FK28),FALSE)</f>
        <v>1.8E-3</v>
      </c>
      <c r="FX28">
        <f>VLOOKUP($A28,DW_avgs_250ns!$A:$HB,COLUMN(FL28),FALSE)</f>
        <v>0.12859999999999999</v>
      </c>
      <c r="FY28">
        <f>VLOOKUP($A28,DW_avgs_250ns!$A:$HB,COLUMN(FM28),FALSE)</f>
        <v>0</v>
      </c>
      <c r="FZ28">
        <f>VLOOKUP($A28,DW_avgs_250ns!$A:$HB,COLUMN(FN28),FALSE)</f>
        <v>7.1000000000000004E-3</v>
      </c>
      <c r="GA28">
        <f>VLOOKUP($A28,DW_avgs_250ns!$A:$HB,COLUMN(FO28),FALSE)</f>
        <v>0</v>
      </c>
      <c r="GB28">
        <f>VLOOKUP($A28,DW_avgs_250ns!$A:$HB,COLUMN(FP28),FALSE)</f>
        <v>0</v>
      </c>
      <c r="GC28">
        <f>VLOOKUP($A28,DW_avgs_250ns!$A:$HB,COLUMN(FQ28),FALSE)</f>
        <v>0</v>
      </c>
      <c r="GD28">
        <f>VLOOKUP($A28,DW_avgs_250ns!$A:$HB,COLUMN(FR28),FALSE)</f>
        <v>1.43E-2</v>
      </c>
      <c r="GE28">
        <f>VLOOKUP($A28,DW_avgs_250ns!$A:$HB,COLUMN(FS28),FALSE)</f>
        <v>0</v>
      </c>
      <c r="GF28">
        <f>VLOOKUP($A28,DW_avgs_250ns!$A:$HB,COLUMN(FT28),FALSE)</f>
        <v>0</v>
      </c>
      <c r="GG28">
        <f>VLOOKUP($A28,DW_avgs_250ns!$A:$HB,COLUMN(FU28),FALSE)</f>
        <v>0</v>
      </c>
      <c r="GH28">
        <f>VLOOKUP($A28,DW_avgs_250ns!$A:$HB,COLUMN(FV28),FALSE)</f>
        <v>0</v>
      </c>
      <c r="GI28">
        <f>VLOOKUP($A28,DW_avgs_250ns!$A:$HB,COLUMN(FW28),FALSE)</f>
        <v>0</v>
      </c>
      <c r="GJ28">
        <f>VLOOKUP($A28,DW_avgs_250ns!$A:$HB,COLUMN(FX28),FALSE)</f>
        <v>0</v>
      </c>
      <c r="GK28">
        <f>VLOOKUP($A28,DW_avgs_250ns!$A:$HB,COLUMN(FY28),FALSE)</f>
        <v>0</v>
      </c>
      <c r="GL28">
        <f>VLOOKUP($A28,DW_avgs_250ns!$A:$HB,COLUMN(FZ28),FALSE)</f>
        <v>5.4000000000000003E-3</v>
      </c>
      <c r="GM28">
        <f>VLOOKUP($A28,DW_avgs_250ns!$A:$HB,COLUMN(GA28),FALSE)</f>
        <v>0</v>
      </c>
      <c r="GN28">
        <f>VLOOKUP($A28,DW_avgs_250ns!$A:$HB,COLUMN(GB28),FALSE)</f>
        <v>0</v>
      </c>
      <c r="GO28">
        <f>VLOOKUP($A28,DW_avgs_250ns!$A:$HB,COLUMN(GC28),FALSE)</f>
        <v>0</v>
      </c>
      <c r="GP28">
        <f>VLOOKUP($A28,DW_avgs_250ns!$A:$HB,COLUMN(GD28),FALSE)</f>
        <v>0</v>
      </c>
      <c r="GQ28">
        <f>VLOOKUP($A28,DW_avgs_250ns!$A:$HB,COLUMN(GE28),FALSE)</f>
        <v>0.75360000000000005</v>
      </c>
      <c r="GR28">
        <f>VLOOKUP($A28,DW_avgs_250ns!$A:$HB,COLUMN(GF28),FALSE)</f>
        <v>0.58040000000000003</v>
      </c>
      <c r="GS28">
        <f>VLOOKUP($A28,DW_avgs_250ns!$A:$HB,COLUMN(GG28),FALSE)</f>
        <v>0.45</v>
      </c>
      <c r="GT28">
        <f>VLOOKUP($A28,DW_avgs_250ns!$A:$HB,COLUMN(GH28),FALSE)</f>
        <v>2.6800000000000001E-2</v>
      </c>
      <c r="GU28">
        <f>VLOOKUP($A28,DW_avgs_250ns!$A:$HB,COLUMN(GI28),FALSE)</f>
        <v>0</v>
      </c>
      <c r="GV28">
        <f>VLOOKUP($A28,DW_avgs_250ns!$A:$HB,COLUMN(GJ28),FALSE)</f>
        <v>5.4000000000000003E-3</v>
      </c>
      <c r="GW28">
        <f>VLOOKUP($A28,DW_avgs_250ns!$A:$HB,COLUMN(GK28),FALSE)</f>
        <v>1.8E-3</v>
      </c>
      <c r="GX28">
        <f>VLOOKUP($A28,DW_avgs_250ns!$A:$HB,COLUMN(GL28),FALSE)</f>
        <v>0.34639999999999999</v>
      </c>
      <c r="GY28">
        <f>VLOOKUP($A28,DW_avgs_250ns!$A:$HB,COLUMN(GM28),FALSE)</f>
        <v>0.29820000000000002</v>
      </c>
      <c r="GZ28">
        <f>VLOOKUP($A28,DW_avgs_250ns!$A:$HB,COLUMN(GN28),FALSE)</f>
        <v>0.34460000000000002</v>
      </c>
      <c r="HA28">
        <f>VLOOKUP($A28,DW_avgs_250ns!$A:$HB,COLUMN(GO28),FALSE)</f>
        <v>0.23039999999999999</v>
      </c>
      <c r="HB28">
        <f>VLOOKUP($A28,DW_avgs_250ns!$A:$HB,COLUMN(GP28),FALSE)</f>
        <v>0.1232</v>
      </c>
      <c r="HC28">
        <f>VLOOKUP($A28,DW_avgs_250ns!$A:$HB,COLUMN(GQ28),FALSE)</f>
        <v>0</v>
      </c>
      <c r="HD28">
        <f>VLOOKUP($A28,DW_avgs_250ns!$A:$HB,COLUMN(GR28),FALSE)</f>
        <v>0</v>
      </c>
      <c r="HE28">
        <f>VLOOKUP($A28,DW_avgs_250ns!$A:$HB,COLUMN(GS28),FALSE)</f>
        <v>0</v>
      </c>
      <c r="HF28">
        <f>VLOOKUP($A28,DW_avgs_250ns!$A:$HB,COLUMN(GT28),FALSE)</f>
        <v>3.2099999999999997E-2</v>
      </c>
      <c r="HG28">
        <f>VLOOKUP($A28,DW_avgs_250ns!$A:$HB,COLUMN(GU28),FALSE)</f>
        <v>0.69289999999999996</v>
      </c>
      <c r="HH28">
        <f>VLOOKUP($A28,DW_avgs_250ns!$A:$HB,COLUMN(GV28),FALSE)</f>
        <v>9.64E-2</v>
      </c>
      <c r="HI28">
        <f>VLOOKUP($A28,DW_avgs_250ns!$A:$HB,COLUMN(GW28),FALSE)</f>
        <v>0</v>
      </c>
      <c r="HJ28">
        <f>VLOOKUP($A28,DW_avgs_250ns!$A:$HB,COLUMN(GX28),FALSE)</f>
        <v>0</v>
      </c>
      <c r="HK28">
        <f>VLOOKUP($A28,DW_avgs_250ns!$A:$HB,COLUMN(GY28),FALSE)</f>
        <v>0</v>
      </c>
      <c r="HL28">
        <f>VLOOKUP($A28,DW_avgs_250ns!$A:$HB,COLUMN(GZ28),FALSE)</f>
        <v>0</v>
      </c>
      <c r="HM28">
        <f>VLOOKUP($A28,DW_avgs_250ns!$A:$HB,COLUMN(HA28),FALSE)</f>
        <v>0</v>
      </c>
      <c r="HN28">
        <f>VLOOKUP($A28,DW_avgs_250ns!$A:$HB,COLUMN(HB28),FALSE)</f>
        <v>0</v>
      </c>
      <c r="HO28" t="str">
        <f>VLOOKUP($A28,lig_contacts_250ns!$A:$U,COLUMN(B28),FALSE)</f>
        <v>14.440892857142858</v>
      </c>
      <c r="HP28" t="str">
        <f>VLOOKUP($A28,lig_contacts_250ns!$A:$U,COLUMN(C28),FALSE)</f>
        <v>1.534858970703491</v>
      </c>
      <c r="HQ28">
        <f>VLOOKUP($A28,lig_contacts_250ns!$A:$U,COLUMN(D28),FALSE)</f>
        <v>1</v>
      </c>
      <c r="HR28">
        <f>VLOOKUP($A28,lig_contacts_250ns!$A:$U,COLUMN(E28),FALSE)</f>
        <v>1.1312500000000001</v>
      </c>
      <c r="HS28" t="str">
        <f>VLOOKUP($A28,lig_contacts_250ns!$A:$U,COLUMN(F28),FALSE)</f>
        <v>0.4243758547224719</v>
      </c>
      <c r="HT28" t="str">
        <f>VLOOKUP($A28,lig_contacts_250ns!$A:$U,COLUMN(G28),FALSE)</f>
        <v>0.9692857142857144</v>
      </c>
      <c r="HU28" t="str">
        <f>VLOOKUP($A28,lig_contacts_250ns!$A:$U,COLUMN(H28),FALSE)</f>
        <v>1.4664285714285714</v>
      </c>
      <c r="HV28" t="str">
        <f>VLOOKUP($A28,lig_contacts_250ns!$A:$U,COLUMN(I28),FALSE)</f>
        <v>0.8269661173129607</v>
      </c>
      <c r="HW28" t="str">
        <f>VLOOKUP($A28,lig_contacts_250ns!$A:$U,COLUMN(J28),FALSE)</f>
        <v>0.9051785714285714</v>
      </c>
      <c r="HX28" t="str">
        <f>VLOOKUP($A28,lig_contacts_250ns!$A:$U,COLUMN(K28),FALSE)</f>
        <v>0.5464285714285714</v>
      </c>
      <c r="HY28" t="str">
        <f>VLOOKUP($A28,lig_contacts_250ns!$A:$U,COLUMN(L28),FALSE)</f>
        <v>0.4981982844332615</v>
      </c>
      <c r="HZ28">
        <f>VLOOKUP($A28,lig_contacts_250ns!$A:$U,COLUMN(M28),FALSE)</f>
        <v>0.54625000000000001</v>
      </c>
      <c r="IA28">
        <f>VLOOKUP($A28,lig_contacts_250ns!$A:$U,COLUMN(N28),FALSE)</f>
        <v>0</v>
      </c>
      <c r="IB28">
        <f>VLOOKUP($A28,lig_contacts_250ns!$A:$U,COLUMN(O28),FALSE)</f>
        <v>0</v>
      </c>
      <c r="IC28">
        <f>VLOOKUP($A28,lig_contacts_250ns!$A:$U,COLUMN(P28),FALSE)</f>
        <v>0</v>
      </c>
      <c r="ID28">
        <f>VLOOKUP($A28,lig_contacts_250ns!$A:$U,COLUMN(Q28),FALSE)</f>
        <v>17.585000000000001</v>
      </c>
      <c r="IE28" t="str">
        <f>VLOOKUP($A28,lig_contacts_250ns!$A:$U,COLUMN(R28),FALSE)</f>
        <v>1.929171731969078</v>
      </c>
      <c r="IF28">
        <f>VLOOKUP($A28,lig_contacts_250ns!$A:$U,COLUMN(S28),FALSE)</f>
        <v>1</v>
      </c>
      <c r="IG28">
        <f>VLOOKUP($A28,lig_contacts_250ns!$A:$U,COLUMN(T28),FALSE)</f>
        <v>0.82285792802626301</v>
      </c>
      <c r="IH28">
        <f>VLOOKUP($A28,lig_contacts_250ns!$A:$U,COLUMN(U28),FALSE)</f>
        <v>4.6397770350837197E-2</v>
      </c>
      <c r="II28" t="str">
        <f>VLOOKUP($A28,rmsf_250ns!$A:$Q,COLUMN(K28),FALSE)</f>
        <v>2.6879999999999997</v>
      </c>
      <c r="IJ28" t="str">
        <f>VLOOKUP($A28,rmsf_250ns!$A:$Q,COLUMN(L28),FALSE)</f>
        <v>3.6959999999999997</v>
      </c>
      <c r="IK28">
        <f>VLOOKUP($A28,rmsf_250ns!$A:$Q,COLUMN(M28),FALSE)</f>
        <v>1.3660000000000001</v>
      </c>
      <c r="IL28">
        <f>VLOOKUP($A28,rmsf_250ns!$A:$Q,COLUMN(N28),FALSE)</f>
        <v>1.052</v>
      </c>
      <c r="IM28" t="str">
        <f>VLOOKUP($A28,rmsf_250ns!$A:$Q,COLUMN(O28),FALSE)</f>
        <v>0.8210000000000001</v>
      </c>
      <c r="IN28">
        <f>VLOOKUP($A28,rmsf_250ns!$A:$Q,COLUMN(P28),FALSE)</f>
        <v>0.78700000000000003</v>
      </c>
      <c r="IO28">
        <f>VLOOKUP($A28,rmsf_250ns!$A:$Q,COLUMN(Q28),FALSE)</f>
        <v>1.28</v>
      </c>
    </row>
    <row r="29" spans="1:249" x14ac:dyDescent="0.2">
      <c r="A29" t="s">
        <v>96</v>
      </c>
      <c r="B29" s="4">
        <v>3086</v>
      </c>
      <c r="C29" s="2" t="s">
        <v>10</v>
      </c>
      <c r="D29">
        <f t="shared" si="0"/>
        <v>1</v>
      </c>
      <c r="E29">
        <v>0.58540000000000003</v>
      </c>
      <c r="F29" t="s">
        <v>805</v>
      </c>
      <c r="G29">
        <f>VLOOKUP($A29,rmsf_250ns!$A:$Q,COLUMN(C29),FALSE)</f>
        <v>0.27600000000000002</v>
      </c>
      <c r="H29">
        <f>VLOOKUP($A29,rmsf_250ns!$A:$Q,COLUMN(D29),FALSE)</f>
        <v>5.1869999999999999E-2</v>
      </c>
      <c r="I29">
        <f>VLOOKUP($A29,rmsf_250ns!$A:$Q,COLUMN(E29),FALSE)</f>
        <v>0.3216</v>
      </c>
      <c r="J29">
        <f>VLOOKUP($A29,rmsf_250ns!$A:$Q,COLUMN(F29),FALSE)</f>
        <v>6.6689999999999999E-2</v>
      </c>
      <c r="K29">
        <f>VLOOKUP($A29,rmsf_250ns!$A:$Q,COLUMN(G29),FALSE)</f>
        <v>0.49562</v>
      </c>
      <c r="L29">
        <f>VLOOKUP($A29,rmsf_250ns!$A:$Q,COLUMN(H29),FALSE)</f>
        <v>0.10324999999999999</v>
      </c>
      <c r="M29">
        <f>VLOOKUP($A29,rmsf_250ns!$A:$Q,COLUMN(I29),FALSE)</f>
        <v>0.58677000000000001</v>
      </c>
      <c r="N29">
        <f>VLOOKUP($A29,rmsf_250ns!$A:$Q,COLUMN(J29),FALSE)</f>
        <v>0.14591000000000001</v>
      </c>
      <c r="O29">
        <f>VLOOKUP($A29,DW_avgs_250ns!$A:$HB,COLUMN(C29),FALSE)</f>
        <v>0</v>
      </c>
      <c r="P29">
        <f>VLOOKUP($A29,DW_avgs_250ns!$A:$HB,COLUMN(D29),FALSE)</f>
        <v>0</v>
      </c>
      <c r="Q29">
        <f>VLOOKUP($A29,DW_avgs_250ns!$A:$HB,COLUMN(E29),FALSE)</f>
        <v>0</v>
      </c>
      <c r="R29">
        <f>VLOOKUP($A29,DW_avgs_250ns!$A:$HB,COLUMN(F29),FALSE)</f>
        <v>0</v>
      </c>
      <c r="S29">
        <f>VLOOKUP($A29,DW_avgs_250ns!$A:$HB,COLUMN(G29),FALSE)</f>
        <v>0</v>
      </c>
      <c r="T29">
        <f>VLOOKUP($A29,DW_avgs_250ns!$A:$HB,COLUMN(H29),FALSE)</f>
        <v>0</v>
      </c>
      <c r="U29">
        <f>VLOOKUP($A29,DW_avgs_250ns!$A:$HB,COLUMN(I29),FALSE)</f>
        <v>0</v>
      </c>
      <c r="V29">
        <f>VLOOKUP($A29,DW_avgs_250ns!$A:$HB,COLUMN(J29),FALSE)</f>
        <v>1.8E-3</v>
      </c>
      <c r="W29">
        <f>VLOOKUP($A29,DW_avgs_250ns!$A:$HB,COLUMN(K29),FALSE)</f>
        <v>0</v>
      </c>
      <c r="X29">
        <f>VLOOKUP($A29,DW_avgs_250ns!$A:$HB,COLUMN(L29),FALSE)</f>
        <v>0</v>
      </c>
      <c r="Y29">
        <f>VLOOKUP($A29,DW_avgs_250ns!$A:$HB,COLUMN(M29),FALSE)</f>
        <v>0</v>
      </c>
      <c r="Z29">
        <f>VLOOKUP($A29,DW_avgs_250ns!$A:$HB,COLUMN(N29),FALSE)</f>
        <v>1.43E-2</v>
      </c>
      <c r="AA29">
        <f>VLOOKUP($A29,DW_avgs_250ns!$A:$HB,COLUMN(O29),FALSE)</f>
        <v>0</v>
      </c>
      <c r="AB29">
        <f>VLOOKUP($A29,DW_avgs_250ns!$A:$HB,COLUMN(P29),FALSE)</f>
        <v>0</v>
      </c>
      <c r="AC29">
        <f>VLOOKUP($A29,DW_avgs_250ns!$A:$HB,COLUMN(Q29),FALSE)</f>
        <v>1.2500000000000001E-2</v>
      </c>
      <c r="AD29">
        <f>VLOOKUP($A29,DW_avgs_250ns!$A:$HB,COLUMN(R29),FALSE)</f>
        <v>0.50890000000000002</v>
      </c>
      <c r="AE29">
        <f>VLOOKUP($A29,DW_avgs_250ns!$A:$HB,COLUMN(S29),FALSE)</f>
        <v>0</v>
      </c>
      <c r="AF29">
        <f>VLOOKUP($A29,DW_avgs_250ns!$A:$HB,COLUMN(T29),FALSE)</f>
        <v>8.8999999999999999E-3</v>
      </c>
      <c r="AG29">
        <f>VLOOKUP($A29,DW_avgs_250ns!$A:$HB,COLUMN(U29),FALSE)</f>
        <v>0</v>
      </c>
      <c r="AH29">
        <f>VLOOKUP($A29,DW_avgs_250ns!$A:$HB,COLUMN(V29),FALSE)</f>
        <v>2.3199999999999998E-2</v>
      </c>
      <c r="AI29">
        <f>VLOOKUP($A29,DW_avgs_250ns!$A:$HB,COLUMN(W29),FALSE)</f>
        <v>2.1399999999999999E-2</v>
      </c>
      <c r="AJ29">
        <f>VLOOKUP($A29,DW_avgs_250ns!$A:$HB,COLUMN(X29),FALSE)</f>
        <v>5.7099999999999998E-2</v>
      </c>
      <c r="AK29">
        <f>VLOOKUP($A29,DW_avgs_250ns!$A:$HB,COLUMN(Y29),FALSE)</f>
        <v>0</v>
      </c>
      <c r="AL29">
        <f>VLOOKUP($A29,DW_avgs_250ns!$A:$HB,COLUMN(Z29),FALSE)</f>
        <v>0</v>
      </c>
      <c r="AM29">
        <f>VLOOKUP($A29,DW_avgs_250ns!$A:$HB,COLUMN(AA29),FALSE)</f>
        <v>0</v>
      </c>
      <c r="AN29">
        <f>VLOOKUP($A29,DW_avgs_250ns!$A:$HB,COLUMN(AB29),FALSE)</f>
        <v>1.8E-3</v>
      </c>
      <c r="AO29">
        <f>VLOOKUP($A29,DW_avgs_250ns!$A:$HB,COLUMN(AC29),FALSE)</f>
        <v>2.1399999999999999E-2</v>
      </c>
      <c r="AP29">
        <f>VLOOKUP($A29,DW_avgs_250ns!$A:$HB,COLUMN(AD29),FALSE)</f>
        <v>0.13930000000000001</v>
      </c>
      <c r="AQ29">
        <f>VLOOKUP($A29,DW_avgs_250ns!$A:$HB,COLUMN(AE29),FALSE)</f>
        <v>0</v>
      </c>
      <c r="AR29">
        <f>VLOOKUP($A29,DW_avgs_250ns!$A:$HB,COLUMN(AF29),FALSE)</f>
        <v>0</v>
      </c>
      <c r="AS29">
        <f>VLOOKUP($A29,DW_avgs_250ns!$A:$HB,COLUMN(AG29),FALSE)</f>
        <v>0</v>
      </c>
      <c r="AT29">
        <f>VLOOKUP($A29,DW_avgs_250ns!$A:$HB,COLUMN(AH29),FALSE)</f>
        <v>0</v>
      </c>
      <c r="AU29">
        <f>VLOOKUP($A29,DW_avgs_250ns!$A:$HB,COLUMN(AI29),FALSE)</f>
        <v>0.37140000000000001</v>
      </c>
      <c r="AV29">
        <f>VLOOKUP($A29,DW_avgs_250ns!$A:$HB,COLUMN(AJ29),FALSE)</f>
        <v>0.7732</v>
      </c>
      <c r="AW29">
        <f>VLOOKUP($A29,DW_avgs_250ns!$A:$HB,COLUMN(AK29),FALSE)</f>
        <v>0.6018</v>
      </c>
      <c r="AX29">
        <f>VLOOKUP($A29,DW_avgs_250ns!$A:$HB,COLUMN(AL29),FALSE)</f>
        <v>5.1799999999999999E-2</v>
      </c>
      <c r="AY29">
        <f>VLOOKUP($A29,DW_avgs_250ns!$A:$HB,COLUMN(AM29),FALSE)</f>
        <v>0</v>
      </c>
      <c r="AZ29">
        <f>VLOOKUP($A29,DW_avgs_250ns!$A:$HB,COLUMN(AN29),FALSE)</f>
        <v>5.4000000000000003E-3</v>
      </c>
      <c r="BA29">
        <f>VLOOKUP($A29,DW_avgs_250ns!$A:$HB,COLUMN(AO29),FALSE)</f>
        <v>0.86250000000000004</v>
      </c>
      <c r="BB29">
        <f>VLOOKUP($A29,DW_avgs_250ns!$A:$HB,COLUMN(AP29),FALSE)</f>
        <v>0.33389999999999997</v>
      </c>
      <c r="BC29">
        <f>VLOOKUP($A29,DW_avgs_250ns!$A:$HB,COLUMN(AQ29),FALSE)</f>
        <v>0.20180000000000001</v>
      </c>
      <c r="BD29">
        <f>VLOOKUP($A29,DW_avgs_250ns!$A:$HB,COLUMN(AR29),FALSE)</f>
        <v>0.30890000000000001</v>
      </c>
      <c r="BE29">
        <f>VLOOKUP($A29,DW_avgs_250ns!$A:$HB,COLUMN(AS29),FALSE)</f>
        <v>0</v>
      </c>
      <c r="BF29">
        <f>VLOOKUP($A29,DW_avgs_250ns!$A:$HB,COLUMN(AT29),FALSE)</f>
        <v>0</v>
      </c>
      <c r="BG29">
        <f>VLOOKUP($A29,DW_avgs_250ns!$A:$HB,COLUMN(AU29),FALSE)</f>
        <v>0</v>
      </c>
      <c r="BH29">
        <f>VLOOKUP($A29,DW_avgs_250ns!$A:$HB,COLUMN(AV29),FALSE)</f>
        <v>0</v>
      </c>
      <c r="BI29">
        <f>VLOOKUP($A29,DW_avgs_250ns!$A:$HB,COLUMN(AW29),FALSE)</f>
        <v>0</v>
      </c>
      <c r="BJ29">
        <f>VLOOKUP($A29,DW_avgs_250ns!$A:$HB,COLUMN(AX29),FALSE)</f>
        <v>0</v>
      </c>
      <c r="BK29">
        <f>VLOOKUP($A29,DW_avgs_250ns!$A:$HB,COLUMN(AY29),FALSE)</f>
        <v>0</v>
      </c>
      <c r="BL29">
        <f>VLOOKUP($A29,DW_avgs_250ns!$A:$HB,COLUMN(AZ29),FALSE)</f>
        <v>0</v>
      </c>
      <c r="BM29">
        <f>VLOOKUP($A29,DW_avgs_250ns!$A:$HB,COLUMN(BA29),FALSE)</f>
        <v>0</v>
      </c>
      <c r="BN29">
        <f>VLOOKUP($A29,DW_avgs_250ns!$A:$HB,COLUMN(BB29),FALSE)</f>
        <v>0</v>
      </c>
      <c r="BO29">
        <f>VLOOKUP($A29,DW_avgs_250ns!$A:$HB,COLUMN(BC29),FALSE)</f>
        <v>0</v>
      </c>
      <c r="BP29">
        <f>VLOOKUP($A29,DW_avgs_250ns!$A:$HB,COLUMN(BD29),FALSE)</f>
        <v>0</v>
      </c>
      <c r="BQ29">
        <f>VLOOKUP($A29,DW_avgs_250ns!$A:$HB,COLUMN(BE29),FALSE)</f>
        <v>0</v>
      </c>
      <c r="BR29">
        <f>VLOOKUP($A29,DW_avgs_250ns!$A:$HB,COLUMN(BF29),FALSE)</f>
        <v>0</v>
      </c>
      <c r="BS29">
        <f>VLOOKUP($A29,DW_avgs_250ns!$A:$HB,COLUMN(BG29),FALSE)</f>
        <v>0</v>
      </c>
      <c r="BT29">
        <f>VLOOKUP($A29,DW_avgs_250ns!$A:$HB,COLUMN(BH29),FALSE)</f>
        <v>0</v>
      </c>
      <c r="BU29">
        <f>VLOOKUP($A29,DW_avgs_250ns!$A:$HB,COLUMN(BI29),FALSE)</f>
        <v>0</v>
      </c>
      <c r="BV29">
        <f>VLOOKUP($A29,DW_avgs_250ns!$A:$HB,COLUMN(BJ29),FALSE)</f>
        <v>0</v>
      </c>
      <c r="BW29">
        <f>VLOOKUP($A29,DW_avgs_250ns!$A:$HB,COLUMN(BK29),FALSE)</f>
        <v>4.6399999999999997E-2</v>
      </c>
      <c r="BX29">
        <f>VLOOKUP($A29,DW_avgs_250ns!$A:$HB,COLUMN(BL29),FALSE)</f>
        <v>0.74639999999999995</v>
      </c>
      <c r="BY29">
        <f>VLOOKUP($A29,DW_avgs_250ns!$A:$HB,COLUMN(BM29),FALSE)</f>
        <v>0</v>
      </c>
      <c r="BZ29">
        <f>VLOOKUP($A29,DW_avgs_250ns!$A:$HB,COLUMN(BN29),FALSE)</f>
        <v>0</v>
      </c>
      <c r="CA29">
        <f>VLOOKUP($A29,DW_avgs_250ns!$A:$HB,COLUMN(BO29),FALSE)</f>
        <v>7.1000000000000004E-3</v>
      </c>
      <c r="CB29">
        <f>VLOOKUP($A29,DW_avgs_250ns!$A:$HB,COLUMN(BP29),FALSE)</f>
        <v>0.6411</v>
      </c>
      <c r="CC29">
        <f>VLOOKUP($A29,DW_avgs_250ns!$A:$HB,COLUMN(BQ29),FALSE)</f>
        <v>0</v>
      </c>
      <c r="CD29">
        <f>VLOOKUP($A29,DW_avgs_250ns!$A:$HB,COLUMN(BR29),FALSE)</f>
        <v>0</v>
      </c>
      <c r="CE29">
        <f>VLOOKUP($A29,DW_avgs_250ns!$A:$HB,COLUMN(BS29),FALSE)</f>
        <v>0.50890000000000002</v>
      </c>
      <c r="CF29">
        <f>VLOOKUP($A29,DW_avgs_250ns!$A:$HB,COLUMN(BT29),FALSE)</f>
        <v>1.61E-2</v>
      </c>
      <c r="CG29">
        <f>VLOOKUP($A29,DW_avgs_250ns!$A:$HB,COLUMN(BU29),FALSE)</f>
        <v>0</v>
      </c>
      <c r="CH29">
        <f>VLOOKUP($A29,DW_avgs_250ns!$A:$HB,COLUMN(BV29),FALSE)</f>
        <v>0</v>
      </c>
      <c r="CI29">
        <f>VLOOKUP($A29,DW_avgs_250ns!$A:$HB,COLUMN(BW29),FALSE)</f>
        <v>0</v>
      </c>
      <c r="CJ29">
        <f>VLOOKUP($A29,DW_avgs_250ns!$A:$HB,COLUMN(BX29),FALSE)</f>
        <v>0</v>
      </c>
      <c r="CK29">
        <f>VLOOKUP($A29,DW_avgs_250ns!$A:$HB,COLUMN(BY29),FALSE)</f>
        <v>0</v>
      </c>
      <c r="CL29">
        <f>VLOOKUP($A29,DW_avgs_250ns!$A:$HB,COLUMN(BZ29),FALSE)</f>
        <v>3.5999999999999999E-3</v>
      </c>
      <c r="CM29">
        <f>VLOOKUP($A29,DW_avgs_250ns!$A:$HB,COLUMN(CA29),FALSE)</f>
        <v>0.28389999999999999</v>
      </c>
      <c r="CN29">
        <f>VLOOKUP($A29,DW_avgs_250ns!$A:$HB,COLUMN(CB29),FALSE)</f>
        <v>0.19639999999999999</v>
      </c>
      <c r="CO29">
        <f>VLOOKUP($A29,DW_avgs_250ns!$A:$HB,COLUMN(CC29),FALSE)</f>
        <v>0.2661</v>
      </c>
      <c r="CP29">
        <f>VLOOKUP($A29,DW_avgs_250ns!$A:$HB,COLUMN(CD29),FALSE)</f>
        <v>0.26250000000000001</v>
      </c>
      <c r="CQ29">
        <f>VLOOKUP($A29,DW_avgs_250ns!$A:$HB,COLUMN(CE29),FALSE)</f>
        <v>0.45710000000000001</v>
      </c>
      <c r="CR29">
        <f>VLOOKUP($A29,DW_avgs_250ns!$A:$HB,COLUMN(CF29),FALSE)</f>
        <v>1.43E-2</v>
      </c>
      <c r="CS29">
        <f>VLOOKUP($A29,DW_avgs_250ns!$A:$HB,COLUMN(CG29),FALSE)</f>
        <v>0</v>
      </c>
      <c r="CT29">
        <f>VLOOKUP($A29,DW_avgs_250ns!$A:$HB,COLUMN(CH29),FALSE)</f>
        <v>0</v>
      </c>
      <c r="CU29">
        <f>VLOOKUP($A29,DW_avgs_250ns!$A:$HB,COLUMN(CI29),FALSE)</f>
        <v>0</v>
      </c>
      <c r="CV29">
        <f>VLOOKUP($A29,DW_avgs_250ns!$A:$HB,COLUMN(CJ29),FALSE)</f>
        <v>0</v>
      </c>
      <c r="CW29">
        <f>VLOOKUP($A29,DW_avgs_250ns!$A:$HB,COLUMN(CK29),FALSE)</f>
        <v>0.49640000000000001</v>
      </c>
      <c r="CX29">
        <f>VLOOKUP($A29,DW_avgs_250ns!$A:$HB,COLUMN(CL29),FALSE)</f>
        <v>0.5393</v>
      </c>
      <c r="CY29">
        <f>VLOOKUP($A29,DW_avgs_250ns!$A:$HB,COLUMN(CM29),FALSE)</f>
        <v>0</v>
      </c>
      <c r="CZ29">
        <f>VLOOKUP($A29,DW_avgs_250ns!$A:$HB,COLUMN(CN29),FALSE)</f>
        <v>0</v>
      </c>
      <c r="DA29">
        <f>VLOOKUP($A29,DW_avgs_250ns!$A:$HB,COLUMN(CO29),FALSE)</f>
        <v>2.6800000000000001E-2</v>
      </c>
      <c r="DB29">
        <f>VLOOKUP($A29,DW_avgs_250ns!$A:$HB,COLUMN(CP29),FALSE)</f>
        <v>0.58389999999999997</v>
      </c>
      <c r="DC29">
        <f>VLOOKUP($A29,DW_avgs_250ns!$A:$HB,COLUMN(CQ29),FALSE)</f>
        <v>0</v>
      </c>
      <c r="DD29">
        <f>VLOOKUP($A29,DW_avgs_250ns!$A:$HB,COLUMN(CR29),FALSE)</f>
        <v>0</v>
      </c>
      <c r="DE29">
        <f>VLOOKUP($A29,DW_avgs_250ns!$A:$HB,COLUMN(CS29),FALSE)</f>
        <v>0</v>
      </c>
      <c r="DF29">
        <f>VLOOKUP($A29,DW_avgs_250ns!$A:$HB,COLUMN(CT29),FALSE)</f>
        <v>0</v>
      </c>
      <c r="DG29">
        <f>VLOOKUP($A29,DW_avgs_250ns!$A:$HB,COLUMN(CU29),FALSE)</f>
        <v>0</v>
      </c>
      <c r="DH29">
        <f>VLOOKUP($A29,DW_avgs_250ns!$A:$HB,COLUMN(CV29),FALSE)</f>
        <v>0</v>
      </c>
      <c r="DI29">
        <f>VLOOKUP($A29,DW_avgs_250ns!$A:$HB,COLUMN(CW29),FALSE)</f>
        <v>0</v>
      </c>
      <c r="DJ29">
        <f>VLOOKUP($A29,DW_avgs_250ns!$A:$HB,COLUMN(CX29),FALSE)</f>
        <v>0</v>
      </c>
      <c r="DK29">
        <f>VLOOKUP($A29,DW_avgs_250ns!$A:$HB,COLUMN(CY29),FALSE)</f>
        <v>0</v>
      </c>
      <c r="DL29">
        <f>VLOOKUP($A29,DW_avgs_250ns!$A:$HB,COLUMN(CZ29),FALSE)</f>
        <v>0</v>
      </c>
      <c r="DM29">
        <f>VLOOKUP($A29,DW_avgs_250ns!$A:$HB,COLUMN(DA29),FALSE)</f>
        <v>5.4000000000000003E-3</v>
      </c>
      <c r="DN29">
        <f>VLOOKUP($A29,DW_avgs_250ns!$A:$HB,COLUMN(DB29),FALSE)</f>
        <v>0.32140000000000002</v>
      </c>
      <c r="DO29">
        <f>VLOOKUP($A29,DW_avgs_250ns!$A:$HB,COLUMN(DC29),FALSE)</f>
        <v>0</v>
      </c>
      <c r="DP29">
        <f>VLOOKUP($A29,DW_avgs_250ns!$A:$HB,COLUMN(DD29),FALSE)</f>
        <v>0.3196</v>
      </c>
      <c r="DQ29">
        <f>VLOOKUP($A29,DW_avgs_250ns!$A:$HB,COLUMN(DE29),FALSE)</f>
        <v>0</v>
      </c>
      <c r="DR29">
        <f>VLOOKUP($A29,DW_avgs_250ns!$A:$HB,COLUMN(DF29),FALSE)</f>
        <v>0.1946</v>
      </c>
      <c r="DS29">
        <f>VLOOKUP($A29,DW_avgs_250ns!$A:$HB,COLUMN(DG29),FALSE)</f>
        <v>2.6800000000000001E-2</v>
      </c>
      <c r="DT29">
        <f>VLOOKUP($A29,DW_avgs_250ns!$A:$HB,COLUMN(DH29),FALSE)</f>
        <v>0.30359999999999998</v>
      </c>
      <c r="DU29">
        <f>VLOOKUP($A29,DW_avgs_250ns!$A:$HB,COLUMN(DI29),FALSE)</f>
        <v>0</v>
      </c>
      <c r="DV29">
        <f>VLOOKUP($A29,DW_avgs_250ns!$A:$HB,COLUMN(DJ29),FALSE)</f>
        <v>0</v>
      </c>
      <c r="DW29">
        <f>VLOOKUP($A29,DW_avgs_250ns!$A:$HB,COLUMN(DK29),FALSE)</f>
        <v>8.8999999999999999E-3</v>
      </c>
      <c r="DX29">
        <f>VLOOKUP($A29,DW_avgs_250ns!$A:$HB,COLUMN(DL29),FALSE)</f>
        <v>0.1857</v>
      </c>
      <c r="DY29">
        <f>VLOOKUP($A29,DW_avgs_250ns!$A:$HB,COLUMN(DM29),FALSE)</f>
        <v>0</v>
      </c>
      <c r="DZ29">
        <f>VLOOKUP($A29,DW_avgs_250ns!$A:$HB,COLUMN(DN29),FALSE)</f>
        <v>0</v>
      </c>
      <c r="EA29">
        <f>VLOOKUP($A29,DW_avgs_250ns!$A:$HB,COLUMN(DO29),FALSE)</f>
        <v>0</v>
      </c>
      <c r="EB29">
        <f>VLOOKUP($A29,DW_avgs_250ns!$A:$HB,COLUMN(DP29),FALSE)</f>
        <v>0</v>
      </c>
      <c r="EC29">
        <f>VLOOKUP($A29,DW_avgs_250ns!$A:$HB,COLUMN(DQ29),FALSE)</f>
        <v>0</v>
      </c>
      <c r="ED29">
        <f>VLOOKUP($A29,DW_avgs_250ns!$A:$HB,COLUMN(DR29),FALSE)</f>
        <v>0</v>
      </c>
      <c r="EE29">
        <f>VLOOKUP($A29,DW_avgs_250ns!$A:$HB,COLUMN(DS29),FALSE)</f>
        <v>0</v>
      </c>
      <c r="EF29">
        <f>VLOOKUP($A29,DW_avgs_250ns!$A:$HB,COLUMN(DT29),FALSE)</f>
        <v>0</v>
      </c>
      <c r="EG29">
        <f>VLOOKUP($A29,DW_avgs_250ns!$A:$HB,COLUMN(DU29),FALSE)</f>
        <v>3.5999999999999999E-3</v>
      </c>
      <c r="EH29">
        <f>VLOOKUP($A29,DW_avgs_250ns!$A:$HB,COLUMN(DV29),FALSE)</f>
        <v>3.7499999999999999E-2</v>
      </c>
      <c r="EI29">
        <f>VLOOKUP($A29,DW_avgs_250ns!$A:$HB,COLUMN(DW29),FALSE)</f>
        <v>0</v>
      </c>
      <c r="EJ29">
        <f>VLOOKUP($A29,DW_avgs_250ns!$A:$HB,COLUMN(DX29),FALSE)</f>
        <v>3.04E-2</v>
      </c>
      <c r="EK29">
        <f>VLOOKUP($A29,DW_avgs_250ns!$A:$HB,COLUMN(DY29),FALSE)</f>
        <v>0.28210000000000002</v>
      </c>
      <c r="EL29">
        <f>VLOOKUP($A29,DW_avgs_250ns!$A:$HB,COLUMN(DZ29),FALSE)</f>
        <v>5.3600000000000002E-2</v>
      </c>
      <c r="EM29">
        <f>VLOOKUP($A29,DW_avgs_250ns!$A:$HB,COLUMN(EA29),FALSE)</f>
        <v>0</v>
      </c>
      <c r="EN29">
        <f>VLOOKUP($A29,DW_avgs_250ns!$A:$HB,COLUMN(EB29),FALSE)</f>
        <v>0</v>
      </c>
      <c r="EO29">
        <f>VLOOKUP($A29,DW_avgs_250ns!$A:$HB,COLUMN(EC29),FALSE)</f>
        <v>0</v>
      </c>
      <c r="EP29">
        <f>VLOOKUP($A29,DW_avgs_250ns!$A:$HB,COLUMN(ED29),FALSE)</f>
        <v>0</v>
      </c>
      <c r="EQ29">
        <f>VLOOKUP($A29,DW_avgs_250ns!$A:$HB,COLUMN(EE29),FALSE)</f>
        <v>0.63570000000000004</v>
      </c>
      <c r="ER29">
        <f>VLOOKUP($A29,DW_avgs_250ns!$A:$HB,COLUMN(EF29),FALSE)</f>
        <v>5.8900000000000001E-2</v>
      </c>
      <c r="ES29">
        <f>VLOOKUP($A29,DW_avgs_250ns!$A:$HB,COLUMN(EG29),FALSE)</f>
        <v>0</v>
      </c>
      <c r="ET29">
        <f>VLOOKUP($A29,DW_avgs_250ns!$A:$HB,COLUMN(EH29),FALSE)</f>
        <v>0</v>
      </c>
      <c r="EU29">
        <f>VLOOKUP($A29,DW_avgs_250ns!$A:$HB,COLUMN(EI29),FALSE)</f>
        <v>0.4143</v>
      </c>
      <c r="EV29">
        <f>VLOOKUP($A29,DW_avgs_250ns!$A:$HB,COLUMN(EJ29),FALSE)</f>
        <v>0.69289999999999996</v>
      </c>
      <c r="EW29">
        <f>VLOOKUP($A29,DW_avgs_250ns!$A:$HB,COLUMN(EK29),FALSE)</f>
        <v>4.6399999999999997E-2</v>
      </c>
      <c r="EX29">
        <f>VLOOKUP($A29,DW_avgs_250ns!$A:$HB,COLUMN(EL29),FALSE)</f>
        <v>0.3357</v>
      </c>
      <c r="EY29">
        <f>VLOOKUP($A29,DW_avgs_250ns!$A:$HB,COLUMN(EM29),FALSE)</f>
        <v>0.33040000000000003</v>
      </c>
      <c r="EZ29">
        <f>VLOOKUP($A29,DW_avgs_250ns!$A:$HB,COLUMN(EN29),FALSE)</f>
        <v>0.75180000000000002</v>
      </c>
      <c r="FA29">
        <f>VLOOKUP($A29,DW_avgs_250ns!$A:$HB,COLUMN(EO29),FALSE)</f>
        <v>0</v>
      </c>
      <c r="FB29">
        <f>VLOOKUP($A29,DW_avgs_250ns!$A:$HB,COLUMN(EP29),FALSE)</f>
        <v>0</v>
      </c>
      <c r="FC29">
        <f>VLOOKUP($A29,DW_avgs_250ns!$A:$HB,COLUMN(EQ29),FALSE)</f>
        <v>0</v>
      </c>
      <c r="FD29">
        <f>VLOOKUP($A29,DW_avgs_250ns!$A:$HB,COLUMN(ER29),FALSE)</f>
        <v>0</v>
      </c>
      <c r="FE29">
        <f>VLOOKUP($A29,DW_avgs_250ns!$A:$HB,COLUMN(ES29),FALSE)</f>
        <v>0</v>
      </c>
      <c r="FF29">
        <f>VLOOKUP($A29,DW_avgs_250ns!$A:$HB,COLUMN(ET29),FALSE)</f>
        <v>3.2099999999999997E-2</v>
      </c>
      <c r="FG29">
        <f>VLOOKUP($A29,DW_avgs_250ns!$A:$HB,COLUMN(EU29),FALSE)</f>
        <v>0</v>
      </c>
      <c r="FH29">
        <f>VLOOKUP($A29,DW_avgs_250ns!$A:$HB,COLUMN(EV29),FALSE)</f>
        <v>0</v>
      </c>
      <c r="FI29">
        <f>VLOOKUP($A29,DW_avgs_250ns!$A:$HB,COLUMN(EW29),FALSE)</f>
        <v>0.9</v>
      </c>
      <c r="FJ29">
        <f>VLOOKUP($A29,DW_avgs_250ns!$A:$HB,COLUMN(EX29),FALSE)</f>
        <v>0.90359999999999996</v>
      </c>
      <c r="FK29">
        <f>VLOOKUP($A29,DW_avgs_250ns!$A:$HB,COLUMN(EY29),FALSE)</f>
        <v>0</v>
      </c>
      <c r="FL29">
        <f>VLOOKUP($A29,DW_avgs_250ns!$A:$HB,COLUMN(EZ29),FALSE)</f>
        <v>4.2900000000000001E-2</v>
      </c>
      <c r="FM29">
        <f>VLOOKUP($A29,DW_avgs_250ns!$A:$HB,COLUMN(FA29),FALSE)</f>
        <v>0</v>
      </c>
      <c r="FN29">
        <f>VLOOKUP($A29,DW_avgs_250ns!$A:$HB,COLUMN(FB29),FALSE)</f>
        <v>8.8999999999999999E-3</v>
      </c>
      <c r="FO29">
        <f>VLOOKUP($A29,DW_avgs_250ns!$A:$HB,COLUMN(FC29),FALSE)</f>
        <v>0</v>
      </c>
      <c r="FP29">
        <f>VLOOKUP($A29,DW_avgs_250ns!$A:$HB,COLUMN(FD29),FALSE)</f>
        <v>0</v>
      </c>
      <c r="FQ29">
        <f>VLOOKUP($A29,DW_avgs_250ns!$A:$HB,COLUMN(FE29),FALSE)</f>
        <v>0</v>
      </c>
      <c r="FR29">
        <f>VLOOKUP($A29,DW_avgs_250ns!$A:$HB,COLUMN(FF29),FALSE)</f>
        <v>0</v>
      </c>
      <c r="FS29">
        <f>VLOOKUP($A29,DW_avgs_250ns!$A:$HB,COLUMN(FG29),FALSE)</f>
        <v>0</v>
      </c>
      <c r="FT29">
        <f>VLOOKUP($A29,DW_avgs_250ns!$A:$HB,COLUMN(FH29),FALSE)</f>
        <v>0</v>
      </c>
      <c r="FU29">
        <f>VLOOKUP($A29,DW_avgs_250ns!$A:$HB,COLUMN(FI29),FALSE)</f>
        <v>0</v>
      </c>
      <c r="FV29">
        <f>VLOOKUP($A29,DW_avgs_250ns!$A:$HB,COLUMN(FJ29),FALSE)</f>
        <v>0</v>
      </c>
      <c r="FW29">
        <f>VLOOKUP($A29,DW_avgs_250ns!$A:$HB,COLUMN(FK29),FALSE)</f>
        <v>0</v>
      </c>
      <c r="FX29">
        <f>VLOOKUP($A29,DW_avgs_250ns!$A:$HB,COLUMN(FL29),FALSE)</f>
        <v>0</v>
      </c>
      <c r="FY29">
        <f>VLOOKUP($A29,DW_avgs_250ns!$A:$HB,COLUMN(FM29),FALSE)</f>
        <v>0</v>
      </c>
      <c r="FZ29">
        <f>VLOOKUP($A29,DW_avgs_250ns!$A:$HB,COLUMN(FN29),FALSE)</f>
        <v>0</v>
      </c>
      <c r="GA29">
        <f>VLOOKUP($A29,DW_avgs_250ns!$A:$HB,COLUMN(FO29),FALSE)</f>
        <v>0</v>
      </c>
      <c r="GB29">
        <f>VLOOKUP($A29,DW_avgs_250ns!$A:$HB,COLUMN(FP29),FALSE)</f>
        <v>0</v>
      </c>
      <c r="GC29">
        <f>VLOOKUP($A29,DW_avgs_250ns!$A:$HB,COLUMN(FQ29),FALSE)</f>
        <v>0</v>
      </c>
      <c r="GD29">
        <f>VLOOKUP($A29,DW_avgs_250ns!$A:$HB,COLUMN(FR29),FALSE)</f>
        <v>0</v>
      </c>
      <c r="GE29">
        <f>VLOOKUP($A29,DW_avgs_250ns!$A:$HB,COLUMN(FS29),FALSE)</f>
        <v>0</v>
      </c>
      <c r="GF29">
        <f>VLOOKUP($A29,DW_avgs_250ns!$A:$HB,COLUMN(FT29),FALSE)</f>
        <v>0</v>
      </c>
      <c r="GG29">
        <f>VLOOKUP($A29,DW_avgs_250ns!$A:$HB,COLUMN(FU29),FALSE)</f>
        <v>0</v>
      </c>
      <c r="GH29">
        <f>VLOOKUP($A29,DW_avgs_250ns!$A:$HB,COLUMN(FV29),FALSE)</f>
        <v>0</v>
      </c>
      <c r="GI29">
        <f>VLOOKUP($A29,DW_avgs_250ns!$A:$HB,COLUMN(FW29),FALSE)</f>
        <v>0</v>
      </c>
      <c r="GJ29">
        <f>VLOOKUP($A29,DW_avgs_250ns!$A:$HB,COLUMN(FX29),FALSE)</f>
        <v>0</v>
      </c>
      <c r="GK29">
        <f>VLOOKUP($A29,DW_avgs_250ns!$A:$HB,COLUMN(FY29),FALSE)</f>
        <v>0</v>
      </c>
      <c r="GL29">
        <f>VLOOKUP($A29,DW_avgs_250ns!$A:$HB,COLUMN(FZ29),FALSE)</f>
        <v>0</v>
      </c>
      <c r="GM29">
        <f>VLOOKUP($A29,DW_avgs_250ns!$A:$HB,COLUMN(GA29),FALSE)</f>
        <v>0</v>
      </c>
      <c r="GN29">
        <f>VLOOKUP($A29,DW_avgs_250ns!$A:$HB,COLUMN(GB29),FALSE)</f>
        <v>8.8999999999999999E-3</v>
      </c>
      <c r="GO29">
        <f>VLOOKUP($A29,DW_avgs_250ns!$A:$HB,COLUMN(GC29),FALSE)</f>
        <v>0</v>
      </c>
      <c r="GP29">
        <f>VLOOKUP($A29,DW_avgs_250ns!$A:$HB,COLUMN(GD29),FALSE)</f>
        <v>0.13750000000000001</v>
      </c>
      <c r="GQ29">
        <f>VLOOKUP($A29,DW_avgs_250ns!$A:$HB,COLUMN(GE29),FALSE)</f>
        <v>0.8125</v>
      </c>
      <c r="GR29">
        <f>VLOOKUP($A29,DW_avgs_250ns!$A:$HB,COLUMN(GF29),FALSE)</f>
        <v>0.52139999999999997</v>
      </c>
      <c r="GS29">
        <f>VLOOKUP($A29,DW_avgs_250ns!$A:$HB,COLUMN(GG29),FALSE)</f>
        <v>0.51959999999999995</v>
      </c>
      <c r="GT29">
        <f>VLOOKUP($A29,DW_avgs_250ns!$A:$HB,COLUMN(GH29),FALSE)</f>
        <v>5.5399999999999998E-2</v>
      </c>
      <c r="GU29">
        <f>VLOOKUP($A29,DW_avgs_250ns!$A:$HB,COLUMN(GI29),FALSE)</f>
        <v>1.7899999999999999E-2</v>
      </c>
      <c r="GV29">
        <f>VLOOKUP($A29,DW_avgs_250ns!$A:$HB,COLUMN(GJ29),FALSE)</f>
        <v>9.4600000000000004E-2</v>
      </c>
      <c r="GW29">
        <f>VLOOKUP($A29,DW_avgs_250ns!$A:$HB,COLUMN(GK29),FALSE)</f>
        <v>0.54820000000000002</v>
      </c>
      <c r="GX29">
        <f>VLOOKUP($A29,DW_avgs_250ns!$A:$HB,COLUMN(GL29),FALSE)</f>
        <v>0.63039999999999996</v>
      </c>
      <c r="GY29">
        <f>VLOOKUP($A29,DW_avgs_250ns!$A:$HB,COLUMN(GM29),FALSE)</f>
        <v>0.84460000000000002</v>
      </c>
      <c r="GZ29">
        <f>VLOOKUP($A29,DW_avgs_250ns!$A:$HB,COLUMN(GN29),FALSE)</f>
        <v>0.34820000000000001</v>
      </c>
      <c r="HA29">
        <f>VLOOKUP($A29,DW_avgs_250ns!$A:$HB,COLUMN(GO29),FALSE)</f>
        <v>0.41610000000000003</v>
      </c>
      <c r="HB29">
        <f>VLOOKUP($A29,DW_avgs_250ns!$A:$HB,COLUMN(GP29),FALSE)</f>
        <v>0.29459999999999997</v>
      </c>
      <c r="HC29">
        <f>VLOOKUP($A29,DW_avgs_250ns!$A:$HB,COLUMN(GQ29),FALSE)</f>
        <v>0</v>
      </c>
      <c r="HD29">
        <f>VLOOKUP($A29,DW_avgs_250ns!$A:$HB,COLUMN(GR29),FALSE)</f>
        <v>0</v>
      </c>
      <c r="HE29">
        <f>VLOOKUP($A29,DW_avgs_250ns!$A:$HB,COLUMN(GS29),FALSE)</f>
        <v>3.5999999999999999E-3</v>
      </c>
      <c r="HF29">
        <f>VLOOKUP($A29,DW_avgs_250ns!$A:$HB,COLUMN(GT29),FALSE)</f>
        <v>7.3200000000000001E-2</v>
      </c>
      <c r="HG29">
        <f>VLOOKUP($A29,DW_avgs_250ns!$A:$HB,COLUMN(GU29),FALSE)</f>
        <v>0.58389999999999997</v>
      </c>
      <c r="HH29">
        <f>VLOOKUP($A29,DW_avgs_250ns!$A:$HB,COLUMN(GV29),FALSE)</f>
        <v>0.49640000000000001</v>
      </c>
      <c r="HI29">
        <f>VLOOKUP($A29,DW_avgs_250ns!$A:$HB,COLUMN(GW29),FALSE)</f>
        <v>0</v>
      </c>
      <c r="HJ29">
        <f>VLOOKUP($A29,DW_avgs_250ns!$A:$HB,COLUMN(GX29),FALSE)</f>
        <v>0.2482</v>
      </c>
      <c r="HK29">
        <f>VLOOKUP($A29,DW_avgs_250ns!$A:$HB,COLUMN(GY29),FALSE)</f>
        <v>0</v>
      </c>
      <c r="HL29">
        <f>VLOOKUP($A29,DW_avgs_250ns!$A:$HB,COLUMN(GZ29),FALSE)</f>
        <v>0</v>
      </c>
      <c r="HM29">
        <f>VLOOKUP($A29,DW_avgs_250ns!$A:$HB,COLUMN(HA29),FALSE)</f>
        <v>0</v>
      </c>
      <c r="HN29">
        <f>VLOOKUP($A29,DW_avgs_250ns!$A:$HB,COLUMN(HB29),FALSE)</f>
        <v>0.23039999999999999</v>
      </c>
      <c r="HO29" t="str">
        <f>VLOOKUP($A29,lig_contacts_250ns!$A:$U,COLUMN(B29),FALSE)</f>
        <v>13.790714285714284</v>
      </c>
      <c r="HP29" t="str">
        <f>VLOOKUP($A29,lig_contacts_250ns!$A:$U,COLUMN(C29),FALSE)</f>
        <v>1.3529542505501186</v>
      </c>
      <c r="HQ29">
        <f>VLOOKUP($A29,lig_contacts_250ns!$A:$U,COLUMN(D29),FALSE)</f>
        <v>1</v>
      </c>
      <c r="HR29" t="str">
        <f>VLOOKUP($A29,lig_contacts_250ns!$A:$U,COLUMN(E29),FALSE)</f>
        <v>2.607321428571429</v>
      </c>
      <c r="HS29" t="str">
        <f>VLOOKUP($A29,lig_contacts_250ns!$A:$U,COLUMN(F29),FALSE)</f>
        <v>0.9328814636678672</v>
      </c>
      <c r="HT29" t="str">
        <f>VLOOKUP($A29,lig_contacts_250ns!$A:$U,COLUMN(G29),FALSE)</f>
        <v>0.9955357142857144</v>
      </c>
      <c r="HU29" t="str">
        <f>VLOOKUP($A29,lig_contacts_250ns!$A:$U,COLUMN(H29),FALSE)</f>
        <v>1.0373214285714285</v>
      </c>
      <c r="HV29" t="str">
        <f>VLOOKUP($A29,lig_contacts_250ns!$A:$U,COLUMN(I29),FALSE)</f>
        <v>0.2208748115968843</v>
      </c>
      <c r="HW29">
        <f>VLOOKUP($A29,lig_contacts_250ns!$A:$U,COLUMN(J29),FALSE)</f>
        <v>0.99375000000000002</v>
      </c>
      <c r="HX29" t="str">
        <f>VLOOKUP($A29,lig_contacts_250ns!$A:$U,COLUMN(K29),FALSE)</f>
        <v>0.1494642857142857</v>
      </c>
      <c r="HY29" t="str">
        <f>VLOOKUP($A29,lig_contacts_250ns!$A:$U,COLUMN(L29),FALSE)</f>
        <v>0.3565455272615323</v>
      </c>
      <c r="HZ29" t="str">
        <f>VLOOKUP($A29,lig_contacts_250ns!$A:$U,COLUMN(M29),FALSE)</f>
        <v>0.1494642857142857</v>
      </c>
      <c r="IA29">
        <f>VLOOKUP($A29,lig_contacts_250ns!$A:$U,COLUMN(N29),FALSE)</f>
        <v>0</v>
      </c>
      <c r="IB29">
        <f>VLOOKUP($A29,lig_contacts_250ns!$A:$U,COLUMN(O29),FALSE)</f>
        <v>0</v>
      </c>
      <c r="IC29">
        <f>VLOOKUP($A29,lig_contacts_250ns!$A:$U,COLUMN(P29),FALSE)</f>
        <v>0</v>
      </c>
      <c r="ID29" t="str">
        <f>VLOOKUP($A29,lig_contacts_250ns!$A:$U,COLUMN(Q29),FALSE)</f>
        <v>17.584821428571427</v>
      </c>
      <c r="IE29" t="str">
        <f>VLOOKUP($A29,lig_contacts_250ns!$A:$U,COLUMN(R29),FALSE)</f>
        <v>1.6101081275485691</v>
      </c>
      <c r="IF29">
        <f>VLOOKUP($A29,lig_contacts_250ns!$A:$U,COLUMN(S29),FALSE)</f>
        <v>1</v>
      </c>
      <c r="IG29" t="str">
        <f>VLOOKUP($A29,lig_contacts_250ns!$A:$U,COLUMN(T29),FALSE)</f>
        <v>0.7856545682884124</v>
      </c>
      <c r="IH29">
        <f>VLOOKUP($A29,lig_contacts_250ns!$A:$U,COLUMN(U29),FALSE)</f>
        <v>5.4926117416023698E-2</v>
      </c>
      <c r="II29">
        <f>VLOOKUP($A29,rmsf_250ns!$A:$Q,COLUMN(K29),FALSE)</f>
        <v>2.8319999999999999</v>
      </c>
      <c r="IJ29">
        <f>VLOOKUP($A29,rmsf_250ns!$A:$Q,COLUMN(L29),FALSE)</f>
        <v>2.6659999999999999</v>
      </c>
      <c r="IK29">
        <f>VLOOKUP($A29,rmsf_250ns!$A:$Q,COLUMN(M29),FALSE)</f>
        <v>0.88200000000000001</v>
      </c>
      <c r="IL29" t="str">
        <f>VLOOKUP($A29,rmsf_250ns!$A:$Q,COLUMN(N29),FALSE)</f>
        <v>0.8029999999999999</v>
      </c>
      <c r="IM29">
        <f>VLOOKUP($A29,rmsf_250ns!$A:$Q,COLUMN(O29),FALSE)</f>
        <v>0.65500000000000003</v>
      </c>
      <c r="IN29">
        <f>VLOOKUP($A29,rmsf_250ns!$A:$Q,COLUMN(P29),FALSE)</f>
        <v>0.64300000000000002</v>
      </c>
      <c r="IO29">
        <f>VLOOKUP($A29,rmsf_250ns!$A:$Q,COLUMN(Q29),FALSE)</f>
        <v>1.1040000000000001</v>
      </c>
    </row>
    <row r="30" spans="1:249" x14ac:dyDescent="0.2">
      <c r="A30" t="s">
        <v>97</v>
      </c>
      <c r="B30" s="4">
        <v>3087</v>
      </c>
      <c r="C30" s="2" t="s">
        <v>10</v>
      </c>
      <c r="D30">
        <f t="shared" si="0"/>
        <v>1</v>
      </c>
      <c r="E30">
        <v>0.59089999999999998</v>
      </c>
      <c r="F30" t="s">
        <v>679</v>
      </c>
      <c r="G30">
        <f>VLOOKUP($A30,rmsf_250ns!$A:$Q,COLUMN(C30),FALSE)</f>
        <v>0.44229000000000002</v>
      </c>
      <c r="H30">
        <f>VLOOKUP($A30,rmsf_250ns!$A:$Q,COLUMN(D30),FALSE)</f>
        <v>9.9709999999999993E-2</v>
      </c>
      <c r="I30">
        <f>VLOOKUP($A30,rmsf_250ns!$A:$Q,COLUMN(E30),FALSE)</f>
        <v>0.47599999999999998</v>
      </c>
      <c r="J30">
        <f>VLOOKUP($A30,rmsf_250ns!$A:$Q,COLUMN(F30),FALSE)</f>
        <v>5.9209999999999999E-2</v>
      </c>
      <c r="K30">
        <f>VLOOKUP($A30,rmsf_250ns!$A:$Q,COLUMN(G30),FALSE)</f>
        <v>0.51988000000000001</v>
      </c>
      <c r="L30">
        <f>VLOOKUP($A30,rmsf_250ns!$A:$Q,COLUMN(H30),FALSE)</f>
        <v>9.2380000000000004E-2</v>
      </c>
      <c r="M30">
        <f>VLOOKUP($A30,rmsf_250ns!$A:$Q,COLUMN(I30),FALSE)</f>
        <v>0.53230999999999995</v>
      </c>
      <c r="N30">
        <f>VLOOKUP($A30,rmsf_250ns!$A:$Q,COLUMN(J30),FALSE)</f>
        <v>0.10314</v>
      </c>
      <c r="O30">
        <f>VLOOKUP($A30,DW_avgs_250ns!$A:$HB,COLUMN(C30),FALSE)</f>
        <v>0</v>
      </c>
      <c r="P30">
        <f>VLOOKUP($A30,DW_avgs_250ns!$A:$HB,COLUMN(D30),FALSE)</f>
        <v>0</v>
      </c>
      <c r="Q30">
        <f>VLOOKUP($A30,DW_avgs_250ns!$A:$HB,COLUMN(E30),FALSE)</f>
        <v>0</v>
      </c>
      <c r="R30">
        <f>VLOOKUP($A30,DW_avgs_250ns!$A:$HB,COLUMN(F30),FALSE)</f>
        <v>0</v>
      </c>
      <c r="S30">
        <f>VLOOKUP($A30,DW_avgs_250ns!$A:$HB,COLUMN(G30),FALSE)</f>
        <v>0</v>
      </c>
      <c r="T30">
        <f>VLOOKUP($A30,DW_avgs_250ns!$A:$HB,COLUMN(H30),FALSE)</f>
        <v>0</v>
      </c>
      <c r="U30">
        <f>VLOOKUP($A30,DW_avgs_250ns!$A:$HB,COLUMN(I30),FALSE)</f>
        <v>0</v>
      </c>
      <c r="V30">
        <f>VLOOKUP($A30,DW_avgs_250ns!$A:$HB,COLUMN(J30),FALSE)</f>
        <v>3.5999999999999999E-3</v>
      </c>
      <c r="W30">
        <f>VLOOKUP($A30,DW_avgs_250ns!$A:$HB,COLUMN(K30),FALSE)</f>
        <v>0</v>
      </c>
      <c r="X30">
        <f>VLOOKUP($A30,DW_avgs_250ns!$A:$HB,COLUMN(L30),FALSE)</f>
        <v>0</v>
      </c>
      <c r="Y30">
        <f>VLOOKUP($A30,DW_avgs_250ns!$A:$HB,COLUMN(M30),FALSE)</f>
        <v>0</v>
      </c>
      <c r="Z30">
        <f>VLOOKUP($A30,DW_avgs_250ns!$A:$HB,COLUMN(N30),FALSE)</f>
        <v>0</v>
      </c>
      <c r="AA30">
        <f>VLOOKUP($A30,DW_avgs_250ns!$A:$HB,COLUMN(O30),FALSE)</f>
        <v>0</v>
      </c>
      <c r="AB30">
        <f>VLOOKUP($A30,DW_avgs_250ns!$A:$HB,COLUMN(P30),FALSE)</f>
        <v>0</v>
      </c>
      <c r="AC30">
        <f>VLOOKUP($A30,DW_avgs_250ns!$A:$HB,COLUMN(Q30),FALSE)</f>
        <v>0</v>
      </c>
      <c r="AD30">
        <f>VLOOKUP($A30,DW_avgs_250ns!$A:$HB,COLUMN(R30),FALSE)</f>
        <v>0.11070000000000001</v>
      </c>
      <c r="AE30">
        <f>VLOOKUP($A30,DW_avgs_250ns!$A:$HB,COLUMN(S30),FALSE)</f>
        <v>0</v>
      </c>
      <c r="AF30">
        <f>VLOOKUP($A30,DW_avgs_250ns!$A:$HB,COLUMN(T30),FALSE)</f>
        <v>2.3199999999999998E-2</v>
      </c>
      <c r="AG30">
        <f>VLOOKUP($A30,DW_avgs_250ns!$A:$HB,COLUMN(U30),FALSE)</f>
        <v>2.5000000000000001E-2</v>
      </c>
      <c r="AH30">
        <f>VLOOKUP($A30,DW_avgs_250ns!$A:$HB,COLUMN(V30),FALSE)</f>
        <v>2.86E-2</v>
      </c>
      <c r="AI30">
        <f>VLOOKUP($A30,DW_avgs_250ns!$A:$HB,COLUMN(W30),FALSE)</f>
        <v>0.2893</v>
      </c>
      <c r="AJ30">
        <f>VLOOKUP($A30,DW_avgs_250ns!$A:$HB,COLUMN(X30),FALSE)</f>
        <v>8.9300000000000004E-2</v>
      </c>
      <c r="AK30">
        <f>VLOOKUP($A30,DW_avgs_250ns!$A:$HB,COLUMN(Y30),FALSE)</f>
        <v>0</v>
      </c>
      <c r="AL30">
        <f>VLOOKUP($A30,DW_avgs_250ns!$A:$HB,COLUMN(Z30),FALSE)</f>
        <v>0</v>
      </c>
      <c r="AM30">
        <f>VLOOKUP($A30,DW_avgs_250ns!$A:$HB,COLUMN(AA30),FALSE)</f>
        <v>0</v>
      </c>
      <c r="AN30">
        <f>VLOOKUP($A30,DW_avgs_250ns!$A:$HB,COLUMN(AB30),FALSE)</f>
        <v>0</v>
      </c>
      <c r="AO30">
        <f>VLOOKUP($A30,DW_avgs_250ns!$A:$HB,COLUMN(AC30),FALSE)</f>
        <v>0.30180000000000001</v>
      </c>
      <c r="AP30">
        <f>VLOOKUP($A30,DW_avgs_250ns!$A:$HB,COLUMN(AD30),FALSE)</f>
        <v>0.15540000000000001</v>
      </c>
      <c r="AQ30">
        <f>VLOOKUP($A30,DW_avgs_250ns!$A:$HB,COLUMN(AE30),FALSE)</f>
        <v>0</v>
      </c>
      <c r="AR30">
        <f>VLOOKUP($A30,DW_avgs_250ns!$A:$HB,COLUMN(AF30),FALSE)</f>
        <v>0</v>
      </c>
      <c r="AS30">
        <f>VLOOKUP($A30,DW_avgs_250ns!$A:$HB,COLUMN(AG30),FALSE)</f>
        <v>0</v>
      </c>
      <c r="AT30">
        <f>VLOOKUP($A30,DW_avgs_250ns!$A:$HB,COLUMN(AH30),FALSE)</f>
        <v>0</v>
      </c>
      <c r="AU30">
        <f>VLOOKUP($A30,DW_avgs_250ns!$A:$HB,COLUMN(AI30),FALSE)</f>
        <v>0.38569999999999999</v>
      </c>
      <c r="AV30">
        <f>VLOOKUP($A30,DW_avgs_250ns!$A:$HB,COLUMN(AJ30),FALSE)</f>
        <v>0.32679999999999998</v>
      </c>
      <c r="AW30">
        <f>VLOOKUP($A30,DW_avgs_250ns!$A:$HB,COLUMN(AK30),FALSE)</f>
        <v>0.71960000000000002</v>
      </c>
      <c r="AX30">
        <f>VLOOKUP($A30,DW_avgs_250ns!$A:$HB,COLUMN(AL30),FALSE)</f>
        <v>0.6321</v>
      </c>
      <c r="AY30">
        <f>VLOOKUP($A30,DW_avgs_250ns!$A:$HB,COLUMN(AM30),FALSE)</f>
        <v>0.32140000000000002</v>
      </c>
      <c r="AZ30">
        <f>VLOOKUP($A30,DW_avgs_250ns!$A:$HB,COLUMN(AN30),FALSE)</f>
        <v>0.34460000000000002</v>
      </c>
      <c r="BA30">
        <f>VLOOKUP($A30,DW_avgs_250ns!$A:$HB,COLUMN(AO30),FALSE)</f>
        <v>0.37859999999999999</v>
      </c>
      <c r="BB30">
        <f>VLOOKUP($A30,DW_avgs_250ns!$A:$HB,COLUMN(AP30),FALSE)</f>
        <v>0.40710000000000002</v>
      </c>
      <c r="BC30">
        <f>VLOOKUP($A30,DW_avgs_250ns!$A:$HB,COLUMN(AQ30),FALSE)</f>
        <v>0.21609999999999999</v>
      </c>
      <c r="BD30">
        <f>VLOOKUP($A30,DW_avgs_250ns!$A:$HB,COLUMN(AR30),FALSE)</f>
        <v>0.41959999999999997</v>
      </c>
      <c r="BE30">
        <f>VLOOKUP($A30,DW_avgs_250ns!$A:$HB,COLUMN(AS30),FALSE)</f>
        <v>0</v>
      </c>
      <c r="BF30">
        <f>VLOOKUP($A30,DW_avgs_250ns!$A:$HB,COLUMN(AT30),FALSE)</f>
        <v>0</v>
      </c>
      <c r="BG30">
        <f>VLOOKUP($A30,DW_avgs_250ns!$A:$HB,COLUMN(AU30),FALSE)</f>
        <v>0</v>
      </c>
      <c r="BH30">
        <f>VLOOKUP($A30,DW_avgs_250ns!$A:$HB,COLUMN(AV30),FALSE)</f>
        <v>0</v>
      </c>
      <c r="BI30">
        <f>VLOOKUP($A30,DW_avgs_250ns!$A:$HB,COLUMN(AW30),FALSE)</f>
        <v>0</v>
      </c>
      <c r="BJ30">
        <f>VLOOKUP($A30,DW_avgs_250ns!$A:$HB,COLUMN(AX30),FALSE)</f>
        <v>0</v>
      </c>
      <c r="BK30">
        <f>VLOOKUP($A30,DW_avgs_250ns!$A:$HB,COLUMN(AY30),FALSE)</f>
        <v>0</v>
      </c>
      <c r="BL30">
        <f>VLOOKUP($A30,DW_avgs_250ns!$A:$HB,COLUMN(AZ30),FALSE)</f>
        <v>0</v>
      </c>
      <c r="BM30">
        <f>VLOOKUP($A30,DW_avgs_250ns!$A:$HB,COLUMN(BA30),FALSE)</f>
        <v>0</v>
      </c>
      <c r="BN30">
        <f>VLOOKUP($A30,DW_avgs_250ns!$A:$HB,COLUMN(BB30),FALSE)</f>
        <v>0</v>
      </c>
      <c r="BO30">
        <f>VLOOKUP($A30,DW_avgs_250ns!$A:$HB,COLUMN(BC30),FALSE)</f>
        <v>0</v>
      </c>
      <c r="BP30">
        <f>VLOOKUP($A30,DW_avgs_250ns!$A:$HB,COLUMN(BD30),FALSE)</f>
        <v>0</v>
      </c>
      <c r="BQ30">
        <f>VLOOKUP($A30,DW_avgs_250ns!$A:$HB,COLUMN(BE30),FALSE)</f>
        <v>0</v>
      </c>
      <c r="BR30">
        <f>VLOOKUP($A30,DW_avgs_250ns!$A:$HB,COLUMN(BF30),FALSE)</f>
        <v>0</v>
      </c>
      <c r="BS30">
        <f>VLOOKUP($A30,DW_avgs_250ns!$A:$HB,COLUMN(BG30),FALSE)</f>
        <v>0</v>
      </c>
      <c r="BT30">
        <f>VLOOKUP($A30,DW_avgs_250ns!$A:$HB,COLUMN(BH30),FALSE)</f>
        <v>0</v>
      </c>
      <c r="BU30">
        <f>VLOOKUP($A30,DW_avgs_250ns!$A:$HB,COLUMN(BI30),FALSE)</f>
        <v>0</v>
      </c>
      <c r="BV30">
        <f>VLOOKUP($A30,DW_avgs_250ns!$A:$HB,COLUMN(BJ30),FALSE)</f>
        <v>0</v>
      </c>
      <c r="BW30">
        <f>VLOOKUP($A30,DW_avgs_250ns!$A:$HB,COLUMN(BK30),FALSE)</f>
        <v>0.6875</v>
      </c>
      <c r="BX30">
        <f>VLOOKUP($A30,DW_avgs_250ns!$A:$HB,COLUMN(BL30),FALSE)</f>
        <v>0.73929999999999996</v>
      </c>
      <c r="BY30">
        <f>VLOOKUP($A30,DW_avgs_250ns!$A:$HB,COLUMN(BM30),FALSE)</f>
        <v>0</v>
      </c>
      <c r="BZ30">
        <f>VLOOKUP($A30,DW_avgs_250ns!$A:$HB,COLUMN(BN30),FALSE)</f>
        <v>0</v>
      </c>
      <c r="CA30">
        <f>VLOOKUP($A30,DW_avgs_250ns!$A:$HB,COLUMN(BO30),FALSE)</f>
        <v>0.05</v>
      </c>
      <c r="CB30">
        <f>VLOOKUP($A30,DW_avgs_250ns!$A:$HB,COLUMN(BP30),FALSE)</f>
        <v>0.8821</v>
      </c>
      <c r="CC30">
        <f>VLOOKUP($A30,DW_avgs_250ns!$A:$HB,COLUMN(BQ30),FALSE)</f>
        <v>0</v>
      </c>
      <c r="CD30">
        <f>VLOOKUP($A30,DW_avgs_250ns!$A:$HB,COLUMN(BR30),FALSE)</f>
        <v>0</v>
      </c>
      <c r="CE30">
        <f>VLOOKUP($A30,DW_avgs_250ns!$A:$HB,COLUMN(BS30),FALSE)</f>
        <v>0.40179999999999999</v>
      </c>
      <c r="CF30">
        <f>VLOOKUP($A30,DW_avgs_250ns!$A:$HB,COLUMN(BT30),FALSE)</f>
        <v>0.22500000000000001</v>
      </c>
      <c r="CG30">
        <f>VLOOKUP($A30,DW_avgs_250ns!$A:$HB,COLUMN(BU30),FALSE)</f>
        <v>0</v>
      </c>
      <c r="CH30">
        <f>VLOOKUP($A30,DW_avgs_250ns!$A:$HB,COLUMN(BV30),FALSE)</f>
        <v>0</v>
      </c>
      <c r="CI30">
        <f>VLOOKUP($A30,DW_avgs_250ns!$A:$HB,COLUMN(BW30),FALSE)</f>
        <v>0</v>
      </c>
      <c r="CJ30">
        <f>VLOOKUP($A30,DW_avgs_250ns!$A:$HB,COLUMN(BX30),FALSE)</f>
        <v>0</v>
      </c>
      <c r="CK30">
        <f>VLOOKUP($A30,DW_avgs_250ns!$A:$HB,COLUMN(BY30),FALSE)</f>
        <v>0</v>
      </c>
      <c r="CL30">
        <f>VLOOKUP($A30,DW_avgs_250ns!$A:$HB,COLUMN(BZ30),FALSE)</f>
        <v>0</v>
      </c>
      <c r="CM30">
        <f>VLOOKUP($A30,DW_avgs_250ns!$A:$HB,COLUMN(CA30),FALSE)</f>
        <v>0.1411</v>
      </c>
      <c r="CN30">
        <f>VLOOKUP($A30,DW_avgs_250ns!$A:$HB,COLUMN(CB30),FALSE)</f>
        <v>0.16250000000000001</v>
      </c>
      <c r="CO30">
        <f>VLOOKUP($A30,DW_avgs_250ns!$A:$HB,COLUMN(CC30),FALSE)</f>
        <v>0.19639999999999999</v>
      </c>
      <c r="CP30">
        <f>VLOOKUP($A30,DW_avgs_250ns!$A:$HB,COLUMN(CD30),FALSE)</f>
        <v>0.39639999999999997</v>
      </c>
      <c r="CQ30">
        <f>VLOOKUP($A30,DW_avgs_250ns!$A:$HB,COLUMN(CE30),FALSE)</f>
        <v>0.26250000000000001</v>
      </c>
      <c r="CR30">
        <f>VLOOKUP($A30,DW_avgs_250ns!$A:$HB,COLUMN(CF30),FALSE)</f>
        <v>0.2089</v>
      </c>
      <c r="CS30">
        <f>VLOOKUP($A30,DW_avgs_250ns!$A:$HB,COLUMN(CG30),FALSE)</f>
        <v>0</v>
      </c>
      <c r="CT30">
        <f>VLOOKUP($A30,DW_avgs_250ns!$A:$HB,COLUMN(CH30),FALSE)</f>
        <v>0</v>
      </c>
      <c r="CU30">
        <f>VLOOKUP($A30,DW_avgs_250ns!$A:$HB,COLUMN(CI30),FALSE)</f>
        <v>0</v>
      </c>
      <c r="CV30">
        <f>VLOOKUP($A30,DW_avgs_250ns!$A:$HB,COLUMN(CJ30),FALSE)</f>
        <v>0</v>
      </c>
      <c r="CW30">
        <f>VLOOKUP($A30,DW_avgs_250ns!$A:$HB,COLUMN(CK30),FALSE)</f>
        <v>0.39460000000000001</v>
      </c>
      <c r="CX30">
        <f>VLOOKUP($A30,DW_avgs_250ns!$A:$HB,COLUMN(CL30),FALSE)</f>
        <v>0.66610000000000003</v>
      </c>
      <c r="CY30">
        <f>VLOOKUP($A30,DW_avgs_250ns!$A:$HB,COLUMN(CM30),FALSE)</f>
        <v>0</v>
      </c>
      <c r="CZ30">
        <f>VLOOKUP($A30,DW_avgs_250ns!$A:$HB,COLUMN(CN30),FALSE)</f>
        <v>0</v>
      </c>
      <c r="DA30">
        <f>VLOOKUP($A30,DW_avgs_250ns!$A:$HB,COLUMN(CO30),FALSE)</f>
        <v>0.34289999999999998</v>
      </c>
      <c r="DB30">
        <f>VLOOKUP($A30,DW_avgs_250ns!$A:$HB,COLUMN(CP30),FALSE)</f>
        <v>0.53039999999999998</v>
      </c>
      <c r="DC30">
        <f>VLOOKUP($A30,DW_avgs_250ns!$A:$HB,COLUMN(CQ30),FALSE)</f>
        <v>0</v>
      </c>
      <c r="DD30">
        <f>VLOOKUP($A30,DW_avgs_250ns!$A:$HB,COLUMN(CR30),FALSE)</f>
        <v>0</v>
      </c>
      <c r="DE30">
        <f>VLOOKUP($A30,DW_avgs_250ns!$A:$HB,COLUMN(CS30),FALSE)</f>
        <v>0</v>
      </c>
      <c r="DF30">
        <f>VLOOKUP($A30,DW_avgs_250ns!$A:$HB,COLUMN(CT30),FALSE)</f>
        <v>3.39E-2</v>
      </c>
      <c r="DG30">
        <f>VLOOKUP($A30,DW_avgs_250ns!$A:$HB,COLUMN(CU30),FALSE)</f>
        <v>0</v>
      </c>
      <c r="DH30">
        <f>VLOOKUP($A30,DW_avgs_250ns!$A:$HB,COLUMN(CV30),FALSE)</f>
        <v>0</v>
      </c>
      <c r="DI30">
        <f>VLOOKUP($A30,DW_avgs_250ns!$A:$HB,COLUMN(CW30),FALSE)</f>
        <v>0</v>
      </c>
      <c r="DJ30">
        <f>VLOOKUP($A30,DW_avgs_250ns!$A:$HB,COLUMN(CX30),FALSE)</f>
        <v>0</v>
      </c>
      <c r="DK30">
        <f>VLOOKUP($A30,DW_avgs_250ns!$A:$HB,COLUMN(CY30),FALSE)</f>
        <v>0</v>
      </c>
      <c r="DL30">
        <f>VLOOKUP($A30,DW_avgs_250ns!$A:$HB,COLUMN(CZ30),FALSE)</f>
        <v>0</v>
      </c>
      <c r="DM30">
        <f>VLOOKUP($A30,DW_avgs_250ns!$A:$HB,COLUMN(DA30),FALSE)</f>
        <v>0</v>
      </c>
      <c r="DN30">
        <f>VLOOKUP($A30,DW_avgs_250ns!$A:$HB,COLUMN(DB30),FALSE)</f>
        <v>0</v>
      </c>
      <c r="DO30">
        <f>VLOOKUP($A30,DW_avgs_250ns!$A:$HB,COLUMN(DC30),FALSE)</f>
        <v>0</v>
      </c>
      <c r="DP30">
        <f>VLOOKUP($A30,DW_avgs_250ns!$A:$HB,COLUMN(DD30),FALSE)</f>
        <v>0.13039999999999999</v>
      </c>
      <c r="DQ30">
        <f>VLOOKUP($A30,DW_avgs_250ns!$A:$HB,COLUMN(DE30),FALSE)</f>
        <v>0</v>
      </c>
      <c r="DR30">
        <f>VLOOKUP($A30,DW_avgs_250ns!$A:$HB,COLUMN(DF30),FALSE)</f>
        <v>2.86E-2</v>
      </c>
      <c r="DS30">
        <f>VLOOKUP($A30,DW_avgs_250ns!$A:$HB,COLUMN(DG30),FALSE)</f>
        <v>0.87139999999999995</v>
      </c>
      <c r="DT30">
        <f>VLOOKUP($A30,DW_avgs_250ns!$A:$HB,COLUMN(DH30),FALSE)</f>
        <v>0.7036</v>
      </c>
      <c r="DU30">
        <f>VLOOKUP($A30,DW_avgs_250ns!$A:$HB,COLUMN(DI30),FALSE)</f>
        <v>1.8E-3</v>
      </c>
      <c r="DV30">
        <f>VLOOKUP($A30,DW_avgs_250ns!$A:$HB,COLUMN(DJ30),FALSE)</f>
        <v>1.2500000000000001E-2</v>
      </c>
      <c r="DW30">
        <f>VLOOKUP($A30,DW_avgs_250ns!$A:$HB,COLUMN(DK30),FALSE)</f>
        <v>0.44290000000000002</v>
      </c>
      <c r="DX30">
        <f>VLOOKUP($A30,DW_avgs_250ns!$A:$HB,COLUMN(DL30),FALSE)</f>
        <v>0.52139999999999997</v>
      </c>
      <c r="DY30">
        <f>VLOOKUP($A30,DW_avgs_250ns!$A:$HB,COLUMN(DM30),FALSE)</f>
        <v>0</v>
      </c>
      <c r="DZ30">
        <f>VLOOKUP($A30,DW_avgs_250ns!$A:$HB,COLUMN(DN30),FALSE)</f>
        <v>0</v>
      </c>
      <c r="EA30">
        <f>VLOOKUP($A30,DW_avgs_250ns!$A:$HB,COLUMN(DO30),FALSE)</f>
        <v>0</v>
      </c>
      <c r="EB30">
        <f>VLOOKUP($A30,DW_avgs_250ns!$A:$HB,COLUMN(DP30),FALSE)</f>
        <v>0</v>
      </c>
      <c r="EC30">
        <f>VLOOKUP($A30,DW_avgs_250ns!$A:$HB,COLUMN(DQ30),FALSE)</f>
        <v>0</v>
      </c>
      <c r="ED30">
        <f>VLOOKUP($A30,DW_avgs_250ns!$A:$HB,COLUMN(DR30),FALSE)</f>
        <v>0</v>
      </c>
      <c r="EE30">
        <f>VLOOKUP($A30,DW_avgs_250ns!$A:$HB,COLUMN(DS30),FALSE)</f>
        <v>1.8E-3</v>
      </c>
      <c r="EF30">
        <f>VLOOKUP($A30,DW_avgs_250ns!$A:$HB,COLUMN(DT30),FALSE)</f>
        <v>0.19289999999999999</v>
      </c>
      <c r="EG30">
        <f>VLOOKUP($A30,DW_avgs_250ns!$A:$HB,COLUMN(DU30),FALSE)</f>
        <v>0.7661</v>
      </c>
      <c r="EH30">
        <f>VLOOKUP($A30,DW_avgs_250ns!$A:$HB,COLUMN(DV30),FALSE)</f>
        <v>0.7571</v>
      </c>
      <c r="EI30">
        <f>VLOOKUP($A30,DW_avgs_250ns!$A:$HB,COLUMN(DW30),FALSE)</f>
        <v>0.69640000000000002</v>
      </c>
      <c r="EJ30">
        <f>VLOOKUP($A30,DW_avgs_250ns!$A:$HB,COLUMN(DX30),FALSE)</f>
        <v>0.57320000000000004</v>
      </c>
      <c r="EK30">
        <f>VLOOKUP($A30,DW_avgs_250ns!$A:$HB,COLUMN(DY30),FALSE)</f>
        <v>0.65890000000000004</v>
      </c>
      <c r="EL30">
        <f>VLOOKUP($A30,DW_avgs_250ns!$A:$HB,COLUMN(DZ30),FALSE)</f>
        <v>0.52859999999999996</v>
      </c>
      <c r="EM30">
        <f>VLOOKUP($A30,DW_avgs_250ns!$A:$HB,COLUMN(EA30),FALSE)</f>
        <v>0</v>
      </c>
      <c r="EN30">
        <f>VLOOKUP($A30,DW_avgs_250ns!$A:$HB,COLUMN(EB30),FALSE)</f>
        <v>3.04E-2</v>
      </c>
      <c r="EO30">
        <f>VLOOKUP($A30,DW_avgs_250ns!$A:$HB,COLUMN(EC30),FALSE)</f>
        <v>0</v>
      </c>
      <c r="EP30">
        <f>VLOOKUP($A30,DW_avgs_250ns!$A:$HB,COLUMN(ED30),FALSE)</f>
        <v>1.2500000000000001E-2</v>
      </c>
      <c r="EQ30">
        <f>VLOOKUP($A30,DW_avgs_250ns!$A:$HB,COLUMN(EE30),FALSE)</f>
        <v>0.94110000000000005</v>
      </c>
      <c r="ER30">
        <f>VLOOKUP($A30,DW_avgs_250ns!$A:$HB,COLUMN(EF30),FALSE)</f>
        <v>0.7036</v>
      </c>
      <c r="ES30">
        <f>VLOOKUP($A30,DW_avgs_250ns!$A:$HB,COLUMN(EG30),FALSE)</f>
        <v>0</v>
      </c>
      <c r="ET30">
        <f>VLOOKUP($A30,DW_avgs_250ns!$A:$HB,COLUMN(EH30),FALSE)</f>
        <v>0.2964</v>
      </c>
      <c r="EU30">
        <f>VLOOKUP($A30,DW_avgs_250ns!$A:$HB,COLUMN(EI30),FALSE)</f>
        <v>0.29820000000000002</v>
      </c>
      <c r="EV30">
        <f>VLOOKUP($A30,DW_avgs_250ns!$A:$HB,COLUMN(EJ30),FALSE)</f>
        <v>0.44290000000000002</v>
      </c>
      <c r="EW30">
        <f>VLOOKUP($A30,DW_avgs_250ns!$A:$HB,COLUMN(EK30),FALSE)</f>
        <v>0</v>
      </c>
      <c r="EX30">
        <f>VLOOKUP($A30,DW_avgs_250ns!$A:$HB,COLUMN(EL30),FALSE)</f>
        <v>0.05</v>
      </c>
      <c r="EY30">
        <f>VLOOKUP($A30,DW_avgs_250ns!$A:$HB,COLUMN(EM30),FALSE)</f>
        <v>0</v>
      </c>
      <c r="EZ30">
        <f>VLOOKUP($A30,DW_avgs_250ns!$A:$HB,COLUMN(EN30),FALSE)</f>
        <v>0.18390000000000001</v>
      </c>
      <c r="FA30">
        <f>VLOOKUP($A30,DW_avgs_250ns!$A:$HB,COLUMN(EO30),FALSE)</f>
        <v>0</v>
      </c>
      <c r="FB30">
        <f>VLOOKUP($A30,DW_avgs_250ns!$A:$HB,COLUMN(EP30),FALSE)</f>
        <v>0</v>
      </c>
      <c r="FC30">
        <f>VLOOKUP($A30,DW_avgs_250ns!$A:$HB,COLUMN(EQ30),FALSE)</f>
        <v>0</v>
      </c>
      <c r="FD30">
        <f>VLOOKUP($A30,DW_avgs_250ns!$A:$HB,COLUMN(ER30),FALSE)</f>
        <v>0</v>
      </c>
      <c r="FE30">
        <f>VLOOKUP($A30,DW_avgs_250ns!$A:$HB,COLUMN(ES30),FALSE)</f>
        <v>0</v>
      </c>
      <c r="FF30">
        <f>VLOOKUP($A30,DW_avgs_250ns!$A:$HB,COLUMN(ET30),FALSE)</f>
        <v>0</v>
      </c>
      <c r="FG30">
        <f>VLOOKUP($A30,DW_avgs_250ns!$A:$HB,COLUMN(EU30),FALSE)</f>
        <v>0</v>
      </c>
      <c r="FH30">
        <f>VLOOKUP($A30,DW_avgs_250ns!$A:$HB,COLUMN(EV30),FALSE)</f>
        <v>0</v>
      </c>
      <c r="FI30">
        <f>VLOOKUP($A30,DW_avgs_250ns!$A:$HB,COLUMN(EW30),FALSE)</f>
        <v>0.57320000000000004</v>
      </c>
      <c r="FJ30">
        <f>VLOOKUP($A30,DW_avgs_250ns!$A:$HB,COLUMN(EX30),FALSE)</f>
        <v>0.43390000000000001</v>
      </c>
      <c r="FK30">
        <f>VLOOKUP($A30,DW_avgs_250ns!$A:$HB,COLUMN(EY30),FALSE)</f>
        <v>0</v>
      </c>
      <c r="FL30">
        <f>VLOOKUP($A30,DW_avgs_250ns!$A:$HB,COLUMN(EZ30),FALSE)</f>
        <v>0</v>
      </c>
      <c r="FM30">
        <f>VLOOKUP($A30,DW_avgs_250ns!$A:$HB,COLUMN(FA30),FALSE)</f>
        <v>0</v>
      </c>
      <c r="FN30">
        <f>VLOOKUP($A30,DW_avgs_250ns!$A:$HB,COLUMN(FB30),FALSE)</f>
        <v>0</v>
      </c>
      <c r="FO30">
        <f>VLOOKUP($A30,DW_avgs_250ns!$A:$HB,COLUMN(FC30),FALSE)</f>
        <v>0</v>
      </c>
      <c r="FP30">
        <f>VLOOKUP($A30,DW_avgs_250ns!$A:$HB,COLUMN(FD30),FALSE)</f>
        <v>0</v>
      </c>
      <c r="FQ30">
        <f>VLOOKUP($A30,DW_avgs_250ns!$A:$HB,COLUMN(FE30),FALSE)</f>
        <v>0</v>
      </c>
      <c r="FR30">
        <f>VLOOKUP($A30,DW_avgs_250ns!$A:$HB,COLUMN(FF30),FALSE)</f>
        <v>0</v>
      </c>
      <c r="FS30">
        <f>VLOOKUP($A30,DW_avgs_250ns!$A:$HB,COLUMN(FG30),FALSE)</f>
        <v>0</v>
      </c>
      <c r="FT30">
        <f>VLOOKUP($A30,DW_avgs_250ns!$A:$HB,COLUMN(FH30),FALSE)</f>
        <v>0</v>
      </c>
      <c r="FU30">
        <f>VLOOKUP($A30,DW_avgs_250ns!$A:$HB,COLUMN(FI30),FALSE)</f>
        <v>0</v>
      </c>
      <c r="FV30">
        <f>VLOOKUP($A30,DW_avgs_250ns!$A:$HB,COLUMN(FJ30),FALSE)</f>
        <v>0</v>
      </c>
      <c r="FW30">
        <f>VLOOKUP($A30,DW_avgs_250ns!$A:$HB,COLUMN(FK30),FALSE)</f>
        <v>0</v>
      </c>
      <c r="FX30">
        <f>VLOOKUP($A30,DW_avgs_250ns!$A:$HB,COLUMN(FL30),FALSE)</f>
        <v>0</v>
      </c>
      <c r="FY30">
        <f>VLOOKUP($A30,DW_avgs_250ns!$A:$HB,COLUMN(FM30),FALSE)</f>
        <v>0</v>
      </c>
      <c r="FZ30">
        <f>VLOOKUP($A30,DW_avgs_250ns!$A:$HB,COLUMN(FN30),FALSE)</f>
        <v>0</v>
      </c>
      <c r="GA30">
        <f>VLOOKUP($A30,DW_avgs_250ns!$A:$HB,COLUMN(FO30),FALSE)</f>
        <v>0</v>
      </c>
      <c r="GB30">
        <f>VLOOKUP($A30,DW_avgs_250ns!$A:$HB,COLUMN(FP30),FALSE)</f>
        <v>0</v>
      </c>
      <c r="GC30">
        <f>VLOOKUP($A30,DW_avgs_250ns!$A:$HB,COLUMN(FQ30),FALSE)</f>
        <v>0</v>
      </c>
      <c r="GD30">
        <f>VLOOKUP($A30,DW_avgs_250ns!$A:$HB,COLUMN(FR30),FALSE)</f>
        <v>0</v>
      </c>
      <c r="GE30">
        <f>VLOOKUP($A30,DW_avgs_250ns!$A:$HB,COLUMN(FS30),FALSE)</f>
        <v>0</v>
      </c>
      <c r="GF30">
        <f>VLOOKUP($A30,DW_avgs_250ns!$A:$HB,COLUMN(FT30),FALSE)</f>
        <v>0</v>
      </c>
      <c r="GG30">
        <f>VLOOKUP($A30,DW_avgs_250ns!$A:$HB,COLUMN(FU30),FALSE)</f>
        <v>0</v>
      </c>
      <c r="GH30">
        <f>VLOOKUP($A30,DW_avgs_250ns!$A:$HB,COLUMN(FV30),FALSE)</f>
        <v>0</v>
      </c>
      <c r="GI30">
        <f>VLOOKUP($A30,DW_avgs_250ns!$A:$HB,COLUMN(FW30),FALSE)</f>
        <v>0</v>
      </c>
      <c r="GJ30">
        <f>VLOOKUP($A30,DW_avgs_250ns!$A:$HB,COLUMN(FX30),FALSE)</f>
        <v>0</v>
      </c>
      <c r="GK30">
        <f>VLOOKUP($A30,DW_avgs_250ns!$A:$HB,COLUMN(FY30),FALSE)</f>
        <v>0</v>
      </c>
      <c r="GL30">
        <f>VLOOKUP($A30,DW_avgs_250ns!$A:$HB,COLUMN(FZ30),FALSE)</f>
        <v>0</v>
      </c>
      <c r="GM30">
        <f>VLOOKUP($A30,DW_avgs_250ns!$A:$HB,COLUMN(GA30),FALSE)</f>
        <v>0</v>
      </c>
      <c r="GN30">
        <f>VLOOKUP($A30,DW_avgs_250ns!$A:$HB,COLUMN(GB30),FALSE)</f>
        <v>0</v>
      </c>
      <c r="GO30">
        <f>VLOOKUP($A30,DW_avgs_250ns!$A:$HB,COLUMN(GC30),FALSE)</f>
        <v>0</v>
      </c>
      <c r="GP30">
        <f>VLOOKUP($A30,DW_avgs_250ns!$A:$HB,COLUMN(GD30),FALSE)</f>
        <v>6.0699999999999997E-2</v>
      </c>
      <c r="GQ30">
        <f>VLOOKUP($A30,DW_avgs_250ns!$A:$HB,COLUMN(GE30),FALSE)</f>
        <v>0.74460000000000004</v>
      </c>
      <c r="GR30">
        <f>VLOOKUP($A30,DW_avgs_250ns!$A:$HB,COLUMN(GF30),FALSE)</f>
        <v>0.62139999999999995</v>
      </c>
      <c r="GS30">
        <f>VLOOKUP($A30,DW_avgs_250ns!$A:$HB,COLUMN(GG30),FALSE)</f>
        <v>0.49640000000000001</v>
      </c>
      <c r="GT30">
        <f>VLOOKUP($A30,DW_avgs_250ns!$A:$HB,COLUMN(GH30),FALSE)</f>
        <v>0.30359999999999998</v>
      </c>
      <c r="GU30">
        <f>VLOOKUP($A30,DW_avgs_250ns!$A:$HB,COLUMN(GI30),FALSE)</f>
        <v>0</v>
      </c>
      <c r="GV30">
        <f>VLOOKUP($A30,DW_avgs_250ns!$A:$HB,COLUMN(GJ30),FALSE)</f>
        <v>0.1036</v>
      </c>
      <c r="GW30">
        <f>VLOOKUP($A30,DW_avgs_250ns!$A:$HB,COLUMN(GK30),FALSE)</f>
        <v>0</v>
      </c>
      <c r="GX30">
        <f>VLOOKUP($A30,DW_avgs_250ns!$A:$HB,COLUMN(GL30),FALSE)</f>
        <v>0.37859999999999999</v>
      </c>
      <c r="GY30">
        <f>VLOOKUP($A30,DW_avgs_250ns!$A:$HB,COLUMN(GM30),FALSE)</f>
        <v>0.61070000000000002</v>
      </c>
      <c r="GZ30">
        <f>VLOOKUP($A30,DW_avgs_250ns!$A:$HB,COLUMN(GN30),FALSE)</f>
        <v>0.63390000000000002</v>
      </c>
      <c r="HA30">
        <f>VLOOKUP($A30,DW_avgs_250ns!$A:$HB,COLUMN(GO30),FALSE)</f>
        <v>0.24110000000000001</v>
      </c>
      <c r="HB30">
        <f>VLOOKUP($A30,DW_avgs_250ns!$A:$HB,COLUMN(GP30),FALSE)</f>
        <v>2.86E-2</v>
      </c>
      <c r="HC30">
        <f>VLOOKUP($A30,DW_avgs_250ns!$A:$HB,COLUMN(GQ30),FALSE)</f>
        <v>0</v>
      </c>
      <c r="HD30">
        <f>VLOOKUP($A30,DW_avgs_250ns!$A:$HB,COLUMN(GR30),FALSE)</f>
        <v>0</v>
      </c>
      <c r="HE30">
        <f>VLOOKUP($A30,DW_avgs_250ns!$A:$HB,COLUMN(GS30),FALSE)</f>
        <v>0</v>
      </c>
      <c r="HF30">
        <f>VLOOKUP($A30,DW_avgs_250ns!$A:$HB,COLUMN(GT30),FALSE)</f>
        <v>2.3199999999999998E-2</v>
      </c>
      <c r="HG30">
        <f>VLOOKUP($A30,DW_avgs_250ns!$A:$HB,COLUMN(GU30),FALSE)</f>
        <v>0.6321</v>
      </c>
      <c r="HH30">
        <f>VLOOKUP($A30,DW_avgs_250ns!$A:$HB,COLUMN(GV30),FALSE)</f>
        <v>0.3357</v>
      </c>
      <c r="HI30">
        <f>VLOOKUP($A30,DW_avgs_250ns!$A:$HB,COLUMN(GW30),FALSE)</f>
        <v>0</v>
      </c>
      <c r="HJ30">
        <f>VLOOKUP($A30,DW_avgs_250ns!$A:$HB,COLUMN(GX30),FALSE)</f>
        <v>0</v>
      </c>
      <c r="HK30">
        <f>VLOOKUP($A30,DW_avgs_250ns!$A:$HB,COLUMN(GY30),FALSE)</f>
        <v>0</v>
      </c>
      <c r="HL30">
        <f>VLOOKUP($A30,DW_avgs_250ns!$A:$HB,COLUMN(GZ30),FALSE)</f>
        <v>0</v>
      </c>
      <c r="HM30">
        <f>VLOOKUP($A30,DW_avgs_250ns!$A:$HB,COLUMN(HA30),FALSE)</f>
        <v>0</v>
      </c>
      <c r="HN30">
        <f>VLOOKUP($A30,DW_avgs_250ns!$A:$HB,COLUMN(HB30),FALSE)</f>
        <v>0</v>
      </c>
      <c r="HO30">
        <f>VLOOKUP($A30,lig_contacts_250ns!$A:$U,COLUMN(B30),FALSE)</f>
        <v>12.543749999999999</v>
      </c>
      <c r="HP30" t="str">
        <f>VLOOKUP($A30,lig_contacts_250ns!$A:$U,COLUMN(C30),FALSE)</f>
        <v>1.694701893823386</v>
      </c>
      <c r="HQ30">
        <f>VLOOKUP($A30,lig_contacts_250ns!$A:$U,COLUMN(D30),FALSE)</f>
        <v>1</v>
      </c>
      <c r="HR30" t="str">
        <f>VLOOKUP($A30,lig_contacts_250ns!$A:$U,COLUMN(E30),FALSE)</f>
        <v>2.0557142857142856</v>
      </c>
      <c r="HS30" t="str">
        <f>VLOOKUP($A30,lig_contacts_250ns!$A:$U,COLUMN(F30),FALSE)</f>
        <v>0.4706790578623656</v>
      </c>
      <c r="HT30">
        <f>VLOOKUP($A30,lig_contacts_250ns!$A:$U,COLUMN(G30),FALSE)</f>
        <v>1</v>
      </c>
      <c r="HU30" t="str">
        <f>VLOOKUP($A30,lig_contacts_250ns!$A:$U,COLUMN(H30),FALSE)</f>
        <v>4.898035714285714</v>
      </c>
      <c r="HV30" t="str">
        <f>VLOOKUP($A30,lig_contacts_250ns!$A:$U,COLUMN(I30),FALSE)</f>
        <v>0.7339689552671274</v>
      </c>
      <c r="HW30">
        <f>VLOOKUP($A30,lig_contacts_250ns!$A:$U,COLUMN(J30),FALSE)</f>
        <v>1</v>
      </c>
      <c r="HX30" t="str">
        <f>VLOOKUP($A30,lig_contacts_250ns!$A:$U,COLUMN(K30),FALSE)</f>
        <v>0.3116071428571428</v>
      </c>
      <c r="HY30" t="str">
        <f>VLOOKUP($A30,lig_contacts_250ns!$A:$U,COLUMN(L30),FALSE)</f>
        <v>0.4734458665152841</v>
      </c>
      <c r="HZ30" t="str">
        <f>VLOOKUP($A30,lig_contacts_250ns!$A:$U,COLUMN(M30),FALSE)</f>
        <v>0.3067857142857143</v>
      </c>
      <c r="IA30">
        <f>VLOOKUP($A30,lig_contacts_250ns!$A:$U,COLUMN(N30),FALSE)</f>
        <v>0</v>
      </c>
      <c r="IB30">
        <f>VLOOKUP($A30,lig_contacts_250ns!$A:$U,COLUMN(O30),FALSE)</f>
        <v>0</v>
      </c>
      <c r="IC30">
        <f>VLOOKUP($A30,lig_contacts_250ns!$A:$U,COLUMN(P30),FALSE)</f>
        <v>0</v>
      </c>
      <c r="ID30" t="str">
        <f>VLOOKUP($A30,lig_contacts_250ns!$A:$U,COLUMN(Q30),FALSE)</f>
        <v>19.809107142857144</v>
      </c>
      <c r="IE30" t="str">
        <f>VLOOKUP($A30,lig_contacts_250ns!$A:$U,COLUMN(R30),FALSE)</f>
        <v>1.7140665689541124</v>
      </c>
      <c r="IF30">
        <f>VLOOKUP($A30,lig_contacts_250ns!$A:$U,COLUMN(S30),FALSE)</f>
        <v>1</v>
      </c>
      <c r="IG30" t="str">
        <f>VLOOKUP($A30,lig_contacts_250ns!$A:$U,COLUMN(T30),FALSE)</f>
        <v>0.6318498143625039</v>
      </c>
      <c r="IH30">
        <f>VLOOKUP($A30,lig_contacts_250ns!$A:$U,COLUMN(U30),FALSE)</f>
        <v>5.1722363140794703E-2</v>
      </c>
      <c r="II30" t="str">
        <f>VLOOKUP($A30,rmsf_250ns!$A:$Q,COLUMN(K30),FALSE)</f>
        <v>3.2319999999999998</v>
      </c>
      <c r="IJ30" t="str">
        <f>VLOOKUP($A30,rmsf_250ns!$A:$Q,COLUMN(L30),FALSE)</f>
        <v>3.2840000000000003</v>
      </c>
      <c r="IK30">
        <f>VLOOKUP($A30,rmsf_250ns!$A:$Q,COLUMN(M30),FALSE)</f>
        <v>1.5640000000000001</v>
      </c>
      <c r="IL30">
        <f>VLOOKUP($A30,rmsf_250ns!$A:$Q,COLUMN(N30),FALSE)</f>
        <v>0.91700000000000004</v>
      </c>
      <c r="IM30">
        <f>VLOOKUP($A30,rmsf_250ns!$A:$Q,COLUMN(O30),FALSE)</f>
        <v>0.74099999999999999</v>
      </c>
      <c r="IN30">
        <f>VLOOKUP($A30,rmsf_250ns!$A:$Q,COLUMN(P30),FALSE)</f>
        <v>0.627</v>
      </c>
      <c r="IO30" t="str">
        <f>VLOOKUP($A30,rmsf_250ns!$A:$Q,COLUMN(Q30),FALSE)</f>
        <v>0.8550000000000001</v>
      </c>
    </row>
    <row r="31" spans="1:249" x14ac:dyDescent="0.2">
      <c r="A31" t="s">
        <v>98</v>
      </c>
      <c r="B31" s="4">
        <v>3088</v>
      </c>
      <c r="C31" s="2" t="s">
        <v>10</v>
      </c>
      <c r="D31">
        <f t="shared" si="0"/>
        <v>1</v>
      </c>
      <c r="E31">
        <v>0.5</v>
      </c>
      <c r="F31" t="s">
        <v>717</v>
      </c>
      <c r="G31">
        <f>VLOOKUP($A31,rmsf_250ns!$A:$Q,COLUMN(C31),FALSE)</f>
        <v>0.30870999999999998</v>
      </c>
      <c r="H31">
        <f>VLOOKUP($A31,rmsf_250ns!$A:$Q,COLUMN(D31),FALSE)</f>
        <v>4.0300000000000002E-2</v>
      </c>
      <c r="I31">
        <f>VLOOKUP($A31,rmsf_250ns!$A:$Q,COLUMN(E31),FALSE)</f>
        <v>0.41039999999999999</v>
      </c>
      <c r="J31">
        <f>VLOOKUP($A31,rmsf_250ns!$A:$Q,COLUMN(F31),FALSE)</f>
        <v>5.7799999999999997E-2</v>
      </c>
      <c r="K31">
        <f>VLOOKUP($A31,rmsf_250ns!$A:$Q,COLUMN(G31),FALSE)</f>
        <v>0.68674999999999997</v>
      </c>
      <c r="L31">
        <f>VLOOKUP($A31,rmsf_250ns!$A:$Q,COLUMN(H31),FALSE)</f>
        <v>0.14809</v>
      </c>
      <c r="M31">
        <f>VLOOKUP($A31,rmsf_250ns!$A:$Q,COLUMN(I31),FALSE)</f>
        <v>0.68008000000000002</v>
      </c>
      <c r="N31">
        <f>VLOOKUP($A31,rmsf_250ns!$A:$Q,COLUMN(J31),FALSE)</f>
        <v>0.23752000000000001</v>
      </c>
      <c r="O31">
        <f>VLOOKUP($A31,DW_avgs_250ns!$A:$HB,COLUMN(C31),FALSE)</f>
        <v>0</v>
      </c>
      <c r="P31">
        <f>VLOOKUP($A31,DW_avgs_250ns!$A:$HB,COLUMN(D31),FALSE)</f>
        <v>0</v>
      </c>
      <c r="Q31">
        <f>VLOOKUP($A31,DW_avgs_250ns!$A:$HB,COLUMN(E31),FALSE)</f>
        <v>0</v>
      </c>
      <c r="R31">
        <f>VLOOKUP($A31,DW_avgs_250ns!$A:$HB,COLUMN(F31),FALSE)</f>
        <v>0</v>
      </c>
      <c r="S31">
        <f>VLOOKUP($A31,DW_avgs_250ns!$A:$HB,COLUMN(G31),FALSE)</f>
        <v>0</v>
      </c>
      <c r="T31">
        <f>VLOOKUP($A31,DW_avgs_250ns!$A:$HB,COLUMN(H31),FALSE)</f>
        <v>0</v>
      </c>
      <c r="U31">
        <f>VLOOKUP($A31,DW_avgs_250ns!$A:$HB,COLUMN(I31),FALSE)</f>
        <v>0</v>
      </c>
      <c r="V31">
        <f>VLOOKUP($A31,DW_avgs_250ns!$A:$HB,COLUMN(J31),FALSE)</f>
        <v>0</v>
      </c>
      <c r="W31">
        <f>VLOOKUP($A31,DW_avgs_250ns!$A:$HB,COLUMN(K31),FALSE)</f>
        <v>0</v>
      </c>
      <c r="X31">
        <f>VLOOKUP($A31,DW_avgs_250ns!$A:$HB,COLUMN(L31),FALSE)</f>
        <v>0</v>
      </c>
      <c r="Y31">
        <f>VLOOKUP($A31,DW_avgs_250ns!$A:$HB,COLUMN(M31),FALSE)</f>
        <v>0</v>
      </c>
      <c r="Z31">
        <f>VLOOKUP($A31,DW_avgs_250ns!$A:$HB,COLUMN(N31),FALSE)</f>
        <v>0</v>
      </c>
      <c r="AA31">
        <f>VLOOKUP($A31,DW_avgs_250ns!$A:$HB,COLUMN(O31),FALSE)</f>
        <v>0</v>
      </c>
      <c r="AB31">
        <f>VLOOKUP($A31,DW_avgs_250ns!$A:$HB,COLUMN(P31),FALSE)</f>
        <v>1.8E-3</v>
      </c>
      <c r="AC31">
        <f>VLOOKUP($A31,DW_avgs_250ns!$A:$HB,COLUMN(Q31),FALSE)</f>
        <v>0</v>
      </c>
      <c r="AD31">
        <f>VLOOKUP($A31,DW_avgs_250ns!$A:$HB,COLUMN(R31),FALSE)</f>
        <v>0.18210000000000001</v>
      </c>
      <c r="AE31">
        <f>VLOOKUP($A31,DW_avgs_250ns!$A:$HB,COLUMN(S31),FALSE)</f>
        <v>0</v>
      </c>
      <c r="AF31">
        <f>VLOOKUP($A31,DW_avgs_250ns!$A:$HB,COLUMN(T31),FALSE)</f>
        <v>0</v>
      </c>
      <c r="AG31">
        <f>VLOOKUP($A31,DW_avgs_250ns!$A:$HB,COLUMN(U31),FALSE)</f>
        <v>0</v>
      </c>
      <c r="AH31">
        <f>VLOOKUP($A31,DW_avgs_250ns!$A:$HB,COLUMN(V31),FALSE)</f>
        <v>6.7900000000000002E-2</v>
      </c>
      <c r="AI31">
        <f>VLOOKUP($A31,DW_avgs_250ns!$A:$HB,COLUMN(W31),FALSE)</f>
        <v>6.0699999999999997E-2</v>
      </c>
      <c r="AJ31">
        <f>VLOOKUP($A31,DW_avgs_250ns!$A:$HB,COLUMN(X31),FALSE)</f>
        <v>0.23039999999999999</v>
      </c>
      <c r="AK31">
        <f>VLOOKUP($A31,DW_avgs_250ns!$A:$HB,COLUMN(Y31),FALSE)</f>
        <v>0</v>
      </c>
      <c r="AL31">
        <f>VLOOKUP($A31,DW_avgs_250ns!$A:$HB,COLUMN(Z31),FALSE)</f>
        <v>0</v>
      </c>
      <c r="AM31">
        <f>VLOOKUP($A31,DW_avgs_250ns!$A:$HB,COLUMN(AA31),FALSE)</f>
        <v>0</v>
      </c>
      <c r="AN31">
        <f>VLOOKUP($A31,DW_avgs_250ns!$A:$HB,COLUMN(AB31),FALSE)</f>
        <v>0</v>
      </c>
      <c r="AO31">
        <f>VLOOKUP($A31,DW_avgs_250ns!$A:$HB,COLUMN(AC31),FALSE)</f>
        <v>0.2661</v>
      </c>
      <c r="AP31">
        <f>VLOOKUP($A31,DW_avgs_250ns!$A:$HB,COLUMN(AD31),FALSE)</f>
        <v>0.1893</v>
      </c>
      <c r="AQ31">
        <f>VLOOKUP($A31,DW_avgs_250ns!$A:$HB,COLUMN(AE31),FALSE)</f>
        <v>0</v>
      </c>
      <c r="AR31">
        <f>VLOOKUP($A31,DW_avgs_250ns!$A:$HB,COLUMN(AF31),FALSE)</f>
        <v>0</v>
      </c>
      <c r="AS31">
        <f>VLOOKUP($A31,DW_avgs_250ns!$A:$HB,COLUMN(AG31),FALSE)</f>
        <v>0</v>
      </c>
      <c r="AT31">
        <f>VLOOKUP($A31,DW_avgs_250ns!$A:$HB,COLUMN(AH31),FALSE)</f>
        <v>0</v>
      </c>
      <c r="AU31">
        <f>VLOOKUP($A31,DW_avgs_250ns!$A:$HB,COLUMN(AI31),FALSE)</f>
        <v>0.2964</v>
      </c>
      <c r="AV31">
        <f>VLOOKUP($A31,DW_avgs_250ns!$A:$HB,COLUMN(AJ31),FALSE)</f>
        <v>0.62319999999999998</v>
      </c>
      <c r="AW31">
        <f>VLOOKUP($A31,DW_avgs_250ns!$A:$HB,COLUMN(AK31),FALSE)</f>
        <v>0.35</v>
      </c>
      <c r="AX31">
        <f>VLOOKUP($A31,DW_avgs_250ns!$A:$HB,COLUMN(AL31),FALSE)</f>
        <v>0.2964</v>
      </c>
      <c r="AY31">
        <f>VLOOKUP($A31,DW_avgs_250ns!$A:$HB,COLUMN(AM31),FALSE)</f>
        <v>0</v>
      </c>
      <c r="AZ31">
        <f>VLOOKUP($A31,DW_avgs_250ns!$A:$HB,COLUMN(AN31),FALSE)</f>
        <v>1.8E-3</v>
      </c>
      <c r="BA31">
        <f>VLOOKUP($A31,DW_avgs_250ns!$A:$HB,COLUMN(AO31),FALSE)</f>
        <v>0.61250000000000004</v>
      </c>
      <c r="BB31">
        <f>VLOOKUP($A31,DW_avgs_250ns!$A:$HB,COLUMN(AP31),FALSE)</f>
        <v>0.16250000000000001</v>
      </c>
      <c r="BC31">
        <f>VLOOKUP($A31,DW_avgs_250ns!$A:$HB,COLUMN(AQ31),FALSE)</f>
        <v>0.19289999999999999</v>
      </c>
      <c r="BD31">
        <f>VLOOKUP($A31,DW_avgs_250ns!$A:$HB,COLUMN(AR31),FALSE)</f>
        <v>0.16250000000000001</v>
      </c>
      <c r="BE31">
        <f>VLOOKUP($A31,DW_avgs_250ns!$A:$HB,COLUMN(AS31),FALSE)</f>
        <v>0</v>
      </c>
      <c r="BF31">
        <f>VLOOKUP($A31,DW_avgs_250ns!$A:$HB,COLUMN(AT31),FALSE)</f>
        <v>0</v>
      </c>
      <c r="BG31">
        <f>VLOOKUP($A31,DW_avgs_250ns!$A:$HB,COLUMN(AU31),FALSE)</f>
        <v>0</v>
      </c>
      <c r="BH31">
        <f>VLOOKUP($A31,DW_avgs_250ns!$A:$HB,COLUMN(AV31),FALSE)</f>
        <v>0</v>
      </c>
      <c r="BI31">
        <f>VLOOKUP($A31,DW_avgs_250ns!$A:$HB,COLUMN(AW31),FALSE)</f>
        <v>0</v>
      </c>
      <c r="BJ31">
        <f>VLOOKUP($A31,DW_avgs_250ns!$A:$HB,COLUMN(AX31),FALSE)</f>
        <v>0</v>
      </c>
      <c r="BK31">
        <f>VLOOKUP($A31,DW_avgs_250ns!$A:$HB,COLUMN(AY31),FALSE)</f>
        <v>0</v>
      </c>
      <c r="BL31">
        <f>VLOOKUP($A31,DW_avgs_250ns!$A:$HB,COLUMN(AZ31),FALSE)</f>
        <v>0</v>
      </c>
      <c r="BM31">
        <f>VLOOKUP($A31,DW_avgs_250ns!$A:$HB,COLUMN(BA31),FALSE)</f>
        <v>0</v>
      </c>
      <c r="BN31">
        <f>VLOOKUP($A31,DW_avgs_250ns!$A:$HB,COLUMN(BB31),FALSE)</f>
        <v>0</v>
      </c>
      <c r="BO31">
        <f>VLOOKUP($A31,DW_avgs_250ns!$A:$HB,COLUMN(BC31),FALSE)</f>
        <v>0</v>
      </c>
      <c r="BP31">
        <f>VLOOKUP($A31,DW_avgs_250ns!$A:$HB,COLUMN(BD31),FALSE)</f>
        <v>0</v>
      </c>
      <c r="BQ31">
        <f>VLOOKUP($A31,DW_avgs_250ns!$A:$HB,COLUMN(BE31),FALSE)</f>
        <v>0</v>
      </c>
      <c r="BR31">
        <f>VLOOKUP($A31,DW_avgs_250ns!$A:$HB,COLUMN(BF31),FALSE)</f>
        <v>0</v>
      </c>
      <c r="BS31">
        <f>VLOOKUP($A31,DW_avgs_250ns!$A:$HB,COLUMN(BG31),FALSE)</f>
        <v>0</v>
      </c>
      <c r="BT31">
        <f>VLOOKUP($A31,DW_avgs_250ns!$A:$HB,COLUMN(BH31),FALSE)</f>
        <v>0</v>
      </c>
      <c r="BU31">
        <f>VLOOKUP($A31,DW_avgs_250ns!$A:$HB,COLUMN(BI31),FALSE)</f>
        <v>0</v>
      </c>
      <c r="BV31">
        <f>VLOOKUP($A31,DW_avgs_250ns!$A:$HB,COLUMN(BJ31),FALSE)</f>
        <v>0</v>
      </c>
      <c r="BW31">
        <f>VLOOKUP($A31,DW_avgs_250ns!$A:$HB,COLUMN(BK31),FALSE)</f>
        <v>0.50890000000000002</v>
      </c>
      <c r="BX31">
        <f>VLOOKUP($A31,DW_avgs_250ns!$A:$HB,COLUMN(BL31),FALSE)</f>
        <v>0.53749999999999998</v>
      </c>
      <c r="BY31">
        <f>VLOOKUP($A31,DW_avgs_250ns!$A:$HB,COLUMN(BM31),FALSE)</f>
        <v>0</v>
      </c>
      <c r="BZ31">
        <f>VLOOKUP($A31,DW_avgs_250ns!$A:$HB,COLUMN(BN31),FALSE)</f>
        <v>0</v>
      </c>
      <c r="CA31">
        <f>VLOOKUP($A31,DW_avgs_250ns!$A:$HB,COLUMN(BO31),FALSE)</f>
        <v>1.43E-2</v>
      </c>
      <c r="CB31">
        <f>VLOOKUP($A31,DW_avgs_250ns!$A:$HB,COLUMN(BP31),FALSE)</f>
        <v>0.23569999999999999</v>
      </c>
      <c r="CC31">
        <f>VLOOKUP($A31,DW_avgs_250ns!$A:$HB,COLUMN(BQ31),FALSE)</f>
        <v>0</v>
      </c>
      <c r="CD31">
        <f>VLOOKUP($A31,DW_avgs_250ns!$A:$HB,COLUMN(BR31),FALSE)</f>
        <v>0</v>
      </c>
      <c r="CE31">
        <f>VLOOKUP($A31,DW_avgs_250ns!$A:$HB,COLUMN(BS31),FALSE)</f>
        <v>0.4768</v>
      </c>
      <c r="CF31">
        <f>VLOOKUP($A31,DW_avgs_250ns!$A:$HB,COLUMN(BT31),FALSE)</f>
        <v>3.5999999999999999E-3</v>
      </c>
      <c r="CG31">
        <f>VLOOKUP($A31,DW_avgs_250ns!$A:$HB,COLUMN(BU31),FALSE)</f>
        <v>1.8E-3</v>
      </c>
      <c r="CH31">
        <f>VLOOKUP($A31,DW_avgs_250ns!$A:$HB,COLUMN(BV31),FALSE)</f>
        <v>1.8E-3</v>
      </c>
      <c r="CI31">
        <f>VLOOKUP($A31,DW_avgs_250ns!$A:$HB,COLUMN(BW31),FALSE)</f>
        <v>0</v>
      </c>
      <c r="CJ31">
        <f>VLOOKUP($A31,DW_avgs_250ns!$A:$HB,COLUMN(BX31),FALSE)</f>
        <v>0</v>
      </c>
      <c r="CK31">
        <f>VLOOKUP($A31,DW_avgs_250ns!$A:$HB,COLUMN(BY31),FALSE)</f>
        <v>0</v>
      </c>
      <c r="CL31">
        <f>VLOOKUP($A31,DW_avgs_250ns!$A:$HB,COLUMN(BZ31),FALSE)</f>
        <v>1.8E-3</v>
      </c>
      <c r="CM31">
        <f>VLOOKUP($A31,DW_avgs_250ns!$A:$HB,COLUMN(CA31),FALSE)</f>
        <v>0.3054</v>
      </c>
      <c r="CN31">
        <f>VLOOKUP($A31,DW_avgs_250ns!$A:$HB,COLUMN(CB31),FALSE)</f>
        <v>0.11070000000000001</v>
      </c>
      <c r="CO31">
        <f>VLOOKUP($A31,DW_avgs_250ns!$A:$HB,COLUMN(CC31),FALSE)</f>
        <v>0.70540000000000003</v>
      </c>
      <c r="CP31">
        <f>VLOOKUP($A31,DW_avgs_250ns!$A:$HB,COLUMN(CD31),FALSE)</f>
        <v>0.48570000000000002</v>
      </c>
      <c r="CQ31">
        <f>VLOOKUP($A31,DW_avgs_250ns!$A:$HB,COLUMN(CE31),FALSE)</f>
        <v>0.55710000000000004</v>
      </c>
      <c r="CR31">
        <f>VLOOKUP($A31,DW_avgs_250ns!$A:$HB,COLUMN(CF31),FALSE)</f>
        <v>0.20180000000000001</v>
      </c>
      <c r="CS31">
        <f>VLOOKUP($A31,DW_avgs_250ns!$A:$HB,COLUMN(CG31),FALSE)</f>
        <v>0</v>
      </c>
      <c r="CT31">
        <f>VLOOKUP($A31,DW_avgs_250ns!$A:$HB,COLUMN(CH31),FALSE)</f>
        <v>0</v>
      </c>
      <c r="CU31">
        <f>VLOOKUP($A31,DW_avgs_250ns!$A:$HB,COLUMN(CI31),FALSE)</f>
        <v>0</v>
      </c>
      <c r="CV31">
        <f>VLOOKUP($A31,DW_avgs_250ns!$A:$HB,COLUMN(CJ31),FALSE)</f>
        <v>0</v>
      </c>
      <c r="CW31">
        <f>VLOOKUP($A31,DW_avgs_250ns!$A:$HB,COLUMN(CK31),FALSE)</f>
        <v>0.49459999999999998</v>
      </c>
      <c r="CX31">
        <f>VLOOKUP($A31,DW_avgs_250ns!$A:$HB,COLUMN(CL31),FALSE)</f>
        <v>0.2036</v>
      </c>
      <c r="CY31">
        <f>VLOOKUP($A31,DW_avgs_250ns!$A:$HB,COLUMN(CM31),FALSE)</f>
        <v>0</v>
      </c>
      <c r="CZ31">
        <f>VLOOKUP($A31,DW_avgs_250ns!$A:$HB,COLUMN(CN31),FALSE)</f>
        <v>0</v>
      </c>
      <c r="DA31">
        <f>VLOOKUP($A31,DW_avgs_250ns!$A:$HB,COLUMN(CO31),FALSE)</f>
        <v>0.13930000000000001</v>
      </c>
      <c r="DB31">
        <f>VLOOKUP($A31,DW_avgs_250ns!$A:$HB,COLUMN(CP31),FALSE)</f>
        <v>0.17499999999999999</v>
      </c>
      <c r="DC31">
        <f>VLOOKUP($A31,DW_avgs_250ns!$A:$HB,COLUMN(CQ31),FALSE)</f>
        <v>0</v>
      </c>
      <c r="DD31">
        <f>VLOOKUP($A31,DW_avgs_250ns!$A:$HB,COLUMN(CR31),FALSE)</f>
        <v>0</v>
      </c>
      <c r="DE31">
        <f>VLOOKUP($A31,DW_avgs_250ns!$A:$HB,COLUMN(CS31),FALSE)</f>
        <v>0</v>
      </c>
      <c r="DF31">
        <f>VLOOKUP($A31,DW_avgs_250ns!$A:$HB,COLUMN(CT31),FALSE)</f>
        <v>1.8E-3</v>
      </c>
      <c r="DG31">
        <f>VLOOKUP($A31,DW_avgs_250ns!$A:$HB,COLUMN(CU31),FALSE)</f>
        <v>0</v>
      </c>
      <c r="DH31">
        <f>VLOOKUP($A31,DW_avgs_250ns!$A:$HB,COLUMN(CV31),FALSE)</f>
        <v>0</v>
      </c>
      <c r="DI31">
        <f>VLOOKUP($A31,DW_avgs_250ns!$A:$HB,COLUMN(CW31),FALSE)</f>
        <v>0</v>
      </c>
      <c r="DJ31">
        <f>VLOOKUP($A31,DW_avgs_250ns!$A:$HB,COLUMN(CX31),FALSE)</f>
        <v>0</v>
      </c>
      <c r="DK31">
        <f>VLOOKUP($A31,DW_avgs_250ns!$A:$HB,COLUMN(CY31),FALSE)</f>
        <v>0</v>
      </c>
      <c r="DL31">
        <f>VLOOKUP($A31,DW_avgs_250ns!$A:$HB,COLUMN(CZ31),FALSE)</f>
        <v>0</v>
      </c>
      <c r="DM31">
        <f>VLOOKUP($A31,DW_avgs_250ns!$A:$HB,COLUMN(DA31),FALSE)</f>
        <v>0</v>
      </c>
      <c r="DN31">
        <f>VLOOKUP($A31,DW_avgs_250ns!$A:$HB,COLUMN(DB31),FALSE)</f>
        <v>0.1661</v>
      </c>
      <c r="DO31">
        <f>VLOOKUP($A31,DW_avgs_250ns!$A:$HB,COLUMN(DC31),FALSE)</f>
        <v>0</v>
      </c>
      <c r="DP31">
        <f>VLOOKUP($A31,DW_avgs_250ns!$A:$HB,COLUMN(DD31),FALSE)</f>
        <v>0.25</v>
      </c>
      <c r="DQ31">
        <f>VLOOKUP($A31,DW_avgs_250ns!$A:$HB,COLUMN(DE31),FALSE)</f>
        <v>0</v>
      </c>
      <c r="DR31">
        <f>VLOOKUP($A31,DW_avgs_250ns!$A:$HB,COLUMN(DF31),FALSE)</f>
        <v>0.1196</v>
      </c>
      <c r="DS31">
        <f>VLOOKUP($A31,DW_avgs_250ns!$A:$HB,COLUMN(DG31),FALSE)</f>
        <v>0.36609999999999998</v>
      </c>
      <c r="DT31">
        <f>VLOOKUP($A31,DW_avgs_250ns!$A:$HB,COLUMN(DH31),FALSE)</f>
        <v>0.40710000000000002</v>
      </c>
      <c r="DU31">
        <f>VLOOKUP($A31,DW_avgs_250ns!$A:$HB,COLUMN(DI31),FALSE)</f>
        <v>0</v>
      </c>
      <c r="DV31">
        <f>VLOOKUP($A31,DW_avgs_250ns!$A:$HB,COLUMN(DJ31),FALSE)</f>
        <v>0</v>
      </c>
      <c r="DW31">
        <f>VLOOKUP($A31,DW_avgs_250ns!$A:$HB,COLUMN(DK31),FALSE)</f>
        <v>8.7499999999999994E-2</v>
      </c>
      <c r="DX31">
        <f>VLOOKUP($A31,DW_avgs_250ns!$A:$HB,COLUMN(DL31),FALSE)</f>
        <v>8.0399999999999999E-2</v>
      </c>
      <c r="DY31">
        <f>VLOOKUP($A31,DW_avgs_250ns!$A:$HB,COLUMN(DM31),FALSE)</f>
        <v>0</v>
      </c>
      <c r="DZ31">
        <f>VLOOKUP($A31,DW_avgs_250ns!$A:$HB,COLUMN(DN31),FALSE)</f>
        <v>0</v>
      </c>
      <c r="EA31">
        <f>VLOOKUP($A31,DW_avgs_250ns!$A:$HB,COLUMN(DO31),FALSE)</f>
        <v>0</v>
      </c>
      <c r="EB31">
        <f>VLOOKUP($A31,DW_avgs_250ns!$A:$HB,COLUMN(DP31),FALSE)</f>
        <v>0</v>
      </c>
      <c r="EC31">
        <f>VLOOKUP($A31,DW_avgs_250ns!$A:$HB,COLUMN(DQ31),FALSE)</f>
        <v>0</v>
      </c>
      <c r="ED31">
        <f>VLOOKUP($A31,DW_avgs_250ns!$A:$HB,COLUMN(DR31),FALSE)</f>
        <v>0</v>
      </c>
      <c r="EE31">
        <f>VLOOKUP($A31,DW_avgs_250ns!$A:$HB,COLUMN(DS31),FALSE)</f>
        <v>1.8E-3</v>
      </c>
      <c r="EF31">
        <f>VLOOKUP($A31,DW_avgs_250ns!$A:$HB,COLUMN(DT31),FALSE)</f>
        <v>2.5000000000000001E-2</v>
      </c>
      <c r="EG31">
        <f>VLOOKUP($A31,DW_avgs_250ns!$A:$HB,COLUMN(DU31),FALSE)</f>
        <v>0.39460000000000001</v>
      </c>
      <c r="EH31">
        <f>VLOOKUP($A31,DW_avgs_250ns!$A:$HB,COLUMN(DV31),FALSE)</f>
        <v>0.4143</v>
      </c>
      <c r="EI31">
        <f>VLOOKUP($A31,DW_avgs_250ns!$A:$HB,COLUMN(DW31),FALSE)</f>
        <v>0.375</v>
      </c>
      <c r="EJ31">
        <f>VLOOKUP($A31,DW_avgs_250ns!$A:$HB,COLUMN(DX31),FALSE)</f>
        <v>0.44640000000000002</v>
      </c>
      <c r="EK31">
        <f>VLOOKUP($A31,DW_avgs_250ns!$A:$HB,COLUMN(DY31),FALSE)</f>
        <v>0.59819999999999995</v>
      </c>
      <c r="EL31">
        <f>VLOOKUP($A31,DW_avgs_250ns!$A:$HB,COLUMN(DZ31),FALSE)</f>
        <v>0.40539999999999998</v>
      </c>
      <c r="EM31">
        <f>VLOOKUP($A31,DW_avgs_250ns!$A:$HB,COLUMN(EA31),FALSE)</f>
        <v>0</v>
      </c>
      <c r="EN31">
        <f>VLOOKUP($A31,DW_avgs_250ns!$A:$HB,COLUMN(EB31),FALSE)</f>
        <v>0</v>
      </c>
      <c r="EO31">
        <f>VLOOKUP($A31,DW_avgs_250ns!$A:$HB,COLUMN(EC31),FALSE)</f>
        <v>0</v>
      </c>
      <c r="EP31">
        <f>VLOOKUP($A31,DW_avgs_250ns!$A:$HB,COLUMN(ED31),FALSE)</f>
        <v>0</v>
      </c>
      <c r="EQ31">
        <f>VLOOKUP($A31,DW_avgs_250ns!$A:$HB,COLUMN(EE31),FALSE)</f>
        <v>0.34460000000000002</v>
      </c>
      <c r="ER31">
        <f>VLOOKUP($A31,DW_avgs_250ns!$A:$HB,COLUMN(EF31),FALSE)</f>
        <v>1.43E-2</v>
      </c>
      <c r="ES31">
        <f>VLOOKUP($A31,DW_avgs_250ns!$A:$HB,COLUMN(EG31),FALSE)</f>
        <v>0</v>
      </c>
      <c r="ET31">
        <f>VLOOKUP($A31,DW_avgs_250ns!$A:$HB,COLUMN(EH31),FALSE)</f>
        <v>0</v>
      </c>
      <c r="EU31">
        <f>VLOOKUP($A31,DW_avgs_250ns!$A:$HB,COLUMN(EI31),FALSE)</f>
        <v>0.54459999999999997</v>
      </c>
      <c r="EV31">
        <f>VLOOKUP($A31,DW_avgs_250ns!$A:$HB,COLUMN(EJ31),FALSE)</f>
        <v>0.44640000000000002</v>
      </c>
      <c r="EW31">
        <f>VLOOKUP($A31,DW_avgs_250ns!$A:$HB,COLUMN(EK31),FALSE)</f>
        <v>1.8E-3</v>
      </c>
      <c r="EX31">
        <f>VLOOKUP($A31,DW_avgs_250ns!$A:$HB,COLUMN(EL31),FALSE)</f>
        <v>0.23930000000000001</v>
      </c>
      <c r="EY31">
        <f>VLOOKUP($A31,DW_avgs_250ns!$A:$HB,COLUMN(EM31),FALSE)</f>
        <v>0.12139999999999999</v>
      </c>
      <c r="EZ31">
        <f>VLOOKUP($A31,DW_avgs_250ns!$A:$HB,COLUMN(EN31),FALSE)</f>
        <v>0.41249999999999998</v>
      </c>
      <c r="FA31">
        <f>VLOOKUP($A31,DW_avgs_250ns!$A:$HB,COLUMN(EO31),FALSE)</f>
        <v>0</v>
      </c>
      <c r="FB31">
        <f>VLOOKUP($A31,DW_avgs_250ns!$A:$HB,COLUMN(EP31),FALSE)</f>
        <v>0</v>
      </c>
      <c r="FC31">
        <f>VLOOKUP($A31,DW_avgs_250ns!$A:$HB,COLUMN(EQ31),FALSE)</f>
        <v>0</v>
      </c>
      <c r="FD31">
        <f>VLOOKUP($A31,DW_avgs_250ns!$A:$HB,COLUMN(ER31),FALSE)</f>
        <v>0</v>
      </c>
      <c r="FE31">
        <f>VLOOKUP($A31,DW_avgs_250ns!$A:$HB,COLUMN(ES31),FALSE)</f>
        <v>0</v>
      </c>
      <c r="FF31">
        <f>VLOOKUP($A31,DW_avgs_250ns!$A:$HB,COLUMN(ET31),FALSE)</f>
        <v>0</v>
      </c>
      <c r="FG31">
        <f>VLOOKUP($A31,DW_avgs_250ns!$A:$HB,COLUMN(EU31),FALSE)</f>
        <v>0</v>
      </c>
      <c r="FH31">
        <f>VLOOKUP($A31,DW_avgs_250ns!$A:$HB,COLUMN(EV31),FALSE)</f>
        <v>0</v>
      </c>
      <c r="FI31">
        <f>VLOOKUP($A31,DW_avgs_250ns!$A:$HB,COLUMN(EW31),FALSE)</f>
        <v>0.4214</v>
      </c>
      <c r="FJ31">
        <f>VLOOKUP($A31,DW_avgs_250ns!$A:$HB,COLUMN(EX31),FALSE)</f>
        <v>0.64290000000000003</v>
      </c>
      <c r="FK31">
        <f>VLOOKUP($A31,DW_avgs_250ns!$A:$HB,COLUMN(EY31),FALSE)</f>
        <v>0</v>
      </c>
      <c r="FL31">
        <f>VLOOKUP($A31,DW_avgs_250ns!$A:$HB,COLUMN(EZ31),FALSE)</f>
        <v>1.2500000000000001E-2</v>
      </c>
      <c r="FM31">
        <f>VLOOKUP($A31,DW_avgs_250ns!$A:$HB,COLUMN(FA31),FALSE)</f>
        <v>2.3199999999999998E-2</v>
      </c>
      <c r="FN31">
        <f>VLOOKUP($A31,DW_avgs_250ns!$A:$HB,COLUMN(FB31),FALSE)</f>
        <v>5.4000000000000003E-3</v>
      </c>
      <c r="FO31">
        <f>VLOOKUP($A31,DW_avgs_250ns!$A:$HB,COLUMN(FC31),FALSE)</f>
        <v>0</v>
      </c>
      <c r="FP31">
        <f>VLOOKUP($A31,DW_avgs_250ns!$A:$HB,COLUMN(FD31),FALSE)</f>
        <v>0</v>
      </c>
      <c r="FQ31">
        <f>VLOOKUP($A31,DW_avgs_250ns!$A:$HB,COLUMN(FE31),FALSE)</f>
        <v>0</v>
      </c>
      <c r="FR31">
        <f>VLOOKUP($A31,DW_avgs_250ns!$A:$HB,COLUMN(FF31),FALSE)</f>
        <v>0</v>
      </c>
      <c r="FS31">
        <f>VLOOKUP($A31,DW_avgs_250ns!$A:$HB,COLUMN(FG31),FALSE)</f>
        <v>0</v>
      </c>
      <c r="FT31">
        <f>VLOOKUP($A31,DW_avgs_250ns!$A:$HB,COLUMN(FH31),FALSE)</f>
        <v>0</v>
      </c>
      <c r="FU31">
        <f>VLOOKUP($A31,DW_avgs_250ns!$A:$HB,COLUMN(FI31),FALSE)</f>
        <v>0</v>
      </c>
      <c r="FV31">
        <f>VLOOKUP($A31,DW_avgs_250ns!$A:$HB,COLUMN(FJ31),FALSE)</f>
        <v>0</v>
      </c>
      <c r="FW31">
        <f>VLOOKUP($A31,DW_avgs_250ns!$A:$HB,COLUMN(FK31),FALSE)</f>
        <v>0</v>
      </c>
      <c r="FX31">
        <f>VLOOKUP($A31,DW_avgs_250ns!$A:$HB,COLUMN(FL31),FALSE)</f>
        <v>3.5999999999999999E-3</v>
      </c>
      <c r="FY31">
        <f>VLOOKUP($A31,DW_avgs_250ns!$A:$HB,COLUMN(FM31),FALSE)</f>
        <v>0</v>
      </c>
      <c r="FZ31">
        <f>VLOOKUP($A31,DW_avgs_250ns!$A:$HB,COLUMN(FN31),FALSE)</f>
        <v>0</v>
      </c>
      <c r="GA31">
        <f>VLOOKUP($A31,DW_avgs_250ns!$A:$HB,COLUMN(FO31),FALSE)</f>
        <v>0</v>
      </c>
      <c r="GB31">
        <f>VLOOKUP($A31,DW_avgs_250ns!$A:$HB,COLUMN(FP31),FALSE)</f>
        <v>0</v>
      </c>
      <c r="GC31">
        <f>VLOOKUP($A31,DW_avgs_250ns!$A:$HB,COLUMN(FQ31),FALSE)</f>
        <v>0</v>
      </c>
      <c r="GD31">
        <f>VLOOKUP($A31,DW_avgs_250ns!$A:$HB,COLUMN(FR31),FALSE)</f>
        <v>1.8E-3</v>
      </c>
      <c r="GE31">
        <f>VLOOKUP($A31,DW_avgs_250ns!$A:$HB,COLUMN(FS31),FALSE)</f>
        <v>0</v>
      </c>
      <c r="GF31">
        <f>VLOOKUP($A31,DW_avgs_250ns!$A:$HB,COLUMN(FT31),FALSE)</f>
        <v>0</v>
      </c>
      <c r="GG31">
        <f>VLOOKUP($A31,DW_avgs_250ns!$A:$HB,COLUMN(FU31),FALSE)</f>
        <v>0</v>
      </c>
      <c r="GH31">
        <f>VLOOKUP($A31,DW_avgs_250ns!$A:$HB,COLUMN(FV31),FALSE)</f>
        <v>0</v>
      </c>
      <c r="GI31">
        <f>VLOOKUP($A31,DW_avgs_250ns!$A:$HB,COLUMN(FW31),FALSE)</f>
        <v>0</v>
      </c>
      <c r="GJ31">
        <f>VLOOKUP($A31,DW_avgs_250ns!$A:$HB,COLUMN(FX31),FALSE)</f>
        <v>1.8E-3</v>
      </c>
      <c r="GK31">
        <f>VLOOKUP($A31,DW_avgs_250ns!$A:$HB,COLUMN(FY31),FALSE)</f>
        <v>0</v>
      </c>
      <c r="GL31">
        <f>VLOOKUP($A31,DW_avgs_250ns!$A:$HB,COLUMN(FZ31),FALSE)</f>
        <v>1.9599999999999999E-2</v>
      </c>
      <c r="GM31">
        <f>VLOOKUP($A31,DW_avgs_250ns!$A:$HB,COLUMN(GA31),FALSE)</f>
        <v>0</v>
      </c>
      <c r="GN31">
        <f>VLOOKUP($A31,DW_avgs_250ns!$A:$HB,COLUMN(GB31),FALSE)</f>
        <v>0</v>
      </c>
      <c r="GO31">
        <f>VLOOKUP($A31,DW_avgs_250ns!$A:$HB,COLUMN(GC31),FALSE)</f>
        <v>0</v>
      </c>
      <c r="GP31">
        <f>VLOOKUP($A31,DW_avgs_250ns!$A:$HB,COLUMN(GD31),FALSE)</f>
        <v>5.4000000000000003E-3</v>
      </c>
      <c r="GQ31">
        <f>VLOOKUP($A31,DW_avgs_250ns!$A:$HB,COLUMN(GE31),FALSE)</f>
        <v>0.69820000000000004</v>
      </c>
      <c r="GR31">
        <f>VLOOKUP($A31,DW_avgs_250ns!$A:$HB,COLUMN(GF31),FALSE)</f>
        <v>0.35709999999999997</v>
      </c>
      <c r="GS31">
        <f>VLOOKUP($A31,DW_avgs_250ns!$A:$HB,COLUMN(GG31),FALSE)</f>
        <v>0.6946</v>
      </c>
      <c r="GT31">
        <f>VLOOKUP($A31,DW_avgs_250ns!$A:$HB,COLUMN(GH31),FALSE)</f>
        <v>3.9300000000000002E-2</v>
      </c>
      <c r="GU31">
        <f>VLOOKUP($A31,DW_avgs_250ns!$A:$HB,COLUMN(GI31),FALSE)</f>
        <v>0</v>
      </c>
      <c r="GV31">
        <f>VLOOKUP($A31,DW_avgs_250ns!$A:$HB,COLUMN(GJ31),FALSE)</f>
        <v>3.5999999999999999E-3</v>
      </c>
      <c r="GW31">
        <f>VLOOKUP($A31,DW_avgs_250ns!$A:$HB,COLUMN(GK31),FALSE)</f>
        <v>0.15540000000000001</v>
      </c>
      <c r="GX31">
        <f>VLOOKUP($A31,DW_avgs_250ns!$A:$HB,COLUMN(GL31),FALSE)</f>
        <v>0.1696</v>
      </c>
      <c r="GY31">
        <f>VLOOKUP($A31,DW_avgs_250ns!$A:$HB,COLUMN(GM31),FALSE)</f>
        <v>0.46610000000000001</v>
      </c>
      <c r="GZ31">
        <f>VLOOKUP($A31,DW_avgs_250ns!$A:$HB,COLUMN(GN31),FALSE)</f>
        <v>0.1714</v>
      </c>
      <c r="HA31">
        <f>VLOOKUP($A31,DW_avgs_250ns!$A:$HB,COLUMN(GO31),FALSE)</f>
        <v>0.40360000000000001</v>
      </c>
      <c r="HB31">
        <f>VLOOKUP($A31,DW_avgs_250ns!$A:$HB,COLUMN(GP31),FALSE)</f>
        <v>4.1099999999999998E-2</v>
      </c>
      <c r="HC31">
        <f>VLOOKUP($A31,DW_avgs_250ns!$A:$HB,COLUMN(GQ31),FALSE)</f>
        <v>0</v>
      </c>
      <c r="HD31">
        <f>VLOOKUP($A31,DW_avgs_250ns!$A:$HB,COLUMN(GR31),FALSE)</f>
        <v>0</v>
      </c>
      <c r="HE31">
        <f>VLOOKUP($A31,DW_avgs_250ns!$A:$HB,COLUMN(GS31),FALSE)</f>
        <v>0</v>
      </c>
      <c r="HF31">
        <f>VLOOKUP($A31,DW_avgs_250ns!$A:$HB,COLUMN(GT31),FALSE)</f>
        <v>1.7899999999999999E-2</v>
      </c>
      <c r="HG31">
        <f>VLOOKUP($A31,DW_avgs_250ns!$A:$HB,COLUMN(GU31),FALSE)</f>
        <v>0.6714</v>
      </c>
      <c r="HH31">
        <f>VLOOKUP($A31,DW_avgs_250ns!$A:$HB,COLUMN(GV31),FALSE)</f>
        <v>0.1661</v>
      </c>
      <c r="HI31">
        <f>VLOOKUP($A31,DW_avgs_250ns!$A:$HB,COLUMN(GW31),FALSE)</f>
        <v>0</v>
      </c>
      <c r="HJ31">
        <f>VLOOKUP($A31,DW_avgs_250ns!$A:$HB,COLUMN(GX31),FALSE)</f>
        <v>1.8E-3</v>
      </c>
      <c r="HK31">
        <f>VLOOKUP($A31,DW_avgs_250ns!$A:$HB,COLUMN(GY31),FALSE)</f>
        <v>0</v>
      </c>
      <c r="HL31">
        <f>VLOOKUP($A31,DW_avgs_250ns!$A:$HB,COLUMN(GZ31),FALSE)</f>
        <v>0</v>
      </c>
      <c r="HM31">
        <f>VLOOKUP($A31,DW_avgs_250ns!$A:$HB,COLUMN(HA31),FALSE)</f>
        <v>0</v>
      </c>
      <c r="HN31">
        <f>VLOOKUP($A31,DW_avgs_250ns!$A:$HB,COLUMN(HB31),FALSE)</f>
        <v>1.8E-3</v>
      </c>
      <c r="HO31" t="str">
        <f>VLOOKUP($A31,lig_contacts_250ns!$A:$U,COLUMN(B31),FALSE)</f>
        <v>14.946071428571427</v>
      </c>
      <c r="HP31" t="str">
        <f>VLOOKUP($A31,lig_contacts_250ns!$A:$U,COLUMN(C31),FALSE)</f>
        <v>2.5346073791272943</v>
      </c>
      <c r="HQ31">
        <f>VLOOKUP($A31,lig_contacts_250ns!$A:$U,COLUMN(D31),FALSE)</f>
        <v>1</v>
      </c>
      <c r="HR31" t="str">
        <f>VLOOKUP($A31,lig_contacts_250ns!$A:$U,COLUMN(E31),FALSE)</f>
        <v>1.9021428571428567</v>
      </c>
      <c r="HS31" t="str">
        <f>VLOOKUP($A31,lig_contacts_250ns!$A:$U,COLUMN(F31),FALSE)</f>
        <v>0.8084789826001184</v>
      </c>
      <c r="HT31" t="str">
        <f>VLOOKUP($A31,lig_contacts_250ns!$A:$U,COLUMN(G31),FALSE)</f>
        <v>0.9669642857142856</v>
      </c>
      <c r="HU31" t="str">
        <f>VLOOKUP($A31,lig_contacts_250ns!$A:$U,COLUMN(H31),FALSE)</f>
        <v>2.2269642857142857</v>
      </c>
      <c r="HV31" t="str">
        <f>VLOOKUP($A31,lig_contacts_250ns!$A:$U,COLUMN(I31),FALSE)</f>
        <v>0.8135601207981259</v>
      </c>
      <c r="HW31" t="str">
        <f>VLOOKUP($A31,lig_contacts_250ns!$A:$U,COLUMN(J31),FALSE)</f>
        <v>0.9991071428571427</v>
      </c>
      <c r="HX31" t="str">
        <f>VLOOKUP($A31,lig_contacts_250ns!$A:$U,COLUMN(K31),FALSE)</f>
        <v>0.1944642857142857</v>
      </c>
      <c r="HY31">
        <f>VLOOKUP($A31,lig_contacts_250ns!$A:$U,COLUMN(L31),FALSE)</f>
        <v>0.39578773009773599</v>
      </c>
      <c r="HZ31" t="str">
        <f>VLOOKUP($A31,lig_contacts_250ns!$A:$U,COLUMN(M31),FALSE)</f>
        <v>0.1944642857142857</v>
      </c>
      <c r="IA31">
        <f>VLOOKUP($A31,lig_contacts_250ns!$A:$U,COLUMN(N31),FALSE)</f>
        <v>0</v>
      </c>
      <c r="IB31">
        <f>VLOOKUP($A31,lig_contacts_250ns!$A:$U,COLUMN(O31),FALSE)</f>
        <v>0</v>
      </c>
      <c r="IC31">
        <f>VLOOKUP($A31,lig_contacts_250ns!$A:$U,COLUMN(P31),FALSE)</f>
        <v>0</v>
      </c>
      <c r="ID31" t="str">
        <f>VLOOKUP($A31,lig_contacts_250ns!$A:$U,COLUMN(Q31),FALSE)</f>
        <v>19.269642857142856</v>
      </c>
      <c r="IE31" t="str">
        <f>VLOOKUP($A31,lig_contacts_250ns!$A:$U,COLUMN(R31),FALSE)</f>
        <v>3.3417499501895462</v>
      </c>
      <c r="IF31">
        <f>VLOOKUP($A31,lig_contacts_250ns!$A:$U,COLUMN(S31),FALSE)</f>
        <v>1</v>
      </c>
      <c r="IG31" t="str">
        <f>VLOOKUP($A31,lig_contacts_250ns!$A:$U,COLUMN(T31),FALSE)</f>
        <v>0.7775439928595016</v>
      </c>
      <c r="IH31">
        <f>VLOOKUP($A31,lig_contacts_250ns!$A:$U,COLUMN(U31),FALSE)</f>
        <v>5.0938670084997098E-2</v>
      </c>
      <c r="II31">
        <f>VLOOKUP($A31,rmsf_250ns!$A:$Q,COLUMN(K31),FALSE)</f>
        <v>2.5510000000000002</v>
      </c>
      <c r="IJ31" t="str">
        <f>VLOOKUP($A31,rmsf_250ns!$A:$Q,COLUMN(L31),FALSE)</f>
        <v>3.0140000000000002</v>
      </c>
      <c r="IK31" t="str">
        <f>VLOOKUP($A31,rmsf_250ns!$A:$Q,COLUMN(M31),FALSE)</f>
        <v>1.3539999999999999</v>
      </c>
      <c r="IL31">
        <f>VLOOKUP($A31,rmsf_250ns!$A:$Q,COLUMN(N31),FALSE)</f>
        <v>1.0309999999999999</v>
      </c>
      <c r="IM31">
        <f>VLOOKUP($A31,rmsf_250ns!$A:$Q,COLUMN(O31),FALSE)</f>
        <v>0.73799999999999999</v>
      </c>
      <c r="IN31">
        <f>VLOOKUP($A31,rmsf_250ns!$A:$Q,COLUMN(P31),FALSE)</f>
        <v>0.83299999999999996</v>
      </c>
      <c r="IO31">
        <f>VLOOKUP($A31,rmsf_250ns!$A:$Q,COLUMN(Q31),FALSE)</f>
        <v>0.82899999999999996</v>
      </c>
    </row>
    <row r="32" spans="1:249" x14ac:dyDescent="0.2">
      <c r="A32" t="s">
        <v>99</v>
      </c>
      <c r="B32" s="4">
        <v>3091</v>
      </c>
      <c r="C32" s="2" t="s">
        <v>10</v>
      </c>
      <c r="D32">
        <f t="shared" si="0"/>
        <v>1</v>
      </c>
      <c r="E32">
        <v>0.58179999999999998</v>
      </c>
      <c r="F32" t="s">
        <v>866</v>
      </c>
      <c r="G32">
        <f>VLOOKUP($A32,rmsf_250ns!$A:$Q,COLUMN(C32),FALSE)</f>
        <v>0.30029</v>
      </c>
      <c r="H32">
        <f>VLOOKUP($A32,rmsf_250ns!$A:$Q,COLUMN(D32),FALSE)</f>
        <v>5.1810000000000002E-2</v>
      </c>
      <c r="I32">
        <f>VLOOKUP($A32,rmsf_250ns!$A:$Q,COLUMN(E32),FALSE)</f>
        <v>0.33700000000000002</v>
      </c>
      <c r="J32">
        <f>VLOOKUP($A32,rmsf_250ns!$A:$Q,COLUMN(F32),FALSE)</f>
        <v>3.032E-2</v>
      </c>
      <c r="K32">
        <f>VLOOKUP($A32,rmsf_250ns!$A:$Q,COLUMN(G32),FALSE)</f>
        <v>0.85362000000000005</v>
      </c>
      <c r="L32">
        <f>VLOOKUP($A32,rmsf_250ns!$A:$Q,COLUMN(H32),FALSE)</f>
        <v>0.15173</v>
      </c>
      <c r="M32">
        <f>VLOOKUP($A32,rmsf_250ns!$A:$Q,COLUMN(I32),FALSE)</f>
        <v>0.51822999999999997</v>
      </c>
      <c r="N32">
        <f>VLOOKUP($A32,rmsf_250ns!$A:$Q,COLUMN(J32),FALSE)</f>
        <v>0.16499</v>
      </c>
      <c r="O32">
        <f>VLOOKUP($A32,DW_avgs_250ns!$A:$HB,COLUMN(C32),FALSE)</f>
        <v>0</v>
      </c>
      <c r="P32">
        <f>VLOOKUP($A32,DW_avgs_250ns!$A:$HB,COLUMN(D32),FALSE)</f>
        <v>0</v>
      </c>
      <c r="Q32">
        <f>VLOOKUP($A32,DW_avgs_250ns!$A:$HB,COLUMN(E32),FALSE)</f>
        <v>0</v>
      </c>
      <c r="R32">
        <f>VLOOKUP($A32,DW_avgs_250ns!$A:$HB,COLUMN(F32),FALSE)</f>
        <v>0</v>
      </c>
      <c r="S32">
        <f>VLOOKUP($A32,DW_avgs_250ns!$A:$HB,COLUMN(G32),FALSE)</f>
        <v>0</v>
      </c>
      <c r="T32">
        <f>VLOOKUP($A32,DW_avgs_250ns!$A:$HB,COLUMN(H32),FALSE)</f>
        <v>0</v>
      </c>
      <c r="U32">
        <f>VLOOKUP($A32,DW_avgs_250ns!$A:$HB,COLUMN(I32),FALSE)</f>
        <v>0</v>
      </c>
      <c r="V32">
        <f>VLOOKUP($A32,DW_avgs_250ns!$A:$HB,COLUMN(J32),FALSE)</f>
        <v>0</v>
      </c>
      <c r="W32">
        <f>VLOOKUP($A32,DW_avgs_250ns!$A:$HB,COLUMN(K32),FALSE)</f>
        <v>0</v>
      </c>
      <c r="X32">
        <f>VLOOKUP($A32,DW_avgs_250ns!$A:$HB,COLUMN(L32),FALSE)</f>
        <v>0</v>
      </c>
      <c r="Y32">
        <f>VLOOKUP($A32,DW_avgs_250ns!$A:$HB,COLUMN(M32),FALSE)</f>
        <v>0</v>
      </c>
      <c r="Z32">
        <f>VLOOKUP($A32,DW_avgs_250ns!$A:$HB,COLUMN(N32),FALSE)</f>
        <v>0</v>
      </c>
      <c r="AA32">
        <f>VLOOKUP($A32,DW_avgs_250ns!$A:$HB,COLUMN(O32),FALSE)</f>
        <v>0</v>
      </c>
      <c r="AB32">
        <f>VLOOKUP($A32,DW_avgs_250ns!$A:$HB,COLUMN(P32),FALSE)</f>
        <v>0</v>
      </c>
      <c r="AC32">
        <f>VLOOKUP($A32,DW_avgs_250ns!$A:$HB,COLUMN(Q32),FALSE)</f>
        <v>0</v>
      </c>
      <c r="AD32">
        <f>VLOOKUP($A32,DW_avgs_250ns!$A:$HB,COLUMN(R32),FALSE)</f>
        <v>0</v>
      </c>
      <c r="AE32">
        <f>VLOOKUP($A32,DW_avgs_250ns!$A:$HB,COLUMN(S32),FALSE)</f>
        <v>0</v>
      </c>
      <c r="AF32">
        <f>VLOOKUP($A32,DW_avgs_250ns!$A:$HB,COLUMN(T32),FALSE)</f>
        <v>0</v>
      </c>
      <c r="AG32">
        <f>VLOOKUP($A32,DW_avgs_250ns!$A:$HB,COLUMN(U32),FALSE)</f>
        <v>0</v>
      </c>
      <c r="AH32">
        <f>VLOOKUP($A32,DW_avgs_250ns!$A:$HB,COLUMN(V32),FALSE)</f>
        <v>0</v>
      </c>
      <c r="AI32">
        <f>VLOOKUP($A32,DW_avgs_250ns!$A:$HB,COLUMN(W32),FALSE)</f>
        <v>0.36430000000000001</v>
      </c>
      <c r="AJ32">
        <f>VLOOKUP($A32,DW_avgs_250ns!$A:$HB,COLUMN(X32),FALSE)</f>
        <v>0.60540000000000005</v>
      </c>
      <c r="AK32">
        <f>VLOOKUP($A32,DW_avgs_250ns!$A:$HB,COLUMN(Y32),FALSE)</f>
        <v>0</v>
      </c>
      <c r="AL32">
        <f>VLOOKUP($A32,DW_avgs_250ns!$A:$HB,COLUMN(Z32),FALSE)</f>
        <v>0</v>
      </c>
      <c r="AM32">
        <f>VLOOKUP($A32,DW_avgs_250ns!$A:$HB,COLUMN(AA32),FALSE)</f>
        <v>0</v>
      </c>
      <c r="AN32">
        <f>VLOOKUP($A32,DW_avgs_250ns!$A:$HB,COLUMN(AB32),FALSE)</f>
        <v>0</v>
      </c>
      <c r="AO32">
        <f>VLOOKUP($A32,DW_avgs_250ns!$A:$HB,COLUMN(AC32),FALSE)</f>
        <v>4.82E-2</v>
      </c>
      <c r="AP32">
        <f>VLOOKUP($A32,DW_avgs_250ns!$A:$HB,COLUMN(AD32),FALSE)</f>
        <v>0.27679999999999999</v>
      </c>
      <c r="AQ32">
        <f>VLOOKUP($A32,DW_avgs_250ns!$A:$HB,COLUMN(AE32),FALSE)</f>
        <v>0</v>
      </c>
      <c r="AR32">
        <f>VLOOKUP($A32,DW_avgs_250ns!$A:$HB,COLUMN(AF32),FALSE)</f>
        <v>0</v>
      </c>
      <c r="AS32">
        <f>VLOOKUP($A32,DW_avgs_250ns!$A:$HB,COLUMN(AG32),FALSE)</f>
        <v>0</v>
      </c>
      <c r="AT32">
        <f>VLOOKUP($A32,DW_avgs_250ns!$A:$HB,COLUMN(AH32),FALSE)</f>
        <v>0</v>
      </c>
      <c r="AU32">
        <f>VLOOKUP($A32,DW_avgs_250ns!$A:$HB,COLUMN(AI32),FALSE)</f>
        <v>1.8E-3</v>
      </c>
      <c r="AV32">
        <f>VLOOKUP($A32,DW_avgs_250ns!$A:$HB,COLUMN(AJ32),FALSE)</f>
        <v>0.54110000000000003</v>
      </c>
      <c r="AW32">
        <f>VLOOKUP($A32,DW_avgs_250ns!$A:$HB,COLUMN(AK32),FALSE)</f>
        <v>0.58930000000000005</v>
      </c>
      <c r="AX32">
        <f>VLOOKUP($A32,DW_avgs_250ns!$A:$HB,COLUMN(AL32),FALSE)</f>
        <v>0.38569999999999999</v>
      </c>
      <c r="AY32">
        <f>VLOOKUP($A32,DW_avgs_250ns!$A:$HB,COLUMN(AM32),FALSE)</f>
        <v>0.16789999999999999</v>
      </c>
      <c r="AZ32">
        <f>VLOOKUP($A32,DW_avgs_250ns!$A:$HB,COLUMN(AN32),FALSE)</f>
        <v>0</v>
      </c>
      <c r="BA32">
        <f>VLOOKUP($A32,DW_avgs_250ns!$A:$HB,COLUMN(AO32),FALSE)</f>
        <v>0.81069999999999998</v>
      </c>
      <c r="BB32">
        <f>VLOOKUP($A32,DW_avgs_250ns!$A:$HB,COLUMN(AP32),FALSE)</f>
        <v>0.3125</v>
      </c>
      <c r="BC32">
        <f>VLOOKUP($A32,DW_avgs_250ns!$A:$HB,COLUMN(AQ32),FALSE)</f>
        <v>0.31430000000000002</v>
      </c>
      <c r="BD32">
        <f>VLOOKUP($A32,DW_avgs_250ns!$A:$HB,COLUMN(AR32),FALSE)</f>
        <v>0.43930000000000002</v>
      </c>
      <c r="BE32">
        <f>VLOOKUP($A32,DW_avgs_250ns!$A:$HB,COLUMN(AS32),FALSE)</f>
        <v>0</v>
      </c>
      <c r="BF32">
        <f>VLOOKUP($A32,DW_avgs_250ns!$A:$HB,COLUMN(AT32),FALSE)</f>
        <v>0</v>
      </c>
      <c r="BG32">
        <f>VLOOKUP($A32,DW_avgs_250ns!$A:$HB,COLUMN(AU32),FALSE)</f>
        <v>0</v>
      </c>
      <c r="BH32">
        <f>VLOOKUP($A32,DW_avgs_250ns!$A:$HB,COLUMN(AV32),FALSE)</f>
        <v>0</v>
      </c>
      <c r="BI32">
        <f>VLOOKUP($A32,DW_avgs_250ns!$A:$HB,COLUMN(AW32),FALSE)</f>
        <v>0</v>
      </c>
      <c r="BJ32">
        <f>VLOOKUP($A32,DW_avgs_250ns!$A:$HB,COLUMN(AX32),FALSE)</f>
        <v>0</v>
      </c>
      <c r="BK32">
        <f>VLOOKUP($A32,DW_avgs_250ns!$A:$HB,COLUMN(AY32),FALSE)</f>
        <v>0</v>
      </c>
      <c r="BL32">
        <f>VLOOKUP($A32,DW_avgs_250ns!$A:$HB,COLUMN(AZ32),FALSE)</f>
        <v>0</v>
      </c>
      <c r="BM32">
        <f>VLOOKUP($A32,DW_avgs_250ns!$A:$HB,COLUMN(BA32),FALSE)</f>
        <v>0</v>
      </c>
      <c r="BN32">
        <f>VLOOKUP($A32,DW_avgs_250ns!$A:$HB,COLUMN(BB32),FALSE)</f>
        <v>0</v>
      </c>
      <c r="BO32">
        <f>VLOOKUP($A32,DW_avgs_250ns!$A:$HB,COLUMN(BC32),FALSE)</f>
        <v>0</v>
      </c>
      <c r="BP32">
        <f>VLOOKUP($A32,DW_avgs_250ns!$A:$HB,COLUMN(BD32),FALSE)</f>
        <v>0</v>
      </c>
      <c r="BQ32">
        <f>VLOOKUP($A32,DW_avgs_250ns!$A:$HB,COLUMN(BE32),FALSE)</f>
        <v>0</v>
      </c>
      <c r="BR32">
        <f>VLOOKUP($A32,DW_avgs_250ns!$A:$HB,COLUMN(BF32),FALSE)</f>
        <v>0</v>
      </c>
      <c r="BS32">
        <f>VLOOKUP($A32,DW_avgs_250ns!$A:$HB,COLUMN(BG32),FALSE)</f>
        <v>0</v>
      </c>
      <c r="BT32">
        <f>VLOOKUP($A32,DW_avgs_250ns!$A:$HB,COLUMN(BH32),FALSE)</f>
        <v>0</v>
      </c>
      <c r="BU32">
        <f>VLOOKUP($A32,DW_avgs_250ns!$A:$HB,COLUMN(BI32),FALSE)</f>
        <v>0</v>
      </c>
      <c r="BV32">
        <f>VLOOKUP($A32,DW_avgs_250ns!$A:$HB,COLUMN(BJ32),FALSE)</f>
        <v>0</v>
      </c>
      <c r="BW32">
        <f>VLOOKUP($A32,DW_avgs_250ns!$A:$HB,COLUMN(BK32),FALSE)</f>
        <v>2.3199999999999998E-2</v>
      </c>
      <c r="BX32">
        <f>VLOOKUP($A32,DW_avgs_250ns!$A:$HB,COLUMN(BL32),FALSE)</f>
        <v>0.20710000000000001</v>
      </c>
      <c r="BY32">
        <f>VLOOKUP($A32,DW_avgs_250ns!$A:$HB,COLUMN(BM32),FALSE)</f>
        <v>0</v>
      </c>
      <c r="BZ32">
        <f>VLOOKUP($A32,DW_avgs_250ns!$A:$HB,COLUMN(BN32),FALSE)</f>
        <v>0</v>
      </c>
      <c r="CA32">
        <f>VLOOKUP($A32,DW_avgs_250ns!$A:$HB,COLUMN(BO32),FALSE)</f>
        <v>9.64E-2</v>
      </c>
      <c r="CB32">
        <f>VLOOKUP($A32,DW_avgs_250ns!$A:$HB,COLUMN(BP32),FALSE)</f>
        <v>0.63570000000000004</v>
      </c>
      <c r="CC32">
        <f>VLOOKUP($A32,DW_avgs_250ns!$A:$HB,COLUMN(BQ32),FALSE)</f>
        <v>0</v>
      </c>
      <c r="CD32">
        <f>VLOOKUP($A32,DW_avgs_250ns!$A:$HB,COLUMN(BR32),FALSE)</f>
        <v>0</v>
      </c>
      <c r="CE32">
        <f>VLOOKUP($A32,DW_avgs_250ns!$A:$HB,COLUMN(BS32),FALSE)</f>
        <v>0.59109999999999996</v>
      </c>
      <c r="CF32">
        <f>VLOOKUP($A32,DW_avgs_250ns!$A:$HB,COLUMN(BT32),FALSE)</f>
        <v>1.43E-2</v>
      </c>
      <c r="CG32">
        <f>VLOOKUP($A32,DW_avgs_250ns!$A:$HB,COLUMN(BU32),FALSE)</f>
        <v>0</v>
      </c>
      <c r="CH32">
        <f>VLOOKUP($A32,DW_avgs_250ns!$A:$HB,COLUMN(BV32),FALSE)</f>
        <v>1.8E-3</v>
      </c>
      <c r="CI32">
        <f>VLOOKUP($A32,DW_avgs_250ns!$A:$HB,COLUMN(BW32),FALSE)</f>
        <v>0</v>
      </c>
      <c r="CJ32">
        <f>VLOOKUP($A32,DW_avgs_250ns!$A:$HB,COLUMN(BX32),FALSE)</f>
        <v>0</v>
      </c>
      <c r="CK32">
        <f>VLOOKUP($A32,DW_avgs_250ns!$A:$HB,COLUMN(BY32),FALSE)</f>
        <v>0</v>
      </c>
      <c r="CL32">
        <f>VLOOKUP($A32,DW_avgs_250ns!$A:$HB,COLUMN(BZ32),FALSE)</f>
        <v>0</v>
      </c>
      <c r="CM32">
        <f>VLOOKUP($A32,DW_avgs_250ns!$A:$HB,COLUMN(CA32),FALSE)</f>
        <v>0.16789999999999999</v>
      </c>
      <c r="CN32">
        <f>VLOOKUP($A32,DW_avgs_250ns!$A:$HB,COLUMN(CB32),FALSE)</f>
        <v>8.7499999999999994E-2</v>
      </c>
      <c r="CO32">
        <f>VLOOKUP($A32,DW_avgs_250ns!$A:$HB,COLUMN(CC32),FALSE)</f>
        <v>0.34110000000000001</v>
      </c>
      <c r="CP32">
        <f>VLOOKUP($A32,DW_avgs_250ns!$A:$HB,COLUMN(CD32),FALSE)</f>
        <v>0.59819999999999995</v>
      </c>
      <c r="CQ32">
        <f>VLOOKUP($A32,DW_avgs_250ns!$A:$HB,COLUMN(CE32),FALSE)</f>
        <v>0.41249999999999998</v>
      </c>
      <c r="CR32">
        <f>VLOOKUP($A32,DW_avgs_250ns!$A:$HB,COLUMN(CF32),FALSE)</f>
        <v>0.25359999999999999</v>
      </c>
      <c r="CS32">
        <f>VLOOKUP($A32,DW_avgs_250ns!$A:$HB,COLUMN(CG32),FALSE)</f>
        <v>0</v>
      </c>
      <c r="CT32">
        <f>VLOOKUP($A32,DW_avgs_250ns!$A:$HB,COLUMN(CH32),FALSE)</f>
        <v>0</v>
      </c>
      <c r="CU32">
        <f>VLOOKUP($A32,DW_avgs_250ns!$A:$HB,COLUMN(CI32),FALSE)</f>
        <v>0</v>
      </c>
      <c r="CV32">
        <f>VLOOKUP($A32,DW_avgs_250ns!$A:$HB,COLUMN(CJ32),FALSE)</f>
        <v>1.2500000000000001E-2</v>
      </c>
      <c r="CW32">
        <f>VLOOKUP($A32,DW_avgs_250ns!$A:$HB,COLUMN(CK32),FALSE)</f>
        <v>0.5</v>
      </c>
      <c r="CX32">
        <f>VLOOKUP($A32,DW_avgs_250ns!$A:$HB,COLUMN(CL32),FALSE)</f>
        <v>0.44640000000000002</v>
      </c>
      <c r="CY32">
        <f>VLOOKUP($A32,DW_avgs_250ns!$A:$HB,COLUMN(CM32),FALSE)</f>
        <v>0</v>
      </c>
      <c r="CZ32">
        <f>VLOOKUP($A32,DW_avgs_250ns!$A:$HB,COLUMN(CN32),FALSE)</f>
        <v>0</v>
      </c>
      <c r="DA32">
        <f>VLOOKUP($A32,DW_avgs_250ns!$A:$HB,COLUMN(CO32),FALSE)</f>
        <v>8.3900000000000002E-2</v>
      </c>
      <c r="DB32">
        <f>VLOOKUP($A32,DW_avgs_250ns!$A:$HB,COLUMN(CP32),FALSE)</f>
        <v>0.46789999999999998</v>
      </c>
      <c r="DC32">
        <f>VLOOKUP($A32,DW_avgs_250ns!$A:$HB,COLUMN(CQ32),FALSE)</f>
        <v>0</v>
      </c>
      <c r="DD32">
        <f>VLOOKUP($A32,DW_avgs_250ns!$A:$HB,COLUMN(CR32),FALSE)</f>
        <v>0</v>
      </c>
      <c r="DE32">
        <f>VLOOKUP($A32,DW_avgs_250ns!$A:$HB,COLUMN(CS32),FALSE)</f>
        <v>0</v>
      </c>
      <c r="DF32">
        <f>VLOOKUP($A32,DW_avgs_250ns!$A:$HB,COLUMN(CT32),FALSE)</f>
        <v>0</v>
      </c>
      <c r="DG32">
        <f>VLOOKUP($A32,DW_avgs_250ns!$A:$HB,COLUMN(CU32),FALSE)</f>
        <v>0</v>
      </c>
      <c r="DH32">
        <f>VLOOKUP($A32,DW_avgs_250ns!$A:$HB,COLUMN(CV32),FALSE)</f>
        <v>0</v>
      </c>
      <c r="DI32">
        <f>VLOOKUP($A32,DW_avgs_250ns!$A:$HB,COLUMN(CW32),FALSE)</f>
        <v>0</v>
      </c>
      <c r="DJ32">
        <f>VLOOKUP($A32,DW_avgs_250ns!$A:$HB,COLUMN(CX32),FALSE)</f>
        <v>0</v>
      </c>
      <c r="DK32">
        <f>VLOOKUP($A32,DW_avgs_250ns!$A:$HB,COLUMN(CY32),FALSE)</f>
        <v>0</v>
      </c>
      <c r="DL32">
        <f>VLOOKUP($A32,DW_avgs_250ns!$A:$HB,COLUMN(CZ32),FALSE)</f>
        <v>0</v>
      </c>
      <c r="DM32">
        <f>VLOOKUP($A32,DW_avgs_250ns!$A:$HB,COLUMN(DA32),FALSE)</f>
        <v>0</v>
      </c>
      <c r="DN32">
        <f>VLOOKUP($A32,DW_avgs_250ns!$A:$HB,COLUMN(DB32),FALSE)</f>
        <v>0</v>
      </c>
      <c r="DO32">
        <f>VLOOKUP($A32,DW_avgs_250ns!$A:$HB,COLUMN(DC32),FALSE)</f>
        <v>0</v>
      </c>
      <c r="DP32">
        <f>VLOOKUP($A32,DW_avgs_250ns!$A:$HB,COLUMN(DD32),FALSE)</f>
        <v>0.42320000000000002</v>
      </c>
      <c r="DQ32">
        <f>VLOOKUP($A32,DW_avgs_250ns!$A:$HB,COLUMN(DE32),FALSE)</f>
        <v>0</v>
      </c>
      <c r="DR32">
        <f>VLOOKUP($A32,DW_avgs_250ns!$A:$HB,COLUMN(DF32),FALSE)</f>
        <v>0.31430000000000002</v>
      </c>
      <c r="DS32">
        <f>VLOOKUP($A32,DW_avgs_250ns!$A:$HB,COLUMN(DG32),FALSE)</f>
        <v>6.9599999999999995E-2</v>
      </c>
      <c r="DT32">
        <f>VLOOKUP($A32,DW_avgs_250ns!$A:$HB,COLUMN(DH32),FALSE)</f>
        <v>0.28039999999999998</v>
      </c>
      <c r="DU32">
        <f>VLOOKUP($A32,DW_avgs_250ns!$A:$HB,COLUMN(DI32),FALSE)</f>
        <v>0</v>
      </c>
      <c r="DV32">
        <f>VLOOKUP($A32,DW_avgs_250ns!$A:$HB,COLUMN(DJ32),FALSE)</f>
        <v>7.1000000000000004E-3</v>
      </c>
      <c r="DW32">
        <f>VLOOKUP($A32,DW_avgs_250ns!$A:$HB,COLUMN(DK32),FALSE)</f>
        <v>0.1429</v>
      </c>
      <c r="DX32">
        <f>VLOOKUP($A32,DW_avgs_250ns!$A:$HB,COLUMN(DL32),FALSE)</f>
        <v>7.6799999999999993E-2</v>
      </c>
      <c r="DY32">
        <f>VLOOKUP($A32,DW_avgs_250ns!$A:$HB,COLUMN(DM32),FALSE)</f>
        <v>0</v>
      </c>
      <c r="DZ32">
        <f>VLOOKUP($A32,DW_avgs_250ns!$A:$HB,COLUMN(DN32),FALSE)</f>
        <v>0</v>
      </c>
      <c r="EA32">
        <f>VLOOKUP($A32,DW_avgs_250ns!$A:$HB,COLUMN(DO32),FALSE)</f>
        <v>0</v>
      </c>
      <c r="EB32">
        <f>VLOOKUP($A32,DW_avgs_250ns!$A:$HB,COLUMN(DP32),FALSE)</f>
        <v>1.0699999999999999E-2</v>
      </c>
      <c r="EC32">
        <f>VLOOKUP($A32,DW_avgs_250ns!$A:$HB,COLUMN(DQ32),FALSE)</f>
        <v>2.6800000000000001E-2</v>
      </c>
      <c r="ED32">
        <f>VLOOKUP($A32,DW_avgs_250ns!$A:$HB,COLUMN(DR32),FALSE)</f>
        <v>0.15890000000000001</v>
      </c>
      <c r="EE32">
        <f>VLOOKUP($A32,DW_avgs_250ns!$A:$HB,COLUMN(DS32),FALSE)</f>
        <v>0.15179999999999999</v>
      </c>
      <c r="EF32">
        <f>VLOOKUP($A32,DW_avgs_250ns!$A:$HB,COLUMN(DT32),FALSE)</f>
        <v>0.4143</v>
      </c>
      <c r="EG32">
        <f>VLOOKUP($A32,DW_avgs_250ns!$A:$HB,COLUMN(DU32),FALSE)</f>
        <v>0.79290000000000005</v>
      </c>
      <c r="EH32">
        <f>VLOOKUP($A32,DW_avgs_250ns!$A:$HB,COLUMN(DV32),FALSE)</f>
        <v>0.67320000000000002</v>
      </c>
      <c r="EI32">
        <f>VLOOKUP($A32,DW_avgs_250ns!$A:$HB,COLUMN(DW32),FALSE)</f>
        <v>0.32140000000000002</v>
      </c>
      <c r="EJ32">
        <f>VLOOKUP($A32,DW_avgs_250ns!$A:$HB,COLUMN(DX32),FALSE)</f>
        <v>0.50890000000000002</v>
      </c>
      <c r="EK32">
        <f>VLOOKUP($A32,DW_avgs_250ns!$A:$HB,COLUMN(DY32),FALSE)</f>
        <v>0.1232</v>
      </c>
      <c r="EL32">
        <f>VLOOKUP($A32,DW_avgs_250ns!$A:$HB,COLUMN(DZ32),FALSE)</f>
        <v>0.19289999999999999</v>
      </c>
      <c r="EM32">
        <f>VLOOKUP($A32,DW_avgs_250ns!$A:$HB,COLUMN(EA32),FALSE)</f>
        <v>0</v>
      </c>
      <c r="EN32">
        <f>VLOOKUP($A32,DW_avgs_250ns!$A:$HB,COLUMN(EB32),FALSE)</f>
        <v>0</v>
      </c>
      <c r="EO32">
        <f>VLOOKUP($A32,DW_avgs_250ns!$A:$HB,COLUMN(EC32),FALSE)</f>
        <v>0</v>
      </c>
      <c r="EP32">
        <f>VLOOKUP($A32,DW_avgs_250ns!$A:$HB,COLUMN(ED32),FALSE)</f>
        <v>0</v>
      </c>
      <c r="EQ32">
        <f>VLOOKUP($A32,DW_avgs_250ns!$A:$HB,COLUMN(EE32),FALSE)</f>
        <v>0.2036</v>
      </c>
      <c r="ER32">
        <f>VLOOKUP($A32,DW_avgs_250ns!$A:$HB,COLUMN(EF32),FALSE)</f>
        <v>1.7899999999999999E-2</v>
      </c>
      <c r="ES32">
        <f>VLOOKUP($A32,DW_avgs_250ns!$A:$HB,COLUMN(EG32),FALSE)</f>
        <v>0</v>
      </c>
      <c r="ET32">
        <f>VLOOKUP($A32,DW_avgs_250ns!$A:$HB,COLUMN(EH32),FALSE)</f>
        <v>1.8E-3</v>
      </c>
      <c r="EU32">
        <f>VLOOKUP($A32,DW_avgs_250ns!$A:$HB,COLUMN(EI32),FALSE)</f>
        <v>0.8286</v>
      </c>
      <c r="EV32">
        <f>VLOOKUP($A32,DW_avgs_250ns!$A:$HB,COLUMN(EJ32),FALSE)</f>
        <v>0.5232</v>
      </c>
      <c r="EW32">
        <f>VLOOKUP($A32,DW_avgs_250ns!$A:$HB,COLUMN(EK32),FALSE)</f>
        <v>0</v>
      </c>
      <c r="EX32">
        <f>VLOOKUP($A32,DW_avgs_250ns!$A:$HB,COLUMN(EL32),FALSE)</f>
        <v>0.3589</v>
      </c>
      <c r="EY32">
        <f>VLOOKUP($A32,DW_avgs_250ns!$A:$HB,COLUMN(EM32),FALSE)</f>
        <v>8.8999999999999999E-3</v>
      </c>
      <c r="EZ32">
        <f>VLOOKUP($A32,DW_avgs_250ns!$A:$HB,COLUMN(EN32),FALSE)</f>
        <v>0.60709999999999997</v>
      </c>
      <c r="FA32">
        <f>VLOOKUP($A32,DW_avgs_250ns!$A:$HB,COLUMN(EO32),FALSE)</f>
        <v>0</v>
      </c>
      <c r="FB32">
        <f>VLOOKUP($A32,DW_avgs_250ns!$A:$HB,COLUMN(EP32),FALSE)</f>
        <v>0</v>
      </c>
      <c r="FC32">
        <f>VLOOKUP($A32,DW_avgs_250ns!$A:$HB,COLUMN(EQ32),FALSE)</f>
        <v>0</v>
      </c>
      <c r="FD32">
        <f>VLOOKUP($A32,DW_avgs_250ns!$A:$HB,COLUMN(ER32),FALSE)</f>
        <v>0</v>
      </c>
      <c r="FE32">
        <f>VLOOKUP($A32,DW_avgs_250ns!$A:$HB,COLUMN(ES32),FALSE)</f>
        <v>0</v>
      </c>
      <c r="FF32">
        <f>VLOOKUP($A32,DW_avgs_250ns!$A:$HB,COLUMN(ET32),FALSE)</f>
        <v>0</v>
      </c>
      <c r="FG32">
        <f>VLOOKUP($A32,DW_avgs_250ns!$A:$HB,COLUMN(EU32),FALSE)</f>
        <v>0</v>
      </c>
      <c r="FH32">
        <f>VLOOKUP($A32,DW_avgs_250ns!$A:$HB,COLUMN(EV32),FALSE)</f>
        <v>0</v>
      </c>
      <c r="FI32">
        <f>VLOOKUP($A32,DW_avgs_250ns!$A:$HB,COLUMN(EW32),FALSE)</f>
        <v>0.74819999999999998</v>
      </c>
      <c r="FJ32">
        <f>VLOOKUP($A32,DW_avgs_250ns!$A:$HB,COLUMN(EX32),FALSE)</f>
        <v>0.84109999999999996</v>
      </c>
      <c r="FK32">
        <f>VLOOKUP($A32,DW_avgs_250ns!$A:$HB,COLUMN(EY32),FALSE)</f>
        <v>0</v>
      </c>
      <c r="FL32">
        <f>VLOOKUP($A32,DW_avgs_250ns!$A:$HB,COLUMN(EZ32),FALSE)</f>
        <v>0</v>
      </c>
      <c r="FM32">
        <f>VLOOKUP($A32,DW_avgs_250ns!$A:$HB,COLUMN(FA32),FALSE)</f>
        <v>0</v>
      </c>
      <c r="FN32">
        <f>VLOOKUP($A32,DW_avgs_250ns!$A:$HB,COLUMN(FB32),FALSE)</f>
        <v>1.8E-3</v>
      </c>
      <c r="FO32">
        <f>VLOOKUP($A32,DW_avgs_250ns!$A:$HB,COLUMN(FC32),FALSE)</f>
        <v>0</v>
      </c>
      <c r="FP32">
        <f>VLOOKUP($A32,DW_avgs_250ns!$A:$HB,COLUMN(FD32),FALSE)</f>
        <v>0</v>
      </c>
      <c r="FQ32">
        <f>VLOOKUP($A32,DW_avgs_250ns!$A:$HB,COLUMN(FE32),FALSE)</f>
        <v>0</v>
      </c>
      <c r="FR32">
        <f>VLOOKUP($A32,DW_avgs_250ns!$A:$HB,COLUMN(FF32),FALSE)</f>
        <v>0</v>
      </c>
      <c r="FS32">
        <f>VLOOKUP($A32,DW_avgs_250ns!$A:$HB,COLUMN(FG32),FALSE)</f>
        <v>0</v>
      </c>
      <c r="FT32">
        <f>VLOOKUP($A32,DW_avgs_250ns!$A:$HB,COLUMN(FH32),FALSE)</f>
        <v>0</v>
      </c>
      <c r="FU32">
        <f>VLOOKUP($A32,DW_avgs_250ns!$A:$HB,COLUMN(FI32),FALSE)</f>
        <v>0</v>
      </c>
      <c r="FV32">
        <f>VLOOKUP($A32,DW_avgs_250ns!$A:$HB,COLUMN(FJ32),FALSE)</f>
        <v>0</v>
      </c>
      <c r="FW32">
        <f>VLOOKUP($A32,DW_avgs_250ns!$A:$HB,COLUMN(FK32),FALSE)</f>
        <v>0</v>
      </c>
      <c r="FX32">
        <f>VLOOKUP($A32,DW_avgs_250ns!$A:$HB,COLUMN(FL32),FALSE)</f>
        <v>0</v>
      </c>
      <c r="FY32">
        <f>VLOOKUP($A32,DW_avgs_250ns!$A:$HB,COLUMN(FM32),FALSE)</f>
        <v>0</v>
      </c>
      <c r="FZ32">
        <f>VLOOKUP($A32,DW_avgs_250ns!$A:$HB,COLUMN(FN32),FALSE)</f>
        <v>0</v>
      </c>
      <c r="GA32">
        <f>VLOOKUP($A32,DW_avgs_250ns!$A:$HB,COLUMN(FO32),FALSE)</f>
        <v>0</v>
      </c>
      <c r="GB32">
        <f>VLOOKUP($A32,DW_avgs_250ns!$A:$HB,COLUMN(FP32),FALSE)</f>
        <v>0</v>
      </c>
      <c r="GC32">
        <f>VLOOKUP($A32,DW_avgs_250ns!$A:$HB,COLUMN(FQ32),FALSE)</f>
        <v>0</v>
      </c>
      <c r="GD32">
        <f>VLOOKUP($A32,DW_avgs_250ns!$A:$HB,COLUMN(FR32),FALSE)</f>
        <v>8.8999999999999999E-3</v>
      </c>
      <c r="GE32">
        <f>VLOOKUP($A32,DW_avgs_250ns!$A:$HB,COLUMN(FS32),FALSE)</f>
        <v>0</v>
      </c>
      <c r="GF32">
        <f>VLOOKUP($A32,DW_avgs_250ns!$A:$HB,COLUMN(FT32),FALSE)</f>
        <v>0</v>
      </c>
      <c r="GG32">
        <f>VLOOKUP($A32,DW_avgs_250ns!$A:$HB,COLUMN(FU32),FALSE)</f>
        <v>0</v>
      </c>
      <c r="GH32">
        <f>VLOOKUP($A32,DW_avgs_250ns!$A:$HB,COLUMN(FV32),FALSE)</f>
        <v>0</v>
      </c>
      <c r="GI32">
        <f>VLOOKUP($A32,DW_avgs_250ns!$A:$HB,COLUMN(FW32),FALSE)</f>
        <v>0</v>
      </c>
      <c r="GJ32">
        <f>VLOOKUP($A32,DW_avgs_250ns!$A:$HB,COLUMN(FX32),FALSE)</f>
        <v>0</v>
      </c>
      <c r="GK32">
        <f>VLOOKUP($A32,DW_avgs_250ns!$A:$HB,COLUMN(FY32),FALSE)</f>
        <v>0</v>
      </c>
      <c r="GL32">
        <f>VLOOKUP($A32,DW_avgs_250ns!$A:$HB,COLUMN(FZ32),FALSE)</f>
        <v>2.3199999999999998E-2</v>
      </c>
      <c r="GM32">
        <f>VLOOKUP($A32,DW_avgs_250ns!$A:$HB,COLUMN(GA32),FALSE)</f>
        <v>0</v>
      </c>
      <c r="GN32">
        <f>VLOOKUP($A32,DW_avgs_250ns!$A:$HB,COLUMN(GB32),FALSE)</f>
        <v>0</v>
      </c>
      <c r="GO32">
        <f>VLOOKUP($A32,DW_avgs_250ns!$A:$HB,COLUMN(GC32),FALSE)</f>
        <v>0</v>
      </c>
      <c r="GP32">
        <f>VLOOKUP($A32,DW_avgs_250ns!$A:$HB,COLUMN(GD32),FALSE)</f>
        <v>5.4000000000000003E-3</v>
      </c>
      <c r="GQ32">
        <f>VLOOKUP($A32,DW_avgs_250ns!$A:$HB,COLUMN(GE32),FALSE)</f>
        <v>0.67679999999999996</v>
      </c>
      <c r="GR32">
        <f>VLOOKUP($A32,DW_avgs_250ns!$A:$HB,COLUMN(GF32),FALSE)</f>
        <v>0.53569999999999995</v>
      </c>
      <c r="GS32">
        <f>VLOOKUP($A32,DW_avgs_250ns!$A:$HB,COLUMN(GG32),FALSE)</f>
        <v>0.50539999999999996</v>
      </c>
      <c r="GT32">
        <f>VLOOKUP($A32,DW_avgs_250ns!$A:$HB,COLUMN(GH32),FALSE)</f>
        <v>5.7099999999999998E-2</v>
      </c>
      <c r="GU32">
        <f>VLOOKUP($A32,DW_avgs_250ns!$A:$HB,COLUMN(GI32),FALSE)</f>
        <v>0</v>
      </c>
      <c r="GV32">
        <f>VLOOKUP($A32,DW_avgs_250ns!$A:$HB,COLUMN(GJ32),FALSE)</f>
        <v>3.5999999999999999E-3</v>
      </c>
      <c r="GW32">
        <f>VLOOKUP($A32,DW_avgs_250ns!$A:$HB,COLUMN(GK32),FALSE)</f>
        <v>0</v>
      </c>
      <c r="GX32">
        <f>VLOOKUP($A32,DW_avgs_250ns!$A:$HB,COLUMN(GL32),FALSE)</f>
        <v>0.21249999999999999</v>
      </c>
      <c r="GY32">
        <f>VLOOKUP($A32,DW_avgs_250ns!$A:$HB,COLUMN(GM32),FALSE)</f>
        <v>0.1661</v>
      </c>
      <c r="GZ32">
        <f>VLOOKUP($A32,DW_avgs_250ns!$A:$HB,COLUMN(GN32),FALSE)</f>
        <v>0.23039999999999999</v>
      </c>
      <c r="HA32">
        <f>VLOOKUP($A32,DW_avgs_250ns!$A:$HB,COLUMN(GO32),FALSE)</f>
        <v>0.30890000000000001</v>
      </c>
      <c r="HB32">
        <f>VLOOKUP($A32,DW_avgs_250ns!$A:$HB,COLUMN(GP32),FALSE)</f>
        <v>0</v>
      </c>
      <c r="HC32">
        <f>VLOOKUP($A32,DW_avgs_250ns!$A:$HB,COLUMN(GQ32),FALSE)</f>
        <v>0</v>
      </c>
      <c r="HD32">
        <f>VLOOKUP($A32,DW_avgs_250ns!$A:$HB,COLUMN(GR32),FALSE)</f>
        <v>0</v>
      </c>
      <c r="HE32">
        <f>VLOOKUP($A32,DW_avgs_250ns!$A:$HB,COLUMN(GS32),FALSE)</f>
        <v>0</v>
      </c>
      <c r="HF32">
        <f>VLOOKUP($A32,DW_avgs_250ns!$A:$HB,COLUMN(GT32),FALSE)</f>
        <v>1.2500000000000001E-2</v>
      </c>
      <c r="HG32">
        <f>VLOOKUP($A32,DW_avgs_250ns!$A:$HB,COLUMN(GU32),FALSE)</f>
        <v>0.60709999999999997</v>
      </c>
      <c r="HH32">
        <f>VLOOKUP($A32,DW_avgs_250ns!$A:$HB,COLUMN(GV32),FALSE)</f>
        <v>5.1799999999999999E-2</v>
      </c>
      <c r="HI32">
        <f>VLOOKUP($A32,DW_avgs_250ns!$A:$HB,COLUMN(GW32),FALSE)</f>
        <v>0</v>
      </c>
      <c r="HJ32">
        <f>VLOOKUP($A32,DW_avgs_250ns!$A:$HB,COLUMN(GX32),FALSE)</f>
        <v>0</v>
      </c>
      <c r="HK32">
        <f>VLOOKUP($A32,DW_avgs_250ns!$A:$HB,COLUMN(GY32),FALSE)</f>
        <v>0</v>
      </c>
      <c r="HL32">
        <f>VLOOKUP($A32,DW_avgs_250ns!$A:$HB,COLUMN(GZ32),FALSE)</f>
        <v>0</v>
      </c>
      <c r="HM32">
        <f>VLOOKUP($A32,DW_avgs_250ns!$A:$HB,COLUMN(HA32),FALSE)</f>
        <v>0</v>
      </c>
      <c r="HN32">
        <f>VLOOKUP($A32,DW_avgs_250ns!$A:$HB,COLUMN(HB32),FALSE)</f>
        <v>0</v>
      </c>
      <c r="HO32">
        <f>VLOOKUP($A32,lig_contacts_250ns!$A:$U,COLUMN(B32),FALSE)</f>
        <v>13.3675</v>
      </c>
      <c r="HP32" t="str">
        <f>VLOOKUP($A32,lig_contacts_250ns!$A:$U,COLUMN(C32),FALSE)</f>
        <v>1.6329030349131484</v>
      </c>
      <c r="HQ32">
        <f>VLOOKUP($A32,lig_contacts_250ns!$A:$U,COLUMN(D32),FALSE)</f>
        <v>1</v>
      </c>
      <c r="HR32" t="str">
        <f>VLOOKUP($A32,lig_contacts_250ns!$A:$U,COLUMN(E32),FALSE)</f>
        <v>1.1808928571428572</v>
      </c>
      <c r="HS32" t="str">
        <f>VLOOKUP($A32,lig_contacts_250ns!$A:$U,COLUMN(F32),FALSE)</f>
        <v>0.4952913168231481</v>
      </c>
      <c r="HT32" t="str">
        <f>VLOOKUP($A32,lig_contacts_250ns!$A:$U,COLUMN(G32),FALSE)</f>
        <v>0.9805357142857144</v>
      </c>
      <c r="HU32">
        <f>VLOOKUP($A32,lig_contacts_250ns!$A:$U,COLUMN(H32),FALSE)</f>
        <v>2.92625</v>
      </c>
      <c r="HV32" t="str">
        <f>VLOOKUP($A32,lig_contacts_250ns!$A:$U,COLUMN(I32),FALSE)</f>
        <v>0.6801445815308053</v>
      </c>
      <c r="HW32" t="str">
        <f>VLOOKUP($A32,lig_contacts_250ns!$A:$U,COLUMN(J32),FALSE)</f>
        <v>0.9973214285714286</v>
      </c>
      <c r="HX32">
        <f>VLOOKUP($A32,lig_contacts_250ns!$A:$U,COLUMN(K32),FALSE)</f>
        <v>0.49125000000000002</v>
      </c>
      <c r="HY32" t="str">
        <f>VLOOKUP($A32,lig_contacts_250ns!$A:$U,COLUMN(L32),FALSE)</f>
        <v>0.5143600826686079</v>
      </c>
      <c r="HZ32" t="str">
        <f>VLOOKUP($A32,lig_contacts_250ns!$A:$U,COLUMN(M32),FALSE)</f>
        <v>0.4839285714285714</v>
      </c>
      <c r="IA32">
        <f>VLOOKUP($A32,lig_contacts_250ns!$A:$U,COLUMN(N32),FALSE)</f>
        <v>0</v>
      </c>
      <c r="IB32">
        <f>VLOOKUP($A32,lig_contacts_250ns!$A:$U,COLUMN(O32),FALSE)</f>
        <v>0</v>
      </c>
      <c r="IC32">
        <f>VLOOKUP($A32,lig_contacts_250ns!$A:$U,COLUMN(P32),FALSE)</f>
        <v>0</v>
      </c>
      <c r="ID32" t="str">
        <f>VLOOKUP($A32,lig_contacts_250ns!$A:$U,COLUMN(Q32),FALSE)</f>
        <v>17.965892857142858</v>
      </c>
      <c r="IE32" t="str">
        <f>VLOOKUP($A32,lig_contacts_250ns!$A:$U,COLUMN(R32),FALSE)</f>
        <v>1.7889784363326644</v>
      </c>
      <c r="IF32">
        <f>VLOOKUP($A32,lig_contacts_250ns!$A:$U,COLUMN(S32),FALSE)</f>
        <v>1</v>
      </c>
      <c r="IG32" t="str">
        <f>VLOOKUP($A32,lig_contacts_250ns!$A:$U,COLUMN(T32),FALSE)</f>
        <v>0.7435465784714322</v>
      </c>
      <c r="IH32">
        <f>VLOOKUP($A32,lig_contacts_250ns!$A:$U,COLUMN(U32),FALSE)</f>
        <v>4.5288282433864298E-2</v>
      </c>
      <c r="II32">
        <f>VLOOKUP($A32,rmsf_250ns!$A:$Q,COLUMN(K32),FALSE)</f>
        <v>3.1459999999999999</v>
      </c>
      <c r="IJ32">
        <f>VLOOKUP($A32,rmsf_250ns!$A:$Q,COLUMN(L32),FALSE)</f>
        <v>2.887</v>
      </c>
      <c r="IK32">
        <f>VLOOKUP($A32,rmsf_250ns!$A:$Q,COLUMN(M32),FALSE)</f>
        <v>1.042</v>
      </c>
      <c r="IL32">
        <f>VLOOKUP($A32,rmsf_250ns!$A:$Q,COLUMN(N32),FALSE)</f>
        <v>0.61099999999999999</v>
      </c>
      <c r="IM32">
        <f>VLOOKUP($A32,rmsf_250ns!$A:$Q,COLUMN(O32),FALSE)</f>
        <v>0.66400000000000003</v>
      </c>
      <c r="IN32">
        <f>VLOOKUP($A32,rmsf_250ns!$A:$Q,COLUMN(P32),FALSE)</f>
        <v>0.73099999999999998</v>
      </c>
      <c r="IO32">
        <f>VLOOKUP($A32,rmsf_250ns!$A:$Q,COLUMN(Q32),FALSE)</f>
        <v>0.60499999999999998</v>
      </c>
    </row>
    <row r="33" spans="1:249" x14ac:dyDescent="0.2">
      <c r="A33" t="s">
        <v>100</v>
      </c>
      <c r="B33" s="4">
        <v>3099</v>
      </c>
      <c r="C33" s="2" t="s">
        <v>10</v>
      </c>
      <c r="D33">
        <f t="shared" si="0"/>
        <v>1</v>
      </c>
      <c r="E33">
        <v>0.5</v>
      </c>
      <c r="F33" t="s">
        <v>676</v>
      </c>
      <c r="G33">
        <f>VLOOKUP($A33,rmsf_250ns!$A:$Q,COLUMN(C33),FALSE)</f>
        <v>0.33371000000000001</v>
      </c>
      <c r="H33">
        <f>VLOOKUP($A33,rmsf_250ns!$A:$Q,COLUMN(D33),FALSE)</f>
        <v>6.905E-2</v>
      </c>
      <c r="I33">
        <f>VLOOKUP($A33,rmsf_250ns!$A:$Q,COLUMN(E33),FALSE)</f>
        <v>0.35899999999999999</v>
      </c>
      <c r="J33">
        <f>VLOOKUP($A33,rmsf_250ns!$A:$Q,COLUMN(F33),FALSE)</f>
        <v>9.8449999999999996E-2</v>
      </c>
      <c r="K33">
        <f>VLOOKUP($A33,rmsf_250ns!$A:$Q,COLUMN(G33),FALSE)</f>
        <v>0.81399999999999995</v>
      </c>
      <c r="L33">
        <f>VLOOKUP($A33,rmsf_250ns!$A:$Q,COLUMN(H33),FALSE)</f>
        <v>8.8760000000000006E-2</v>
      </c>
      <c r="M33">
        <f>VLOOKUP($A33,rmsf_250ns!$A:$Q,COLUMN(I33),FALSE)</f>
        <v>0.63668999999999998</v>
      </c>
      <c r="N33">
        <f>VLOOKUP($A33,rmsf_250ns!$A:$Q,COLUMN(J33),FALSE)</f>
        <v>0.15179000000000001</v>
      </c>
      <c r="O33">
        <f>VLOOKUP($A33,DW_avgs_250ns!$A:$HB,COLUMN(C33),FALSE)</f>
        <v>0</v>
      </c>
      <c r="P33">
        <f>VLOOKUP($A33,DW_avgs_250ns!$A:$HB,COLUMN(D33),FALSE)</f>
        <v>0</v>
      </c>
      <c r="Q33">
        <f>VLOOKUP($A33,DW_avgs_250ns!$A:$HB,COLUMN(E33),FALSE)</f>
        <v>0</v>
      </c>
      <c r="R33">
        <f>VLOOKUP($A33,DW_avgs_250ns!$A:$HB,COLUMN(F33),FALSE)</f>
        <v>0</v>
      </c>
      <c r="S33">
        <f>VLOOKUP($A33,DW_avgs_250ns!$A:$HB,COLUMN(G33),FALSE)</f>
        <v>0</v>
      </c>
      <c r="T33">
        <f>VLOOKUP($A33,DW_avgs_250ns!$A:$HB,COLUMN(H33),FALSE)</f>
        <v>0</v>
      </c>
      <c r="U33">
        <f>VLOOKUP($A33,DW_avgs_250ns!$A:$HB,COLUMN(I33),FALSE)</f>
        <v>0</v>
      </c>
      <c r="V33">
        <f>VLOOKUP($A33,DW_avgs_250ns!$A:$HB,COLUMN(J33),FALSE)</f>
        <v>0</v>
      </c>
      <c r="W33">
        <f>VLOOKUP($A33,DW_avgs_250ns!$A:$HB,COLUMN(K33),FALSE)</f>
        <v>0</v>
      </c>
      <c r="X33">
        <f>VLOOKUP($A33,DW_avgs_250ns!$A:$HB,COLUMN(L33),FALSE)</f>
        <v>0</v>
      </c>
      <c r="Y33">
        <f>VLOOKUP($A33,DW_avgs_250ns!$A:$HB,COLUMN(M33),FALSE)</f>
        <v>0</v>
      </c>
      <c r="Z33">
        <f>VLOOKUP($A33,DW_avgs_250ns!$A:$HB,COLUMN(N33),FALSE)</f>
        <v>0</v>
      </c>
      <c r="AA33">
        <f>VLOOKUP($A33,DW_avgs_250ns!$A:$HB,COLUMN(O33),FALSE)</f>
        <v>0</v>
      </c>
      <c r="AB33">
        <f>VLOOKUP($A33,DW_avgs_250ns!$A:$HB,COLUMN(P33),FALSE)</f>
        <v>0</v>
      </c>
      <c r="AC33">
        <f>VLOOKUP($A33,DW_avgs_250ns!$A:$HB,COLUMN(Q33),FALSE)</f>
        <v>0</v>
      </c>
      <c r="AD33">
        <f>VLOOKUP($A33,DW_avgs_250ns!$A:$HB,COLUMN(R33),FALSE)</f>
        <v>0</v>
      </c>
      <c r="AE33">
        <f>VLOOKUP($A33,DW_avgs_250ns!$A:$HB,COLUMN(S33),FALSE)</f>
        <v>0</v>
      </c>
      <c r="AF33">
        <f>VLOOKUP($A33,DW_avgs_250ns!$A:$HB,COLUMN(T33),FALSE)</f>
        <v>0</v>
      </c>
      <c r="AG33">
        <f>VLOOKUP($A33,DW_avgs_250ns!$A:$HB,COLUMN(U33),FALSE)</f>
        <v>0</v>
      </c>
      <c r="AH33">
        <f>VLOOKUP($A33,DW_avgs_250ns!$A:$HB,COLUMN(V33),FALSE)</f>
        <v>0</v>
      </c>
      <c r="AI33">
        <f>VLOOKUP($A33,DW_avgs_250ns!$A:$HB,COLUMN(W33),FALSE)</f>
        <v>0</v>
      </c>
      <c r="AJ33">
        <f>VLOOKUP($A33,DW_avgs_250ns!$A:$HB,COLUMN(X33),FALSE)</f>
        <v>0</v>
      </c>
      <c r="AK33">
        <f>VLOOKUP($A33,DW_avgs_250ns!$A:$HB,COLUMN(Y33),FALSE)</f>
        <v>0</v>
      </c>
      <c r="AL33">
        <f>VLOOKUP($A33,DW_avgs_250ns!$A:$HB,COLUMN(Z33),FALSE)</f>
        <v>0</v>
      </c>
      <c r="AM33">
        <f>VLOOKUP($A33,DW_avgs_250ns!$A:$HB,COLUMN(AA33),FALSE)</f>
        <v>0</v>
      </c>
      <c r="AN33">
        <f>VLOOKUP($A33,DW_avgs_250ns!$A:$HB,COLUMN(AB33),FALSE)</f>
        <v>0</v>
      </c>
      <c r="AO33">
        <f>VLOOKUP($A33,DW_avgs_250ns!$A:$HB,COLUMN(AC33),FALSE)</f>
        <v>0</v>
      </c>
      <c r="AP33">
        <f>VLOOKUP($A33,DW_avgs_250ns!$A:$HB,COLUMN(AD33),FALSE)</f>
        <v>1.0699999999999999E-2</v>
      </c>
      <c r="AQ33">
        <f>VLOOKUP($A33,DW_avgs_250ns!$A:$HB,COLUMN(AE33),FALSE)</f>
        <v>0</v>
      </c>
      <c r="AR33">
        <f>VLOOKUP($A33,DW_avgs_250ns!$A:$HB,COLUMN(AF33),FALSE)</f>
        <v>0</v>
      </c>
      <c r="AS33">
        <f>VLOOKUP($A33,DW_avgs_250ns!$A:$HB,COLUMN(AG33),FALSE)</f>
        <v>0</v>
      </c>
      <c r="AT33">
        <f>VLOOKUP($A33,DW_avgs_250ns!$A:$HB,COLUMN(AH33),FALSE)</f>
        <v>0</v>
      </c>
      <c r="AU33">
        <f>VLOOKUP($A33,DW_avgs_250ns!$A:$HB,COLUMN(AI33),FALSE)</f>
        <v>0.9</v>
      </c>
      <c r="AV33">
        <f>VLOOKUP($A33,DW_avgs_250ns!$A:$HB,COLUMN(AJ33),FALSE)</f>
        <v>0.77680000000000005</v>
      </c>
      <c r="AW33">
        <f>VLOOKUP($A33,DW_avgs_250ns!$A:$HB,COLUMN(AK33),FALSE)</f>
        <v>0.42499999999999999</v>
      </c>
      <c r="AX33">
        <f>VLOOKUP($A33,DW_avgs_250ns!$A:$HB,COLUMN(AL33),FALSE)</f>
        <v>0.48039999999999999</v>
      </c>
      <c r="AY33">
        <f>VLOOKUP($A33,DW_avgs_250ns!$A:$HB,COLUMN(AM33),FALSE)</f>
        <v>0.75</v>
      </c>
      <c r="AZ33">
        <f>VLOOKUP($A33,DW_avgs_250ns!$A:$HB,COLUMN(AN33),FALSE)</f>
        <v>0.54820000000000002</v>
      </c>
      <c r="BA33">
        <f>VLOOKUP($A33,DW_avgs_250ns!$A:$HB,COLUMN(AO33),FALSE)</f>
        <v>0.44819999999999999</v>
      </c>
      <c r="BB33">
        <f>VLOOKUP($A33,DW_avgs_250ns!$A:$HB,COLUMN(AP33),FALSE)</f>
        <v>0.31790000000000002</v>
      </c>
      <c r="BC33">
        <f>VLOOKUP($A33,DW_avgs_250ns!$A:$HB,COLUMN(AQ33),FALSE)</f>
        <v>0</v>
      </c>
      <c r="BD33">
        <f>VLOOKUP($A33,DW_avgs_250ns!$A:$HB,COLUMN(AR33),FALSE)</f>
        <v>1.2500000000000001E-2</v>
      </c>
      <c r="BE33">
        <f>VLOOKUP($A33,DW_avgs_250ns!$A:$HB,COLUMN(AS33),FALSE)</f>
        <v>0</v>
      </c>
      <c r="BF33">
        <f>VLOOKUP($A33,DW_avgs_250ns!$A:$HB,COLUMN(AT33),FALSE)</f>
        <v>0</v>
      </c>
      <c r="BG33">
        <f>VLOOKUP($A33,DW_avgs_250ns!$A:$HB,COLUMN(AU33),FALSE)</f>
        <v>0</v>
      </c>
      <c r="BH33">
        <f>VLOOKUP($A33,DW_avgs_250ns!$A:$HB,COLUMN(AV33),FALSE)</f>
        <v>0</v>
      </c>
      <c r="BI33">
        <f>VLOOKUP($A33,DW_avgs_250ns!$A:$HB,COLUMN(AW33),FALSE)</f>
        <v>0</v>
      </c>
      <c r="BJ33">
        <f>VLOOKUP($A33,DW_avgs_250ns!$A:$HB,COLUMN(AX33),FALSE)</f>
        <v>0</v>
      </c>
      <c r="BK33">
        <f>VLOOKUP($A33,DW_avgs_250ns!$A:$HB,COLUMN(AY33),FALSE)</f>
        <v>0</v>
      </c>
      <c r="BL33">
        <f>VLOOKUP($A33,DW_avgs_250ns!$A:$HB,COLUMN(AZ33),FALSE)</f>
        <v>0</v>
      </c>
      <c r="BM33">
        <f>VLOOKUP($A33,DW_avgs_250ns!$A:$HB,COLUMN(BA33),FALSE)</f>
        <v>0</v>
      </c>
      <c r="BN33">
        <f>VLOOKUP($A33,DW_avgs_250ns!$A:$HB,COLUMN(BB33),FALSE)</f>
        <v>0</v>
      </c>
      <c r="BO33">
        <f>VLOOKUP($A33,DW_avgs_250ns!$A:$HB,COLUMN(BC33),FALSE)</f>
        <v>0</v>
      </c>
      <c r="BP33">
        <f>VLOOKUP($A33,DW_avgs_250ns!$A:$HB,COLUMN(BD33),FALSE)</f>
        <v>0</v>
      </c>
      <c r="BQ33">
        <f>VLOOKUP($A33,DW_avgs_250ns!$A:$HB,COLUMN(BE33),FALSE)</f>
        <v>0</v>
      </c>
      <c r="BR33">
        <f>VLOOKUP($A33,DW_avgs_250ns!$A:$HB,COLUMN(BF33),FALSE)</f>
        <v>0</v>
      </c>
      <c r="BS33">
        <f>VLOOKUP($A33,DW_avgs_250ns!$A:$HB,COLUMN(BG33),FALSE)</f>
        <v>0</v>
      </c>
      <c r="BT33">
        <f>VLOOKUP($A33,DW_avgs_250ns!$A:$HB,COLUMN(BH33),FALSE)</f>
        <v>0</v>
      </c>
      <c r="BU33">
        <f>VLOOKUP($A33,DW_avgs_250ns!$A:$HB,COLUMN(BI33),FALSE)</f>
        <v>0</v>
      </c>
      <c r="BV33">
        <f>VLOOKUP($A33,DW_avgs_250ns!$A:$HB,COLUMN(BJ33),FALSE)</f>
        <v>0</v>
      </c>
      <c r="BW33">
        <f>VLOOKUP($A33,DW_avgs_250ns!$A:$HB,COLUMN(BK33),FALSE)</f>
        <v>0</v>
      </c>
      <c r="BX33">
        <f>VLOOKUP($A33,DW_avgs_250ns!$A:$HB,COLUMN(BL33),FALSE)</f>
        <v>0.1125</v>
      </c>
      <c r="BY33">
        <f>VLOOKUP($A33,DW_avgs_250ns!$A:$HB,COLUMN(BM33),FALSE)</f>
        <v>0</v>
      </c>
      <c r="BZ33">
        <f>VLOOKUP($A33,DW_avgs_250ns!$A:$HB,COLUMN(BN33),FALSE)</f>
        <v>0</v>
      </c>
      <c r="CA33">
        <f>VLOOKUP($A33,DW_avgs_250ns!$A:$HB,COLUMN(BO33),FALSE)</f>
        <v>0</v>
      </c>
      <c r="CB33">
        <f>VLOOKUP($A33,DW_avgs_250ns!$A:$HB,COLUMN(BP33),FALSE)</f>
        <v>0.20180000000000001</v>
      </c>
      <c r="CC33">
        <f>VLOOKUP($A33,DW_avgs_250ns!$A:$HB,COLUMN(BQ33),FALSE)</f>
        <v>0</v>
      </c>
      <c r="CD33">
        <f>VLOOKUP($A33,DW_avgs_250ns!$A:$HB,COLUMN(BR33),FALSE)</f>
        <v>0</v>
      </c>
      <c r="CE33">
        <f>VLOOKUP($A33,DW_avgs_250ns!$A:$HB,COLUMN(BS33),FALSE)</f>
        <v>0.48209999999999997</v>
      </c>
      <c r="CF33">
        <f>VLOOKUP($A33,DW_avgs_250ns!$A:$HB,COLUMN(BT33),FALSE)</f>
        <v>3.2099999999999997E-2</v>
      </c>
      <c r="CG33">
        <f>VLOOKUP($A33,DW_avgs_250ns!$A:$HB,COLUMN(BU33),FALSE)</f>
        <v>0</v>
      </c>
      <c r="CH33">
        <f>VLOOKUP($A33,DW_avgs_250ns!$A:$HB,COLUMN(BV33),FALSE)</f>
        <v>0</v>
      </c>
      <c r="CI33">
        <f>VLOOKUP($A33,DW_avgs_250ns!$A:$HB,COLUMN(BW33),FALSE)</f>
        <v>0</v>
      </c>
      <c r="CJ33">
        <f>VLOOKUP($A33,DW_avgs_250ns!$A:$HB,COLUMN(BX33),FALSE)</f>
        <v>0</v>
      </c>
      <c r="CK33">
        <f>VLOOKUP($A33,DW_avgs_250ns!$A:$HB,COLUMN(BY33),FALSE)</f>
        <v>0</v>
      </c>
      <c r="CL33">
        <f>VLOOKUP($A33,DW_avgs_250ns!$A:$HB,COLUMN(BZ33),FALSE)</f>
        <v>0</v>
      </c>
      <c r="CM33">
        <f>VLOOKUP($A33,DW_avgs_250ns!$A:$HB,COLUMN(CA33),FALSE)</f>
        <v>0.19819999999999999</v>
      </c>
      <c r="CN33">
        <f>VLOOKUP($A33,DW_avgs_250ns!$A:$HB,COLUMN(CB33),FALSE)</f>
        <v>0.2036</v>
      </c>
      <c r="CO33">
        <f>VLOOKUP($A33,DW_avgs_250ns!$A:$HB,COLUMN(CC33),FALSE)</f>
        <v>0.30180000000000001</v>
      </c>
      <c r="CP33">
        <f>VLOOKUP($A33,DW_avgs_250ns!$A:$HB,COLUMN(CD33),FALSE)</f>
        <v>0.51790000000000003</v>
      </c>
      <c r="CQ33">
        <f>VLOOKUP($A33,DW_avgs_250ns!$A:$HB,COLUMN(CE33),FALSE)</f>
        <v>0.53569999999999995</v>
      </c>
      <c r="CR33">
        <f>VLOOKUP($A33,DW_avgs_250ns!$A:$HB,COLUMN(CF33),FALSE)</f>
        <v>4.2900000000000001E-2</v>
      </c>
      <c r="CS33">
        <f>VLOOKUP($A33,DW_avgs_250ns!$A:$HB,COLUMN(CG33),FALSE)</f>
        <v>0</v>
      </c>
      <c r="CT33">
        <f>VLOOKUP($A33,DW_avgs_250ns!$A:$HB,COLUMN(CH33),FALSE)</f>
        <v>0</v>
      </c>
      <c r="CU33">
        <f>VLOOKUP($A33,DW_avgs_250ns!$A:$HB,COLUMN(CI33),FALSE)</f>
        <v>0</v>
      </c>
      <c r="CV33">
        <f>VLOOKUP($A33,DW_avgs_250ns!$A:$HB,COLUMN(CJ33),FALSE)</f>
        <v>1.8E-3</v>
      </c>
      <c r="CW33">
        <f>VLOOKUP($A33,DW_avgs_250ns!$A:$HB,COLUMN(CK33),FALSE)</f>
        <v>0.48930000000000001</v>
      </c>
      <c r="CX33">
        <f>VLOOKUP($A33,DW_avgs_250ns!$A:$HB,COLUMN(CL33),FALSE)</f>
        <v>0.2661</v>
      </c>
      <c r="CY33">
        <f>VLOOKUP($A33,DW_avgs_250ns!$A:$HB,COLUMN(CM33),FALSE)</f>
        <v>0</v>
      </c>
      <c r="CZ33">
        <f>VLOOKUP($A33,DW_avgs_250ns!$A:$HB,COLUMN(CN33),FALSE)</f>
        <v>0</v>
      </c>
      <c r="DA33">
        <f>VLOOKUP($A33,DW_avgs_250ns!$A:$HB,COLUMN(CO33),FALSE)</f>
        <v>0</v>
      </c>
      <c r="DB33">
        <f>VLOOKUP($A33,DW_avgs_250ns!$A:$HB,COLUMN(CP33),FALSE)</f>
        <v>4.2900000000000001E-2</v>
      </c>
      <c r="DC33">
        <f>VLOOKUP($A33,DW_avgs_250ns!$A:$HB,COLUMN(CQ33),FALSE)</f>
        <v>0</v>
      </c>
      <c r="DD33">
        <f>VLOOKUP($A33,DW_avgs_250ns!$A:$HB,COLUMN(CR33),FALSE)</f>
        <v>0</v>
      </c>
      <c r="DE33">
        <f>VLOOKUP($A33,DW_avgs_250ns!$A:$HB,COLUMN(CS33),FALSE)</f>
        <v>0</v>
      </c>
      <c r="DF33">
        <f>VLOOKUP($A33,DW_avgs_250ns!$A:$HB,COLUMN(CT33),FALSE)</f>
        <v>0</v>
      </c>
      <c r="DG33">
        <f>VLOOKUP($A33,DW_avgs_250ns!$A:$HB,COLUMN(CU33),FALSE)</f>
        <v>0</v>
      </c>
      <c r="DH33">
        <f>VLOOKUP($A33,DW_avgs_250ns!$A:$HB,COLUMN(CV33),FALSE)</f>
        <v>0</v>
      </c>
      <c r="DI33">
        <f>VLOOKUP($A33,DW_avgs_250ns!$A:$HB,COLUMN(CW33),FALSE)</f>
        <v>0</v>
      </c>
      <c r="DJ33">
        <f>VLOOKUP($A33,DW_avgs_250ns!$A:$HB,COLUMN(CX33),FALSE)</f>
        <v>0</v>
      </c>
      <c r="DK33">
        <f>VLOOKUP($A33,DW_avgs_250ns!$A:$HB,COLUMN(CY33),FALSE)</f>
        <v>0</v>
      </c>
      <c r="DL33">
        <f>VLOOKUP($A33,DW_avgs_250ns!$A:$HB,COLUMN(CZ33),FALSE)</f>
        <v>0</v>
      </c>
      <c r="DM33">
        <f>VLOOKUP($A33,DW_avgs_250ns!$A:$HB,COLUMN(DA33),FALSE)</f>
        <v>0</v>
      </c>
      <c r="DN33">
        <f>VLOOKUP($A33,DW_avgs_250ns!$A:$HB,COLUMN(DB33),FALSE)</f>
        <v>0</v>
      </c>
      <c r="DO33">
        <f>VLOOKUP($A33,DW_avgs_250ns!$A:$HB,COLUMN(DC33),FALSE)</f>
        <v>0</v>
      </c>
      <c r="DP33">
        <f>VLOOKUP($A33,DW_avgs_250ns!$A:$HB,COLUMN(DD33),FALSE)</f>
        <v>0</v>
      </c>
      <c r="DQ33">
        <f>VLOOKUP($A33,DW_avgs_250ns!$A:$HB,COLUMN(DE33),FALSE)</f>
        <v>0</v>
      </c>
      <c r="DR33">
        <f>VLOOKUP($A33,DW_avgs_250ns!$A:$HB,COLUMN(DF33),FALSE)</f>
        <v>0</v>
      </c>
      <c r="DS33">
        <f>VLOOKUP($A33,DW_avgs_250ns!$A:$HB,COLUMN(DG33),FALSE)</f>
        <v>0</v>
      </c>
      <c r="DT33">
        <f>VLOOKUP($A33,DW_avgs_250ns!$A:$HB,COLUMN(DH33),FALSE)</f>
        <v>0</v>
      </c>
      <c r="DU33">
        <f>VLOOKUP($A33,DW_avgs_250ns!$A:$HB,COLUMN(DI33),FALSE)</f>
        <v>0</v>
      </c>
      <c r="DV33">
        <f>VLOOKUP($A33,DW_avgs_250ns!$A:$HB,COLUMN(DJ33),FALSE)</f>
        <v>0</v>
      </c>
      <c r="DW33">
        <f>VLOOKUP($A33,DW_avgs_250ns!$A:$HB,COLUMN(DK33),FALSE)</f>
        <v>1.8E-3</v>
      </c>
      <c r="DX33">
        <f>VLOOKUP($A33,DW_avgs_250ns!$A:$HB,COLUMN(DL33),FALSE)</f>
        <v>6.9599999999999995E-2</v>
      </c>
      <c r="DY33">
        <f>VLOOKUP($A33,DW_avgs_250ns!$A:$HB,COLUMN(DM33),FALSE)</f>
        <v>0</v>
      </c>
      <c r="DZ33">
        <f>VLOOKUP($A33,DW_avgs_250ns!$A:$HB,COLUMN(DN33),FALSE)</f>
        <v>0</v>
      </c>
      <c r="EA33">
        <f>VLOOKUP($A33,DW_avgs_250ns!$A:$HB,COLUMN(DO33),FALSE)</f>
        <v>0</v>
      </c>
      <c r="EB33">
        <f>VLOOKUP($A33,DW_avgs_250ns!$A:$HB,COLUMN(DP33),FALSE)</f>
        <v>0</v>
      </c>
      <c r="EC33">
        <f>VLOOKUP($A33,DW_avgs_250ns!$A:$HB,COLUMN(DQ33),FALSE)</f>
        <v>0</v>
      </c>
      <c r="ED33">
        <f>VLOOKUP($A33,DW_avgs_250ns!$A:$HB,COLUMN(DR33),FALSE)</f>
        <v>0</v>
      </c>
      <c r="EE33">
        <f>VLOOKUP($A33,DW_avgs_250ns!$A:$HB,COLUMN(DS33),FALSE)</f>
        <v>1.8E-3</v>
      </c>
      <c r="EF33">
        <f>VLOOKUP($A33,DW_avgs_250ns!$A:$HB,COLUMN(DT33),FALSE)</f>
        <v>2.5000000000000001E-2</v>
      </c>
      <c r="EG33">
        <f>VLOOKUP($A33,DW_avgs_250ns!$A:$HB,COLUMN(DU33),FALSE)</f>
        <v>0.4143</v>
      </c>
      <c r="EH33">
        <f>VLOOKUP($A33,DW_avgs_250ns!$A:$HB,COLUMN(DV33),FALSE)</f>
        <v>0.48570000000000002</v>
      </c>
      <c r="EI33">
        <f>VLOOKUP($A33,DW_avgs_250ns!$A:$HB,COLUMN(DW33),FALSE)</f>
        <v>5.1799999999999999E-2</v>
      </c>
      <c r="EJ33">
        <f>VLOOKUP($A33,DW_avgs_250ns!$A:$HB,COLUMN(DX33),FALSE)</f>
        <v>0.53749999999999998</v>
      </c>
      <c r="EK33">
        <f>VLOOKUP($A33,DW_avgs_250ns!$A:$HB,COLUMN(DY33),FALSE)</f>
        <v>0.42499999999999999</v>
      </c>
      <c r="EL33">
        <f>VLOOKUP($A33,DW_avgs_250ns!$A:$HB,COLUMN(DZ33),FALSE)</f>
        <v>0.52680000000000005</v>
      </c>
      <c r="EM33">
        <f>VLOOKUP($A33,DW_avgs_250ns!$A:$HB,COLUMN(EA33),FALSE)</f>
        <v>0</v>
      </c>
      <c r="EN33">
        <f>VLOOKUP($A33,DW_avgs_250ns!$A:$HB,COLUMN(EB33),FALSE)</f>
        <v>0</v>
      </c>
      <c r="EO33">
        <f>VLOOKUP($A33,DW_avgs_250ns!$A:$HB,COLUMN(EC33),FALSE)</f>
        <v>0</v>
      </c>
      <c r="EP33">
        <f>VLOOKUP($A33,DW_avgs_250ns!$A:$HB,COLUMN(ED33),FALSE)</f>
        <v>0</v>
      </c>
      <c r="EQ33">
        <f>VLOOKUP($A33,DW_avgs_250ns!$A:$HB,COLUMN(EE33),FALSE)</f>
        <v>0.48930000000000001</v>
      </c>
      <c r="ER33">
        <f>VLOOKUP($A33,DW_avgs_250ns!$A:$HB,COLUMN(EF33),FALSE)</f>
        <v>0.2054</v>
      </c>
      <c r="ES33">
        <f>VLOOKUP($A33,DW_avgs_250ns!$A:$HB,COLUMN(EG33),FALSE)</f>
        <v>0</v>
      </c>
      <c r="ET33">
        <f>VLOOKUP($A33,DW_avgs_250ns!$A:$HB,COLUMN(EH33),FALSE)</f>
        <v>0</v>
      </c>
      <c r="EU33">
        <f>VLOOKUP($A33,DW_avgs_250ns!$A:$HB,COLUMN(EI33),FALSE)</f>
        <v>0.36430000000000001</v>
      </c>
      <c r="EV33">
        <f>VLOOKUP($A33,DW_avgs_250ns!$A:$HB,COLUMN(EJ33),FALSE)</f>
        <v>0.82320000000000004</v>
      </c>
      <c r="EW33">
        <f>VLOOKUP($A33,DW_avgs_250ns!$A:$HB,COLUMN(EK33),FALSE)</f>
        <v>0</v>
      </c>
      <c r="EX33">
        <f>VLOOKUP($A33,DW_avgs_250ns!$A:$HB,COLUMN(EL33),FALSE)</f>
        <v>1.2500000000000001E-2</v>
      </c>
      <c r="EY33">
        <f>VLOOKUP($A33,DW_avgs_250ns!$A:$HB,COLUMN(EM33),FALSE)</f>
        <v>0</v>
      </c>
      <c r="EZ33">
        <f>VLOOKUP($A33,DW_avgs_250ns!$A:$HB,COLUMN(EN33),FALSE)</f>
        <v>1.0699999999999999E-2</v>
      </c>
      <c r="FA33">
        <f>VLOOKUP($A33,DW_avgs_250ns!$A:$HB,COLUMN(EO33),FALSE)</f>
        <v>0</v>
      </c>
      <c r="FB33">
        <f>VLOOKUP($A33,DW_avgs_250ns!$A:$HB,COLUMN(EP33),FALSE)</f>
        <v>0</v>
      </c>
      <c r="FC33">
        <f>VLOOKUP($A33,DW_avgs_250ns!$A:$HB,COLUMN(EQ33),FALSE)</f>
        <v>0</v>
      </c>
      <c r="FD33">
        <f>VLOOKUP($A33,DW_avgs_250ns!$A:$HB,COLUMN(ER33),FALSE)</f>
        <v>0</v>
      </c>
      <c r="FE33">
        <f>VLOOKUP($A33,DW_avgs_250ns!$A:$HB,COLUMN(ES33),FALSE)</f>
        <v>0</v>
      </c>
      <c r="FF33">
        <f>VLOOKUP($A33,DW_avgs_250ns!$A:$HB,COLUMN(ET33),FALSE)</f>
        <v>0</v>
      </c>
      <c r="FG33">
        <f>VLOOKUP($A33,DW_avgs_250ns!$A:$HB,COLUMN(EU33),FALSE)</f>
        <v>0</v>
      </c>
      <c r="FH33">
        <f>VLOOKUP($A33,DW_avgs_250ns!$A:$HB,COLUMN(EV33),FALSE)</f>
        <v>0</v>
      </c>
      <c r="FI33">
        <f>VLOOKUP($A33,DW_avgs_250ns!$A:$HB,COLUMN(EW33),FALSE)</f>
        <v>0.96789999999999998</v>
      </c>
      <c r="FJ33">
        <f>VLOOKUP($A33,DW_avgs_250ns!$A:$HB,COLUMN(EX33),FALSE)</f>
        <v>0.2089</v>
      </c>
      <c r="FK33">
        <f>VLOOKUP($A33,DW_avgs_250ns!$A:$HB,COLUMN(EY33),FALSE)</f>
        <v>1.8E-3</v>
      </c>
      <c r="FL33">
        <f>VLOOKUP($A33,DW_avgs_250ns!$A:$HB,COLUMN(EZ33),FALSE)</f>
        <v>1.2500000000000001E-2</v>
      </c>
      <c r="FM33">
        <f>VLOOKUP($A33,DW_avgs_250ns!$A:$HB,COLUMN(FA33),FALSE)</f>
        <v>6.4299999999999996E-2</v>
      </c>
      <c r="FN33">
        <f>VLOOKUP($A33,DW_avgs_250ns!$A:$HB,COLUMN(FB33),FALSE)</f>
        <v>0.26250000000000001</v>
      </c>
      <c r="FO33">
        <f>VLOOKUP($A33,DW_avgs_250ns!$A:$HB,COLUMN(FC33),FALSE)</f>
        <v>0</v>
      </c>
      <c r="FP33">
        <f>VLOOKUP($A33,DW_avgs_250ns!$A:$HB,COLUMN(FD33),FALSE)</f>
        <v>0</v>
      </c>
      <c r="FQ33">
        <f>VLOOKUP($A33,DW_avgs_250ns!$A:$HB,COLUMN(FE33),FALSE)</f>
        <v>0</v>
      </c>
      <c r="FR33">
        <f>VLOOKUP($A33,DW_avgs_250ns!$A:$HB,COLUMN(FF33),FALSE)</f>
        <v>3.5999999999999999E-3</v>
      </c>
      <c r="FS33">
        <f>VLOOKUP($A33,DW_avgs_250ns!$A:$HB,COLUMN(FG33),FALSE)</f>
        <v>0</v>
      </c>
      <c r="FT33">
        <f>VLOOKUP($A33,DW_avgs_250ns!$A:$HB,COLUMN(FH33),FALSE)</f>
        <v>1.8E-3</v>
      </c>
      <c r="FU33">
        <f>VLOOKUP($A33,DW_avgs_250ns!$A:$HB,COLUMN(FI33),FALSE)</f>
        <v>0</v>
      </c>
      <c r="FV33">
        <f>VLOOKUP($A33,DW_avgs_250ns!$A:$HB,COLUMN(FJ33),FALSE)</f>
        <v>0</v>
      </c>
      <c r="FW33">
        <f>VLOOKUP($A33,DW_avgs_250ns!$A:$HB,COLUMN(FK33),FALSE)</f>
        <v>1.8E-3</v>
      </c>
      <c r="FX33">
        <f>VLOOKUP($A33,DW_avgs_250ns!$A:$HB,COLUMN(FL33),FALSE)</f>
        <v>6.9599999999999995E-2</v>
      </c>
      <c r="FY33">
        <f>VLOOKUP($A33,DW_avgs_250ns!$A:$HB,COLUMN(FM33),FALSE)</f>
        <v>0</v>
      </c>
      <c r="FZ33">
        <f>VLOOKUP($A33,DW_avgs_250ns!$A:$HB,COLUMN(FN33),FALSE)</f>
        <v>1.8E-3</v>
      </c>
      <c r="GA33">
        <f>VLOOKUP($A33,DW_avgs_250ns!$A:$HB,COLUMN(FO33),FALSE)</f>
        <v>0</v>
      </c>
      <c r="GB33">
        <f>VLOOKUP($A33,DW_avgs_250ns!$A:$HB,COLUMN(FP33),FALSE)</f>
        <v>0</v>
      </c>
      <c r="GC33">
        <f>VLOOKUP($A33,DW_avgs_250ns!$A:$HB,COLUMN(FQ33),FALSE)</f>
        <v>1.43E-2</v>
      </c>
      <c r="GD33">
        <f>VLOOKUP($A33,DW_avgs_250ns!$A:$HB,COLUMN(FR33),FALSE)</f>
        <v>0.22140000000000001</v>
      </c>
      <c r="GE33">
        <f>VLOOKUP($A33,DW_avgs_250ns!$A:$HB,COLUMN(FS33),FALSE)</f>
        <v>0</v>
      </c>
      <c r="GF33">
        <f>VLOOKUP($A33,DW_avgs_250ns!$A:$HB,COLUMN(FT33),FALSE)</f>
        <v>3.5999999999999999E-3</v>
      </c>
      <c r="GG33">
        <f>VLOOKUP($A33,DW_avgs_250ns!$A:$HB,COLUMN(FU33),FALSE)</f>
        <v>0</v>
      </c>
      <c r="GH33">
        <f>VLOOKUP($A33,DW_avgs_250ns!$A:$HB,COLUMN(FV33),FALSE)</f>
        <v>0</v>
      </c>
      <c r="GI33">
        <f>VLOOKUP($A33,DW_avgs_250ns!$A:$HB,COLUMN(FW33),FALSE)</f>
        <v>0</v>
      </c>
      <c r="GJ33">
        <f>VLOOKUP($A33,DW_avgs_250ns!$A:$HB,COLUMN(FX33),FALSE)</f>
        <v>5.7099999999999998E-2</v>
      </c>
      <c r="GK33">
        <f>VLOOKUP($A33,DW_avgs_250ns!$A:$HB,COLUMN(FY33),FALSE)</f>
        <v>1.2500000000000001E-2</v>
      </c>
      <c r="GL33">
        <f>VLOOKUP($A33,DW_avgs_250ns!$A:$HB,COLUMN(FZ33),FALSE)</f>
        <v>0.1714</v>
      </c>
      <c r="GM33">
        <f>VLOOKUP($A33,DW_avgs_250ns!$A:$HB,COLUMN(GA33),FALSE)</f>
        <v>0</v>
      </c>
      <c r="GN33">
        <f>VLOOKUP($A33,DW_avgs_250ns!$A:$HB,COLUMN(GB33),FALSE)</f>
        <v>0</v>
      </c>
      <c r="GO33">
        <f>VLOOKUP($A33,DW_avgs_250ns!$A:$HB,COLUMN(GC33),FALSE)</f>
        <v>0</v>
      </c>
      <c r="GP33">
        <f>VLOOKUP($A33,DW_avgs_250ns!$A:$HB,COLUMN(GD33),FALSE)</f>
        <v>8.8999999999999999E-3</v>
      </c>
      <c r="GQ33">
        <f>VLOOKUP($A33,DW_avgs_250ns!$A:$HB,COLUMN(GE33),FALSE)</f>
        <v>0.5786</v>
      </c>
      <c r="GR33">
        <f>VLOOKUP($A33,DW_avgs_250ns!$A:$HB,COLUMN(GF33),FALSE)</f>
        <v>0.67679999999999996</v>
      </c>
      <c r="GS33">
        <f>VLOOKUP($A33,DW_avgs_250ns!$A:$HB,COLUMN(GG33),FALSE)</f>
        <v>0.15540000000000001</v>
      </c>
      <c r="GT33">
        <f>VLOOKUP($A33,DW_avgs_250ns!$A:$HB,COLUMN(GH33),FALSE)</f>
        <v>0.28039999999999998</v>
      </c>
      <c r="GU33">
        <f>VLOOKUP($A33,DW_avgs_250ns!$A:$HB,COLUMN(GI33),FALSE)</f>
        <v>0</v>
      </c>
      <c r="GV33">
        <f>VLOOKUP($A33,DW_avgs_250ns!$A:$HB,COLUMN(GJ33),FALSE)</f>
        <v>0</v>
      </c>
      <c r="GW33">
        <f>VLOOKUP($A33,DW_avgs_250ns!$A:$HB,COLUMN(GK33),FALSE)</f>
        <v>0</v>
      </c>
      <c r="GX33">
        <f>VLOOKUP($A33,DW_avgs_250ns!$A:$HB,COLUMN(GL33),FALSE)</f>
        <v>1.0699999999999999E-2</v>
      </c>
      <c r="GY33">
        <f>VLOOKUP($A33,DW_avgs_250ns!$A:$HB,COLUMN(GM33),FALSE)</f>
        <v>0.66959999999999997</v>
      </c>
      <c r="GZ33">
        <f>VLOOKUP($A33,DW_avgs_250ns!$A:$HB,COLUMN(GN33),FALSE)</f>
        <v>0.71789999999999998</v>
      </c>
      <c r="HA33">
        <f>VLOOKUP($A33,DW_avgs_250ns!$A:$HB,COLUMN(GO33),FALSE)</f>
        <v>0.91790000000000005</v>
      </c>
      <c r="HB33">
        <f>VLOOKUP($A33,DW_avgs_250ns!$A:$HB,COLUMN(GP33),FALSE)</f>
        <v>0.67859999999999998</v>
      </c>
      <c r="HC33">
        <f>VLOOKUP($A33,DW_avgs_250ns!$A:$HB,COLUMN(GQ33),FALSE)</f>
        <v>0</v>
      </c>
      <c r="HD33">
        <f>VLOOKUP($A33,DW_avgs_250ns!$A:$HB,COLUMN(GR33),FALSE)</f>
        <v>0</v>
      </c>
      <c r="HE33">
        <f>VLOOKUP($A33,DW_avgs_250ns!$A:$HB,COLUMN(GS33),FALSE)</f>
        <v>0</v>
      </c>
      <c r="HF33">
        <f>VLOOKUP($A33,DW_avgs_250ns!$A:$HB,COLUMN(GT33),FALSE)</f>
        <v>4.82E-2</v>
      </c>
      <c r="HG33">
        <f>VLOOKUP($A33,DW_avgs_250ns!$A:$HB,COLUMN(GU33),FALSE)</f>
        <v>0.34639999999999999</v>
      </c>
      <c r="HH33">
        <f>VLOOKUP($A33,DW_avgs_250ns!$A:$HB,COLUMN(GV33),FALSE)</f>
        <v>0.71609999999999996</v>
      </c>
      <c r="HI33">
        <f>VLOOKUP($A33,DW_avgs_250ns!$A:$HB,COLUMN(GW33),FALSE)</f>
        <v>0</v>
      </c>
      <c r="HJ33">
        <f>VLOOKUP($A33,DW_avgs_250ns!$A:$HB,COLUMN(GX33),FALSE)</f>
        <v>4.2900000000000001E-2</v>
      </c>
      <c r="HK33">
        <f>VLOOKUP($A33,DW_avgs_250ns!$A:$HB,COLUMN(GY33),FALSE)</f>
        <v>0</v>
      </c>
      <c r="HL33">
        <f>VLOOKUP($A33,DW_avgs_250ns!$A:$HB,COLUMN(GZ33),FALSE)</f>
        <v>1.8E-3</v>
      </c>
      <c r="HM33">
        <f>VLOOKUP($A33,DW_avgs_250ns!$A:$HB,COLUMN(HA33),FALSE)</f>
        <v>0</v>
      </c>
      <c r="HN33">
        <f>VLOOKUP($A33,DW_avgs_250ns!$A:$HB,COLUMN(HB33),FALSE)</f>
        <v>0</v>
      </c>
      <c r="HO33" t="str">
        <f>VLOOKUP($A33,lig_contacts_250ns!$A:$U,COLUMN(B33),FALSE)</f>
        <v>11.270178571428572</v>
      </c>
      <c r="HP33" t="str">
        <f>VLOOKUP($A33,lig_contacts_250ns!$A:$U,COLUMN(C33),FALSE)</f>
        <v>1.1809666002768189</v>
      </c>
      <c r="HQ33">
        <f>VLOOKUP($A33,lig_contacts_250ns!$A:$U,COLUMN(D33),FALSE)</f>
        <v>1</v>
      </c>
      <c r="HR33" t="str">
        <f>VLOOKUP($A33,lig_contacts_250ns!$A:$U,COLUMN(E33),FALSE)</f>
        <v>1.3053571428571429</v>
      </c>
      <c r="HS33" t="str">
        <f>VLOOKUP($A33,lig_contacts_250ns!$A:$U,COLUMN(F33),FALSE)</f>
        <v>0.6491531964405471</v>
      </c>
      <c r="HT33" t="str">
        <f>VLOOKUP($A33,lig_contacts_250ns!$A:$U,COLUMN(G33),FALSE)</f>
        <v>0.9978571428571428</v>
      </c>
      <c r="HU33" t="str">
        <f>VLOOKUP($A33,lig_contacts_250ns!$A:$U,COLUMN(H33),FALSE)</f>
        <v>3.3648214285714286</v>
      </c>
      <c r="HV33" t="str">
        <f>VLOOKUP($A33,lig_contacts_250ns!$A:$U,COLUMN(I33),FALSE)</f>
        <v>0.7240350501367532</v>
      </c>
      <c r="HW33">
        <f>VLOOKUP($A33,lig_contacts_250ns!$A:$U,COLUMN(J33),FALSE)</f>
        <v>1</v>
      </c>
      <c r="HX33">
        <f>VLOOKUP($A33,lig_contacts_250ns!$A:$U,COLUMN(K33),FALSE)</f>
        <v>8.2142857142857E-3</v>
      </c>
      <c r="HY33">
        <f>VLOOKUP($A33,lig_contacts_250ns!$A:$U,COLUMN(L33),FALSE)</f>
        <v>9.0259687704366598E-2</v>
      </c>
      <c r="HZ33">
        <f>VLOOKUP($A33,lig_contacts_250ns!$A:$U,COLUMN(M33),FALSE)</f>
        <v>8.2142857142857E-3</v>
      </c>
      <c r="IA33">
        <f>VLOOKUP($A33,lig_contacts_250ns!$A:$U,COLUMN(N33),FALSE)</f>
        <v>0</v>
      </c>
      <c r="IB33">
        <f>VLOOKUP($A33,lig_contacts_250ns!$A:$U,COLUMN(O33),FALSE)</f>
        <v>0</v>
      </c>
      <c r="IC33">
        <f>VLOOKUP($A33,lig_contacts_250ns!$A:$U,COLUMN(P33),FALSE)</f>
        <v>0</v>
      </c>
      <c r="ID33" t="str">
        <f>VLOOKUP($A33,lig_contacts_250ns!$A:$U,COLUMN(Q33),FALSE)</f>
        <v>15.948571428571428</v>
      </c>
      <c r="IE33" t="str">
        <f>VLOOKUP($A33,lig_contacts_250ns!$A:$U,COLUMN(R33),FALSE)</f>
        <v>1.522989809284249</v>
      </c>
      <c r="IF33">
        <f>VLOOKUP($A33,lig_contacts_250ns!$A:$U,COLUMN(S33),FALSE)</f>
        <v>1</v>
      </c>
      <c r="IG33" t="str">
        <f>VLOOKUP($A33,lig_contacts_250ns!$A:$U,COLUMN(T33),FALSE)</f>
        <v>0.7073258306865257</v>
      </c>
      <c r="IH33">
        <f>VLOOKUP($A33,lig_contacts_250ns!$A:$U,COLUMN(U33),FALSE)</f>
        <v>4.4555270706706201E-2</v>
      </c>
      <c r="II33" t="str">
        <f>VLOOKUP($A33,rmsf_250ns!$A:$Q,COLUMN(K33),FALSE)</f>
        <v>5.305999999999999</v>
      </c>
      <c r="IJ33">
        <f>VLOOKUP($A33,rmsf_250ns!$A:$Q,COLUMN(L33),FALSE)</f>
        <v>2.8210000000000002</v>
      </c>
      <c r="IK33">
        <f>VLOOKUP($A33,rmsf_250ns!$A:$Q,COLUMN(M33),FALSE)</f>
        <v>1.3029999999999999</v>
      </c>
      <c r="IL33">
        <f>VLOOKUP($A33,rmsf_250ns!$A:$Q,COLUMN(N33),FALSE)</f>
        <v>1.028</v>
      </c>
      <c r="IM33" t="str">
        <f>VLOOKUP($A33,rmsf_250ns!$A:$Q,COLUMN(O33),FALSE)</f>
        <v>0.9710000000000001</v>
      </c>
      <c r="IN33">
        <f>VLOOKUP($A33,rmsf_250ns!$A:$Q,COLUMN(P33),FALSE)</f>
        <v>0.755</v>
      </c>
      <c r="IO33" t="str">
        <f>VLOOKUP($A33,rmsf_250ns!$A:$Q,COLUMN(Q33),FALSE)</f>
        <v>1.2149999999999999</v>
      </c>
    </row>
    <row r="34" spans="1:249" x14ac:dyDescent="0.2">
      <c r="A34" t="s">
        <v>101</v>
      </c>
      <c r="B34" s="4">
        <v>3100</v>
      </c>
      <c r="C34" s="2" t="s">
        <v>10</v>
      </c>
      <c r="D34">
        <f t="shared" si="0"/>
        <v>1</v>
      </c>
      <c r="E34">
        <v>0.48</v>
      </c>
      <c r="F34" t="s">
        <v>953</v>
      </c>
      <c r="G34">
        <f>VLOOKUP($A34,rmsf_250ns!$A:$Q,COLUMN(C34),FALSE)</f>
        <v>0.67342999999999997</v>
      </c>
      <c r="H34">
        <f>VLOOKUP($A34,rmsf_250ns!$A:$Q,COLUMN(D34),FALSE)</f>
        <v>0.23019000000000001</v>
      </c>
      <c r="I34">
        <f>VLOOKUP($A34,rmsf_250ns!$A:$Q,COLUMN(E34),FALSE)</f>
        <v>0.64359999999999995</v>
      </c>
      <c r="J34">
        <f>VLOOKUP($A34,rmsf_250ns!$A:$Q,COLUMN(F34),FALSE)</f>
        <v>0.16247</v>
      </c>
      <c r="K34">
        <f>VLOOKUP($A34,rmsf_250ns!$A:$Q,COLUMN(G34),FALSE)</f>
        <v>0.72536999999999996</v>
      </c>
      <c r="L34">
        <f>VLOOKUP($A34,rmsf_250ns!$A:$Q,COLUMN(H34),FALSE)</f>
        <v>0.16342000000000001</v>
      </c>
      <c r="M34">
        <f>VLOOKUP($A34,rmsf_250ns!$A:$Q,COLUMN(I34),FALSE)</f>
        <v>0.55976999999999999</v>
      </c>
      <c r="N34">
        <f>VLOOKUP($A34,rmsf_250ns!$A:$Q,COLUMN(J34),FALSE)</f>
        <v>0.19735</v>
      </c>
      <c r="O34">
        <f>VLOOKUP($A34,DW_avgs_250ns!$A:$HB,COLUMN(C34),FALSE)</f>
        <v>0</v>
      </c>
      <c r="P34">
        <f>VLOOKUP($A34,DW_avgs_250ns!$A:$HB,COLUMN(D34),FALSE)</f>
        <v>0</v>
      </c>
      <c r="Q34">
        <f>VLOOKUP($A34,DW_avgs_250ns!$A:$HB,COLUMN(E34),FALSE)</f>
        <v>0</v>
      </c>
      <c r="R34">
        <f>VLOOKUP($A34,DW_avgs_250ns!$A:$HB,COLUMN(F34),FALSE)</f>
        <v>0</v>
      </c>
      <c r="S34">
        <f>VLOOKUP($A34,DW_avgs_250ns!$A:$HB,COLUMN(G34),FALSE)</f>
        <v>0</v>
      </c>
      <c r="T34">
        <f>VLOOKUP($A34,DW_avgs_250ns!$A:$HB,COLUMN(H34),FALSE)</f>
        <v>0</v>
      </c>
      <c r="U34">
        <f>VLOOKUP($A34,DW_avgs_250ns!$A:$HB,COLUMN(I34),FALSE)</f>
        <v>0</v>
      </c>
      <c r="V34">
        <f>VLOOKUP($A34,DW_avgs_250ns!$A:$HB,COLUMN(J34),FALSE)</f>
        <v>0</v>
      </c>
      <c r="W34">
        <f>VLOOKUP($A34,DW_avgs_250ns!$A:$HB,COLUMN(K34),FALSE)</f>
        <v>0</v>
      </c>
      <c r="X34">
        <f>VLOOKUP($A34,DW_avgs_250ns!$A:$HB,COLUMN(L34),FALSE)</f>
        <v>0</v>
      </c>
      <c r="Y34">
        <f>VLOOKUP($A34,DW_avgs_250ns!$A:$HB,COLUMN(M34),FALSE)</f>
        <v>0</v>
      </c>
      <c r="Z34">
        <f>VLOOKUP($A34,DW_avgs_250ns!$A:$HB,COLUMN(N34),FALSE)</f>
        <v>0</v>
      </c>
      <c r="AA34">
        <f>VLOOKUP($A34,DW_avgs_250ns!$A:$HB,COLUMN(O34),FALSE)</f>
        <v>0</v>
      </c>
      <c r="AB34">
        <f>VLOOKUP($A34,DW_avgs_250ns!$A:$HB,COLUMN(P34),FALSE)</f>
        <v>0</v>
      </c>
      <c r="AC34">
        <f>VLOOKUP($A34,DW_avgs_250ns!$A:$HB,COLUMN(Q34),FALSE)</f>
        <v>0</v>
      </c>
      <c r="AD34">
        <f>VLOOKUP($A34,DW_avgs_250ns!$A:$HB,COLUMN(R34),FALSE)</f>
        <v>0</v>
      </c>
      <c r="AE34">
        <f>VLOOKUP($A34,DW_avgs_250ns!$A:$HB,COLUMN(S34),FALSE)</f>
        <v>0</v>
      </c>
      <c r="AF34">
        <f>VLOOKUP($A34,DW_avgs_250ns!$A:$HB,COLUMN(T34),FALSE)</f>
        <v>0</v>
      </c>
      <c r="AG34">
        <f>VLOOKUP($A34,DW_avgs_250ns!$A:$HB,COLUMN(U34),FALSE)</f>
        <v>0</v>
      </c>
      <c r="AH34">
        <f>VLOOKUP($A34,DW_avgs_250ns!$A:$HB,COLUMN(V34),FALSE)</f>
        <v>0</v>
      </c>
      <c r="AI34">
        <f>VLOOKUP($A34,DW_avgs_250ns!$A:$HB,COLUMN(W34),FALSE)</f>
        <v>0</v>
      </c>
      <c r="AJ34">
        <f>VLOOKUP($A34,DW_avgs_250ns!$A:$HB,COLUMN(X34),FALSE)</f>
        <v>0</v>
      </c>
      <c r="AK34">
        <f>VLOOKUP($A34,DW_avgs_250ns!$A:$HB,COLUMN(Y34),FALSE)</f>
        <v>0</v>
      </c>
      <c r="AL34">
        <f>VLOOKUP($A34,DW_avgs_250ns!$A:$HB,COLUMN(Z34),FALSE)</f>
        <v>0</v>
      </c>
      <c r="AM34">
        <f>VLOOKUP($A34,DW_avgs_250ns!$A:$HB,COLUMN(AA34),FALSE)</f>
        <v>0</v>
      </c>
      <c r="AN34">
        <f>VLOOKUP($A34,DW_avgs_250ns!$A:$HB,COLUMN(AB34),FALSE)</f>
        <v>0</v>
      </c>
      <c r="AO34">
        <f>VLOOKUP($A34,DW_avgs_250ns!$A:$HB,COLUMN(AC34),FALSE)</f>
        <v>2.5000000000000001E-2</v>
      </c>
      <c r="AP34">
        <f>VLOOKUP($A34,DW_avgs_250ns!$A:$HB,COLUMN(AD34),FALSE)</f>
        <v>4.1099999999999998E-2</v>
      </c>
      <c r="AQ34">
        <f>VLOOKUP($A34,DW_avgs_250ns!$A:$HB,COLUMN(AE34),FALSE)</f>
        <v>0</v>
      </c>
      <c r="AR34">
        <f>VLOOKUP($A34,DW_avgs_250ns!$A:$HB,COLUMN(AF34),FALSE)</f>
        <v>0</v>
      </c>
      <c r="AS34">
        <f>VLOOKUP($A34,DW_avgs_250ns!$A:$HB,COLUMN(AG34),FALSE)</f>
        <v>0</v>
      </c>
      <c r="AT34">
        <f>VLOOKUP($A34,DW_avgs_250ns!$A:$HB,COLUMN(AH34),FALSE)</f>
        <v>0</v>
      </c>
      <c r="AU34">
        <f>VLOOKUP($A34,DW_avgs_250ns!$A:$HB,COLUMN(AI34),FALSE)</f>
        <v>0</v>
      </c>
      <c r="AV34">
        <f>VLOOKUP($A34,DW_avgs_250ns!$A:$HB,COLUMN(AJ34),FALSE)</f>
        <v>0.1143</v>
      </c>
      <c r="AW34">
        <f>VLOOKUP($A34,DW_avgs_250ns!$A:$HB,COLUMN(AK34),FALSE)</f>
        <v>0.31430000000000002</v>
      </c>
      <c r="AX34">
        <f>VLOOKUP($A34,DW_avgs_250ns!$A:$HB,COLUMN(AL34),FALSE)</f>
        <v>0.40539999999999998</v>
      </c>
      <c r="AY34">
        <f>VLOOKUP($A34,DW_avgs_250ns!$A:$HB,COLUMN(AM34),FALSE)</f>
        <v>3.9300000000000002E-2</v>
      </c>
      <c r="AZ34">
        <f>VLOOKUP($A34,DW_avgs_250ns!$A:$HB,COLUMN(AN34),FALSE)</f>
        <v>1.7899999999999999E-2</v>
      </c>
      <c r="BA34">
        <f>VLOOKUP($A34,DW_avgs_250ns!$A:$HB,COLUMN(AO34),FALSE)</f>
        <v>0.9536</v>
      </c>
      <c r="BB34">
        <f>VLOOKUP($A34,DW_avgs_250ns!$A:$HB,COLUMN(AP34),FALSE)</f>
        <v>0.46250000000000002</v>
      </c>
      <c r="BC34">
        <f>VLOOKUP($A34,DW_avgs_250ns!$A:$HB,COLUMN(AQ34),FALSE)</f>
        <v>0.4</v>
      </c>
      <c r="BD34">
        <f>VLOOKUP($A34,DW_avgs_250ns!$A:$HB,COLUMN(AR34),FALSE)</f>
        <v>5.5399999999999998E-2</v>
      </c>
      <c r="BE34">
        <f>VLOOKUP($A34,DW_avgs_250ns!$A:$HB,COLUMN(AS34),FALSE)</f>
        <v>0</v>
      </c>
      <c r="BF34">
        <f>VLOOKUP($A34,DW_avgs_250ns!$A:$HB,COLUMN(AT34),FALSE)</f>
        <v>0</v>
      </c>
      <c r="BG34">
        <f>VLOOKUP($A34,DW_avgs_250ns!$A:$HB,COLUMN(AU34),FALSE)</f>
        <v>0</v>
      </c>
      <c r="BH34">
        <f>VLOOKUP($A34,DW_avgs_250ns!$A:$HB,COLUMN(AV34),FALSE)</f>
        <v>0</v>
      </c>
      <c r="BI34">
        <f>VLOOKUP($A34,DW_avgs_250ns!$A:$HB,COLUMN(AW34),FALSE)</f>
        <v>0</v>
      </c>
      <c r="BJ34">
        <f>VLOOKUP($A34,DW_avgs_250ns!$A:$HB,COLUMN(AX34),FALSE)</f>
        <v>0</v>
      </c>
      <c r="BK34">
        <f>VLOOKUP($A34,DW_avgs_250ns!$A:$HB,COLUMN(AY34),FALSE)</f>
        <v>0</v>
      </c>
      <c r="BL34">
        <f>VLOOKUP($A34,DW_avgs_250ns!$A:$HB,COLUMN(AZ34),FALSE)</f>
        <v>0</v>
      </c>
      <c r="BM34">
        <f>VLOOKUP($A34,DW_avgs_250ns!$A:$HB,COLUMN(BA34),FALSE)</f>
        <v>0</v>
      </c>
      <c r="BN34">
        <f>VLOOKUP($A34,DW_avgs_250ns!$A:$HB,COLUMN(BB34),FALSE)</f>
        <v>0</v>
      </c>
      <c r="BO34">
        <f>VLOOKUP($A34,DW_avgs_250ns!$A:$HB,COLUMN(BC34),FALSE)</f>
        <v>0</v>
      </c>
      <c r="BP34">
        <f>VLOOKUP($A34,DW_avgs_250ns!$A:$HB,COLUMN(BD34),FALSE)</f>
        <v>0</v>
      </c>
      <c r="BQ34">
        <f>VLOOKUP($A34,DW_avgs_250ns!$A:$HB,COLUMN(BE34),FALSE)</f>
        <v>0</v>
      </c>
      <c r="BR34">
        <f>VLOOKUP($A34,DW_avgs_250ns!$A:$HB,COLUMN(BF34),FALSE)</f>
        <v>0</v>
      </c>
      <c r="BS34">
        <f>VLOOKUP($A34,DW_avgs_250ns!$A:$HB,COLUMN(BG34),FALSE)</f>
        <v>0</v>
      </c>
      <c r="BT34">
        <f>VLOOKUP($A34,DW_avgs_250ns!$A:$HB,COLUMN(BH34),FALSE)</f>
        <v>0</v>
      </c>
      <c r="BU34">
        <f>VLOOKUP($A34,DW_avgs_250ns!$A:$HB,COLUMN(BI34),FALSE)</f>
        <v>0</v>
      </c>
      <c r="BV34">
        <f>VLOOKUP($A34,DW_avgs_250ns!$A:$HB,COLUMN(BJ34),FALSE)</f>
        <v>0</v>
      </c>
      <c r="BW34">
        <f>VLOOKUP($A34,DW_avgs_250ns!$A:$HB,COLUMN(BK34),FALSE)</f>
        <v>0.8982</v>
      </c>
      <c r="BX34">
        <f>VLOOKUP($A34,DW_avgs_250ns!$A:$HB,COLUMN(BL34),FALSE)</f>
        <v>0.28039999999999998</v>
      </c>
      <c r="BY34">
        <f>VLOOKUP($A34,DW_avgs_250ns!$A:$HB,COLUMN(BM34),FALSE)</f>
        <v>0</v>
      </c>
      <c r="BZ34">
        <f>VLOOKUP($A34,DW_avgs_250ns!$A:$HB,COLUMN(BN34),FALSE)</f>
        <v>0</v>
      </c>
      <c r="CA34">
        <f>VLOOKUP($A34,DW_avgs_250ns!$A:$HB,COLUMN(BO34),FALSE)</f>
        <v>0.82140000000000002</v>
      </c>
      <c r="CB34">
        <f>VLOOKUP($A34,DW_avgs_250ns!$A:$HB,COLUMN(BP34),FALSE)</f>
        <v>8.7499999999999994E-2</v>
      </c>
      <c r="CC34">
        <f>VLOOKUP($A34,DW_avgs_250ns!$A:$HB,COLUMN(BQ34),FALSE)</f>
        <v>0</v>
      </c>
      <c r="CD34">
        <f>VLOOKUP($A34,DW_avgs_250ns!$A:$HB,COLUMN(BR34),FALSE)</f>
        <v>1.43E-2</v>
      </c>
      <c r="CE34">
        <f>VLOOKUP($A34,DW_avgs_250ns!$A:$HB,COLUMN(BS34),FALSE)</f>
        <v>6.4299999999999996E-2</v>
      </c>
      <c r="CF34">
        <f>VLOOKUP($A34,DW_avgs_250ns!$A:$HB,COLUMN(BT34),FALSE)</f>
        <v>6.4299999999999996E-2</v>
      </c>
      <c r="CG34">
        <f>VLOOKUP($A34,DW_avgs_250ns!$A:$HB,COLUMN(BU34),FALSE)</f>
        <v>7.1000000000000004E-3</v>
      </c>
      <c r="CH34">
        <f>VLOOKUP($A34,DW_avgs_250ns!$A:$HB,COLUMN(BV34),FALSE)</f>
        <v>1.2500000000000001E-2</v>
      </c>
      <c r="CI34">
        <f>VLOOKUP($A34,DW_avgs_250ns!$A:$HB,COLUMN(BW34),FALSE)</f>
        <v>0</v>
      </c>
      <c r="CJ34">
        <f>VLOOKUP($A34,DW_avgs_250ns!$A:$HB,COLUMN(BX34),FALSE)</f>
        <v>1.8E-3</v>
      </c>
      <c r="CK34">
        <f>VLOOKUP($A34,DW_avgs_250ns!$A:$HB,COLUMN(BY34),FALSE)</f>
        <v>0</v>
      </c>
      <c r="CL34">
        <f>VLOOKUP($A34,DW_avgs_250ns!$A:$HB,COLUMN(BZ34),FALSE)</f>
        <v>8.8999999999999999E-3</v>
      </c>
      <c r="CM34">
        <f>VLOOKUP($A34,DW_avgs_250ns!$A:$HB,COLUMN(CA34),FALSE)</f>
        <v>0.43209999999999998</v>
      </c>
      <c r="CN34">
        <f>VLOOKUP($A34,DW_avgs_250ns!$A:$HB,COLUMN(CB34),FALSE)</f>
        <v>0.34639999999999999</v>
      </c>
      <c r="CO34">
        <f>VLOOKUP($A34,DW_avgs_250ns!$A:$HB,COLUMN(CC34),FALSE)</f>
        <v>0.66249999999999998</v>
      </c>
      <c r="CP34">
        <f>VLOOKUP($A34,DW_avgs_250ns!$A:$HB,COLUMN(CD34),FALSE)</f>
        <v>0.59460000000000002</v>
      </c>
      <c r="CQ34">
        <f>VLOOKUP($A34,DW_avgs_250ns!$A:$HB,COLUMN(CE34),FALSE)</f>
        <v>0.73750000000000004</v>
      </c>
      <c r="CR34">
        <f>VLOOKUP($A34,DW_avgs_250ns!$A:$HB,COLUMN(CF34),FALSE)</f>
        <v>0.19109999999999999</v>
      </c>
      <c r="CS34">
        <f>VLOOKUP($A34,DW_avgs_250ns!$A:$HB,COLUMN(CG34),FALSE)</f>
        <v>2.6800000000000001E-2</v>
      </c>
      <c r="CT34">
        <f>VLOOKUP($A34,DW_avgs_250ns!$A:$HB,COLUMN(CH34),FALSE)</f>
        <v>0.18210000000000001</v>
      </c>
      <c r="CU34">
        <f>VLOOKUP($A34,DW_avgs_250ns!$A:$HB,COLUMN(CI34),FALSE)</f>
        <v>0</v>
      </c>
      <c r="CV34">
        <f>VLOOKUP($A34,DW_avgs_250ns!$A:$HB,COLUMN(CJ34),FALSE)</f>
        <v>9.4600000000000004E-2</v>
      </c>
      <c r="CW34">
        <f>VLOOKUP($A34,DW_avgs_250ns!$A:$HB,COLUMN(CK34),FALSE)</f>
        <v>0.16250000000000001</v>
      </c>
      <c r="CX34">
        <f>VLOOKUP($A34,DW_avgs_250ns!$A:$HB,COLUMN(CL34),FALSE)</f>
        <v>0.125</v>
      </c>
      <c r="CY34">
        <f>VLOOKUP($A34,DW_avgs_250ns!$A:$HB,COLUMN(CM34),FALSE)</f>
        <v>0</v>
      </c>
      <c r="CZ34">
        <f>VLOOKUP($A34,DW_avgs_250ns!$A:$HB,COLUMN(CN34),FALSE)</f>
        <v>0</v>
      </c>
      <c r="DA34">
        <f>VLOOKUP($A34,DW_avgs_250ns!$A:$HB,COLUMN(CO34),FALSE)</f>
        <v>0.95540000000000003</v>
      </c>
      <c r="DB34">
        <f>VLOOKUP($A34,DW_avgs_250ns!$A:$HB,COLUMN(CP34),FALSE)</f>
        <v>0.83209999999999995</v>
      </c>
      <c r="DC34">
        <f>VLOOKUP($A34,DW_avgs_250ns!$A:$HB,COLUMN(CQ34),FALSE)</f>
        <v>0</v>
      </c>
      <c r="DD34">
        <f>VLOOKUP($A34,DW_avgs_250ns!$A:$HB,COLUMN(CR34),FALSE)</f>
        <v>0</v>
      </c>
      <c r="DE34">
        <f>VLOOKUP($A34,DW_avgs_250ns!$A:$HB,COLUMN(CS34),FALSE)</f>
        <v>0</v>
      </c>
      <c r="DF34">
        <f>VLOOKUP($A34,DW_avgs_250ns!$A:$HB,COLUMN(CT34),FALSE)</f>
        <v>0</v>
      </c>
      <c r="DG34">
        <f>VLOOKUP($A34,DW_avgs_250ns!$A:$HB,COLUMN(CU34),FALSE)</f>
        <v>0</v>
      </c>
      <c r="DH34">
        <f>VLOOKUP($A34,DW_avgs_250ns!$A:$HB,COLUMN(CV34),FALSE)</f>
        <v>0</v>
      </c>
      <c r="DI34">
        <f>VLOOKUP($A34,DW_avgs_250ns!$A:$HB,COLUMN(CW34),FALSE)</f>
        <v>0</v>
      </c>
      <c r="DJ34">
        <f>VLOOKUP($A34,DW_avgs_250ns!$A:$HB,COLUMN(CX34),FALSE)</f>
        <v>0</v>
      </c>
      <c r="DK34">
        <f>VLOOKUP($A34,DW_avgs_250ns!$A:$HB,COLUMN(CY34),FALSE)</f>
        <v>0</v>
      </c>
      <c r="DL34">
        <f>VLOOKUP($A34,DW_avgs_250ns!$A:$HB,COLUMN(CZ34),FALSE)</f>
        <v>0</v>
      </c>
      <c r="DM34">
        <f>VLOOKUP($A34,DW_avgs_250ns!$A:$HB,COLUMN(DA34),FALSE)</f>
        <v>0</v>
      </c>
      <c r="DN34">
        <f>VLOOKUP($A34,DW_avgs_250ns!$A:$HB,COLUMN(DB34),FALSE)</f>
        <v>0</v>
      </c>
      <c r="DO34">
        <f>VLOOKUP($A34,DW_avgs_250ns!$A:$HB,COLUMN(DC34),FALSE)</f>
        <v>0</v>
      </c>
      <c r="DP34">
        <f>VLOOKUP($A34,DW_avgs_250ns!$A:$HB,COLUMN(DD34),FALSE)</f>
        <v>0</v>
      </c>
      <c r="DQ34">
        <f>VLOOKUP($A34,DW_avgs_250ns!$A:$HB,COLUMN(DE34),FALSE)</f>
        <v>0</v>
      </c>
      <c r="DR34">
        <f>VLOOKUP($A34,DW_avgs_250ns!$A:$HB,COLUMN(DF34),FALSE)</f>
        <v>0</v>
      </c>
      <c r="DS34">
        <f>VLOOKUP($A34,DW_avgs_250ns!$A:$HB,COLUMN(DG34),FALSE)</f>
        <v>0.95179999999999998</v>
      </c>
      <c r="DT34">
        <f>VLOOKUP($A34,DW_avgs_250ns!$A:$HB,COLUMN(DH34),FALSE)</f>
        <v>0.96250000000000002</v>
      </c>
      <c r="DU34">
        <f>VLOOKUP($A34,DW_avgs_250ns!$A:$HB,COLUMN(DI34),FALSE)</f>
        <v>0</v>
      </c>
      <c r="DV34">
        <f>VLOOKUP($A34,DW_avgs_250ns!$A:$HB,COLUMN(DJ34),FALSE)</f>
        <v>0.25</v>
      </c>
      <c r="DW34">
        <f>VLOOKUP($A34,DW_avgs_250ns!$A:$HB,COLUMN(DK34),FALSE)</f>
        <v>0.44290000000000002</v>
      </c>
      <c r="DX34">
        <f>VLOOKUP($A34,DW_avgs_250ns!$A:$HB,COLUMN(DL34),FALSE)</f>
        <v>0.3125</v>
      </c>
      <c r="DY34">
        <f>VLOOKUP($A34,DW_avgs_250ns!$A:$HB,COLUMN(DM34),FALSE)</f>
        <v>0</v>
      </c>
      <c r="DZ34">
        <f>VLOOKUP($A34,DW_avgs_250ns!$A:$HB,COLUMN(DN34),FALSE)</f>
        <v>0</v>
      </c>
      <c r="EA34">
        <f>VLOOKUP($A34,DW_avgs_250ns!$A:$HB,COLUMN(DO34),FALSE)</f>
        <v>0</v>
      </c>
      <c r="EB34">
        <f>VLOOKUP($A34,DW_avgs_250ns!$A:$HB,COLUMN(DP34),FALSE)</f>
        <v>5.4000000000000003E-3</v>
      </c>
      <c r="EC34">
        <f>VLOOKUP($A34,DW_avgs_250ns!$A:$HB,COLUMN(DQ34),FALSE)</f>
        <v>0</v>
      </c>
      <c r="ED34">
        <f>VLOOKUP($A34,DW_avgs_250ns!$A:$HB,COLUMN(DR34),FALSE)</f>
        <v>6.0699999999999997E-2</v>
      </c>
      <c r="EE34">
        <f>VLOOKUP($A34,DW_avgs_250ns!$A:$HB,COLUMN(DS34),FALSE)</f>
        <v>4.6399999999999997E-2</v>
      </c>
      <c r="EF34">
        <f>VLOOKUP($A34,DW_avgs_250ns!$A:$HB,COLUMN(DT34),FALSE)</f>
        <v>0.13750000000000001</v>
      </c>
      <c r="EG34">
        <f>VLOOKUP($A34,DW_avgs_250ns!$A:$HB,COLUMN(DU34),FALSE)</f>
        <v>0.77139999999999997</v>
      </c>
      <c r="EH34">
        <f>VLOOKUP($A34,DW_avgs_250ns!$A:$HB,COLUMN(DV34),FALSE)</f>
        <v>0.49819999999999998</v>
      </c>
      <c r="EI34">
        <f>VLOOKUP($A34,DW_avgs_250ns!$A:$HB,COLUMN(DW34),FALSE)</f>
        <v>0</v>
      </c>
      <c r="EJ34">
        <f>VLOOKUP($A34,DW_avgs_250ns!$A:$HB,COLUMN(DX34),FALSE)</f>
        <v>0.1429</v>
      </c>
      <c r="EK34">
        <f>VLOOKUP($A34,DW_avgs_250ns!$A:$HB,COLUMN(DY34),FALSE)</f>
        <v>0.5625</v>
      </c>
      <c r="EL34">
        <f>VLOOKUP($A34,DW_avgs_250ns!$A:$HB,COLUMN(DZ34),FALSE)</f>
        <v>0.21429999999999999</v>
      </c>
      <c r="EM34">
        <f>VLOOKUP($A34,DW_avgs_250ns!$A:$HB,COLUMN(EA34),FALSE)</f>
        <v>0</v>
      </c>
      <c r="EN34">
        <f>VLOOKUP($A34,DW_avgs_250ns!$A:$HB,COLUMN(EB34),FALSE)</f>
        <v>3.5999999999999999E-3</v>
      </c>
      <c r="EO34">
        <f>VLOOKUP($A34,DW_avgs_250ns!$A:$HB,COLUMN(EC34),FALSE)</f>
        <v>0</v>
      </c>
      <c r="EP34">
        <f>VLOOKUP($A34,DW_avgs_250ns!$A:$HB,COLUMN(ED34),FALSE)</f>
        <v>1.8E-3</v>
      </c>
      <c r="EQ34">
        <f>VLOOKUP($A34,DW_avgs_250ns!$A:$HB,COLUMN(EE34),FALSE)</f>
        <v>0.66610000000000003</v>
      </c>
      <c r="ER34">
        <f>VLOOKUP($A34,DW_avgs_250ns!$A:$HB,COLUMN(EF34),FALSE)</f>
        <v>0.83930000000000005</v>
      </c>
      <c r="ES34">
        <f>VLOOKUP($A34,DW_avgs_250ns!$A:$HB,COLUMN(EG34),FALSE)</f>
        <v>0</v>
      </c>
      <c r="ET34">
        <f>VLOOKUP($A34,DW_avgs_250ns!$A:$HB,COLUMN(EH34),FALSE)</f>
        <v>0.42680000000000001</v>
      </c>
      <c r="EU34">
        <f>VLOOKUP($A34,DW_avgs_250ns!$A:$HB,COLUMN(EI34),FALSE)</f>
        <v>1.8E-3</v>
      </c>
      <c r="EV34">
        <f>VLOOKUP($A34,DW_avgs_250ns!$A:$HB,COLUMN(EJ34),FALSE)</f>
        <v>0.93930000000000002</v>
      </c>
      <c r="EW34">
        <f>VLOOKUP($A34,DW_avgs_250ns!$A:$HB,COLUMN(EK34),FALSE)</f>
        <v>0</v>
      </c>
      <c r="EX34">
        <f>VLOOKUP($A34,DW_avgs_250ns!$A:$HB,COLUMN(EL34),FALSE)</f>
        <v>0</v>
      </c>
      <c r="EY34">
        <f>VLOOKUP($A34,DW_avgs_250ns!$A:$HB,COLUMN(EM34),FALSE)</f>
        <v>0</v>
      </c>
      <c r="EZ34">
        <f>VLOOKUP($A34,DW_avgs_250ns!$A:$HB,COLUMN(EN34),FALSE)</f>
        <v>0</v>
      </c>
      <c r="FA34">
        <f>VLOOKUP($A34,DW_avgs_250ns!$A:$HB,COLUMN(EO34),FALSE)</f>
        <v>0</v>
      </c>
      <c r="FB34">
        <f>VLOOKUP($A34,DW_avgs_250ns!$A:$HB,COLUMN(EP34),FALSE)</f>
        <v>0</v>
      </c>
      <c r="FC34">
        <f>VLOOKUP($A34,DW_avgs_250ns!$A:$HB,COLUMN(EQ34),FALSE)</f>
        <v>0</v>
      </c>
      <c r="FD34">
        <f>VLOOKUP($A34,DW_avgs_250ns!$A:$HB,COLUMN(ER34),FALSE)</f>
        <v>0</v>
      </c>
      <c r="FE34">
        <f>VLOOKUP($A34,DW_avgs_250ns!$A:$HB,COLUMN(ES34),FALSE)</f>
        <v>0</v>
      </c>
      <c r="FF34">
        <f>VLOOKUP($A34,DW_avgs_250ns!$A:$HB,COLUMN(ET34),FALSE)</f>
        <v>0</v>
      </c>
      <c r="FG34">
        <f>VLOOKUP($A34,DW_avgs_250ns!$A:$HB,COLUMN(EU34),FALSE)</f>
        <v>0</v>
      </c>
      <c r="FH34">
        <f>VLOOKUP($A34,DW_avgs_250ns!$A:$HB,COLUMN(EV34),FALSE)</f>
        <v>0</v>
      </c>
      <c r="FI34">
        <f>VLOOKUP($A34,DW_avgs_250ns!$A:$HB,COLUMN(EW34),FALSE)</f>
        <v>0</v>
      </c>
      <c r="FJ34">
        <f>VLOOKUP($A34,DW_avgs_250ns!$A:$HB,COLUMN(EX34),FALSE)</f>
        <v>0.90890000000000004</v>
      </c>
      <c r="FK34">
        <f>VLOOKUP($A34,DW_avgs_250ns!$A:$HB,COLUMN(EY34),FALSE)</f>
        <v>0</v>
      </c>
      <c r="FL34">
        <f>VLOOKUP($A34,DW_avgs_250ns!$A:$HB,COLUMN(EZ34),FALSE)</f>
        <v>0</v>
      </c>
      <c r="FM34">
        <f>VLOOKUP($A34,DW_avgs_250ns!$A:$HB,COLUMN(FA34),FALSE)</f>
        <v>0</v>
      </c>
      <c r="FN34">
        <f>VLOOKUP($A34,DW_avgs_250ns!$A:$HB,COLUMN(FB34),FALSE)</f>
        <v>3.04E-2</v>
      </c>
      <c r="FO34">
        <f>VLOOKUP($A34,DW_avgs_250ns!$A:$HB,COLUMN(FC34),FALSE)</f>
        <v>0</v>
      </c>
      <c r="FP34">
        <f>VLOOKUP($A34,DW_avgs_250ns!$A:$HB,COLUMN(FD34),FALSE)</f>
        <v>0</v>
      </c>
      <c r="FQ34">
        <f>VLOOKUP($A34,DW_avgs_250ns!$A:$HB,COLUMN(FE34),FALSE)</f>
        <v>0</v>
      </c>
      <c r="FR34">
        <f>VLOOKUP($A34,DW_avgs_250ns!$A:$HB,COLUMN(FF34),FALSE)</f>
        <v>0</v>
      </c>
      <c r="FS34">
        <f>VLOOKUP($A34,DW_avgs_250ns!$A:$HB,COLUMN(FG34),FALSE)</f>
        <v>0</v>
      </c>
      <c r="FT34">
        <f>VLOOKUP($A34,DW_avgs_250ns!$A:$HB,COLUMN(FH34),FALSE)</f>
        <v>0</v>
      </c>
      <c r="FU34">
        <f>VLOOKUP($A34,DW_avgs_250ns!$A:$HB,COLUMN(FI34),FALSE)</f>
        <v>0</v>
      </c>
      <c r="FV34">
        <f>VLOOKUP($A34,DW_avgs_250ns!$A:$HB,COLUMN(FJ34),FALSE)</f>
        <v>0</v>
      </c>
      <c r="FW34">
        <f>VLOOKUP($A34,DW_avgs_250ns!$A:$HB,COLUMN(FK34),FALSE)</f>
        <v>0</v>
      </c>
      <c r="FX34">
        <f>VLOOKUP($A34,DW_avgs_250ns!$A:$HB,COLUMN(FL34),FALSE)</f>
        <v>0</v>
      </c>
      <c r="FY34">
        <f>VLOOKUP($A34,DW_avgs_250ns!$A:$HB,COLUMN(FM34),FALSE)</f>
        <v>0</v>
      </c>
      <c r="FZ34">
        <f>VLOOKUP($A34,DW_avgs_250ns!$A:$HB,COLUMN(FN34),FALSE)</f>
        <v>0</v>
      </c>
      <c r="GA34">
        <f>VLOOKUP($A34,DW_avgs_250ns!$A:$HB,COLUMN(FO34),FALSE)</f>
        <v>0</v>
      </c>
      <c r="GB34">
        <f>VLOOKUP($A34,DW_avgs_250ns!$A:$HB,COLUMN(FP34),FALSE)</f>
        <v>0</v>
      </c>
      <c r="GC34">
        <f>VLOOKUP($A34,DW_avgs_250ns!$A:$HB,COLUMN(FQ34),FALSE)</f>
        <v>0</v>
      </c>
      <c r="GD34">
        <f>VLOOKUP($A34,DW_avgs_250ns!$A:$HB,COLUMN(FR34),FALSE)</f>
        <v>0</v>
      </c>
      <c r="GE34">
        <f>VLOOKUP($A34,DW_avgs_250ns!$A:$HB,COLUMN(FS34),FALSE)</f>
        <v>0</v>
      </c>
      <c r="GF34">
        <f>VLOOKUP($A34,DW_avgs_250ns!$A:$HB,COLUMN(FT34),FALSE)</f>
        <v>0</v>
      </c>
      <c r="GG34">
        <f>VLOOKUP($A34,DW_avgs_250ns!$A:$HB,COLUMN(FU34),FALSE)</f>
        <v>0</v>
      </c>
      <c r="GH34">
        <f>VLOOKUP($A34,DW_avgs_250ns!$A:$HB,COLUMN(FV34),FALSE)</f>
        <v>0</v>
      </c>
      <c r="GI34">
        <f>VLOOKUP($A34,DW_avgs_250ns!$A:$HB,COLUMN(FW34),FALSE)</f>
        <v>0</v>
      </c>
      <c r="GJ34">
        <f>VLOOKUP($A34,DW_avgs_250ns!$A:$HB,COLUMN(FX34),FALSE)</f>
        <v>0</v>
      </c>
      <c r="GK34">
        <f>VLOOKUP($A34,DW_avgs_250ns!$A:$HB,COLUMN(FY34),FALSE)</f>
        <v>0</v>
      </c>
      <c r="GL34">
        <f>VLOOKUP($A34,DW_avgs_250ns!$A:$HB,COLUMN(FZ34),FALSE)</f>
        <v>1.8E-3</v>
      </c>
      <c r="GM34">
        <f>VLOOKUP($A34,DW_avgs_250ns!$A:$HB,COLUMN(GA34),FALSE)</f>
        <v>0</v>
      </c>
      <c r="GN34">
        <f>VLOOKUP($A34,DW_avgs_250ns!$A:$HB,COLUMN(GB34),FALSE)</f>
        <v>0</v>
      </c>
      <c r="GO34">
        <f>VLOOKUP($A34,DW_avgs_250ns!$A:$HB,COLUMN(GC34),FALSE)</f>
        <v>0</v>
      </c>
      <c r="GP34">
        <f>VLOOKUP($A34,DW_avgs_250ns!$A:$HB,COLUMN(GD34),FALSE)</f>
        <v>1.8E-3</v>
      </c>
      <c r="GQ34">
        <f>VLOOKUP($A34,DW_avgs_250ns!$A:$HB,COLUMN(GE34),FALSE)</f>
        <v>0.75180000000000002</v>
      </c>
      <c r="GR34">
        <f>VLOOKUP($A34,DW_avgs_250ns!$A:$HB,COLUMN(GF34),FALSE)</f>
        <v>0.45710000000000001</v>
      </c>
      <c r="GS34">
        <f>VLOOKUP($A34,DW_avgs_250ns!$A:$HB,COLUMN(GG34),FALSE)</f>
        <v>0.42680000000000001</v>
      </c>
      <c r="GT34">
        <f>VLOOKUP($A34,DW_avgs_250ns!$A:$HB,COLUMN(GH34),FALSE)</f>
        <v>0.1661</v>
      </c>
      <c r="GU34">
        <f>VLOOKUP($A34,DW_avgs_250ns!$A:$HB,COLUMN(GI34),FALSE)</f>
        <v>0</v>
      </c>
      <c r="GV34">
        <f>VLOOKUP($A34,DW_avgs_250ns!$A:$HB,COLUMN(GJ34),FALSE)</f>
        <v>0</v>
      </c>
      <c r="GW34">
        <f>VLOOKUP($A34,DW_avgs_250ns!$A:$HB,COLUMN(GK34),FALSE)</f>
        <v>7.1000000000000004E-3</v>
      </c>
      <c r="GX34">
        <f>VLOOKUP($A34,DW_avgs_250ns!$A:$HB,COLUMN(GL34),FALSE)</f>
        <v>9.8199999999999996E-2</v>
      </c>
      <c r="GY34">
        <f>VLOOKUP($A34,DW_avgs_250ns!$A:$HB,COLUMN(GM34),FALSE)</f>
        <v>0.24640000000000001</v>
      </c>
      <c r="GZ34">
        <f>VLOOKUP($A34,DW_avgs_250ns!$A:$HB,COLUMN(GN34),FALSE)</f>
        <v>0.15890000000000001</v>
      </c>
      <c r="HA34">
        <f>VLOOKUP($A34,DW_avgs_250ns!$A:$HB,COLUMN(GO34),FALSE)</f>
        <v>0</v>
      </c>
      <c r="HB34">
        <f>VLOOKUP($A34,DW_avgs_250ns!$A:$HB,COLUMN(GP34),FALSE)</f>
        <v>8.9300000000000004E-2</v>
      </c>
      <c r="HC34">
        <f>VLOOKUP($A34,DW_avgs_250ns!$A:$HB,COLUMN(GQ34),FALSE)</f>
        <v>0</v>
      </c>
      <c r="HD34">
        <f>VLOOKUP($A34,DW_avgs_250ns!$A:$HB,COLUMN(GR34),FALSE)</f>
        <v>0</v>
      </c>
      <c r="HE34">
        <f>VLOOKUP($A34,DW_avgs_250ns!$A:$HB,COLUMN(GS34),FALSE)</f>
        <v>0</v>
      </c>
      <c r="HF34">
        <f>VLOOKUP($A34,DW_avgs_250ns!$A:$HB,COLUMN(GT34),FALSE)</f>
        <v>4.6399999999999997E-2</v>
      </c>
      <c r="HG34">
        <f>VLOOKUP($A34,DW_avgs_250ns!$A:$HB,COLUMN(GU34),FALSE)</f>
        <v>0.13389999999999999</v>
      </c>
      <c r="HH34">
        <f>VLOOKUP($A34,DW_avgs_250ns!$A:$HB,COLUMN(GV34),FALSE)</f>
        <v>0.28570000000000001</v>
      </c>
      <c r="HI34">
        <f>VLOOKUP($A34,DW_avgs_250ns!$A:$HB,COLUMN(GW34),FALSE)</f>
        <v>0</v>
      </c>
      <c r="HJ34">
        <f>VLOOKUP($A34,DW_avgs_250ns!$A:$HB,COLUMN(GX34),FALSE)</f>
        <v>0</v>
      </c>
      <c r="HK34">
        <f>VLOOKUP($A34,DW_avgs_250ns!$A:$HB,COLUMN(GY34),FALSE)</f>
        <v>0</v>
      </c>
      <c r="HL34">
        <f>VLOOKUP($A34,DW_avgs_250ns!$A:$HB,COLUMN(GZ34),FALSE)</f>
        <v>0</v>
      </c>
      <c r="HM34">
        <f>VLOOKUP($A34,DW_avgs_250ns!$A:$HB,COLUMN(HA34),FALSE)</f>
        <v>0</v>
      </c>
      <c r="HN34">
        <f>VLOOKUP($A34,DW_avgs_250ns!$A:$HB,COLUMN(HB34),FALSE)</f>
        <v>0</v>
      </c>
      <c r="HO34" t="str">
        <f>VLOOKUP($A34,lig_contacts_250ns!$A:$U,COLUMN(B34),FALSE)</f>
        <v>11.751785714285717</v>
      </c>
      <c r="HP34" t="str">
        <f>VLOOKUP($A34,lig_contacts_250ns!$A:$U,COLUMN(C34),FALSE)</f>
        <v>1.6932102931823845</v>
      </c>
      <c r="HQ34">
        <f>VLOOKUP($A34,lig_contacts_250ns!$A:$U,COLUMN(D34),FALSE)</f>
        <v>1</v>
      </c>
      <c r="HR34">
        <f>VLOOKUP($A34,lig_contacts_250ns!$A:$U,COLUMN(E34),FALSE)</f>
        <v>1.05375</v>
      </c>
      <c r="HS34" t="str">
        <f>VLOOKUP($A34,lig_contacts_250ns!$A:$U,COLUMN(F34),FALSE)</f>
        <v>0.4405396953899678</v>
      </c>
      <c r="HT34">
        <f>VLOOKUP($A34,lig_contacts_250ns!$A:$U,COLUMN(G34),FALSE)</f>
        <v>0.93374999999999997</v>
      </c>
      <c r="HU34" t="str">
        <f>VLOOKUP($A34,lig_contacts_250ns!$A:$U,COLUMN(H34),FALSE)</f>
        <v>3.1142857142857143</v>
      </c>
      <c r="HV34" t="str">
        <f>VLOOKUP($A34,lig_contacts_250ns!$A:$U,COLUMN(I34),FALSE)</f>
        <v>0.5058333193244346</v>
      </c>
      <c r="HW34">
        <f>VLOOKUP($A34,lig_contacts_250ns!$A:$U,COLUMN(J34),FALSE)</f>
        <v>1</v>
      </c>
      <c r="HX34" t="str">
        <f>VLOOKUP($A34,lig_contacts_250ns!$A:$U,COLUMN(K34),FALSE)</f>
        <v>1.0732142857142857</v>
      </c>
      <c r="HY34" t="str">
        <f>VLOOKUP($A34,lig_contacts_250ns!$A:$U,COLUMN(L34),FALSE)</f>
        <v>0.2604879154234081</v>
      </c>
      <c r="HZ34">
        <f>VLOOKUP($A34,lig_contacts_250ns!$A:$U,COLUMN(M34),FALSE)</f>
        <v>1</v>
      </c>
      <c r="IA34">
        <f>VLOOKUP($A34,lig_contacts_250ns!$A:$U,COLUMN(N34),FALSE)</f>
        <v>0</v>
      </c>
      <c r="IB34">
        <f>VLOOKUP($A34,lig_contacts_250ns!$A:$U,COLUMN(O34),FALSE)</f>
        <v>0</v>
      </c>
      <c r="IC34">
        <f>VLOOKUP($A34,lig_contacts_250ns!$A:$U,COLUMN(P34),FALSE)</f>
        <v>0</v>
      </c>
      <c r="ID34" t="str">
        <f>VLOOKUP($A34,lig_contacts_250ns!$A:$U,COLUMN(Q34),FALSE)</f>
        <v>16.993035714285714</v>
      </c>
      <c r="IE34" t="str">
        <f>VLOOKUP($A34,lig_contacts_250ns!$A:$U,COLUMN(R34),FALSE)</f>
        <v>1.5192061127477747</v>
      </c>
      <c r="IF34">
        <f>VLOOKUP($A34,lig_contacts_250ns!$A:$U,COLUMN(S34),FALSE)</f>
        <v>1</v>
      </c>
      <c r="IG34" t="str">
        <f>VLOOKUP($A34,lig_contacts_250ns!$A:$U,COLUMN(T34),FALSE)</f>
        <v>0.6889076049762625</v>
      </c>
      <c r="IH34">
        <f>VLOOKUP($A34,lig_contacts_250ns!$A:$U,COLUMN(U34),FALSE)</f>
        <v>5.37440995001729E-2</v>
      </c>
      <c r="II34">
        <f>VLOOKUP($A34,rmsf_250ns!$A:$Q,COLUMN(K34),FALSE)</f>
        <v>2.8580000000000001</v>
      </c>
      <c r="IJ34" t="str">
        <f>VLOOKUP($A34,rmsf_250ns!$A:$Q,COLUMN(L34),FALSE)</f>
        <v>2.5280000000000005</v>
      </c>
      <c r="IK34">
        <f>VLOOKUP($A34,rmsf_250ns!$A:$Q,COLUMN(M34),FALSE)</f>
        <v>2.665</v>
      </c>
      <c r="IL34" t="str">
        <f>VLOOKUP($A34,rmsf_250ns!$A:$Q,COLUMN(N34),FALSE)</f>
        <v>0.6619999999999999</v>
      </c>
      <c r="IM34">
        <f>VLOOKUP($A34,rmsf_250ns!$A:$Q,COLUMN(O34),FALSE)</f>
        <v>0.49199999999999999</v>
      </c>
      <c r="IN34">
        <f>VLOOKUP($A34,rmsf_250ns!$A:$Q,COLUMN(P34),FALSE)</f>
        <v>0.69799999999999995</v>
      </c>
      <c r="IO34" t="str">
        <f>VLOOKUP($A34,rmsf_250ns!$A:$Q,COLUMN(Q34),FALSE)</f>
        <v>0.6950000000000001</v>
      </c>
    </row>
    <row r="35" spans="1:249" x14ac:dyDescent="0.2">
      <c r="A35" t="s">
        <v>102</v>
      </c>
      <c r="B35" s="4">
        <v>3101</v>
      </c>
      <c r="C35" s="2" t="s">
        <v>10</v>
      </c>
      <c r="D35">
        <f t="shared" si="0"/>
        <v>1</v>
      </c>
      <c r="E35">
        <v>0.43330000000000002</v>
      </c>
      <c r="F35" t="s">
        <v>652</v>
      </c>
      <c r="G35">
        <f>VLOOKUP($A35,rmsf_250ns!$A:$Q,COLUMN(C35),FALSE)</f>
        <v>0.36286000000000002</v>
      </c>
      <c r="H35">
        <f>VLOOKUP($A35,rmsf_250ns!$A:$Q,COLUMN(D35),FALSE)</f>
        <v>8.3250000000000005E-2</v>
      </c>
      <c r="I35">
        <f>VLOOKUP($A35,rmsf_250ns!$A:$Q,COLUMN(E35),FALSE)</f>
        <v>0.40100000000000002</v>
      </c>
      <c r="J35">
        <f>VLOOKUP($A35,rmsf_250ns!$A:$Q,COLUMN(F35),FALSE)</f>
        <v>8.5419999999999996E-2</v>
      </c>
      <c r="K35">
        <f>VLOOKUP($A35,rmsf_250ns!$A:$Q,COLUMN(G35),FALSE)</f>
        <v>0.76912999999999998</v>
      </c>
      <c r="L35">
        <f>VLOOKUP($A35,rmsf_250ns!$A:$Q,COLUMN(H35),FALSE)</f>
        <v>0.15948999999999999</v>
      </c>
      <c r="M35">
        <f>VLOOKUP($A35,rmsf_250ns!$A:$Q,COLUMN(I35),FALSE)</f>
        <v>0.42885000000000001</v>
      </c>
      <c r="N35">
        <f>VLOOKUP($A35,rmsf_250ns!$A:$Q,COLUMN(J35),FALSE)</f>
        <v>0.13003000000000001</v>
      </c>
      <c r="O35">
        <f>VLOOKUP($A35,DW_avgs_250ns!$A:$HB,COLUMN(C35),FALSE)</f>
        <v>0</v>
      </c>
      <c r="P35">
        <f>VLOOKUP($A35,DW_avgs_250ns!$A:$HB,COLUMN(D35),FALSE)</f>
        <v>0</v>
      </c>
      <c r="Q35">
        <f>VLOOKUP($A35,DW_avgs_250ns!$A:$HB,COLUMN(E35),FALSE)</f>
        <v>0</v>
      </c>
      <c r="R35">
        <f>VLOOKUP($A35,DW_avgs_250ns!$A:$HB,COLUMN(F35),FALSE)</f>
        <v>0</v>
      </c>
      <c r="S35">
        <f>VLOOKUP($A35,DW_avgs_250ns!$A:$HB,COLUMN(G35),FALSE)</f>
        <v>0</v>
      </c>
      <c r="T35">
        <f>VLOOKUP($A35,DW_avgs_250ns!$A:$HB,COLUMN(H35),FALSE)</f>
        <v>0</v>
      </c>
      <c r="U35">
        <f>VLOOKUP($A35,DW_avgs_250ns!$A:$HB,COLUMN(I35),FALSE)</f>
        <v>0</v>
      </c>
      <c r="V35">
        <f>VLOOKUP($A35,DW_avgs_250ns!$A:$HB,COLUMN(J35),FALSE)</f>
        <v>0</v>
      </c>
      <c r="W35">
        <f>VLOOKUP($A35,DW_avgs_250ns!$A:$HB,COLUMN(K35),FALSE)</f>
        <v>0</v>
      </c>
      <c r="X35">
        <f>VLOOKUP($A35,DW_avgs_250ns!$A:$HB,COLUMN(L35),FALSE)</f>
        <v>0</v>
      </c>
      <c r="Y35">
        <f>VLOOKUP($A35,DW_avgs_250ns!$A:$HB,COLUMN(M35),FALSE)</f>
        <v>0</v>
      </c>
      <c r="Z35">
        <f>VLOOKUP($A35,DW_avgs_250ns!$A:$HB,COLUMN(N35),FALSE)</f>
        <v>0</v>
      </c>
      <c r="AA35">
        <f>VLOOKUP($A35,DW_avgs_250ns!$A:$HB,COLUMN(O35),FALSE)</f>
        <v>0</v>
      </c>
      <c r="AB35">
        <f>VLOOKUP($A35,DW_avgs_250ns!$A:$HB,COLUMN(P35),FALSE)</f>
        <v>0</v>
      </c>
      <c r="AC35">
        <f>VLOOKUP($A35,DW_avgs_250ns!$A:$HB,COLUMN(Q35),FALSE)</f>
        <v>0</v>
      </c>
      <c r="AD35">
        <f>VLOOKUP($A35,DW_avgs_250ns!$A:$HB,COLUMN(R35),FALSE)</f>
        <v>5.5399999999999998E-2</v>
      </c>
      <c r="AE35">
        <f>VLOOKUP($A35,DW_avgs_250ns!$A:$HB,COLUMN(S35),FALSE)</f>
        <v>0</v>
      </c>
      <c r="AF35">
        <f>VLOOKUP($A35,DW_avgs_250ns!$A:$HB,COLUMN(T35),FALSE)</f>
        <v>1.8E-3</v>
      </c>
      <c r="AG35">
        <f>VLOOKUP($A35,DW_avgs_250ns!$A:$HB,COLUMN(U35),FALSE)</f>
        <v>0</v>
      </c>
      <c r="AH35">
        <f>VLOOKUP($A35,DW_avgs_250ns!$A:$HB,COLUMN(V35),FALSE)</f>
        <v>2.3199999999999998E-2</v>
      </c>
      <c r="AI35">
        <f>VLOOKUP($A35,DW_avgs_250ns!$A:$HB,COLUMN(W35),FALSE)</f>
        <v>5.4000000000000003E-3</v>
      </c>
      <c r="AJ35">
        <f>VLOOKUP($A35,DW_avgs_250ns!$A:$HB,COLUMN(X35),FALSE)</f>
        <v>2.1399999999999999E-2</v>
      </c>
      <c r="AK35">
        <f>VLOOKUP($A35,DW_avgs_250ns!$A:$HB,COLUMN(Y35),FALSE)</f>
        <v>0</v>
      </c>
      <c r="AL35">
        <f>VLOOKUP($A35,DW_avgs_250ns!$A:$HB,COLUMN(Z35),FALSE)</f>
        <v>0</v>
      </c>
      <c r="AM35">
        <f>VLOOKUP($A35,DW_avgs_250ns!$A:$HB,COLUMN(AA35),FALSE)</f>
        <v>0</v>
      </c>
      <c r="AN35">
        <f>VLOOKUP($A35,DW_avgs_250ns!$A:$HB,COLUMN(AB35),FALSE)</f>
        <v>0</v>
      </c>
      <c r="AO35">
        <f>VLOOKUP($A35,DW_avgs_250ns!$A:$HB,COLUMN(AC35),FALSE)</f>
        <v>1.2500000000000001E-2</v>
      </c>
      <c r="AP35">
        <f>VLOOKUP($A35,DW_avgs_250ns!$A:$HB,COLUMN(AD35),FALSE)</f>
        <v>8.9300000000000004E-2</v>
      </c>
      <c r="AQ35">
        <f>VLOOKUP($A35,DW_avgs_250ns!$A:$HB,COLUMN(AE35),FALSE)</f>
        <v>0</v>
      </c>
      <c r="AR35">
        <f>VLOOKUP($A35,DW_avgs_250ns!$A:$HB,COLUMN(AF35),FALSE)</f>
        <v>0</v>
      </c>
      <c r="AS35">
        <f>VLOOKUP($A35,DW_avgs_250ns!$A:$HB,COLUMN(AG35),FALSE)</f>
        <v>0</v>
      </c>
      <c r="AT35">
        <f>VLOOKUP($A35,DW_avgs_250ns!$A:$HB,COLUMN(AH35),FALSE)</f>
        <v>0</v>
      </c>
      <c r="AU35">
        <f>VLOOKUP($A35,DW_avgs_250ns!$A:$HB,COLUMN(AI35),FALSE)</f>
        <v>1.9599999999999999E-2</v>
      </c>
      <c r="AV35">
        <f>VLOOKUP($A35,DW_avgs_250ns!$A:$HB,COLUMN(AJ35),FALSE)</f>
        <v>0.43569999999999998</v>
      </c>
      <c r="AW35">
        <f>VLOOKUP($A35,DW_avgs_250ns!$A:$HB,COLUMN(AK35),FALSE)</f>
        <v>0.40889999999999999</v>
      </c>
      <c r="AX35">
        <f>VLOOKUP($A35,DW_avgs_250ns!$A:$HB,COLUMN(AL35),FALSE)</f>
        <v>0.45179999999999998</v>
      </c>
      <c r="AY35">
        <f>VLOOKUP($A35,DW_avgs_250ns!$A:$HB,COLUMN(AM35),FALSE)</f>
        <v>0.1125</v>
      </c>
      <c r="AZ35">
        <f>VLOOKUP($A35,DW_avgs_250ns!$A:$HB,COLUMN(AN35),FALSE)</f>
        <v>1.8E-3</v>
      </c>
      <c r="BA35">
        <f>VLOOKUP($A35,DW_avgs_250ns!$A:$HB,COLUMN(AO35),FALSE)</f>
        <v>0.88390000000000002</v>
      </c>
      <c r="BB35">
        <f>VLOOKUP($A35,DW_avgs_250ns!$A:$HB,COLUMN(AP35),FALSE)</f>
        <v>0.46960000000000002</v>
      </c>
      <c r="BC35">
        <f>VLOOKUP($A35,DW_avgs_250ns!$A:$HB,COLUMN(AQ35),FALSE)</f>
        <v>0.2339</v>
      </c>
      <c r="BD35">
        <f>VLOOKUP($A35,DW_avgs_250ns!$A:$HB,COLUMN(AR35),FALSE)</f>
        <v>0.28210000000000002</v>
      </c>
      <c r="BE35">
        <f>VLOOKUP($A35,DW_avgs_250ns!$A:$HB,COLUMN(AS35),FALSE)</f>
        <v>0</v>
      </c>
      <c r="BF35">
        <f>VLOOKUP($A35,DW_avgs_250ns!$A:$HB,COLUMN(AT35),FALSE)</f>
        <v>0</v>
      </c>
      <c r="BG35">
        <f>VLOOKUP($A35,DW_avgs_250ns!$A:$HB,COLUMN(AU35),FALSE)</f>
        <v>0</v>
      </c>
      <c r="BH35">
        <f>VLOOKUP($A35,DW_avgs_250ns!$A:$HB,COLUMN(AV35),FALSE)</f>
        <v>0</v>
      </c>
      <c r="BI35">
        <f>VLOOKUP($A35,DW_avgs_250ns!$A:$HB,COLUMN(AW35),FALSE)</f>
        <v>0</v>
      </c>
      <c r="BJ35">
        <f>VLOOKUP($A35,DW_avgs_250ns!$A:$HB,COLUMN(AX35),FALSE)</f>
        <v>0</v>
      </c>
      <c r="BK35">
        <f>VLOOKUP($A35,DW_avgs_250ns!$A:$HB,COLUMN(AY35),FALSE)</f>
        <v>0</v>
      </c>
      <c r="BL35">
        <f>VLOOKUP($A35,DW_avgs_250ns!$A:$HB,COLUMN(AZ35),FALSE)</f>
        <v>0</v>
      </c>
      <c r="BM35">
        <f>VLOOKUP($A35,DW_avgs_250ns!$A:$HB,COLUMN(BA35),FALSE)</f>
        <v>0</v>
      </c>
      <c r="BN35">
        <f>VLOOKUP($A35,DW_avgs_250ns!$A:$HB,COLUMN(BB35),FALSE)</f>
        <v>0</v>
      </c>
      <c r="BO35">
        <f>VLOOKUP($A35,DW_avgs_250ns!$A:$HB,COLUMN(BC35),FALSE)</f>
        <v>0</v>
      </c>
      <c r="BP35">
        <f>VLOOKUP($A35,DW_avgs_250ns!$A:$HB,COLUMN(BD35),FALSE)</f>
        <v>0</v>
      </c>
      <c r="BQ35">
        <f>VLOOKUP($A35,DW_avgs_250ns!$A:$HB,COLUMN(BE35),FALSE)</f>
        <v>0</v>
      </c>
      <c r="BR35">
        <f>VLOOKUP($A35,DW_avgs_250ns!$A:$HB,COLUMN(BF35),FALSE)</f>
        <v>0</v>
      </c>
      <c r="BS35">
        <f>VLOOKUP($A35,DW_avgs_250ns!$A:$HB,COLUMN(BG35),FALSE)</f>
        <v>0</v>
      </c>
      <c r="BT35">
        <f>VLOOKUP($A35,DW_avgs_250ns!$A:$HB,COLUMN(BH35),FALSE)</f>
        <v>0</v>
      </c>
      <c r="BU35">
        <f>VLOOKUP($A35,DW_avgs_250ns!$A:$HB,COLUMN(BI35),FALSE)</f>
        <v>0</v>
      </c>
      <c r="BV35">
        <f>VLOOKUP($A35,DW_avgs_250ns!$A:$HB,COLUMN(BJ35),FALSE)</f>
        <v>0</v>
      </c>
      <c r="BW35">
        <f>VLOOKUP($A35,DW_avgs_250ns!$A:$HB,COLUMN(BK35),FALSE)</f>
        <v>9.64E-2</v>
      </c>
      <c r="BX35">
        <f>VLOOKUP($A35,DW_avgs_250ns!$A:$HB,COLUMN(BL35),FALSE)</f>
        <v>0.62319999999999998</v>
      </c>
      <c r="BY35">
        <f>VLOOKUP($A35,DW_avgs_250ns!$A:$HB,COLUMN(BM35),FALSE)</f>
        <v>0</v>
      </c>
      <c r="BZ35">
        <f>VLOOKUP($A35,DW_avgs_250ns!$A:$HB,COLUMN(BN35),FALSE)</f>
        <v>0</v>
      </c>
      <c r="CA35">
        <f>VLOOKUP($A35,DW_avgs_250ns!$A:$HB,COLUMN(BO35),FALSE)</f>
        <v>8.8999999999999999E-3</v>
      </c>
      <c r="CB35">
        <f>VLOOKUP($A35,DW_avgs_250ns!$A:$HB,COLUMN(BP35),FALSE)</f>
        <v>0.51790000000000003</v>
      </c>
      <c r="CC35">
        <f>VLOOKUP($A35,DW_avgs_250ns!$A:$HB,COLUMN(BQ35),FALSE)</f>
        <v>0</v>
      </c>
      <c r="CD35">
        <f>VLOOKUP($A35,DW_avgs_250ns!$A:$HB,COLUMN(BR35),FALSE)</f>
        <v>0</v>
      </c>
      <c r="CE35">
        <f>VLOOKUP($A35,DW_avgs_250ns!$A:$HB,COLUMN(BS35),FALSE)</f>
        <v>0.32140000000000002</v>
      </c>
      <c r="CF35">
        <f>VLOOKUP($A35,DW_avgs_250ns!$A:$HB,COLUMN(BT35),FALSE)</f>
        <v>3.5999999999999999E-3</v>
      </c>
      <c r="CG35">
        <f>VLOOKUP($A35,DW_avgs_250ns!$A:$HB,COLUMN(BU35),FALSE)</f>
        <v>0</v>
      </c>
      <c r="CH35">
        <f>VLOOKUP($A35,DW_avgs_250ns!$A:$HB,COLUMN(BV35),FALSE)</f>
        <v>3.5999999999999999E-3</v>
      </c>
      <c r="CI35">
        <f>VLOOKUP($A35,DW_avgs_250ns!$A:$HB,COLUMN(BW35),FALSE)</f>
        <v>0</v>
      </c>
      <c r="CJ35">
        <f>VLOOKUP($A35,DW_avgs_250ns!$A:$HB,COLUMN(BX35),FALSE)</f>
        <v>1.8E-3</v>
      </c>
      <c r="CK35">
        <f>VLOOKUP($A35,DW_avgs_250ns!$A:$HB,COLUMN(BY35),FALSE)</f>
        <v>1.8E-3</v>
      </c>
      <c r="CL35">
        <f>VLOOKUP($A35,DW_avgs_250ns!$A:$HB,COLUMN(BZ35),FALSE)</f>
        <v>3.2099999999999997E-2</v>
      </c>
      <c r="CM35">
        <f>VLOOKUP($A35,DW_avgs_250ns!$A:$HB,COLUMN(CA35),FALSE)</f>
        <v>0.3125</v>
      </c>
      <c r="CN35">
        <f>VLOOKUP($A35,DW_avgs_250ns!$A:$HB,COLUMN(CB35),FALSE)</f>
        <v>0.26790000000000003</v>
      </c>
      <c r="CO35">
        <f>VLOOKUP($A35,DW_avgs_250ns!$A:$HB,COLUMN(CC35),FALSE)</f>
        <v>0.32140000000000002</v>
      </c>
      <c r="CP35">
        <f>VLOOKUP($A35,DW_avgs_250ns!$A:$HB,COLUMN(CD35),FALSE)</f>
        <v>0.47139999999999999</v>
      </c>
      <c r="CQ35">
        <f>VLOOKUP($A35,DW_avgs_250ns!$A:$HB,COLUMN(CE35),FALSE)</f>
        <v>0.27679999999999999</v>
      </c>
      <c r="CR35">
        <f>VLOOKUP($A35,DW_avgs_250ns!$A:$HB,COLUMN(CF35),FALSE)</f>
        <v>6.7900000000000002E-2</v>
      </c>
      <c r="CS35">
        <f>VLOOKUP($A35,DW_avgs_250ns!$A:$HB,COLUMN(CG35),FALSE)</f>
        <v>0</v>
      </c>
      <c r="CT35">
        <f>VLOOKUP($A35,DW_avgs_250ns!$A:$HB,COLUMN(CH35),FALSE)</f>
        <v>0</v>
      </c>
      <c r="CU35">
        <f>VLOOKUP($A35,DW_avgs_250ns!$A:$HB,COLUMN(CI35),FALSE)</f>
        <v>0</v>
      </c>
      <c r="CV35">
        <f>VLOOKUP($A35,DW_avgs_250ns!$A:$HB,COLUMN(CJ35),FALSE)</f>
        <v>0</v>
      </c>
      <c r="CW35">
        <f>VLOOKUP($A35,DW_avgs_250ns!$A:$HB,COLUMN(CK35),FALSE)</f>
        <v>0.45</v>
      </c>
      <c r="CX35">
        <f>VLOOKUP($A35,DW_avgs_250ns!$A:$HB,COLUMN(CL35),FALSE)</f>
        <v>0.4</v>
      </c>
      <c r="CY35">
        <f>VLOOKUP($A35,DW_avgs_250ns!$A:$HB,COLUMN(CM35),FALSE)</f>
        <v>0</v>
      </c>
      <c r="CZ35">
        <f>VLOOKUP($A35,DW_avgs_250ns!$A:$HB,COLUMN(CN35),FALSE)</f>
        <v>0</v>
      </c>
      <c r="DA35">
        <f>VLOOKUP($A35,DW_avgs_250ns!$A:$HB,COLUMN(CO35),FALSE)</f>
        <v>1.43E-2</v>
      </c>
      <c r="DB35">
        <f>VLOOKUP($A35,DW_avgs_250ns!$A:$HB,COLUMN(CP35),FALSE)</f>
        <v>0.36959999999999998</v>
      </c>
      <c r="DC35">
        <f>VLOOKUP($A35,DW_avgs_250ns!$A:$HB,COLUMN(CQ35),FALSE)</f>
        <v>0</v>
      </c>
      <c r="DD35">
        <f>VLOOKUP($A35,DW_avgs_250ns!$A:$HB,COLUMN(CR35),FALSE)</f>
        <v>0</v>
      </c>
      <c r="DE35">
        <f>VLOOKUP($A35,DW_avgs_250ns!$A:$HB,COLUMN(CS35),FALSE)</f>
        <v>0</v>
      </c>
      <c r="DF35">
        <f>VLOOKUP($A35,DW_avgs_250ns!$A:$HB,COLUMN(CT35),FALSE)</f>
        <v>0</v>
      </c>
      <c r="DG35">
        <f>VLOOKUP($A35,DW_avgs_250ns!$A:$HB,COLUMN(CU35),FALSE)</f>
        <v>0</v>
      </c>
      <c r="DH35">
        <f>VLOOKUP($A35,DW_avgs_250ns!$A:$HB,COLUMN(CV35),FALSE)</f>
        <v>0</v>
      </c>
      <c r="DI35">
        <f>VLOOKUP($A35,DW_avgs_250ns!$A:$HB,COLUMN(CW35),FALSE)</f>
        <v>0</v>
      </c>
      <c r="DJ35">
        <f>VLOOKUP($A35,DW_avgs_250ns!$A:$HB,COLUMN(CX35),FALSE)</f>
        <v>0</v>
      </c>
      <c r="DK35">
        <f>VLOOKUP($A35,DW_avgs_250ns!$A:$HB,COLUMN(CY35),FALSE)</f>
        <v>0</v>
      </c>
      <c r="DL35">
        <f>VLOOKUP($A35,DW_avgs_250ns!$A:$HB,COLUMN(CZ35),FALSE)</f>
        <v>0</v>
      </c>
      <c r="DM35">
        <f>VLOOKUP($A35,DW_avgs_250ns!$A:$HB,COLUMN(DA35),FALSE)</f>
        <v>0</v>
      </c>
      <c r="DN35">
        <f>VLOOKUP($A35,DW_avgs_250ns!$A:$HB,COLUMN(DB35),FALSE)</f>
        <v>0</v>
      </c>
      <c r="DO35">
        <f>VLOOKUP($A35,DW_avgs_250ns!$A:$HB,COLUMN(DC35),FALSE)</f>
        <v>0</v>
      </c>
      <c r="DP35">
        <f>VLOOKUP($A35,DW_avgs_250ns!$A:$HB,COLUMN(DD35),FALSE)</f>
        <v>9.64E-2</v>
      </c>
      <c r="DQ35">
        <f>VLOOKUP($A35,DW_avgs_250ns!$A:$HB,COLUMN(DE35),FALSE)</f>
        <v>0</v>
      </c>
      <c r="DR35">
        <f>VLOOKUP($A35,DW_avgs_250ns!$A:$HB,COLUMN(DF35),FALSE)</f>
        <v>5.8900000000000001E-2</v>
      </c>
      <c r="DS35">
        <f>VLOOKUP($A35,DW_avgs_250ns!$A:$HB,COLUMN(DG35),FALSE)</f>
        <v>0.3357</v>
      </c>
      <c r="DT35">
        <f>VLOOKUP($A35,DW_avgs_250ns!$A:$HB,COLUMN(DH35),FALSE)</f>
        <v>0.5696</v>
      </c>
      <c r="DU35">
        <f>VLOOKUP($A35,DW_avgs_250ns!$A:$HB,COLUMN(DI35),FALSE)</f>
        <v>0</v>
      </c>
      <c r="DV35">
        <f>VLOOKUP($A35,DW_avgs_250ns!$A:$HB,COLUMN(DJ35),FALSE)</f>
        <v>1.8E-3</v>
      </c>
      <c r="DW35">
        <f>VLOOKUP($A35,DW_avgs_250ns!$A:$HB,COLUMN(DK35),FALSE)</f>
        <v>0.21790000000000001</v>
      </c>
      <c r="DX35">
        <f>VLOOKUP($A35,DW_avgs_250ns!$A:$HB,COLUMN(DL35),FALSE)</f>
        <v>0.17499999999999999</v>
      </c>
      <c r="DY35">
        <f>VLOOKUP($A35,DW_avgs_250ns!$A:$HB,COLUMN(DM35),FALSE)</f>
        <v>0</v>
      </c>
      <c r="DZ35">
        <f>VLOOKUP($A35,DW_avgs_250ns!$A:$HB,COLUMN(DN35),FALSE)</f>
        <v>0</v>
      </c>
      <c r="EA35">
        <f>VLOOKUP($A35,DW_avgs_250ns!$A:$HB,COLUMN(DO35),FALSE)</f>
        <v>0</v>
      </c>
      <c r="EB35">
        <f>VLOOKUP($A35,DW_avgs_250ns!$A:$HB,COLUMN(DP35),FALSE)</f>
        <v>0</v>
      </c>
      <c r="EC35">
        <f>VLOOKUP($A35,DW_avgs_250ns!$A:$HB,COLUMN(DQ35),FALSE)</f>
        <v>0</v>
      </c>
      <c r="ED35">
        <f>VLOOKUP($A35,DW_avgs_250ns!$A:$HB,COLUMN(DR35),FALSE)</f>
        <v>1.8E-3</v>
      </c>
      <c r="EE35">
        <f>VLOOKUP($A35,DW_avgs_250ns!$A:$HB,COLUMN(DS35),FALSE)</f>
        <v>0</v>
      </c>
      <c r="EF35">
        <f>VLOOKUP($A35,DW_avgs_250ns!$A:$HB,COLUMN(DT35),FALSE)</f>
        <v>2.3199999999999998E-2</v>
      </c>
      <c r="EG35">
        <f>VLOOKUP($A35,DW_avgs_250ns!$A:$HB,COLUMN(DU35),FALSE)</f>
        <v>0.21790000000000001</v>
      </c>
      <c r="EH35">
        <f>VLOOKUP($A35,DW_avgs_250ns!$A:$HB,COLUMN(DV35),FALSE)</f>
        <v>0.33750000000000002</v>
      </c>
      <c r="EI35">
        <f>VLOOKUP($A35,DW_avgs_250ns!$A:$HB,COLUMN(DW35),FALSE)</f>
        <v>8.9300000000000004E-2</v>
      </c>
      <c r="EJ35">
        <f>VLOOKUP($A35,DW_avgs_250ns!$A:$HB,COLUMN(DX35),FALSE)</f>
        <v>0.34289999999999998</v>
      </c>
      <c r="EK35">
        <f>VLOOKUP($A35,DW_avgs_250ns!$A:$HB,COLUMN(DY35),FALSE)</f>
        <v>0.4536</v>
      </c>
      <c r="EL35">
        <f>VLOOKUP($A35,DW_avgs_250ns!$A:$HB,COLUMN(DZ35),FALSE)</f>
        <v>0.28570000000000001</v>
      </c>
      <c r="EM35">
        <f>VLOOKUP($A35,DW_avgs_250ns!$A:$HB,COLUMN(EA35),FALSE)</f>
        <v>0</v>
      </c>
      <c r="EN35">
        <f>VLOOKUP($A35,DW_avgs_250ns!$A:$HB,COLUMN(EB35),FALSE)</f>
        <v>0</v>
      </c>
      <c r="EO35">
        <f>VLOOKUP($A35,DW_avgs_250ns!$A:$HB,COLUMN(EC35),FALSE)</f>
        <v>0</v>
      </c>
      <c r="EP35">
        <f>VLOOKUP($A35,DW_avgs_250ns!$A:$HB,COLUMN(ED35),FALSE)</f>
        <v>0</v>
      </c>
      <c r="EQ35">
        <f>VLOOKUP($A35,DW_avgs_250ns!$A:$HB,COLUMN(EE35),FALSE)</f>
        <v>0.8982</v>
      </c>
      <c r="ER35">
        <f>VLOOKUP($A35,DW_avgs_250ns!$A:$HB,COLUMN(EF35),FALSE)</f>
        <v>0.56610000000000005</v>
      </c>
      <c r="ES35">
        <f>VLOOKUP($A35,DW_avgs_250ns!$A:$HB,COLUMN(EG35),FALSE)</f>
        <v>0</v>
      </c>
      <c r="ET35">
        <f>VLOOKUP($A35,DW_avgs_250ns!$A:$HB,COLUMN(EH35),FALSE)</f>
        <v>8.8999999999999999E-3</v>
      </c>
      <c r="EU35">
        <f>VLOOKUP($A35,DW_avgs_250ns!$A:$HB,COLUMN(EI35),FALSE)</f>
        <v>0.48930000000000001</v>
      </c>
      <c r="EV35">
        <f>VLOOKUP($A35,DW_avgs_250ns!$A:$HB,COLUMN(EJ35),FALSE)</f>
        <v>0.65539999999999998</v>
      </c>
      <c r="EW35">
        <f>VLOOKUP($A35,DW_avgs_250ns!$A:$HB,COLUMN(EK35),FALSE)</f>
        <v>0</v>
      </c>
      <c r="EX35">
        <f>VLOOKUP($A35,DW_avgs_250ns!$A:$HB,COLUMN(EL35),FALSE)</f>
        <v>0.23930000000000001</v>
      </c>
      <c r="EY35">
        <f>VLOOKUP($A35,DW_avgs_250ns!$A:$HB,COLUMN(EM35),FALSE)</f>
        <v>2.3199999999999998E-2</v>
      </c>
      <c r="EZ35">
        <f>VLOOKUP($A35,DW_avgs_250ns!$A:$HB,COLUMN(EN35),FALSE)</f>
        <v>0.48209999999999997</v>
      </c>
      <c r="FA35">
        <f>VLOOKUP($A35,DW_avgs_250ns!$A:$HB,COLUMN(EO35),FALSE)</f>
        <v>0</v>
      </c>
      <c r="FB35">
        <f>VLOOKUP($A35,DW_avgs_250ns!$A:$HB,COLUMN(EP35),FALSE)</f>
        <v>0</v>
      </c>
      <c r="FC35">
        <f>VLOOKUP($A35,DW_avgs_250ns!$A:$HB,COLUMN(EQ35),FALSE)</f>
        <v>0</v>
      </c>
      <c r="FD35">
        <f>VLOOKUP($A35,DW_avgs_250ns!$A:$HB,COLUMN(ER35),FALSE)</f>
        <v>0</v>
      </c>
      <c r="FE35">
        <f>VLOOKUP($A35,DW_avgs_250ns!$A:$HB,COLUMN(ES35),FALSE)</f>
        <v>0</v>
      </c>
      <c r="FF35">
        <f>VLOOKUP($A35,DW_avgs_250ns!$A:$HB,COLUMN(ET35),FALSE)</f>
        <v>0</v>
      </c>
      <c r="FG35">
        <f>VLOOKUP($A35,DW_avgs_250ns!$A:$HB,COLUMN(EU35),FALSE)</f>
        <v>0</v>
      </c>
      <c r="FH35">
        <f>VLOOKUP($A35,DW_avgs_250ns!$A:$HB,COLUMN(EV35),FALSE)</f>
        <v>0</v>
      </c>
      <c r="FI35">
        <f>VLOOKUP($A35,DW_avgs_250ns!$A:$HB,COLUMN(EW35),FALSE)</f>
        <v>0.24640000000000001</v>
      </c>
      <c r="FJ35">
        <f>VLOOKUP($A35,DW_avgs_250ns!$A:$HB,COLUMN(EX35),FALSE)</f>
        <v>0.53039999999999998</v>
      </c>
      <c r="FK35">
        <f>VLOOKUP($A35,DW_avgs_250ns!$A:$HB,COLUMN(EY35),FALSE)</f>
        <v>0</v>
      </c>
      <c r="FL35">
        <f>VLOOKUP($A35,DW_avgs_250ns!$A:$HB,COLUMN(EZ35),FALSE)</f>
        <v>8.3900000000000002E-2</v>
      </c>
      <c r="FM35">
        <f>VLOOKUP($A35,DW_avgs_250ns!$A:$HB,COLUMN(FA35),FALSE)</f>
        <v>0</v>
      </c>
      <c r="FN35">
        <f>VLOOKUP($A35,DW_avgs_250ns!$A:$HB,COLUMN(FB35),FALSE)</f>
        <v>0.11609999999999999</v>
      </c>
      <c r="FO35">
        <f>VLOOKUP($A35,DW_avgs_250ns!$A:$HB,COLUMN(FC35),FALSE)</f>
        <v>0</v>
      </c>
      <c r="FP35">
        <f>VLOOKUP($A35,DW_avgs_250ns!$A:$HB,COLUMN(FD35),FALSE)</f>
        <v>0</v>
      </c>
      <c r="FQ35">
        <f>VLOOKUP($A35,DW_avgs_250ns!$A:$HB,COLUMN(FE35),FALSE)</f>
        <v>0</v>
      </c>
      <c r="FR35">
        <f>VLOOKUP($A35,DW_avgs_250ns!$A:$HB,COLUMN(FF35),FALSE)</f>
        <v>1.8E-3</v>
      </c>
      <c r="FS35">
        <f>VLOOKUP($A35,DW_avgs_250ns!$A:$HB,COLUMN(FG35),FALSE)</f>
        <v>0</v>
      </c>
      <c r="FT35">
        <f>VLOOKUP($A35,DW_avgs_250ns!$A:$HB,COLUMN(FH35),FALSE)</f>
        <v>0</v>
      </c>
      <c r="FU35">
        <f>VLOOKUP($A35,DW_avgs_250ns!$A:$HB,COLUMN(FI35),FALSE)</f>
        <v>1.9599999999999999E-2</v>
      </c>
      <c r="FV35">
        <f>VLOOKUP($A35,DW_avgs_250ns!$A:$HB,COLUMN(FJ35),FALSE)</f>
        <v>8.0399999999999999E-2</v>
      </c>
      <c r="FW35">
        <f>VLOOKUP($A35,DW_avgs_250ns!$A:$HB,COLUMN(FK35),FALSE)</f>
        <v>0</v>
      </c>
      <c r="FX35">
        <f>VLOOKUP($A35,DW_avgs_250ns!$A:$HB,COLUMN(FL35),FALSE)</f>
        <v>3.5700000000000003E-2</v>
      </c>
      <c r="FY35">
        <f>VLOOKUP($A35,DW_avgs_250ns!$A:$HB,COLUMN(FM35),FALSE)</f>
        <v>0</v>
      </c>
      <c r="FZ35">
        <f>VLOOKUP($A35,DW_avgs_250ns!$A:$HB,COLUMN(FN35),FALSE)</f>
        <v>0</v>
      </c>
      <c r="GA35">
        <f>VLOOKUP($A35,DW_avgs_250ns!$A:$HB,COLUMN(FO35),FALSE)</f>
        <v>0</v>
      </c>
      <c r="GB35">
        <f>VLOOKUP($A35,DW_avgs_250ns!$A:$HB,COLUMN(FP35),FALSE)</f>
        <v>0</v>
      </c>
      <c r="GC35">
        <f>VLOOKUP($A35,DW_avgs_250ns!$A:$HB,COLUMN(FQ35),FALSE)</f>
        <v>0</v>
      </c>
      <c r="GD35">
        <f>VLOOKUP($A35,DW_avgs_250ns!$A:$HB,COLUMN(FR35),FALSE)</f>
        <v>5.4000000000000003E-3</v>
      </c>
      <c r="GE35">
        <f>VLOOKUP($A35,DW_avgs_250ns!$A:$HB,COLUMN(FS35),FALSE)</f>
        <v>0</v>
      </c>
      <c r="GF35">
        <f>VLOOKUP($A35,DW_avgs_250ns!$A:$HB,COLUMN(FT35),FALSE)</f>
        <v>0</v>
      </c>
      <c r="GG35">
        <f>VLOOKUP($A35,DW_avgs_250ns!$A:$HB,COLUMN(FU35),FALSE)</f>
        <v>0</v>
      </c>
      <c r="GH35">
        <f>VLOOKUP($A35,DW_avgs_250ns!$A:$HB,COLUMN(FV35),FALSE)</f>
        <v>0</v>
      </c>
      <c r="GI35">
        <f>VLOOKUP($A35,DW_avgs_250ns!$A:$HB,COLUMN(FW35),FALSE)</f>
        <v>0</v>
      </c>
      <c r="GJ35">
        <f>VLOOKUP($A35,DW_avgs_250ns!$A:$HB,COLUMN(FX35),FALSE)</f>
        <v>0</v>
      </c>
      <c r="GK35">
        <f>VLOOKUP($A35,DW_avgs_250ns!$A:$HB,COLUMN(FY35),FALSE)</f>
        <v>0</v>
      </c>
      <c r="GL35">
        <f>VLOOKUP($A35,DW_avgs_250ns!$A:$HB,COLUMN(FZ35),FALSE)</f>
        <v>1.0699999999999999E-2</v>
      </c>
      <c r="GM35">
        <f>VLOOKUP($A35,DW_avgs_250ns!$A:$HB,COLUMN(GA35),FALSE)</f>
        <v>0</v>
      </c>
      <c r="GN35">
        <f>VLOOKUP($A35,DW_avgs_250ns!$A:$HB,COLUMN(GB35),FALSE)</f>
        <v>0</v>
      </c>
      <c r="GO35">
        <f>VLOOKUP($A35,DW_avgs_250ns!$A:$HB,COLUMN(GC35),FALSE)</f>
        <v>0</v>
      </c>
      <c r="GP35">
        <f>VLOOKUP($A35,DW_avgs_250ns!$A:$HB,COLUMN(GD35),FALSE)</f>
        <v>0</v>
      </c>
      <c r="GQ35">
        <f>VLOOKUP($A35,DW_avgs_250ns!$A:$HB,COLUMN(GE35),FALSE)</f>
        <v>0.47499999999999998</v>
      </c>
      <c r="GR35">
        <f>VLOOKUP($A35,DW_avgs_250ns!$A:$HB,COLUMN(GF35),FALSE)</f>
        <v>0.59109999999999996</v>
      </c>
      <c r="GS35">
        <f>VLOOKUP($A35,DW_avgs_250ns!$A:$HB,COLUMN(GG35),FALSE)</f>
        <v>0.4839</v>
      </c>
      <c r="GT35">
        <f>VLOOKUP($A35,DW_avgs_250ns!$A:$HB,COLUMN(GH35),FALSE)</f>
        <v>0.1696</v>
      </c>
      <c r="GU35">
        <f>VLOOKUP($A35,DW_avgs_250ns!$A:$HB,COLUMN(GI35),FALSE)</f>
        <v>0</v>
      </c>
      <c r="GV35">
        <f>VLOOKUP($A35,DW_avgs_250ns!$A:$HB,COLUMN(GJ35),FALSE)</f>
        <v>5.4000000000000003E-3</v>
      </c>
      <c r="GW35">
        <f>VLOOKUP($A35,DW_avgs_250ns!$A:$HB,COLUMN(GK35),FALSE)</f>
        <v>5.3600000000000002E-2</v>
      </c>
      <c r="GX35">
        <f>VLOOKUP($A35,DW_avgs_250ns!$A:$HB,COLUMN(GL35),FALSE)</f>
        <v>0.30890000000000001</v>
      </c>
      <c r="GY35">
        <f>VLOOKUP($A35,DW_avgs_250ns!$A:$HB,COLUMN(GM35),FALSE)</f>
        <v>0.25</v>
      </c>
      <c r="GZ35">
        <f>VLOOKUP($A35,DW_avgs_250ns!$A:$HB,COLUMN(GN35),FALSE)</f>
        <v>0.4143</v>
      </c>
      <c r="HA35">
        <f>VLOOKUP($A35,DW_avgs_250ns!$A:$HB,COLUMN(GO35),FALSE)</f>
        <v>0.26250000000000001</v>
      </c>
      <c r="HB35">
        <f>VLOOKUP($A35,DW_avgs_250ns!$A:$HB,COLUMN(GP35),FALSE)</f>
        <v>0.37680000000000002</v>
      </c>
      <c r="HC35">
        <f>VLOOKUP($A35,DW_avgs_250ns!$A:$HB,COLUMN(GQ35),FALSE)</f>
        <v>0</v>
      </c>
      <c r="HD35">
        <f>VLOOKUP($A35,DW_avgs_250ns!$A:$HB,COLUMN(GR35),FALSE)</f>
        <v>0</v>
      </c>
      <c r="HE35">
        <f>VLOOKUP($A35,DW_avgs_250ns!$A:$HB,COLUMN(GS35),FALSE)</f>
        <v>1.8E-3</v>
      </c>
      <c r="HF35">
        <f>VLOOKUP($A35,DW_avgs_250ns!$A:$HB,COLUMN(GT35),FALSE)</f>
        <v>8.5699999999999998E-2</v>
      </c>
      <c r="HG35">
        <f>VLOOKUP($A35,DW_avgs_250ns!$A:$HB,COLUMN(GU35),FALSE)</f>
        <v>0.65359999999999996</v>
      </c>
      <c r="HH35">
        <f>VLOOKUP($A35,DW_avgs_250ns!$A:$HB,COLUMN(GV35),FALSE)</f>
        <v>0.28570000000000001</v>
      </c>
      <c r="HI35">
        <f>VLOOKUP($A35,DW_avgs_250ns!$A:$HB,COLUMN(GW35),FALSE)</f>
        <v>0</v>
      </c>
      <c r="HJ35">
        <f>VLOOKUP($A35,DW_avgs_250ns!$A:$HB,COLUMN(GX35),FALSE)</f>
        <v>3.39E-2</v>
      </c>
      <c r="HK35">
        <f>VLOOKUP($A35,DW_avgs_250ns!$A:$HB,COLUMN(GY35),FALSE)</f>
        <v>0</v>
      </c>
      <c r="HL35">
        <f>VLOOKUP($A35,DW_avgs_250ns!$A:$HB,COLUMN(GZ35),FALSE)</f>
        <v>0</v>
      </c>
      <c r="HM35">
        <f>VLOOKUP($A35,DW_avgs_250ns!$A:$HB,COLUMN(HA35),FALSE)</f>
        <v>0</v>
      </c>
      <c r="HN35">
        <f>VLOOKUP($A35,DW_avgs_250ns!$A:$HB,COLUMN(HB35),FALSE)</f>
        <v>1.8E-3</v>
      </c>
      <c r="HO35" t="str">
        <f>VLOOKUP($A35,lig_contacts_250ns!$A:$U,COLUMN(B35),FALSE)</f>
        <v>12.430892857142856</v>
      </c>
      <c r="HP35" t="str">
        <f>VLOOKUP($A35,lig_contacts_250ns!$A:$U,COLUMN(C35),FALSE)</f>
        <v>1.506370729347425</v>
      </c>
      <c r="HQ35">
        <f>VLOOKUP($A35,lig_contacts_250ns!$A:$U,COLUMN(D35),FALSE)</f>
        <v>1</v>
      </c>
      <c r="HR35" t="str">
        <f>VLOOKUP($A35,lig_contacts_250ns!$A:$U,COLUMN(E35),FALSE)</f>
        <v>1.9817857142857145</v>
      </c>
      <c r="HS35" t="str">
        <f>VLOOKUP($A35,lig_contacts_250ns!$A:$U,COLUMN(F35),FALSE)</f>
        <v>0.6330400211419076</v>
      </c>
      <c r="HT35" t="str">
        <f>VLOOKUP($A35,lig_contacts_250ns!$A:$U,COLUMN(G35),FALSE)</f>
        <v>0.9969642857142856</v>
      </c>
      <c r="HU35" t="str">
        <f>VLOOKUP($A35,lig_contacts_250ns!$A:$U,COLUMN(H35),FALSE)</f>
        <v>1.2776785714285714</v>
      </c>
      <c r="HV35" t="str">
        <f>VLOOKUP($A35,lig_contacts_250ns!$A:$U,COLUMN(I35),FALSE)</f>
        <v>1.0279322015431698</v>
      </c>
      <c r="HW35" t="str">
        <f>VLOOKUP($A35,lig_contacts_250ns!$A:$U,COLUMN(J35),FALSE)</f>
        <v>0.7346428571428572</v>
      </c>
      <c r="HX35">
        <f>VLOOKUP($A35,lig_contacts_250ns!$A:$U,COLUMN(K35),FALSE)</f>
        <v>6.3750000000000001E-2</v>
      </c>
      <c r="HY35" t="str">
        <f>VLOOKUP($A35,lig_contacts_250ns!$A:$U,COLUMN(L35),FALSE)</f>
        <v>0.2443070557720345</v>
      </c>
      <c r="HZ35">
        <f>VLOOKUP($A35,lig_contacts_250ns!$A:$U,COLUMN(M35),FALSE)</f>
        <v>6.3750000000000001E-2</v>
      </c>
      <c r="IA35">
        <f>VLOOKUP($A35,lig_contacts_250ns!$A:$U,COLUMN(N35),FALSE)</f>
        <v>0</v>
      </c>
      <c r="IB35">
        <f>VLOOKUP($A35,lig_contacts_250ns!$A:$U,COLUMN(O35),FALSE)</f>
        <v>0</v>
      </c>
      <c r="IC35">
        <f>VLOOKUP($A35,lig_contacts_250ns!$A:$U,COLUMN(P35),FALSE)</f>
        <v>0</v>
      </c>
      <c r="ID35" t="str">
        <f>VLOOKUP($A35,lig_contacts_250ns!$A:$U,COLUMN(Q35),FALSE)</f>
        <v>15.754107142857142</v>
      </c>
      <c r="IE35" t="str">
        <f>VLOOKUP($A35,lig_contacts_250ns!$A:$U,COLUMN(R35),FALSE)</f>
        <v>1.9022733362120348</v>
      </c>
      <c r="IF35">
        <f>VLOOKUP($A35,lig_contacts_250ns!$A:$U,COLUMN(S35),FALSE)</f>
        <v>1</v>
      </c>
      <c r="IG35" t="str">
        <f>VLOOKUP($A35,lig_contacts_250ns!$A:$U,COLUMN(T35),FALSE)</f>
        <v>0.7912601347473854</v>
      </c>
      <c r="IH35">
        <f>VLOOKUP($A35,lig_contacts_250ns!$A:$U,COLUMN(U35),FALSE)</f>
        <v>6.05367047825391E-2</v>
      </c>
      <c r="II35">
        <f>VLOOKUP($A35,rmsf_250ns!$A:$Q,COLUMN(K35),FALSE)</f>
        <v>2.7679999999999998</v>
      </c>
      <c r="IJ35">
        <f>VLOOKUP($A35,rmsf_250ns!$A:$Q,COLUMN(L35),FALSE)</f>
        <v>2.677</v>
      </c>
      <c r="IK35" t="str">
        <f>VLOOKUP($A35,rmsf_250ns!$A:$Q,COLUMN(M35),FALSE)</f>
        <v>2.3200000000000003</v>
      </c>
      <c r="IL35" t="str">
        <f>VLOOKUP($A35,rmsf_250ns!$A:$Q,COLUMN(N35),FALSE)</f>
        <v>0.8240000000000001</v>
      </c>
      <c r="IM35" t="str">
        <f>VLOOKUP($A35,rmsf_250ns!$A:$Q,COLUMN(O35),FALSE)</f>
        <v>0.5850000000000001</v>
      </c>
      <c r="IN35">
        <f>VLOOKUP($A35,rmsf_250ns!$A:$Q,COLUMN(P35),FALSE)</f>
        <v>0.73799999999999999</v>
      </c>
      <c r="IO35">
        <f>VLOOKUP($A35,rmsf_250ns!$A:$Q,COLUMN(Q35),FALSE)</f>
        <v>1.1930000000000001</v>
      </c>
    </row>
    <row r="36" spans="1:249" x14ac:dyDescent="0.2">
      <c r="A36" t="s">
        <v>103</v>
      </c>
      <c r="B36" s="4">
        <v>3103</v>
      </c>
      <c r="C36" s="2" t="s">
        <v>10</v>
      </c>
      <c r="D36">
        <f t="shared" si="0"/>
        <v>1</v>
      </c>
      <c r="E36">
        <v>0.375</v>
      </c>
      <c r="F36" t="s">
        <v>744</v>
      </c>
      <c r="G36">
        <f>VLOOKUP($A36,rmsf_250ns!$A:$Q,COLUMN(C36),FALSE)</f>
        <v>0.31229000000000001</v>
      </c>
      <c r="H36">
        <f>VLOOKUP($A36,rmsf_250ns!$A:$Q,COLUMN(D36),FALSE)</f>
        <v>5.6660000000000002E-2</v>
      </c>
      <c r="I36">
        <f>VLOOKUP($A36,rmsf_250ns!$A:$Q,COLUMN(E36),FALSE)</f>
        <v>0.4022</v>
      </c>
      <c r="J36">
        <f>VLOOKUP($A36,rmsf_250ns!$A:$Q,COLUMN(F36),FALSE)</f>
        <v>9.0740000000000001E-2</v>
      </c>
      <c r="K36">
        <f>VLOOKUP($A36,rmsf_250ns!$A:$Q,COLUMN(G36),FALSE)</f>
        <v>0.73887000000000003</v>
      </c>
      <c r="L36">
        <f>VLOOKUP($A36,rmsf_250ns!$A:$Q,COLUMN(H36),FALSE)</f>
        <v>0.13289999999999999</v>
      </c>
      <c r="M36">
        <f>VLOOKUP($A36,rmsf_250ns!$A:$Q,COLUMN(I36),FALSE)</f>
        <v>0.43908000000000003</v>
      </c>
      <c r="N36">
        <f>VLOOKUP($A36,rmsf_250ns!$A:$Q,COLUMN(J36),FALSE)</f>
        <v>9.5680000000000001E-2</v>
      </c>
      <c r="O36">
        <f>VLOOKUP($A36,DW_avgs_250ns!$A:$HB,COLUMN(C36),FALSE)</f>
        <v>0</v>
      </c>
      <c r="P36">
        <f>VLOOKUP($A36,DW_avgs_250ns!$A:$HB,COLUMN(D36),FALSE)</f>
        <v>0</v>
      </c>
      <c r="Q36">
        <f>VLOOKUP($A36,DW_avgs_250ns!$A:$HB,COLUMN(E36),FALSE)</f>
        <v>0</v>
      </c>
      <c r="R36">
        <f>VLOOKUP($A36,DW_avgs_250ns!$A:$HB,COLUMN(F36),FALSE)</f>
        <v>0</v>
      </c>
      <c r="S36">
        <f>VLOOKUP($A36,DW_avgs_250ns!$A:$HB,COLUMN(G36),FALSE)</f>
        <v>0</v>
      </c>
      <c r="T36">
        <f>VLOOKUP($A36,DW_avgs_250ns!$A:$HB,COLUMN(H36),FALSE)</f>
        <v>0</v>
      </c>
      <c r="U36">
        <f>VLOOKUP($A36,DW_avgs_250ns!$A:$HB,COLUMN(I36),FALSE)</f>
        <v>0</v>
      </c>
      <c r="V36">
        <f>VLOOKUP($A36,DW_avgs_250ns!$A:$HB,COLUMN(J36),FALSE)</f>
        <v>0</v>
      </c>
      <c r="W36">
        <f>VLOOKUP($A36,DW_avgs_250ns!$A:$HB,COLUMN(K36),FALSE)</f>
        <v>0</v>
      </c>
      <c r="X36">
        <f>VLOOKUP($A36,DW_avgs_250ns!$A:$HB,COLUMN(L36),FALSE)</f>
        <v>0</v>
      </c>
      <c r="Y36">
        <f>VLOOKUP($A36,DW_avgs_250ns!$A:$HB,COLUMN(M36),FALSE)</f>
        <v>0</v>
      </c>
      <c r="Z36">
        <f>VLOOKUP($A36,DW_avgs_250ns!$A:$HB,COLUMN(N36),FALSE)</f>
        <v>0</v>
      </c>
      <c r="AA36">
        <f>VLOOKUP($A36,DW_avgs_250ns!$A:$HB,COLUMN(O36),FALSE)</f>
        <v>0</v>
      </c>
      <c r="AB36">
        <f>VLOOKUP($A36,DW_avgs_250ns!$A:$HB,COLUMN(P36),FALSE)</f>
        <v>0</v>
      </c>
      <c r="AC36">
        <f>VLOOKUP($A36,DW_avgs_250ns!$A:$HB,COLUMN(Q36),FALSE)</f>
        <v>0</v>
      </c>
      <c r="AD36">
        <f>VLOOKUP($A36,DW_avgs_250ns!$A:$HB,COLUMN(R36),FALSE)</f>
        <v>0.47320000000000001</v>
      </c>
      <c r="AE36">
        <f>VLOOKUP($A36,DW_avgs_250ns!$A:$HB,COLUMN(S36),FALSE)</f>
        <v>0</v>
      </c>
      <c r="AF36">
        <f>VLOOKUP($A36,DW_avgs_250ns!$A:$HB,COLUMN(T36),FALSE)</f>
        <v>0.1036</v>
      </c>
      <c r="AG36">
        <f>VLOOKUP($A36,DW_avgs_250ns!$A:$HB,COLUMN(U36),FALSE)</f>
        <v>3.39E-2</v>
      </c>
      <c r="AH36">
        <f>VLOOKUP($A36,DW_avgs_250ns!$A:$HB,COLUMN(V36),FALSE)</f>
        <v>0.75180000000000002</v>
      </c>
      <c r="AI36">
        <f>VLOOKUP($A36,DW_avgs_250ns!$A:$HB,COLUMN(W36),FALSE)</f>
        <v>0.48930000000000001</v>
      </c>
      <c r="AJ36">
        <f>VLOOKUP($A36,DW_avgs_250ns!$A:$HB,COLUMN(X36),FALSE)</f>
        <v>0.56430000000000002</v>
      </c>
      <c r="AK36">
        <f>VLOOKUP($A36,DW_avgs_250ns!$A:$HB,COLUMN(Y36),FALSE)</f>
        <v>0</v>
      </c>
      <c r="AL36">
        <f>VLOOKUP($A36,DW_avgs_250ns!$A:$HB,COLUMN(Z36),FALSE)</f>
        <v>3.5999999999999999E-3</v>
      </c>
      <c r="AM36">
        <f>VLOOKUP($A36,DW_avgs_250ns!$A:$HB,COLUMN(AA36),FALSE)</f>
        <v>0</v>
      </c>
      <c r="AN36">
        <f>VLOOKUP($A36,DW_avgs_250ns!$A:$HB,COLUMN(AB36),FALSE)</f>
        <v>2.5000000000000001E-2</v>
      </c>
      <c r="AO36">
        <f>VLOOKUP($A36,DW_avgs_250ns!$A:$HB,COLUMN(AC36),FALSE)</f>
        <v>0.54459999999999997</v>
      </c>
      <c r="AP36">
        <f>VLOOKUP($A36,DW_avgs_250ns!$A:$HB,COLUMN(AD36),FALSE)</f>
        <v>0.48570000000000002</v>
      </c>
      <c r="AQ36">
        <f>VLOOKUP($A36,DW_avgs_250ns!$A:$HB,COLUMN(AE36),FALSE)</f>
        <v>0</v>
      </c>
      <c r="AR36">
        <f>VLOOKUP($A36,DW_avgs_250ns!$A:$HB,COLUMN(AF36),FALSE)</f>
        <v>0</v>
      </c>
      <c r="AS36">
        <f>VLOOKUP($A36,DW_avgs_250ns!$A:$HB,COLUMN(AG36),FALSE)</f>
        <v>0</v>
      </c>
      <c r="AT36">
        <f>VLOOKUP($A36,DW_avgs_250ns!$A:$HB,COLUMN(AH36),FALSE)</f>
        <v>1.8E-3</v>
      </c>
      <c r="AU36">
        <f>VLOOKUP($A36,DW_avgs_250ns!$A:$HB,COLUMN(AI36),FALSE)</f>
        <v>0.32679999999999998</v>
      </c>
      <c r="AV36">
        <f>VLOOKUP($A36,DW_avgs_250ns!$A:$HB,COLUMN(AJ36),FALSE)</f>
        <v>0.6</v>
      </c>
      <c r="AW36">
        <f>VLOOKUP($A36,DW_avgs_250ns!$A:$HB,COLUMN(AK36),FALSE)</f>
        <v>0.59640000000000004</v>
      </c>
      <c r="AX36">
        <f>VLOOKUP($A36,DW_avgs_250ns!$A:$HB,COLUMN(AL36),FALSE)</f>
        <v>0.21249999999999999</v>
      </c>
      <c r="AY36">
        <f>VLOOKUP($A36,DW_avgs_250ns!$A:$HB,COLUMN(AM36),FALSE)</f>
        <v>0</v>
      </c>
      <c r="AZ36">
        <f>VLOOKUP($A36,DW_avgs_250ns!$A:$HB,COLUMN(AN36),FALSE)</f>
        <v>7.1000000000000004E-3</v>
      </c>
      <c r="BA36">
        <f>VLOOKUP($A36,DW_avgs_250ns!$A:$HB,COLUMN(AO36),FALSE)</f>
        <v>0.91249999999999998</v>
      </c>
      <c r="BB36">
        <f>VLOOKUP($A36,DW_avgs_250ns!$A:$HB,COLUMN(AP36),FALSE)</f>
        <v>0.27860000000000001</v>
      </c>
      <c r="BC36">
        <f>VLOOKUP($A36,DW_avgs_250ns!$A:$HB,COLUMN(AQ36),FALSE)</f>
        <v>8.3900000000000002E-2</v>
      </c>
      <c r="BD36">
        <f>VLOOKUP($A36,DW_avgs_250ns!$A:$HB,COLUMN(AR36),FALSE)</f>
        <v>0</v>
      </c>
      <c r="BE36">
        <f>VLOOKUP($A36,DW_avgs_250ns!$A:$HB,COLUMN(AS36),FALSE)</f>
        <v>0</v>
      </c>
      <c r="BF36">
        <f>VLOOKUP($A36,DW_avgs_250ns!$A:$HB,COLUMN(AT36),FALSE)</f>
        <v>0</v>
      </c>
      <c r="BG36">
        <f>VLOOKUP($A36,DW_avgs_250ns!$A:$HB,COLUMN(AU36),FALSE)</f>
        <v>0</v>
      </c>
      <c r="BH36">
        <f>VLOOKUP($A36,DW_avgs_250ns!$A:$HB,COLUMN(AV36),FALSE)</f>
        <v>0</v>
      </c>
      <c r="BI36">
        <f>VLOOKUP($A36,DW_avgs_250ns!$A:$HB,COLUMN(AW36),FALSE)</f>
        <v>0</v>
      </c>
      <c r="BJ36">
        <f>VLOOKUP($A36,DW_avgs_250ns!$A:$HB,COLUMN(AX36),FALSE)</f>
        <v>0</v>
      </c>
      <c r="BK36">
        <f>VLOOKUP($A36,DW_avgs_250ns!$A:$HB,COLUMN(AY36),FALSE)</f>
        <v>0</v>
      </c>
      <c r="BL36">
        <f>VLOOKUP($A36,DW_avgs_250ns!$A:$HB,COLUMN(AZ36),FALSE)</f>
        <v>0</v>
      </c>
      <c r="BM36">
        <f>VLOOKUP($A36,DW_avgs_250ns!$A:$HB,COLUMN(BA36),FALSE)</f>
        <v>0</v>
      </c>
      <c r="BN36">
        <f>VLOOKUP($A36,DW_avgs_250ns!$A:$HB,COLUMN(BB36),FALSE)</f>
        <v>0</v>
      </c>
      <c r="BO36">
        <f>VLOOKUP($A36,DW_avgs_250ns!$A:$HB,COLUMN(BC36),FALSE)</f>
        <v>0</v>
      </c>
      <c r="BP36">
        <f>VLOOKUP($A36,DW_avgs_250ns!$A:$HB,COLUMN(BD36),FALSE)</f>
        <v>0</v>
      </c>
      <c r="BQ36">
        <f>VLOOKUP($A36,DW_avgs_250ns!$A:$HB,COLUMN(BE36),FALSE)</f>
        <v>0</v>
      </c>
      <c r="BR36">
        <f>VLOOKUP($A36,DW_avgs_250ns!$A:$HB,COLUMN(BF36),FALSE)</f>
        <v>0</v>
      </c>
      <c r="BS36">
        <f>VLOOKUP($A36,DW_avgs_250ns!$A:$HB,COLUMN(BG36),FALSE)</f>
        <v>0</v>
      </c>
      <c r="BT36">
        <f>VLOOKUP($A36,DW_avgs_250ns!$A:$HB,COLUMN(BH36),FALSE)</f>
        <v>0</v>
      </c>
      <c r="BU36">
        <f>VLOOKUP($A36,DW_avgs_250ns!$A:$HB,COLUMN(BI36),FALSE)</f>
        <v>0</v>
      </c>
      <c r="BV36">
        <f>VLOOKUP($A36,DW_avgs_250ns!$A:$HB,COLUMN(BJ36),FALSE)</f>
        <v>0</v>
      </c>
      <c r="BW36">
        <f>VLOOKUP($A36,DW_avgs_250ns!$A:$HB,COLUMN(BK36),FALSE)</f>
        <v>0.87319999999999998</v>
      </c>
      <c r="BX36">
        <f>VLOOKUP($A36,DW_avgs_250ns!$A:$HB,COLUMN(BL36),FALSE)</f>
        <v>0.27679999999999999</v>
      </c>
      <c r="BY36">
        <f>VLOOKUP($A36,DW_avgs_250ns!$A:$HB,COLUMN(BM36),FALSE)</f>
        <v>0</v>
      </c>
      <c r="BZ36">
        <f>VLOOKUP($A36,DW_avgs_250ns!$A:$HB,COLUMN(BN36),FALSE)</f>
        <v>0</v>
      </c>
      <c r="CA36">
        <f>VLOOKUP($A36,DW_avgs_250ns!$A:$HB,COLUMN(BO36),FALSE)</f>
        <v>0.33210000000000001</v>
      </c>
      <c r="CB36">
        <f>VLOOKUP($A36,DW_avgs_250ns!$A:$HB,COLUMN(BP36),FALSE)</f>
        <v>0</v>
      </c>
      <c r="CC36">
        <f>VLOOKUP($A36,DW_avgs_250ns!$A:$HB,COLUMN(BQ36),FALSE)</f>
        <v>0</v>
      </c>
      <c r="CD36">
        <f>VLOOKUP($A36,DW_avgs_250ns!$A:$HB,COLUMN(BR36),FALSE)</f>
        <v>0</v>
      </c>
      <c r="CE36">
        <f>VLOOKUP($A36,DW_avgs_250ns!$A:$HB,COLUMN(BS36),FALSE)</f>
        <v>0.41249999999999998</v>
      </c>
      <c r="CF36">
        <f>VLOOKUP($A36,DW_avgs_250ns!$A:$HB,COLUMN(BT36),FALSE)</f>
        <v>5.4000000000000003E-3</v>
      </c>
      <c r="CG36">
        <f>VLOOKUP($A36,DW_avgs_250ns!$A:$HB,COLUMN(BU36),FALSE)</f>
        <v>0</v>
      </c>
      <c r="CH36">
        <f>VLOOKUP($A36,DW_avgs_250ns!$A:$HB,COLUMN(BV36),FALSE)</f>
        <v>1.8E-3</v>
      </c>
      <c r="CI36">
        <f>VLOOKUP($A36,DW_avgs_250ns!$A:$HB,COLUMN(BW36),FALSE)</f>
        <v>0</v>
      </c>
      <c r="CJ36">
        <f>VLOOKUP($A36,DW_avgs_250ns!$A:$HB,COLUMN(BX36),FALSE)</f>
        <v>0</v>
      </c>
      <c r="CK36">
        <f>VLOOKUP($A36,DW_avgs_250ns!$A:$HB,COLUMN(BY36),FALSE)</f>
        <v>0</v>
      </c>
      <c r="CL36">
        <f>VLOOKUP($A36,DW_avgs_250ns!$A:$HB,COLUMN(BZ36),FALSE)</f>
        <v>1.8E-3</v>
      </c>
      <c r="CM36">
        <f>VLOOKUP($A36,DW_avgs_250ns!$A:$HB,COLUMN(CA36),FALSE)</f>
        <v>0.5071</v>
      </c>
      <c r="CN36">
        <f>VLOOKUP($A36,DW_avgs_250ns!$A:$HB,COLUMN(CB36),FALSE)</f>
        <v>0.3196</v>
      </c>
      <c r="CO36">
        <f>VLOOKUP($A36,DW_avgs_250ns!$A:$HB,COLUMN(CC36),FALSE)</f>
        <v>0.42680000000000001</v>
      </c>
      <c r="CP36">
        <f>VLOOKUP($A36,DW_avgs_250ns!$A:$HB,COLUMN(CD36),FALSE)</f>
        <v>0.3911</v>
      </c>
      <c r="CQ36">
        <f>VLOOKUP($A36,DW_avgs_250ns!$A:$HB,COLUMN(CE36),FALSE)</f>
        <v>0.3054</v>
      </c>
      <c r="CR36">
        <f>VLOOKUP($A36,DW_avgs_250ns!$A:$HB,COLUMN(CF36),FALSE)</f>
        <v>3.39E-2</v>
      </c>
      <c r="CS36">
        <f>VLOOKUP($A36,DW_avgs_250ns!$A:$HB,COLUMN(CG36),FALSE)</f>
        <v>0</v>
      </c>
      <c r="CT36">
        <f>VLOOKUP($A36,DW_avgs_250ns!$A:$HB,COLUMN(CH36),FALSE)</f>
        <v>0</v>
      </c>
      <c r="CU36">
        <f>VLOOKUP($A36,DW_avgs_250ns!$A:$HB,COLUMN(CI36),FALSE)</f>
        <v>0</v>
      </c>
      <c r="CV36">
        <f>VLOOKUP($A36,DW_avgs_250ns!$A:$HB,COLUMN(CJ36),FALSE)</f>
        <v>0</v>
      </c>
      <c r="CW36">
        <f>VLOOKUP($A36,DW_avgs_250ns!$A:$HB,COLUMN(CK36),FALSE)</f>
        <v>0.72499999999999998</v>
      </c>
      <c r="CX36">
        <f>VLOOKUP($A36,DW_avgs_250ns!$A:$HB,COLUMN(CL36),FALSE)</f>
        <v>6.6100000000000006E-2</v>
      </c>
      <c r="CY36">
        <f>VLOOKUP($A36,DW_avgs_250ns!$A:$HB,COLUMN(CM36),FALSE)</f>
        <v>0</v>
      </c>
      <c r="CZ36">
        <f>VLOOKUP($A36,DW_avgs_250ns!$A:$HB,COLUMN(CN36),FALSE)</f>
        <v>0</v>
      </c>
      <c r="DA36">
        <f>VLOOKUP($A36,DW_avgs_250ns!$A:$HB,COLUMN(CO36),FALSE)</f>
        <v>0.20180000000000001</v>
      </c>
      <c r="DB36">
        <f>VLOOKUP($A36,DW_avgs_250ns!$A:$HB,COLUMN(CP36),FALSE)</f>
        <v>0</v>
      </c>
      <c r="DC36">
        <f>VLOOKUP($A36,DW_avgs_250ns!$A:$HB,COLUMN(CQ36),FALSE)</f>
        <v>0</v>
      </c>
      <c r="DD36">
        <f>VLOOKUP($A36,DW_avgs_250ns!$A:$HB,COLUMN(CR36),FALSE)</f>
        <v>0</v>
      </c>
      <c r="DE36">
        <f>VLOOKUP($A36,DW_avgs_250ns!$A:$HB,COLUMN(CS36),FALSE)</f>
        <v>0</v>
      </c>
      <c r="DF36">
        <f>VLOOKUP($A36,DW_avgs_250ns!$A:$HB,COLUMN(CT36),FALSE)</f>
        <v>0.125</v>
      </c>
      <c r="DG36">
        <f>VLOOKUP($A36,DW_avgs_250ns!$A:$HB,COLUMN(CU36),FALSE)</f>
        <v>0</v>
      </c>
      <c r="DH36">
        <f>VLOOKUP($A36,DW_avgs_250ns!$A:$HB,COLUMN(CV36),FALSE)</f>
        <v>0</v>
      </c>
      <c r="DI36">
        <f>VLOOKUP($A36,DW_avgs_250ns!$A:$HB,COLUMN(CW36),FALSE)</f>
        <v>0</v>
      </c>
      <c r="DJ36">
        <f>VLOOKUP($A36,DW_avgs_250ns!$A:$HB,COLUMN(CX36),FALSE)</f>
        <v>5.4000000000000003E-3</v>
      </c>
      <c r="DK36">
        <f>VLOOKUP($A36,DW_avgs_250ns!$A:$HB,COLUMN(CY36),FALSE)</f>
        <v>0</v>
      </c>
      <c r="DL36">
        <f>VLOOKUP($A36,DW_avgs_250ns!$A:$HB,COLUMN(CZ36),FALSE)</f>
        <v>0</v>
      </c>
      <c r="DM36">
        <f>VLOOKUP($A36,DW_avgs_250ns!$A:$HB,COLUMN(DA36),FALSE)</f>
        <v>0</v>
      </c>
      <c r="DN36">
        <f>VLOOKUP($A36,DW_avgs_250ns!$A:$HB,COLUMN(DB36),FALSE)</f>
        <v>0</v>
      </c>
      <c r="DO36">
        <f>VLOOKUP($A36,DW_avgs_250ns!$A:$HB,COLUMN(DC36),FALSE)</f>
        <v>0</v>
      </c>
      <c r="DP36">
        <f>VLOOKUP($A36,DW_avgs_250ns!$A:$HB,COLUMN(DD36),FALSE)</f>
        <v>0.45889999999999997</v>
      </c>
      <c r="DQ36">
        <f>VLOOKUP($A36,DW_avgs_250ns!$A:$HB,COLUMN(DE36),FALSE)</f>
        <v>0</v>
      </c>
      <c r="DR36">
        <f>VLOOKUP($A36,DW_avgs_250ns!$A:$HB,COLUMN(DF36),FALSE)</f>
        <v>0.34820000000000001</v>
      </c>
      <c r="DS36">
        <f>VLOOKUP($A36,DW_avgs_250ns!$A:$HB,COLUMN(DG36),FALSE)</f>
        <v>0.37859999999999999</v>
      </c>
      <c r="DT36">
        <f>VLOOKUP($A36,DW_avgs_250ns!$A:$HB,COLUMN(DH36),FALSE)</f>
        <v>0.3518</v>
      </c>
      <c r="DU36">
        <f>VLOOKUP($A36,DW_avgs_250ns!$A:$HB,COLUMN(DI36),FALSE)</f>
        <v>1.0699999999999999E-2</v>
      </c>
      <c r="DV36">
        <f>VLOOKUP($A36,DW_avgs_250ns!$A:$HB,COLUMN(DJ36),FALSE)</f>
        <v>0</v>
      </c>
      <c r="DW36">
        <f>VLOOKUP($A36,DW_avgs_250ns!$A:$HB,COLUMN(DK36),FALSE)</f>
        <v>0.19109999999999999</v>
      </c>
      <c r="DX36">
        <f>VLOOKUP($A36,DW_avgs_250ns!$A:$HB,COLUMN(DL36),FALSE)</f>
        <v>1.7899999999999999E-2</v>
      </c>
      <c r="DY36">
        <f>VLOOKUP($A36,DW_avgs_250ns!$A:$HB,COLUMN(DM36),FALSE)</f>
        <v>0</v>
      </c>
      <c r="DZ36">
        <f>VLOOKUP($A36,DW_avgs_250ns!$A:$HB,COLUMN(DN36),FALSE)</f>
        <v>0</v>
      </c>
      <c r="EA36">
        <f>VLOOKUP($A36,DW_avgs_250ns!$A:$HB,COLUMN(DO36),FALSE)</f>
        <v>0</v>
      </c>
      <c r="EB36">
        <f>VLOOKUP($A36,DW_avgs_250ns!$A:$HB,COLUMN(DP36),FALSE)</f>
        <v>0</v>
      </c>
      <c r="EC36">
        <f>VLOOKUP($A36,DW_avgs_250ns!$A:$HB,COLUMN(DQ36),FALSE)</f>
        <v>0</v>
      </c>
      <c r="ED36">
        <f>VLOOKUP($A36,DW_avgs_250ns!$A:$HB,COLUMN(DR36),FALSE)</f>
        <v>0</v>
      </c>
      <c r="EE36">
        <f>VLOOKUP($A36,DW_avgs_250ns!$A:$HB,COLUMN(DS36),FALSE)</f>
        <v>0</v>
      </c>
      <c r="EF36">
        <f>VLOOKUP($A36,DW_avgs_250ns!$A:$HB,COLUMN(DT36),FALSE)</f>
        <v>1.8E-3</v>
      </c>
      <c r="EG36">
        <f>VLOOKUP($A36,DW_avgs_250ns!$A:$HB,COLUMN(DU36),FALSE)</f>
        <v>0.15709999999999999</v>
      </c>
      <c r="EH36">
        <f>VLOOKUP($A36,DW_avgs_250ns!$A:$HB,COLUMN(DV36),FALSE)</f>
        <v>0.21959999999999999</v>
      </c>
      <c r="EI36">
        <f>VLOOKUP($A36,DW_avgs_250ns!$A:$HB,COLUMN(DW36),FALSE)</f>
        <v>0</v>
      </c>
      <c r="EJ36">
        <f>VLOOKUP($A36,DW_avgs_250ns!$A:$HB,COLUMN(DX36),FALSE)</f>
        <v>0.1875</v>
      </c>
      <c r="EK36">
        <f>VLOOKUP($A36,DW_avgs_250ns!$A:$HB,COLUMN(DY36),FALSE)</f>
        <v>0.17860000000000001</v>
      </c>
      <c r="EL36">
        <f>VLOOKUP($A36,DW_avgs_250ns!$A:$HB,COLUMN(DZ36),FALSE)</f>
        <v>0.2661</v>
      </c>
      <c r="EM36">
        <f>VLOOKUP($A36,DW_avgs_250ns!$A:$HB,COLUMN(EA36),FALSE)</f>
        <v>0</v>
      </c>
      <c r="EN36">
        <f>VLOOKUP($A36,DW_avgs_250ns!$A:$HB,COLUMN(EB36),FALSE)</f>
        <v>1.8E-3</v>
      </c>
      <c r="EO36">
        <f>VLOOKUP($A36,DW_avgs_250ns!$A:$HB,COLUMN(EC36),FALSE)</f>
        <v>0</v>
      </c>
      <c r="EP36">
        <f>VLOOKUP($A36,DW_avgs_250ns!$A:$HB,COLUMN(ED36),FALSE)</f>
        <v>0</v>
      </c>
      <c r="EQ36">
        <f>VLOOKUP($A36,DW_avgs_250ns!$A:$HB,COLUMN(EE36),FALSE)</f>
        <v>0.64290000000000003</v>
      </c>
      <c r="ER36">
        <f>VLOOKUP($A36,DW_avgs_250ns!$A:$HB,COLUMN(EF36),FALSE)</f>
        <v>6.0699999999999997E-2</v>
      </c>
      <c r="ES36">
        <f>VLOOKUP($A36,DW_avgs_250ns!$A:$HB,COLUMN(EG36),FALSE)</f>
        <v>0</v>
      </c>
      <c r="ET36">
        <f>VLOOKUP($A36,DW_avgs_250ns!$A:$HB,COLUMN(EH36),FALSE)</f>
        <v>0</v>
      </c>
      <c r="EU36">
        <f>VLOOKUP($A36,DW_avgs_250ns!$A:$HB,COLUMN(EI36),FALSE)</f>
        <v>0.43209999999999998</v>
      </c>
      <c r="EV36">
        <f>VLOOKUP($A36,DW_avgs_250ns!$A:$HB,COLUMN(EJ36),FALSE)</f>
        <v>0.39460000000000001</v>
      </c>
      <c r="EW36">
        <f>VLOOKUP($A36,DW_avgs_250ns!$A:$HB,COLUMN(EK36),FALSE)</f>
        <v>0</v>
      </c>
      <c r="EX36">
        <f>VLOOKUP($A36,DW_avgs_250ns!$A:$HB,COLUMN(EL36),FALSE)</f>
        <v>5.7099999999999998E-2</v>
      </c>
      <c r="EY36">
        <f>VLOOKUP($A36,DW_avgs_250ns!$A:$HB,COLUMN(EM36),FALSE)</f>
        <v>0.1036</v>
      </c>
      <c r="EZ36">
        <f>VLOOKUP($A36,DW_avgs_250ns!$A:$HB,COLUMN(EN36),FALSE)</f>
        <v>0.38929999999999998</v>
      </c>
      <c r="FA36">
        <f>VLOOKUP($A36,DW_avgs_250ns!$A:$HB,COLUMN(EO36),FALSE)</f>
        <v>0</v>
      </c>
      <c r="FB36">
        <f>VLOOKUP($A36,DW_avgs_250ns!$A:$HB,COLUMN(EP36),FALSE)</f>
        <v>0</v>
      </c>
      <c r="FC36">
        <f>VLOOKUP($A36,DW_avgs_250ns!$A:$HB,COLUMN(EQ36),FALSE)</f>
        <v>0</v>
      </c>
      <c r="FD36">
        <f>VLOOKUP($A36,DW_avgs_250ns!$A:$HB,COLUMN(ER36),FALSE)</f>
        <v>0</v>
      </c>
      <c r="FE36">
        <f>VLOOKUP($A36,DW_avgs_250ns!$A:$HB,COLUMN(ES36),FALSE)</f>
        <v>0</v>
      </c>
      <c r="FF36">
        <f>VLOOKUP($A36,DW_avgs_250ns!$A:$HB,COLUMN(ET36),FALSE)</f>
        <v>0</v>
      </c>
      <c r="FG36">
        <f>VLOOKUP($A36,DW_avgs_250ns!$A:$HB,COLUMN(EU36),FALSE)</f>
        <v>0</v>
      </c>
      <c r="FH36">
        <f>VLOOKUP($A36,DW_avgs_250ns!$A:$HB,COLUMN(EV36),FALSE)</f>
        <v>0</v>
      </c>
      <c r="FI36">
        <f>VLOOKUP($A36,DW_avgs_250ns!$A:$HB,COLUMN(EW36),FALSE)</f>
        <v>0.29110000000000003</v>
      </c>
      <c r="FJ36">
        <f>VLOOKUP($A36,DW_avgs_250ns!$A:$HB,COLUMN(EX36),FALSE)</f>
        <v>0.6179</v>
      </c>
      <c r="FK36">
        <f>VLOOKUP($A36,DW_avgs_250ns!$A:$HB,COLUMN(EY36),FALSE)</f>
        <v>0</v>
      </c>
      <c r="FL36">
        <f>VLOOKUP($A36,DW_avgs_250ns!$A:$HB,COLUMN(EZ36),FALSE)</f>
        <v>2.86E-2</v>
      </c>
      <c r="FM36">
        <f>VLOOKUP($A36,DW_avgs_250ns!$A:$HB,COLUMN(FA36),FALSE)</f>
        <v>1.8E-3</v>
      </c>
      <c r="FN36">
        <f>VLOOKUP($A36,DW_avgs_250ns!$A:$HB,COLUMN(FB36),FALSE)</f>
        <v>0.1036</v>
      </c>
      <c r="FO36">
        <f>VLOOKUP($A36,DW_avgs_250ns!$A:$HB,COLUMN(FC36),FALSE)</f>
        <v>0</v>
      </c>
      <c r="FP36">
        <f>VLOOKUP($A36,DW_avgs_250ns!$A:$HB,COLUMN(FD36),FALSE)</f>
        <v>0</v>
      </c>
      <c r="FQ36">
        <f>VLOOKUP($A36,DW_avgs_250ns!$A:$HB,COLUMN(FE36),FALSE)</f>
        <v>0</v>
      </c>
      <c r="FR36">
        <f>VLOOKUP($A36,DW_avgs_250ns!$A:$HB,COLUMN(FF36),FALSE)</f>
        <v>0</v>
      </c>
      <c r="FS36">
        <f>VLOOKUP($A36,DW_avgs_250ns!$A:$HB,COLUMN(FG36),FALSE)</f>
        <v>0</v>
      </c>
      <c r="FT36">
        <f>VLOOKUP($A36,DW_avgs_250ns!$A:$HB,COLUMN(FH36),FALSE)</f>
        <v>0</v>
      </c>
      <c r="FU36">
        <f>VLOOKUP($A36,DW_avgs_250ns!$A:$HB,COLUMN(FI36),FALSE)</f>
        <v>0</v>
      </c>
      <c r="FV36">
        <f>VLOOKUP($A36,DW_avgs_250ns!$A:$HB,COLUMN(FJ36),FALSE)</f>
        <v>0</v>
      </c>
      <c r="FW36">
        <f>VLOOKUP($A36,DW_avgs_250ns!$A:$HB,COLUMN(FK36),FALSE)</f>
        <v>0</v>
      </c>
      <c r="FX36">
        <f>VLOOKUP($A36,DW_avgs_250ns!$A:$HB,COLUMN(FL36),FALSE)</f>
        <v>0</v>
      </c>
      <c r="FY36">
        <f>VLOOKUP($A36,DW_avgs_250ns!$A:$HB,COLUMN(FM36),FALSE)</f>
        <v>0</v>
      </c>
      <c r="FZ36">
        <f>VLOOKUP($A36,DW_avgs_250ns!$A:$HB,COLUMN(FN36),FALSE)</f>
        <v>0</v>
      </c>
      <c r="GA36">
        <f>VLOOKUP($A36,DW_avgs_250ns!$A:$HB,COLUMN(FO36),FALSE)</f>
        <v>0</v>
      </c>
      <c r="GB36">
        <f>VLOOKUP($A36,DW_avgs_250ns!$A:$HB,COLUMN(FP36),FALSE)</f>
        <v>0</v>
      </c>
      <c r="GC36">
        <f>VLOOKUP($A36,DW_avgs_250ns!$A:$HB,COLUMN(FQ36),FALSE)</f>
        <v>0</v>
      </c>
      <c r="GD36">
        <f>VLOOKUP($A36,DW_avgs_250ns!$A:$HB,COLUMN(FR36),FALSE)</f>
        <v>0</v>
      </c>
      <c r="GE36">
        <f>VLOOKUP($A36,DW_avgs_250ns!$A:$HB,COLUMN(FS36),FALSE)</f>
        <v>0</v>
      </c>
      <c r="GF36">
        <f>VLOOKUP($A36,DW_avgs_250ns!$A:$HB,COLUMN(FT36),FALSE)</f>
        <v>0</v>
      </c>
      <c r="GG36">
        <f>VLOOKUP($A36,DW_avgs_250ns!$A:$HB,COLUMN(FU36),FALSE)</f>
        <v>0</v>
      </c>
      <c r="GH36">
        <f>VLOOKUP($A36,DW_avgs_250ns!$A:$HB,COLUMN(FV36),FALSE)</f>
        <v>0</v>
      </c>
      <c r="GI36">
        <f>VLOOKUP($A36,DW_avgs_250ns!$A:$HB,COLUMN(FW36),FALSE)</f>
        <v>0</v>
      </c>
      <c r="GJ36">
        <f>VLOOKUP($A36,DW_avgs_250ns!$A:$HB,COLUMN(FX36),FALSE)</f>
        <v>0</v>
      </c>
      <c r="GK36">
        <f>VLOOKUP($A36,DW_avgs_250ns!$A:$HB,COLUMN(FY36),FALSE)</f>
        <v>0</v>
      </c>
      <c r="GL36">
        <f>VLOOKUP($A36,DW_avgs_250ns!$A:$HB,COLUMN(FZ36),FALSE)</f>
        <v>5.4000000000000003E-3</v>
      </c>
      <c r="GM36">
        <f>VLOOKUP($A36,DW_avgs_250ns!$A:$HB,COLUMN(GA36),FALSE)</f>
        <v>0</v>
      </c>
      <c r="GN36">
        <f>VLOOKUP($A36,DW_avgs_250ns!$A:$HB,COLUMN(GB36),FALSE)</f>
        <v>0</v>
      </c>
      <c r="GO36">
        <f>VLOOKUP($A36,DW_avgs_250ns!$A:$HB,COLUMN(GC36),FALSE)</f>
        <v>0</v>
      </c>
      <c r="GP36">
        <f>VLOOKUP($A36,DW_avgs_250ns!$A:$HB,COLUMN(GD36),FALSE)</f>
        <v>0</v>
      </c>
      <c r="GQ36">
        <f>VLOOKUP($A36,DW_avgs_250ns!$A:$HB,COLUMN(GE36),FALSE)</f>
        <v>0.25359999999999999</v>
      </c>
      <c r="GR36">
        <f>VLOOKUP($A36,DW_avgs_250ns!$A:$HB,COLUMN(GF36),FALSE)</f>
        <v>0.37319999999999998</v>
      </c>
      <c r="GS36">
        <f>VLOOKUP($A36,DW_avgs_250ns!$A:$HB,COLUMN(GG36),FALSE)</f>
        <v>0.70179999999999998</v>
      </c>
      <c r="GT36">
        <f>VLOOKUP($A36,DW_avgs_250ns!$A:$HB,COLUMN(GH36),FALSE)</f>
        <v>9.11E-2</v>
      </c>
      <c r="GU36">
        <f>VLOOKUP($A36,DW_avgs_250ns!$A:$HB,COLUMN(GI36),FALSE)</f>
        <v>0</v>
      </c>
      <c r="GV36">
        <f>VLOOKUP($A36,DW_avgs_250ns!$A:$HB,COLUMN(GJ36),FALSE)</f>
        <v>0</v>
      </c>
      <c r="GW36">
        <f>VLOOKUP($A36,DW_avgs_250ns!$A:$HB,COLUMN(GK36),FALSE)</f>
        <v>0</v>
      </c>
      <c r="GX36">
        <f>VLOOKUP($A36,DW_avgs_250ns!$A:$HB,COLUMN(GL36),FALSE)</f>
        <v>0.13569999999999999</v>
      </c>
      <c r="GY36">
        <f>VLOOKUP($A36,DW_avgs_250ns!$A:$HB,COLUMN(GM36),FALSE)</f>
        <v>0.42859999999999998</v>
      </c>
      <c r="GZ36">
        <f>VLOOKUP($A36,DW_avgs_250ns!$A:$HB,COLUMN(GN36),FALSE)</f>
        <v>0.3518</v>
      </c>
      <c r="HA36">
        <f>VLOOKUP($A36,DW_avgs_250ns!$A:$HB,COLUMN(GO36),FALSE)</f>
        <v>8.2100000000000006E-2</v>
      </c>
      <c r="HB36">
        <f>VLOOKUP($A36,DW_avgs_250ns!$A:$HB,COLUMN(GP36),FALSE)</f>
        <v>0.13569999999999999</v>
      </c>
      <c r="HC36">
        <f>VLOOKUP($A36,DW_avgs_250ns!$A:$HB,COLUMN(GQ36),FALSE)</f>
        <v>0</v>
      </c>
      <c r="HD36">
        <f>VLOOKUP($A36,DW_avgs_250ns!$A:$HB,COLUMN(GR36),FALSE)</f>
        <v>0</v>
      </c>
      <c r="HE36">
        <f>VLOOKUP($A36,DW_avgs_250ns!$A:$HB,COLUMN(GS36),FALSE)</f>
        <v>0</v>
      </c>
      <c r="HF36">
        <f>VLOOKUP($A36,DW_avgs_250ns!$A:$HB,COLUMN(GT36),FALSE)</f>
        <v>0.12139999999999999</v>
      </c>
      <c r="HG36">
        <f>VLOOKUP($A36,DW_avgs_250ns!$A:$HB,COLUMN(GU36),FALSE)</f>
        <v>0.37859999999999999</v>
      </c>
      <c r="HH36">
        <f>VLOOKUP($A36,DW_avgs_250ns!$A:$HB,COLUMN(GV36),FALSE)</f>
        <v>0.19639999999999999</v>
      </c>
      <c r="HI36">
        <f>VLOOKUP($A36,DW_avgs_250ns!$A:$HB,COLUMN(GW36),FALSE)</f>
        <v>0</v>
      </c>
      <c r="HJ36">
        <f>VLOOKUP($A36,DW_avgs_250ns!$A:$HB,COLUMN(GX36),FALSE)</f>
        <v>0</v>
      </c>
      <c r="HK36">
        <f>VLOOKUP($A36,DW_avgs_250ns!$A:$HB,COLUMN(GY36),FALSE)</f>
        <v>0</v>
      </c>
      <c r="HL36">
        <f>VLOOKUP($A36,DW_avgs_250ns!$A:$HB,COLUMN(GZ36),FALSE)</f>
        <v>0</v>
      </c>
      <c r="HM36">
        <f>VLOOKUP($A36,DW_avgs_250ns!$A:$HB,COLUMN(HA36),FALSE)</f>
        <v>0</v>
      </c>
      <c r="HN36">
        <f>VLOOKUP($A36,DW_avgs_250ns!$A:$HB,COLUMN(HB36),FALSE)</f>
        <v>0</v>
      </c>
      <c r="HO36" t="str">
        <f>VLOOKUP($A36,lig_contacts_250ns!$A:$U,COLUMN(B36),FALSE)</f>
        <v>15.197678571428572</v>
      </c>
      <c r="HP36" t="str">
        <f>VLOOKUP($A36,lig_contacts_250ns!$A:$U,COLUMN(C36),FALSE)</f>
        <v>1.576737693412107</v>
      </c>
      <c r="HQ36">
        <f>VLOOKUP($A36,lig_contacts_250ns!$A:$U,COLUMN(D36),FALSE)</f>
        <v>1</v>
      </c>
      <c r="HR36" t="str">
        <f>VLOOKUP($A36,lig_contacts_250ns!$A:$U,COLUMN(E36),FALSE)</f>
        <v>1.489107142857143</v>
      </c>
      <c r="HS36" t="str">
        <f>VLOOKUP($A36,lig_contacts_250ns!$A:$U,COLUMN(F36),FALSE)</f>
        <v>1.1344708911233123</v>
      </c>
      <c r="HT36" t="str">
        <f>VLOOKUP($A36,lig_contacts_250ns!$A:$U,COLUMN(G36),FALSE)</f>
        <v>0.8064285714285714</v>
      </c>
      <c r="HU36" t="str">
        <f>VLOOKUP($A36,lig_contacts_250ns!$A:$U,COLUMN(H36),FALSE)</f>
        <v>1.9116071428571428</v>
      </c>
      <c r="HV36" t="str">
        <f>VLOOKUP($A36,lig_contacts_250ns!$A:$U,COLUMN(I36),FALSE)</f>
        <v>0.8105603810806145</v>
      </c>
      <c r="HW36">
        <f>VLOOKUP($A36,lig_contacts_250ns!$A:$U,COLUMN(J36),FALSE)</f>
        <v>1</v>
      </c>
      <c r="HX36" t="str">
        <f>VLOOKUP($A36,lig_contacts_250ns!$A:$U,COLUMN(K36),FALSE)</f>
        <v>0.7171428571428572</v>
      </c>
      <c r="HY36" t="str">
        <f>VLOOKUP($A36,lig_contacts_250ns!$A:$U,COLUMN(L36),FALSE)</f>
        <v>0.4527602419986696</v>
      </c>
      <c r="HZ36" t="str">
        <f>VLOOKUP($A36,lig_contacts_250ns!$A:$U,COLUMN(M36),FALSE)</f>
        <v>0.7160714285714286</v>
      </c>
      <c r="IA36">
        <f>VLOOKUP($A36,lig_contacts_250ns!$A:$U,COLUMN(N36),FALSE)</f>
        <v>0</v>
      </c>
      <c r="IB36">
        <f>VLOOKUP($A36,lig_contacts_250ns!$A:$U,COLUMN(O36),FALSE)</f>
        <v>0</v>
      </c>
      <c r="IC36">
        <f>VLOOKUP($A36,lig_contacts_250ns!$A:$U,COLUMN(P36),FALSE)</f>
        <v>0</v>
      </c>
      <c r="ID36" t="str">
        <f>VLOOKUP($A36,lig_contacts_250ns!$A:$U,COLUMN(Q36),FALSE)</f>
        <v>19.31553571428572</v>
      </c>
      <c r="IE36">
        <f>VLOOKUP($A36,lig_contacts_250ns!$A:$U,COLUMN(R36),FALSE)</f>
        <v>2.2433014729912002</v>
      </c>
      <c r="IF36">
        <f>VLOOKUP($A36,lig_contacts_250ns!$A:$U,COLUMN(S36),FALSE)</f>
        <v>1</v>
      </c>
      <c r="IG36" t="str">
        <f>VLOOKUP($A36,lig_contacts_250ns!$A:$U,COLUMN(T36),FALSE)</f>
        <v>0.7918419346581986</v>
      </c>
      <c r="IH36">
        <f>VLOOKUP($A36,lig_contacts_250ns!$A:$U,COLUMN(U36),FALSE)</f>
        <v>7.8782672115806696E-2</v>
      </c>
      <c r="II36" t="str">
        <f>VLOOKUP($A36,rmsf_250ns!$A:$Q,COLUMN(K36),FALSE)</f>
        <v>4.8309999999999995</v>
      </c>
      <c r="IJ36" t="str">
        <f>VLOOKUP($A36,rmsf_250ns!$A:$Q,COLUMN(L36),FALSE)</f>
        <v>2.9509999999999996</v>
      </c>
      <c r="IK36">
        <f>VLOOKUP($A36,rmsf_250ns!$A:$Q,COLUMN(M36),FALSE)</f>
        <v>3.0840000000000001</v>
      </c>
      <c r="IL36" t="str">
        <f>VLOOKUP($A36,rmsf_250ns!$A:$Q,COLUMN(N36),FALSE)</f>
        <v>0.7929999999999999</v>
      </c>
      <c r="IM36">
        <f>VLOOKUP($A36,rmsf_250ns!$A:$Q,COLUMN(O36),FALSE)</f>
        <v>0.66400000000000003</v>
      </c>
      <c r="IN36">
        <f>VLOOKUP($A36,rmsf_250ns!$A:$Q,COLUMN(P36),FALSE)</f>
        <v>0.83599999999999997</v>
      </c>
      <c r="IO36" t="str">
        <f>VLOOKUP($A36,rmsf_250ns!$A:$Q,COLUMN(Q36),FALSE)</f>
        <v>1.1079999999999999</v>
      </c>
    </row>
    <row r="37" spans="1:249" x14ac:dyDescent="0.2">
      <c r="A37" t="s">
        <v>104</v>
      </c>
      <c r="B37" s="4">
        <v>3104</v>
      </c>
      <c r="C37" s="2" t="s">
        <v>10</v>
      </c>
      <c r="D37">
        <f t="shared" si="0"/>
        <v>1</v>
      </c>
      <c r="E37">
        <v>1.0588</v>
      </c>
      <c r="F37" t="s">
        <v>717</v>
      </c>
      <c r="G37">
        <f>VLOOKUP($A37,rmsf_250ns!$A:$Q,COLUMN(C37),FALSE)</f>
        <v>0.29329</v>
      </c>
      <c r="H37">
        <f>VLOOKUP($A37,rmsf_250ns!$A:$Q,COLUMN(D37),FALSE)</f>
        <v>3.9800000000000002E-2</v>
      </c>
      <c r="I37">
        <f>VLOOKUP($A37,rmsf_250ns!$A:$Q,COLUMN(E37),FALSE)</f>
        <v>0.32740000000000002</v>
      </c>
      <c r="J37">
        <f>VLOOKUP($A37,rmsf_250ns!$A:$Q,COLUMN(F37),FALSE)</f>
        <v>5.0959999999999998E-2</v>
      </c>
      <c r="K37">
        <f>VLOOKUP($A37,rmsf_250ns!$A:$Q,COLUMN(G37),FALSE)</f>
        <v>0.90175000000000005</v>
      </c>
      <c r="L37">
        <f>VLOOKUP($A37,rmsf_250ns!$A:$Q,COLUMN(H37),FALSE)</f>
        <v>0.20544000000000001</v>
      </c>
      <c r="M37">
        <f>VLOOKUP($A37,rmsf_250ns!$A:$Q,COLUMN(I37),FALSE)</f>
        <v>0.56923000000000001</v>
      </c>
      <c r="N37">
        <f>VLOOKUP($A37,rmsf_250ns!$A:$Q,COLUMN(J37),FALSE)</f>
        <v>0.16789999999999999</v>
      </c>
      <c r="O37">
        <f>VLOOKUP($A37,DW_avgs_250ns!$A:$HB,COLUMN(C37),FALSE)</f>
        <v>0</v>
      </c>
      <c r="P37">
        <f>VLOOKUP($A37,DW_avgs_250ns!$A:$HB,COLUMN(D37),FALSE)</f>
        <v>0</v>
      </c>
      <c r="Q37">
        <f>VLOOKUP($A37,DW_avgs_250ns!$A:$HB,COLUMN(E37),FALSE)</f>
        <v>0</v>
      </c>
      <c r="R37">
        <f>VLOOKUP($A37,DW_avgs_250ns!$A:$HB,COLUMN(F37),FALSE)</f>
        <v>0</v>
      </c>
      <c r="S37">
        <f>VLOOKUP($A37,DW_avgs_250ns!$A:$HB,COLUMN(G37),FALSE)</f>
        <v>0</v>
      </c>
      <c r="T37">
        <f>VLOOKUP($A37,DW_avgs_250ns!$A:$HB,COLUMN(H37),FALSE)</f>
        <v>0</v>
      </c>
      <c r="U37">
        <f>VLOOKUP($A37,DW_avgs_250ns!$A:$HB,COLUMN(I37),FALSE)</f>
        <v>0</v>
      </c>
      <c r="V37">
        <f>VLOOKUP($A37,DW_avgs_250ns!$A:$HB,COLUMN(J37),FALSE)</f>
        <v>0</v>
      </c>
      <c r="W37">
        <f>VLOOKUP($A37,DW_avgs_250ns!$A:$HB,COLUMN(K37),FALSE)</f>
        <v>0</v>
      </c>
      <c r="X37">
        <f>VLOOKUP($A37,DW_avgs_250ns!$A:$HB,COLUMN(L37),FALSE)</f>
        <v>0</v>
      </c>
      <c r="Y37">
        <f>VLOOKUP($A37,DW_avgs_250ns!$A:$HB,COLUMN(M37),FALSE)</f>
        <v>0</v>
      </c>
      <c r="Z37">
        <f>VLOOKUP($A37,DW_avgs_250ns!$A:$HB,COLUMN(N37),FALSE)</f>
        <v>0</v>
      </c>
      <c r="AA37">
        <f>VLOOKUP($A37,DW_avgs_250ns!$A:$HB,COLUMN(O37),FALSE)</f>
        <v>0</v>
      </c>
      <c r="AB37">
        <f>VLOOKUP($A37,DW_avgs_250ns!$A:$HB,COLUMN(P37),FALSE)</f>
        <v>1.8E-3</v>
      </c>
      <c r="AC37">
        <f>VLOOKUP($A37,DW_avgs_250ns!$A:$HB,COLUMN(Q37),FALSE)</f>
        <v>0</v>
      </c>
      <c r="AD37">
        <f>VLOOKUP($A37,DW_avgs_250ns!$A:$HB,COLUMN(R37),FALSE)</f>
        <v>0.34639999999999999</v>
      </c>
      <c r="AE37">
        <f>VLOOKUP($A37,DW_avgs_250ns!$A:$HB,COLUMN(S37),FALSE)</f>
        <v>0</v>
      </c>
      <c r="AF37">
        <f>VLOOKUP($A37,DW_avgs_250ns!$A:$HB,COLUMN(T37),FALSE)</f>
        <v>5.5399999999999998E-2</v>
      </c>
      <c r="AG37">
        <f>VLOOKUP($A37,DW_avgs_250ns!$A:$HB,COLUMN(U37),FALSE)</f>
        <v>5.4000000000000003E-3</v>
      </c>
      <c r="AH37">
        <f>VLOOKUP($A37,DW_avgs_250ns!$A:$HB,COLUMN(V37),FALSE)</f>
        <v>0.65</v>
      </c>
      <c r="AI37">
        <f>VLOOKUP($A37,DW_avgs_250ns!$A:$HB,COLUMN(W37),FALSE)</f>
        <v>0.17860000000000001</v>
      </c>
      <c r="AJ37">
        <f>VLOOKUP($A37,DW_avgs_250ns!$A:$HB,COLUMN(X37),FALSE)</f>
        <v>0.62860000000000005</v>
      </c>
      <c r="AK37">
        <f>VLOOKUP($A37,DW_avgs_250ns!$A:$HB,COLUMN(Y37),FALSE)</f>
        <v>0</v>
      </c>
      <c r="AL37">
        <f>VLOOKUP($A37,DW_avgs_250ns!$A:$HB,COLUMN(Z37),FALSE)</f>
        <v>0</v>
      </c>
      <c r="AM37">
        <f>VLOOKUP($A37,DW_avgs_250ns!$A:$HB,COLUMN(AA37),FALSE)</f>
        <v>0</v>
      </c>
      <c r="AN37">
        <f>VLOOKUP($A37,DW_avgs_250ns!$A:$HB,COLUMN(AB37),FALSE)</f>
        <v>0</v>
      </c>
      <c r="AO37">
        <f>VLOOKUP($A37,DW_avgs_250ns!$A:$HB,COLUMN(AC37),FALSE)</f>
        <v>0.3286</v>
      </c>
      <c r="AP37">
        <f>VLOOKUP($A37,DW_avgs_250ns!$A:$HB,COLUMN(AD37),FALSE)</f>
        <v>0.44819999999999999</v>
      </c>
      <c r="AQ37">
        <f>VLOOKUP($A37,DW_avgs_250ns!$A:$HB,COLUMN(AE37),FALSE)</f>
        <v>0</v>
      </c>
      <c r="AR37">
        <f>VLOOKUP($A37,DW_avgs_250ns!$A:$HB,COLUMN(AF37),FALSE)</f>
        <v>0</v>
      </c>
      <c r="AS37">
        <f>VLOOKUP($A37,DW_avgs_250ns!$A:$HB,COLUMN(AG37),FALSE)</f>
        <v>0</v>
      </c>
      <c r="AT37">
        <f>VLOOKUP($A37,DW_avgs_250ns!$A:$HB,COLUMN(AH37),FALSE)</f>
        <v>0</v>
      </c>
      <c r="AU37">
        <f>VLOOKUP($A37,DW_avgs_250ns!$A:$HB,COLUMN(AI37),FALSE)</f>
        <v>0.5161</v>
      </c>
      <c r="AV37">
        <f>VLOOKUP($A37,DW_avgs_250ns!$A:$HB,COLUMN(AJ37),FALSE)</f>
        <v>0.8125</v>
      </c>
      <c r="AW37">
        <f>VLOOKUP($A37,DW_avgs_250ns!$A:$HB,COLUMN(AK37),FALSE)</f>
        <v>0.62680000000000002</v>
      </c>
      <c r="AX37">
        <f>VLOOKUP($A37,DW_avgs_250ns!$A:$HB,COLUMN(AL37),FALSE)</f>
        <v>0.32500000000000001</v>
      </c>
      <c r="AY37">
        <f>VLOOKUP($A37,DW_avgs_250ns!$A:$HB,COLUMN(AM37),FALSE)</f>
        <v>0</v>
      </c>
      <c r="AZ37">
        <f>VLOOKUP($A37,DW_avgs_250ns!$A:$HB,COLUMN(AN37),FALSE)</f>
        <v>1.8E-3</v>
      </c>
      <c r="BA37">
        <f>VLOOKUP($A37,DW_avgs_250ns!$A:$HB,COLUMN(AO37),FALSE)</f>
        <v>0.8054</v>
      </c>
      <c r="BB37">
        <f>VLOOKUP($A37,DW_avgs_250ns!$A:$HB,COLUMN(AP37),FALSE)</f>
        <v>9.8199999999999996E-2</v>
      </c>
      <c r="BC37">
        <f>VLOOKUP($A37,DW_avgs_250ns!$A:$HB,COLUMN(AQ37),FALSE)</f>
        <v>0.2</v>
      </c>
      <c r="BD37">
        <f>VLOOKUP($A37,DW_avgs_250ns!$A:$HB,COLUMN(AR37),FALSE)</f>
        <v>1.8E-3</v>
      </c>
      <c r="BE37">
        <f>VLOOKUP($A37,DW_avgs_250ns!$A:$HB,COLUMN(AS37),FALSE)</f>
        <v>0</v>
      </c>
      <c r="BF37">
        <f>VLOOKUP($A37,DW_avgs_250ns!$A:$HB,COLUMN(AT37),FALSE)</f>
        <v>0</v>
      </c>
      <c r="BG37">
        <f>VLOOKUP($A37,DW_avgs_250ns!$A:$HB,COLUMN(AU37),FALSE)</f>
        <v>0</v>
      </c>
      <c r="BH37">
        <f>VLOOKUP($A37,DW_avgs_250ns!$A:$HB,COLUMN(AV37),FALSE)</f>
        <v>0</v>
      </c>
      <c r="BI37">
        <f>VLOOKUP($A37,DW_avgs_250ns!$A:$HB,COLUMN(AW37),FALSE)</f>
        <v>0</v>
      </c>
      <c r="BJ37">
        <f>VLOOKUP($A37,DW_avgs_250ns!$A:$HB,COLUMN(AX37),FALSE)</f>
        <v>0</v>
      </c>
      <c r="BK37">
        <f>VLOOKUP($A37,DW_avgs_250ns!$A:$HB,COLUMN(AY37),FALSE)</f>
        <v>0</v>
      </c>
      <c r="BL37">
        <f>VLOOKUP($A37,DW_avgs_250ns!$A:$HB,COLUMN(AZ37),FALSE)</f>
        <v>0</v>
      </c>
      <c r="BM37">
        <f>VLOOKUP($A37,DW_avgs_250ns!$A:$HB,COLUMN(BA37),FALSE)</f>
        <v>0</v>
      </c>
      <c r="BN37">
        <f>VLOOKUP($A37,DW_avgs_250ns!$A:$HB,COLUMN(BB37),FALSE)</f>
        <v>0</v>
      </c>
      <c r="BO37">
        <f>VLOOKUP($A37,DW_avgs_250ns!$A:$HB,COLUMN(BC37),FALSE)</f>
        <v>0</v>
      </c>
      <c r="BP37">
        <f>VLOOKUP($A37,DW_avgs_250ns!$A:$HB,COLUMN(BD37),FALSE)</f>
        <v>0</v>
      </c>
      <c r="BQ37">
        <f>VLOOKUP($A37,DW_avgs_250ns!$A:$HB,COLUMN(BE37),FALSE)</f>
        <v>0</v>
      </c>
      <c r="BR37">
        <f>VLOOKUP($A37,DW_avgs_250ns!$A:$HB,COLUMN(BF37),FALSE)</f>
        <v>0</v>
      </c>
      <c r="BS37">
        <f>VLOOKUP($A37,DW_avgs_250ns!$A:$HB,COLUMN(BG37),FALSE)</f>
        <v>0</v>
      </c>
      <c r="BT37">
        <f>VLOOKUP($A37,DW_avgs_250ns!$A:$HB,COLUMN(BH37),FALSE)</f>
        <v>0</v>
      </c>
      <c r="BU37">
        <f>VLOOKUP($A37,DW_avgs_250ns!$A:$HB,COLUMN(BI37),FALSE)</f>
        <v>0</v>
      </c>
      <c r="BV37">
        <f>VLOOKUP($A37,DW_avgs_250ns!$A:$HB,COLUMN(BJ37),FALSE)</f>
        <v>0</v>
      </c>
      <c r="BW37">
        <f>VLOOKUP($A37,DW_avgs_250ns!$A:$HB,COLUMN(BK37),FALSE)</f>
        <v>0.86429999999999996</v>
      </c>
      <c r="BX37">
        <f>VLOOKUP($A37,DW_avgs_250ns!$A:$HB,COLUMN(BL37),FALSE)</f>
        <v>0.51790000000000003</v>
      </c>
      <c r="BY37">
        <f>VLOOKUP($A37,DW_avgs_250ns!$A:$HB,COLUMN(BM37),FALSE)</f>
        <v>0</v>
      </c>
      <c r="BZ37">
        <f>VLOOKUP($A37,DW_avgs_250ns!$A:$HB,COLUMN(BN37),FALSE)</f>
        <v>0</v>
      </c>
      <c r="CA37">
        <f>VLOOKUP($A37,DW_avgs_250ns!$A:$HB,COLUMN(BO37),FALSE)</f>
        <v>0.44819999999999999</v>
      </c>
      <c r="CB37">
        <f>VLOOKUP($A37,DW_avgs_250ns!$A:$HB,COLUMN(BP37),FALSE)</f>
        <v>0</v>
      </c>
      <c r="CC37">
        <f>VLOOKUP($A37,DW_avgs_250ns!$A:$HB,COLUMN(BQ37),FALSE)</f>
        <v>0</v>
      </c>
      <c r="CD37">
        <f>VLOOKUP($A37,DW_avgs_250ns!$A:$HB,COLUMN(BR37),FALSE)</f>
        <v>0</v>
      </c>
      <c r="CE37">
        <f>VLOOKUP($A37,DW_avgs_250ns!$A:$HB,COLUMN(BS37),FALSE)</f>
        <v>0.73209999999999997</v>
      </c>
      <c r="CF37">
        <f>VLOOKUP($A37,DW_avgs_250ns!$A:$HB,COLUMN(BT37),FALSE)</f>
        <v>8.8999999999999999E-3</v>
      </c>
      <c r="CG37">
        <f>VLOOKUP($A37,DW_avgs_250ns!$A:$HB,COLUMN(BU37),FALSE)</f>
        <v>0</v>
      </c>
      <c r="CH37">
        <f>VLOOKUP($A37,DW_avgs_250ns!$A:$HB,COLUMN(BV37),FALSE)</f>
        <v>8.8999999999999999E-3</v>
      </c>
      <c r="CI37">
        <f>VLOOKUP($A37,DW_avgs_250ns!$A:$HB,COLUMN(BW37),FALSE)</f>
        <v>0</v>
      </c>
      <c r="CJ37">
        <f>VLOOKUP($A37,DW_avgs_250ns!$A:$HB,COLUMN(BX37),FALSE)</f>
        <v>0</v>
      </c>
      <c r="CK37">
        <f>VLOOKUP($A37,DW_avgs_250ns!$A:$HB,COLUMN(BY37),FALSE)</f>
        <v>0</v>
      </c>
      <c r="CL37">
        <f>VLOOKUP($A37,DW_avgs_250ns!$A:$HB,COLUMN(BZ37),FALSE)</f>
        <v>0</v>
      </c>
      <c r="CM37">
        <f>VLOOKUP($A37,DW_avgs_250ns!$A:$HB,COLUMN(CA37),FALSE)</f>
        <v>0.4214</v>
      </c>
      <c r="CN37">
        <f>VLOOKUP($A37,DW_avgs_250ns!$A:$HB,COLUMN(CB37),FALSE)</f>
        <v>0.1</v>
      </c>
      <c r="CO37">
        <f>VLOOKUP($A37,DW_avgs_250ns!$A:$HB,COLUMN(CC37),FALSE)</f>
        <v>0.71960000000000002</v>
      </c>
      <c r="CP37">
        <f>VLOOKUP($A37,DW_avgs_250ns!$A:$HB,COLUMN(CD37),FALSE)</f>
        <v>0.6018</v>
      </c>
      <c r="CQ37">
        <f>VLOOKUP($A37,DW_avgs_250ns!$A:$HB,COLUMN(CE37),FALSE)</f>
        <v>0.38040000000000002</v>
      </c>
      <c r="CR37">
        <f>VLOOKUP($A37,DW_avgs_250ns!$A:$HB,COLUMN(CF37),FALSE)</f>
        <v>0.35709999999999997</v>
      </c>
      <c r="CS37">
        <f>VLOOKUP($A37,DW_avgs_250ns!$A:$HB,COLUMN(CG37),FALSE)</f>
        <v>0</v>
      </c>
      <c r="CT37">
        <f>VLOOKUP($A37,DW_avgs_250ns!$A:$HB,COLUMN(CH37),FALSE)</f>
        <v>0</v>
      </c>
      <c r="CU37">
        <f>VLOOKUP($A37,DW_avgs_250ns!$A:$HB,COLUMN(CI37),FALSE)</f>
        <v>0</v>
      </c>
      <c r="CV37">
        <f>VLOOKUP($A37,DW_avgs_250ns!$A:$HB,COLUMN(CJ37),FALSE)</f>
        <v>0</v>
      </c>
      <c r="CW37">
        <f>VLOOKUP($A37,DW_avgs_250ns!$A:$HB,COLUMN(CK37),FALSE)</f>
        <v>0.76959999999999995</v>
      </c>
      <c r="CX37">
        <f>VLOOKUP($A37,DW_avgs_250ns!$A:$HB,COLUMN(CL37),FALSE)</f>
        <v>0.42320000000000002</v>
      </c>
      <c r="CY37">
        <f>VLOOKUP($A37,DW_avgs_250ns!$A:$HB,COLUMN(CM37),FALSE)</f>
        <v>0</v>
      </c>
      <c r="CZ37">
        <f>VLOOKUP($A37,DW_avgs_250ns!$A:$HB,COLUMN(CN37),FALSE)</f>
        <v>0</v>
      </c>
      <c r="DA37">
        <f>VLOOKUP($A37,DW_avgs_250ns!$A:$HB,COLUMN(CO37),FALSE)</f>
        <v>0.55000000000000004</v>
      </c>
      <c r="DB37">
        <f>VLOOKUP($A37,DW_avgs_250ns!$A:$HB,COLUMN(CP37),FALSE)</f>
        <v>1.8E-3</v>
      </c>
      <c r="DC37">
        <f>VLOOKUP($A37,DW_avgs_250ns!$A:$HB,COLUMN(CQ37),FALSE)</f>
        <v>0</v>
      </c>
      <c r="DD37">
        <f>VLOOKUP($A37,DW_avgs_250ns!$A:$HB,COLUMN(CR37),FALSE)</f>
        <v>0</v>
      </c>
      <c r="DE37">
        <f>VLOOKUP($A37,DW_avgs_250ns!$A:$HB,COLUMN(CS37),FALSE)</f>
        <v>0</v>
      </c>
      <c r="DF37">
        <f>VLOOKUP($A37,DW_avgs_250ns!$A:$HB,COLUMN(CT37),FALSE)</f>
        <v>6.9599999999999995E-2</v>
      </c>
      <c r="DG37">
        <f>VLOOKUP($A37,DW_avgs_250ns!$A:$HB,COLUMN(CU37),FALSE)</f>
        <v>0</v>
      </c>
      <c r="DH37">
        <f>VLOOKUP($A37,DW_avgs_250ns!$A:$HB,COLUMN(CV37),FALSE)</f>
        <v>0</v>
      </c>
      <c r="DI37">
        <f>VLOOKUP($A37,DW_avgs_250ns!$A:$HB,COLUMN(CW37),FALSE)</f>
        <v>0</v>
      </c>
      <c r="DJ37">
        <f>VLOOKUP($A37,DW_avgs_250ns!$A:$HB,COLUMN(CX37),FALSE)</f>
        <v>0</v>
      </c>
      <c r="DK37">
        <f>VLOOKUP($A37,DW_avgs_250ns!$A:$HB,COLUMN(CY37),FALSE)</f>
        <v>0</v>
      </c>
      <c r="DL37">
        <f>VLOOKUP($A37,DW_avgs_250ns!$A:$HB,COLUMN(CZ37),FALSE)</f>
        <v>0</v>
      </c>
      <c r="DM37">
        <f>VLOOKUP($A37,DW_avgs_250ns!$A:$HB,COLUMN(DA37),FALSE)</f>
        <v>0</v>
      </c>
      <c r="DN37">
        <f>VLOOKUP($A37,DW_avgs_250ns!$A:$HB,COLUMN(DB37),FALSE)</f>
        <v>0</v>
      </c>
      <c r="DO37">
        <f>VLOOKUP($A37,DW_avgs_250ns!$A:$HB,COLUMN(DC37),FALSE)</f>
        <v>3.5999999999999999E-3</v>
      </c>
      <c r="DP37">
        <f>VLOOKUP($A37,DW_avgs_250ns!$A:$HB,COLUMN(DD37),FALSE)</f>
        <v>0.625</v>
      </c>
      <c r="DQ37">
        <f>VLOOKUP($A37,DW_avgs_250ns!$A:$HB,COLUMN(DE37),FALSE)</f>
        <v>0</v>
      </c>
      <c r="DR37">
        <f>VLOOKUP($A37,DW_avgs_250ns!$A:$HB,COLUMN(DF37),FALSE)</f>
        <v>0.35709999999999997</v>
      </c>
      <c r="DS37">
        <f>VLOOKUP($A37,DW_avgs_250ns!$A:$HB,COLUMN(DG37),FALSE)</f>
        <v>0.25359999999999999</v>
      </c>
      <c r="DT37">
        <f>VLOOKUP($A37,DW_avgs_250ns!$A:$HB,COLUMN(DH37),FALSE)</f>
        <v>0.3196</v>
      </c>
      <c r="DU37">
        <f>VLOOKUP($A37,DW_avgs_250ns!$A:$HB,COLUMN(DI37),FALSE)</f>
        <v>3.5999999999999999E-3</v>
      </c>
      <c r="DV37">
        <f>VLOOKUP($A37,DW_avgs_250ns!$A:$HB,COLUMN(DJ37),FALSE)</f>
        <v>0</v>
      </c>
      <c r="DW37">
        <f>VLOOKUP($A37,DW_avgs_250ns!$A:$HB,COLUMN(DK37),FALSE)</f>
        <v>0.3911</v>
      </c>
      <c r="DX37">
        <f>VLOOKUP($A37,DW_avgs_250ns!$A:$HB,COLUMN(DL37),FALSE)</f>
        <v>1.8E-3</v>
      </c>
      <c r="DY37">
        <f>VLOOKUP($A37,DW_avgs_250ns!$A:$HB,COLUMN(DM37),FALSE)</f>
        <v>0</v>
      </c>
      <c r="DZ37">
        <f>VLOOKUP($A37,DW_avgs_250ns!$A:$HB,COLUMN(DN37),FALSE)</f>
        <v>0</v>
      </c>
      <c r="EA37">
        <f>VLOOKUP($A37,DW_avgs_250ns!$A:$HB,COLUMN(DO37),FALSE)</f>
        <v>0</v>
      </c>
      <c r="EB37">
        <f>VLOOKUP($A37,DW_avgs_250ns!$A:$HB,COLUMN(DP37),FALSE)</f>
        <v>0</v>
      </c>
      <c r="EC37">
        <f>VLOOKUP($A37,DW_avgs_250ns!$A:$HB,COLUMN(DQ37),FALSE)</f>
        <v>0</v>
      </c>
      <c r="ED37">
        <f>VLOOKUP($A37,DW_avgs_250ns!$A:$HB,COLUMN(DR37),FALSE)</f>
        <v>0</v>
      </c>
      <c r="EE37">
        <f>VLOOKUP($A37,DW_avgs_250ns!$A:$HB,COLUMN(DS37),FALSE)</f>
        <v>7.1000000000000004E-3</v>
      </c>
      <c r="EF37">
        <f>VLOOKUP($A37,DW_avgs_250ns!$A:$HB,COLUMN(DT37),FALSE)</f>
        <v>1.61E-2</v>
      </c>
      <c r="EG37">
        <f>VLOOKUP($A37,DW_avgs_250ns!$A:$HB,COLUMN(DU37),FALSE)</f>
        <v>8.7499999999999994E-2</v>
      </c>
      <c r="EH37">
        <f>VLOOKUP($A37,DW_avgs_250ns!$A:$HB,COLUMN(DV37),FALSE)</f>
        <v>0.65890000000000004</v>
      </c>
      <c r="EI37">
        <f>VLOOKUP($A37,DW_avgs_250ns!$A:$HB,COLUMN(DW37),FALSE)</f>
        <v>0.1</v>
      </c>
      <c r="EJ37">
        <f>VLOOKUP($A37,DW_avgs_250ns!$A:$HB,COLUMN(DX37),FALSE)</f>
        <v>0.66249999999999998</v>
      </c>
      <c r="EK37">
        <f>VLOOKUP($A37,DW_avgs_250ns!$A:$HB,COLUMN(DY37),FALSE)</f>
        <v>0.5232</v>
      </c>
      <c r="EL37">
        <f>VLOOKUP($A37,DW_avgs_250ns!$A:$HB,COLUMN(DZ37),FALSE)</f>
        <v>0.73040000000000005</v>
      </c>
      <c r="EM37">
        <f>VLOOKUP($A37,DW_avgs_250ns!$A:$HB,COLUMN(EA37),FALSE)</f>
        <v>0</v>
      </c>
      <c r="EN37">
        <f>VLOOKUP($A37,DW_avgs_250ns!$A:$HB,COLUMN(EB37),FALSE)</f>
        <v>0</v>
      </c>
      <c r="EO37">
        <f>VLOOKUP($A37,DW_avgs_250ns!$A:$HB,COLUMN(EC37),FALSE)</f>
        <v>0</v>
      </c>
      <c r="EP37">
        <f>VLOOKUP($A37,DW_avgs_250ns!$A:$HB,COLUMN(ED37),FALSE)</f>
        <v>0</v>
      </c>
      <c r="EQ37">
        <f>VLOOKUP($A37,DW_avgs_250ns!$A:$HB,COLUMN(EE37),FALSE)</f>
        <v>0.40539999999999998</v>
      </c>
      <c r="ER37">
        <f>VLOOKUP($A37,DW_avgs_250ns!$A:$HB,COLUMN(EF37),FALSE)</f>
        <v>1.9599999999999999E-2</v>
      </c>
      <c r="ES37">
        <f>VLOOKUP($A37,DW_avgs_250ns!$A:$HB,COLUMN(EG37),FALSE)</f>
        <v>0</v>
      </c>
      <c r="ET37">
        <f>VLOOKUP($A37,DW_avgs_250ns!$A:$HB,COLUMN(EH37),FALSE)</f>
        <v>0</v>
      </c>
      <c r="EU37">
        <f>VLOOKUP($A37,DW_avgs_250ns!$A:$HB,COLUMN(EI37),FALSE)</f>
        <v>0.69820000000000004</v>
      </c>
      <c r="EV37">
        <f>VLOOKUP($A37,DW_avgs_250ns!$A:$HB,COLUMN(EJ37),FALSE)</f>
        <v>0.54110000000000003</v>
      </c>
      <c r="EW37">
        <f>VLOOKUP($A37,DW_avgs_250ns!$A:$HB,COLUMN(EK37),FALSE)</f>
        <v>0</v>
      </c>
      <c r="EX37">
        <f>VLOOKUP($A37,DW_avgs_250ns!$A:$HB,COLUMN(EL37),FALSE)</f>
        <v>0.3518</v>
      </c>
      <c r="EY37">
        <f>VLOOKUP($A37,DW_avgs_250ns!$A:$HB,COLUMN(EM37),FALSE)</f>
        <v>0.11070000000000001</v>
      </c>
      <c r="EZ37">
        <f>VLOOKUP($A37,DW_avgs_250ns!$A:$HB,COLUMN(EN37),FALSE)</f>
        <v>0.64639999999999997</v>
      </c>
      <c r="FA37">
        <f>VLOOKUP($A37,DW_avgs_250ns!$A:$HB,COLUMN(EO37),FALSE)</f>
        <v>0</v>
      </c>
      <c r="FB37">
        <f>VLOOKUP($A37,DW_avgs_250ns!$A:$HB,COLUMN(EP37),FALSE)</f>
        <v>0</v>
      </c>
      <c r="FC37">
        <f>VLOOKUP($A37,DW_avgs_250ns!$A:$HB,COLUMN(EQ37),FALSE)</f>
        <v>0</v>
      </c>
      <c r="FD37">
        <f>VLOOKUP($A37,DW_avgs_250ns!$A:$HB,COLUMN(ER37),FALSE)</f>
        <v>0</v>
      </c>
      <c r="FE37">
        <f>VLOOKUP($A37,DW_avgs_250ns!$A:$HB,COLUMN(ES37),FALSE)</f>
        <v>0</v>
      </c>
      <c r="FF37">
        <f>VLOOKUP($A37,DW_avgs_250ns!$A:$HB,COLUMN(ET37),FALSE)</f>
        <v>0</v>
      </c>
      <c r="FG37">
        <f>VLOOKUP($A37,DW_avgs_250ns!$A:$HB,COLUMN(EU37),FALSE)</f>
        <v>0</v>
      </c>
      <c r="FH37">
        <f>VLOOKUP($A37,DW_avgs_250ns!$A:$HB,COLUMN(EV37),FALSE)</f>
        <v>0</v>
      </c>
      <c r="FI37">
        <f>VLOOKUP($A37,DW_avgs_250ns!$A:$HB,COLUMN(EW37),FALSE)</f>
        <v>0.24640000000000001</v>
      </c>
      <c r="FJ37">
        <f>VLOOKUP($A37,DW_avgs_250ns!$A:$HB,COLUMN(EX37),FALSE)</f>
        <v>0.80710000000000004</v>
      </c>
      <c r="FK37">
        <f>VLOOKUP($A37,DW_avgs_250ns!$A:$HB,COLUMN(EY37),FALSE)</f>
        <v>0</v>
      </c>
      <c r="FL37">
        <f>VLOOKUP($A37,DW_avgs_250ns!$A:$HB,COLUMN(EZ37),FALSE)</f>
        <v>0</v>
      </c>
      <c r="FM37">
        <f>VLOOKUP($A37,DW_avgs_250ns!$A:$HB,COLUMN(FA37),FALSE)</f>
        <v>0</v>
      </c>
      <c r="FN37">
        <f>VLOOKUP($A37,DW_avgs_250ns!$A:$HB,COLUMN(FB37),FALSE)</f>
        <v>3.04E-2</v>
      </c>
      <c r="FO37">
        <f>VLOOKUP($A37,DW_avgs_250ns!$A:$HB,COLUMN(FC37),FALSE)</f>
        <v>0</v>
      </c>
      <c r="FP37">
        <f>VLOOKUP($A37,DW_avgs_250ns!$A:$HB,COLUMN(FD37),FALSE)</f>
        <v>0</v>
      </c>
      <c r="FQ37">
        <f>VLOOKUP($A37,DW_avgs_250ns!$A:$HB,COLUMN(FE37),FALSE)</f>
        <v>0</v>
      </c>
      <c r="FR37">
        <f>VLOOKUP($A37,DW_avgs_250ns!$A:$HB,COLUMN(FF37),FALSE)</f>
        <v>0</v>
      </c>
      <c r="FS37">
        <f>VLOOKUP($A37,DW_avgs_250ns!$A:$HB,COLUMN(FG37),FALSE)</f>
        <v>0</v>
      </c>
      <c r="FT37">
        <f>VLOOKUP($A37,DW_avgs_250ns!$A:$HB,COLUMN(FH37),FALSE)</f>
        <v>0</v>
      </c>
      <c r="FU37">
        <f>VLOOKUP($A37,DW_avgs_250ns!$A:$HB,COLUMN(FI37),FALSE)</f>
        <v>0</v>
      </c>
      <c r="FV37">
        <f>VLOOKUP($A37,DW_avgs_250ns!$A:$HB,COLUMN(FJ37),FALSE)</f>
        <v>0</v>
      </c>
      <c r="FW37">
        <f>VLOOKUP($A37,DW_avgs_250ns!$A:$HB,COLUMN(FK37),FALSE)</f>
        <v>0</v>
      </c>
      <c r="FX37">
        <f>VLOOKUP($A37,DW_avgs_250ns!$A:$HB,COLUMN(FL37),FALSE)</f>
        <v>1.8E-3</v>
      </c>
      <c r="FY37">
        <f>VLOOKUP($A37,DW_avgs_250ns!$A:$HB,COLUMN(FM37),FALSE)</f>
        <v>0</v>
      </c>
      <c r="FZ37">
        <f>VLOOKUP($A37,DW_avgs_250ns!$A:$HB,COLUMN(FN37),FALSE)</f>
        <v>0</v>
      </c>
      <c r="GA37">
        <f>VLOOKUP($A37,DW_avgs_250ns!$A:$HB,COLUMN(FO37),FALSE)</f>
        <v>0</v>
      </c>
      <c r="GB37">
        <f>VLOOKUP($A37,DW_avgs_250ns!$A:$HB,COLUMN(FP37),FALSE)</f>
        <v>0</v>
      </c>
      <c r="GC37">
        <f>VLOOKUP($A37,DW_avgs_250ns!$A:$HB,COLUMN(FQ37),FALSE)</f>
        <v>0</v>
      </c>
      <c r="GD37">
        <f>VLOOKUP($A37,DW_avgs_250ns!$A:$HB,COLUMN(FR37),FALSE)</f>
        <v>0</v>
      </c>
      <c r="GE37">
        <f>VLOOKUP($A37,DW_avgs_250ns!$A:$HB,COLUMN(FS37),FALSE)</f>
        <v>0</v>
      </c>
      <c r="GF37">
        <f>VLOOKUP($A37,DW_avgs_250ns!$A:$HB,COLUMN(FT37),FALSE)</f>
        <v>0</v>
      </c>
      <c r="GG37">
        <f>VLOOKUP($A37,DW_avgs_250ns!$A:$HB,COLUMN(FU37),FALSE)</f>
        <v>0</v>
      </c>
      <c r="GH37">
        <f>VLOOKUP($A37,DW_avgs_250ns!$A:$HB,COLUMN(FV37),FALSE)</f>
        <v>0</v>
      </c>
      <c r="GI37">
        <f>VLOOKUP($A37,DW_avgs_250ns!$A:$HB,COLUMN(FW37),FALSE)</f>
        <v>0</v>
      </c>
      <c r="GJ37">
        <f>VLOOKUP($A37,DW_avgs_250ns!$A:$HB,COLUMN(FX37),FALSE)</f>
        <v>0</v>
      </c>
      <c r="GK37">
        <f>VLOOKUP($A37,DW_avgs_250ns!$A:$HB,COLUMN(FY37),FALSE)</f>
        <v>0</v>
      </c>
      <c r="GL37">
        <f>VLOOKUP($A37,DW_avgs_250ns!$A:$HB,COLUMN(FZ37),FALSE)</f>
        <v>0.17680000000000001</v>
      </c>
      <c r="GM37">
        <f>VLOOKUP($A37,DW_avgs_250ns!$A:$HB,COLUMN(GA37),FALSE)</f>
        <v>0</v>
      </c>
      <c r="GN37">
        <f>VLOOKUP($A37,DW_avgs_250ns!$A:$HB,COLUMN(GB37),FALSE)</f>
        <v>0</v>
      </c>
      <c r="GO37">
        <f>VLOOKUP($A37,DW_avgs_250ns!$A:$HB,COLUMN(GC37),FALSE)</f>
        <v>0</v>
      </c>
      <c r="GP37">
        <f>VLOOKUP($A37,DW_avgs_250ns!$A:$HB,COLUMN(GD37),FALSE)</f>
        <v>0</v>
      </c>
      <c r="GQ37">
        <f>VLOOKUP($A37,DW_avgs_250ns!$A:$HB,COLUMN(GE37),FALSE)</f>
        <v>0.49109999999999998</v>
      </c>
      <c r="GR37">
        <f>VLOOKUP($A37,DW_avgs_250ns!$A:$HB,COLUMN(GF37),FALSE)</f>
        <v>0.48039999999999999</v>
      </c>
      <c r="GS37">
        <f>VLOOKUP($A37,DW_avgs_250ns!$A:$HB,COLUMN(GG37),FALSE)</f>
        <v>0.70889999999999997</v>
      </c>
      <c r="GT37">
        <f>VLOOKUP($A37,DW_avgs_250ns!$A:$HB,COLUMN(GH37),FALSE)</f>
        <v>0.15890000000000001</v>
      </c>
      <c r="GU37">
        <f>VLOOKUP($A37,DW_avgs_250ns!$A:$HB,COLUMN(GI37),FALSE)</f>
        <v>0</v>
      </c>
      <c r="GV37">
        <f>VLOOKUP($A37,DW_avgs_250ns!$A:$HB,COLUMN(GJ37),FALSE)</f>
        <v>1.8E-3</v>
      </c>
      <c r="GW37">
        <f>VLOOKUP($A37,DW_avgs_250ns!$A:$HB,COLUMN(GK37),FALSE)</f>
        <v>0</v>
      </c>
      <c r="GX37">
        <f>VLOOKUP($A37,DW_avgs_250ns!$A:$HB,COLUMN(GL37),FALSE)</f>
        <v>4.6399999999999997E-2</v>
      </c>
      <c r="GY37">
        <f>VLOOKUP($A37,DW_avgs_250ns!$A:$HB,COLUMN(GM37),FALSE)</f>
        <v>0.41070000000000001</v>
      </c>
      <c r="GZ37">
        <f>VLOOKUP($A37,DW_avgs_250ns!$A:$HB,COLUMN(GN37),FALSE)</f>
        <v>0.2036</v>
      </c>
      <c r="HA37">
        <f>VLOOKUP($A37,DW_avgs_250ns!$A:$HB,COLUMN(GO37),FALSE)</f>
        <v>7.1000000000000004E-3</v>
      </c>
      <c r="HB37">
        <f>VLOOKUP($A37,DW_avgs_250ns!$A:$HB,COLUMN(GP37),FALSE)</f>
        <v>0.1036</v>
      </c>
      <c r="HC37">
        <f>VLOOKUP($A37,DW_avgs_250ns!$A:$HB,COLUMN(GQ37),FALSE)</f>
        <v>0</v>
      </c>
      <c r="HD37">
        <f>VLOOKUP($A37,DW_avgs_250ns!$A:$HB,COLUMN(GR37),FALSE)</f>
        <v>0</v>
      </c>
      <c r="HE37">
        <f>VLOOKUP($A37,DW_avgs_250ns!$A:$HB,COLUMN(GS37),FALSE)</f>
        <v>0</v>
      </c>
      <c r="HF37">
        <f>VLOOKUP($A37,DW_avgs_250ns!$A:$HB,COLUMN(GT37),FALSE)</f>
        <v>5.4000000000000003E-3</v>
      </c>
      <c r="HG37">
        <f>VLOOKUP($A37,DW_avgs_250ns!$A:$HB,COLUMN(GU37),FALSE)</f>
        <v>0.63390000000000002</v>
      </c>
      <c r="HH37">
        <f>VLOOKUP($A37,DW_avgs_250ns!$A:$HB,COLUMN(GV37),FALSE)</f>
        <v>0.18210000000000001</v>
      </c>
      <c r="HI37">
        <f>VLOOKUP($A37,DW_avgs_250ns!$A:$HB,COLUMN(GW37),FALSE)</f>
        <v>0</v>
      </c>
      <c r="HJ37">
        <f>VLOOKUP($A37,DW_avgs_250ns!$A:$HB,COLUMN(GX37),FALSE)</f>
        <v>0</v>
      </c>
      <c r="HK37">
        <f>VLOOKUP($A37,DW_avgs_250ns!$A:$HB,COLUMN(GY37),FALSE)</f>
        <v>0</v>
      </c>
      <c r="HL37">
        <f>VLOOKUP($A37,DW_avgs_250ns!$A:$HB,COLUMN(GZ37),FALSE)</f>
        <v>0</v>
      </c>
      <c r="HM37">
        <f>VLOOKUP($A37,DW_avgs_250ns!$A:$HB,COLUMN(HA37),FALSE)</f>
        <v>0</v>
      </c>
      <c r="HN37">
        <f>VLOOKUP($A37,DW_avgs_250ns!$A:$HB,COLUMN(HB37),FALSE)</f>
        <v>0</v>
      </c>
      <c r="HO37" t="str">
        <f>VLOOKUP($A37,lig_contacts_250ns!$A:$U,COLUMN(B37),FALSE)</f>
        <v>15.347321428571428</v>
      </c>
      <c r="HP37" t="str">
        <f>VLOOKUP($A37,lig_contacts_250ns!$A:$U,COLUMN(C37),FALSE)</f>
        <v>1.524529190873868</v>
      </c>
      <c r="HQ37">
        <f>VLOOKUP($A37,lig_contacts_250ns!$A:$U,COLUMN(D37),FALSE)</f>
        <v>1</v>
      </c>
      <c r="HR37" t="str">
        <f>VLOOKUP($A37,lig_contacts_250ns!$A:$U,COLUMN(E37),FALSE)</f>
        <v>2.839107142857143</v>
      </c>
      <c r="HS37">
        <f>VLOOKUP($A37,lig_contacts_250ns!$A:$U,COLUMN(F37),FALSE)</f>
        <v>0.80378963307241902</v>
      </c>
      <c r="HT37" t="str">
        <f>VLOOKUP($A37,lig_contacts_250ns!$A:$U,COLUMN(G37),FALSE)</f>
        <v>0.9976785714285714</v>
      </c>
      <c r="HU37">
        <f>VLOOKUP($A37,lig_contacts_250ns!$A:$U,COLUMN(H37),FALSE)</f>
        <v>1.925</v>
      </c>
      <c r="HV37" t="str">
        <f>VLOOKUP($A37,lig_contacts_250ns!$A:$U,COLUMN(I37),FALSE)</f>
        <v>0.8706011880140232</v>
      </c>
      <c r="HW37">
        <f>VLOOKUP($A37,lig_contacts_250ns!$A:$U,COLUMN(J37),FALSE)</f>
        <v>1</v>
      </c>
      <c r="HX37" t="str">
        <f>VLOOKUP($A37,lig_contacts_250ns!$A:$U,COLUMN(K37),FALSE)</f>
        <v>0.8926785714285714</v>
      </c>
      <c r="HY37" t="str">
        <f>VLOOKUP($A37,lig_contacts_250ns!$A:$U,COLUMN(L37),FALSE)</f>
        <v>0.3418698116421584</v>
      </c>
      <c r="HZ37" t="str">
        <f>VLOOKUP($A37,lig_contacts_250ns!$A:$U,COLUMN(M37),FALSE)</f>
        <v>0.8821428571428571</v>
      </c>
      <c r="IA37">
        <f>VLOOKUP($A37,lig_contacts_250ns!$A:$U,COLUMN(N37),FALSE)</f>
        <v>0</v>
      </c>
      <c r="IB37">
        <f>VLOOKUP($A37,lig_contacts_250ns!$A:$U,COLUMN(O37),FALSE)</f>
        <v>0</v>
      </c>
      <c r="IC37">
        <f>VLOOKUP($A37,lig_contacts_250ns!$A:$U,COLUMN(P37),FALSE)</f>
        <v>0</v>
      </c>
      <c r="ID37" t="str">
        <f>VLOOKUP($A37,lig_contacts_250ns!$A:$U,COLUMN(Q37),FALSE)</f>
        <v>21.004107142857144</v>
      </c>
      <c r="IE37" t="str">
        <f>VLOOKUP($A37,lig_contacts_250ns!$A:$U,COLUMN(R37),FALSE)</f>
        <v>1.7002576241618232</v>
      </c>
      <c r="IF37">
        <f>VLOOKUP($A37,lig_contacts_250ns!$A:$U,COLUMN(S37),FALSE)</f>
        <v>1</v>
      </c>
      <c r="IG37" t="str">
        <f>VLOOKUP($A37,lig_contacts_250ns!$A:$U,COLUMN(T37),FALSE)</f>
        <v>0.7314195035805487</v>
      </c>
      <c r="IH37">
        <f>VLOOKUP($A37,lig_contacts_250ns!$A:$U,COLUMN(U37),FALSE)</f>
        <v>5.43182675748222E-2</v>
      </c>
      <c r="II37" t="str">
        <f>VLOOKUP($A37,rmsf_250ns!$A:$Q,COLUMN(K37),FALSE)</f>
        <v>3.1990000000000003</v>
      </c>
      <c r="IJ37" t="str">
        <f>VLOOKUP($A37,rmsf_250ns!$A:$Q,COLUMN(L37),FALSE)</f>
        <v>2.6750000000000003</v>
      </c>
      <c r="IK37">
        <f>VLOOKUP($A37,rmsf_250ns!$A:$Q,COLUMN(M37),FALSE)</f>
        <v>2.7850000000000001</v>
      </c>
      <c r="IL37" t="str">
        <f>VLOOKUP($A37,rmsf_250ns!$A:$Q,COLUMN(N37),FALSE)</f>
        <v>0.9039999999999999</v>
      </c>
      <c r="IM37">
        <f>VLOOKUP($A37,rmsf_250ns!$A:$Q,COLUMN(O37),FALSE)</f>
        <v>0.64900000000000002</v>
      </c>
      <c r="IN37">
        <f>VLOOKUP($A37,rmsf_250ns!$A:$Q,COLUMN(P37),FALSE)</f>
        <v>0.61199999999999999</v>
      </c>
      <c r="IO37" t="str">
        <f>VLOOKUP($A37,rmsf_250ns!$A:$Q,COLUMN(Q37),FALSE)</f>
        <v>0.8069999999999999</v>
      </c>
    </row>
    <row r="38" spans="1:249" x14ac:dyDescent="0.2">
      <c r="A38" t="s">
        <v>105</v>
      </c>
      <c r="B38" s="4">
        <v>3108</v>
      </c>
      <c r="C38" s="2" t="s">
        <v>10</v>
      </c>
      <c r="D38">
        <f t="shared" si="0"/>
        <v>1</v>
      </c>
      <c r="E38">
        <v>0.90910000000000002</v>
      </c>
      <c r="F38" t="s">
        <v>649</v>
      </c>
      <c r="G38">
        <f>VLOOKUP($A38,rmsf_250ns!$A:$Q,COLUMN(C38),FALSE)</f>
        <v>0.31057000000000001</v>
      </c>
      <c r="H38">
        <f>VLOOKUP($A38,rmsf_250ns!$A:$Q,COLUMN(D38),FALSE)</f>
        <v>5.203E-2</v>
      </c>
      <c r="I38">
        <f>VLOOKUP($A38,rmsf_250ns!$A:$Q,COLUMN(E38),FALSE)</f>
        <v>0.53839999999999999</v>
      </c>
      <c r="J38">
        <f>VLOOKUP($A38,rmsf_250ns!$A:$Q,COLUMN(F38),FALSE)</f>
        <v>7.3349999999999999E-2</v>
      </c>
      <c r="K38">
        <f>VLOOKUP($A38,rmsf_250ns!$A:$Q,COLUMN(G38),FALSE)</f>
        <v>0.6895</v>
      </c>
      <c r="L38">
        <f>VLOOKUP($A38,rmsf_250ns!$A:$Q,COLUMN(H38),FALSE)</f>
        <v>0.11365</v>
      </c>
      <c r="M38">
        <f>VLOOKUP($A38,rmsf_250ns!$A:$Q,COLUMN(I38),FALSE)</f>
        <v>0.46677000000000002</v>
      </c>
      <c r="N38">
        <f>VLOOKUP($A38,rmsf_250ns!$A:$Q,COLUMN(J38),FALSE)</f>
        <v>0.12272</v>
      </c>
      <c r="O38">
        <f>VLOOKUP($A38,DW_avgs_250ns!$A:$HB,COLUMN(C38),FALSE)</f>
        <v>0</v>
      </c>
      <c r="P38">
        <f>VLOOKUP($A38,DW_avgs_250ns!$A:$HB,COLUMN(D38),FALSE)</f>
        <v>0</v>
      </c>
      <c r="Q38">
        <f>VLOOKUP($A38,DW_avgs_250ns!$A:$HB,COLUMN(E38),FALSE)</f>
        <v>0</v>
      </c>
      <c r="R38">
        <f>VLOOKUP($A38,DW_avgs_250ns!$A:$HB,COLUMN(F38),FALSE)</f>
        <v>0</v>
      </c>
      <c r="S38">
        <f>VLOOKUP($A38,DW_avgs_250ns!$A:$HB,COLUMN(G38),FALSE)</f>
        <v>0</v>
      </c>
      <c r="T38">
        <f>VLOOKUP($A38,DW_avgs_250ns!$A:$HB,COLUMN(H38),FALSE)</f>
        <v>0</v>
      </c>
      <c r="U38">
        <f>VLOOKUP($A38,DW_avgs_250ns!$A:$HB,COLUMN(I38),FALSE)</f>
        <v>0</v>
      </c>
      <c r="V38">
        <f>VLOOKUP($A38,DW_avgs_250ns!$A:$HB,COLUMN(J38),FALSE)</f>
        <v>0</v>
      </c>
      <c r="W38">
        <f>VLOOKUP($A38,DW_avgs_250ns!$A:$HB,COLUMN(K38),FALSE)</f>
        <v>0</v>
      </c>
      <c r="X38">
        <f>VLOOKUP($A38,DW_avgs_250ns!$A:$HB,COLUMN(L38),FALSE)</f>
        <v>0</v>
      </c>
      <c r="Y38">
        <f>VLOOKUP($A38,DW_avgs_250ns!$A:$HB,COLUMN(M38),FALSE)</f>
        <v>0</v>
      </c>
      <c r="Z38">
        <f>VLOOKUP($A38,DW_avgs_250ns!$A:$HB,COLUMN(N38),FALSE)</f>
        <v>0</v>
      </c>
      <c r="AA38">
        <f>VLOOKUP($A38,DW_avgs_250ns!$A:$HB,COLUMN(O38),FALSE)</f>
        <v>0</v>
      </c>
      <c r="AB38">
        <f>VLOOKUP($A38,DW_avgs_250ns!$A:$HB,COLUMN(P38),FALSE)</f>
        <v>0</v>
      </c>
      <c r="AC38">
        <f>VLOOKUP($A38,DW_avgs_250ns!$A:$HB,COLUMN(Q38),FALSE)</f>
        <v>0</v>
      </c>
      <c r="AD38">
        <f>VLOOKUP($A38,DW_avgs_250ns!$A:$HB,COLUMN(R38),FALSE)</f>
        <v>8.2100000000000006E-2</v>
      </c>
      <c r="AE38">
        <f>VLOOKUP($A38,DW_avgs_250ns!$A:$HB,COLUMN(S38),FALSE)</f>
        <v>0</v>
      </c>
      <c r="AF38">
        <f>VLOOKUP($A38,DW_avgs_250ns!$A:$HB,COLUMN(T38),FALSE)</f>
        <v>1.8E-3</v>
      </c>
      <c r="AG38">
        <f>VLOOKUP($A38,DW_avgs_250ns!$A:$HB,COLUMN(U38),FALSE)</f>
        <v>1.8E-3</v>
      </c>
      <c r="AH38">
        <f>VLOOKUP($A38,DW_avgs_250ns!$A:$HB,COLUMN(V38),FALSE)</f>
        <v>8.7499999999999994E-2</v>
      </c>
      <c r="AI38">
        <f>VLOOKUP($A38,DW_avgs_250ns!$A:$HB,COLUMN(W38),FALSE)</f>
        <v>0.1464</v>
      </c>
      <c r="AJ38">
        <f>VLOOKUP($A38,DW_avgs_250ns!$A:$HB,COLUMN(X38),FALSE)</f>
        <v>7.4999999999999997E-2</v>
      </c>
      <c r="AK38">
        <f>VLOOKUP($A38,DW_avgs_250ns!$A:$HB,COLUMN(Y38),FALSE)</f>
        <v>0</v>
      </c>
      <c r="AL38">
        <f>VLOOKUP($A38,DW_avgs_250ns!$A:$HB,COLUMN(Z38),FALSE)</f>
        <v>0</v>
      </c>
      <c r="AM38">
        <f>VLOOKUP($A38,DW_avgs_250ns!$A:$HB,COLUMN(AA38),FALSE)</f>
        <v>0</v>
      </c>
      <c r="AN38">
        <f>VLOOKUP($A38,DW_avgs_250ns!$A:$HB,COLUMN(AB38),FALSE)</f>
        <v>0</v>
      </c>
      <c r="AO38">
        <f>VLOOKUP($A38,DW_avgs_250ns!$A:$HB,COLUMN(AC38),FALSE)</f>
        <v>0.17499999999999999</v>
      </c>
      <c r="AP38">
        <f>VLOOKUP($A38,DW_avgs_250ns!$A:$HB,COLUMN(AD38),FALSE)</f>
        <v>0.21790000000000001</v>
      </c>
      <c r="AQ38">
        <f>VLOOKUP($A38,DW_avgs_250ns!$A:$HB,COLUMN(AE38),FALSE)</f>
        <v>0</v>
      </c>
      <c r="AR38">
        <f>VLOOKUP($A38,DW_avgs_250ns!$A:$HB,COLUMN(AF38),FALSE)</f>
        <v>0</v>
      </c>
      <c r="AS38">
        <f>VLOOKUP($A38,DW_avgs_250ns!$A:$HB,COLUMN(AG38),FALSE)</f>
        <v>0</v>
      </c>
      <c r="AT38">
        <f>VLOOKUP($A38,DW_avgs_250ns!$A:$HB,COLUMN(AH38),FALSE)</f>
        <v>0</v>
      </c>
      <c r="AU38">
        <f>VLOOKUP($A38,DW_avgs_250ns!$A:$HB,COLUMN(AI38),FALSE)</f>
        <v>0.25180000000000002</v>
      </c>
      <c r="AV38">
        <f>VLOOKUP($A38,DW_avgs_250ns!$A:$HB,COLUMN(AJ38),FALSE)</f>
        <v>0.57679999999999998</v>
      </c>
      <c r="AW38">
        <f>VLOOKUP($A38,DW_avgs_250ns!$A:$HB,COLUMN(AK38),FALSE)</f>
        <v>0.15179999999999999</v>
      </c>
      <c r="AX38">
        <f>VLOOKUP($A38,DW_avgs_250ns!$A:$HB,COLUMN(AL38),FALSE)</f>
        <v>0.1429</v>
      </c>
      <c r="AY38">
        <f>VLOOKUP($A38,DW_avgs_250ns!$A:$HB,COLUMN(AM38),FALSE)</f>
        <v>0</v>
      </c>
      <c r="AZ38">
        <f>VLOOKUP($A38,DW_avgs_250ns!$A:$HB,COLUMN(AN38),FALSE)</f>
        <v>0</v>
      </c>
      <c r="BA38">
        <f>VLOOKUP($A38,DW_avgs_250ns!$A:$HB,COLUMN(AO38),FALSE)</f>
        <v>0.88749999999999996</v>
      </c>
      <c r="BB38">
        <f>VLOOKUP($A38,DW_avgs_250ns!$A:$HB,COLUMN(AP38),FALSE)</f>
        <v>0.2429</v>
      </c>
      <c r="BC38">
        <f>VLOOKUP($A38,DW_avgs_250ns!$A:$HB,COLUMN(AQ38),FALSE)</f>
        <v>0.3286</v>
      </c>
      <c r="BD38">
        <f>VLOOKUP($A38,DW_avgs_250ns!$A:$HB,COLUMN(AR38),FALSE)</f>
        <v>0.35</v>
      </c>
      <c r="BE38">
        <f>VLOOKUP($A38,DW_avgs_250ns!$A:$HB,COLUMN(AS38),FALSE)</f>
        <v>0</v>
      </c>
      <c r="BF38">
        <f>VLOOKUP($A38,DW_avgs_250ns!$A:$HB,COLUMN(AT38),FALSE)</f>
        <v>0</v>
      </c>
      <c r="BG38">
        <f>VLOOKUP($A38,DW_avgs_250ns!$A:$HB,COLUMN(AU38),FALSE)</f>
        <v>0</v>
      </c>
      <c r="BH38">
        <f>VLOOKUP($A38,DW_avgs_250ns!$A:$HB,COLUMN(AV38),FALSE)</f>
        <v>0</v>
      </c>
      <c r="BI38">
        <f>VLOOKUP($A38,DW_avgs_250ns!$A:$HB,COLUMN(AW38),FALSE)</f>
        <v>0</v>
      </c>
      <c r="BJ38">
        <f>VLOOKUP($A38,DW_avgs_250ns!$A:$HB,COLUMN(AX38),FALSE)</f>
        <v>0</v>
      </c>
      <c r="BK38">
        <f>VLOOKUP($A38,DW_avgs_250ns!$A:$HB,COLUMN(AY38),FALSE)</f>
        <v>0</v>
      </c>
      <c r="BL38">
        <f>VLOOKUP($A38,DW_avgs_250ns!$A:$HB,COLUMN(AZ38),FALSE)</f>
        <v>0</v>
      </c>
      <c r="BM38">
        <f>VLOOKUP($A38,DW_avgs_250ns!$A:$HB,COLUMN(BA38),FALSE)</f>
        <v>0</v>
      </c>
      <c r="BN38">
        <f>VLOOKUP($A38,DW_avgs_250ns!$A:$HB,COLUMN(BB38),FALSE)</f>
        <v>0</v>
      </c>
      <c r="BO38">
        <f>VLOOKUP($A38,DW_avgs_250ns!$A:$HB,COLUMN(BC38),FALSE)</f>
        <v>0</v>
      </c>
      <c r="BP38">
        <f>VLOOKUP($A38,DW_avgs_250ns!$A:$HB,COLUMN(BD38),FALSE)</f>
        <v>0</v>
      </c>
      <c r="BQ38">
        <f>VLOOKUP($A38,DW_avgs_250ns!$A:$HB,COLUMN(BE38),FALSE)</f>
        <v>0</v>
      </c>
      <c r="BR38">
        <f>VLOOKUP($A38,DW_avgs_250ns!$A:$HB,COLUMN(BF38),FALSE)</f>
        <v>0</v>
      </c>
      <c r="BS38">
        <f>VLOOKUP($A38,DW_avgs_250ns!$A:$HB,COLUMN(BG38),FALSE)</f>
        <v>0</v>
      </c>
      <c r="BT38">
        <f>VLOOKUP($A38,DW_avgs_250ns!$A:$HB,COLUMN(BH38),FALSE)</f>
        <v>0</v>
      </c>
      <c r="BU38">
        <f>VLOOKUP($A38,DW_avgs_250ns!$A:$HB,COLUMN(BI38),FALSE)</f>
        <v>0</v>
      </c>
      <c r="BV38">
        <f>VLOOKUP($A38,DW_avgs_250ns!$A:$HB,COLUMN(BJ38),FALSE)</f>
        <v>0</v>
      </c>
      <c r="BW38">
        <f>VLOOKUP($A38,DW_avgs_250ns!$A:$HB,COLUMN(BK38),FALSE)</f>
        <v>0.42680000000000001</v>
      </c>
      <c r="BX38">
        <f>VLOOKUP($A38,DW_avgs_250ns!$A:$HB,COLUMN(BL38),FALSE)</f>
        <v>0.68569999999999998</v>
      </c>
      <c r="BY38">
        <f>VLOOKUP($A38,DW_avgs_250ns!$A:$HB,COLUMN(BM38),FALSE)</f>
        <v>0</v>
      </c>
      <c r="BZ38">
        <f>VLOOKUP($A38,DW_avgs_250ns!$A:$HB,COLUMN(BN38),FALSE)</f>
        <v>0</v>
      </c>
      <c r="CA38">
        <f>VLOOKUP($A38,DW_avgs_250ns!$A:$HB,COLUMN(BO38),FALSE)</f>
        <v>2.3199999999999998E-2</v>
      </c>
      <c r="CB38">
        <f>VLOOKUP($A38,DW_avgs_250ns!$A:$HB,COLUMN(BP38),FALSE)</f>
        <v>0.57499999999999996</v>
      </c>
      <c r="CC38">
        <f>VLOOKUP($A38,DW_avgs_250ns!$A:$HB,COLUMN(BQ38),FALSE)</f>
        <v>0</v>
      </c>
      <c r="CD38">
        <f>VLOOKUP($A38,DW_avgs_250ns!$A:$HB,COLUMN(BR38),FALSE)</f>
        <v>0</v>
      </c>
      <c r="CE38">
        <f>VLOOKUP($A38,DW_avgs_250ns!$A:$HB,COLUMN(BS38),FALSE)</f>
        <v>0.46789999999999998</v>
      </c>
      <c r="CF38">
        <f>VLOOKUP($A38,DW_avgs_250ns!$A:$HB,COLUMN(BT38),FALSE)</f>
        <v>0</v>
      </c>
      <c r="CG38">
        <f>VLOOKUP($A38,DW_avgs_250ns!$A:$HB,COLUMN(BU38),FALSE)</f>
        <v>0</v>
      </c>
      <c r="CH38">
        <f>VLOOKUP($A38,DW_avgs_250ns!$A:$HB,COLUMN(BV38),FALSE)</f>
        <v>0</v>
      </c>
      <c r="CI38">
        <f>VLOOKUP($A38,DW_avgs_250ns!$A:$HB,COLUMN(BW38),FALSE)</f>
        <v>0</v>
      </c>
      <c r="CJ38">
        <f>VLOOKUP($A38,DW_avgs_250ns!$A:$HB,COLUMN(BX38),FALSE)</f>
        <v>0</v>
      </c>
      <c r="CK38">
        <f>VLOOKUP($A38,DW_avgs_250ns!$A:$HB,COLUMN(BY38),FALSE)</f>
        <v>0</v>
      </c>
      <c r="CL38">
        <f>VLOOKUP($A38,DW_avgs_250ns!$A:$HB,COLUMN(BZ38),FALSE)</f>
        <v>0</v>
      </c>
      <c r="CM38">
        <f>VLOOKUP($A38,DW_avgs_250ns!$A:$HB,COLUMN(CA38),FALSE)</f>
        <v>0.2107</v>
      </c>
      <c r="CN38">
        <f>VLOOKUP($A38,DW_avgs_250ns!$A:$HB,COLUMN(CB38),FALSE)</f>
        <v>0.12139999999999999</v>
      </c>
      <c r="CO38">
        <f>VLOOKUP($A38,DW_avgs_250ns!$A:$HB,COLUMN(CC38),FALSE)</f>
        <v>0.42680000000000001</v>
      </c>
      <c r="CP38">
        <f>VLOOKUP($A38,DW_avgs_250ns!$A:$HB,COLUMN(CD38),FALSE)</f>
        <v>0.62680000000000002</v>
      </c>
      <c r="CQ38">
        <f>VLOOKUP($A38,DW_avgs_250ns!$A:$HB,COLUMN(CE38),FALSE)</f>
        <v>0.29459999999999997</v>
      </c>
      <c r="CR38">
        <f>VLOOKUP($A38,DW_avgs_250ns!$A:$HB,COLUMN(CF38),FALSE)</f>
        <v>0.2661</v>
      </c>
      <c r="CS38">
        <f>VLOOKUP($A38,DW_avgs_250ns!$A:$HB,COLUMN(CG38),FALSE)</f>
        <v>0</v>
      </c>
      <c r="CT38">
        <f>VLOOKUP($A38,DW_avgs_250ns!$A:$HB,COLUMN(CH38),FALSE)</f>
        <v>0</v>
      </c>
      <c r="CU38">
        <f>VLOOKUP($A38,DW_avgs_250ns!$A:$HB,COLUMN(CI38),FALSE)</f>
        <v>0</v>
      </c>
      <c r="CV38">
        <f>VLOOKUP($A38,DW_avgs_250ns!$A:$HB,COLUMN(CJ38),FALSE)</f>
        <v>1.8E-3</v>
      </c>
      <c r="CW38">
        <f>VLOOKUP($A38,DW_avgs_250ns!$A:$HB,COLUMN(CK38),FALSE)</f>
        <v>0.63929999999999998</v>
      </c>
      <c r="CX38">
        <f>VLOOKUP($A38,DW_avgs_250ns!$A:$HB,COLUMN(CL38),FALSE)</f>
        <v>0.43930000000000002</v>
      </c>
      <c r="CY38">
        <f>VLOOKUP($A38,DW_avgs_250ns!$A:$HB,COLUMN(CM38),FALSE)</f>
        <v>0</v>
      </c>
      <c r="CZ38">
        <f>VLOOKUP($A38,DW_avgs_250ns!$A:$HB,COLUMN(CN38),FALSE)</f>
        <v>0</v>
      </c>
      <c r="DA38">
        <f>VLOOKUP($A38,DW_avgs_250ns!$A:$HB,COLUMN(CO38),FALSE)</f>
        <v>5.5399999999999998E-2</v>
      </c>
      <c r="DB38">
        <f>VLOOKUP($A38,DW_avgs_250ns!$A:$HB,COLUMN(CP38),FALSE)</f>
        <v>0.27679999999999999</v>
      </c>
      <c r="DC38">
        <f>VLOOKUP($A38,DW_avgs_250ns!$A:$HB,COLUMN(CQ38),FALSE)</f>
        <v>0</v>
      </c>
      <c r="DD38">
        <f>VLOOKUP($A38,DW_avgs_250ns!$A:$HB,COLUMN(CR38),FALSE)</f>
        <v>0</v>
      </c>
      <c r="DE38">
        <f>VLOOKUP($A38,DW_avgs_250ns!$A:$HB,COLUMN(CS38),FALSE)</f>
        <v>0</v>
      </c>
      <c r="DF38">
        <f>VLOOKUP($A38,DW_avgs_250ns!$A:$HB,COLUMN(CT38),FALSE)</f>
        <v>0</v>
      </c>
      <c r="DG38">
        <f>VLOOKUP($A38,DW_avgs_250ns!$A:$HB,COLUMN(CU38),FALSE)</f>
        <v>0</v>
      </c>
      <c r="DH38">
        <f>VLOOKUP($A38,DW_avgs_250ns!$A:$HB,COLUMN(CV38),FALSE)</f>
        <v>0</v>
      </c>
      <c r="DI38">
        <f>VLOOKUP($A38,DW_avgs_250ns!$A:$HB,COLUMN(CW38),FALSE)</f>
        <v>0</v>
      </c>
      <c r="DJ38">
        <f>VLOOKUP($A38,DW_avgs_250ns!$A:$HB,COLUMN(CX38),FALSE)</f>
        <v>0</v>
      </c>
      <c r="DK38">
        <f>VLOOKUP($A38,DW_avgs_250ns!$A:$HB,COLUMN(CY38),FALSE)</f>
        <v>0</v>
      </c>
      <c r="DL38">
        <f>VLOOKUP($A38,DW_avgs_250ns!$A:$HB,COLUMN(CZ38),FALSE)</f>
        <v>0</v>
      </c>
      <c r="DM38">
        <f>VLOOKUP($A38,DW_avgs_250ns!$A:$HB,COLUMN(DA38),FALSE)</f>
        <v>0</v>
      </c>
      <c r="DN38">
        <f>VLOOKUP($A38,DW_avgs_250ns!$A:$HB,COLUMN(DB38),FALSE)</f>
        <v>0</v>
      </c>
      <c r="DO38">
        <f>VLOOKUP($A38,DW_avgs_250ns!$A:$HB,COLUMN(DC38),FALSE)</f>
        <v>0</v>
      </c>
      <c r="DP38">
        <f>VLOOKUP($A38,DW_avgs_250ns!$A:$HB,COLUMN(DD38),FALSE)</f>
        <v>0.13930000000000001</v>
      </c>
      <c r="DQ38">
        <f>VLOOKUP($A38,DW_avgs_250ns!$A:$HB,COLUMN(DE38),FALSE)</f>
        <v>0</v>
      </c>
      <c r="DR38">
        <f>VLOOKUP($A38,DW_avgs_250ns!$A:$HB,COLUMN(DF38),FALSE)</f>
        <v>3.9300000000000002E-2</v>
      </c>
      <c r="DS38">
        <f>VLOOKUP($A38,DW_avgs_250ns!$A:$HB,COLUMN(DG38),FALSE)</f>
        <v>0.90710000000000002</v>
      </c>
      <c r="DT38">
        <f>VLOOKUP($A38,DW_avgs_250ns!$A:$HB,COLUMN(DH38),FALSE)</f>
        <v>0.74819999999999998</v>
      </c>
      <c r="DU38">
        <f>VLOOKUP($A38,DW_avgs_250ns!$A:$HB,COLUMN(DI38),FALSE)</f>
        <v>0</v>
      </c>
      <c r="DV38">
        <f>VLOOKUP($A38,DW_avgs_250ns!$A:$HB,COLUMN(DJ38),FALSE)</f>
        <v>0</v>
      </c>
      <c r="DW38">
        <f>VLOOKUP($A38,DW_avgs_250ns!$A:$HB,COLUMN(DK38),FALSE)</f>
        <v>0.1946</v>
      </c>
      <c r="DX38">
        <f>VLOOKUP($A38,DW_avgs_250ns!$A:$HB,COLUMN(DL38),FALSE)</f>
        <v>5.7099999999999998E-2</v>
      </c>
      <c r="DY38">
        <f>VLOOKUP($A38,DW_avgs_250ns!$A:$HB,COLUMN(DM38),FALSE)</f>
        <v>0</v>
      </c>
      <c r="DZ38">
        <f>VLOOKUP($A38,DW_avgs_250ns!$A:$HB,COLUMN(DN38),FALSE)</f>
        <v>0</v>
      </c>
      <c r="EA38">
        <f>VLOOKUP($A38,DW_avgs_250ns!$A:$HB,COLUMN(DO38),FALSE)</f>
        <v>0</v>
      </c>
      <c r="EB38">
        <f>VLOOKUP($A38,DW_avgs_250ns!$A:$HB,COLUMN(DP38),FALSE)</f>
        <v>0</v>
      </c>
      <c r="EC38">
        <f>VLOOKUP($A38,DW_avgs_250ns!$A:$HB,COLUMN(DQ38),FALSE)</f>
        <v>0</v>
      </c>
      <c r="ED38">
        <f>VLOOKUP($A38,DW_avgs_250ns!$A:$HB,COLUMN(DR38),FALSE)</f>
        <v>1.8E-3</v>
      </c>
      <c r="EE38">
        <f>VLOOKUP($A38,DW_avgs_250ns!$A:$HB,COLUMN(DS38),FALSE)</f>
        <v>7.8600000000000003E-2</v>
      </c>
      <c r="EF38">
        <f>VLOOKUP($A38,DW_avgs_250ns!$A:$HB,COLUMN(DT38),FALSE)</f>
        <v>0.2</v>
      </c>
      <c r="EG38">
        <f>VLOOKUP($A38,DW_avgs_250ns!$A:$HB,COLUMN(DU38),FALSE)</f>
        <v>0.6714</v>
      </c>
      <c r="EH38">
        <f>VLOOKUP($A38,DW_avgs_250ns!$A:$HB,COLUMN(DV38),FALSE)</f>
        <v>0.6482</v>
      </c>
      <c r="EI38">
        <f>VLOOKUP($A38,DW_avgs_250ns!$A:$HB,COLUMN(DW38),FALSE)</f>
        <v>0.3679</v>
      </c>
      <c r="EJ38">
        <f>VLOOKUP($A38,DW_avgs_250ns!$A:$HB,COLUMN(DX38),FALSE)</f>
        <v>0.80359999999999998</v>
      </c>
      <c r="EK38">
        <f>VLOOKUP($A38,DW_avgs_250ns!$A:$HB,COLUMN(DY38),FALSE)</f>
        <v>0.5</v>
      </c>
      <c r="EL38">
        <f>VLOOKUP($A38,DW_avgs_250ns!$A:$HB,COLUMN(DZ38),FALSE)</f>
        <v>0.5232</v>
      </c>
      <c r="EM38">
        <f>VLOOKUP($A38,DW_avgs_250ns!$A:$HB,COLUMN(EA38),FALSE)</f>
        <v>0</v>
      </c>
      <c r="EN38">
        <f>VLOOKUP($A38,DW_avgs_250ns!$A:$HB,COLUMN(EB38),FALSE)</f>
        <v>0</v>
      </c>
      <c r="EO38">
        <f>VLOOKUP($A38,DW_avgs_250ns!$A:$HB,COLUMN(EC38),FALSE)</f>
        <v>0</v>
      </c>
      <c r="EP38">
        <f>VLOOKUP($A38,DW_avgs_250ns!$A:$HB,COLUMN(ED38),FALSE)</f>
        <v>0</v>
      </c>
      <c r="EQ38">
        <f>VLOOKUP($A38,DW_avgs_250ns!$A:$HB,COLUMN(EE38),FALSE)</f>
        <v>0.93210000000000004</v>
      </c>
      <c r="ER38">
        <f>VLOOKUP($A38,DW_avgs_250ns!$A:$HB,COLUMN(EF38),FALSE)</f>
        <v>0.26429999999999998</v>
      </c>
      <c r="ES38">
        <f>VLOOKUP($A38,DW_avgs_250ns!$A:$HB,COLUMN(EG38),FALSE)</f>
        <v>0</v>
      </c>
      <c r="ET38">
        <f>VLOOKUP($A38,DW_avgs_250ns!$A:$HB,COLUMN(EH38),FALSE)</f>
        <v>0</v>
      </c>
      <c r="EU38">
        <f>VLOOKUP($A38,DW_avgs_250ns!$A:$HB,COLUMN(EI38),FALSE)</f>
        <v>0.36249999999999999</v>
      </c>
      <c r="EV38">
        <f>VLOOKUP($A38,DW_avgs_250ns!$A:$HB,COLUMN(EJ38),FALSE)</f>
        <v>0.16789999999999999</v>
      </c>
      <c r="EW38">
        <f>VLOOKUP($A38,DW_avgs_250ns!$A:$HB,COLUMN(EK38),FALSE)</f>
        <v>0</v>
      </c>
      <c r="EX38">
        <f>VLOOKUP($A38,DW_avgs_250ns!$A:$HB,COLUMN(EL38),FALSE)</f>
        <v>0.13039999999999999</v>
      </c>
      <c r="EY38">
        <f>VLOOKUP($A38,DW_avgs_250ns!$A:$HB,COLUMN(EM38),FALSE)</f>
        <v>1.8E-3</v>
      </c>
      <c r="EZ38">
        <f>VLOOKUP($A38,DW_avgs_250ns!$A:$HB,COLUMN(EN38),FALSE)</f>
        <v>0.4304</v>
      </c>
      <c r="FA38">
        <f>VLOOKUP($A38,DW_avgs_250ns!$A:$HB,COLUMN(EO38),FALSE)</f>
        <v>0</v>
      </c>
      <c r="FB38">
        <f>VLOOKUP($A38,DW_avgs_250ns!$A:$HB,COLUMN(EP38),FALSE)</f>
        <v>0</v>
      </c>
      <c r="FC38">
        <f>VLOOKUP($A38,DW_avgs_250ns!$A:$HB,COLUMN(EQ38),FALSE)</f>
        <v>0</v>
      </c>
      <c r="FD38">
        <f>VLOOKUP($A38,DW_avgs_250ns!$A:$HB,COLUMN(ER38),FALSE)</f>
        <v>0</v>
      </c>
      <c r="FE38">
        <f>VLOOKUP($A38,DW_avgs_250ns!$A:$HB,COLUMN(ES38),FALSE)</f>
        <v>0</v>
      </c>
      <c r="FF38">
        <f>VLOOKUP($A38,DW_avgs_250ns!$A:$HB,COLUMN(ET38),FALSE)</f>
        <v>0</v>
      </c>
      <c r="FG38">
        <f>VLOOKUP($A38,DW_avgs_250ns!$A:$HB,COLUMN(EU38),FALSE)</f>
        <v>0</v>
      </c>
      <c r="FH38">
        <f>VLOOKUP($A38,DW_avgs_250ns!$A:$HB,COLUMN(EV38),FALSE)</f>
        <v>0</v>
      </c>
      <c r="FI38">
        <f>VLOOKUP($A38,DW_avgs_250ns!$A:$HB,COLUMN(EW38),FALSE)</f>
        <v>0.61609999999999998</v>
      </c>
      <c r="FJ38">
        <f>VLOOKUP($A38,DW_avgs_250ns!$A:$HB,COLUMN(EX38),FALSE)</f>
        <v>0.62860000000000005</v>
      </c>
      <c r="FK38">
        <f>VLOOKUP($A38,DW_avgs_250ns!$A:$HB,COLUMN(EY38),FALSE)</f>
        <v>0</v>
      </c>
      <c r="FL38">
        <f>VLOOKUP($A38,DW_avgs_250ns!$A:$HB,COLUMN(EZ38),FALSE)</f>
        <v>0</v>
      </c>
      <c r="FM38">
        <f>VLOOKUP($A38,DW_avgs_250ns!$A:$HB,COLUMN(FA38),FALSE)</f>
        <v>0</v>
      </c>
      <c r="FN38">
        <f>VLOOKUP($A38,DW_avgs_250ns!$A:$HB,COLUMN(FB38),FALSE)</f>
        <v>0.15359999999999999</v>
      </c>
      <c r="FO38">
        <f>VLOOKUP($A38,DW_avgs_250ns!$A:$HB,COLUMN(FC38),FALSE)</f>
        <v>0</v>
      </c>
      <c r="FP38">
        <f>VLOOKUP($A38,DW_avgs_250ns!$A:$HB,COLUMN(FD38),FALSE)</f>
        <v>0</v>
      </c>
      <c r="FQ38">
        <f>VLOOKUP($A38,DW_avgs_250ns!$A:$HB,COLUMN(FE38),FALSE)</f>
        <v>0</v>
      </c>
      <c r="FR38">
        <f>VLOOKUP($A38,DW_avgs_250ns!$A:$HB,COLUMN(FF38),FALSE)</f>
        <v>0</v>
      </c>
      <c r="FS38">
        <f>VLOOKUP($A38,DW_avgs_250ns!$A:$HB,COLUMN(FG38),FALSE)</f>
        <v>0</v>
      </c>
      <c r="FT38">
        <f>VLOOKUP($A38,DW_avgs_250ns!$A:$HB,COLUMN(FH38),FALSE)</f>
        <v>0</v>
      </c>
      <c r="FU38">
        <f>VLOOKUP($A38,DW_avgs_250ns!$A:$HB,COLUMN(FI38),FALSE)</f>
        <v>0</v>
      </c>
      <c r="FV38">
        <f>VLOOKUP($A38,DW_avgs_250ns!$A:$HB,COLUMN(FJ38),FALSE)</f>
        <v>0</v>
      </c>
      <c r="FW38">
        <f>VLOOKUP($A38,DW_avgs_250ns!$A:$HB,COLUMN(FK38),FALSE)</f>
        <v>0</v>
      </c>
      <c r="FX38">
        <f>VLOOKUP($A38,DW_avgs_250ns!$A:$HB,COLUMN(FL38),FALSE)</f>
        <v>2.5000000000000001E-2</v>
      </c>
      <c r="FY38">
        <f>VLOOKUP($A38,DW_avgs_250ns!$A:$HB,COLUMN(FM38),FALSE)</f>
        <v>0</v>
      </c>
      <c r="FZ38">
        <f>VLOOKUP($A38,DW_avgs_250ns!$A:$HB,COLUMN(FN38),FALSE)</f>
        <v>0</v>
      </c>
      <c r="GA38">
        <f>VLOOKUP($A38,DW_avgs_250ns!$A:$HB,COLUMN(FO38),FALSE)</f>
        <v>0</v>
      </c>
      <c r="GB38">
        <f>VLOOKUP($A38,DW_avgs_250ns!$A:$HB,COLUMN(FP38),FALSE)</f>
        <v>0</v>
      </c>
      <c r="GC38">
        <f>VLOOKUP($A38,DW_avgs_250ns!$A:$HB,COLUMN(FQ38),FALSE)</f>
        <v>0</v>
      </c>
      <c r="GD38">
        <f>VLOOKUP($A38,DW_avgs_250ns!$A:$HB,COLUMN(FR38),FALSE)</f>
        <v>2.5000000000000001E-2</v>
      </c>
      <c r="GE38">
        <f>VLOOKUP($A38,DW_avgs_250ns!$A:$HB,COLUMN(FS38),FALSE)</f>
        <v>0</v>
      </c>
      <c r="GF38">
        <f>VLOOKUP($A38,DW_avgs_250ns!$A:$HB,COLUMN(FT38),FALSE)</f>
        <v>0</v>
      </c>
      <c r="GG38">
        <f>VLOOKUP($A38,DW_avgs_250ns!$A:$HB,COLUMN(FU38),FALSE)</f>
        <v>0</v>
      </c>
      <c r="GH38">
        <f>VLOOKUP($A38,DW_avgs_250ns!$A:$HB,COLUMN(FV38),FALSE)</f>
        <v>0</v>
      </c>
      <c r="GI38">
        <f>VLOOKUP($A38,DW_avgs_250ns!$A:$HB,COLUMN(FW38),FALSE)</f>
        <v>0</v>
      </c>
      <c r="GJ38">
        <f>VLOOKUP($A38,DW_avgs_250ns!$A:$HB,COLUMN(FX38),FALSE)</f>
        <v>1.8E-3</v>
      </c>
      <c r="GK38">
        <f>VLOOKUP($A38,DW_avgs_250ns!$A:$HB,COLUMN(FY38),FALSE)</f>
        <v>0</v>
      </c>
      <c r="GL38">
        <f>VLOOKUP($A38,DW_avgs_250ns!$A:$HB,COLUMN(FZ38),FALSE)</f>
        <v>2.1399999999999999E-2</v>
      </c>
      <c r="GM38">
        <f>VLOOKUP($A38,DW_avgs_250ns!$A:$HB,COLUMN(GA38),FALSE)</f>
        <v>0</v>
      </c>
      <c r="GN38">
        <f>VLOOKUP($A38,DW_avgs_250ns!$A:$HB,COLUMN(GB38),FALSE)</f>
        <v>0</v>
      </c>
      <c r="GO38">
        <f>VLOOKUP($A38,DW_avgs_250ns!$A:$HB,COLUMN(GC38),FALSE)</f>
        <v>0</v>
      </c>
      <c r="GP38">
        <f>VLOOKUP($A38,DW_avgs_250ns!$A:$HB,COLUMN(GD38),FALSE)</f>
        <v>5.4000000000000003E-3</v>
      </c>
      <c r="GQ38">
        <f>VLOOKUP($A38,DW_avgs_250ns!$A:$HB,COLUMN(GE38),FALSE)</f>
        <v>0.62680000000000002</v>
      </c>
      <c r="GR38">
        <f>VLOOKUP($A38,DW_avgs_250ns!$A:$HB,COLUMN(GF38),FALSE)</f>
        <v>0.46429999999999999</v>
      </c>
      <c r="GS38">
        <f>VLOOKUP($A38,DW_avgs_250ns!$A:$HB,COLUMN(GG38),FALSE)</f>
        <v>0.60540000000000005</v>
      </c>
      <c r="GT38">
        <f>VLOOKUP($A38,DW_avgs_250ns!$A:$HB,COLUMN(GH38),FALSE)</f>
        <v>0.27860000000000001</v>
      </c>
      <c r="GU38">
        <f>VLOOKUP($A38,DW_avgs_250ns!$A:$HB,COLUMN(GI38),FALSE)</f>
        <v>0</v>
      </c>
      <c r="GV38">
        <f>VLOOKUP($A38,DW_avgs_250ns!$A:$HB,COLUMN(GJ38),FALSE)</f>
        <v>0</v>
      </c>
      <c r="GW38">
        <f>VLOOKUP($A38,DW_avgs_250ns!$A:$HB,COLUMN(GK38),FALSE)</f>
        <v>3.5999999999999999E-3</v>
      </c>
      <c r="GX38">
        <f>VLOOKUP($A38,DW_avgs_250ns!$A:$HB,COLUMN(GL38),FALSE)</f>
        <v>9.8199999999999996E-2</v>
      </c>
      <c r="GY38">
        <f>VLOOKUP($A38,DW_avgs_250ns!$A:$HB,COLUMN(GM38),FALSE)</f>
        <v>0.29110000000000003</v>
      </c>
      <c r="GZ38">
        <f>VLOOKUP($A38,DW_avgs_250ns!$A:$HB,COLUMN(GN38),FALSE)</f>
        <v>0.26790000000000003</v>
      </c>
      <c r="HA38">
        <f>VLOOKUP($A38,DW_avgs_250ns!$A:$HB,COLUMN(GO38),FALSE)</f>
        <v>8.0399999999999999E-2</v>
      </c>
      <c r="HB38">
        <f>VLOOKUP($A38,DW_avgs_250ns!$A:$HB,COLUMN(GP38),FALSE)</f>
        <v>0.2</v>
      </c>
      <c r="HC38">
        <f>VLOOKUP($A38,DW_avgs_250ns!$A:$HB,COLUMN(GQ38),FALSE)</f>
        <v>0</v>
      </c>
      <c r="HD38">
        <f>VLOOKUP($A38,DW_avgs_250ns!$A:$HB,COLUMN(GR38),FALSE)</f>
        <v>0</v>
      </c>
      <c r="HE38">
        <f>VLOOKUP($A38,DW_avgs_250ns!$A:$HB,COLUMN(GS38),FALSE)</f>
        <v>1.8E-3</v>
      </c>
      <c r="HF38">
        <f>VLOOKUP($A38,DW_avgs_250ns!$A:$HB,COLUMN(GT38),FALSE)</f>
        <v>1.61E-2</v>
      </c>
      <c r="HG38">
        <f>VLOOKUP($A38,DW_avgs_250ns!$A:$HB,COLUMN(GU38),FALSE)</f>
        <v>0.75890000000000002</v>
      </c>
      <c r="HH38">
        <f>VLOOKUP($A38,DW_avgs_250ns!$A:$HB,COLUMN(GV38),FALSE)</f>
        <v>0.1232</v>
      </c>
      <c r="HI38">
        <f>VLOOKUP($A38,DW_avgs_250ns!$A:$HB,COLUMN(GW38),FALSE)</f>
        <v>0</v>
      </c>
      <c r="HJ38">
        <f>VLOOKUP($A38,DW_avgs_250ns!$A:$HB,COLUMN(GX38),FALSE)</f>
        <v>0</v>
      </c>
      <c r="HK38">
        <f>VLOOKUP($A38,DW_avgs_250ns!$A:$HB,COLUMN(GY38),FALSE)</f>
        <v>0</v>
      </c>
      <c r="HL38">
        <f>VLOOKUP($A38,DW_avgs_250ns!$A:$HB,COLUMN(GZ38),FALSE)</f>
        <v>0</v>
      </c>
      <c r="HM38">
        <f>VLOOKUP($A38,DW_avgs_250ns!$A:$HB,COLUMN(HA38),FALSE)</f>
        <v>0</v>
      </c>
      <c r="HN38">
        <f>VLOOKUP($A38,DW_avgs_250ns!$A:$HB,COLUMN(HB38),FALSE)</f>
        <v>0</v>
      </c>
      <c r="HO38" t="str">
        <f>VLOOKUP($A38,lig_contacts_250ns!$A:$U,COLUMN(B38),FALSE)</f>
        <v>12.339464285714286</v>
      </c>
      <c r="HP38" t="str">
        <f>VLOOKUP($A38,lig_contacts_250ns!$A:$U,COLUMN(C38),FALSE)</f>
        <v>1.654629781253258</v>
      </c>
      <c r="HQ38">
        <f>VLOOKUP($A38,lig_contacts_250ns!$A:$U,COLUMN(D38),FALSE)</f>
        <v>1</v>
      </c>
      <c r="HR38" t="str">
        <f>VLOOKUP($A38,lig_contacts_250ns!$A:$U,COLUMN(E38),FALSE)</f>
        <v>2.039107142857143</v>
      </c>
      <c r="HS38" t="str">
        <f>VLOOKUP($A38,lig_contacts_250ns!$A:$U,COLUMN(F38),FALSE)</f>
        <v>0.5282105126398615</v>
      </c>
      <c r="HT38" t="str">
        <f>VLOOKUP($A38,lig_contacts_250ns!$A:$U,COLUMN(G38),FALSE)</f>
        <v>0.9996428571428572</v>
      </c>
      <c r="HU38" t="str">
        <f>VLOOKUP($A38,lig_contacts_250ns!$A:$U,COLUMN(H38),FALSE)</f>
        <v>3.6167857142857134</v>
      </c>
      <c r="HV38" t="str">
        <f>VLOOKUP($A38,lig_contacts_250ns!$A:$U,COLUMN(I38),FALSE)</f>
        <v>0.8021869819946174</v>
      </c>
      <c r="HW38">
        <f>VLOOKUP($A38,lig_contacts_250ns!$A:$U,COLUMN(J38),FALSE)</f>
        <v>1</v>
      </c>
      <c r="HX38">
        <f>VLOOKUP($A38,lig_contacts_250ns!$A:$U,COLUMN(K38),FALSE)</f>
        <v>0.31374999999999997</v>
      </c>
      <c r="HY38" t="str">
        <f>VLOOKUP($A38,lig_contacts_250ns!$A:$U,COLUMN(L38),FALSE)</f>
        <v>0.5450657316193289</v>
      </c>
      <c r="HZ38" t="str">
        <f>VLOOKUP($A38,lig_contacts_250ns!$A:$U,COLUMN(M38),FALSE)</f>
        <v>0.2728571428571428</v>
      </c>
      <c r="IA38">
        <f>VLOOKUP($A38,lig_contacts_250ns!$A:$U,COLUMN(N38),FALSE)</f>
        <v>0</v>
      </c>
      <c r="IB38">
        <f>VLOOKUP($A38,lig_contacts_250ns!$A:$U,COLUMN(O38),FALSE)</f>
        <v>0</v>
      </c>
      <c r="IC38">
        <f>VLOOKUP($A38,lig_contacts_250ns!$A:$U,COLUMN(P38),FALSE)</f>
        <v>0</v>
      </c>
      <c r="ID38" t="str">
        <f>VLOOKUP($A38,lig_contacts_250ns!$A:$U,COLUMN(Q38),FALSE)</f>
        <v>18.309107142857144</v>
      </c>
      <c r="IE38" t="str">
        <f>VLOOKUP($A38,lig_contacts_250ns!$A:$U,COLUMN(R38),FALSE)</f>
        <v>2.140424504613274</v>
      </c>
      <c r="IF38">
        <f>VLOOKUP($A38,lig_contacts_250ns!$A:$U,COLUMN(S38),FALSE)</f>
        <v>1</v>
      </c>
      <c r="IG38" t="str">
        <f>VLOOKUP($A38,lig_contacts_250ns!$A:$U,COLUMN(T38),FALSE)</f>
        <v>0.6741435505921137</v>
      </c>
      <c r="IH38">
        <f>VLOOKUP($A38,lig_contacts_250ns!$A:$U,COLUMN(U38),FALSE)</f>
        <v>4.7379966744696599E-2</v>
      </c>
      <c r="II38">
        <f>VLOOKUP($A38,rmsf_250ns!$A:$Q,COLUMN(K38),FALSE)</f>
        <v>4.5720000000000001</v>
      </c>
      <c r="IJ38">
        <f>VLOOKUP($A38,rmsf_250ns!$A:$Q,COLUMN(L38),FALSE)</f>
        <v>3.7480000000000002</v>
      </c>
      <c r="IK38">
        <f>VLOOKUP($A38,rmsf_250ns!$A:$Q,COLUMN(M38),FALSE)</f>
        <v>1.444</v>
      </c>
      <c r="IL38">
        <f>VLOOKUP($A38,rmsf_250ns!$A:$Q,COLUMN(N38),FALSE)</f>
        <v>0.99399999999999999</v>
      </c>
      <c r="IM38">
        <f>VLOOKUP($A38,rmsf_250ns!$A:$Q,COLUMN(O38),FALSE)</f>
        <v>0.65900000000000003</v>
      </c>
      <c r="IN38" t="str">
        <f>VLOOKUP($A38,rmsf_250ns!$A:$Q,COLUMN(P38),FALSE)</f>
        <v>0.8200000000000001</v>
      </c>
      <c r="IO38" t="str">
        <f>VLOOKUP($A38,rmsf_250ns!$A:$Q,COLUMN(Q38),FALSE)</f>
        <v>0.9520000000000001</v>
      </c>
    </row>
    <row r="39" spans="1:249" x14ac:dyDescent="0.2">
      <c r="A39" t="s">
        <v>201</v>
      </c>
      <c r="B39" s="4">
        <v>1</v>
      </c>
      <c r="C39" s="2" t="s">
        <v>12</v>
      </c>
      <c r="D39">
        <f t="shared" si="0"/>
        <v>0</v>
      </c>
      <c r="F39" t="s">
        <v>1257</v>
      </c>
      <c r="G39">
        <f>VLOOKUP($A39,rmsf_250ns!$A:$Q,COLUMN(C39),FALSE)</f>
        <v>0.72199999999999998</v>
      </c>
      <c r="H39">
        <f>VLOOKUP($A39,rmsf_250ns!$A:$Q,COLUMN(D39),FALSE)</f>
        <v>0.27098</v>
      </c>
      <c r="I39">
        <f>VLOOKUP($A39,rmsf_250ns!$A:$Q,COLUMN(E39),FALSE)</f>
        <v>0.3614</v>
      </c>
      <c r="J39">
        <f>VLOOKUP($A39,rmsf_250ns!$A:$Q,COLUMN(F39),FALSE)</f>
        <v>9.3420000000000003E-2</v>
      </c>
      <c r="K39">
        <f>VLOOKUP($A39,rmsf_250ns!$A:$Q,COLUMN(G39),FALSE)</f>
        <v>0.49675000000000002</v>
      </c>
      <c r="L39">
        <f>VLOOKUP($A39,rmsf_250ns!$A:$Q,COLUMN(H39),FALSE)</f>
        <v>0.10609</v>
      </c>
      <c r="M39">
        <f>VLOOKUP($A39,rmsf_250ns!$A:$Q,COLUMN(I39),FALSE)</f>
        <v>0.39892</v>
      </c>
      <c r="N39">
        <f>VLOOKUP($A39,rmsf_250ns!$A:$Q,COLUMN(J39),FALSE)</f>
        <v>9.8580000000000001E-2</v>
      </c>
      <c r="O39">
        <f>VLOOKUP($A39,DW_avgs_250ns!$A:$HB,COLUMN(C39),FALSE)</f>
        <v>0</v>
      </c>
      <c r="P39">
        <f>VLOOKUP($A39,DW_avgs_250ns!$A:$HB,COLUMN(D39),FALSE)</f>
        <v>0</v>
      </c>
      <c r="Q39">
        <f>VLOOKUP($A39,DW_avgs_250ns!$A:$HB,COLUMN(E39),FALSE)</f>
        <v>0</v>
      </c>
      <c r="R39">
        <f>VLOOKUP($A39,DW_avgs_250ns!$A:$HB,COLUMN(F39),FALSE)</f>
        <v>0</v>
      </c>
      <c r="S39">
        <f>VLOOKUP($A39,DW_avgs_250ns!$A:$HB,COLUMN(G39),FALSE)</f>
        <v>0</v>
      </c>
      <c r="T39">
        <f>VLOOKUP($A39,DW_avgs_250ns!$A:$HB,COLUMN(H39),FALSE)</f>
        <v>0</v>
      </c>
      <c r="U39">
        <f>VLOOKUP($A39,DW_avgs_250ns!$A:$HB,COLUMN(I39),FALSE)</f>
        <v>0</v>
      </c>
      <c r="V39">
        <f>VLOOKUP($A39,DW_avgs_250ns!$A:$HB,COLUMN(J39),FALSE)</f>
        <v>2.86E-2</v>
      </c>
      <c r="W39">
        <f>VLOOKUP($A39,DW_avgs_250ns!$A:$HB,COLUMN(K39),FALSE)</f>
        <v>0</v>
      </c>
      <c r="X39">
        <f>VLOOKUP($A39,DW_avgs_250ns!$A:$HB,COLUMN(L39),FALSE)</f>
        <v>0</v>
      </c>
      <c r="Y39">
        <f>VLOOKUP($A39,DW_avgs_250ns!$A:$HB,COLUMN(M39),FALSE)</f>
        <v>0</v>
      </c>
      <c r="Z39">
        <f>VLOOKUP($A39,DW_avgs_250ns!$A:$HB,COLUMN(N39),FALSE)</f>
        <v>0</v>
      </c>
      <c r="AA39">
        <f>VLOOKUP($A39,DW_avgs_250ns!$A:$HB,COLUMN(O39),FALSE)</f>
        <v>0</v>
      </c>
      <c r="AB39">
        <f>VLOOKUP($A39,DW_avgs_250ns!$A:$HB,COLUMN(P39),FALSE)</f>
        <v>4.82E-2</v>
      </c>
      <c r="AC39">
        <f>VLOOKUP($A39,DW_avgs_250ns!$A:$HB,COLUMN(Q39),FALSE)</f>
        <v>0</v>
      </c>
      <c r="AD39">
        <f>VLOOKUP($A39,DW_avgs_250ns!$A:$HB,COLUMN(R39),FALSE)</f>
        <v>0.30709999999999998</v>
      </c>
      <c r="AE39">
        <f>VLOOKUP($A39,DW_avgs_250ns!$A:$HB,COLUMN(S39),FALSE)</f>
        <v>0</v>
      </c>
      <c r="AF39">
        <f>VLOOKUP($A39,DW_avgs_250ns!$A:$HB,COLUMN(T39),FALSE)</f>
        <v>7.1000000000000004E-3</v>
      </c>
      <c r="AG39">
        <f>VLOOKUP($A39,DW_avgs_250ns!$A:$HB,COLUMN(U39),FALSE)</f>
        <v>3.5999999999999999E-3</v>
      </c>
      <c r="AH39">
        <f>VLOOKUP($A39,DW_avgs_250ns!$A:$HB,COLUMN(V39),FALSE)</f>
        <v>0.36959999999999998</v>
      </c>
      <c r="AI39">
        <f>VLOOKUP($A39,DW_avgs_250ns!$A:$HB,COLUMN(W39),FALSE)</f>
        <v>6.6100000000000006E-2</v>
      </c>
      <c r="AJ39">
        <f>VLOOKUP($A39,DW_avgs_250ns!$A:$HB,COLUMN(X39),FALSE)</f>
        <v>0.39460000000000001</v>
      </c>
      <c r="AK39">
        <f>VLOOKUP($A39,DW_avgs_250ns!$A:$HB,COLUMN(Y39),FALSE)</f>
        <v>0</v>
      </c>
      <c r="AL39">
        <f>VLOOKUP($A39,DW_avgs_250ns!$A:$HB,COLUMN(Z39),FALSE)</f>
        <v>1.7899999999999999E-2</v>
      </c>
      <c r="AM39">
        <f>VLOOKUP($A39,DW_avgs_250ns!$A:$HB,COLUMN(AA39),FALSE)</f>
        <v>0</v>
      </c>
      <c r="AN39">
        <f>VLOOKUP($A39,DW_avgs_250ns!$A:$HB,COLUMN(AB39),FALSE)</f>
        <v>0.1071</v>
      </c>
      <c r="AO39">
        <f>VLOOKUP($A39,DW_avgs_250ns!$A:$HB,COLUMN(AC39),FALSE)</f>
        <v>0.44109999999999999</v>
      </c>
      <c r="AP39">
        <f>VLOOKUP($A39,DW_avgs_250ns!$A:$HB,COLUMN(AD39),FALSE)</f>
        <v>0.45179999999999998</v>
      </c>
      <c r="AQ39">
        <f>VLOOKUP($A39,DW_avgs_250ns!$A:$HB,COLUMN(AE39),FALSE)</f>
        <v>4.2900000000000001E-2</v>
      </c>
      <c r="AR39">
        <f>VLOOKUP($A39,DW_avgs_250ns!$A:$HB,COLUMN(AF39),FALSE)</f>
        <v>7.1000000000000004E-3</v>
      </c>
      <c r="AS39">
        <f>VLOOKUP($A39,DW_avgs_250ns!$A:$HB,COLUMN(AG39),FALSE)</f>
        <v>5.4000000000000003E-3</v>
      </c>
      <c r="AT39">
        <f>VLOOKUP($A39,DW_avgs_250ns!$A:$HB,COLUMN(AH39),FALSE)</f>
        <v>1.0699999999999999E-2</v>
      </c>
      <c r="AU39">
        <f>VLOOKUP($A39,DW_avgs_250ns!$A:$HB,COLUMN(AI39),FALSE)</f>
        <v>0.61960000000000004</v>
      </c>
      <c r="AV39">
        <f>VLOOKUP($A39,DW_avgs_250ns!$A:$HB,COLUMN(AJ39),FALSE)</f>
        <v>0.83209999999999995</v>
      </c>
      <c r="AW39">
        <f>VLOOKUP($A39,DW_avgs_250ns!$A:$HB,COLUMN(AK39),FALSE)</f>
        <v>0.53390000000000004</v>
      </c>
      <c r="AX39">
        <f>VLOOKUP($A39,DW_avgs_250ns!$A:$HB,COLUMN(AL39),FALSE)</f>
        <v>0.3286</v>
      </c>
      <c r="AY39">
        <f>VLOOKUP($A39,DW_avgs_250ns!$A:$HB,COLUMN(AM39),FALSE)</f>
        <v>0</v>
      </c>
      <c r="AZ39">
        <f>VLOOKUP($A39,DW_avgs_250ns!$A:$HB,COLUMN(AN39),FALSE)</f>
        <v>0</v>
      </c>
      <c r="BA39">
        <f>VLOOKUP($A39,DW_avgs_250ns!$A:$HB,COLUMN(AO39),FALSE)</f>
        <v>0.41789999999999999</v>
      </c>
      <c r="BB39">
        <f>VLOOKUP($A39,DW_avgs_250ns!$A:$HB,COLUMN(AP39),FALSE)</f>
        <v>0.37140000000000001</v>
      </c>
      <c r="BC39">
        <f>VLOOKUP($A39,DW_avgs_250ns!$A:$HB,COLUMN(AQ39),FALSE)</f>
        <v>8.7499999999999994E-2</v>
      </c>
      <c r="BD39">
        <f>VLOOKUP($A39,DW_avgs_250ns!$A:$HB,COLUMN(AR39),FALSE)</f>
        <v>5.3600000000000002E-2</v>
      </c>
      <c r="BE39">
        <f>VLOOKUP($A39,DW_avgs_250ns!$A:$HB,COLUMN(AS39),FALSE)</f>
        <v>0</v>
      </c>
      <c r="BF39">
        <f>VLOOKUP($A39,DW_avgs_250ns!$A:$HB,COLUMN(AT39),FALSE)</f>
        <v>0</v>
      </c>
      <c r="BG39">
        <f>VLOOKUP($A39,DW_avgs_250ns!$A:$HB,COLUMN(AU39),FALSE)</f>
        <v>0</v>
      </c>
      <c r="BH39">
        <f>VLOOKUP($A39,DW_avgs_250ns!$A:$HB,COLUMN(AV39),FALSE)</f>
        <v>0</v>
      </c>
      <c r="BI39">
        <f>VLOOKUP($A39,DW_avgs_250ns!$A:$HB,COLUMN(AW39),FALSE)</f>
        <v>0</v>
      </c>
      <c r="BJ39">
        <f>VLOOKUP($A39,DW_avgs_250ns!$A:$HB,COLUMN(AX39),FALSE)</f>
        <v>0</v>
      </c>
      <c r="BK39">
        <f>VLOOKUP($A39,DW_avgs_250ns!$A:$HB,COLUMN(AY39),FALSE)</f>
        <v>0</v>
      </c>
      <c r="BL39">
        <f>VLOOKUP($A39,DW_avgs_250ns!$A:$HB,COLUMN(AZ39),FALSE)</f>
        <v>0</v>
      </c>
      <c r="BM39">
        <f>VLOOKUP($A39,DW_avgs_250ns!$A:$HB,COLUMN(BA39),FALSE)</f>
        <v>0</v>
      </c>
      <c r="BN39">
        <f>VLOOKUP($A39,DW_avgs_250ns!$A:$HB,COLUMN(BB39),FALSE)</f>
        <v>0</v>
      </c>
      <c r="BO39">
        <f>VLOOKUP($A39,DW_avgs_250ns!$A:$HB,COLUMN(BC39),FALSE)</f>
        <v>0</v>
      </c>
      <c r="BP39">
        <f>VLOOKUP($A39,DW_avgs_250ns!$A:$HB,COLUMN(BD39),FALSE)</f>
        <v>3.5999999999999999E-3</v>
      </c>
      <c r="BQ39">
        <f>VLOOKUP($A39,DW_avgs_250ns!$A:$HB,COLUMN(BE39),FALSE)</f>
        <v>0</v>
      </c>
      <c r="BR39">
        <f>VLOOKUP($A39,DW_avgs_250ns!$A:$HB,COLUMN(BF39),FALSE)</f>
        <v>0</v>
      </c>
      <c r="BS39">
        <f>VLOOKUP($A39,DW_avgs_250ns!$A:$HB,COLUMN(BG39),FALSE)</f>
        <v>0</v>
      </c>
      <c r="BT39">
        <f>VLOOKUP($A39,DW_avgs_250ns!$A:$HB,COLUMN(BH39),FALSE)</f>
        <v>0</v>
      </c>
      <c r="BU39">
        <f>VLOOKUP($A39,DW_avgs_250ns!$A:$HB,COLUMN(BI39),FALSE)</f>
        <v>0</v>
      </c>
      <c r="BV39">
        <f>VLOOKUP($A39,DW_avgs_250ns!$A:$HB,COLUMN(BJ39),FALSE)</f>
        <v>0</v>
      </c>
      <c r="BW39">
        <f>VLOOKUP($A39,DW_avgs_250ns!$A:$HB,COLUMN(BK39),FALSE)</f>
        <v>1.2500000000000001E-2</v>
      </c>
      <c r="BX39">
        <f>VLOOKUP($A39,DW_avgs_250ns!$A:$HB,COLUMN(BL39),FALSE)</f>
        <v>6.6100000000000006E-2</v>
      </c>
      <c r="BY39">
        <f>VLOOKUP($A39,DW_avgs_250ns!$A:$HB,COLUMN(BM39),FALSE)</f>
        <v>0</v>
      </c>
      <c r="BZ39">
        <f>VLOOKUP($A39,DW_avgs_250ns!$A:$HB,COLUMN(BN39),FALSE)</f>
        <v>0</v>
      </c>
      <c r="CA39">
        <f>VLOOKUP($A39,DW_avgs_250ns!$A:$HB,COLUMN(BO39),FALSE)</f>
        <v>0.6714</v>
      </c>
      <c r="CB39">
        <f>VLOOKUP($A39,DW_avgs_250ns!$A:$HB,COLUMN(BP39),FALSE)</f>
        <v>4.6399999999999997E-2</v>
      </c>
      <c r="CC39">
        <f>VLOOKUP($A39,DW_avgs_250ns!$A:$HB,COLUMN(BQ39),FALSE)</f>
        <v>0</v>
      </c>
      <c r="CD39">
        <f>VLOOKUP($A39,DW_avgs_250ns!$A:$HB,COLUMN(BR39),FALSE)</f>
        <v>5.4000000000000003E-3</v>
      </c>
      <c r="CE39">
        <f>VLOOKUP($A39,DW_avgs_250ns!$A:$HB,COLUMN(BS39),FALSE)</f>
        <v>0.1232</v>
      </c>
      <c r="CF39">
        <f>VLOOKUP($A39,DW_avgs_250ns!$A:$HB,COLUMN(BT39),FALSE)</f>
        <v>4.2900000000000001E-2</v>
      </c>
      <c r="CG39">
        <f>VLOOKUP($A39,DW_avgs_250ns!$A:$HB,COLUMN(BU39),FALSE)</f>
        <v>0</v>
      </c>
      <c r="CH39">
        <f>VLOOKUP($A39,DW_avgs_250ns!$A:$HB,COLUMN(BV39),FALSE)</f>
        <v>7.1000000000000004E-3</v>
      </c>
      <c r="CI39">
        <f>VLOOKUP($A39,DW_avgs_250ns!$A:$HB,COLUMN(BW39),FALSE)</f>
        <v>0</v>
      </c>
      <c r="CJ39">
        <f>VLOOKUP($A39,DW_avgs_250ns!$A:$HB,COLUMN(BX39),FALSE)</f>
        <v>0</v>
      </c>
      <c r="CK39">
        <f>VLOOKUP($A39,DW_avgs_250ns!$A:$HB,COLUMN(BY39),FALSE)</f>
        <v>0</v>
      </c>
      <c r="CL39">
        <f>VLOOKUP($A39,DW_avgs_250ns!$A:$HB,COLUMN(BZ39),FALSE)</f>
        <v>1.8E-3</v>
      </c>
      <c r="CM39">
        <f>VLOOKUP($A39,DW_avgs_250ns!$A:$HB,COLUMN(CA39),FALSE)</f>
        <v>0.22140000000000001</v>
      </c>
      <c r="CN39">
        <f>VLOOKUP($A39,DW_avgs_250ns!$A:$HB,COLUMN(CB39),FALSE)</f>
        <v>0.1411</v>
      </c>
      <c r="CO39">
        <f>VLOOKUP($A39,DW_avgs_250ns!$A:$HB,COLUMN(CC39),FALSE)</f>
        <v>8.9300000000000004E-2</v>
      </c>
      <c r="CP39">
        <f>VLOOKUP($A39,DW_avgs_250ns!$A:$HB,COLUMN(CD39),FALSE)</f>
        <v>0.45889999999999997</v>
      </c>
      <c r="CQ39">
        <f>VLOOKUP($A39,DW_avgs_250ns!$A:$HB,COLUMN(CE39),FALSE)</f>
        <v>0.82499999999999996</v>
      </c>
      <c r="CR39">
        <f>VLOOKUP($A39,DW_avgs_250ns!$A:$HB,COLUMN(CF39),FALSE)</f>
        <v>0.63039999999999996</v>
      </c>
      <c r="CS39">
        <f>VLOOKUP($A39,DW_avgs_250ns!$A:$HB,COLUMN(CG39),FALSE)</f>
        <v>0.49109999999999998</v>
      </c>
      <c r="CT39">
        <f>VLOOKUP($A39,DW_avgs_250ns!$A:$HB,COLUMN(CH39),FALSE)</f>
        <v>0.40539999999999998</v>
      </c>
      <c r="CU39">
        <f>VLOOKUP($A39,DW_avgs_250ns!$A:$HB,COLUMN(CI39),FALSE)</f>
        <v>3.39E-2</v>
      </c>
      <c r="CV39">
        <f>VLOOKUP($A39,DW_avgs_250ns!$A:$HB,COLUMN(CJ39),FALSE)</f>
        <v>0.1804</v>
      </c>
      <c r="CW39">
        <f>VLOOKUP($A39,DW_avgs_250ns!$A:$HB,COLUMN(CK39),FALSE)</f>
        <v>0.42499999999999999</v>
      </c>
      <c r="CX39">
        <f>VLOOKUP($A39,DW_avgs_250ns!$A:$HB,COLUMN(CL39),FALSE)</f>
        <v>0.1321</v>
      </c>
      <c r="CY39">
        <f>VLOOKUP($A39,DW_avgs_250ns!$A:$HB,COLUMN(CM39),FALSE)</f>
        <v>0</v>
      </c>
      <c r="CZ39">
        <f>VLOOKUP($A39,DW_avgs_250ns!$A:$HB,COLUMN(CN39),FALSE)</f>
        <v>0</v>
      </c>
      <c r="DA39">
        <f>VLOOKUP($A39,DW_avgs_250ns!$A:$HB,COLUMN(CO39),FALSE)</f>
        <v>5.4000000000000003E-3</v>
      </c>
      <c r="DB39">
        <f>VLOOKUP($A39,DW_avgs_250ns!$A:$HB,COLUMN(CP39),FALSE)</f>
        <v>2.1399999999999999E-2</v>
      </c>
      <c r="DC39">
        <f>VLOOKUP($A39,DW_avgs_250ns!$A:$HB,COLUMN(CQ39),FALSE)</f>
        <v>0</v>
      </c>
      <c r="DD39">
        <f>VLOOKUP($A39,DW_avgs_250ns!$A:$HB,COLUMN(CR39),FALSE)</f>
        <v>0</v>
      </c>
      <c r="DE39">
        <f>VLOOKUP($A39,DW_avgs_250ns!$A:$HB,COLUMN(CS39),FALSE)</f>
        <v>0</v>
      </c>
      <c r="DF39">
        <f>VLOOKUP($A39,DW_avgs_250ns!$A:$HB,COLUMN(CT39),FALSE)</f>
        <v>0</v>
      </c>
      <c r="DG39">
        <f>VLOOKUP($A39,DW_avgs_250ns!$A:$HB,COLUMN(CU39),FALSE)</f>
        <v>0</v>
      </c>
      <c r="DH39">
        <f>VLOOKUP($A39,DW_avgs_250ns!$A:$HB,COLUMN(CV39),FALSE)</f>
        <v>0</v>
      </c>
      <c r="DI39">
        <f>VLOOKUP($A39,DW_avgs_250ns!$A:$HB,COLUMN(CW39),FALSE)</f>
        <v>0</v>
      </c>
      <c r="DJ39">
        <f>VLOOKUP($A39,DW_avgs_250ns!$A:$HB,COLUMN(CX39),FALSE)</f>
        <v>0</v>
      </c>
      <c r="DK39">
        <f>VLOOKUP($A39,DW_avgs_250ns!$A:$HB,COLUMN(CY39),FALSE)</f>
        <v>0</v>
      </c>
      <c r="DL39">
        <f>VLOOKUP($A39,DW_avgs_250ns!$A:$HB,COLUMN(CZ39),FALSE)</f>
        <v>0</v>
      </c>
      <c r="DM39">
        <f>VLOOKUP($A39,DW_avgs_250ns!$A:$HB,COLUMN(DA39),FALSE)</f>
        <v>0</v>
      </c>
      <c r="DN39">
        <f>VLOOKUP($A39,DW_avgs_250ns!$A:$HB,COLUMN(DB39),FALSE)</f>
        <v>0</v>
      </c>
      <c r="DO39">
        <f>VLOOKUP($A39,DW_avgs_250ns!$A:$HB,COLUMN(DC39),FALSE)</f>
        <v>0</v>
      </c>
      <c r="DP39">
        <f>VLOOKUP($A39,DW_avgs_250ns!$A:$HB,COLUMN(DD39),FALSE)</f>
        <v>5.5399999999999998E-2</v>
      </c>
      <c r="DQ39">
        <f>VLOOKUP($A39,DW_avgs_250ns!$A:$HB,COLUMN(DE39),FALSE)</f>
        <v>0</v>
      </c>
      <c r="DR39">
        <f>VLOOKUP($A39,DW_avgs_250ns!$A:$HB,COLUMN(DF39),FALSE)</f>
        <v>8.8999999999999999E-3</v>
      </c>
      <c r="DS39">
        <f>VLOOKUP($A39,DW_avgs_250ns!$A:$HB,COLUMN(DG39),FALSE)</f>
        <v>0</v>
      </c>
      <c r="DT39">
        <f>VLOOKUP($A39,DW_avgs_250ns!$A:$HB,COLUMN(DH39),FALSE)</f>
        <v>3.2099999999999997E-2</v>
      </c>
      <c r="DU39">
        <f>VLOOKUP($A39,DW_avgs_250ns!$A:$HB,COLUMN(DI39),FALSE)</f>
        <v>0</v>
      </c>
      <c r="DV39">
        <f>VLOOKUP($A39,DW_avgs_250ns!$A:$HB,COLUMN(DJ39),FALSE)</f>
        <v>0</v>
      </c>
      <c r="DW39">
        <f>VLOOKUP($A39,DW_avgs_250ns!$A:$HB,COLUMN(DK39),FALSE)</f>
        <v>0.4768</v>
      </c>
      <c r="DX39">
        <f>VLOOKUP($A39,DW_avgs_250ns!$A:$HB,COLUMN(DL39),FALSE)</f>
        <v>0.25</v>
      </c>
      <c r="DY39">
        <f>VLOOKUP($A39,DW_avgs_250ns!$A:$HB,COLUMN(DM39),FALSE)</f>
        <v>0</v>
      </c>
      <c r="DZ39">
        <f>VLOOKUP($A39,DW_avgs_250ns!$A:$HB,COLUMN(DN39),FALSE)</f>
        <v>0</v>
      </c>
      <c r="EA39">
        <f>VLOOKUP($A39,DW_avgs_250ns!$A:$HB,COLUMN(DO39),FALSE)</f>
        <v>1.8E-3</v>
      </c>
      <c r="EB39">
        <f>VLOOKUP($A39,DW_avgs_250ns!$A:$HB,COLUMN(DP39),FALSE)</f>
        <v>1.8E-3</v>
      </c>
      <c r="EC39">
        <f>VLOOKUP($A39,DW_avgs_250ns!$A:$HB,COLUMN(DQ39),FALSE)</f>
        <v>0</v>
      </c>
      <c r="ED39">
        <f>VLOOKUP($A39,DW_avgs_250ns!$A:$HB,COLUMN(DR39),FALSE)</f>
        <v>0.1125</v>
      </c>
      <c r="EE39">
        <f>VLOOKUP($A39,DW_avgs_250ns!$A:$HB,COLUMN(DS39),FALSE)</f>
        <v>1.8E-3</v>
      </c>
      <c r="EF39">
        <f>VLOOKUP($A39,DW_avgs_250ns!$A:$HB,COLUMN(DT39),FALSE)</f>
        <v>0.1857</v>
      </c>
      <c r="EG39">
        <f>VLOOKUP($A39,DW_avgs_250ns!$A:$HB,COLUMN(DU39),FALSE)</f>
        <v>0.79110000000000003</v>
      </c>
      <c r="EH39">
        <f>VLOOKUP($A39,DW_avgs_250ns!$A:$HB,COLUMN(DV39),FALSE)</f>
        <v>0.51429999999999998</v>
      </c>
      <c r="EI39">
        <f>VLOOKUP($A39,DW_avgs_250ns!$A:$HB,COLUMN(DW39),FALSE)</f>
        <v>0</v>
      </c>
      <c r="EJ39">
        <f>VLOOKUP($A39,DW_avgs_250ns!$A:$HB,COLUMN(DX39),FALSE)</f>
        <v>0.13039999999999999</v>
      </c>
      <c r="EK39">
        <f>VLOOKUP($A39,DW_avgs_250ns!$A:$HB,COLUMN(DY39),FALSE)</f>
        <v>0.34289999999999998</v>
      </c>
      <c r="EL39">
        <f>VLOOKUP($A39,DW_avgs_250ns!$A:$HB,COLUMN(DZ39),FALSE)</f>
        <v>0.41959999999999997</v>
      </c>
      <c r="EM39">
        <f>VLOOKUP($A39,DW_avgs_250ns!$A:$HB,COLUMN(EA39),FALSE)</f>
        <v>0</v>
      </c>
      <c r="EN39">
        <f>VLOOKUP($A39,DW_avgs_250ns!$A:$HB,COLUMN(EB39),FALSE)</f>
        <v>0.2268</v>
      </c>
      <c r="EO39">
        <f>VLOOKUP($A39,DW_avgs_250ns!$A:$HB,COLUMN(EC39),FALSE)</f>
        <v>0</v>
      </c>
      <c r="EP39">
        <f>VLOOKUP($A39,DW_avgs_250ns!$A:$HB,COLUMN(ED39),FALSE)</f>
        <v>0.23569999999999999</v>
      </c>
      <c r="EQ39">
        <f>VLOOKUP($A39,DW_avgs_250ns!$A:$HB,COLUMN(EE39),FALSE)</f>
        <v>0.64639999999999997</v>
      </c>
      <c r="ER39">
        <f>VLOOKUP($A39,DW_avgs_250ns!$A:$HB,COLUMN(EF39),FALSE)</f>
        <v>0.24640000000000001</v>
      </c>
      <c r="ES39">
        <f>VLOOKUP($A39,DW_avgs_250ns!$A:$HB,COLUMN(EG39),FALSE)</f>
        <v>0</v>
      </c>
      <c r="ET39">
        <f>VLOOKUP($A39,DW_avgs_250ns!$A:$HB,COLUMN(EH39),FALSE)</f>
        <v>0</v>
      </c>
      <c r="EU39">
        <f>VLOOKUP($A39,DW_avgs_250ns!$A:$HB,COLUMN(EI39),FALSE)</f>
        <v>0.8911</v>
      </c>
      <c r="EV39">
        <f>VLOOKUP($A39,DW_avgs_250ns!$A:$HB,COLUMN(EJ39),FALSE)</f>
        <v>0.55889999999999995</v>
      </c>
      <c r="EW39">
        <f>VLOOKUP($A39,DW_avgs_250ns!$A:$HB,COLUMN(EK39),FALSE)</f>
        <v>0</v>
      </c>
      <c r="EX39">
        <f>VLOOKUP($A39,DW_avgs_250ns!$A:$HB,COLUMN(EL39),FALSE)</f>
        <v>3.5999999999999999E-3</v>
      </c>
      <c r="EY39">
        <f>VLOOKUP($A39,DW_avgs_250ns!$A:$HB,COLUMN(EM39),FALSE)</f>
        <v>1.8E-3</v>
      </c>
      <c r="EZ39">
        <f>VLOOKUP($A39,DW_avgs_250ns!$A:$HB,COLUMN(EN39),FALSE)</f>
        <v>0.1643</v>
      </c>
      <c r="FA39">
        <f>VLOOKUP($A39,DW_avgs_250ns!$A:$HB,COLUMN(EO39),FALSE)</f>
        <v>0</v>
      </c>
      <c r="FB39">
        <f>VLOOKUP($A39,DW_avgs_250ns!$A:$HB,COLUMN(EP39),FALSE)</f>
        <v>0</v>
      </c>
      <c r="FC39">
        <f>VLOOKUP($A39,DW_avgs_250ns!$A:$HB,COLUMN(EQ39),FALSE)</f>
        <v>0</v>
      </c>
      <c r="FD39">
        <f>VLOOKUP($A39,DW_avgs_250ns!$A:$HB,COLUMN(ER39),FALSE)</f>
        <v>0</v>
      </c>
      <c r="FE39">
        <f>VLOOKUP($A39,DW_avgs_250ns!$A:$HB,COLUMN(ES39),FALSE)</f>
        <v>0</v>
      </c>
      <c r="FF39">
        <f>VLOOKUP($A39,DW_avgs_250ns!$A:$HB,COLUMN(ET39),FALSE)</f>
        <v>0</v>
      </c>
      <c r="FG39">
        <f>VLOOKUP($A39,DW_avgs_250ns!$A:$HB,COLUMN(EU39),FALSE)</f>
        <v>0</v>
      </c>
      <c r="FH39">
        <f>VLOOKUP($A39,DW_avgs_250ns!$A:$HB,COLUMN(EV39),FALSE)</f>
        <v>0</v>
      </c>
      <c r="FI39">
        <f>VLOOKUP($A39,DW_avgs_250ns!$A:$HB,COLUMN(EW39),FALSE)</f>
        <v>0.75890000000000002</v>
      </c>
      <c r="FJ39">
        <f>VLOOKUP($A39,DW_avgs_250ns!$A:$HB,COLUMN(EX39),FALSE)</f>
        <v>0.85540000000000005</v>
      </c>
      <c r="FK39">
        <f>VLOOKUP($A39,DW_avgs_250ns!$A:$HB,COLUMN(EY39),FALSE)</f>
        <v>0</v>
      </c>
      <c r="FL39">
        <f>VLOOKUP($A39,DW_avgs_250ns!$A:$HB,COLUMN(EZ39),FALSE)</f>
        <v>0</v>
      </c>
      <c r="FM39">
        <f>VLOOKUP($A39,DW_avgs_250ns!$A:$HB,COLUMN(FA39),FALSE)</f>
        <v>0</v>
      </c>
      <c r="FN39">
        <f>VLOOKUP($A39,DW_avgs_250ns!$A:$HB,COLUMN(FB39),FALSE)</f>
        <v>3.5999999999999999E-3</v>
      </c>
      <c r="FO39">
        <f>VLOOKUP($A39,DW_avgs_250ns!$A:$HB,COLUMN(FC39),FALSE)</f>
        <v>0</v>
      </c>
      <c r="FP39">
        <f>VLOOKUP($A39,DW_avgs_250ns!$A:$HB,COLUMN(FD39),FALSE)</f>
        <v>0</v>
      </c>
      <c r="FQ39">
        <f>VLOOKUP($A39,DW_avgs_250ns!$A:$HB,COLUMN(FE39),FALSE)</f>
        <v>0</v>
      </c>
      <c r="FR39">
        <f>VLOOKUP($A39,DW_avgs_250ns!$A:$HB,COLUMN(FF39),FALSE)</f>
        <v>0</v>
      </c>
      <c r="FS39">
        <f>VLOOKUP($A39,DW_avgs_250ns!$A:$HB,COLUMN(FG39),FALSE)</f>
        <v>0</v>
      </c>
      <c r="FT39">
        <f>VLOOKUP($A39,DW_avgs_250ns!$A:$HB,COLUMN(FH39),FALSE)</f>
        <v>0</v>
      </c>
      <c r="FU39">
        <f>VLOOKUP($A39,DW_avgs_250ns!$A:$HB,COLUMN(FI39),FALSE)</f>
        <v>0</v>
      </c>
      <c r="FV39">
        <f>VLOOKUP($A39,DW_avgs_250ns!$A:$HB,COLUMN(FJ39),FALSE)</f>
        <v>0</v>
      </c>
      <c r="FW39">
        <f>VLOOKUP($A39,DW_avgs_250ns!$A:$HB,COLUMN(FK39),FALSE)</f>
        <v>0</v>
      </c>
      <c r="FX39">
        <f>VLOOKUP($A39,DW_avgs_250ns!$A:$HB,COLUMN(FL39),FALSE)</f>
        <v>0</v>
      </c>
      <c r="FY39">
        <f>VLOOKUP($A39,DW_avgs_250ns!$A:$HB,COLUMN(FM39),FALSE)</f>
        <v>0</v>
      </c>
      <c r="FZ39">
        <f>VLOOKUP($A39,DW_avgs_250ns!$A:$HB,COLUMN(FN39),FALSE)</f>
        <v>0</v>
      </c>
      <c r="GA39">
        <f>VLOOKUP($A39,DW_avgs_250ns!$A:$HB,COLUMN(FO39),FALSE)</f>
        <v>0</v>
      </c>
      <c r="GB39">
        <f>VLOOKUP($A39,DW_avgs_250ns!$A:$HB,COLUMN(FP39),FALSE)</f>
        <v>0</v>
      </c>
      <c r="GC39">
        <f>VLOOKUP($A39,DW_avgs_250ns!$A:$HB,COLUMN(FQ39),FALSE)</f>
        <v>0</v>
      </c>
      <c r="GD39">
        <f>VLOOKUP($A39,DW_avgs_250ns!$A:$HB,COLUMN(FR39),FALSE)</f>
        <v>0</v>
      </c>
      <c r="GE39">
        <f>VLOOKUP($A39,DW_avgs_250ns!$A:$HB,COLUMN(FS39),FALSE)</f>
        <v>0</v>
      </c>
      <c r="GF39">
        <f>VLOOKUP($A39,DW_avgs_250ns!$A:$HB,COLUMN(FT39),FALSE)</f>
        <v>0</v>
      </c>
      <c r="GG39">
        <f>VLOOKUP($A39,DW_avgs_250ns!$A:$HB,COLUMN(FU39),FALSE)</f>
        <v>0</v>
      </c>
      <c r="GH39">
        <f>VLOOKUP($A39,DW_avgs_250ns!$A:$HB,COLUMN(FV39),FALSE)</f>
        <v>0</v>
      </c>
      <c r="GI39">
        <f>VLOOKUP($A39,DW_avgs_250ns!$A:$HB,COLUMN(FW39),FALSE)</f>
        <v>0</v>
      </c>
      <c r="GJ39">
        <f>VLOOKUP($A39,DW_avgs_250ns!$A:$HB,COLUMN(FX39),FALSE)</f>
        <v>0</v>
      </c>
      <c r="GK39">
        <f>VLOOKUP($A39,DW_avgs_250ns!$A:$HB,COLUMN(FY39),FALSE)</f>
        <v>0</v>
      </c>
      <c r="GL39">
        <f>VLOOKUP($A39,DW_avgs_250ns!$A:$HB,COLUMN(FZ39),FALSE)</f>
        <v>0</v>
      </c>
      <c r="GM39">
        <f>VLOOKUP($A39,DW_avgs_250ns!$A:$HB,COLUMN(GA39),FALSE)</f>
        <v>0</v>
      </c>
      <c r="GN39">
        <f>VLOOKUP($A39,DW_avgs_250ns!$A:$HB,COLUMN(GB39),FALSE)</f>
        <v>0</v>
      </c>
      <c r="GO39">
        <f>VLOOKUP($A39,DW_avgs_250ns!$A:$HB,COLUMN(GC39),FALSE)</f>
        <v>0</v>
      </c>
      <c r="GP39">
        <f>VLOOKUP($A39,DW_avgs_250ns!$A:$HB,COLUMN(GD39),FALSE)</f>
        <v>0</v>
      </c>
      <c r="GQ39">
        <f>VLOOKUP($A39,DW_avgs_250ns!$A:$HB,COLUMN(GE39),FALSE)</f>
        <v>3.5700000000000003E-2</v>
      </c>
      <c r="GR39">
        <f>VLOOKUP($A39,DW_avgs_250ns!$A:$HB,COLUMN(GF39),FALSE)</f>
        <v>0.14460000000000001</v>
      </c>
      <c r="GS39">
        <f>VLOOKUP($A39,DW_avgs_250ns!$A:$HB,COLUMN(GG39),FALSE)</f>
        <v>1.61E-2</v>
      </c>
      <c r="GT39">
        <f>VLOOKUP($A39,DW_avgs_250ns!$A:$HB,COLUMN(GH39),FALSE)</f>
        <v>8.8999999999999999E-3</v>
      </c>
      <c r="GU39">
        <f>VLOOKUP($A39,DW_avgs_250ns!$A:$HB,COLUMN(GI39),FALSE)</f>
        <v>0</v>
      </c>
      <c r="GV39">
        <f>VLOOKUP($A39,DW_avgs_250ns!$A:$HB,COLUMN(GJ39),FALSE)</f>
        <v>0</v>
      </c>
      <c r="GW39">
        <f>VLOOKUP($A39,DW_avgs_250ns!$A:$HB,COLUMN(GK39),FALSE)</f>
        <v>0</v>
      </c>
      <c r="GX39">
        <f>VLOOKUP($A39,DW_avgs_250ns!$A:$HB,COLUMN(GL39),FALSE)</f>
        <v>8.8999999999999999E-3</v>
      </c>
      <c r="GY39">
        <f>VLOOKUP($A39,DW_avgs_250ns!$A:$HB,COLUMN(GM39),FALSE)</f>
        <v>0.7107</v>
      </c>
      <c r="GZ39">
        <f>VLOOKUP($A39,DW_avgs_250ns!$A:$HB,COLUMN(GN39),FALSE)</f>
        <v>0.5554</v>
      </c>
      <c r="HA39">
        <f>VLOOKUP($A39,DW_avgs_250ns!$A:$HB,COLUMN(GO39),FALSE)</f>
        <v>0.87139999999999995</v>
      </c>
      <c r="HB39">
        <f>VLOOKUP($A39,DW_avgs_250ns!$A:$HB,COLUMN(GP39),FALSE)</f>
        <v>0.51959999999999995</v>
      </c>
      <c r="HC39">
        <f>VLOOKUP($A39,DW_avgs_250ns!$A:$HB,COLUMN(GQ39),FALSE)</f>
        <v>0</v>
      </c>
      <c r="HD39">
        <f>VLOOKUP($A39,DW_avgs_250ns!$A:$HB,COLUMN(GR39),FALSE)</f>
        <v>1.7899999999999999E-2</v>
      </c>
      <c r="HE39">
        <f>VLOOKUP($A39,DW_avgs_250ns!$A:$HB,COLUMN(GS39),FALSE)</f>
        <v>1.8E-3</v>
      </c>
      <c r="HF39">
        <f>VLOOKUP($A39,DW_avgs_250ns!$A:$HB,COLUMN(GT39),FALSE)</f>
        <v>2.86E-2</v>
      </c>
      <c r="HG39">
        <f>VLOOKUP($A39,DW_avgs_250ns!$A:$HB,COLUMN(GU39),FALSE)</f>
        <v>0.23039999999999999</v>
      </c>
      <c r="HH39">
        <f>VLOOKUP($A39,DW_avgs_250ns!$A:$HB,COLUMN(GV39),FALSE)</f>
        <v>0.67679999999999996</v>
      </c>
      <c r="HI39">
        <f>VLOOKUP($A39,DW_avgs_250ns!$A:$HB,COLUMN(GW39),FALSE)</f>
        <v>0</v>
      </c>
      <c r="HJ39">
        <f>VLOOKUP($A39,DW_avgs_250ns!$A:$HB,COLUMN(GX39),FALSE)</f>
        <v>0.1464</v>
      </c>
      <c r="HK39">
        <f>VLOOKUP($A39,DW_avgs_250ns!$A:$HB,COLUMN(GY39),FALSE)</f>
        <v>0</v>
      </c>
      <c r="HL39">
        <f>VLOOKUP($A39,DW_avgs_250ns!$A:$HB,COLUMN(GZ39),FALSE)</f>
        <v>3.04E-2</v>
      </c>
      <c r="HM39">
        <f>VLOOKUP($A39,DW_avgs_250ns!$A:$HB,COLUMN(HA39),FALSE)</f>
        <v>1.8E-3</v>
      </c>
      <c r="HN39">
        <f>VLOOKUP($A39,DW_avgs_250ns!$A:$HB,COLUMN(HB39),FALSE)</f>
        <v>0.36609999999999998</v>
      </c>
      <c r="HO39">
        <f>VLOOKUP($A39,lig_contacts_250ns!$A:$U,COLUMN(B39),FALSE)</f>
        <v>13.1075</v>
      </c>
      <c r="HP39" t="str">
        <f>VLOOKUP($A39,lig_contacts_250ns!$A:$U,COLUMN(C39),FALSE)</f>
        <v>1.3961225002535722</v>
      </c>
      <c r="HQ39">
        <f>VLOOKUP($A39,lig_contacts_250ns!$A:$U,COLUMN(D39),FALSE)</f>
        <v>1</v>
      </c>
      <c r="HR39" t="str">
        <f>VLOOKUP($A39,lig_contacts_250ns!$A:$U,COLUMN(E39),FALSE)</f>
        <v>1.7817857142857143</v>
      </c>
      <c r="HS39" t="str">
        <f>VLOOKUP($A39,lig_contacts_250ns!$A:$U,COLUMN(F39),FALSE)</f>
        <v>0.8576694067206139</v>
      </c>
      <c r="HT39" t="str">
        <f>VLOOKUP($A39,lig_contacts_250ns!$A:$U,COLUMN(G39),FALSE)</f>
        <v>0.9419642857142856</v>
      </c>
      <c r="HU39" t="str">
        <f>VLOOKUP($A39,lig_contacts_250ns!$A:$U,COLUMN(H39),FALSE)</f>
        <v>2.138571428571429</v>
      </c>
      <c r="HV39" t="str">
        <f>VLOOKUP($A39,lig_contacts_250ns!$A:$U,COLUMN(I39),FALSE)</f>
        <v>0.5057647271050775</v>
      </c>
      <c r="HW39" t="str">
        <f>VLOOKUP($A39,lig_contacts_250ns!$A:$U,COLUMN(J39),FALSE)</f>
        <v>0.9996428571428572</v>
      </c>
      <c r="HX39">
        <f>VLOOKUP($A39,lig_contacts_250ns!$A:$U,COLUMN(K39),FALSE)</f>
        <v>6.4285714285713998E-3</v>
      </c>
      <c r="HY39">
        <f>VLOOKUP($A39,lig_contacts_250ns!$A:$U,COLUMN(L39),FALSE)</f>
        <v>7.9920240852734997E-2</v>
      </c>
      <c r="HZ39">
        <f>VLOOKUP($A39,lig_contacts_250ns!$A:$U,COLUMN(M39),FALSE)</f>
        <v>6.4285714285713998E-3</v>
      </c>
      <c r="IA39">
        <f>VLOOKUP($A39,lig_contacts_250ns!$A:$U,COLUMN(N39),FALSE)</f>
        <v>0</v>
      </c>
      <c r="IB39">
        <f>VLOOKUP($A39,lig_contacts_250ns!$A:$U,COLUMN(O39),FALSE)</f>
        <v>0</v>
      </c>
      <c r="IC39">
        <f>VLOOKUP($A39,lig_contacts_250ns!$A:$U,COLUMN(P39),FALSE)</f>
        <v>0</v>
      </c>
      <c r="ID39" t="str">
        <f>VLOOKUP($A39,lig_contacts_250ns!$A:$U,COLUMN(Q39),FALSE)</f>
        <v>17.034285714285716</v>
      </c>
      <c r="IE39" t="str">
        <f>VLOOKUP($A39,lig_contacts_250ns!$A:$U,COLUMN(R39),FALSE)</f>
        <v>1.567266566285365</v>
      </c>
      <c r="IF39">
        <f>VLOOKUP($A39,lig_contacts_250ns!$A:$U,COLUMN(S39),FALSE)</f>
        <v>1</v>
      </c>
      <c r="IG39" t="str">
        <f>VLOOKUP($A39,lig_contacts_250ns!$A:$U,COLUMN(T39),FALSE)</f>
        <v>0.7700680778108077</v>
      </c>
      <c r="IH39">
        <f>VLOOKUP($A39,lig_contacts_250ns!$A:$U,COLUMN(U39),FALSE)</f>
        <v>5.0952904375257603E-2</v>
      </c>
      <c r="II39">
        <f>VLOOKUP($A39,rmsf_250ns!$A:$Q,COLUMN(K39),FALSE)</f>
        <v>3.2509999999999999</v>
      </c>
      <c r="IJ39" t="str">
        <f>VLOOKUP($A39,rmsf_250ns!$A:$Q,COLUMN(L39),FALSE)</f>
        <v>3.3760000000000003</v>
      </c>
      <c r="IK39">
        <f>VLOOKUP($A39,rmsf_250ns!$A:$Q,COLUMN(M39),FALSE)</f>
        <v>1.0860000000000001</v>
      </c>
      <c r="IL39" t="str">
        <f>VLOOKUP($A39,rmsf_250ns!$A:$Q,COLUMN(N39),FALSE)</f>
        <v>1.6189999999999998</v>
      </c>
      <c r="IM39" t="str">
        <f>VLOOKUP($A39,rmsf_250ns!$A:$Q,COLUMN(O39),FALSE)</f>
        <v>1.9409999999999998</v>
      </c>
      <c r="IN39">
        <f>VLOOKUP($A39,rmsf_250ns!$A:$Q,COLUMN(P39),FALSE)</f>
        <v>0.69699999999999995</v>
      </c>
      <c r="IO39">
        <f>VLOOKUP($A39,rmsf_250ns!$A:$Q,COLUMN(Q39),FALSE)</f>
        <v>1.081</v>
      </c>
    </row>
    <row r="40" spans="1:249" x14ac:dyDescent="0.2">
      <c r="A40" t="s">
        <v>202</v>
      </c>
      <c r="B40" s="4">
        <v>2</v>
      </c>
      <c r="C40" s="2" t="s">
        <v>12</v>
      </c>
      <c r="D40">
        <f t="shared" si="0"/>
        <v>0</v>
      </c>
      <c r="F40" t="s">
        <v>1258</v>
      </c>
      <c r="G40">
        <f>VLOOKUP($A40,rmsf_250ns!$A:$Q,COLUMN(C40),FALSE)</f>
        <v>0.35857</v>
      </c>
      <c r="H40">
        <f>VLOOKUP($A40,rmsf_250ns!$A:$Q,COLUMN(D40),FALSE)</f>
        <v>7.0639999999999994E-2</v>
      </c>
      <c r="I40">
        <f>VLOOKUP($A40,rmsf_250ns!$A:$Q,COLUMN(E40),FALSE)</f>
        <v>0.46460000000000001</v>
      </c>
      <c r="J40">
        <f>VLOOKUP($A40,rmsf_250ns!$A:$Q,COLUMN(F40),FALSE)</f>
        <v>5.015E-2</v>
      </c>
      <c r="K40">
        <f>VLOOKUP($A40,rmsf_250ns!$A:$Q,COLUMN(G40),FALSE)</f>
        <v>0.8075</v>
      </c>
      <c r="L40">
        <f>VLOOKUP($A40,rmsf_250ns!$A:$Q,COLUMN(H40),FALSE)</f>
        <v>0.15332999999999999</v>
      </c>
      <c r="M40">
        <f>VLOOKUP($A40,rmsf_250ns!$A:$Q,COLUMN(I40),FALSE)</f>
        <v>0.42969000000000002</v>
      </c>
      <c r="N40">
        <f>VLOOKUP($A40,rmsf_250ns!$A:$Q,COLUMN(J40),FALSE)</f>
        <v>0.10100000000000001</v>
      </c>
      <c r="O40">
        <f>VLOOKUP($A40,DW_avgs_250ns!$A:$HB,COLUMN(C40),FALSE)</f>
        <v>0</v>
      </c>
      <c r="P40">
        <f>VLOOKUP($A40,DW_avgs_250ns!$A:$HB,COLUMN(D40),FALSE)</f>
        <v>0</v>
      </c>
      <c r="Q40">
        <f>VLOOKUP($A40,DW_avgs_250ns!$A:$HB,COLUMN(E40),FALSE)</f>
        <v>0</v>
      </c>
      <c r="R40">
        <f>VLOOKUP($A40,DW_avgs_250ns!$A:$HB,COLUMN(F40),FALSE)</f>
        <v>0</v>
      </c>
      <c r="S40">
        <f>VLOOKUP($A40,DW_avgs_250ns!$A:$HB,COLUMN(G40),FALSE)</f>
        <v>0</v>
      </c>
      <c r="T40">
        <f>VLOOKUP($A40,DW_avgs_250ns!$A:$HB,COLUMN(H40),FALSE)</f>
        <v>0</v>
      </c>
      <c r="U40">
        <f>VLOOKUP($A40,DW_avgs_250ns!$A:$HB,COLUMN(I40),FALSE)</f>
        <v>0</v>
      </c>
      <c r="V40">
        <f>VLOOKUP($A40,DW_avgs_250ns!$A:$HB,COLUMN(J40),FALSE)</f>
        <v>0</v>
      </c>
      <c r="W40">
        <f>VLOOKUP($A40,DW_avgs_250ns!$A:$HB,COLUMN(K40),FALSE)</f>
        <v>0</v>
      </c>
      <c r="X40">
        <f>VLOOKUP($A40,DW_avgs_250ns!$A:$HB,COLUMN(L40),FALSE)</f>
        <v>0</v>
      </c>
      <c r="Y40">
        <f>VLOOKUP($A40,DW_avgs_250ns!$A:$HB,COLUMN(M40),FALSE)</f>
        <v>0</v>
      </c>
      <c r="Z40">
        <f>VLOOKUP($A40,DW_avgs_250ns!$A:$HB,COLUMN(N40),FALSE)</f>
        <v>0</v>
      </c>
      <c r="AA40">
        <f>VLOOKUP($A40,DW_avgs_250ns!$A:$HB,COLUMN(O40),FALSE)</f>
        <v>5.4000000000000003E-3</v>
      </c>
      <c r="AB40">
        <f>VLOOKUP($A40,DW_avgs_250ns!$A:$HB,COLUMN(P40),FALSE)</f>
        <v>7.1000000000000004E-3</v>
      </c>
      <c r="AC40">
        <f>VLOOKUP($A40,DW_avgs_250ns!$A:$HB,COLUMN(Q40),FALSE)</f>
        <v>0.57140000000000002</v>
      </c>
      <c r="AD40">
        <f>VLOOKUP($A40,DW_avgs_250ns!$A:$HB,COLUMN(R40),FALSE)</f>
        <v>0.2054</v>
      </c>
      <c r="AE40">
        <f>VLOOKUP($A40,DW_avgs_250ns!$A:$HB,COLUMN(S40),FALSE)</f>
        <v>0.48930000000000001</v>
      </c>
      <c r="AF40">
        <f>VLOOKUP($A40,DW_avgs_250ns!$A:$HB,COLUMN(T40),FALSE)</f>
        <v>0.53749999999999998</v>
      </c>
      <c r="AG40">
        <f>VLOOKUP($A40,DW_avgs_250ns!$A:$HB,COLUMN(U40),FALSE)</f>
        <v>0.63929999999999998</v>
      </c>
      <c r="AH40">
        <f>VLOOKUP($A40,DW_avgs_250ns!$A:$HB,COLUMN(V40),FALSE)</f>
        <v>0.13389999999999999</v>
      </c>
      <c r="AI40">
        <f>VLOOKUP($A40,DW_avgs_250ns!$A:$HB,COLUMN(W40),FALSE)</f>
        <v>0.90890000000000004</v>
      </c>
      <c r="AJ40">
        <f>VLOOKUP($A40,DW_avgs_250ns!$A:$HB,COLUMN(X40),FALSE)</f>
        <v>0.58209999999999995</v>
      </c>
      <c r="AK40">
        <f>VLOOKUP($A40,DW_avgs_250ns!$A:$HB,COLUMN(Y40),FALSE)</f>
        <v>0</v>
      </c>
      <c r="AL40">
        <f>VLOOKUP($A40,DW_avgs_250ns!$A:$HB,COLUMN(Z40),FALSE)</f>
        <v>0</v>
      </c>
      <c r="AM40">
        <f>VLOOKUP($A40,DW_avgs_250ns!$A:$HB,COLUMN(AA40),FALSE)</f>
        <v>0</v>
      </c>
      <c r="AN40">
        <f>VLOOKUP($A40,DW_avgs_250ns!$A:$HB,COLUMN(AB40),FALSE)</f>
        <v>1.8E-3</v>
      </c>
      <c r="AO40">
        <f>VLOOKUP($A40,DW_avgs_250ns!$A:$HB,COLUMN(AC40),FALSE)</f>
        <v>0.70179999999999998</v>
      </c>
      <c r="AP40">
        <f>VLOOKUP($A40,DW_avgs_250ns!$A:$HB,COLUMN(AD40),FALSE)</f>
        <v>0.19109999999999999</v>
      </c>
      <c r="AQ40">
        <f>VLOOKUP($A40,DW_avgs_250ns!$A:$HB,COLUMN(AE40),FALSE)</f>
        <v>0</v>
      </c>
      <c r="AR40">
        <f>VLOOKUP($A40,DW_avgs_250ns!$A:$HB,COLUMN(AF40),FALSE)</f>
        <v>0</v>
      </c>
      <c r="AS40">
        <f>VLOOKUP($A40,DW_avgs_250ns!$A:$HB,COLUMN(AG40),FALSE)</f>
        <v>0</v>
      </c>
      <c r="AT40">
        <f>VLOOKUP($A40,DW_avgs_250ns!$A:$HB,COLUMN(AH40),FALSE)</f>
        <v>0</v>
      </c>
      <c r="AU40">
        <f>VLOOKUP($A40,DW_avgs_250ns!$A:$HB,COLUMN(AI40),FALSE)</f>
        <v>0.77680000000000005</v>
      </c>
      <c r="AV40">
        <f>VLOOKUP($A40,DW_avgs_250ns!$A:$HB,COLUMN(AJ40),FALSE)</f>
        <v>0.23569999999999999</v>
      </c>
      <c r="AW40">
        <f>VLOOKUP($A40,DW_avgs_250ns!$A:$HB,COLUMN(AK40),FALSE)</f>
        <v>0.24640000000000001</v>
      </c>
      <c r="AX40">
        <f>VLOOKUP($A40,DW_avgs_250ns!$A:$HB,COLUMN(AL40),FALSE)</f>
        <v>7.3200000000000001E-2</v>
      </c>
      <c r="AY40">
        <f>VLOOKUP($A40,DW_avgs_250ns!$A:$HB,COLUMN(AM40),FALSE)</f>
        <v>0</v>
      </c>
      <c r="AZ40">
        <f>VLOOKUP($A40,DW_avgs_250ns!$A:$HB,COLUMN(AN40),FALSE)</f>
        <v>7.1400000000000005E-2</v>
      </c>
      <c r="BA40">
        <f>VLOOKUP($A40,DW_avgs_250ns!$A:$HB,COLUMN(AO40),FALSE)</f>
        <v>0.86250000000000004</v>
      </c>
      <c r="BB40">
        <f>VLOOKUP($A40,DW_avgs_250ns!$A:$HB,COLUMN(AP40),FALSE)</f>
        <v>0.49819999999999998</v>
      </c>
      <c r="BC40">
        <f>VLOOKUP($A40,DW_avgs_250ns!$A:$HB,COLUMN(AQ40),FALSE)</f>
        <v>0.3518</v>
      </c>
      <c r="BD40">
        <f>VLOOKUP($A40,DW_avgs_250ns!$A:$HB,COLUMN(AR40),FALSE)</f>
        <v>2.6800000000000001E-2</v>
      </c>
      <c r="BE40">
        <f>VLOOKUP($A40,DW_avgs_250ns!$A:$HB,COLUMN(AS40),FALSE)</f>
        <v>0</v>
      </c>
      <c r="BF40">
        <f>VLOOKUP($A40,DW_avgs_250ns!$A:$HB,COLUMN(AT40),FALSE)</f>
        <v>0</v>
      </c>
      <c r="BG40">
        <f>VLOOKUP($A40,DW_avgs_250ns!$A:$HB,COLUMN(AU40),FALSE)</f>
        <v>0</v>
      </c>
      <c r="BH40">
        <f>VLOOKUP($A40,DW_avgs_250ns!$A:$HB,COLUMN(AV40),FALSE)</f>
        <v>1.8E-3</v>
      </c>
      <c r="BI40">
        <f>VLOOKUP($A40,DW_avgs_250ns!$A:$HB,COLUMN(AW40),FALSE)</f>
        <v>0</v>
      </c>
      <c r="BJ40">
        <f>VLOOKUP($A40,DW_avgs_250ns!$A:$HB,COLUMN(AX40),FALSE)</f>
        <v>0</v>
      </c>
      <c r="BK40">
        <f>VLOOKUP($A40,DW_avgs_250ns!$A:$HB,COLUMN(AY40),FALSE)</f>
        <v>0</v>
      </c>
      <c r="BL40">
        <f>VLOOKUP($A40,DW_avgs_250ns!$A:$HB,COLUMN(AZ40),FALSE)</f>
        <v>0</v>
      </c>
      <c r="BM40">
        <f>VLOOKUP($A40,DW_avgs_250ns!$A:$HB,COLUMN(BA40),FALSE)</f>
        <v>0</v>
      </c>
      <c r="BN40">
        <f>VLOOKUP($A40,DW_avgs_250ns!$A:$HB,COLUMN(BB40),FALSE)</f>
        <v>0</v>
      </c>
      <c r="BO40">
        <f>VLOOKUP($A40,DW_avgs_250ns!$A:$HB,COLUMN(BC40),FALSE)</f>
        <v>0</v>
      </c>
      <c r="BP40">
        <f>VLOOKUP($A40,DW_avgs_250ns!$A:$HB,COLUMN(BD40),FALSE)</f>
        <v>1.8E-3</v>
      </c>
      <c r="BQ40">
        <f>VLOOKUP($A40,DW_avgs_250ns!$A:$HB,COLUMN(BE40),FALSE)</f>
        <v>0</v>
      </c>
      <c r="BR40">
        <f>VLOOKUP($A40,DW_avgs_250ns!$A:$HB,COLUMN(BF40),FALSE)</f>
        <v>0</v>
      </c>
      <c r="BS40">
        <f>VLOOKUP($A40,DW_avgs_250ns!$A:$HB,COLUMN(BG40),FALSE)</f>
        <v>0</v>
      </c>
      <c r="BT40">
        <f>VLOOKUP($A40,DW_avgs_250ns!$A:$HB,COLUMN(BH40),FALSE)</f>
        <v>0</v>
      </c>
      <c r="BU40">
        <f>VLOOKUP($A40,DW_avgs_250ns!$A:$HB,COLUMN(BI40),FALSE)</f>
        <v>0</v>
      </c>
      <c r="BV40">
        <f>VLOOKUP($A40,DW_avgs_250ns!$A:$HB,COLUMN(BJ40),FALSE)</f>
        <v>0</v>
      </c>
      <c r="BW40">
        <f>VLOOKUP($A40,DW_avgs_250ns!$A:$HB,COLUMN(BK40),FALSE)</f>
        <v>0</v>
      </c>
      <c r="BX40">
        <f>VLOOKUP($A40,DW_avgs_250ns!$A:$HB,COLUMN(BL40),FALSE)</f>
        <v>5.8900000000000001E-2</v>
      </c>
      <c r="BY40">
        <f>VLOOKUP($A40,DW_avgs_250ns!$A:$HB,COLUMN(BM40),FALSE)</f>
        <v>0</v>
      </c>
      <c r="BZ40">
        <f>VLOOKUP($A40,DW_avgs_250ns!$A:$HB,COLUMN(BN40),FALSE)</f>
        <v>0</v>
      </c>
      <c r="CA40">
        <f>VLOOKUP($A40,DW_avgs_250ns!$A:$HB,COLUMN(BO40),FALSE)</f>
        <v>0.41070000000000001</v>
      </c>
      <c r="CB40">
        <f>VLOOKUP($A40,DW_avgs_250ns!$A:$HB,COLUMN(BP40),FALSE)</f>
        <v>0.1321</v>
      </c>
      <c r="CC40">
        <f>VLOOKUP($A40,DW_avgs_250ns!$A:$HB,COLUMN(BQ40),FALSE)</f>
        <v>0</v>
      </c>
      <c r="CD40">
        <f>VLOOKUP($A40,DW_avgs_250ns!$A:$HB,COLUMN(BR40),FALSE)</f>
        <v>0</v>
      </c>
      <c r="CE40">
        <f>VLOOKUP($A40,DW_avgs_250ns!$A:$HB,COLUMN(BS40),FALSE)</f>
        <v>0.7107</v>
      </c>
      <c r="CF40">
        <f>VLOOKUP($A40,DW_avgs_250ns!$A:$HB,COLUMN(BT40),FALSE)</f>
        <v>0.27500000000000002</v>
      </c>
      <c r="CG40">
        <f>VLOOKUP($A40,DW_avgs_250ns!$A:$HB,COLUMN(BU40),FALSE)</f>
        <v>0</v>
      </c>
      <c r="CH40">
        <f>VLOOKUP($A40,DW_avgs_250ns!$A:$HB,COLUMN(BV40),FALSE)</f>
        <v>0</v>
      </c>
      <c r="CI40">
        <f>VLOOKUP($A40,DW_avgs_250ns!$A:$HB,COLUMN(BW40),FALSE)</f>
        <v>0</v>
      </c>
      <c r="CJ40">
        <f>VLOOKUP($A40,DW_avgs_250ns!$A:$HB,COLUMN(BX40),FALSE)</f>
        <v>0</v>
      </c>
      <c r="CK40">
        <f>VLOOKUP($A40,DW_avgs_250ns!$A:$HB,COLUMN(BY40),FALSE)</f>
        <v>0</v>
      </c>
      <c r="CL40">
        <f>VLOOKUP($A40,DW_avgs_250ns!$A:$HB,COLUMN(BZ40),FALSE)</f>
        <v>0</v>
      </c>
      <c r="CM40">
        <f>VLOOKUP($A40,DW_avgs_250ns!$A:$HB,COLUMN(CA40),FALSE)</f>
        <v>0.35709999999999997</v>
      </c>
      <c r="CN40">
        <f>VLOOKUP($A40,DW_avgs_250ns!$A:$HB,COLUMN(CB40),FALSE)</f>
        <v>0.46429999999999999</v>
      </c>
      <c r="CO40">
        <f>VLOOKUP($A40,DW_avgs_250ns!$A:$HB,COLUMN(CC40),FALSE)</f>
        <v>4.82E-2</v>
      </c>
      <c r="CP40">
        <f>VLOOKUP($A40,DW_avgs_250ns!$A:$HB,COLUMN(CD40),FALSE)</f>
        <v>0.25890000000000002</v>
      </c>
      <c r="CQ40">
        <f>VLOOKUP($A40,DW_avgs_250ns!$A:$HB,COLUMN(CE40),FALSE)</f>
        <v>1.7899999999999999E-2</v>
      </c>
      <c r="CR40">
        <f>VLOOKUP($A40,DW_avgs_250ns!$A:$HB,COLUMN(CF40),FALSE)</f>
        <v>0.2089</v>
      </c>
      <c r="CS40">
        <f>VLOOKUP($A40,DW_avgs_250ns!$A:$HB,COLUMN(CG40),FALSE)</f>
        <v>0</v>
      </c>
      <c r="CT40">
        <f>VLOOKUP($A40,DW_avgs_250ns!$A:$HB,COLUMN(CH40),FALSE)</f>
        <v>0</v>
      </c>
      <c r="CU40">
        <f>VLOOKUP($A40,DW_avgs_250ns!$A:$HB,COLUMN(CI40),FALSE)</f>
        <v>0</v>
      </c>
      <c r="CV40">
        <f>VLOOKUP($A40,DW_avgs_250ns!$A:$HB,COLUMN(CJ40),FALSE)</f>
        <v>0</v>
      </c>
      <c r="CW40">
        <f>VLOOKUP($A40,DW_avgs_250ns!$A:$HB,COLUMN(CK40),FALSE)</f>
        <v>0.51790000000000003</v>
      </c>
      <c r="CX40">
        <f>VLOOKUP($A40,DW_avgs_250ns!$A:$HB,COLUMN(CL40),FALSE)</f>
        <v>4.1099999999999998E-2</v>
      </c>
      <c r="CY40">
        <f>VLOOKUP($A40,DW_avgs_250ns!$A:$HB,COLUMN(CM40),FALSE)</f>
        <v>0</v>
      </c>
      <c r="CZ40">
        <f>VLOOKUP($A40,DW_avgs_250ns!$A:$HB,COLUMN(CN40),FALSE)</f>
        <v>0</v>
      </c>
      <c r="DA40">
        <f>VLOOKUP($A40,DW_avgs_250ns!$A:$HB,COLUMN(CO40),FALSE)</f>
        <v>0.16250000000000001</v>
      </c>
      <c r="DB40">
        <f>VLOOKUP($A40,DW_avgs_250ns!$A:$HB,COLUMN(CP40),FALSE)</f>
        <v>2.5000000000000001E-2</v>
      </c>
      <c r="DC40">
        <f>VLOOKUP($A40,DW_avgs_250ns!$A:$HB,COLUMN(CQ40),FALSE)</f>
        <v>3.5999999999999999E-3</v>
      </c>
      <c r="DD40">
        <f>VLOOKUP($A40,DW_avgs_250ns!$A:$HB,COLUMN(CR40),FALSE)</f>
        <v>0</v>
      </c>
      <c r="DE40">
        <f>VLOOKUP($A40,DW_avgs_250ns!$A:$HB,COLUMN(CS40),FALSE)</f>
        <v>7.1000000000000004E-3</v>
      </c>
      <c r="DF40">
        <f>VLOOKUP($A40,DW_avgs_250ns!$A:$HB,COLUMN(CT40),FALSE)</f>
        <v>0.53749999999999998</v>
      </c>
      <c r="DG40">
        <f>VLOOKUP($A40,DW_avgs_250ns!$A:$HB,COLUMN(CU40),FALSE)</f>
        <v>0</v>
      </c>
      <c r="DH40">
        <f>VLOOKUP($A40,DW_avgs_250ns!$A:$HB,COLUMN(CV40),FALSE)</f>
        <v>0</v>
      </c>
      <c r="DI40">
        <f>VLOOKUP($A40,DW_avgs_250ns!$A:$HB,COLUMN(CW40),FALSE)</f>
        <v>0</v>
      </c>
      <c r="DJ40">
        <f>VLOOKUP($A40,DW_avgs_250ns!$A:$HB,COLUMN(CX40),FALSE)</f>
        <v>0</v>
      </c>
      <c r="DK40">
        <f>VLOOKUP($A40,DW_avgs_250ns!$A:$HB,COLUMN(CY40),FALSE)</f>
        <v>0</v>
      </c>
      <c r="DL40">
        <f>VLOOKUP($A40,DW_avgs_250ns!$A:$HB,COLUMN(CZ40),FALSE)</f>
        <v>7.1400000000000005E-2</v>
      </c>
      <c r="DM40">
        <f>VLOOKUP($A40,DW_avgs_250ns!$A:$HB,COLUMN(DA40),FALSE)</f>
        <v>0</v>
      </c>
      <c r="DN40">
        <f>VLOOKUP($A40,DW_avgs_250ns!$A:$HB,COLUMN(DB40),FALSE)</f>
        <v>0</v>
      </c>
      <c r="DO40">
        <f>VLOOKUP($A40,DW_avgs_250ns!$A:$HB,COLUMN(DC40),FALSE)</f>
        <v>6.9599999999999995E-2</v>
      </c>
      <c r="DP40">
        <f>VLOOKUP($A40,DW_avgs_250ns!$A:$HB,COLUMN(DD40),FALSE)</f>
        <v>0.61250000000000004</v>
      </c>
      <c r="DQ40">
        <f>VLOOKUP($A40,DW_avgs_250ns!$A:$HB,COLUMN(DE40),FALSE)</f>
        <v>0</v>
      </c>
      <c r="DR40">
        <f>VLOOKUP($A40,DW_avgs_250ns!$A:$HB,COLUMN(DF40),FALSE)</f>
        <v>6.7900000000000002E-2</v>
      </c>
      <c r="DS40">
        <f>VLOOKUP($A40,DW_avgs_250ns!$A:$HB,COLUMN(DG40),FALSE)</f>
        <v>0.53210000000000002</v>
      </c>
      <c r="DT40">
        <f>VLOOKUP($A40,DW_avgs_250ns!$A:$HB,COLUMN(DH40),FALSE)</f>
        <v>7.1400000000000005E-2</v>
      </c>
      <c r="DU40">
        <f>VLOOKUP($A40,DW_avgs_250ns!$A:$HB,COLUMN(DI40),FALSE)</f>
        <v>0</v>
      </c>
      <c r="DV40">
        <f>VLOOKUP($A40,DW_avgs_250ns!$A:$HB,COLUMN(DJ40),FALSE)</f>
        <v>0</v>
      </c>
      <c r="DW40">
        <f>VLOOKUP($A40,DW_avgs_250ns!$A:$HB,COLUMN(DK40),FALSE)</f>
        <v>0.41249999999999998</v>
      </c>
      <c r="DX40">
        <f>VLOOKUP($A40,DW_avgs_250ns!$A:$HB,COLUMN(DL40),FALSE)</f>
        <v>0.20180000000000001</v>
      </c>
      <c r="DY40">
        <f>VLOOKUP($A40,DW_avgs_250ns!$A:$HB,COLUMN(DM40),FALSE)</f>
        <v>0</v>
      </c>
      <c r="DZ40">
        <f>VLOOKUP($A40,DW_avgs_250ns!$A:$HB,COLUMN(DN40),FALSE)</f>
        <v>0</v>
      </c>
      <c r="EA40">
        <f>VLOOKUP($A40,DW_avgs_250ns!$A:$HB,COLUMN(DO40),FALSE)</f>
        <v>0</v>
      </c>
      <c r="EB40">
        <f>VLOOKUP($A40,DW_avgs_250ns!$A:$HB,COLUMN(DP40),FALSE)</f>
        <v>0</v>
      </c>
      <c r="EC40">
        <f>VLOOKUP($A40,DW_avgs_250ns!$A:$HB,COLUMN(DQ40),FALSE)</f>
        <v>0</v>
      </c>
      <c r="ED40">
        <f>VLOOKUP($A40,DW_avgs_250ns!$A:$HB,COLUMN(DR40),FALSE)</f>
        <v>0</v>
      </c>
      <c r="EE40">
        <f>VLOOKUP($A40,DW_avgs_250ns!$A:$HB,COLUMN(DS40),FALSE)</f>
        <v>1.8E-3</v>
      </c>
      <c r="EF40">
        <f>VLOOKUP($A40,DW_avgs_250ns!$A:$HB,COLUMN(DT40),FALSE)</f>
        <v>1.43E-2</v>
      </c>
      <c r="EG40">
        <f>VLOOKUP($A40,DW_avgs_250ns!$A:$HB,COLUMN(DU40),FALSE)</f>
        <v>0.32679999999999998</v>
      </c>
      <c r="EH40">
        <f>VLOOKUP($A40,DW_avgs_250ns!$A:$HB,COLUMN(DV40),FALSE)</f>
        <v>0.39639999999999997</v>
      </c>
      <c r="EI40">
        <f>VLOOKUP($A40,DW_avgs_250ns!$A:$HB,COLUMN(DW40),FALSE)</f>
        <v>0.1071</v>
      </c>
      <c r="EJ40">
        <f>VLOOKUP($A40,DW_avgs_250ns!$A:$HB,COLUMN(DX40),FALSE)</f>
        <v>8.0399999999999999E-2</v>
      </c>
      <c r="EK40">
        <f>VLOOKUP($A40,DW_avgs_250ns!$A:$HB,COLUMN(DY40),FALSE)</f>
        <v>0.34820000000000001</v>
      </c>
      <c r="EL40">
        <f>VLOOKUP($A40,DW_avgs_250ns!$A:$HB,COLUMN(DZ40),FALSE)</f>
        <v>0.34460000000000002</v>
      </c>
      <c r="EM40">
        <f>VLOOKUP($A40,DW_avgs_250ns!$A:$HB,COLUMN(EA40),FALSE)</f>
        <v>0</v>
      </c>
      <c r="EN40">
        <f>VLOOKUP($A40,DW_avgs_250ns!$A:$HB,COLUMN(EB40),FALSE)</f>
        <v>0.16789999999999999</v>
      </c>
      <c r="EO40">
        <f>VLOOKUP($A40,DW_avgs_250ns!$A:$HB,COLUMN(EC40),FALSE)</f>
        <v>0</v>
      </c>
      <c r="EP40">
        <f>VLOOKUP($A40,DW_avgs_250ns!$A:$HB,COLUMN(ED40),FALSE)</f>
        <v>0.15540000000000001</v>
      </c>
      <c r="EQ40">
        <f>VLOOKUP($A40,DW_avgs_250ns!$A:$HB,COLUMN(EE40),FALSE)</f>
        <v>0.90180000000000005</v>
      </c>
      <c r="ER40">
        <f>VLOOKUP($A40,DW_avgs_250ns!$A:$HB,COLUMN(EF40),FALSE)</f>
        <v>0.3286</v>
      </c>
      <c r="ES40">
        <f>VLOOKUP($A40,DW_avgs_250ns!$A:$HB,COLUMN(EG40),FALSE)</f>
        <v>0</v>
      </c>
      <c r="ET40">
        <f>VLOOKUP($A40,DW_avgs_250ns!$A:$HB,COLUMN(EH40),FALSE)</f>
        <v>0</v>
      </c>
      <c r="EU40">
        <f>VLOOKUP($A40,DW_avgs_250ns!$A:$HB,COLUMN(EI40),FALSE)</f>
        <v>0.84819999999999995</v>
      </c>
      <c r="EV40">
        <f>VLOOKUP($A40,DW_avgs_250ns!$A:$HB,COLUMN(EJ40),FALSE)</f>
        <v>0.19109999999999999</v>
      </c>
      <c r="EW40">
        <f>VLOOKUP($A40,DW_avgs_250ns!$A:$HB,COLUMN(EK40),FALSE)</f>
        <v>0</v>
      </c>
      <c r="EX40">
        <f>VLOOKUP($A40,DW_avgs_250ns!$A:$HB,COLUMN(EL40),FALSE)</f>
        <v>0</v>
      </c>
      <c r="EY40">
        <f>VLOOKUP($A40,DW_avgs_250ns!$A:$HB,COLUMN(EM40),FALSE)</f>
        <v>0</v>
      </c>
      <c r="EZ40">
        <f>VLOOKUP($A40,DW_avgs_250ns!$A:$HB,COLUMN(EN40),FALSE)</f>
        <v>0</v>
      </c>
      <c r="FA40">
        <f>VLOOKUP($A40,DW_avgs_250ns!$A:$HB,COLUMN(EO40),FALSE)</f>
        <v>0</v>
      </c>
      <c r="FB40">
        <f>VLOOKUP($A40,DW_avgs_250ns!$A:$HB,COLUMN(EP40),FALSE)</f>
        <v>0</v>
      </c>
      <c r="FC40">
        <f>VLOOKUP($A40,DW_avgs_250ns!$A:$HB,COLUMN(EQ40),FALSE)</f>
        <v>0</v>
      </c>
      <c r="FD40">
        <f>VLOOKUP($A40,DW_avgs_250ns!$A:$HB,COLUMN(ER40),FALSE)</f>
        <v>0</v>
      </c>
      <c r="FE40">
        <f>VLOOKUP($A40,DW_avgs_250ns!$A:$HB,COLUMN(ES40),FALSE)</f>
        <v>0</v>
      </c>
      <c r="FF40">
        <f>VLOOKUP($A40,DW_avgs_250ns!$A:$HB,COLUMN(ET40),FALSE)</f>
        <v>0</v>
      </c>
      <c r="FG40">
        <f>VLOOKUP($A40,DW_avgs_250ns!$A:$HB,COLUMN(EU40),FALSE)</f>
        <v>0</v>
      </c>
      <c r="FH40">
        <f>VLOOKUP($A40,DW_avgs_250ns!$A:$HB,COLUMN(EV40),FALSE)</f>
        <v>0</v>
      </c>
      <c r="FI40">
        <f>VLOOKUP($A40,DW_avgs_250ns!$A:$HB,COLUMN(EW40),FALSE)</f>
        <v>0</v>
      </c>
      <c r="FJ40">
        <f>VLOOKUP($A40,DW_avgs_250ns!$A:$HB,COLUMN(EX40),FALSE)</f>
        <v>0</v>
      </c>
      <c r="FK40">
        <f>VLOOKUP($A40,DW_avgs_250ns!$A:$HB,COLUMN(EY40),FALSE)</f>
        <v>0</v>
      </c>
      <c r="FL40">
        <f>VLOOKUP($A40,DW_avgs_250ns!$A:$HB,COLUMN(EZ40),FALSE)</f>
        <v>0</v>
      </c>
      <c r="FM40">
        <f>VLOOKUP($A40,DW_avgs_250ns!$A:$HB,COLUMN(FA40),FALSE)</f>
        <v>0</v>
      </c>
      <c r="FN40">
        <f>VLOOKUP($A40,DW_avgs_250ns!$A:$HB,COLUMN(FB40),FALSE)</f>
        <v>0</v>
      </c>
      <c r="FO40">
        <f>VLOOKUP($A40,DW_avgs_250ns!$A:$HB,COLUMN(FC40),FALSE)</f>
        <v>0</v>
      </c>
      <c r="FP40">
        <f>VLOOKUP($A40,DW_avgs_250ns!$A:$HB,COLUMN(FD40),FALSE)</f>
        <v>0</v>
      </c>
      <c r="FQ40">
        <f>VLOOKUP($A40,DW_avgs_250ns!$A:$HB,COLUMN(FE40),FALSE)</f>
        <v>3.5999999999999999E-3</v>
      </c>
      <c r="FR40">
        <f>VLOOKUP($A40,DW_avgs_250ns!$A:$HB,COLUMN(FF40),FALSE)</f>
        <v>1.7899999999999999E-2</v>
      </c>
      <c r="FS40">
        <f>VLOOKUP($A40,DW_avgs_250ns!$A:$HB,COLUMN(FG40),FALSE)</f>
        <v>0</v>
      </c>
      <c r="FT40">
        <f>VLOOKUP($A40,DW_avgs_250ns!$A:$HB,COLUMN(FH40),FALSE)</f>
        <v>0</v>
      </c>
      <c r="FU40">
        <f>VLOOKUP($A40,DW_avgs_250ns!$A:$HB,COLUMN(FI40),FALSE)</f>
        <v>0</v>
      </c>
      <c r="FV40">
        <f>VLOOKUP($A40,DW_avgs_250ns!$A:$HB,COLUMN(FJ40),FALSE)</f>
        <v>0</v>
      </c>
      <c r="FW40">
        <f>VLOOKUP($A40,DW_avgs_250ns!$A:$HB,COLUMN(FK40),FALSE)</f>
        <v>0</v>
      </c>
      <c r="FX40">
        <f>VLOOKUP($A40,DW_avgs_250ns!$A:$HB,COLUMN(FL40),FALSE)</f>
        <v>0</v>
      </c>
      <c r="FY40">
        <f>VLOOKUP($A40,DW_avgs_250ns!$A:$HB,COLUMN(FM40),FALSE)</f>
        <v>0</v>
      </c>
      <c r="FZ40">
        <f>VLOOKUP($A40,DW_avgs_250ns!$A:$HB,COLUMN(FN40),FALSE)</f>
        <v>0</v>
      </c>
      <c r="GA40">
        <f>VLOOKUP($A40,DW_avgs_250ns!$A:$HB,COLUMN(FO40),FALSE)</f>
        <v>0</v>
      </c>
      <c r="GB40">
        <f>VLOOKUP($A40,DW_avgs_250ns!$A:$HB,COLUMN(FP40),FALSE)</f>
        <v>0</v>
      </c>
      <c r="GC40">
        <f>VLOOKUP($A40,DW_avgs_250ns!$A:$HB,COLUMN(FQ40),FALSE)</f>
        <v>0</v>
      </c>
      <c r="GD40">
        <f>VLOOKUP($A40,DW_avgs_250ns!$A:$HB,COLUMN(FR40),FALSE)</f>
        <v>0</v>
      </c>
      <c r="GE40">
        <f>VLOOKUP($A40,DW_avgs_250ns!$A:$HB,COLUMN(FS40),FALSE)</f>
        <v>0</v>
      </c>
      <c r="GF40">
        <f>VLOOKUP($A40,DW_avgs_250ns!$A:$HB,COLUMN(FT40),FALSE)</f>
        <v>0</v>
      </c>
      <c r="GG40">
        <f>VLOOKUP($A40,DW_avgs_250ns!$A:$HB,COLUMN(FU40),FALSE)</f>
        <v>0</v>
      </c>
      <c r="GH40">
        <f>VLOOKUP($A40,DW_avgs_250ns!$A:$HB,COLUMN(FV40),FALSE)</f>
        <v>0</v>
      </c>
      <c r="GI40">
        <f>VLOOKUP($A40,DW_avgs_250ns!$A:$HB,COLUMN(FW40),FALSE)</f>
        <v>0</v>
      </c>
      <c r="GJ40">
        <f>VLOOKUP($A40,DW_avgs_250ns!$A:$HB,COLUMN(FX40),FALSE)</f>
        <v>0</v>
      </c>
      <c r="GK40">
        <f>VLOOKUP($A40,DW_avgs_250ns!$A:$HB,COLUMN(FY40),FALSE)</f>
        <v>0</v>
      </c>
      <c r="GL40">
        <f>VLOOKUP($A40,DW_avgs_250ns!$A:$HB,COLUMN(FZ40),FALSE)</f>
        <v>0</v>
      </c>
      <c r="GM40">
        <f>VLOOKUP($A40,DW_avgs_250ns!$A:$HB,COLUMN(GA40),FALSE)</f>
        <v>0</v>
      </c>
      <c r="GN40">
        <f>VLOOKUP($A40,DW_avgs_250ns!$A:$HB,COLUMN(GB40),FALSE)</f>
        <v>0</v>
      </c>
      <c r="GO40">
        <f>VLOOKUP($A40,DW_avgs_250ns!$A:$HB,COLUMN(GC40),FALSE)</f>
        <v>0</v>
      </c>
      <c r="GP40">
        <f>VLOOKUP($A40,DW_avgs_250ns!$A:$HB,COLUMN(GD40),FALSE)</f>
        <v>0</v>
      </c>
      <c r="GQ40">
        <f>VLOOKUP($A40,DW_avgs_250ns!$A:$HB,COLUMN(GE40),FALSE)</f>
        <v>1.8E-3</v>
      </c>
      <c r="GR40">
        <f>VLOOKUP($A40,DW_avgs_250ns!$A:$HB,COLUMN(GF40),FALSE)</f>
        <v>0.1018</v>
      </c>
      <c r="GS40">
        <f>VLOOKUP($A40,DW_avgs_250ns!$A:$HB,COLUMN(GG40),FALSE)</f>
        <v>0.40710000000000002</v>
      </c>
      <c r="GT40">
        <f>VLOOKUP($A40,DW_avgs_250ns!$A:$HB,COLUMN(GH40),FALSE)</f>
        <v>0.32140000000000002</v>
      </c>
      <c r="GU40">
        <f>VLOOKUP($A40,DW_avgs_250ns!$A:$HB,COLUMN(GI40),FALSE)</f>
        <v>0</v>
      </c>
      <c r="GV40">
        <f>VLOOKUP($A40,DW_avgs_250ns!$A:$HB,COLUMN(GJ40),FALSE)</f>
        <v>0</v>
      </c>
      <c r="GW40">
        <f>VLOOKUP($A40,DW_avgs_250ns!$A:$HB,COLUMN(GK40),FALSE)</f>
        <v>0</v>
      </c>
      <c r="GX40">
        <f>VLOOKUP($A40,DW_avgs_250ns!$A:$HB,COLUMN(GL40),FALSE)</f>
        <v>0</v>
      </c>
      <c r="GY40">
        <f>VLOOKUP($A40,DW_avgs_250ns!$A:$HB,COLUMN(GM40),FALSE)</f>
        <v>3.7499999999999999E-2</v>
      </c>
      <c r="GZ40">
        <f>VLOOKUP($A40,DW_avgs_250ns!$A:$HB,COLUMN(GN40),FALSE)</f>
        <v>0.2321</v>
      </c>
      <c r="HA40">
        <f>VLOOKUP($A40,DW_avgs_250ns!$A:$HB,COLUMN(GO40),FALSE)</f>
        <v>0.6946</v>
      </c>
      <c r="HB40">
        <f>VLOOKUP($A40,DW_avgs_250ns!$A:$HB,COLUMN(GP40),FALSE)</f>
        <v>0.21959999999999999</v>
      </c>
      <c r="HC40">
        <f>VLOOKUP($A40,DW_avgs_250ns!$A:$HB,COLUMN(GQ40),FALSE)</f>
        <v>0</v>
      </c>
      <c r="HD40">
        <f>VLOOKUP($A40,DW_avgs_250ns!$A:$HB,COLUMN(GR40),FALSE)</f>
        <v>0</v>
      </c>
      <c r="HE40">
        <f>VLOOKUP($A40,DW_avgs_250ns!$A:$HB,COLUMN(GS40),FALSE)</f>
        <v>0</v>
      </c>
      <c r="HF40">
        <f>VLOOKUP($A40,DW_avgs_250ns!$A:$HB,COLUMN(GT40),FALSE)</f>
        <v>0</v>
      </c>
      <c r="HG40">
        <f>VLOOKUP($A40,DW_avgs_250ns!$A:$HB,COLUMN(GU40),FALSE)</f>
        <v>0.32319999999999999</v>
      </c>
      <c r="HH40">
        <f>VLOOKUP($A40,DW_avgs_250ns!$A:$HB,COLUMN(GV40),FALSE)</f>
        <v>5.3600000000000002E-2</v>
      </c>
      <c r="HI40">
        <f>VLOOKUP($A40,DW_avgs_250ns!$A:$HB,COLUMN(GW40),FALSE)</f>
        <v>0</v>
      </c>
      <c r="HJ40">
        <f>VLOOKUP($A40,DW_avgs_250ns!$A:$HB,COLUMN(GX40),FALSE)</f>
        <v>0</v>
      </c>
      <c r="HK40">
        <f>VLOOKUP($A40,DW_avgs_250ns!$A:$HB,COLUMN(GY40),FALSE)</f>
        <v>0</v>
      </c>
      <c r="HL40">
        <f>VLOOKUP($A40,DW_avgs_250ns!$A:$HB,COLUMN(GZ40),FALSE)</f>
        <v>0</v>
      </c>
      <c r="HM40">
        <f>VLOOKUP($A40,DW_avgs_250ns!$A:$HB,COLUMN(HA40),FALSE)</f>
        <v>0</v>
      </c>
      <c r="HN40">
        <f>VLOOKUP($A40,DW_avgs_250ns!$A:$HB,COLUMN(HB40),FALSE)</f>
        <v>0</v>
      </c>
      <c r="HO40" t="str">
        <f>VLOOKUP($A40,lig_contacts_250ns!$A:$U,COLUMN(B40),FALSE)</f>
        <v>16.229464285714286</v>
      </c>
      <c r="HP40" t="str">
        <f>VLOOKUP($A40,lig_contacts_250ns!$A:$U,COLUMN(C40),FALSE)</f>
        <v>1.4106823572336205</v>
      </c>
      <c r="HQ40">
        <f>VLOOKUP($A40,lig_contacts_250ns!$A:$U,COLUMN(D40),FALSE)</f>
        <v>1</v>
      </c>
      <c r="HR40" t="str">
        <f>VLOOKUP($A40,lig_contacts_250ns!$A:$U,COLUMN(E40),FALSE)</f>
        <v>1.2248214285714285</v>
      </c>
      <c r="HS40" t="str">
        <f>VLOOKUP($A40,lig_contacts_250ns!$A:$U,COLUMN(F40),FALSE)</f>
        <v>0.6795415762310137</v>
      </c>
      <c r="HT40" t="str">
        <f>VLOOKUP($A40,lig_contacts_250ns!$A:$U,COLUMN(G40),FALSE)</f>
        <v>0.8610714285714286</v>
      </c>
      <c r="HU40" t="str">
        <f>VLOOKUP($A40,lig_contacts_250ns!$A:$U,COLUMN(H40),FALSE)</f>
        <v>1.7964285714285717</v>
      </c>
      <c r="HV40" t="str">
        <f>VLOOKUP($A40,lig_contacts_250ns!$A:$U,COLUMN(I40),FALSE)</f>
        <v>0.4754562792406762</v>
      </c>
      <c r="HW40" t="str">
        <f>VLOOKUP($A40,lig_contacts_250ns!$A:$U,COLUMN(J40),FALSE)</f>
        <v>0.9951785714285716</v>
      </c>
      <c r="HX40">
        <f>VLOOKUP($A40,lig_contacts_250ns!$A:$U,COLUMN(K40),FALSE)</f>
        <v>5.1785714285713996E-3</v>
      </c>
      <c r="HY40">
        <f>VLOOKUP($A40,lig_contacts_250ns!$A:$U,COLUMN(L40),FALSE)</f>
        <v>7.1775718920332701E-2</v>
      </c>
      <c r="HZ40">
        <f>VLOOKUP($A40,lig_contacts_250ns!$A:$U,COLUMN(M40),FALSE)</f>
        <v>5.1785714285713996E-3</v>
      </c>
      <c r="IA40">
        <f>VLOOKUP($A40,lig_contacts_250ns!$A:$U,COLUMN(N40),FALSE)</f>
        <v>0</v>
      </c>
      <c r="IB40">
        <f>VLOOKUP($A40,lig_contacts_250ns!$A:$U,COLUMN(O40),FALSE)</f>
        <v>0</v>
      </c>
      <c r="IC40">
        <f>VLOOKUP($A40,lig_contacts_250ns!$A:$U,COLUMN(P40),FALSE)</f>
        <v>0</v>
      </c>
      <c r="ID40" t="str">
        <f>VLOOKUP($A40,lig_contacts_250ns!$A:$U,COLUMN(Q40),FALSE)</f>
        <v>19.255892857142857</v>
      </c>
      <c r="IE40">
        <f>VLOOKUP($A40,lig_contacts_250ns!$A:$U,COLUMN(R40),FALSE)</f>
        <v>1.7807655624815999</v>
      </c>
      <c r="IF40">
        <f>VLOOKUP($A40,lig_contacts_250ns!$A:$U,COLUMN(S40),FALSE)</f>
        <v>1</v>
      </c>
      <c r="IG40" t="str">
        <f>VLOOKUP($A40,lig_contacts_250ns!$A:$U,COLUMN(T40),FALSE)</f>
        <v>0.8444021744111478</v>
      </c>
      <c r="IH40">
        <f>VLOOKUP($A40,lig_contacts_250ns!$A:$U,COLUMN(U40),FALSE)</f>
        <v>4.40462407640341E-2</v>
      </c>
      <c r="II40" t="str">
        <f>VLOOKUP($A40,rmsf_250ns!$A:$Q,COLUMN(K40),FALSE)</f>
        <v>2.9099999999999997</v>
      </c>
      <c r="IJ40" t="str">
        <f>VLOOKUP($A40,rmsf_250ns!$A:$Q,COLUMN(L40),FALSE)</f>
        <v>3.5959999999999996</v>
      </c>
      <c r="IK40">
        <f>VLOOKUP($A40,rmsf_250ns!$A:$Q,COLUMN(M40),FALSE)</f>
        <v>1.008</v>
      </c>
      <c r="IL40">
        <f>VLOOKUP($A40,rmsf_250ns!$A:$Q,COLUMN(N40),FALSE)</f>
        <v>0.89500000000000002</v>
      </c>
      <c r="IM40">
        <f>VLOOKUP($A40,rmsf_250ns!$A:$Q,COLUMN(O40),FALSE)</f>
        <v>1.034</v>
      </c>
      <c r="IN40">
        <f>VLOOKUP($A40,rmsf_250ns!$A:$Q,COLUMN(P40),FALSE)</f>
        <v>0.81299999999999994</v>
      </c>
      <c r="IO40">
        <f>VLOOKUP($A40,rmsf_250ns!$A:$Q,COLUMN(Q40),FALSE)</f>
        <v>0.65400000000000003</v>
      </c>
    </row>
    <row r="41" spans="1:249" x14ac:dyDescent="0.2">
      <c r="A41" t="s">
        <v>203</v>
      </c>
      <c r="B41" s="4">
        <v>3</v>
      </c>
      <c r="C41" s="2" t="s">
        <v>12</v>
      </c>
      <c r="D41">
        <f t="shared" si="0"/>
        <v>0</v>
      </c>
      <c r="F41" t="s">
        <v>1259</v>
      </c>
      <c r="G41">
        <f>VLOOKUP($A41,rmsf_250ns!$A:$Q,COLUMN(C41),FALSE)</f>
        <v>1.01871</v>
      </c>
      <c r="H41">
        <f>VLOOKUP($A41,rmsf_250ns!$A:$Q,COLUMN(D41),FALSE)</f>
        <v>0.29010999999999998</v>
      </c>
      <c r="I41">
        <f>VLOOKUP($A41,rmsf_250ns!$A:$Q,COLUMN(E41),FALSE)</f>
        <v>0.51800000000000002</v>
      </c>
      <c r="J41">
        <f>VLOOKUP($A41,rmsf_250ns!$A:$Q,COLUMN(F41),FALSE)</f>
        <v>0.13925000000000001</v>
      </c>
      <c r="K41">
        <f>VLOOKUP($A41,rmsf_250ns!$A:$Q,COLUMN(G41),FALSE)</f>
        <v>0.78712000000000004</v>
      </c>
      <c r="L41">
        <f>VLOOKUP($A41,rmsf_250ns!$A:$Q,COLUMN(H41),FALSE)</f>
        <v>0.16259999999999999</v>
      </c>
      <c r="M41">
        <f>VLOOKUP($A41,rmsf_250ns!$A:$Q,COLUMN(I41),FALSE)</f>
        <v>0.51537999999999995</v>
      </c>
      <c r="N41">
        <f>VLOOKUP($A41,rmsf_250ns!$A:$Q,COLUMN(J41),FALSE)</f>
        <v>0.11713999999999999</v>
      </c>
      <c r="O41">
        <f>VLOOKUP($A41,DW_avgs_250ns!$A:$HB,COLUMN(C41),FALSE)</f>
        <v>0</v>
      </c>
      <c r="P41">
        <f>VLOOKUP($A41,DW_avgs_250ns!$A:$HB,COLUMN(D41),FALSE)</f>
        <v>0</v>
      </c>
      <c r="Q41">
        <f>VLOOKUP($A41,DW_avgs_250ns!$A:$HB,COLUMN(E41),FALSE)</f>
        <v>0</v>
      </c>
      <c r="R41">
        <f>VLOOKUP($A41,DW_avgs_250ns!$A:$HB,COLUMN(F41),FALSE)</f>
        <v>0</v>
      </c>
      <c r="S41">
        <f>VLOOKUP($A41,DW_avgs_250ns!$A:$HB,COLUMN(G41),FALSE)</f>
        <v>0</v>
      </c>
      <c r="T41">
        <f>VLOOKUP($A41,DW_avgs_250ns!$A:$HB,COLUMN(H41),FALSE)</f>
        <v>0</v>
      </c>
      <c r="U41">
        <f>VLOOKUP($A41,DW_avgs_250ns!$A:$HB,COLUMN(I41),FALSE)</f>
        <v>0</v>
      </c>
      <c r="V41">
        <f>VLOOKUP($A41,DW_avgs_250ns!$A:$HB,COLUMN(J41),FALSE)</f>
        <v>0</v>
      </c>
      <c r="W41">
        <f>VLOOKUP($A41,DW_avgs_250ns!$A:$HB,COLUMN(K41),FALSE)</f>
        <v>0</v>
      </c>
      <c r="X41">
        <f>VLOOKUP($A41,DW_avgs_250ns!$A:$HB,COLUMN(L41),FALSE)</f>
        <v>0</v>
      </c>
      <c r="Y41">
        <f>VLOOKUP($A41,DW_avgs_250ns!$A:$HB,COLUMN(M41),FALSE)</f>
        <v>0</v>
      </c>
      <c r="Z41">
        <f>VLOOKUP($A41,DW_avgs_250ns!$A:$HB,COLUMN(N41),FALSE)</f>
        <v>0</v>
      </c>
      <c r="AA41">
        <f>VLOOKUP($A41,DW_avgs_250ns!$A:$HB,COLUMN(O41),FALSE)</f>
        <v>0</v>
      </c>
      <c r="AB41">
        <f>VLOOKUP($A41,DW_avgs_250ns!$A:$HB,COLUMN(P41),FALSE)</f>
        <v>5.7099999999999998E-2</v>
      </c>
      <c r="AC41">
        <f>VLOOKUP($A41,DW_avgs_250ns!$A:$HB,COLUMN(Q41),FALSE)</f>
        <v>0.15</v>
      </c>
      <c r="AD41">
        <f>VLOOKUP($A41,DW_avgs_250ns!$A:$HB,COLUMN(R41),FALSE)</f>
        <v>0.53749999999999998</v>
      </c>
      <c r="AE41">
        <f>VLOOKUP($A41,DW_avgs_250ns!$A:$HB,COLUMN(S41),FALSE)</f>
        <v>7.8600000000000003E-2</v>
      </c>
      <c r="AF41">
        <f>VLOOKUP($A41,DW_avgs_250ns!$A:$HB,COLUMN(T41),FALSE)</f>
        <v>0.2089</v>
      </c>
      <c r="AG41">
        <f>VLOOKUP($A41,DW_avgs_250ns!$A:$HB,COLUMN(U41),FALSE)</f>
        <v>9.2899999999999996E-2</v>
      </c>
      <c r="AH41">
        <f>VLOOKUP($A41,DW_avgs_250ns!$A:$HB,COLUMN(V41),FALSE)</f>
        <v>0.45710000000000001</v>
      </c>
      <c r="AI41">
        <f>VLOOKUP($A41,DW_avgs_250ns!$A:$HB,COLUMN(W41),FALSE)</f>
        <v>0.2</v>
      </c>
      <c r="AJ41">
        <f>VLOOKUP($A41,DW_avgs_250ns!$A:$HB,COLUMN(X41),FALSE)</f>
        <v>0.4607</v>
      </c>
      <c r="AK41">
        <f>VLOOKUP($A41,DW_avgs_250ns!$A:$HB,COLUMN(Y41),FALSE)</f>
        <v>0</v>
      </c>
      <c r="AL41">
        <f>VLOOKUP($A41,DW_avgs_250ns!$A:$HB,COLUMN(Z41),FALSE)</f>
        <v>0</v>
      </c>
      <c r="AM41">
        <f>VLOOKUP($A41,DW_avgs_250ns!$A:$HB,COLUMN(AA41),FALSE)</f>
        <v>0</v>
      </c>
      <c r="AN41">
        <f>VLOOKUP($A41,DW_avgs_250ns!$A:$HB,COLUMN(AB41),FALSE)</f>
        <v>0</v>
      </c>
      <c r="AO41">
        <f>VLOOKUP($A41,DW_avgs_250ns!$A:$HB,COLUMN(AC41),FALSE)</f>
        <v>0.30180000000000001</v>
      </c>
      <c r="AP41">
        <f>VLOOKUP($A41,DW_avgs_250ns!$A:$HB,COLUMN(AD41),FALSE)</f>
        <v>0.13569999999999999</v>
      </c>
      <c r="AQ41">
        <f>VLOOKUP($A41,DW_avgs_250ns!$A:$HB,COLUMN(AE41),FALSE)</f>
        <v>0</v>
      </c>
      <c r="AR41">
        <f>VLOOKUP($A41,DW_avgs_250ns!$A:$HB,COLUMN(AF41),FALSE)</f>
        <v>0</v>
      </c>
      <c r="AS41">
        <f>VLOOKUP($A41,DW_avgs_250ns!$A:$HB,COLUMN(AG41),FALSE)</f>
        <v>0</v>
      </c>
      <c r="AT41">
        <f>VLOOKUP($A41,DW_avgs_250ns!$A:$HB,COLUMN(AH41),FALSE)</f>
        <v>0</v>
      </c>
      <c r="AU41">
        <f>VLOOKUP($A41,DW_avgs_250ns!$A:$HB,COLUMN(AI41),FALSE)</f>
        <v>0.6804</v>
      </c>
      <c r="AV41">
        <f>VLOOKUP($A41,DW_avgs_250ns!$A:$HB,COLUMN(AJ41),FALSE)</f>
        <v>0.76070000000000004</v>
      </c>
      <c r="AW41">
        <f>VLOOKUP($A41,DW_avgs_250ns!$A:$HB,COLUMN(AK41),FALSE)</f>
        <v>0.30359999999999998</v>
      </c>
      <c r="AX41">
        <f>VLOOKUP($A41,DW_avgs_250ns!$A:$HB,COLUMN(AL41),FALSE)</f>
        <v>5.1799999999999999E-2</v>
      </c>
      <c r="AY41">
        <f>VLOOKUP($A41,DW_avgs_250ns!$A:$HB,COLUMN(AM41),FALSE)</f>
        <v>0</v>
      </c>
      <c r="AZ41">
        <f>VLOOKUP($A41,DW_avgs_250ns!$A:$HB,COLUMN(AN41),FALSE)</f>
        <v>0</v>
      </c>
      <c r="BA41">
        <f>VLOOKUP($A41,DW_avgs_250ns!$A:$HB,COLUMN(AO41),FALSE)</f>
        <v>0.2</v>
      </c>
      <c r="BB41">
        <f>VLOOKUP($A41,DW_avgs_250ns!$A:$HB,COLUMN(AP41),FALSE)</f>
        <v>0.2321</v>
      </c>
      <c r="BC41">
        <f>VLOOKUP($A41,DW_avgs_250ns!$A:$HB,COLUMN(AQ41),FALSE)</f>
        <v>0.54820000000000002</v>
      </c>
      <c r="BD41">
        <f>VLOOKUP($A41,DW_avgs_250ns!$A:$HB,COLUMN(AR41),FALSE)</f>
        <v>1.8E-3</v>
      </c>
      <c r="BE41">
        <f>VLOOKUP($A41,DW_avgs_250ns!$A:$HB,COLUMN(AS41),FALSE)</f>
        <v>0</v>
      </c>
      <c r="BF41">
        <f>VLOOKUP($A41,DW_avgs_250ns!$A:$HB,COLUMN(AT41),FALSE)</f>
        <v>0</v>
      </c>
      <c r="BG41">
        <f>VLOOKUP($A41,DW_avgs_250ns!$A:$HB,COLUMN(AU41),FALSE)</f>
        <v>0</v>
      </c>
      <c r="BH41">
        <f>VLOOKUP($A41,DW_avgs_250ns!$A:$HB,COLUMN(AV41),FALSE)</f>
        <v>0</v>
      </c>
      <c r="BI41">
        <f>VLOOKUP($A41,DW_avgs_250ns!$A:$HB,COLUMN(AW41),FALSE)</f>
        <v>0</v>
      </c>
      <c r="BJ41">
        <f>VLOOKUP($A41,DW_avgs_250ns!$A:$HB,COLUMN(AX41),FALSE)</f>
        <v>0</v>
      </c>
      <c r="BK41">
        <f>VLOOKUP($A41,DW_avgs_250ns!$A:$HB,COLUMN(AY41),FALSE)</f>
        <v>0</v>
      </c>
      <c r="BL41">
        <f>VLOOKUP($A41,DW_avgs_250ns!$A:$HB,COLUMN(AZ41),FALSE)</f>
        <v>0</v>
      </c>
      <c r="BM41">
        <f>VLOOKUP($A41,DW_avgs_250ns!$A:$HB,COLUMN(BA41),FALSE)</f>
        <v>0</v>
      </c>
      <c r="BN41">
        <f>VLOOKUP($A41,DW_avgs_250ns!$A:$HB,COLUMN(BB41),FALSE)</f>
        <v>0</v>
      </c>
      <c r="BO41">
        <f>VLOOKUP($A41,DW_avgs_250ns!$A:$HB,COLUMN(BC41),FALSE)</f>
        <v>0</v>
      </c>
      <c r="BP41">
        <f>VLOOKUP($A41,DW_avgs_250ns!$A:$HB,COLUMN(BD41),FALSE)</f>
        <v>1.8E-3</v>
      </c>
      <c r="BQ41">
        <f>VLOOKUP($A41,DW_avgs_250ns!$A:$HB,COLUMN(BE41),FALSE)</f>
        <v>0</v>
      </c>
      <c r="BR41">
        <f>VLOOKUP($A41,DW_avgs_250ns!$A:$HB,COLUMN(BF41),FALSE)</f>
        <v>0</v>
      </c>
      <c r="BS41">
        <f>VLOOKUP($A41,DW_avgs_250ns!$A:$HB,COLUMN(BG41),FALSE)</f>
        <v>0</v>
      </c>
      <c r="BT41">
        <f>VLOOKUP($A41,DW_avgs_250ns!$A:$HB,COLUMN(BH41),FALSE)</f>
        <v>0</v>
      </c>
      <c r="BU41">
        <f>VLOOKUP($A41,DW_avgs_250ns!$A:$HB,COLUMN(BI41),FALSE)</f>
        <v>0</v>
      </c>
      <c r="BV41">
        <f>VLOOKUP($A41,DW_avgs_250ns!$A:$HB,COLUMN(BJ41),FALSE)</f>
        <v>0</v>
      </c>
      <c r="BW41">
        <f>VLOOKUP($A41,DW_avgs_250ns!$A:$HB,COLUMN(BK41),FALSE)</f>
        <v>0</v>
      </c>
      <c r="BX41">
        <f>VLOOKUP($A41,DW_avgs_250ns!$A:$HB,COLUMN(BL41),FALSE)</f>
        <v>0</v>
      </c>
      <c r="BY41">
        <f>VLOOKUP($A41,DW_avgs_250ns!$A:$HB,COLUMN(BM41),FALSE)</f>
        <v>0</v>
      </c>
      <c r="BZ41">
        <f>VLOOKUP($A41,DW_avgs_250ns!$A:$HB,COLUMN(BN41),FALSE)</f>
        <v>0</v>
      </c>
      <c r="CA41">
        <f>VLOOKUP($A41,DW_avgs_250ns!$A:$HB,COLUMN(BO41),FALSE)</f>
        <v>0.73750000000000004</v>
      </c>
      <c r="CB41">
        <f>VLOOKUP($A41,DW_avgs_250ns!$A:$HB,COLUMN(BP41),FALSE)</f>
        <v>2.3199999999999998E-2</v>
      </c>
      <c r="CC41">
        <f>VLOOKUP($A41,DW_avgs_250ns!$A:$HB,COLUMN(BQ41),FALSE)</f>
        <v>2.3199999999999998E-2</v>
      </c>
      <c r="CD41">
        <f>VLOOKUP($A41,DW_avgs_250ns!$A:$HB,COLUMN(BR41),FALSE)</f>
        <v>2.1399999999999999E-2</v>
      </c>
      <c r="CE41">
        <f>VLOOKUP($A41,DW_avgs_250ns!$A:$HB,COLUMN(BS41),FALSE)</f>
        <v>0.46789999999999998</v>
      </c>
      <c r="CF41">
        <f>VLOOKUP($A41,DW_avgs_250ns!$A:$HB,COLUMN(BT41),FALSE)</f>
        <v>8.7499999999999994E-2</v>
      </c>
      <c r="CG41">
        <f>VLOOKUP($A41,DW_avgs_250ns!$A:$HB,COLUMN(BU41),FALSE)</f>
        <v>0</v>
      </c>
      <c r="CH41">
        <f>VLOOKUP($A41,DW_avgs_250ns!$A:$HB,COLUMN(BV41),FALSE)</f>
        <v>1.8E-3</v>
      </c>
      <c r="CI41">
        <f>VLOOKUP($A41,DW_avgs_250ns!$A:$HB,COLUMN(BW41),FALSE)</f>
        <v>0</v>
      </c>
      <c r="CJ41">
        <f>VLOOKUP($A41,DW_avgs_250ns!$A:$HB,COLUMN(BX41),FALSE)</f>
        <v>1.8E-3</v>
      </c>
      <c r="CK41">
        <f>VLOOKUP($A41,DW_avgs_250ns!$A:$HB,COLUMN(BY41),FALSE)</f>
        <v>0</v>
      </c>
      <c r="CL41">
        <f>VLOOKUP($A41,DW_avgs_250ns!$A:$HB,COLUMN(BZ41),FALSE)</f>
        <v>1.61E-2</v>
      </c>
      <c r="CM41">
        <f>VLOOKUP($A41,DW_avgs_250ns!$A:$HB,COLUMN(CA41),FALSE)</f>
        <v>8.0399999999999999E-2</v>
      </c>
      <c r="CN41">
        <f>VLOOKUP($A41,DW_avgs_250ns!$A:$HB,COLUMN(CB41),FALSE)</f>
        <v>0.2429</v>
      </c>
      <c r="CO41">
        <f>VLOOKUP($A41,DW_avgs_250ns!$A:$HB,COLUMN(CC41),FALSE)</f>
        <v>5.4000000000000003E-3</v>
      </c>
      <c r="CP41">
        <f>VLOOKUP($A41,DW_avgs_250ns!$A:$HB,COLUMN(CD41),FALSE)</f>
        <v>0.1429</v>
      </c>
      <c r="CQ41">
        <f>VLOOKUP($A41,DW_avgs_250ns!$A:$HB,COLUMN(CE41),FALSE)</f>
        <v>0.70179999999999998</v>
      </c>
      <c r="CR41">
        <f>VLOOKUP($A41,DW_avgs_250ns!$A:$HB,COLUMN(CF41),FALSE)</f>
        <v>0.6875</v>
      </c>
      <c r="CS41">
        <f>VLOOKUP($A41,DW_avgs_250ns!$A:$HB,COLUMN(CG41),FALSE)</f>
        <v>0.64639999999999997</v>
      </c>
      <c r="CT41">
        <f>VLOOKUP($A41,DW_avgs_250ns!$A:$HB,COLUMN(CH41),FALSE)</f>
        <v>0.24460000000000001</v>
      </c>
      <c r="CU41">
        <f>VLOOKUP($A41,DW_avgs_250ns!$A:$HB,COLUMN(CI41),FALSE)</f>
        <v>0.6643</v>
      </c>
      <c r="CV41">
        <f>VLOOKUP($A41,DW_avgs_250ns!$A:$HB,COLUMN(CJ41),FALSE)</f>
        <v>0.6179</v>
      </c>
      <c r="CW41">
        <f>VLOOKUP($A41,DW_avgs_250ns!$A:$HB,COLUMN(CK41),FALSE)</f>
        <v>0.53569999999999995</v>
      </c>
      <c r="CX41">
        <f>VLOOKUP($A41,DW_avgs_250ns!$A:$HB,COLUMN(CL41),FALSE)</f>
        <v>0.1089</v>
      </c>
      <c r="CY41">
        <f>VLOOKUP($A41,DW_avgs_250ns!$A:$HB,COLUMN(CM41),FALSE)</f>
        <v>1.8E-3</v>
      </c>
      <c r="CZ41">
        <f>VLOOKUP($A41,DW_avgs_250ns!$A:$HB,COLUMN(CN41),FALSE)</f>
        <v>5.4000000000000003E-3</v>
      </c>
      <c r="DA41">
        <f>VLOOKUP($A41,DW_avgs_250ns!$A:$HB,COLUMN(CO41),FALSE)</f>
        <v>0.56610000000000005</v>
      </c>
      <c r="DB41">
        <f>VLOOKUP($A41,DW_avgs_250ns!$A:$HB,COLUMN(CP41),FALSE)</f>
        <v>1.43E-2</v>
      </c>
      <c r="DC41">
        <f>VLOOKUP($A41,DW_avgs_250ns!$A:$HB,COLUMN(CQ41),FALSE)</f>
        <v>0</v>
      </c>
      <c r="DD41">
        <f>VLOOKUP($A41,DW_avgs_250ns!$A:$HB,COLUMN(CR41),FALSE)</f>
        <v>0</v>
      </c>
      <c r="DE41">
        <f>VLOOKUP($A41,DW_avgs_250ns!$A:$HB,COLUMN(CS41),FALSE)</f>
        <v>1.61E-2</v>
      </c>
      <c r="DF41">
        <f>VLOOKUP($A41,DW_avgs_250ns!$A:$HB,COLUMN(CT41),FALSE)</f>
        <v>0.42499999999999999</v>
      </c>
      <c r="DG41">
        <f>VLOOKUP($A41,DW_avgs_250ns!$A:$HB,COLUMN(CU41),FALSE)</f>
        <v>0</v>
      </c>
      <c r="DH41">
        <f>VLOOKUP($A41,DW_avgs_250ns!$A:$HB,COLUMN(CV41),FALSE)</f>
        <v>0</v>
      </c>
      <c r="DI41">
        <f>VLOOKUP($A41,DW_avgs_250ns!$A:$HB,COLUMN(CW41),FALSE)</f>
        <v>0</v>
      </c>
      <c r="DJ41">
        <f>VLOOKUP($A41,DW_avgs_250ns!$A:$HB,COLUMN(CX41),FALSE)</f>
        <v>7.1000000000000004E-3</v>
      </c>
      <c r="DK41">
        <f>VLOOKUP($A41,DW_avgs_250ns!$A:$HB,COLUMN(CY41),FALSE)</f>
        <v>0</v>
      </c>
      <c r="DL41">
        <f>VLOOKUP($A41,DW_avgs_250ns!$A:$HB,COLUMN(CZ41),FALSE)</f>
        <v>2.1399999999999999E-2</v>
      </c>
      <c r="DM41">
        <f>VLOOKUP($A41,DW_avgs_250ns!$A:$HB,COLUMN(DA41),FALSE)</f>
        <v>0</v>
      </c>
      <c r="DN41">
        <f>VLOOKUP($A41,DW_avgs_250ns!$A:$HB,COLUMN(DB41),FALSE)</f>
        <v>0</v>
      </c>
      <c r="DO41">
        <f>VLOOKUP($A41,DW_avgs_250ns!$A:$HB,COLUMN(DC41),FALSE)</f>
        <v>0.46429999999999999</v>
      </c>
      <c r="DP41">
        <f>VLOOKUP($A41,DW_avgs_250ns!$A:$HB,COLUMN(DD41),FALSE)</f>
        <v>0.70889999999999997</v>
      </c>
      <c r="DQ41">
        <f>VLOOKUP($A41,DW_avgs_250ns!$A:$HB,COLUMN(DE41),FALSE)</f>
        <v>0.3821</v>
      </c>
      <c r="DR41">
        <f>VLOOKUP($A41,DW_avgs_250ns!$A:$HB,COLUMN(DF41),FALSE)</f>
        <v>0.37859999999999999</v>
      </c>
      <c r="DS41">
        <f>VLOOKUP($A41,DW_avgs_250ns!$A:$HB,COLUMN(DG41),FALSE)</f>
        <v>0.32319999999999999</v>
      </c>
      <c r="DT41">
        <f>VLOOKUP($A41,DW_avgs_250ns!$A:$HB,COLUMN(DH41),FALSE)</f>
        <v>0.2089</v>
      </c>
      <c r="DU41">
        <f>VLOOKUP($A41,DW_avgs_250ns!$A:$HB,COLUMN(DI41),FALSE)</f>
        <v>0</v>
      </c>
      <c r="DV41">
        <f>VLOOKUP($A41,DW_avgs_250ns!$A:$HB,COLUMN(DJ41),FALSE)</f>
        <v>0</v>
      </c>
      <c r="DW41">
        <f>VLOOKUP($A41,DW_avgs_250ns!$A:$HB,COLUMN(DK41),FALSE)</f>
        <v>0.4536</v>
      </c>
      <c r="DX41">
        <f>VLOOKUP($A41,DW_avgs_250ns!$A:$HB,COLUMN(DL41),FALSE)</f>
        <v>0.4839</v>
      </c>
      <c r="DY41">
        <f>VLOOKUP($A41,DW_avgs_250ns!$A:$HB,COLUMN(DM41),FALSE)</f>
        <v>0</v>
      </c>
      <c r="DZ41">
        <f>VLOOKUP($A41,DW_avgs_250ns!$A:$HB,COLUMN(DN41),FALSE)</f>
        <v>1.2500000000000001E-2</v>
      </c>
      <c r="EA41">
        <f>VLOOKUP($A41,DW_avgs_250ns!$A:$HB,COLUMN(DO41),FALSE)</f>
        <v>0</v>
      </c>
      <c r="EB41">
        <f>VLOOKUP($A41,DW_avgs_250ns!$A:$HB,COLUMN(DP41),FALSE)</f>
        <v>5.4000000000000003E-3</v>
      </c>
      <c r="EC41">
        <f>VLOOKUP($A41,DW_avgs_250ns!$A:$HB,COLUMN(DQ41),FALSE)</f>
        <v>1.8E-3</v>
      </c>
      <c r="ED41">
        <f>VLOOKUP($A41,DW_avgs_250ns!$A:$HB,COLUMN(DR41),FALSE)</f>
        <v>4.4600000000000001E-2</v>
      </c>
      <c r="EE41">
        <f>VLOOKUP($A41,DW_avgs_250ns!$A:$HB,COLUMN(DS41),FALSE)</f>
        <v>5.4000000000000003E-3</v>
      </c>
      <c r="EF41">
        <f>VLOOKUP($A41,DW_avgs_250ns!$A:$HB,COLUMN(DT41),FALSE)</f>
        <v>8.2100000000000006E-2</v>
      </c>
      <c r="EG41">
        <f>VLOOKUP($A41,DW_avgs_250ns!$A:$HB,COLUMN(DU41),FALSE)</f>
        <v>0.21429999999999999</v>
      </c>
      <c r="EH41">
        <f>VLOOKUP($A41,DW_avgs_250ns!$A:$HB,COLUMN(DV41),FALSE)</f>
        <v>0.4768</v>
      </c>
      <c r="EI41">
        <f>VLOOKUP($A41,DW_avgs_250ns!$A:$HB,COLUMN(DW41),FALSE)</f>
        <v>0</v>
      </c>
      <c r="EJ41">
        <f>VLOOKUP($A41,DW_avgs_250ns!$A:$HB,COLUMN(DX41),FALSE)</f>
        <v>7.3200000000000001E-2</v>
      </c>
      <c r="EK41">
        <f>VLOOKUP($A41,DW_avgs_250ns!$A:$HB,COLUMN(DY41),FALSE)</f>
        <v>0.1804</v>
      </c>
      <c r="EL41">
        <f>VLOOKUP($A41,DW_avgs_250ns!$A:$HB,COLUMN(DZ41),FALSE)</f>
        <v>0.23930000000000001</v>
      </c>
      <c r="EM41">
        <f>VLOOKUP($A41,DW_avgs_250ns!$A:$HB,COLUMN(EA41),FALSE)</f>
        <v>0</v>
      </c>
      <c r="EN41">
        <f>VLOOKUP($A41,DW_avgs_250ns!$A:$HB,COLUMN(EB41),FALSE)</f>
        <v>0</v>
      </c>
      <c r="EO41">
        <f>VLOOKUP($A41,DW_avgs_250ns!$A:$HB,COLUMN(EC41),FALSE)</f>
        <v>0</v>
      </c>
      <c r="EP41">
        <f>VLOOKUP($A41,DW_avgs_250ns!$A:$HB,COLUMN(ED41),FALSE)</f>
        <v>0</v>
      </c>
      <c r="EQ41">
        <f>VLOOKUP($A41,DW_avgs_250ns!$A:$HB,COLUMN(EE41),FALSE)</f>
        <v>0.19639999999999999</v>
      </c>
      <c r="ER41">
        <f>VLOOKUP($A41,DW_avgs_250ns!$A:$HB,COLUMN(EF41),FALSE)</f>
        <v>0.43209999999999998</v>
      </c>
      <c r="ES41">
        <f>VLOOKUP($A41,DW_avgs_250ns!$A:$HB,COLUMN(EG41),FALSE)</f>
        <v>0</v>
      </c>
      <c r="ET41">
        <f>VLOOKUP($A41,DW_avgs_250ns!$A:$HB,COLUMN(EH41),FALSE)</f>
        <v>0</v>
      </c>
      <c r="EU41">
        <f>VLOOKUP($A41,DW_avgs_250ns!$A:$HB,COLUMN(EI41),FALSE)</f>
        <v>0.9536</v>
      </c>
      <c r="EV41">
        <f>VLOOKUP($A41,DW_avgs_250ns!$A:$HB,COLUMN(EJ41),FALSE)</f>
        <v>0.88039999999999996</v>
      </c>
      <c r="EW41">
        <f>VLOOKUP($A41,DW_avgs_250ns!$A:$HB,COLUMN(EK41),FALSE)</f>
        <v>0.27500000000000002</v>
      </c>
      <c r="EX41">
        <f>VLOOKUP($A41,DW_avgs_250ns!$A:$HB,COLUMN(EL41),FALSE)</f>
        <v>0.25359999999999999</v>
      </c>
      <c r="EY41">
        <f>VLOOKUP($A41,DW_avgs_250ns!$A:$HB,COLUMN(EM41),FALSE)</f>
        <v>0.48209999999999997</v>
      </c>
      <c r="EZ41">
        <f>VLOOKUP($A41,DW_avgs_250ns!$A:$HB,COLUMN(EN41),FALSE)</f>
        <v>0.53749999999999998</v>
      </c>
      <c r="FA41">
        <f>VLOOKUP($A41,DW_avgs_250ns!$A:$HB,COLUMN(EO41),FALSE)</f>
        <v>0</v>
      </c>
      <c r="FB41">
        <f>VLOOKUP($A41,DW_avgs_250ns!$A:$HB,COLUMN(EP41),FALSE)</f>
        <v>0</v>
      </c>
      <c r="FC41">
        <f>VLOOKUP($A41,DW_avgs_250ns!$A:$HB,COLUMN(EQ41),FALSE)</f>
        <v>0</v>
      </c>
      <c r="FD41">
        <f>VLOOKUP($A41,DW_avgs_250ns!$A:$HB,COLUMN(ER41),FALSE)</f>
        <v>0</v>
      </c>
      <c r="FE41">
        <f>VLOOKUP($A41,DW_avgs_250ns!$A:$HB,COLUMN(ES41),FALSE)</f>
        <v>0</v>
      </c>
      <c r="FF41">
        <f>VLOOKUP($A41,DW_avgs_250ns!$A:$HB,COLUMN(ET41),FALSE)</f>
        <v>0</v>
      </c>
      <c r="FG41">
        <f>VLOOKUP($A41,DW_avgs_250ns!$A:$HB,COLUMN(EU41),FALSE)</f>
        <v>0</v>
      </c>
      <c r="FH41">
        <f>VLOOKUP($A41,DW_avgs_250ns!$A:$HB,COLUMN(EV41),FALSE)</f>
        <v>0</v>
      </c>
      <c r="FI41">
        <f>VLOOKUP($A41,DW_avgs_250ns!$A:$HB,COLUMN(EW41),FALSE)</f>
        <v>0.52500000000000002</v>
      </c>
      <c r="FJ41">
        <f>VLOOKUP($A41,DW_avgs_250ns!$A:$HB,COLUMN(EX41),FALSE)</f>
        <v>0.84640000000000004</v>
      </c>
      <c r="FK41">
        <f>VLOOKUP($A41,DW_avgs_250ns!$A:$HB,COLUMN(EY41),FALSE)</f>
        <v>0</v>
      </c>
      <c r="FL41">
        <f>VLOOKUP($A41,DW_avgs_250ns!$A:$HB,COLUMN(EZ41),FALSE)</f>
        <v>0.15179999999999999</v>
      </c>
      <c r="FM41">
        <f>VLOOKUP($A41,DW_avgs_250ns!$A:$HB,COLUMN(FA41),FALSE)</f>
        <v>3.5999999999999999E-3</v>
      </c>
      <c r="FN41">
        <f>VLOOKUP($A41,DW_avgs_250ns!$A:$HB,COLUMN(FB41),FALSE)</f>
        <v>5.3600000000000002E-2</v>
      </c>
      <c r="FO41">
        <f>VLOOKUP($A41,DW_avgs_250ns!$A:$HB,COLUMN(FC41),FALSE)</f>
        <v>0</v>
      </c>
      <c r="FP41">
        <f>VLOOKUP($A41,DW_avgs_250ns!$A:$HB,COLUMN(FD41),FALSE)</f>
        <v>0</v>
      </c>
      <c r="FQ41">
        <f>VLOOKUP($A41,DW_avgs_250ns!$A:$HB,COLUMN(FE41),FALSE)</f>
        <v>0</v>
      </c>
      <c r="FR41">
        <f>VLOOKUP($A41,DW_avgs_250ns!$A:$HB,COLUMN(FF41),FALSE)</f>
        <v>0</v>
      </c>
      <c r="FS41">
        <f>VLOOKUP($A41,DW_avgs_250ns!$A:$HB,COLUMN(FG41),FALSE)</f>
        <v>0</v>
      </c>
      <c r="FT41">
        <f>VLOOKUP($A41,DW_avgs_250ns!$A:$HB,COLUMN(FH41),FALSE)</f>
        <v>0</v>
      </c>
      <c r="FU41">
        <f>VLOOKUP($A41,DW_avgs_250ns!$A:$HB,COLUMN(FI41),FALSE)</f>
        <v>0</v>
      </c>
      <c r="FV41">
        <f>VLOOKUP($A41,DW_avgs_250ns!$A:$HB,COLUMN(FJ41),FALSE)</f>
        <v>0</v>
      </c>
      <c r="FW41">
        <f>VLOOKUP($A41,DW_avgs_250ns!$A:$HB,COLUMN(FK41),FALSE)</f>
        <v>0</v>
      </c>
      <c r="FX41">
        <f>VLOOKUP($A41,DW_avgs_250ns!$A:$HB,COLUMN(FL41),FALSE)</f>
        <v>0</v>
      </c>
      <c r="FY41">
        <f>VLOOKUP($A41,DW_avgs_250ns!$A:$HB,COLUMN(FM41),FALSE)</f>
        <v>0</v>
      </c>
      <c r="FZ41">
        <f>VLOOKUP($A41,DW_avgs_250ns!$A:$HB,COLUMN(FN41),FALSE)</f>
        <v>0</v>
      </c>
      <c r="GA41">
        <f>VLOOKUP($A41,DW_avgs_250ns!$A:$HB,COLUMN(FO41),FALSE)</f>
        <v>0</v>
      </c>
      <c r="GB41">
        <f>VLOOKUP($A41,DW_avgs_250ns!$A:$HB,COLUMN(FP41),FALSE)</f>
        <v>0</v>
      </c>
      <c r="GC41">
        <f>VLOOKUP($A41,DW_avgs_250ns!$A:$HB,COLUMN(FQ41),FALSE)</f>
        <v>0</v>
      </c>
      <c r="GD41">
        <f>VLOOKUP($A41,DW_avgs_250ns!$A:$HB,COLUMN(FR41),FALSE)</f>
        <v>0</v>
      </c>
      <c r="GE41">
        <f>VLOOKUP($A41,DW_avgs_250ns!$A:$HB,COLUMN(FS41),FALSE)</f>
        <v>0</v>
      </c>
      <c r="GF41">
        <f>VLOOKUP($A41,DW_avgs_250ns!$A:$HB,COLUMN(FT41),FALSE)</f>
        <v>0</v>
      </c>
      <c r="GG41">
        <f>VLOOKUP($A41,DW_avgs_250ns!$A:$HB,COLUMN(FU41),FALSE)</f>
        <v>0</v>
      </c>
      <c r="GH41">
        <f>VLOOKUP($A41,DW_avgs_250ns!$A:$HB,COLUMN(FV41),FALSE)</f>
        <v>0</v>
      </c>
      <c r="GI41">
        <f>VLOOKUP($A41,DW_avgs_250ns!$A:$HB,COLUMN(FW41),FALSE)</f>
        <v>0</v>
      </c>
      <c r="GJ41">
        <f>VLOOKUP($A41,DW_avgs_250ns!$A:$HB,COLUMN(FX41),FALSE)</f>
        <v>0</v>
      </c>
      <c r="GK41">
        <f>VLOOKUP($A41,DW_avgs_250ns!$A:$HB,COLUMN(FY41),FALSE)</f>
        <v>0</v>
      </c>
      <c r="GL41">
        <f>VLOOKUP($A41,DW_avgs_250ns!$A:$HB,COLUMN(FZ41),FALSE)</f>
        <v>0</v>
      </c>
      <c r="GM41">
        <f>VLOOKUP($A41,DW_avgs_250ns!$A:$HB,COLUMN(GA41),FALSE)</f>
        <v>0</v>
      </c>
      <c r="GN41">
        <f>VLOOKUP($A41,DW_avgs_250ns!$A:$HB,COLUMN(GB41),FALSE)</f>
        <v>0</v>
      </c>
      <c r="GO41">
        <f>VLOOKUP($A41,DW_avgs_250ns!$A:$HB,COLUMN(GC41),FALSE)</f>
        <v>0</v>
      </c>
      <c r="GP41">
        <f>VLOOKUP($A41,DW_avgs_250ns!$A:$HB,COLUMN(GD41),FALSE)</f>
        <v>0</v>
      </c>
      <c r="GQ41">
        <f>VLOOKUP($A41,DW_avgs_250ns!$A:$HB,COLUMN(GE41),FALSE)</f>
        <v>2.1399999999999999E-2</v>
      </c>
      <c r="GR41">
        <f>VLOOKUP($A41,DW_avgs_250ns!$A:$HB,COLUMN(GF41),FALSE)</f>
        <v>0.1268</v>
      </c>
      <c r="GS41">
        <f>VLOOKUP($A41,DW_avgs_250ns!$A:$HB,COLUMN(GG41),FALSE)</f>
        <v>1.43E-2</v>
      </c>
      <c r="GT41">
        <f>VLOOKUP($A41,DW_avgs_250ns!$A:$HB,COLUMN(GH41),FALSE)</f>
        <v>0.46250000000000002</v>
      </c>
      <c r="GU41">
        <f>VLOOKUP($A41,DW_avgs_250ns!$A:$HB,COLUMN(GI41),FALSE)</f>
        <v>0</v>
      </c>
      <c r="GV41">
        <f>VLOOKUP($A41,DW_avgs_250ns!$A:$HB,COLUMN(GJ41),FALSE)</f>
        <v>0</v>
      </c>
      <c r="GW41">
        <f>VLOOKUP($A41,DW_avgs_250ns!$A:$HB,COLUMN(GK41),FALSE)</f>
        <v>0</v>
      </c>
      <c r="GX41">
        <f>VLOOKUP($A41,DW_avgs_250ns!$A:$HB,COLUMN(GL41),FALSE)</f>
        <v>0</v>
      </c>
      <c r="GY41">
        <f>VLOOKUP($A41,DW_avgs_250ns!$A:$HB,COLUMN(GM41),FALSE)</f>
        <v>7.1000000000000004E-3</v>
      </c>
      <c r="GZ41">
        <f>VLOOKUP($A41,DW_avgs_250ns!$A:$HB,COLUMN(GN41),FALSE)</f>
        <v>0.35709999999999997</v>
      </c>
      <c r="HA41">
        <f>VLOOKUP($A41,DW_avgs_250ns!$A:$HB,COLUMN(GO41),FALSE)</f>
        <v>7.1400000000000005E-2</v>
      </c>
      <c r="HB41">
        <f>VLOOKUP($A41,DW_avgs_250ns!$A:$HB,COLUMN(GP41),FALSE)</f>
        <v>0.28039999999999998</v>
      </c>
      <c r="HC41">
        <f>VLOOKUP($A41,DW_avgs_250ns!$A:$HB,COLUMN(GQ41),FALSE)</f>
        <v>0</v>
      </c>
      <c r="HD41">
        <f>VLOOKUP($A41,DW_avgs_250ns!$A:$HB,COLUMN(GR41),FALSE)</f>
        <v>0</v>
      </c>
      <c r="HE41">
        <f>VLOOKUP($A41,DW_avgs_250ns!$A:$HB,COLUMN(GS41),FALSE)</f>
        <v>0</v>
      </c>
      <c r="HF41">
        <f>VLOOKUP($A41,DW_avgs_250ns!$A:$HB,COLUMN(GT41),FALSE)</f>
        <v>1.43E-2</v>
      </c>
      <c r="HG41">
        <f>VLOOKUP($A41,DW_avgs_250ns!$A:$HB,COLUMN(GU41),FALSE)</f>
        <v>0.58209999999999995</v>
      </c>
      <c r="HH41">
        <f>VLOOKUP($A41,DW_avgs_250ns!$A:$HB,COLUMN(GV41),FALSE)</f>
        <v>0.46610000000000001</v>
      </c>
      <c r="HI41">
        <f>VLOOKUP($A41,DW_avgs_250ns!$A:$HB,COLUMN(GW41),FALSE)</f>
        <v>0</v>
      </c>
      <c r="HJ41">
        <f>VLOOKUP($A41,DW_avgs_250ns!$A:$HB,COLUMN(GX41),FALSE)</f>
        <v>0</v>
      </c>
      <c r="HK41">
        <f>VLOOKUP($A41,DW_avgs_250ns!$A:$HB,COLUMN(GY41),FALSE)</f>
        <v>0</v>
      </c>
      <c r="HL41">
        <f>VLOOKUP($A41,DW_avgs_250ns!$A:$HB,COLUMN(GZ41),FALSE)</f>
        <v>0</v>
      </c>
      <c r="HM41">
        <f>VLOOKUP($A41,DW_avgs_250ns!$A:$HB,COLUMN(HA41),FALSE)</f>
        <v>0</v>
      </c>
      <c r="HN41">
        <f>VLOOKUP($A41,DW_avgs_250ns!$A:$HB,COLUMN(HB41),FALSE)</f>
        <v>5.4000000000000003E-3</v>
      </c>
      <c r="HO41" t="str">
        <f>VLOOKUP($A41,lig_contacts_250ns!$A:$U,COLUMN(B41),FALSE)</f>
        <v>13.465178571428572</v>
      </c>
      <c r="HP41" t="str">
        <f>VLOOKUP($A41,lig_contacts_250ns!$A:$U,COLUMN(C41),FALSE)</f>
        <v>1.925543050555042</v>
      </c>
      <c r="HQ41">
        <f>VLOOKUP($A41,lig_contacts_250ns!$A:$U,COLUMN(D41),FALSE)</f>
        <v>1</v>
      </c>
      <c r="HR41" t="str">
        <f>VLOOKUP($A41,lig_contacts_250ns!$A:$U,COLUMN(E41),FALSE)</f>
        <v>3.8851785714285714</v>
      </c>
      <c r="HS41" t="str">
        <f>VLOOKUP($A41,lig_contacts_250ns!$A:$U,COLUMN(F41),FALSE)</f>
        <v>1.077627173587926</v>
      </c>
      <c r="HT41" t="str">
        <f>VLOOKUP($A41,lig_contacts_250ns!$A:$U,COLUMN(G41),FALSE)</f>
        <v>0.9996428571428572</v>
      </c>
      <c r="HU41" t="str">
        <f>VLOOKUP($A41,lig_contacts_250ns!$A:$U,COLUMN(H41),FALSE)</f>
        <v>1.3355357142857145</v>
      </c>
      <c r="HV41">
        <f>VLOOKUP($A41,lig_contacts_250ns!$A:$U,COLUMN(I41),FALSE)</f>
        <v>0.67803924149727801</v>
      </c>
      <c r="HW41" t="str">
        <f>VLOOKUP($A41,lig_contacts_250ns!$A:$U,COLUMN(J41),FALSE)</f>
        <v>0.9203571428571428</v>
      </c>
      <c r="HX41">
        <f>VLOOKUP($A41,lig_contacts_250ns!$A:$U,COLUMN(K41),FALSE)</f>
        <v>1.80357142857142E-2</v>
      </c>
      <c r="HY41" t="str">
        <f>VLOOKUP($A41,lig_contacts_250ns!$A:$U,COLUMN(L41),FALSE)</f>
        <v>0.1330805293644354</v>
      </c>
      <c r="HZ41">
        <f>VLOOKUP($A41,lig_contacts_250ns!$A:$U,COLUMN(M41),FALSE)</f>
        <v>1.80357142857142E-2</v>
      </c>
      <c r="IA41">
        <f>VLOOKUP($A41,lig_contacts_250ns!$A:$U,COLUMN(N41),FALSE)</f>
        <v>0</v>
      </c>
      <c r="IB41">
        <f>VLOOKUP($A41,lig_contacts_250ns!$A:$U,COLUMN(O41),FALSE)</f>
        <v>0</v>
      </c>
      <c r="IC41">
        <f>VLOOKUP($A41,lig_contacts_250ns!$A:$U,COLUMN(P41),FALSE)</f>
        <v>0</v>
      </c>
      <c r="ID41" t="str">
        <f>VLOOKUP($A41,lig_contacts_250ns!$A:$U,COLUMN(Q41),FALSE)</f>
        <v>18.70392857142857</v>
      </c>
      <c r="IE41" t="str">
        <f>VLOOKUP($A41,lig_contacts_250ns!$A:$U,COLUMN(R41),FALSE)</f>
        <v>2.429106007340552</v>
      </c>
      <c r="IF41">
        <f>VLOOKUP($A41,lig_contacts_250ns!$A:$U,COLUMN(S41),FALSE)</f>
        <v>1</v>
      </c>
      <c r="IG41">
        <f>VLOOKUP($A41,lig_contacts_250ns!$A:$U,COLUMN(T41),FALSE)</f>
        <v>0.71980062534795997</v>
      </c>
      <c r="IH41">
        <f>VLOOKUP($A41,lig_contacts_250ns!$A:$U,COLUMN(U41),FALSE)</f>
        <v>4.2290312179190798E-2</v>
      </c>
      <c r="II41">
        <f>VLOOKUP($A41,rmsf_250ns!$A:$Q,COLUMN(K41),FALSE)</f>
        <v>3.9119999999999999</v>
      </c>
      <c r="IJ41">
        <f>VLOOKUP($A41,rmsf_250ns!$A:$Q,COLUMN(L41),FALSE)</f>
        <v>4.6379999999999999</v>
      </c>
      <c r="IK41">
        <f>VLOOKUP($A41,rmsf_250ns!$A:$Q,COLUMN(M41),FALSE)</f>
        <v>0.78200000000000003</v>
      </c>
      <c r="IL41">
        <f>VLOOKUP($A41,rmsf_250ns!$A:$Q,COLUMN(N41),FALSE)</f>
        <v>1.159</v>
      </c>
      <c r="IM41">
        <f>VLOOKUP($A41,rmsf_250ns!$A:$Q,COLUMN(O41),FALSE)</f>
        <v>0.879</v>
      </c>
      <c r="IN41">
        <f>VLOOKUP($A41,rmsf_250ns!$A:$Q,COLUMN(P41),FALSE)</f>
        <v>0.90200000000000002</v>
      </c>
      <c r="IO41" t="str">
        <f>VLOOKUP($A41,rmsf_250ns!$A:$Q,COLUMN(Q41),FALSE)</f>
        <v>0.8150000000000001</v>
      </c>
    </row>
    <row r="42" spans="1:249" x14ac:dyDescent="0.2">
      <c r="A42" t="s">
        <v>204</v>
      </c>
      <c r="B42" s="4">
        <v>4</v>
      </c>
      <c r="C42" s="2" t="s">
        <v>12</v>
      </c>
      <c r="D42">
        <f t="shared" si="0"/>
        <v>0</v>
      </c>
      <c r="F42" t="s">
        <v>1260</v>
      </c>
      <c r="G42">
        <f>VLOOKUP($A42,rmsf_250ns!$A:$Q,COLUMN(C42),FALSE)</f>
        <v>0.64614000000000005</v>
      </c>
      <c r="H42">
        <f>VLOOKUP($A42,rmsf_250ns!$A:$Q,COLUMN(D42),FALSE)</f>
        <v>6.0310000000000002E-2</v>
      </c>
      <c r="I42">
        <f>VLOOKUP($A42,rmsf_250ns!$A:$Q,COLUMN(E42),FALSE)</f>
        <v>0.38619999999999999</v>
      </c>
      <c r="J42">
        <f>VLOOKUP($A42,rmsf_250ns!$A:$Q,COLUMN(F42),FALSE)</f>
        <v>9.6879999999999994E-2</v>
      </c>
      <c r="K42">
        <f>VLOOKUP($A42,rmsf_250ns!$A:$Q,COLUMN(G42),FALSE)</f>
        <v>0.87363000000000002</v>
      </c>
      <c r="L42">
        <f>VLOOKUP($A42,rmsf_250ns!$A:$Q,COLUMN(H42),FALSE)</f>
        <v>0.18088000000000001</v>
      </c>
      <c r="M42">
        <f>VLOOKUP($A42,rmsf_250ns!$A:$Q,COLUMN(I42),FALSE)</f>
        <v>0.47654000000000002</v>
      </c>
      <c r="N42">
        <f>VLOOKUP($A42,rmsf_250ns!$A:$Q,COLUMN(J42),FALSE)</f>
        <v>0.12259</v>
      </c>
      <c r="O42">
        <f>VLOOKUP($A42,DW_avgs_250ns!$A:$HB,COLUMN(C42),FALSE)</f>
        <v>0</v>
      </c>
      <c r="P42">
        <f>VLOOKUP($A42,DW_avgs_250ns!$A:$HB,COLUMN(D42),FALSE)</f>
        <v>0</v>
      </c>
      <c r="Q42">
        <f>VLOOKUP($A42,DW_avgs_250ns!$A:$HB,COLUMN(E42),FALSE)</f>
        <v>0</v>
      </c>
      <c r="R42">
        <f>VLOOKUP($A42,DW_avgs_250ns!$A:$HB,COLUMN(F42),FALSE)</f>
        <v>0</v>
      </c>
      <c r="S42">
        <f>VLOOKUP($A42,DW_avgs_250ns!$A:$HB,COLUMN(G42),FALSE)</f>
        <v>0</v>
      </c>
      <c r="T42">
        <f>VLOOKUP($A42,DW_avgs_250ns!$A:$HB,COLUMN(H42),FALSE)</f>
        <v>0</v>
      </c>
      <c r="U42">
        <f>VLOOKUP($A42,DW_avgs_250ns!$A:$HB,COLUMN(I42),FALSE)</f>
        <v>0</v>
      </c>
      <c r="V42">
        <f>VLOOKUP($A42,DW_avgs_250ns!$A:$HB,COLUMN(J42),FALSE)</f>
        <v>0</v>
      </c>
      <c r="W42">
        <f>VLOOKUP($A42,DW_avgs_250ns!$A:$HB,COLUMN(K42),FALSE)</f>
        <v>0</v>
      </c>
      <c r="X42">
        <f>VLOOKUP($A42,DW_avgs_250ns!$A:$HB,COLUMN(L42),FALSE)</f>
        <v>0</v>
      </c>
      <c r="Y42">
        <f>VLOOKUP($A42,DW_avgs_250ns!$A:$HB,COLUMN(M42),FALSE)</f>
        <v>0</v>
      </c>
      <c r="Z42">
        <f>VLOOKUP($A42,DW_avgs_250ns!$A:$HB,COLUMN(N42),FALSE)</f>
        <v>0</v>
      </c>
      <c r="AA42">
        <f>VLOOKUP($A42,DW_avgs_250ns!$A:$HB,COLUMN(O42),FALSE)</f>
        <v>0</v>
      </c>
      <c r="AB42">
        <f>VLOOKUP($A42,DW_avgs_250ns!$A:$HB,COLUMN(P42),FALSE)</f>
        <v>0</v>
      </c>
      <c r="AC42">
        <f>VLOOKUP($A42,DW_avgs_250ns!$A:$HB,COLUMN(Q42),FALSE)</f>
        <v>0</v>
      </c>
      <c r="AD42">
        <f>VLOOKUP($A42,DW_avgs_250ns!$A:$HB,COLUMN(R42),FALSE)</f>
        <v>0</v>
      </c>
      <c r="AE42">
        <f>VLOOKUP($A42,DW_avgs_250ns!$A:$HB,COLUMN(S42),FALSE)</f>
        <v>0</v>
      </c>
      <c r="AF42">
        <f>VLOOKUP($A42,DW_avgs_250ns!$A:$HB,COLUMN(T42),FALSE)</f>
        <v>0</v>
      </c>
      <c r="AG42">
        <f>VLOOKUP($A42,DW_avgs_250ns!$A:$HB,COLUMN(U42),FALSE)</f>
        <v>0</v>
      </c>
      <c r="AH42">
        <f>VLOOKUP($A42,DW_avgs_250ns!$A:$HB,COLUMN(V42),FALSE)</f>
        <v>0</v>
      </c>
      <c r="AI42">
        <f>VLOOKUP($A42,DW_avgs_250ns!$A:$HB,COLUMN(W42),FALSE)</f>
        <v>0</v>
      </c>
      <c r="AJ42">
        <f>VLOOKUP($A42,DW_avgs_250ns!$A:$HB,COLUMN(X42),FALSE)</f>
        <v>0</v>
      </c>
      <c r="AK42">
        <f>VLOOKUP($A42,DW_avgs_250ns!$A:$HB,COLUMN(Y42),FALSE)</f>
        <v>0</v>
      </c>
      <c r="AL42">
        <f>VLOOKUP($A42,DW_avgs_250ns!$A:$HB,COLUMN(Z42),FALSE)</f>
        <v>0</v>
      </c>
      <c r="AM42">
        <f>VLOOKUP($A42,DW_avgs_250ns!$A:$HB,COLUMN(AA42),FALSE)</f>
        <v>0</v>
      </c>
      <c r="AN42">
        <f>VLOOKUP($A42,DW_avgs_250ns!$A:$HB,COLUMN(AB42),FALSE)</f>
        <v>0</v>
      </c>
      <c r="AO42">
        <f>VLOOKUP($A42,DW_avgs_250ns!$A:$HB,COLUMN(AC42),FALSE)</f>
        <v>0</v>
      </c>
      <c r="AP42">
        <f>VLOOKUP($A42,DW_avgs_250ns!$A:$HB,COLUMN(AD42),FALSE)</f>
        <v>0</v>
      </c>
      <c r="AQ42">
        <f>VLOOKUP($A42,DW_avgs_250ns!$A:$HB,COLUMN(AE42),FALSE)</f>
        <v>0</v>
      </c>
      <c r="AR42">
        <f>VLOOKUP($A42,DW_avgs_250ns!$A:$HB,COLUMN(AF42),FALSE)</f>
        <v>0</v>
      </c>
      <c r="AS42">
        <f>VLOOKUP($A42,DW_avgs_250ns!$A:$HB,COLUMN(AG42),FALSE)</f>
        <v>0</v>
      </c>
      <c r="AT42">
        <f>VLOOKUP($A42,DW_avgs_250ns!$A:$HB,COLUMN(AH42),FALSE)</f>
        <v>0</v>
      </c>
      <c r="AU42">
        <f>VLOOKUP($A42,DW_avgs_250ns!$A:$HB,COLUMN(AI42),FALSE)</f>
        <v>0.05</v>
      </c>
      <c r="AV42">
        <f>VLOOKUP($A42,DW_avgs_250ns!$A:$HB,COLUMN(AJ42),FALSE)</f>
        <v>0.16070000000000001</v>
      </c>
      <c r="AW42">
        <f>VLOOKUP($A42,DW_avgs_250ns!$A:$HB,COLUMN(AK42),FALSE)</f>
        <v>0.83389999999999997</v>
      </c>
      <c r="AX42">
        <f>VLOOKUP($A42,DW_avgs_250ns!$A:$HB,COLUMN(AL42),FALSE)</f>
        <v>0.96430000000000005</v>
      </c>
      <c r="AY42">
        <f>VLOOKUP($A42,DW_avgs_250ns!$A:$HB,COLUMN(AM42),FALSE)</f>
        <v>0</v>
      </c>
      <c r="AZ42">
        <f>VLOOKUP($A42,DW_avgs_250ns!$A:$HB,COLUMN(AN42),FALSE)</f>
        <v>0</v>
      </c>
      <c r="BA42">
        <f>VLOOKUP($A42,DW_avgs_250ns!$A:$HB,COLUMN(AO42),FALSE)</f>
        <v>0.48039999999999999</v>
      </c>
      <c r="BB42">
        <f>VLOOKUP($A42,DW_avgs_250ns!$A:$HB,COLUMN(AP42),FALSE)</f>
        <v>0.72140000000000004</v>
      </c>
      <c r="BC42">
        <f>VLOOKUP($A42,DW_avgs_250ns!$A:$HB,COLUMN(AQ42),FALSE)</f>
        <v>0.12859999999999999</v>
      </c>
      <c r="BD42">
        <f>VLOOKUP($A42,DW_avgs_250ns!$A:$HB,COLUMN(AR42),FALSE)</f>
        <v>0.68389999999999995</v>
      </c>
      <c r="BE42">
        <f>VLOOKUP($A42,DW_avgs_250ns!$A:$HB,COLUMN(AS42),FALSE)</f>
        <v>0</v>
      </c>
      <c r="BF42">
        <f>VLOOKUP($A42,DW_avgs_250ns!$A:$HB,COLUMN(AT42),FALSE)</f>
        <v>0</v>
      </c>
      <c r="BG42">
        <f>VLOOKUP($A42,DW_avgs_250ns!$A:$HB,COLUMN(AU42),FALSE)</f>
        <v>0</v>
      </c>
      <c r="BH42">
        <f>VLOOKUP($A42,DW_avgs_250ns!$A:$HB,COLUMN(AV42),FALSE)</f>
        <v>0</v>
      </c>
      <c r="BI42">
        <f>VLOOKUP($A42,DW_avgs_250ns!$A:$HB,COLUMN(AW42),FALSE)</f>
        <v>0</v>
      </c>
      <c r="BJ42">
        <f>VLOOKUP($A42,DW_avgs_250ns!$A:$HB,COLUMN(AX42),FALSE)</f>
        <v>0</v>
      </c>
      <c r="BK42">
        <f>VLOOKUP($A42,DW_avgs_250ns!$A:$HB,COLUMN(AY42),FALSE)</f>
        <v>0</v>
      </c>
      <c r="BL42">
        <f>VLOOKUP($A42,DW_avgs_250ns!$A:$HB,COLUMN(AZ42),FALSE)</f>
        <v>0</v>
      </c>
      <c r="BM42">
        <f>VLOOKUP($A42,DW_avgs_250ns!$A:$HB,COLUMN(BA42),FALSE)</f>
        <v>0</v>
      </c>
      <c r="BN42">
        <f>VLOOKUP($A42,DW_avgs_250ns!$A:$HB,COLUMN(BB42),FALSE)</f>
        <v>0</v>
      </c>
      <c r="BO42">
        <f>VLOOKUP($A42,DW_avgs_250ns!$A:$HB,COLUMN(BC42),FALSE)</f>
        <v>0</v>
      </c>
      <c r="BP42">
        <f>VLOOKUP($A42,DW_avgs_250ns!$A:$HB,COLUMN(BD42),FALSE)</f>
        <v>0</v>
      </c>
      <c r="BQ42">
        <f>VLOOKUP($A42,DW_avgs_250ns!$A:$HB,COLUMN(BE42),FALSE)</f>
        <v>0</v>
      </c>
      <c r="BR42">
        <f>VLOOKUP($A42,DW_avgs_250ns!$A:$HB,COLUMN(BF42),FALSE)</f>
        <v>0</v>
      </c>
      <c r="BS42">
        <f>VLOOKUP($A42,DW_avgs_250ns!$A:$HB,COLUMN(BG42),FALSE)</f>
        <v>0</v>
      </c>
      <c r="BT42">
        <f>VLOOKUP($A42,DW_avgs_250ns!$A:$HB,COLUMN(BH42),FALSE)</f>
        <v>0</v>
      </c>
      <c r="BU42">
        <f>VLOOKUP($A42,DW_avgs_250ns!$A:$HB,COLUMN(BI42),FALSE)</f>
        <v>0</v>
      </c>
      <c r="BV42">
        <f>VLOOKUP($A42,DW_avgs_250ns!$A:$HB,COLUMN(BJ42),FALSE)</f>
        <v>0</v>
      </c>
      <c r="BW42">
        <f>VLOOKUP($A42,DW_avgs_250ns!$A:$HB,COLUMN(BK42),FALSE)</f>
        <v>0</v>
      </c>
      <c r="BX42">
        <f>VLOOKUP($A42,DW_avgs_250ns!$A:$HB,COLUMN(BL42),FALSE)</f>
        <v>0</v>
      </c>
      <c r="BY42">
        <f>VLOOKUP($A42,DW_avgs_250ns!$A:$HB,COLUMN(BM42),FALSE)</f>
        <v>0</v>
      </c>
      <c r="BZ42">
        <f>VLOOKUP($A42,DW_avgs_250ns!$A:$HB,COLUMN(BN42),FALSE)</f>
        <v>0</v>
      </c>
      <c r="CA42">
        <f>VLOOKUP($A42,DW_avgs_250ns!$A:$HB,COLUMN(BO42),FALSE)</f>
        <v>0.1179</v>
      </c>
      <c r="CB42">
        <f>VLOOKUP($A42,DW_avgs_250ns!$A:$HB,COLUMN(BP42),FALSE)</f>
        <v>0.2661</v>
      </c>
      <c r="CC42">
        <f>VLOOKUP($A42,DW_avgs_250ns!$A:$HB,COLUMN(BQ42),FALSE)</f>
        <v>0</v>
      </c>
      <c r="CD42">
        <f>VLOOKUP($A42,DW_avgs_250ns!$A:$HB,COLUMN(BR42),FALSE)</f>
        <v>3.5999999999999999E-3</v>
      </c>
      <c r="CE42">
        <f>VLOOKUP($A42,DW_avgs_250ns!$A:$HB,COLUMN(BS42),FALSE)</f>
        <v>1.8E-3</v>
      </c>
      <c r="CF42">
        <f>VLOOKUP($A42,DW_avgs_250ns!$A:$HB,COLUMN(BT42),FALSE)</f>
        <v>0.3286</v>
      </c>
      <c r="CG42">
        <f>VLOOKUP($A42,DW_avgs_250ns!$A:$HB,COLUMN(BU42),FALSE)</f>
        <v>0</v>
      </c>
      <c r="CH42">
        <f>VLOOKUP($A42,DW_avgs_250ns!$A:$HB,COLUMN(BV42),FALSE)</f>
        <v>1.8E-3</v>
      </c>
      <c r="CI42">
        <f>VLOOKUP($A42,DW_avgs_250ns!$A:$HB,COLUMN(BW42),FALSE)</f>
        <v>0</v>
      </c>
      <c r="CJ42">
        <f>VLOOKUP($A42,DW_avgs_250ns!$A:$HB,COLUMN(BX42),FALSE)</f>
        <v>0</v>
      </c>
      <c r="CK42">
        <f>VLOOKUP($A42,DW_avgs_250ns!$A:$HB,COLUMN(BY42),FALSE)</f>
        <v>0</v>
      </c>
      <c r="CL42">
        <f>VLOOKUP($A42,DW_avgs_250ns!$A:$HB,COLUMN(BZ42),FALSE)</f>
        <v>3.5999999999999999E-3</v>
      </c>
      <c r="CM42">
        <f>VLOOKUP($A42,DW_avgs_250ns!$A:$HB,COLUMN(CA42),FALSE)</f>
        <v>0.25359999999999999</v>
      </c>
      <c r="CN42">
        <f>VLOOKUP($A42,DW_avgs_250ns!$A:$HB,COLUMN(CB42),FALSE)</f>
        <v>0.4304</v>
      </c>
      <c r="CO42">
        <f>VLOOKUP($A42,DW_avgs_250ns!$A:$HB,COLUMN(CC42),FALSE)</f>
        <v>0.30890000000000001</v>
      </c>
      <c r="CP42">
        <f>VLOOKUP($A42,DW_avgs_250ns!$A:$HB,COLUMN(CD42),FALSE)</f>
        <v>0.56789999999999996</v>
      </c>
      <c r="CQ42">
        <f>VLOOKUP($A42,DW_avgs_250ns!$A:$HB,COLUMN(CE42),FALSE)</f>
        <v>0.45540000000000003</v>
      </c>
      <c r="CR42">
        <f>VLOOKUP($A42,DW_avgs_250ns!$A:$HB,COLUMN(CF42),FALSE)</f>
        <v>0.61960000000000004</v>
      </c>
      <c r="CS42">
        <f>VLOOKUP($A42,DW_avgs_250ns!$A:$HB,COLUMN(CG42),FALSE)</f>
        <v>0</v>
      </c>
      <c r="CT42">
        <f>VLOOKUP($A42,DW_avgs_250ns!$A:$HB,COLUMN(CH42),FALSE)</f>
        <v>0.34820000000000001</v>
      </c>
      <c r="CU42">
        <f>VLOOKUP($A42,DW_avgs_250ns!$A:$HB,COLUMN(CI42),FALSE)</f>
        <v>0</v>
      </c>
      <c r="CV42">
        <f>VLOOKUP($A42,DW_avgs_250ns!$A:$HB,COLUMN(CJ42),FALSE)</f>
        <v>0.1482</v>
      </c>
      <c r="CW42">
        <f>VLOOKUP($A42,DW_avgs_250ns!$A:$HB,COLUMN(CK42),FALSE)</f>
        <v>1.9599999999999999E-2</v>
      </c>
      <c r="CX42">
        <f>VLOOKUP($A42,DW_avgs_250ns!$A:$HB,COLUMN(CL42),FALSE)</f>
        <v>0.50180000000000002</v>
      </c>
      <c r="CY42">
        <f>VLOOKUP($A42,DW_avgs_250ns!$A:$HB,COLUMN(CM42),FALSE)</f>
        <v>0</v>
      </c>
      <c r="CZ42">
        <f>VLOOKUP($A42,DW_avgs_250ns!$A:$HB,COLUMN(CN42),FALSE)</f>
        <v>1.8E-3</v>
      </c>
      <c r="DA42">
        <f>VLOOKUP($A42,DW_avgs_250ns!$A:$HB,COLUMN(CO42),FALSE)</f>
        <v>0.2893</v>
      </c>
      <c r="DB42">
        <f>VLOOKUP($A42,DW_avgs_250ns!$A:$HB,COLUMN(CP42),FALSE)</f>
        <v>0.77680000000000005</v>
      </c>
      <c r="DC42">
        <f>VLOOKUP($A42,DW_avgs_250ns!$A:$HB,COLUMN(CQ42),FALSE)</f>
        <v>0</v>
      </c>
      <c r="DD42">
        <f>VLOOKUP($A42,DW_avgs_250ns!$A:$HB,COLUMN(CR42),FALSE)</f>
        <v>0</v>
      </c>
      <c r="DE42">
        <f>VLOOKUP($A42,DW_avgs_250ns!$A:$HB,COLUMN(CS42),FALSE)</f>
        <v>0</v>
      </c>
      <c r="DF42">
        <f>VLOOKUP($A42,DW_avgs_250ns!$A:$HB,COLUMN(CT42),FALSE)</f>
        <v>0</v>
      </c>
      <c r="DG42">
        <f>VLOOKUP($A42,DW_avgs_250ns!$A:$HB,COLUMN(CU42),FALSE)</f>
        <v>0</v>
      </c>
      <c r="DH42">
        <f>VLOOKUP($A42,DW_avgs_250ns!$A:$HB,COLUMN(CV42),FALSE)</f>
        <v>0</v>
      </c>
      <c r="DI42">
        <f>VLOOKUP($A42,DW_avgs_250ns!$A:$HB,COLUMN(CW42),FALSE)</f>
        <v>0</v>
      </c>
      <c r="DJ42">
        <f>VLOOKUP($A42,DW_avgs_250ns!$A:$HB,COLUMN(CX42),FALSE)</f>
        <v>0</v>
      </c>
      <c r="DK42">
        <f>VLOOKUP($A42,DW_avgs_250ns!$A:$HB,COLUMN(CY42),FALSE)</f>
        <v>0</v>
      </c>
      <c r="DL42">
        <f>VLOOKUP($A42,DW_avgs_250ns!$A:$HB,COLUMN(CZ42),FALSE)</f>
        <v>0</v>
      </c>
      <c r="DM42">
        <f>VLOOKUP($A42,DW_avgs_250ns!$A:$HB,COLUMN(DA42),FALSE)</f>
        <v>0</v>
      </c>
      <c r="DN42">
        <f>VLOOKUP($A42,DW_avgs_250ns!$A:$HB,COLUMN(DB42),FALSE)</f>
        <v>0</v>
      </c>
      <c r="DO42">
        <f>VLOOKUP($A42,DW_avgs_250ns!$A:$HB,COLUMN(DC42),FALSE)</f>
        <v>0</v>
      </c>
      <c r="DP42">
        <f>VLOOKUP($A42,DW_avgs_250ns!$A:$HB,COLUMN(DD42),FALSE)</f>
        <v>1.2500000000000001E-2</v>
      </c>
      <c r="DQ42">
        <f>VLOOKUP($A42,DW_avgs_250ns!$A:$HB,COLUMN(DE42),FALSE)</f>
        <v>0</v>
      </c>
      <c r="DR42">
        <f>VLOOKUP($A42,DW_avgs_250ns!$A:$HB,COLUMN(DF42),FALSE)</f>
        <v>1.8E-3</v>
      </c>
      <c r="DS42">
        <f>VLOOKUP($A42,DW_avgs_250ns!$A:$HB,COLUMN(DG42),FALSE)</f>
        <v>7.4999999999999997E-2</v>
      </c>
      <c r="DT42">
        <f>VLOOKUP($A42,DW_avgs_250ns!$A:$HB,COLUMN(DH42),FALSE)</f>
        <v>0.78569999999999995</v>
      </c>
      <c r="DU42">
        <f>VLOOKUP($A42,DW_avgs_250ns!$A:$HB,COLUMN(DI42),FALSE)</f>
        <v>0</v>
      </c>
      <c r="DV42">
        <f>VLOOKUP($A42,DW_avgs_250ns!$A:$HB,COLUMN(DJ42),FALSE)</f>
        <v>7.1000000000000004E-3</v>
      </c>
      <c r="DW42">
        <f>VLOOKUP($A42,DW_avgs_250ns!$A:$HB,COLUMN(DK42),FALSE)</f>
        <v>0.49459999999999998</v>
      </c>
      <c r="DX42">
        <f>VLOOKUP($A42,DW_avgs_250ns!$A:$HB,COLUMN(DL42),FALSE)</f>
        <v>0.60709999999999997</v>
      </c>
      <c r="DY42">
        <f>VLOOKUP($A42,DW_avgs_250ns!$A:$HB,COLUMN(DM42),FALSE)</f>
        <v>0</v>
      </c>
      <c r="DZ42">
        <f>VLOOKUP($A42,DW_avgs_250ns!$A:$HB,COLUMN(DN42),FALSE)</f>
        <v>0</v>
      </c>
      <c r="EA42">
        <f>VLOOKUP($A42,DW_avgs_250ns!$A:$HB,COLUMN(DO42),FALSE)</f>
        <v>0</v>
      </c>
      <c r="EB42">
        <f>VLOOKUP($A42,DW_avgs_250ns!$A:$HB,COLUMN(DP42),FALSE)</f>
        <v>0</v>
      </c>
      <c r="EC42">
        <f>VLOOKUP($A42,DW_avgs_250ns!$A:$HB,COLUMN(DQ42),FALSE)</f>
        <v>0</v>
      </c>
      <c r="ED42">
        <f>VLOOKUP($A42,DW_avgs_250ns!$A:$HB,COLUMN(DR42),FALSE)</f>
        <v>1.8E-3</v>
      </c>
      <c r="EE42">
        <f>VLOOKUP($A42,DW_avgs_250ns!$A:$HB,COLUMN(DS42),FALSE)</f>
        <v>7.1400000000000005E-2</v>
      </c>
      <c r="EF42">
        <f>VLOOKUP($A42,DW_avgs_250ns!$A:$HB,COLUMN(DT42),FALSE)</f>
        <v>0.51249999999999996</v>
      </c>
      <c r="EG42">
        <f>VLOOKUP($A42,DW_avgs_250ns!$A:$HB,COLUMN(DU42),FALSE)</f>
        <v>0.94640000000000002</v>
      </c>
      <c r="EH42">
        <f>VLOOKUP($A42,DW_avgs_250ns!$A:$HB,COLUMN(DV42),FALSE)</f>
        <v>0.67500000000000004</v>
      </c>
      <c r="EI42">
        <f>VLOOKUP($A42,DW_avgs_250ns!$A:$HB,COLUMN(DW42),FALSE)</f>
        <v>0.9143</v>
      </c>
      <c r="EJ42">
        <f>VLOOKUP($A42,DW_avgs_250ns!$A:$HB,COLUMN(DX42),FALSE)</f>
        <v>0.77139999999999997</v>
      </c>
      <c r="EK42">
        <f>VLOOKUP($A42,DW_avgs_250ns!$A:$HB,COLUMN(DY42),FALSE)</f>
        <v>0.6714</v>
      </c>
      <c r="EL42">
        <f>VLOOKUP($A42,DW_avgs_250ns!$A:$HB,COLUMN(DZ42),FALSE)</f>
        <v>0.1875</v>
      </c>
      <c r="EM42">
        <f>VLOOKUP($A42,DW_avgs_250ns!$A:$HB,COLUMN(EA42),FALSE)</f>
        <v>0</v>
      </c>
      <c r="EN42">
        <f>VLOOKUP($A42,DW_avgs_250ns!$A:$HB,COLUMN(EB42),FALSE)</f>
        <v>1.8E-3</v>
      </c>
      <c r="EO42">
        <f>VLOOKUP($A42,DW_avgs_250ns!$A:$HB,COLUMN(EC42),FALSE)</f>
        <v>0</v>
      </c>
      <c r="EP42">
        <f>VLOOKUP($A42,DW_avgs_250ns!$A:$HB,COLUMN(ED42),FALSE)</f>
        <v>3.5999999999999999E-3</v>
      </c>
      <c r="EQ42">
        <f>VLOOKUP($A42,DW_avgs_250ns!$A:$HB,COLUMN(EE42),FALSE)</f>
        <v>0.86429999999999996</v>
      </c>
      <c r="ER42">
        <f>VLOOKUP($A42,DW_avgs_250ns!$A:$HB,COLUMN(EF42),FALSE)</f>
        <v>0.72319999999999995</v>
      </c>
      <c r="ES42">
        <f>VLOOKUP($A42,DW_avgs_250ns!$A:$HB,COLUMN(EG42),FALSE)</f>
        <v>0</v>
      </c>
      <c r="ET42">
        <f>VLOOKUP($A42,DW_avgs_250ns!$A:$HB,COLUMN(EH42),FALSE)</f>
        <v>1.9599999999999999E-2</v>
      </c>
      <c r="EU42">
        <f>VLOOKUP($A42,DW_avgs_250ns!$A:$HB,COLUMN(EI42),FALSE)</f>
        <v>0.13569999999999999</v>
      </c>
      <c r="EV42">
        <f>VLOOKUP($A42,DW_avgs_250ns!$A:$HB,COLUMN(EJ42),FALSE)</f>
        <v>0.4929</v>
      </c>
      <c r="EW42">
        <f>VLOOKUP($A42,DW_avgs_250ns!$A:$HB,COLUMN(EK42),FALSE)</f>
        <v>0</v>
      </c>
      <c r="EX42">
        <f>VLOOKUP($A42,DW_avgs_250ns!$A:$HB,COLUMN(EL42),FALSE)</f>
        <v>3.04E-2</v>
      </c>
      <c r="EY42">
        <f>VLOOKUP($A42,DW_avgs_250ns!$A:$HB,COLUMN(EM42),FALSE)</f>
        <v>1.8E-3</v>
      </c>
      <c r="EZ42">
        <f>VLOOKUP($A42,DW_avgs_250ns!$A:$HB,COLUMN(EN42),FALSE)</f>
        <v>4.82E-2</v>
      </c>
      <c r="FA42">
        <f>VLOOKUP($A42,DW_avgs_250ns!$A:$HB,COLUMN(EO42),FALSE)</f>
        <v>0</v>
      </c>
      <c r="FB42">
        <f>VLOOKUP($A42,DW_avgs_250ns!$A:$HB,COLUMN(EP42),FALSE)</f>
        <v>0</v>
      </c>
      <c r="FC42">
        <f>VLOOKUP($A42,DW_avgs_250ns!$A:$HB,COLUMN(EQ42),FALSE)</f>
        <v>0</v>
      </c>
      <c r="FD42">
        <f>VLOOKUP($A42,DW_avgs_250ns!$A:$HB,COLUMN(ER42),FALSE)</f>
        <v>0</v>
      </c>
      <c r="FE42">
        <f>VLOOKUP($A42,DW_avgs_250ns!$A:$HB,COLUMN(ES42),FALSE)</f>
        <v>0</v>
      </c>
      <c r="FF42">
        <f>VLOOKUP($A42,DW_avgs_250ns!$A:$HB,COLUMN(ET42),FALSE)</f>
        <v>0</v>
      </c>
      <c r="FG42">
        <f>VLOOKUP($A42,DW_avgs_250ns!$A:$HB,COLUMN(EU42),FALSE)</f>
        <v>0</v>
      </c>
      <c r="FH42">
        <f>VLOOKUP($A42,DW_avgs_250ns!$A:$HB,COLUMN(EV42),FALSE)</f>
        <v>0</v>
      </c>
      <c r="FI42">
        <f>VLOOKUP($A42,DW_avgs_250ns!$A:$HB,COLUMN(EW42),FALSE)</f>
        <v>0.17680000000000001</v>
      </c>
      <c r="FJ42">
        <f>VLOOKUP($A42,DW_avgs_250ns!$A:$HB,COLUMN(EX42),FALSE)</f>
        <v>0.77500000000000002</v>
      </c>
      <c r="FK42">
        <f>VLOOKUP($A42,DW_avgs_250ns!$A:$HB,COLUMN(EY42),FALSE)</f>
        <v>0</v>
      </c>
      <c r="FL42">
        <f>VLOOKUP($A42,DW_avgs_250ns!$A:$HB,COLUMN(EZ42),FALSE)</f>
        <v>1.61E-2</v>
      </c>
      <c r="FM42">
        <f>VLOOKUP($A42,DW_avgs_250ns!$A:$HB,COLUMN(FA42),FALSE)</f>
        <v>0</v>
      </c>
      <c r="FN42">
        <f>VLOOKUP($A42,DW_avgs_250ns!$A:$HB,COLUMN(FB42),FALSE)</f>
        <v>6.25E-2</v>
      </c>
      <c r="FO42">
        <f>VLOOKUP($A42,DW_avgs_250ns!$A:$HB,COLUMN(FC42),FALSE)</f>
        <v>0</v>
      </c>
      <c r="FP42">
        <f>VLOOKUP($A42,DW_avgs_250ns!$A:$HB,COLUMN(FD42),FALSE)</f>
        <v>0</v>
      </c>
      <c r="FQ42">
        <f>VLOOKUP($A42,DW_avgs_250ns!$A:$HB,COLUMN(FE42),FALSE)</f>
        <v>0</v>
      </c>
      <c r="FR42">
        <f>VLOOKUP($A42,DW_avgs_250ns!$A:$HB,COLUMN(FF42),FALSE)</f>
        <v>3.5999999999999999E-3</v>
      </c>
      <c r="FS42">
        <f>VLOOKUP($A42,DW_avgs_250ns!$A:$HB,COLUMN(FG42),FALSE)</f>
        <v>0</v>
      </c>
      <c r="FT42">
        <f>VLOOKUP($A42,DW_avgs_250ns!$A:$HB,COLUMN(FH42),FALSE)</f>
        <v>0</v>
      </c>
      <c r="FU42">
        <f>VLOOKUP($A42,DW_avgs_250ns!$A:$HB,COLUMN(FI42),FALSE)</f>
        <v>0</v>
      </c>
      <c r="FV42">
        <f>VLOOKUP($A42,DW_avgs_250ns!$A:$HB,COLUMN(FJ42),FALSE)</f>
        <v>7.1000000000000004E-3</v>
      </c>
      <c r="FW42">
        <f>VLOOKUP($A42,DW_avgs_250ns!$A:$HB,COLUMN(FK42),FALSE)</f>
        <v>1.8E-3</v>
      </c>
      <c r="FX42">
        <f>VLOOKUP($A42,DW_avgs_250ns!$A:$HB,COLUMN(FL42),FALSE)</f>
        <v>7.8600000000000003E-2</v>
      </c>
      <c r="FY42">
        <f>VLOOKUP($A42,DW_avgs_250ns!$A:$HB,COLUMN(FM42),FALSE)</f>
        <v>0</v>
      </c>
      <c r="FZ42">
        <f>VLOOKUP($A42,DW_avgs_250ns!$A:$HB,COLUMN(FN42),FALSE)</f>
        <v>1.2500000000000001E-2</v>
      </c>
      <c r="GA42">
        <f>VLOOKUP($A42,DW_avgs_250ns!$A:$HB,COLUMN(FO42),FALSE)</f>
        <v>0</v>
      </c>
      <c r="GB42">
        <f>VLOOKUP($A42,DW_avgs_250ns!$A:$HB,COLUMN(FP42),FALSE)</f>
        <v>1.0699999999999999E-2</v>
      </c>
      <c r="GC42">
        <f>VLOOKUP($A42,DW_avgs_250ns!$A:$HB,COLUMN(FQ42),FALSE)</f>
        <v>4.82E-2</v>
      </c>
      <c r="GD42">
        <f>VLOOKUP($A42,DW_avgs_250ns!$A:$HB,COLUMN(FR42),FALSE)</f>
        <v>0.30359999999999998</v>
      </c>
      <c r="GE42">
        <f>VLOOKUP($A42,DW_avgs_250ns!$A:$HB,COLUMN(FS42),FALSE)</f>
        <v>0</v>
      </c>
      <c r="GF42">
        <f>VLOOKUP($A42,DW_avgs_250ns!$A:$HB,COLUMN(FT42),FALSE)</f>
        <v>5.4000000000000003E-3</v>
      </c>
      <c r="GG42">
        <f>VLOOKUP($A42,DW_avgs_250ns!$A:$HB,COLUMN(FU42),FALSE)</f>
        <v>0</v>
      </c>
      <c r="GH42">
        <f>VLOOKUP($A42,DW_avgs_250ns!$A:$HB,COLUMN(FV42),FALSE)</f>
        <v>1.8E-3</v>
      </c>
      <c r="GI42">
        <f>VLOOKUP($A42,DW_avgs_250ns!$A:$HB,COLUMN(FW42),FALSE)</f>
        <v>1.8E-3</v>
      </c>
      <c r="GJ42">
        <f>VLOOKUP($A42,DW_avgs_250ns!$A:$HB,COLUMN(FX42),FALSE)</f>
        <v>5.7099999999999998E-2</v>
      </c>
      <c r="GK42">
        <f>VLOOKUP($A42,DW_avgs_250ns!$A:$HB,COLUMN(FY42),FALSE)</f>
        <v>7.6799999999999993E-2</v>
      </c>
      <c r="GL42">
        <f>VLOOKUP($A42,DW_avgs_250ns!$A:$HB,COLUMN(FZ42),FALSE)</f>
        <v>0.2571</v>
      </c>
      <c r="GM42">
        <f>VLOOKUP($A42,DW_avgs_250ns!$A:$HB,COLUMN(GA42),FALSE)</f>
        <v>0</v>
      </c>
      <c r="GN42">
        <f>VLOOKUP($A42,DW_avgs_250ns!$A:$HB,COLUMN(GB42),FALSE)</f>
        <v>7.1000000000000004E-3</v>
      </c>
      <c r="GO42">
        <f>VLOOKUP($A42,DW_avgs_250ns!$A:$HB,COLUMN(GC42),FALSE)</f>
        <v>0</v>
      </c>
      <c r="GP42">
        <f>VLOOKUP($A42,DW_avgs_250ns!$A:$HB,COLUMN(GD42),FALSE)</f>
        <v>1.61E-2</v>
      </c>
      <c r="GQ42">
        <f>VLOOKUP($A42,DW_avgs_250ns!$A:$HB,COLUMN(GE42),FALSE)</f>
        <v>0.62139999999999995</v>
      </c>
      <c r="GR42">
        <f>VLOOKUP($A42,DW_avgs_250ns!$A:$HB,COLUMN(GF42),FALSE)</f>
        <v>0.65710000000000002</v>
      </c>
      <c r="GS42">
        <f>VLOOKUP($A42,DW_avgs_250ns!$A:$HB,COLUMN(GG42),FALSE)</f>
        <v>0.48570000000000002</v>
      </c>
      <c r="GT42">
        <f>VLOOKUP($A42,DW_avgs_250ns!$A:$HB,COLUMN(GH42),FALSE)</f>
        <v>0.43390000000000001</v>
      </c>
      <c r="GU42">
        <f>VLOOKUP($A42,DW_avgs_250ns!$A:$HB,COLUMN(GI42),FALSE)</f>
        <v>0</v>
      </c>
      <c r="GV42">
        <f>VLOOKUP($A42,DW_avgs_250ns!$A:$HB,COLUMN(GJ42),FALSE)</f>
        <v>1.8E-3</v>
      </c>
      <c r="GW42">
        <f>VLOOKUP($A42,DW_avgs_250ns!$A:$HB,COLUMN(GK42),FALSE)</f>
        <v>0</v>
      </c>
      <c r="GX42">
        <f>VLOOKUP($A42,DW_avgs_250ns!$A:$HB,COLUMN(GL42),FALSE)</f>
        <v>7.3200000000000001E-2</v>
      </c>
      <c r="GY42">
        <f>VLOOKUP($A42,DW_avgs_250ns!$A:$HB,COLUMN(GM42),FALSE)</f>
        <v>3.7499999999999999E-2</v>
      </c>
      <c r="GZ42">
        <f>VLOOKUP($A42,DW_avgs_250ns!$A:$HB,COLUMN(GN42),FALSE)</f>
        <v>0.60360000000000003</v>
      </c>
      <c r="HA42">
        <f>VLOOKUP($A42,DW_avgs_250ns!$A:$HB,COLUMN(GO42),FALSE)</f>
        <v>9.11E-2</v>
      </c>
      <c r="HB42">
        <f>VLOOKUP($A42,DW_avgs_250ns!$A:$HB,COLUMN(GP42),FALSE)</f>
        <v>0.31430000000000002</v>
      </c>
      <c r="HC42">
        <f>VLOOKUP($A42,DW_avgs_250ns!$A:$HB,COLUMN(GQ42),FALSE)</f>
        <v>0</v>
      </c>
      <c r="HD42">
        <f>VLOOKUP($A42,DW_avgs_250ns!$A:$HB,COLUMN(GR42),FALSE)</f>
        <v>0</v>
      </c>
      <c r="HE42">
        <f>VLOOKUP($A42,DW_avgs_250ns!$A:$HB,COLUMN(GS42),FALSE)</f>
        <v>0</v>
      </c>
      <c r="HF42">
        <f>VLOOKUP($A42,DW_avgs_250ns!$A:$HB,COLUMN(GT42),FALSE)</f>
        <v>3.5999999999999999E-3</v>
      </c>
      <c r="HG42">
        <f>VLOOKUP($A42,DW_avgs_250ns!$A:$HB,COLUMN(GU42),FALSE)</f>
        <v>0.1089</v>
      </c>
      <c r="HH42">
        <f>VLOOKUP($A42,DW_avgs_250ns!$A:$HB,COLUMN(GV42),FALSE)</f>
        <v>0.5161</v>
      </c>
      <c r="HI42">
        <f>VLOOKUP($A42,DW_avgs_250ns!$A:$HB,COLUMN(GW42),FALSE)</f>
        <v>0</v>
      </c>
      <c r="HJ42">
        <f>VLOOKUP($A42,DW_avgs_250ns!$A:$HB,COLUMN(GX42),FALSE)</f>
        <v>5.4000000000000003E-3</v>
      </c>
      <c r="HK42">
        <f>VLOOKUP($A42,DW_avgs_250ns!$A:$HB,COLUMN(GY42),FALSE)</f>
        <v>0</v>
      </c>
      <c r="HL42">
        <f>VLOOKUP($A42,DW_avgs_250ns!$A:$HB,COLUMN(GZ42),FALSE)</f>
        <v>0</v>
      </c>
      <c r="HM42">
        <f>VLOOKUP($A42,DW_avgs_250ns!$A:$HB,COLUMN(HA42),FALSE)</f>
        <v>0</v>
      </c>
      <c r="HN42">
        <f>VLOOKUP($A42,DW_avgs_250ns!$A:$HB,COLUMN(HB42),FALSE)</f>
        <v>0</v>
      </c>
      <c r="HO42" t="str">
        <f>VLOOKUP($A42,lig_contacts_250ns!$A:$U,COLUMN(B42),FALSE)</f>
        <v>7.830178571428571</v>
      </c>
      <c r="HP42" t="str">
        <f>VLOOKUP($A42,lig_contacts_250ns!$A:$U,COLUMN(C42),FALSE)</f>
        <v>1.5575564551467749</v>
      </c>
      <c r="HQ42" t="str">
        <f>VLOOKUP($A42,lig_contacts_250ns!$A:$U,COLUMN(D42),FALSE)</f>
        <v>0.9996428571428572</v>
      </c>
      <c r="HR42" t="str">
        <f>VLOOKUP($A42,lig_contacts_250ns!$A:$U,COLUMN(E42),FALSE)</f>
        <v>1.6007142857142858</v>
      </c>
      <c r="HS42" t="str">
        <f>VLOOKUP($A42,lig_contacts_250ns!$A:$U,COLUMN(F42),FALSE)</f>
        <v>0.7422452837334096</v>
      </c>
      <c r="HT42" t="str">
        <f>VLOOKUP($A42,lig_contacts_250ns!$A:$U,COLUMN(G42),FALSE)</f>
        <v>0.9916071428571428</v>
      </c>
      <c r="HU42" t="str">
        <f>VLOOKUP($A42,lig_contacts_250ns!$A:$U,COLUMN(H42),FALSE)</f>
        <v>3.073035714285714</v>
      </c>
      <c r="HV42" t="str">
        <f>VLOOKUP($A42,lig_contacts_250ns!$A:$U,COLUMN(I42),FALSE)</f>
        <v>0.5320325568812803</v>
      </c>
      <c r="HW42" t="str">
        <f>VLOOKUP($A42,lig_contacts_250ns!$A:$U,COLUMN(J42),FALSE)</f>
        <v>0.9996428571428572</v>
      </c>
      <c r="HX42" t="str">
        <f>VLOOKUP($A42,lig_contacts_250ns!$A:$U,COLUMN(K42),FALSE)</f>
        <v>0.8826785714285714</v>
      </c>
      <c r="HY42" t="str">
        <f>VLOOKUP($A42,lig_contacts_250ns!$A:$U,COLUMN(L42),FALSE)</f>
        <v>0.6771684509554382</v>
      </c>
      <c r="HZ42" t="str">
        <f>VLOOKUP($A42,lig_contacts_250ns!$A:$U,COLUMN(M42),FALSE)</f>
        <v>0.7053571428571429</v>
      </c>
      <c r="IA42">
        <f>VLOOKUP($A42,lig_contacts_250ns!$A:$U,COLUMN(N42),FALSE)</f>
        <v>0</v>
      </c>
      <c r="IB42">
        <f>VLOOKUP($A42,lig_contacts_250ns!$A:$U,COLUMN(O42),FALSE)</f>
        <v>0</v>
      </c>
      <c r="IC42">
        <f>VLOOKUP($A42,lig_contacts_250ns!$A:$U,COLUMN(P42),FALSE)</f>
        <v>0</v>
      </c>
      <c r="ID42" t="str">
        <f>VLOOKUP($A42,lig_contacts_250ns!$A:$U,COLUMN(Q42),FALSE)</f>
        <v>13.386607142857144</v>
      </c>
      <c r="IE42" t="str">
        <f>VLOOKUP($A42,lig_contacts_250ns!$A:$U,COLUMN(R42),FALSE)</f>
        <v>2.129553756730767</v>
      </c>
      <c r="IF42" t="str">
        <f>VLOOKUP($A42,lig_contacts_250ns!$A:$U,COLUMN(S42),FALSE)</f>
        <v>0.9996428571428572</v>
      </c>
      <c r="IG42" t="str">
        <f>VLOOKUP($A42,lig_contacts_250ns!$A:$U,COLUMN(T42),FALSE)</f>
        <v>0.5834441481176263</v>
      </c>
      <c r="IH42">
        <f>VLOOKUP($A42,lig_contacts_250ns!$A:$U,COLUMN(U42),FALSE)</f>
        <v>6.2399632395100102E-2</v>
      </c>
      <c r="II42">
        <f>VLOOKUP($A42,rmsf_250ns!$A:$Q,COLUMN(K42),FALSE)</f>
        <v>4.6479999999999997</v>
      </c>
      <c r="IJ42">
        <f>VLOOKUP($A42,rmsf_250ns!$A:$Q,COLUMN(L42),FALSE)</f>
        <v>3.2909999999999999</v>
      </c>
      <c r="IK42">
        <f>VLOOKUP($A42,rmsf_250ns!$A:$Q,COLUMN(M42),FALSE)</f>
        <v>1.1659999999999999</v>
      </c>
      <c r="IL42">
        <f>VLOOKUP($A42,rmsf_250ns!$A:$Q,COLUMN(N42),FALSE)</f>
        <v>1.0509999999999999</v>
      </c>
      <c r="IM42">
        <f>VLOOKUP($A42,rmsf_250ns!$A:$Q,COLUMN(O42),FALSE)</f>
        <v>0.61499999999999999</v>
      </c>
      <c r="IN42">
        <f>VLOOKUP($A42,rmsf_250ns!$A:$Q,COLUMN(P42),FALSE)</f>
        <v>0.86099999999999999</v>
      </c>
      <c r="IO42" t="str">
        <f>VLOOKUP($A42,rmsf_250ns!$A:$Q,COLUMN(Q42),FALSE)</f>
        <v>0.8200000000000001</v>
      </c>
    </row>
    <row r="43" spans="1:249" x14ac:dyDescent="0.2">
      <c r="A43" t="s">
        <v>205</v>
      </c>
      <c r="B43" s="4">
        <v>5</v>
      </c>
      <c r="C43" s="2" t="s">
        <v>12</v>
      </c>
      <c r="D43">
        <f t="shared" si="0"/>
        <v>0</v>
      </c>
      <c r="F43" t="s">
        <v>1260</v>
      </c>
      <c r="G43">
        <f>VLOOKUP($A43,rmsf_250ns!$A:$Q,COLUMN(C43),FALSE)</f>
        <v>0.52129000000000003</v>
      </c>
      <c r="H43">
        <f>VLOOKUP($A43,rmsf_250ns!$A:$Q,COLUMN(D43),FALSE)</f>
        <v>9.9650000000000002E-2</v>
      </c>
      <c r="I43">
        <f>VLOOKUP($A43,rmsf_250ns!$A:$Q,COLUMN(E43),FALSE)</f>
        <v>0.42659999999999998</v>
      </c>
      <c r="J43">
        <f>VLOOKUP($A43,rmsf_250ns!$A:$Q,COLUMN(F43),FALSE)</f>
        <v>0.10135</v>
      </c>
      <c r="K43">
        <f>VLOOKUP($A43,rmsf_250ns!$A:$Q,COLUMN(G43),FALSE)</f>
        <v>0.67662999999999995</v>
      </c>
      <c r="L43">
        <f>VLOOKUP($A43,rmsf_250ns!$A:$Q,COLUMN(H43),FALSE)</f>
        <v>0.22752</v>
      </c>
      <c r="M43">
        <f>VLOOKUP($A43,rmsf_250ns!$A:$Q,COLUMN(I43),FALSE)</f>
        <v>0.60192000000000001</v>
      </c>
      <c r="N43">
        <f>VLOOKUP($A43,rmsf_250ns!$A:$Q,COLUMN(J43),FALSE)</f>
        <v>0.18326999999999999</v>
      </c>
      <c r="O43">
        <f>VLOOKUP($A43,DW_avgs_250ns!$A:$HB,COLUMN(C43),FALSE)</f>
        <v>0</v>
      </c>
      <c r="P43">
        <f>VLOOKUP($A43,DW_avgs_250ns!$A:$HB,COLUMN(D43),FALSE)</f>
        <v>0</v>
      </c>
      <c r="Q43">
        <f>VLOOKUP($A43,DW_avgs_250ns!$A:$HB,COLUMN(E43),FALSE)</f>
        <v>0</v>
      </c>
      <c r="R43">
        <f>VLOOKUP($A43,DW_avgs_250ns!$A:$HB,COLUMN(F43),FALSE)</f>
        <v>0</v>
      </c>
      <c r="S43">
        <f>VLOOKUP($A43,DW_avgs_250ns!$A:$HB,COLUMN(G43),FALSE)</f>
        <v>0</v>
      </c>
      <c r="T43">
        <f>VLOOKUP($A43,DW_avgs_250ns!$A:$HB,COLUMN(H43),FALSE)</f>
        <v>0</v>
      </c>
      <c r="U43">
        <f>VLOOKUP($A43,DW_avgs_250ns!$A:$HB,COLUMN(I43),FALSE)</f>
        <v>0</v>
      </c>
      <c r="V43">
        <f>VLOOKUP($A43,DW_avgs_250ns!$A:$HB,COLUMN(J43),FALSE)</f>
        <v>5.4000000000000003E-3</v>
      </c>
      <c r="W43">
        <f>VLOOKUP($A43,DW_avgs_250ns!$A:$HB,COLUMN(K43),FALSE)</f>
        <v>0</v>
      </c>
      <c r="X43">
        <f>VLOOKUP($A43,DW_avgs_250ns!$A:$HB,COLUMN(L43),FALSE)</f>
        <v>0</v>
      </c>
      <c r="Y43">
        <f>VLOOKUP($A43,DW_avgs_250ns!$A:$HB,COLUMN(M43),FALSE)</f>
        <v>0</v>
      </c>
      <c r="Z43">
        <f>VLOOKUP($A43,DW_avgs_250ns!$A:$HB,COLUMN(N43),FALSE)</f>
        <v>0</v>
      </c>
      <c r="AA43">
        <f>VLOOKUP($A43,DW_avgs_250ns!$A:$HB,COLUMN(O43),FALSE)</f>
        <v>0</v>
      </c>
      <c r="AB43">
        <f>VLOOKUP($A43,DW_avgs_250ns!$A:$HB,COLUMN(P43),FALSE)</f>
        <v>0</v>
      </c>
      <c r="AC43">
        <f>VLOOKUP($A43,DW_avgs_250ns!$A:$HB,COLUMN(Q43),FALSE)</f>
        <v>0</v>
      </c>
      <c r="AD43">
        <f>VLOOKUP($A43,DW_avgs_250ns!$A:$HB,COLUMN(R43),FALSE)</f>
        <v>8.8999999999999999E-3</v>
      </c>
      <c r="AE43">
        <f>VLOOKUP($A43,DW_avgs_250ns!$A:$HB,COLUMN(S43),FALSE)</f>
        <v>0</v>
      </c>
      <c r="AF43">
        <f>VLOOKUP($A43,DW_avgs_250ns!$A:$HB,COLUMN(T43),FALSE)</f>
        <v>0</v>
      </c>
      <c r="AG43">
        <f>VLOOKUP($A43,DW_avgs_250ns!$A:$HB,COLUMN(U43),FALSE)</f>
        <v>0</v>
      </c>
      <c r="AH43">
        <f>VLOOKUP($A43,DW_avgs_250ns!$A:$HB,COLUMN(V43),FALSE)</f>
        <v>0</v>
      </c>
      <c r="AI43">
        <f>VLOOKUP($A43,DW_avgs_250ns!$A:$HB,COLUMN(W43),FALSE)</f>
        <v>1.8E-3</v>
      </c>
      <c r="AJ43">
        <f>VLOOKUP($A43,DW_avgs_250ns!$A:$HB,COLUMN(X43),FALSE)</f>
        <v>4.82E-2</v>
      </c>
      <c r="AK43">
        <f>VLOOKUP($A43,DW_avgs_250ns!$A:$HB,COLUMN(Y43),FALSE)</f>
        <v>0</v>
      </c>
      <c r="AL43">
        <f>VLOOKUP($A43,DW_avgs_250ns!$A:$HB,COLUMN(Z43),FALSE)</f>
        <v>0</v>
      </c>
      <c r="AM43">
        <f>VLOOKUP($A43,DW_avgs_250ns!$A:$HB,COLUMN(AA43),FALSE)</f>
        <v>0</v>
      </c>
      <c r="AN43">
        <f>VLOOKUP($A43,DW_avgs_250ns!$A:$HB,COLUMN(AB43),FALSE)</f>
        <v>0</v>
      </c>
      <c r="AO43">
        <f>VLOOKUP($A43,DW_avgs_250ns!$A:$HB,COLUMN(AC43),FALSE)</f>
        <v>0</v>
      </c>
      <c r="AP43">
        <f>VLOOKUP($A43,DW_avgs_250ns!$A:$HB,COLUMN(AD43),FALSE)</f>
        <v>0</v>
      </c>
      <c r="AQ43">
        <f>VLOOKUP($A43,DW_avgs_250ns!$A:$HB,COLUMN(AE43),FALSE)</f>
        <v>0</v>
      </c>
      <c r="AR43">
        <f>VLOOKUP($A43,DW_avgs_250ns!$A:$HB,COLUMN(AF43),FALSE)</f>
        <v>0</v>
      </c>
      <c r="AS43">
        <f>VLOOKUP($A43,DW_avgs_250ns!$A:$HB,COLUMN(AG43),FALSE)</f>
        <v>0</v>
      </c>
      <c r="AT43">
        <f>VLOOKUP($A43,DW_avgs_250ns!$A:$HB,COLUMN(AH43),FALSE)</f>
        <v>0</v>
      </c>
      <c r="AU43">
        <f>VLOOKUP($A43,DW_avgs_250ns!$A:$HB,COLUMN(AI43),FALSE)</f>
        <v>1.8E-3</v>
      </c>
      <c r="AV43">
        <f>VLOOKUP($A43,DW_avgs_250ns!$A:$HB,COLUMN(AJ43),FALSE)</f>
        <v>0.1071</v>
      </c>
      <c r="AW43">
        <f>VLOOKUP($A43,DW_avgs_250ns!$A:$HB,COLUMN(AK43),FALSE)</f>
        <v>0.7</v>
      </c>
      <c r="AX43">
        <f>VLOOKUP($A43,DW_avgs_250ns!$A:$HB,COLUMN(AL43),FALSE)</f>
        <v>0.8911</v>
      </c>
      <c r="AY43">
        <f>VLOOKUP($A43,DW_avgs_250ns!$A:$HB,COLUMN(AM43),FALSE)</f>
        <v>0</v>
      </c>
      <c r="AZ43">
        <f>VLOOKUP($A43,DW_avgs_250ns!$A:$HB,COLUMN(AN43),FALSE)</f>
        <v>0.13039999999999999</v>
      </c>
      <c r="BA43">
        <f>VLOOKUP($A43,DW_avgs_250ns!$A:$HB,COLUMN(AO43),FALSE)</f>
        <v>0.84819999999999995</v>
      </c>
      <c r="BB43">
        <f>VLOOKUP($A43,DW_avgs_250ns!$A:$HB,COLUMN(AP43),FALSE)</f>
        <v>0.3054</v>
      </c>
      <c r="BC43">
        <f>VLOOKUP($A43,DW_avgs_250ns!$A:$HB,COLUMN(AQ43),FALSE)</f>
        <v>0.34460000000000002</v>
      </c>
      <c r="BD43">
        <f>VLOOKUP($A43,DW_avgs_250ns!$A:$HB,COLUMN(AR43),FALSE)</f>
        <v>3.5999999999999999E-3</v>
      </c>
      <c r="BE43">
        <f>VLOOKUP($A43,DW_avgs_250ns!$A:$HB,COLUMN(AS43),FALSE)</f>
        <v>0</v>
      </c>
      <c r="BF43">
        <f>VLOOKUP($A43,DW_avgs_250ns!$A:$HB,COLUMN(AT43),FALSE)</f>
        <v>0</v>
      </c>
      <c r="BG43">
        <f>VLOOKUP($A43,DW_avgs_250ns!$A:$HB,COLUMN(AU43),FALSE)</f>
        <v>0</v>
      </c>
      <c r="BH43">
        <f>VLOOKUP($A43,DW_avgs_250ns!$A:$HB,COLUMN(AV43),FALSE)</f>
        <v>0</v>
      </c>
      <c r="BI43">
        <f>VLOOKUP($A43,DW_avgs_250ns!$A:$HB,COLUMN(AW43),FALSE)</f>
        <v>0</v>
      </c>
      <c r="BJ43">
        <f>VLOOKUP($A43,DW_avgs_250ns!$A:$HB,COLUMN(AX43),FALSE)</f>
        <v>0</v>
      </c>
      <c r="BK43">
        <f>VLOOKUP($A43,DW_avgs_250ns!$A:$HB,COLUMN(AY43),FALSE)</f>
        <v>0</v>
      </c>
      <c r="BL43">
        <f>VLOOKUP($A43,DW_avgs_250ns!$A:$HB,COLUMN(AZ43),FALSE)</f>
        <v>0</v>
      </c>
      <c r="BM43">
        <f>VLOOKUP($A43,DW_avgs_250ns!$A:$HB,COLUMN(BA43),FALSE)</f>
        <v>0</v>
      </c>
      <c r="BN43">
        <f>VLOOKUP($A43,DW_avgs_250ns!$A:$HB,COLUMN(BB43),FALSE)</f>
        <v>0</v>
      </c>
      <c r="BO43">
        <f>VLOOKUP($A43,DW_avgs_250ns!$A:$HB,COLUMN(BC43),FALSE)</f>
        <v>0</v>
      </c>
      <c r="BP43">
        <f>VLOOKUP($A43,DW_avgs_250ns!$A:$HB,COLUMN(BD43),FALSE)</f>
        <v>0</v>
      </c>
      <c r="BQ43">
        <f>VLOOKUP($A43,DW_avgs_250ns!$A:$HB,COLUMN(BE43),FALSE)</f>
        <v>0</v>
      </c>
      <c r="BR43">
        <f>VLOOKUP($A43,DW_avgs_250ns!$A:$HB,COLUMN(BF43),FALSE)</f>
        <v>0</v>
      </c>
      <c r="BS43">
        <f>VLOOKUP($A43,DW_avgs_250ns!$A:$HB,COLUMN(BG43),FALSE)</f>
        <v>0</v>
      </c>
      <c r="BT43">
        <f>VLOOKUP($A43,DW_avgs_250ns!$A:$HB,COLUMN(BH43),FALSE)</f>
        <v>0</v>
      </c>
      <c r="BU43">
        <f>VLOOKUP($A43,DW_avgs_250ns!$A:$HB,COLUMN(BI43),FALSE)</f>
        <v>0</v>
      </c>
      <c r="BV43">
        <f>VLOOKUP($A43,DW_avgs_250ns!$A:$HB,COLUMN(BJ43),FALSE)</f>
        <v>0</v>
      </c>
      <c r="BW43">
        <f>VLOOKUP($A43,DW_avgs_250ns!$A:$HB,COLUMN(BK43),FALSE)</f>
        <v>0</v>
      </c>
      <c r="BX43">
        <f>VLOOKUP($A43,DW_avgs_250ns!$A:$HB,COLUMN(BL43),FALSE)</f>
        <v>0</v>
      </c>
      <c r="BY43">
        <f>VLOOKUP($A43,DW_avgs_250ns!$A:$HB,COLUMN(BM43),FALSE)</f>
        <v>0</v>
      </c>
      <c r="BZ43">
        <f>VLOOKUP($A43,DW_avgs_250ns!$A:$HB,COLUMN(BN43),FALSE)</f>
        <v>0</v>
      </c>
      <c r="CA43">
        <f>VLOOKUP($A43,DW_avgs_250ns!$A:$HB,COLUMN(BO43),FALSE)</f>
        <v>0.61960000000000004</v>
      </c>
      <c r="CB43">
        <f>VLOOKUP($A43,DW_avgs_250ns!$A:$HB,COLUMN(BP43),FALSE)</f>
        <v>3.5999999999999999E-3</v>
      </c>
      <c r="CC43">
        <f>VLOOKUP($A43,DW_avgs_250ns!$A:$HB,COLUMN(BQ43),FALSE)</f>
        <v>3.5700000000000003E-2</v>
      </c>
      <c r="CD43">
        <f>VLOOKUP($A43,DW_avgs_250ns!$A:$HB,COLUMN(BR43),FALSE)</f>
        <v>1.8E-3</v>
      </c>
      <c r="CE43">
        <f>VLOOKUP($A43,DW_avgs_250ns!$A:$HB,COLUMN(BS43),FALSE)</f>
        <v>0.51429999999999998</v>
      </c>
      <c r="CF43">
        <f>VLOOKUP($A43,DW_avgs_250ns!$A:$HB,COLUMN(BT43),FALSE)</f>
        <v>1.2500000000000001E-2</v>
      </c>
      <c r="CG43">
        <f>VLOOKUP($A43,DW_avgs_250ns!$A:$HB,COLUMN(BU43),FALSE)</f>
        <v>0</v>
      </c>
      <c r="CH43">
        <f>VLOOKUP($A43,DW_avgs_250ns!$A:$HB,COLUMN(BV43),FALSE)</f>
        <v>5.4000000000000003E-3</v>
      </c>
      <c r="CI43">
        <f>VLOOKUP($A43,DW_avgs_250ns!$A:$HB,COLUMN(BW43),FALSE)</f>
        <v>0</v>
      </c>
      <c r="CJ43">
        <f>VLOOKUP($A43,DW_avgs_250ns!$A:$HB,COLUMN(BX43),FALSE)</f>
        <v>0</v>
      </c>
      <c r="CK43">
        <f>VLOOKUP($A43,DW_avgs_250ns!$A:$HB,COLUMN(BY43),FALSE)</f>
        <v>0</v>
      </c>
      <c r="CL43">
        <f>VLOOKUP($A43,DW_avgs_250ns!$A:$HB,COLUMN(BZ43),FALSE)</f>
        <v>0</v>
      </c>
      <c r="CM43">
        <f>VLOOKUP($A43,DW_avgs_250ns!$A:$HB,COLUMN(CA43),FALSE)</f>
        <v>0.4304</v>
      </c>
      <c r="CN43">
        <f>VLOOKUP($A43,DW_avgs_250ns!$A:$HB,COLUMN(CB43),FALSE)</f>
        <v>0.12139999999999999</v>
      </c>
      <c r="CO43">
        <f>VLOOKUP($A43,DW_avgs_250ns!$A:$HB,COLUMN(CC43),FALSE)</f>
        <v>7.1000000000000004E-3</v>
      </c>
      <c r="CP43">
        <f>VLOOKUP($A43,DW_avgs_250ns!$A:$HB,COLUMN(CD43),FALSE)</f>
        <v>8.3900000000000002E-2</v>
      </c>
      <c r="CQ43">
        <f>VLOOKUP($A43,DW_avgs_250ns!$A:$HB,COLUMN(CE43),FALSE)</f>
        <v>0.82320000000000004</v>
      </c>
      <c r="CR43">
        <f>VLOOKUP($A43,DW_avgs_250ns!$A:$HB,COLUMN(CF43),FALSE)</f>
        <v>0.14460000000000001</v>
      </c>
      <c r="CS43">
        <f>VLOOKUP($A43,DW_avgs_250ns!$A:$HB,COLUMN(CG43),FALSE)</f>
        <v>0.41789999999999999</v>
      </c>
      <c r="CT43">
        <f>VLOOKUP($A43,DW_avgs_250ns!$A:$HB,COLUMN(CH43),FALSE)</f>
        <v>3.39E-2</v>
      </c>
      <c r="CU43">
        <f>VLOOKUP($A43,DW_avgs_250ns!$A:$HB,COLUMN(CI43),FALSE)</f>
        <v>0.9446</v>
      </c>
      <c r="CV43">
        <f>VLOOKUP($A43,DW_avgs_250ns!$A:$HB,COLUMN(CJ43),FALSE)</f>
        <v>9.8199999999999996E-2</v>
      </c>
      <c r="CW43">
        <f>VLOOKUP($A43,DW_avgs_250ns!$A:$HB,COLUMN(CK43),FALSE)</f>
        <v>0.87139999999999995</v>
      </c>
      <c r="CX43">
        <f>VLOOKUP($A43,DW_avgs_250ns!$A:$HB,COLUMN(CL43),FALSE)</f>
        <v>5.3600000000000002E-2</v>
      </c>
      <c r="CY43">
        <f>VLOOKUP($A43,DW_avgs_250ns!$A:$HB,COLUMN(CM43),FALSE)</f>
        <v>0</v>
      </c>
      <c r="CZ43">
        <f>VLOOKUP($A43,DW_avgs_250ns!$A:$HB,COLUMN(CN43),FALSE)</f>
        <v>0</v>
      </c>
      <c r="DA43">
        <f>VLOOKUP($A43,DW_avgs_250ns!$A:$HB,COLUMN(CO43),FALSE)</f>
        <v>8.0399999999999999E-2</v>
      </c>
      <c r="DB43">
        <f>VLOOKUP($A43,DW_avgs_250ns!$A:$HB,COLUMN(CP43),FALSE)</f>
        <v>0.48570000000000002</v>
      </c>
      <c r="DC43">
        <f>VLOOKUP($A43,DW_avgs_250ns!$A:$HB,COLUMN(CQ43),FALSE)</f>
        <v>0</v>
      </c>
      <c r="DD43">
        <f>VLOOKUP($A43,DW_avgs_250ns!$A:$HB,COLUMN(CR43),FALSE)</f>
        <v>0</v>
      </c>
      <c r="DE43">
        <f>VLOOKUP($A43,DW_avgs_250ns!$A:$HB,COLUMN(CS43),FALSE)</f>
        <v>0</v>
      </c>
      <c r="DF43">
        <f>VLOOKUP($A43,DW_avgs_250ns!$A:$HB,COLUMN(CT43),FALSE)</f>
        <v>0</v>
      </c>
      <c r="DG43">
        <f>VLOOKUP($A43,DW_avgs_250ns!$A:$HB,COLUMN(CU43),FALSE)</f>
        <v>0</v>
      </c>
      <c r="DH43">
        <f>VLOOKUP($A43,DW_avgs_250ns!$A:$HB,COLUMN(CV43),FALSE)</f>
        <v>0</v>
      </c>
      <c r="DI43">
        <f>VLOOKUP($A43,DW_avgs_250ns!$A:$HB,COLUMN(CW43),FALSE)</f>
        <v>0</v>
      </c>
      <c r="DJ43">
        <f>VLOOKUP($A43,DW_avgs_250ns!$A:$HB,COLUMN(CX43),FALSE)</f>
        <v>0</v>
      </c>
      <c r="DK43">
        <f>VLOOKUP($A43,DW_avgs_250ns!$A:$HB,COLUMN(CY43),FALSE)</f>
        <v>0</v>
      </c>
      <c r="DL43">
        <f>VLOOKUP($A43,DW_avgs_250ns!$A:$HB,COLUMN(CZ43),FALSE)</f>
        <v>0</v>
      </c>
      <c r="DM43">
        <f>VLOOKUP($A43,DW_avgs_250ns!$A:$HB,COLUMN(DA43),FALSE)</f>
        <v>0</v>
      </c>
      <c r="DN43">
        <f>VLOOKUP($A43,DW_avgs_250ns!$A:$HB,COLUMN(DB43),FALSE)</f>
        <v>0</v>
      </c>
      <c r="DO43">
        <f>VLOOKUP($A43,DW_avgs_250ns!$A:$HB,COLUMN(DC43),FALSE)</f>
        <v>0</v>
      </c>
      <c r="DP43">
        <f>VLOOKUP($A43,DW_avgs_250ns!$A:$HB,COLUMN(DD43),FALSE)</f>
        <v>9.64E-2</v>
      </c>
      <c r="DQ43">
        <f>VLOOKUP($A43,DW_avgs_250ns!$A:$HB,COLUMN(DE43),FALSE)</f>
        <v>0</v>
      </c>
      <c r="DR43">
        <f>VLOOKUP($A43,DW_avgs_250ns!$A:$HB,COLUMN(DF43),FALSE)</f>
        <v>0.1125</v>
      </c>
      <c r="DS43">
        <f>VLOOKUP($A43,DW_avgs_250ns!$A:$HB,COLUMN(DG43),FALSE)</f>
        <v>0.1429</v>
      </c>
      <c r="DT43">
        <f>VLOOKUP($A43,DW_avgs_250ns!$A:$HB,COLUMN(DH43),FALSE)</f>
        <v>0.67859999999999998</v>
      </c>
      <c r="DU43">
        <f>VLOOKUP($A43,DW_avgs_250ns!$A:$HB,COLUMN(DI43),FALSE)</f>
        <v>0</v>
      </c>
      <c r="DV43">
        <f>VLOOKUP($A43,DW_avgs_250ns!$A:$HB,COLUMN(DJ43),FALSE)</f>
        <v>1.43E-2</v>
      </c>
      <c r="DW43">
        <f>VLOOKUP($A43,DW_avgs_250ns!$A:$HB,COLUMN(DK43),FALSE)</f>
        <v>0.21790000000000001</v>
      </c>
      <c r="DX43">
        <f>VLOOKUP($A43,DW_avgs_250ns!$A:$HB,COLUMN(DL43),FALSE)</f>
        <v>0.2036</v>
      </c>
      <c r="DY43">
        <f>VLOOKUP($A43,DW_avgs_250ns!$A:$HB,COLUMN(DM43),FALSE)</f>
        <v>0</v>
      </c>
      <c r="DZ43">
        <f>VLOOKUP($A43,DW_avgs_250ns!$A:$HB,COLUMN(DN43),FALSE)</f>
        <v>7.1000000000000004E-3</v>
      </c>
      <c r="EA43">
        <f>VLOOKUP($A43,DW_avgs_250ns!$A:$HB,COLUMN(DO43),FALSE)</f>
        <v>1.43E-2</v>
      </c>
      <c r="EB43">
        <f>VLOOKUP($A43,DW_avgs_250ns!$A:$HB,COLUMN(DP43),FALSE)</f>
        <v>9.2899999999999996E-2</v>
      </c>
      <c r="EC43">
        <f>VLOOKUP($A43,DW_avgs_250ns!$A:$HB,COLUMN(DQ43),FALSE)</f>
        <v>8.2100000000000006E-2</v>
      </c>
      <c r="ED43">
        <f>VLOOKUP($A43,DW_avgs_250ns!$A:$HB,COLUMN(DR43),FALSE)</f>
        <v>0.1268</v>
      </c>
      <c r="EE43">
        <f>VLOOKUP($A43,DW_avgs_250ns!$A:$HB,COLUMN(DS43),FALSE)</f>
        <v>0.63749999999999996</v>
      </c>
      <c r="EF43">
        <f>VLOOKUP($A43,DW_avgs_250ns!$A:$HB,COLUMN(DT43),FALSE)</f>
        <v>0.125</v>
      </c>
      <c r="EG43">
        <f>VLOOKUP($A43,DW_avgs_250ns!$A:$HB,COLUMN(DU43),FALSE)</f>
        <v>0.86070000000000002</v>
      </c>
      <c r="EH43">
        <f>VLOOKUP($A43,DW_avgs_250ns!$A:$HB,COLUMN(DV43),FALSE)</f>
        <v>0.20180000000000001</v>
      </c>
      <c r="EI43">
        <f>VLOOKUP($A43,DW_avgs_250ns!$A:$HB,COLUMN(DW43),FALSE)</f>
        <v>5.4000000000000003E-3</v>
      </c>
      <c r="EJ43">
        <f>VLOOKUP($A43,DW_avgs_250ns!$A:$HB,COLUMN(DX43),FALSE)</f>
        <v>2.3199999999999998E-2</v>
      </c>
      <c r="EK43">
        <f>VLOOKUP($A43,DW_avgs_250ns!$A:$HB,COLUMN(DY43),FALSE)</f>
        <v>0.44290000000000002</v>
      </c>
      <c r="EL43">
        <f>VLOOKUP($A43,DW_avgs_250ns!$A:$HB,COLUMN(DZ43),FALSE)</f>
        <v>6.7900000000000002E-2</v>
      </c>
      <c r="EM43">
        <f>VLOOKUP($A43,DW_avgs_250ns!$A:$HB,COLUMN(EA43),FALSE)</f>
        <v>0</v>
      </c>
      <c r="EN43">
        <f>VLOOKUP($A43,DW_avgs_250ns!$A:$HB,COLUMN(EB43),FALSE)</f>
        <v>1.8E-3</v>
      </c>
      <c r="EO43">
        <f>VLOOKUP($A43,DW_avgs_250ns!$A:$HB,COLUMN(EC43),FALSE)</f>
        <v>0</v>
      </c>
      <c r="EP43">
        <f>VLOOKUP($A43,DW_avgs_250ns!$A:$HB,COLUMN(ED43),FALSE)</f>
        <v>0</v>
      </c>
      <c r="EQ43">
        <f>VLOOKUP($A43,DW_avgs_250ns!$A:$HB,COLUMN(EE43),FALSE)</f>
        <v>0.92859999999999998</v>
      </c>
      <c r="ER43">
        <f>VLOOKUP($A43,DW_avgs_250ns!$A:$HB,COLUMN(EF43),FALSE)</f>
        <v>0.48039999999999999</v>
      </c>
      <c r="ES43">
        <f>VLOOKUP($A43,DW_avgs_250ns!$A:$HB,COLUMN(EG43),FALSE)</f>
        <v>0</v>
      </c>
      <c r="ET43">
        <f>VLOOKUP($A43,DW_avgs_250ns!$A:$HB,COLUMN(EH43),FALSE)</f>
        <v>0</v>
      </c>
      <c r="EU43">
        <f>VLOOKUP($A43,DW_avgs_250ns!$A:$HB,COLUMN(EI43),FALSE)</f>
        <v>0.5464</v>
      </c>
      <c r="EV43">
        <f>VLOOKUP($A43,DW_avgs_250ns!$A:$HB,COLUMN(EJ43),FALSE)</f>
        <v>0.52859999999999996</v>
      </c>
      <c r="EW43">
        <f>VLOOKUP($A43,DW_avgs_250ns!$A:$HB,COLUMN(EK43),FALSE)</f>
        <v>1.8E-3</v>
      </c>
      <c r="EX43">
        <f>VLOOKUP($A43,DW_avgs_250ns!$A:$HB,COLUMN(EL43),FALSE)</f>
        <v>0.29289999999999999</v>
      </c>
      <c r="EY43">
        <f>VLOOKUP($A43,DW_avgs_250ns!$A:$HB,COLUMN(EM43),FALSE)</f>
        <v>6.7900000000000002E-2</v>
      </c>
      <c r="EZ43">
        <f>VLOOKUP($A43,DW_avgs_250ns!$A:$HB,COLUMN(EN43),FALSE)</f>
        <v>0.40889999999999999</v>
      </c>
      <c r="FA43">
        <f>VLOOKUP($A43,DW_avgs_250ns!$A:$HB,COLUMN(EO43),FALSE)</f>
        <v>0</v>
      </c>
      <c r="FB43">
        <f>VLOOKUP($A43,DW_avgs_250ns!$A:$HB,COLUMN(EP43),FALSE)</f>
        <v>0</v>
      </c>
      <c r="FC43">
        <f>VLOOKUP($A43,DW_avgs_250ns!$A:$HB,COLUMN(EQ43),FALSE)</f>
        <v>0</v>
      </c>
      <c r="FD43">
        <f>VLOOKUP($A43,DW_avgs_250ns!$A:$HB,COLUMN(ER43),FALSE)</f>
        <v>0</v>
      </c>
      <c r="FE43">
        <f>VLOOKUP($A43,DW_avgs_250ns!$A:$HB,COLUMN(ES43),FALSE)</f>
        <v>0</v>
      </c>
      <c r="FF43">
        <f>VLOOKUP($A43,DW_avgs_250ns!$A:$HB,COLUMN(ET43),FALSE)</f>
        <v>0</v>
      </c>
      <c r="FG43">
        <f>VLOOKUP($A43,DW_avgs_250ns!$A:$HB,COLUMN(EU43),FALSE)</f>
        <v>0</v>
      </c>
      <c r="FH43">
        <f>VLOOKUP($A43,DW_avgs_250ns!$A:$HB,COLUMN(EV43),FALSE)</f>
        <v>0</v>
      </c>
      <c r="FI43">
        <f>VLOOKUP($A43,DW_avgs_250ns!$A:$HB,COLUMN(EW43),FALSE)</f>
        <v>0.82499999999999996</v>
      </c>
      <c r="FJ43">
        <f>VLOOKUP($A43,DW_avgs_250ns!$A:$HB,COLUMN(EX43),FALSE)</f>
        <v>0.71250000000000002</v>
      </c>
      <c r="FK43">
        <f>VLOOKUP($A43,DW_avgs_250ns!$A:$HB,COLUMN(EY43),FALSE)</f>
        <v>3.5999999999999999E-3</v>
      </c>
      <c r="FL43">
        <f>VLOOKUP($A43,DW_avgs_250ns!$A:$HB,COLUMN(EZ43),FALSE)</f>
        <v>0.25359999999999999</v>
      </c>
      <c r="FM43">
        <f>VLOOKUP($A43,DW_avgs_250ns!$A:$HB,COLUMN(FA43),FALSE)</f>
        <v>1.2500000000000001E-2</v>
      </c>
      <c r="FN43">
        <f>VLOOKUP($A43,DW_avgs_250ns!$A:$HB,COLUMN(FB43),FALSE)</f>
        <v>0.29459999999999997</v>
      </c>
      <c r="FO43">
        <f>VLOOKUP($A43,DW_avgs_250ns!$A:$HB,COLUMN(FC43),FALSE)</f>
        <v>0</v>
      </c>
      <c r="FP43">
        <f>VLOOKUP($A43,DW_avgs_250ns!$A:$HB,COLUMN(FD43),FALSE)</f>
        <v>0</v>
      </c>
      <c r="FQ43">
        <f>VLOOKUP($A43,DW_avgs_250ns!$A:$HB,COLUMN(FE43),FALSE)</f>
        <v>0</v>
      </c>
      <c r="FR43">
        <f>VLOOKUP($A43,DW_avgs_250ns!$A:$HB,COLUMN(FF43),FALSE)</f>
        <v>0</v>
      </c>
      <c r="FS43">
        <f>VLOOKUP($A43,DW_avgs_250ns!$A:$HB,COLUMN(FG43),FALSE)</f>
        <v>0</v>
      </c>
      <c r="FT43">
        <f>VLOOKUP($A43,DW_avgs_250ns!$A:$HB,COLUMN(FH43),FALSE)</f>
        <v>0</v>
      </c>
      <c r="FU43">
        <f>VLOOKUP($A43,DW_avgs_250ns!$A:$HB,COLUMN(FI43),FALSE)</f>
        <v>0</v>
      </c>
      <c r="FV43">
        <f>VLOOKUP($A43,DW_avgs_250ns!$A:$HB,COLUMN(FJ43),FALSE)</f>
        <v>0</v>
      </c>
      <c r="FW43">
        <f>VLOOKUP($A43,DW_avgs_250ns!$A:$HB,COLUMN(FK43),FALSE)</f>
        <v>0</v>
      </c>
      <c r="FX43">
        <f>VLOOKUP($A43,DW_avgs_250ns!$A:$HB,COLUMN(FL43),FALSE)</f>
        <v>0</v>
      </c>
      <c r="FY43">
        <f>VLOOKUP($A43,DW_avgs_250ns!$A:$HB,COLUMN(FM43),FALSE)</f>
        <v>0</v>
      </c>
      <c r="FZ43">
        <f>VLOOKUP($A43,DW_avgs_250ns!$A:$HB,COLUMN(FN43),FALSE)</f>
        <v>0</v>
      </c>
      <c r="GA43">
        <f>VLOOKUP($A43,DW_avgs_250ns!$A:$HB,COLUMN(FO43),FALSE)</f>
        <v>0</v>
      </c>
      <c r="GB43">
        <f>VLOOKUP($A43,DW_avgs_250ns!$A:$HB,COLUMN(FP43),FALSE)</f>
        <v>0</v>
      </c>
      <c r="GC43">
        <f>VLOOKUP($A43,DW_avgs_250ns!$A:$HB,COLUMN(FQ43),FALSE)</f>
        <v>0</v>
      </c>
      <c r="GD43">
        <f>VLOOKUP($A43,DW_avgs_250ns!$A:$HB,COLUMN(FR43),FALSE)</f>
        <v>0</v>
      </c>
      <c r="GE43">
        <f>VLOOKUP($A43,DW_avgs_250ns!$A:$HB,COLUMN(FS43),FALSE)</f>
        <v>0</v>
      </c>
      <c r="GF43">
        <f>VLOOKUP($A43,DW_avgs_250ns!$A:$HB,COLUMN(FT43),FALSE)</f>
        <v>0</v>
      </c>
      <c r="GG43">
        <f>VLOOKUP($A43,DW_avgs_250ns!$A:$HB,COLUMN(FU43),FALSE)</f>
        <v>0</v>
      </c>
      <c r="GH43">
        <f>VLOOKUP($A43,DW_avgs_250ns!$A:$HB,COLUMN(FV43),FALSE)</f>
        <v>0</v>
      </c>
      <c r="GI43">
        <f>VLOOKUP($A43,DW_avgs_250ns!$A:$HB,COLUMN(FW43),FALSE)</f>
        <v>0</v>
      </c>
      <c r="GJ43">
        <f>VLOOKUP($A43,DW_avgs_250ns!$A:$HB,COLUMN(FX43),FALSE)</f>
        <v>0</v>
      </c>
      <c r="GK43">
        <f>VLOOKUP($A43,DW_avgs_250ns!$A:$HB,COLUMN(FY43),FALSE)</f>
        <v>0</v>
      </c>
      <c r="GL43">
        <f>VLOOKUP($A43,DW_avgs_250ns!$A:$HB,COLUMN(FZ43),FALSE)</f>
        <v>0</v>
      </c>
      <c r="GM43">
        <f>VLOOKUP($A43,DW_avgs_250ns!$A:$HB,COLUMN(GA43),FALSE)</f>
        <v>0</v>
      </c>
      <c r="GN43">
        <f>VLOOKUP($A43,DW_avgs_250ns!$A:$HB,COLUMN(GB43),FALSE)</f>
        <v>0</v>
      </c>
      <c r="GO43">
        <f>VLOOKUP($A43,DW_avgs_250ns!$A:$HB,COLUMN(GC43),FALSE)</f>
        <v>0</v>
      </c>
      <c r="GP43">
        <f>VLOOKUP($A43,DW_avgs_250ns!$A:$HB,COLUMN(GD43),FALSE)</f>
        <v>0</v>
      </c>
      <c r="GQ43">
        <f>VLOOKUP($A43,DW_avgs_250ns!$A:$HB,COLUMN(GE43),FALSE)</f>
        <v>0.38390000000000002</v>
      </c>
      <c r="GR43">
        <f>VLOOKUP($A43,DW_avgs_250ns!$A:$HB,COLUMN(GF43),FALSE)</f>
        <v>0.15890000000000001</v>
      </c>
      <c r="GS43">
        <f>VLOOKUP($A43,DW_avgs_250ns!$A:$HB,COLUMN(GG43),FALSE)</f>
        <v>0.6482</v>
      </c>
      <c r="GT43">
        <f>VLOOKUP($A43,DW_avgs_250ns!$A:$HB,COLUMN(GH43),FALSE)</f>
        <v>0.15709999999999999</v>
      </c>
      <c r="GU43">
        <f>VLOOKUP($A43,DW_avgs_250ns!$A:$HB,COLUMN(GI43),FALSE)</f>
        <v>0</v>
      </c>
      <c r="GV43">
        <f>VLOOKUP($A43,DW_avgs_250ns!$A:$HB,COLUMN(GJ43),FALSE)</f>
        <v>3.5999999999999999E-3</v>
      </c>
      <c r="GW43">
        <f>VLOOKUP($A43,DW_avgs_250ns!$A:$HB,COLUMN(GK43),FALSE)</f>
        <v>0</v>
      </c>
      <c r="GX43">
        <f>VLOOKUP($A43,DW_avgs_250ns!$A:$HB,COLUMN(GL43),FALSE)</f>
        <v>7.1000000000000004E-3</v>
      </c>
      <c r="GY43">
        <f>VLOOKUP($A43,DW_avgs_250ns!$A:$HB,COLUMN(GM43),FALSE)</f>
        <v>0.56069999999999998</v>
      </c>
      <c r="GZ43">
        <f>VLOOKUP($A43,DW_avgs_250ns!$A:$HB,COLUMN(GN43),FALSE)</f>
        <v>0.47499999999999998</v>
      </c>
      <c r="HA43">
        <f>VLOOKUP($A43,DW_avgs_250ns!$A:$HB,COLUMN(GO43),FALSE)</f>
        <v>0.7339</v>
      </c>
      <c r="HB43">
        <f>VLOOKUP($A43,DW_avgs_250ns!$A:$HB,COLUMN(GP43),FALSE)</f>
        <v>0.29110000000000003</v>
      </c>
      <c r="HC43">
        <f>VLOOKUP($A43,DW_avgs_250ns!$A:$HB,COLUMN(GQ43),FALSE)</f>
        <v>0</v>
      </c>
      <c r="HD43">
        <f>VLOOKUP($A43,DW_avgs_250ns!$A:$HB,COLUMN(GR43),FALSE)</f>
        <v>0</v>
      </c>
      <c r="HE43">
        <f>VLOOKUP($A43,DW_avgs_250ns!$A:$HB,COLUMN(GS43),FALSE)</f>
        <v>0</v>
      </c>
      <c r="HF43">
        <f>VLOOKUP($A43,DW_avgs_250ns!$A:$HB,COLUMN(GT43),FALSE)</f>
        <v>1.9599999999999999E-2</v>
      </c>
      <c r="HG43">
        <f>VLOOKUP($A43,DW_avgs_250ns!$A:$HB,COLUMN(GU43),FALSE)</f>
        <v>0.57499999999999996</v>
      </c>
      <c r="HH43">
        <f>VLOOKUP($A43,DW_avgs_250ns!$A:$HB,COLUMN(GV43),FALSE)</f>
        <v>0.58389999999999997</v>
      </c>
      <c r="HI43">
        <f>VLOOKUP($A43,DW_avgs_250ns!$A:$HB,COLUMN(GW43),FALSE)</f>
        <v>0</v>
      </c>
      <c r="HJ43">
        <f>VLOOKUP($A43,DW_avgs_250ns!$A:$HB,COLUMN(GX43),FALSE)</f>
        <v>0</v>
      </c>
      <c r="HK43">
        <f>VLOOKUP($A43,DW_avgs_250ns!$A:$HB,COLUMN(GY43),FALSE)</f>
        <v>0</v>
      </c>
      <c r="HL43">
        <f>VLOOKUP($A43,DW_avgs_250ns!$A:$HB,COLUMN(GZ43),FALSE)</f>
        <v>0</v>
      </c>
      <c r="HM43">
        <f>VLOOKUP($A43,DW_avgs_250ns!$A:$HB,COLUMN(HA43),FALSE)</f>
        <v>0</v>
      </c>
      <c r="HN43">
        <f>VLOOKUP($A43,DW_avgs_250ns!$A:$HB,COLUMN(HB43),FALSE)</f>
        <v>1.43E-2</v>
      </c>
      <c r="HO43" t="str">
        <f>VLOOKUP($A43,lig_contacts_250ns!$A:$U,COLUMN(B43),FALSE)</f>
        <v>14.001071428571429</v>
      </c>
      <c r="HP43" t="str">
        <f>VLOOKUP($A43,lig_contacts_250ns!$A:$U,COLUMN(C43),FALSE)</f>
        <v>1.425782590333449</v>
      </c>
      <c r="HQ43">
        <f>VLOOKUP($A43,lig_contacts_250ns!$A:$U,COLUMN(D43),FALSE)</f>
        <v>1</v>
      </c>
      <c r="HR43" t="str">
        <f>VLOOKUP($A43,lig_contacts_250ns!$A:$U,COLUMN(E43),FALSE)</f>
        <v>3.810357142857143</v>
      </c>
      <c r="HS43" t="str">
        <f>VLOOKUP($A43,lig_contacts_250ns!$A:$U,COLUMN(F43),FALSE)</f>
        <v>0.8397065054565925</v>
      </c>
      <c r="HT43">
        <f>VLOOKUP($A43,lig_contacts_250ns!$A:$U,COLUMN(G43),FALSE)</f>
        <v>1</v>
      </c>
      <c r="HU43" t="str">
        <f>VLOOKUP($A43,lig_contacts_250ns!$A:$U,COLUMN(H43),FALSE)</f>
        <v>2.923928571428571</v>
      </c>
      <c r="HV43" t="str">
        <f>VLOOKUP($A43,lig_contacts_250ns!$A:$U,COLUMN(I43),FALSE)</f>
        <v>0.2833453128719983</v>
      </c>
      <c r="HW43">
        <f>VLOOKUP($A43,lig_contacts_250ns!$A:$U,COLUMN(J43),FALSE)</f>
        <v>1</v>
      </c>
      <c r="HX43" t="str">
        <f>VLOOKUP($A43,lig_contacts_250ns!$A:$U,COLUMN(K43),FALSE)</f>
        <v>1.1208928571428571</v>
      </c>
      <c r="HY43">
        <f>VLOOKUP($A43,lig_contacts_250ns!$A:$U,COLUMN(L43),FALSE)</f>
        <v>0.57927842055475198</v>
      </c>
      <c r="HZ43" t="str">
        <f>VLOOKUP($A43,lig_contacts_250ns!$A:$U,COLUMN(M43),FALSE)</f>
        <v>0.8853571428571428</v>
      </c>
      <c r="IA43">
        <f>VLOOKUP($A43,lig_contacts_250ns!$A:$U,COLUMN(N43),FALSE)</f>
        <v>0</v>
      </c>
      <c r="IB43">
        <f>VLOOKUP($A43,lig_contacts_250ns!$A:$U,COLUMN(O43),FALSE)</f>
        <v>0</v>
      </c>
      <c r="IC43">
        <f>VLOOKUP($A43,lig_contacts_250ns!$A:$U,COLUMN(P43),FALSE)</f>
        <v>0</v>
      </c>
      <c r="ID43">
        <f>VLOOKUP($A43,lig_contacts_250ns!$A:$U,COLUMN(Q43),FALSE)</f>
        <v>21.856249999999999</v>
      </c>
      <c r="IE43" t="str">
        <f>VLOOKUP($A43,lig_contacts_250ns!$A:$U,COLUMN(R43),FALSE)</f>
        <v>1.958100448412039</v>
      </c>
      <c r="IF43">
        <f>VLOOKUP($A43,lig_contacts_250ns!$A:$U,COLUMN(S43),FALSE)</f>
        <v>1</v>
      </c>
      <c r="IG43" t="str">
        <f>VLOOKUP($A43,lig_contacts_250ns!$A:$U,COLUMN(T43),FALSE)</f>
        <v>0.6412171432249292</v>
      </c>
      <c r="IH43">
        <f>VLOOKUP($A43,lig_contacts_250ns!$A:$U,COLUMN(U43),FALSE)</f>
        <v>4.21431015683209E-2</v>
      </c>
      <c r="II43">
        <f>VLOOKUP($A43,rmsf_250ns!$A:$Q,COLUMN(K43),FALSE)</f>
        <v>5.657</v>
      </c>
      <c r="IJ43">
        <f>VLOOKUP($A43,rmsf_250ns!$A:$Q,COLUMN(L43),FALSE)</f>
        <v>3.1859999999999999</v>
      </c>
      <c r="IK43">
        <f>VLOOKUP($A43,rmsf_250ns!$A:$Q,COLUMN(M43),FALSE)</f>
        <v>0.88500000000000001</v>
      </c>
      <c r="IL43">
        <f>VLOOKUP($A43,rmsf_250ns!$A:$Q,COLUMN(N43),FALSE)</f>
        <v>1.218</v>
      </c>
      <c r="IM43">
        <f>VLOOKUP($A43,rmsf_250ns!$A:$Q,COLUMN(O43),FALSE)</f>
        <v>0.91300000000000003</v>
      </c>
      <c r="IN43" t="str">
        <f>VLOOKUP($A43,rmsf_250ns!$A:$Q,COLUMN(P43),FALSE)</f>
        <v>0.8799999999999999</v>
      </c>
      <c r="IO43">
        <f>VLOOKUP($A43,rmsf_250ns!$A:$Q,COLUMN(Q43),FALSE)</f>
        <v>0.88700000000000001</v>
      </c>
    </row>
    <row r="44" spans="1:249" x14ac:dyDescent="0.2">
      <c r="A44" t="s">
        <v>206</v>
      </c>
      <c r="B44" s="4">
        <v>6</v>
      </c>
      <c r="C44" s="2" t="s">
        <v>12</v>
      </c>
      <c r="D44">
        <f t="shared" si="0"/>
        <v>0</v>
      </c>
      <c r="F44" t="s">
        <v>1261</v>
      </c>
      <c r="G44">
        <f>VLOOKUP($A44,rmsf_250ns!$A:$Q,COLUMN(C44),FALSE)</f>
        <v>0.41886000000000001</v>
      </c>
      <c r="H44">
        <f>VLOOKUP($A44,rmsf_250ns!$A:$Q,COLUMN(D44),FALSE)</f>
        <v>8.4879999999999997E-2</v>
      </c>
      <c r="I44">
        <f>VLOOKUP($A44,rmsf_250ns!$A:$Q,COLUMN(E44),FALSE)</f>
        <v>0.47599999999999998</v>
      </c>
      <c r="J44">
        <f>VLOOKUP($A44,rmsf_250ns!$A:$Q,COLUMN(F44),FALSE)</f>
        <v>4.675E-2</v>
      </c>
      <c r="K44">
        <f>VLOOKUP($A44,rmsf_250ns!$A:$Q,COLUMN(G44),FALSE)</f>
        <v>0.60436999999999996</v>
      </c>
      <c r="L44">
        <f>VLOOKUP($A44,rmsf_250ns!$A:$Q,COLUMN(H44),FALSE)</f>
        <v>0.11138000000000001</v>
      </c>
      <c r="M44">
        <f>VLOOKUP($A44,rmsf_250ns!$A:$Q,COLUMN(I44),FALSE)</f>
        <v>0.32485000000000003</v>
      </c>
      <c r="N44">
        <f>VLOOKUP($A44,rmsf_250ns!$A:$Q,COLUMN(J44),FALSE)</f>
        <v>5.8430000000000003E-2</v>
      </c>
      <c r="O44">
        <f>VLOOKUP($A44,DW_avgs_250ns!$A:$HB,COLUMN(C44),FALSE)</f>
        <v>0</v>
      </c>
      <c r="P44">
        <f>VLOOKUP($A44,DW_avgs_250ns!$A:$HB,COLUMN(D44),FALSE)</f>
        <v>0</v>
      </c>
      <c r="Q44">
        <f>VLOOKUP($A44,DW_avgs_250ns!$A:$HB,COLUMN(E44),FALSE)</f>
        <v>0</v>
      </c>
      <c r="R44">
        <f>VLOOKUP($A44,DW_avgs_250ns!$A:$HB,COLUMN(F44),FALSE)</f>
        <v>0</v>
      </c>
      <c r="S44">
        <f>VLOOKUP($A44,DW_avgs_250ns!$A:$HB,COLUMN(G44),FALSE)</f>
        <v>0</v>
      </c>
      <c r="T44">
        <f>VLOOKUP($A44,DW_avgs_250ns!$A:$HB,COLUMN(H44),FALSE)</f>
        <v>0</v>
      </c>
      <c r="U44">
        <f>VLOOKUP($A44,DW_avgs_250ns!$A:$HB,COLUMN(I44),FALSE)</f>
        <v>0</v>
      </c>
      <c r="V44">
        <f>VLOOKUP($A44,DW_avgs_250ns!$A:$HB,COLUMN(J44),FALSE)</f>
        <v>0</v>
      </c>
      <c r="W44">
        <f>VLOOKUP($A44,DW_avgs_250ns!$A:$HB,COLUMN(K44),FALSE)</f>
        <v>0</v>
      </c>
      <c r="X44">
        <f>VLOOKUP($A44,DW_avgs_250ns!$A:$HB,COLUMN(L44),FALSE)</f>
        <v>0</v>
      </c>
      <c r="Y44">
        <f>VLOOKUP($A44,DW_avgs_250ns!$A:$HB,COLUMN(M44),FALSE)</f>
        <v>0</v>
      </c>
      <c r="Z44">
        <f>VLOOKUP($A44,DW_avgs_250ns!$A:$HB,COLUMN(N44),FALSE)</f>
        <v>0</v>
      </c>
      <c r="AA44">
        <f>VLOOKUP($A44,DW_avgs_250ns!$A:$HB,COLUMN(O44),FALSE)</f>
        <v>0</v>
      </c>
      <c r="AB44">
        <f>VLOOKUP($A44,DW_avgs_250ns!$A:$HB,COLUMN(P44),FALSE)</f>
        <v>0</v>
      </c>
      <c r="AC44">
        <f>VLOOKUP($A44,DW_avgs_250ns!$A:$HB,COLUMN(Q44),FALSE)</f>
        <v>7.3200000000000001E-2</v>
      </c>
      <c r="AD44">
        <f>VLOOKUP($A44,DW_avgs_250ns!$A:$HB,COLUMN(R44),FALSE)</f>
        <v>0.2</v>
      </c>
      <c r="AE44">
        <f>VLOOKUP($A44,DW_avgs_250ns!$A:$HB,COLUMN(S44),FALSE)</f>
        <v>0</v>
      </c>
      <c r="AF44">
        <f>VLOOKUP($A44,DW_avgs_250ns!$A:$HB,COLUMN(T44),FALSE)</f>
        <v>0</v>
      </c>
      <c r="AG44">
        <f>VLOOKUP($A44,DW_avgs_250ns!$A:$HB,COLUMN(U44),FALSE)</f>
        <v>0</v>
      </c>
      <c r="AH44">
        <f>VLOOKUP($A44,DW_avgs_250ns!$A:$HB,COLUMN(V44),FALSE)</f>
        <v>0</v>
      </c>
      <c r="AI44">
        <f>VLOOKUP($A44,DW_avgs_250ns!$A:$HB,COLUMN(W44),FALSE)</f>
        <v>0</v>
      </c>
      <c r="AJ44">
        <f>VLOOKUP($A44,DW_avgs_250ns!$A:$HB,COLUMN(X44),FALSE)</f>
        <v>8.8999999999999999E-3</v>
      </c>
      <c r="AK44">
        <f>VLOOKUP($A44,DW_avgs_250ns!$A:$HB,COLUMN(Y44),FALSE)</f>
        <v>0</v>
      </c>
      <c r="AL44">
        <f>VLOOKUP($A44,DW_avgs_250ns!$A:$HB,COLUMN(Z44),FALSE)</f>
        <v>0</v>
      </c>
      <c r="AM44">
        <f>VLOOKUP($A44,DW_avgs_250ns!$A:$HB,COLUMN(AA44),FALSE)</f>
        <v>0</v>
      </c>
      <c r="AN44">
        <f>VLOOKUP($A44,DW_avgs_250ns!$A:$HB,COLUMN(AB44),FALSE)</f>
        <v>0</v>
      </c>
      <c r="AO44">
        <f>VLOOKUP($A44,DW_avgs_250ns!$A:$HB,COLUMN(AC44),FALSE)</f>
        <v>0</v>
      </c>
      <c r="AP44">
        <f>VLOOKUP($A44,DW_avgs_250ns!$A:$HB,COLUMN(AD44),FALSE)</f>
        <v>5.4000000000000003E-3</v>
      </c>
      <c r="AQ44">
        <f>VLOOKUP($A44,DW_avgs_250ns!$A:$HB,COLUMN(AE44),FALSE)</f>
        <v>0</v>
      </c>
      <c r="AR44">
        <f>VLOOKUP($A44,DW_avgs_250ns!$A:$HB,COLUMN(AF44),FALSE)</f>
        <v>0</v>
      </c>
      <c r="AS44">
        <f>VLOOKUP($A44,DW_avgs_250ns!$A:$HB,COLUMN(AG44),FALSE)</f>
        <v>0</v>
      </c>
      <c r="AT44">
        <f>VLOOKUP($A44,DW_avgs_250ns!$A:$HB,COLUMN(AH44),FALSE)</f>
        <v>0</v>
      </c>
      <c r="AU44">
        <f>VLOOKUP($A44,DW_avgs_250ns!$A:$HB,COLUMN(AI44),FALSE)</f>
        <v>0.86960000000000004</v>
      </c>
      <c r="AV44">
        <f>VLOOKUP($A44,DW_avgs_250ns!$A:$HB,COLUMN(AJ44),FALSE)</f>
        <v>0.26960000000000001</v>
      </c>
      <c r="AW44">
        <f>VLOOKUP($A44,DW_avgs_250ns!$A:$HB,COLUMN(AK44),FALSE)</f>
        <v>0.50539999999999996</v>
      </c>
      <c r="AX44">
        <f>VLOOKUP($A44,DW_avgs_250ns!$A:$HB,COLUMN(AL44),FALSE)</f>
        <v>0.60360000000000003</v>
      </c>
      <c r="AY44">
        <f>VLOOKUP($A44,DW_avgs_250ns!$A:$HB,COLUMN(AM44),FALSE)</f>
        <v>0</v>
      </c>
      <c r="AZ44">
        <f>VLOOKUP($A44,DW_avgs_250ns!$A:$HB,COLUMN(AN44),FALSE)</f>
        <v>0.60540000000000005</v>
      </c>
      <c r="BA44">
        <f>VLOOKUP($A44,DW_avgs_250ns!$A:$HB,COLUMN(AO44),FALSE)</f>
        <v>0.90710000000000002</v>
      </c>
      <c r="BB44">
        <f>VLOOKUP($A44,DW_avgs_250ns!$A:$HB,COLUMN(AP44),FALSE)</f>
        <v>0.61070000000000002</v>
      </c>
      <c r="BC44">
        <f>VLOOKUP($A44,DW_avgs_250ns!$A:$HB,COLUMN(AQ44),FALSE)</f>
        <v>0</v>
      </c>
      <c r="BD44">
        <f>VLOOKUP($A44,DW_avgs_250ns!$A:$HB,COLUMN(AR44),FALSE)</f>
        <v>0</v>
      </c>
      <c r="BE44">
        <f>VLOOKUP($A44,DW_avgs_250ns!$A:$HB,COLUMN(AS44),FALSE)</f>
        <v>0</v>
      </c>
      <c r="BF44">
        <f>VLOOKUP($A44,DW_avgs_250ns!$A:$HB,COLUMN(AT44),FALSE)</f>
        <v>0</v>
      </c>
      <c r="BG44">
        <f>VLOOKUP($A44,DW_avgs_250ns!$A:$HB,COLUMN(AU44),FALSE)</f>
        <v>0</v>
      </c>
      <c r="BH44">
        <f>VLOOKUP($A44,DW_avgs_250ns!$A:$HB,COLUMN(AV44),FALSE)</f>
        <v>0</v>
      </c>
      <c r="BI44">
        <f>VLOOKUP($A44,DW_avgs_250ns!$A:$HB,COLUMN(AW44),FALSE)</f>
        <v>0</v>
      </c>
      <c r="BJ44">
        <f>VLOOKUP($A44,DW_avgs_250ns!$A:$HB,COLUMN(AX44),FALSE)</f>
        <v>0</v>
      </c>
      <c r="BK44">
        <f>VLOOKUP($A44,DW_avgs_250ns!$A:$HB,COLUMN(AY44),FALSE)</f>
        <v>0</v>
      </c>
      <c r="BL44">
        <f>VLOOKUP($A44,DW_avgs_250ns!$A:$HB,COLUMN(AZ44),FALSE)</f>
        <v>0</v>
      </c>
      <c r="BM44">
        <f>VLOOKUP($A44,DW_avgs_250ns!$A:$HB,COLUMN(BA44),FALSE)</f>
        <v>0</v>
      </c>
      <c r="BN44">
        <f>VLOOKUP($A44,DW_avgs_250ns!$A:$HB,COLUMN(BB44),FALSE)</f>
        <v>0</v>
      </c>
      <c r="BO44">
        <f>VLOOKUP($A44,DW_avgs_250ns!$A:$HB,COLUMN(BC44),FALSE)</f>
        <v>0</v>
      </c>
      <c r="BP44">
        <f>VLOOKUP($A44,DW_avgs_250ns!$A:$HB,COLUMN(BD44),FALSE)</f>
        <v>0</v>
      </c>
      <c r="BQ44">
        <f>VLOOKUP($A44,DW_avgs_250ns!$A:$HB,COLUMN(BE44),FALSE)</f>
        <v>0</v>
      </c>
      <c r="BR44">
        <f>VLOOKUP($A44,DW_avgs_250ns!$A:$HB,COLUMN(BF44),FALSE)</f>
        <v>0</v>
      </c>
      <c r="BS44">
        <f>VLOOKUP($A44,DW_avgs_250ns!$A:$HB,COLUMN(BG44),FALSE)</f>
        <v>0</v>
      </c>
      <c r="BT44">
        <f>VLOOKUP($A44,DW_avgs_250ns!$A:$HB,COLUMN(BH44),FALSE)</f>
        <v>0</v>
      </c>
      <c r="BU44">
        <f>VLOOKUP($A44,DW_avgs_250ns!$A:$HB,COLUMN(BI44),FALSE)</f>
        <v>0</v>
      </c>
      <c r="BV44">
        <f>VLOOKUP($A44,DW_avgs_250ns!$A:$HB,COLUMN(BJ44),FALSE)</f>
        <v>0</v>
      </c>
      <c r="BW44">
        <f>VLOOKUP($A44,DW_avgs_250ns!$A:$HB,COLUMN(BK44),FALSE)</f>
        <v>0</v>
      </c>
      <c r="BX44">
        <f>VLOOKUP($A44,DW_avgs_250ns!$A:$HB,COLUMN(BL44),FALSE)</f>
        <v>0</v>
      </c>
      <c r="BY44">
        <f>VLOOKUP($A44,DW_avgs_250ns!$A:$HB,COLUMN(BM44),FALSE)</f>
        <v>0</v>
      </c>
      <c r="BZ44">
        <f>VLOOKUP($A44,DW_avgs_250ns!$A:$HB,COLUMN(BN44),FALSE)</f>
        <v>0</v>
      </c>
      <c r="CA44">
        <f>VLOOKUP($A44,DW_avgs_250ns!$A:$HB,COLUMN(BO44),FALSE)</f>
        <v>0</v>
      </c>
      <c r="CB44">
        <f>VLOOKUP($A44,DW_avgs_250ns!$A:$HB,COLUMN(BP44),FALSE)</f>
        <v>1.8E-3</v>
      </c>
      <c r="CC44">
        <f>VLOOKUP($A44,DW_avgs_250ns!$A:$HB,COLUMN(BQ44),FALSE)</f>
        <v>0</v>
      </c>
      <c r="CD44">
        <f>VLOOKUP($A44,DW_avgs_250ns!$A:$HB,COLUMN(BR44),FALSE)</f>
        <v>0</v>
      </c>
      <c r="CE44">
        <f>VLOOKUP($A44,DW_avgs_250ns!$A:$HB,COLUMN(BS44),FALSE)</f>
        <v>5.4000000000000003E-3</v>
      </c>
      <c r="CF44">
        <f>VLOOKUP($A44,DW_avgs_250ns!$A:$HB,COLUMN(BT44),FALSE)</f>
        <v>1.0699999999999999E-2</v>
      </c>
      <c r="CG44">
        <f>VLOOKUP($A44,DW_avgs_250ns!$A:$HB,COLUMN(BU44),FALSE)</f>
        <v>0</v>
      </c>
      <c r="CH44">
        <f>VLOOKUP($A44,DW_avgs_250ns!$A:$HB,COLUMN(BV44),FALSE)</f>
        <v>0</v>
      </c>
      <c r="CI44">
        <f>VLOOKUP($A44,DW_avgs_250ns!$A:$HB,COLUMN(BW44),FALSE)</f>
        <v>0</v>
      </c>
      <c r="CJ44">
        <f>VLOOKUP($A44,DW_avgs_250ns!$A:$HB,COLUMN(BX44),FALSE)</f>
        <v>0</v>
      </c>
      <c r="CK44">
        <f>VLOOKUP($A44,DW_avgs_250ns!$A:$HB,COLUMN(BY44),FALSE)</f>
        <v>0</v>
      </c>
      <c r="CL44">
        <f>VLOOKUP($A44,DW_avgs_250ns!$A:$HB,COLUMN(BZ44),FALSE)</f>
        <v>0</v>
      </c>
      <c r="CM44">
        <f>VLOOKUP($A44,DW_avgs_250ns!$A:$HB,COLUMN(CA44),FALSE)</f>
        <v>1.8E-3</v>
      </c>
      <c r="CN44">
        <f>VLOOKUP($A44,DW_avgs_250ns!$A:$HB,COLUMN(CB44),FALSE)</f>
        <v>3.04E-2</v>
      </c>
      <c r="CO44">
        <f>VLOOKUP($A44,DW_avgs_250ns!$A:$HB,COLUMN(CC44),FALSE)</f>
        <v>1.8E-3</v>
      </c>
      <c r="CP44">
        <f>VLOOKUP($A44,DW_avgs_250ns!$A:$HB,COLUMN(CD44),FALSE)</f>
        <v>6.25E-2</v>
      </c>
      <c r="CQ44">
        <f>VLOOKUP($A44,DW_avgs_250ns!$A:$HB,COLUMN(CE44),FALSE)</f>
        <v>3.5700000000000003E-2</v>
      </c>
      <c r="CR44">
        <f>VLOOKUP($A44,DW_avgs_250ns!$A:$HB,COLUMN(CF44),FALSE)</f>
        <v>0.17319999999999999</v>
      </c>
      <c r="CS44">
        <f>VLOOKUP($A44,DW_avgs_250ns!$A:$HB,COLUMN(CG44),FALSE)</f>
        <v>0</v>
      </c>
      <c r="CT44">
        <f>VLOOKUP($A44,DW_avgs_250ns!$A:$HB,COLUMN(CH44),FALSE)</f>
        <v>3.5999999999999999E-3</v>
      </c>
      <c r="CU44">
        <f>VLOOKUP($A44,DW_avgs_250ns!$A:$HB,COLUMN(CI44),FALSE)</f>
        <v>0</v>
      </c>
      <c r="CV44">
        <f>VLOOKUP($A44,DW_avgs_250ns!$A:$HB,COLUMN(CJ44),FALSE)</f>
        <v>6.0699999999999997E-2</v>
      </c>
      <c r="CW44">
        <f>VLOOKUP($A44,DW_avgs_250ns!$A:$HB,COLUMN(CK44),FALSE)</f>
        <v>5.5399999999999998E-2</v>
      </c>
      <c r="CX44">
        <f>VLOOKUP($A44,DW_avgs_250ns!$A:$HB,COLUMN(CL44),FALSE)</f>
        <v>6.0699999999999997E-2</v>
      </c>
      <c r="CY44">
        <f>VLOOKUP($A44,DW_avgs_250ns!$A:$HB,COLUMN(CM44),FALSE)</f>
        <v>0</v>
      </c>
      <c r="CZ44">
        <f>VLOOKUP($A44,DW_avgs_250ns!$A:$HB,COLUMN(CN44),FALSE)</f>
        <v>1.8E-3</v>
      </c>
      <c r="DA44">
        <f>VLOOKUP($A44,DW_avgs_250ns!$A:$HB,COLUMN(CO44),FALSE)</f>
        <v>0</v>
      </c>
      <c r="DB44">
        <f>VLOOKUP($A44,DW_avgs_250ns!$A:$HB,COLUMN(CP44),FALSE)</f>
        <v>7.1000000000000004E-3</v>
      </c>
      <c r="DC44">
        <f>VLOOKUP($A44,DW_avgs_250ns!$A:$HB,COLUMN(CQ44),FALSE)</f>
        <v>0</v>
      </c>
      <c r="DD44">
        <f>VLOOKUP($A44,DW_avgs_250ns!$A:$HB,COLUMN(CR44),FALSE)</f>
        <v>0</v>
      </c>
      <c r="DE44">
        <f>VLOOKUP($A44,DW_avgs_250ns!$A:$HB,COLUMN(CS44),FALSE)</f>
        <v>0</v>
      </c>
      <c r="DF44">
        <f>VLOOKUP($A44,DW_avgs_250ns!$A:$HB,COLUMN(CT44),FALSE)</f>
        <v>1.8E-3</v>
      </c>
      <c r="DG44">
        <f>VLOOKUP($A44,DW_avgs_250ns!$A:$HB,COLUMN(CU44),FALSE)</f>
        <v>0</v>
      </c>
      <c r="DH44">
        <f>VLOOKUP($A44,DW_avgs_250ns!$A:$HB,COLUMN(CV44),FALSE)</f>
        <v>0</v>
      </c>
      <c r="DI44">
        <f>VLOOKUP($A44,DW_avgs_250ns!$A:$HB,COLUMN(CW44),FALSE)</f>
        <v>0</v>
      </c>
      <c r="DJ44">
        <f>VLOOKUP($A44,DW_avgs_250ns!$A:$HB,COLUMN(CX44),FALSE)</f>
        <v>0</v>
      </c>
      <c r="DK44">
        <f>VLOOKUP($A44,DW_avgs_250ns!$A:$HB,COLUMN(CY44),FALSE)</f>
        <v>0</v>
      </c>
      <c r="DL44">
        <f>VLOOKUP($A44,DW_avgs_250ns!$A:$HB,COLUMN(CZ44),FALSE)</f>
        <v>0</v>
      </c>
      <c r="DM44">
        <f>VLOOKUP($A44,DW_avgs_250ns!$A:$HB,COLUMN(DA44),FALSE)</f>
        <v>0</v>
      </c>
      <c r="DN44">
        <f>VLOOKUP($A44,DW_avgs_250ns!$A:$HB,COLUMN(DB44),FALSE)</f>
        <v>0</v>
      </c>
      <c r="DO44">
        <f>VLOOKUP($A44,DW_avgs_250ns!$A:$HB,COLUMN(DC44),FALSE)</f>
        <v>0</v>
      </c>
      <c r="DP44">
        <f>VLOOKUP($A44,DW_avgs_250ns!$A:$HB,COLUMN(DD44),FALSE)</f>
        <v>9.8199999999999996E-2</v>
      </c>
      <c r="DQ44">
        <f>VLOOKUP($A44,DW_avgs_250ns!$A:$HB,COLUMN(DE44),FALSE)</f>
        <v>0</v>
      </c>
      <c r="DR44">
        <f>VLOOKUP($A44,DW_avgs_250ns!$A:$HB,COLUMN(DF44),FALSE)</f>
        <v>1.61E-2</v>
      </c>
      <c r="DS44">
        <f>VLOOKUP($A44,DW_avgs_250ns!$A:$HB,COLUMN(DG44),FALSE)</f>
        <v>0</v>
      </c>
      <c r="DT44">
        <f>VLOOKUP($A44,DW_avgs_250ns!$A:$HB,COLUMN(DH44),FALSE)</f>
        <v>0</v>
      </c>
      <c r="DU44">
        <f>VLOOKUP($A44,DW_avgs_250ns!$A:$HB,COLUMN(DI44),FALSE)</f>
        <v>0</v>
      </c>
      <c r="DV44">
        <f>VLOOKUP($A44,DW_avgs_250ns!$A:$HB,COLUMN(DJ44),FALSE)</f>
        <v>0</v>
      </c>
      <c r="DW44">
        <f>VLOOKUP($A44,DW_avgs_250ns!$A:$HB,COLUMN(DK44),FALSE)</f>
        <v>0.40360000000000001</v>
      </c>
      <c r="DX44">
        <f>VLOOKUP($A44,DW_avgs_250ns!$A:$HB,COLUMN(DL44),FALSE)</f>
        <v>0.36070000000000002</v>
      </c>
      <c r="DY44">
        <f>VLOOKUP($A44,DW_avgs_250ns!$A:$HB,COLUMN(DM44),FALSE)</f>
        <v>0</v>
      </c>
      <c r="DZ44">
        <f>VLOOKUP($A44,DW_avgs_250ns!$A:$HB,COLUMN(DN44),FALSE)</f>
        <v>1.8E-3</v>
      </c>
      <c r="EA44">
        <f>VLOOKUP($A44,DW_avgs_250ns!$A:$HB,COLUMN(DO44),FALSE)</f>
        <v>0</v>
      </c>
      <c r="EB44">
        <f>VLOOKUP($A44,DW_avgs_250ns!$A:$HB,COLUMN(DP44),FALSE)</f>
        <v>4.82E-2</v>
      </c>
      <c r="EC44">
        <f>VLOOKUP($A44,DW_avgs_250ns!$A:$HB,COLUMN(DQ44),FALSE)</f>
        <v>0</v>
      </c>
      <c r="ED44">
        <f>VLOOKUP($A44,DW_avgs_250ns!$A:$HB,COLUMN(DR44),FALSE)</f>
        <v>4.82E-2</v>
      </c>
      <c r="EE44">
        <f>VLOOKUP($A44,DW_avgs_250ns!$A:$HB,COLUMN(DS44),FALSE)</f>
        <v>5.4000000000000003E-3</v>
      </c>
      <c r="EF44">
        <f>VLOOKUP($A44,DW_avgs_250ns!$A:$HB,COLUMN(DT44),FALSE)</f>
        <v>0.1321</v>
      </c>
      <c r="EG44">
        <f>VLOOKUP($A44,DW_avgs_250ns!$A:$HB,COLUMN(DU44),FALSE)</f>
        <v>0.85360000000000003</v>
      </c>
      <c r="EH44">
        <f>VLOOKUP($A44,DW_avgs_250ns!$A:$HB,COLUMN(DV44),FALSE)</f>
        <v>0.82499999999999996</v>
      </c>
      <c r="EI44">
        <f>VLOOKUP($A44,DW_avgs_250ns!$A:$HB,COLUMN(DW44),FALSE)</f>
        <v>0.54290000000000005</v>
      </c>
      <c r="EJ44">
        <f>VLOOKUP($A44,DW_avgs_250ns!$A:$HB,COLUMN(DX44),FALSE)</f>
        <v>0.66249999999999998</v>
      </c>
      <c r="EK44">
        <f>VLOOKUP($A44,DW_avgs_250ns!$A:$HB,COLUMN(DY44),FALSE)</f>
        <v>0.84640000000000004</v>
      </c>
      <c r="EL44">
        <f>VLOOKUP($A44,DW_avgs_250ns!$A:$HB,COLUMN(DZ44),FALSE)</f>
        <v>0.56610000000000005</v>
      </c>
      <c r="EM44">
        <f>VLOOKUP($A44,DW_avgs_250ns!$A:$HB,COLUMN(EA44),FALSE)</f>
        <v>0</v>
      </c>
      <c r="EN44">
        <f>VLOOKUP($A44,DW_avgs_250ns!$A:$HB,COLUMN(EB44),FALSE)</f>
        <v>0.35539999999999999</v>
      </c>
      <c r="EO44">
        <f>VLOOKUP($A44,DW_avgs_250ns!$A:$HB,COLUMN(EC44),FALSE)</f>
        <v>0</v>
      </c>
      <c r="EP44">
        <f>VLOOKUP($A44,DW_avgs_250ns!$A:$HB,COLUMN(ED44),FALSE)</f>
        <v>0.35360000000000003</v>
      </c>
      <c r="EQ44">
        <f>VLOOKUP($A44,DW_avgs_250ns!$A:$HB,COLUMN(EE44),FALSE)</f>
        <v>0.39460000000000001</v>
      </c>
      <c r="ER44">
        <f>VLOOKUP($A44,DW_avgs_250ns!$A:$HB,COLUMN(EF44),FALSE)</f>
        <v>0.41959999999999997</v>
      </c>
      <c r="ES44">
        <f>VLOOKUP($A44,DW_avgs_250ns!$A:$HB,COLUMN(EG44),FALSE)</f>
        <v>0</v>
      </c>
      <c r="ET44">
        <f>VLOOKUP($A44,DW_avgs_250ns!$A:$HB,COLUMN(EH44),FALSE)</f>
        <v>0</v>
      </c>
      <c r="EU44">
        <f>VLOOKUP($A44,DW_avgs_250ns!$A:$HB,COLUMN(EI44),FALSE)</f>
        <v>0.95709999999999995</v>
      </c>
      <c r="EV44">
        <f>VLOOKUP($A44,DW_avgs_250ns!$A:$HB,COLUMN(EJ44),FALSE)</f>
        <v>0.17860000000000001</v>
      </c>
      <c r="EW44">
        <f>VLOOKUP($A44,DW_avgs_250ns!$A:$HB,COLUMN(EK44),FALSE)</f>
        <v>0.46429999999999999</v>
      </c>
      <c r="EX44">
        <f>VLOOKUP($A44,DW_avgs_250ns!$A:$HB,COLUMN(EL44),FALSE)</f>
        <v>1.0699999999999999E-2</v>
      </c>
      <c r="EY44">
        <f>VLOOKUP($A44,DW_avgs_250ns!$A:$HB,COLUMN(EM44),FALSE)</f>
        <v>0.9214</v>
      </c>
      <c r="EZ44">
        <f>VLOOKUP($A44,DW_avgs_250ns!$A:$HB,COLUMN(EN44),FALSE)</f>
        <v>0.3679</v>
      </c>
      <c r="FA44">
        <f>VLOOKUP($A44,DW_avgs_250ns!$A:$HB,COLUMN(EO44),FALSE)</f>
        <v>0</v>
      </c>
      <c r="FB44">
        <f>VLOOKUP($A44,DW_avgs_250ns!$A:$HB,COLUMN(EP44),FALSE)</f>
        <v>0</v>
      </c>
      <c r="FC44">
        <f>VLOOKUP($A44,DW_avgs_250ns!$A:$HB,COLUMN(EQ44),FALSE)</f>
        <v>0</v>
      </c>
      <c r="FD44">
        <f>VLOOKUP($A44,DW_avgs_250ns!$A:$HB,COLUMN(ER44),FALSE)</f>
        <v>0</v>
      </c>
      <c r="FE44">
        <f>VLOOKUP($A44,DW_avgs_250ns!$A:$HB,COLUMN(ES44),FALSE)</f>
        <v>0</v>
      </c>
      <c r="FF44">
        <f>VLOOKUP($A44,DW_avgs_250ns!$A:$HB,COLUMN(ET44),FALSE)</f>
        <v>4.4600000000000001E-2</v>
      </c>
      <c r="FG44">
        <f>VLOOKUP($A44,DW_avgs_250ns!$A:$HB,COLUMN(EU44),FALSE)</f>
        <v>0</v>
      </c>
      <c r="FH44">
        <f>VLOOKUP($A44,DW_avgs_250ns!$A:$HB,COLUMN(EV44),FALSE)</f>
        <v>7.1000000000000004E-3</v>
      </c>
      <c r="FI44">
        <f>VLOOKUP($A44,DW_avgs_250ns!$A:$HB,COLUMN(EW44),FALSE)</f>
        <v>0.96960000000000002</v>
      </c>
      <c r="FJ44">
        <f>VLOOKUP($A44,DW_avgs_250ns!$A:$HB,COLUMN(EX44),FALSE)</f>
        <v>0.22500000000000001</v>
      </c>
      <c r="FK44">
        <f>VLOOKUP($A44,DW_avgs_250ns!$A:$HB,COLUMN(EY44),FALSE)</f>
        <v>3.5999999999999999E-3</v>
      </c>
      <c r="FL44">
        <f>VLOOKUP($A44,DW_avgs_250ns!$A:$HB,COLUMN(EZ44),FALSE)</f>
        <v>0</v>
      </c>
      <c r="FM44">
        <f>VLOOKUP($A44,DW_avgs_250ns!$A:$HB,COLUMN(FA44),FALSE)</f>
        <v>0</v>
      </c>
      <c r="FN44">
        <f>VLOOKUP($A44,DW_avgs_250ns!$A:$HB,COLUMN(FB44),FALSE)</f>
        <v>0</v>
      </c>
      <c r="FO44">
        <f>VLOOKUP($A44,DW_avgs_250ns!$A:$HB,COLUMN(FC44),FALSE)</f>
        <v>0</v>
      </c>
      <c r="FP44">
        <f>VLOOKUP($A44,DW_avgs_250ns!$A:$HB,COLUMN(FD44),FALSE)</f>
        <v>0</v>
      </c>
      <c r="FQ44">
        <f>VLOOKUP($A44,DW_avgs_250ns!$A:$HB,COLUMN(FE44),FALSE)</f>
        <v>0</v>
      </c>
      <c r="FR44">
        <f>VLOOKUP($A44,DW_avgs_250ns!$A:$HB,COLUMN(FF44),FALSE)</f>
        <v>3.5999999999999999E-3</v>
      </c>
      <c r="FS44">
        <f>VLOOKUP($A44,DW_avgs_250ns!$A:$HB,COLUMN(FG44),FALSE)</f>
        <v>0</v>
      </c>
      <c r="FT44">
        <f>VLOOKUP($A44,DW_avgs_250ns!$A:$HB,COLUMN(FH44),FALSE)</f>
        <v>0</v>
      </c>
      <c r="FU44">
        <f>VLOOKUP($A44,DW_avgs_250ns!$A:$HB,COLUMN(FI44),FALSE)</f>
        <v>0</v>
      </c>
      <c r="FV44">
        <f>VLOOKUP($A44,DW_avgs_250ns!$A:$HB,COLUMN(FJ44),FALSE)</f>
        <v>0</v>
      </c>
      <c r="FW44">
        <f>VLOOKUP($A44,DW_avgs_250ns!$A:$HB,COLUMN(FK44),FALSE)</f>
        <v>0</v>
      </c>
      <c r="FX44">
        <f>VLOOKUP($A44,DW_avgs_250ns!$A:$HB,COLUMN(FL44),FALSE)</f>
        <v>0</v>
      </c>
      <c r="FY44">
        <f>VLOOKUP($A44,DW_avgs_250ns!$A:$HB,COLUMN(FM44),FALSE)</f>
        <v>0</v>
      </c>
      <c r="FZ44">
        <f>VLOOKUP($A44,DW_avgs_250ns!$A:$HB,COLUMN(FN44),FALSE)</f>
        <v>0</v>
      </c>
      <c r="GA44">
        <f>VLOOKUP($A44,DW_avgs_250ns!$A:$HB,COLUMN(FO44),FALSE)</f>
        <v>0</v>
      </c>
      <c r="GB44">
        <f>VLOOKUP($A44,DW_avgs_250ns!$A:$HB,COLUMN(FP44),FALSE)</f>
        <v>0</v>
      </c>
      <c r="GC44">
        <f>VLOOKUP($A44,DW_avgs_250ns!$A:$HB,COLUMN(FQ44),FALSE)</f>
        <v>0</v>
      </c>
      <c r="GD44">
        <f>VLOOKUP($A44,DW_avgs_250ns!$A:$HB,COLUMN(FR44),FALSE)</f>
        <v>0</v>
      </c>
      <c r="GE44">
        <f>VLOOKUP($A44,DW_avgs_250ns!$A:$HB,COLUMN(FS44),FALSE)</f>
        <v>0</v>
      </c>
      <c r="GF44">
        <f>VLOOKUP($A44,DW_avgs_250ns!$A:$HB,COLUMN(FT44),FALSE)</f>
        <v>0</v>
      </c>
      <c r="GG44">
        <f>VLOOKUP($A44,DW_avgs_250ns!$A:$HB,COLUMN(FU44),FALSE)</f>
        <v>0</v>
      </c>
      <c r="GH44">
        <f>VLOOKUP($A44,DW_avgs_250ns!$A:$HB,COLUMN(FV44),FALSE)</f>
        <v>0</v>
      </c>
      <c r="GI44">
        <f>VLOOKUP($A44,DW_avgs_250ns!$A:$HB,COLUMN(FW44),FALSE)</f>
        <v>0</v>
      </c>
      <c r="GJ44">
        <f>VLOOKUP($A44,DW_avgs_250ns!$A:$HB,COLUMN(FX44),FALSE)</f>
        <v>0</v>
      </c>
      <c r="GK44">
        <f>VLOOKUP($A44,DW_avgs_250ns!$A:$HB,COLUMN(FY44),FALSE)</f>
        <v>0</v>
      </c>
      <c r="GL44">
        <f>VLOOKUP($A44,DW_avgs_250ns!$A:$HB,COLUMN(FZ44),FALSE)</f>
        <v>0</v>
      </c>
      <c r="GM44">
        <f>VLOOKUP($A44,DW_avgs_250ns!$A:$HB,COLUMN(GA44),FALSE)</f>
        <v>0</v>
      </c>
      <c r="GN44">
        <f>VLOOKUP($A44,DW_avgs_250ns!$A:$HB,COLUMN(GB44),FALSE)</f>
        <v>0</v>
      </c>
      <c r="GO44">
        <f>VLOOKUP($A44,DW_avgs_250ns!$A:$HB,COLUMN(GC44),FALSE)</f>
        <v>0</v>
      </c>
      <c r="GP44">
        <f>VLOOKUP($A44,DW_avgs_250ns!$A:$HB,COLUMN(GD44),FALSE)</f>
        <v>0</v>
      </c>
      <c r="GQ44">
        <f>VLOOKUP($A44,DW_avgs_250ns!$A:$HB,COLUMN(GE44),FALSE)</f>
        <v>0.54820000000000002</v>
      </c>
      <c r="GR44">
        <f>VLOOKUP($A44,DW_avgs_250ns!$A:$HB,COLUMN(GF44),FALSE)</f>
        <v>0.81789999999999996</v>
      </c>
      <c r="GS44">
        <f>VLOOKUP($A44,DW_avgs_250ns!$A:$HB,COLUMN(GG44),FALSE)</f>
        <v>0.4143</v>
      </c>
      <c r="GT44">
        <f>VLOOKUP($A44,DW_avgs_250ns!$A:$HB,COLUMN(GH44),FALSE)</f>
        <v>0</v>
      </c>
      <c r="GU44">
        <f>VLOOKUP($A44,DW_avgs_250ns!$A:$HB,COLUMN(GI44),FALSE)</f>
        <v>0</v>
      </c>
      <c r="GV44">
        <f>VLOOKUP($A44,DW_avgs_250ns!$A:$HB,COLUMN(GJ44),FALSE)</f>
        <v>0</v>
      </c>
      <c r="GW44">
        <f>VLOOKUP($A44,DW_avgs_250ns!$A:$HB,COLUMN(GK44),FALSE)</f>
        <v>0</v>
      </c>
      <c r="GX44">
        <f>VLOOKUP($A44,DW_avgs_250ns!$A:$HB,COLUMN(GL44),FALSE)</f>
        <v>0</v>
      </c>
      <c r="GY44">
        <f>VLOOKUP($A44,DW_avgs_250ns!$A:$HB,COLUMN(GM44),FALSE)</f>
        <v>0.95540000000000003</v>
      </c>
      <c r="GZ44">
        <f>VLOOKUP($A44,DW_avgs_250ns!$A:$HB,COLUMN(GN44),FALSE)</f>
        <v>0.1482</v>
      </c>
      <c r="HA44">
        <f>VLOOKUP($A44,DW_avgs_250ns!$A:$HB,COLUMN(GO44),FALSE)</f>
        <v>0.66610000000000003</v>
      </c>
      <c r="HB44">
        <f>VLOOKUP($A44,DW_avgs_250ns!$A:$HB,COLUMN(GP44),FALSE)</f>
        <v>3.5999999999999999E-3</v>
      </c>
      <c r="HC44">
        <f>VLOOKUP($A44,DW_avgs_250ns!$A:$HB,COLUMN(GQ44),FALSE)</f>
        <v>0</v>
      </c>
      <c r="HD44">
        <f>VLOOKUP($A44,DW_avgs_250ns!$A:$HB,COLUMN(GR44),FALSE)</f>
        <v>0</v>
      </c>
      <c r="HE44">
        <f>VLOOKUP($A44,DW_avgs_250ns!$A:$HB,COLUMN(GS44),FALSE)</f>
        <v>0</v>
      </c>
      <c r="HF44">
        <f>VLOOKUP($A44,DW_avgs_250ns!$A:$HB,COLUMN(GT44),FALSE)</f>
        <v>0</v>
      </c>
      <c r="HG44">
        <f>VLOOKUP($A44,DW_avgs_250ns!$A:$HB,COLUMN(GU44),FALSE)</f>
        <v>0.39460000000000001</v>
      </c>
      <c r="HH44">
        <f>VLOOKUP($A44,DW_avgs_250ns!$A:$HB,COLUMN(GV44),FALSE)</f>
        <v>0.62139999999999995</v>
      </c>
      <c r="HI44">
        <f>VLOOKUP($A44,DW_avgs_250ns!$A:$HB,COLUMN(GW44),FALSE)</f>
        <v>0</v>
      </c>
      <c r="HJ44">
        <f>VLOOKUP($A44,DW_avgs_250ns!$A:$HB,COLUMN(GX44),FALSE)</f>
        <v>0.18390000000000001</v>
      </c>
      <c r="HK44">
        <f>VLOOKUP($A44,DW_avgs_250ns!$A:$HB,COLUMN(GY44),FALSE)</f>
        <v>0</v>
      </c>
      <c r="HL44">
        <f>VLOOKUP($A44,DW_avgs_250ns!$A:$HB,COLUMN(GZ44),FALSE)</f>
        <v>0</v>
      </c>
      <c r="HM44">
        <f>VLOOKUP($A44,DW_avgs_250ns!$A:$HB,COLUMN(HA44),FALSE)</f>
        <v>0</v>
      </c>
      <c r="HN44">
        <f>VLOOKUP($A44,DW_avgs_250ns!$A:$HB,COLUMN(HB44),FALSE)</f>
        <v>5.3600000000000002E-2</v>
      </c>
      <c r="HO44" t="str">
        <f>VLOOKUP($A44,lig_contacts_250ns!$A:$U,COLUMN(B44),FALSE)</f>
        <v>10.331785714285717</v>
      </c>
      <c r="HP44" t="str">
        <f>VLOOKUP($A44,lig_contacts_250ns!$A:$U,COLUMN(C44),FALSE)</f>
        <v>0.9074633151633992</v>
      </c>
      <c r="HQ44">
        <f>VLOOKUP($A44,lig_contacts_250ns!$A:$U,COLUMN(D44),FALSE)</f>
        <v>1</v>
      </c>
      <c r="HR44" t="str">
        <f>VLOOKUP($A44,lig_contacts_250ns!$A:$U,COLUMN(E44),FALSE)</f>
        <v>4.866607142857143</v>
      </c>
      <c r="HS44" t="str">
        <f>VLOOKUP($A44,lig_contacts_250ns!$A:$U,COLUMN(F44),FALSE)</f>
        <v>0.4962997970183023</v>
      </c>
      <c r="HT44">
        <f>VLOOKUP($A44,lig_contacts_250ns!$A:$U,COLUMN(G44),FALSE)</f>
        <v>1</v>
      </c>
      <c r="HU44" t="str">
        <f>VLOOKUP($A44,lig_contacts_250ns!$A:$U,COLUMN(H44),FALSE)</f>
        <v>1.6048214285714286</v>
      </c>
      <c r="HV44" t="str">
        <f>VLOOKUP($A44,lig_contacts_250ns!$A:$U,COLUMN(I44),FALSE)</f>
        <v>0.5275397448514748</v>
      </c>
      <c r="HW44" t="str">
        <f>VLOOKUP($A44,lig_contacts_250ns!$A:$U,COLUMN(J44),FALSE)</f>
        <v>0.9832142857142856</v>
      </c>
      <c r="HX44">
        <f>VLOOKUP($A44,lig_contacts_250ns!$A:$U,COLUMN(K44),FALSE)</f>
        <v>5.0535714285714198E-2</v>
      </c>
      <c r="HY44" t="str">
        <f>VLOOKUP($A44,lig_contacts_250ns!$A:$U,COLUMN(L44),FALSE)</f>
        <v>0.2190476109601448</v>
      </c>
      <c r="HZ44">
        <f>VLOOKUP($A44,lig_contacts_250ns!$A:$U,COLUMN(M44),FALSE)</f>
        <v>5.0535714285714198E-2</v>
      </c>
      <c r="IA44">
        <f>VLOOKUP($A44,lig_contacts_250ns!$A:$U,COLUMN(N44),FALSE)</f>
        <v>0</v>
      </c>
      <c r="IB44">
        <f>VLOOKUP($A44,lig_contacts_250ns!$A:$U,COLUMN(O44),FALSE)</f>
        <v>0</v>
      </c>
      <c r="IC44">
        <f>VLOOKUP($A44,lig_contacts_250ns!$A:$U,COLUMN(P44),FALSE)</f>
        <v>0</v>
      </c>
      <c r="ID44">
        <f>VLOOKUP($A44,lig_contacts_250ns!$A:$U,COLUMN(Q44),FALSE)</f>
        <v>16.853750000000002</v>
      </c>
      <c r="IE44" t="str">
        <f>VLOOKUP($A44,lig_contacts_250ns!$A:$U,COLUMN(R44),FALSE)</f>
        <v>1.147763450149899</v>
      </c>
      <c r="IF44">
        <f>VLOOKUP($A44,lig_contacts_250ns!$A:$U,COLUMN(S44),FALSE)</f>
        <v>1</v>
      </c>
      <c r="IG44" t="str">
        <f>VLOOKUP($A44,lig_contacts_250ns!$A:$U,COLUMN(T44),FALSE)</f>
        <v>0.6133139807120555</v>
      </c>
      <c r="IH44">
        <f>VLOOKUP($A44,lig_contacts_250ns!$A:$U,COLUMN(U44),FALSE)</f>
        <v>3.8772449115394902E-2</v>
      </c>
      <c r="II44">
        <f>VLOOKUP($A44,rmsf_250ns!$A:$Q,COLUMN(K44),FALSE)</f>
        <v>2.468</v>
      </c>
      <c r="IJ44" t="str">
        <f>VLOOKUP($A44,rmsf_250ns!$A:$Q,COLUMN(L44),FALSE)</f>
        <v>2.7689999999999997</v>
      </c>
      <c r="IK44">
        <f>VLOOKUP($A44,rmsf_250ns!$A:$Q,COLUMN(M44),FALSE)</f>
        <v>1.915</v>
      </c>
      <c r="IL44">
        <f>VLOOKUP($A44,rmsf_250ns!$A:$Q,COLUMN(N44),FALSE)</f>
        <v>0.90600000000000003</v>
      </c>
      <c r="IM44">
        <f>VLOOKUP($A44,rmsf_250ns!$A:$Q,COLUMN(O44),FALSE)</f>
        <v>0.78</v>
      </c>
      <c r="IN44">
        <f>VLOOKUP($A44,rmsf_250ns!$A:$Q,COLUMN(P44),FALSE)</f>
        <v>0.69099999999999995</v>
      </c>
      <c r="IO44" t="str">
        <f>VLOOKUP($A44,rmsf_250ns!$A:$Q,COLUMN(Q44),FALSE)</f>
        <v>1.0090000000000001</v>
      </c>
    </row>
    <row r="45" spans="1:249" x14ac:dyDescent="0.2">
      <c r="A45" t="s">
        <v>207</v>
      </c>
      <c r="B45" s="4">
        <v>7</v>
      </c>
      <c r="C45" s="2" t="s">
        <v>12</v>
      </c>
      <c r="D45">
        <f t="shared" si="0"/>
        <v>0</v>
      </c>
      <c r="F45" t="s">
        <v>1262</v>
      </c>
      <c r="G45">
        <f>VLOOKUP($A45,rmsf_250ns!$A:$Q,COLUMN(C45),FALSE)</f>
        <v>0.63643000000000005</v>
      </c>
      <c r="H45">
        <f>VLOOKUP($A45,rmsf_250ns!$A:$Q,COLUMN(D45),FALSE)</f>
        <v>0.27091999999999999</v>
      </c>
      <c r="I45">
        <f>VLOOKUP($A45,rmsf_250ns!$A:$Q,COLUMN(E45),FALSE)</f>
        <v>0.40720000000000001</v>
      </c>
      <c r="J45">
        <f>VLOOKUP($A45,rmsf_250ns!$A:$Q,COLUMN(F45),FALSE)</f>
        <v>6.1780000000000002E-2</v>
      </c>
      <c r="K45">
        <f>VLOOKUP($A45,rmsf_250ns!$A:$Q,COLUMN(G45),FALSE)</f>
        <v>0.74136999999999997</v>
      </c>
      <c r="L45">
        <f>VLOOKUP($A45,rmsf_250ns!$A:$Q,COLUMN(H45),FALSE)</f>
        <v>0.14865999999999999</v>
      </c>
      <c r="M45">
        <f>VLOOKUP($A45,rmsf_250ns!$A:$Q,COLUMN(I45),FALSE)</f>
        <v>0.49962000000000001</v>
      </c>
      <c r="N45">
        <f>VLOOKUP($A45,rmsf_250ns!$A:$Q,COLUMN(J45),FALSE)</f>
        <v>0.17044999999999999</v>
      </c>
      <c r="O45">
        <f>VLOOKUP($A45,DW_avgs_250ns!$A:$HB,COLUMN(C45),FALSE)</f>
        <v>0</v>
      </c>
      <c r="P45">
        <f>VLOOKUP($A45,DW_avgs_250ns!$A:$HB,COLUMN(D45),FALSE)</f>
        <v>0</v>
      </c>
      <c r="Q45">
        <f>VLOOKUP($A45,DW_avgs_250ns!$A:$HB,COLUMN(E45),FALSE)</f>
        <v>0</v>
      </c>
      <c r="R45">
        <f>VLOOKUP($A45,DW_avgs_250ns!$A:$HB,COLUMN(F45),FALSE)</f>
        <v>0</v>
      </c>
      <c r="S45">
        <f>VLOOKUP($A45,DW_avgs_250ns!$A:$HB,COLUMN(G45),FALSE)</f>
        <v>0</v>
      </c>
      <c r="T45">
        <f>VLOOKUP($A45,DW_avgs_250ns!$A:$HB,COLUMN(H45),FALSE)</f>
        <v>0</v>
      </c>
      <c r="U45">
        <f>VLOOKUP($A45,DW_avgs_250ns!$A:$HB,COLUMN(I45),FALSE)</f>
        <v>0</v>
      </c>
      <c r="V45">
        <f>VLOOKUP($A45,DW_avgs_250ns!$A:$HB,COLUMN(J45),FALSE)</f>
        <v>0</v>
      </c>
      <c r="W45">
        <f>VLOOKUP($A45,DW_avgs_250ns!$A:$HB,COLUMN(K45),FALSE)</f>
        <v>0</v>
      </c>
      <c r="X45">
        <f>VLOOKUP($A45,DW_avgs_250ns!$A:$HB,COLUMN(L45),FALSE)</f>
        <v>0</v>
      </c>
      <c r="Y45">
        <f>VLOOKUP($A45,DW_avgs_250ns!$A:$HB,COLUMN(M45),FALSE)</f>
        <v>0</v>
      </c>
      <c r="Z45">
        <f>VLOOKUP($A45,DW_avgs_250ns!$A:$HB,COLUMN(N45),FALSE)</f>
        <v>0</v>
      </c>
      <c r="AA45">
        <f>VLOOKUP($A45,DW_avgs_250ns!$A:$HB,COLUMN(O45),FALSE)</f>
        <v>0</v>
      </c>
      <c r="AB45">
        <f>VLOOKUP($A45,DW_avgs_250ns!$A:$HB,COLUMN(P45),FALSE)</f>
        <v>0</v>
      </c>
      <c r="AC45">
        <f>VLOOKUP($A45,DW_avgs_250ns!$A:$HB,COLUMN(Q45),FALSE)</f>
        <v>0</v>
      </c>
      <c r="AD45">
        <f>VLOOKUP($A45,DW_avgs_250ns!$A:$HB,COLUMN(R45),FALSE)</f>
        <v>0.45889999999999997</v>
      </c>
      <c r="AE45">
        <f>VLOOKUP($A45,DW_avgs_250ns!$A:$HB,COLUMN(S45),FALSE)</f>
        <v>0</v>
      </c>
      <c r="AF45">
        <f>VLOOKUP($A45,DW_avgs_250ns!$A:$HB,COLUMN(T45),FALSE)</f>
        <v>0.1714</v>
      </c>
      <c r="AG45">
        <f>VLOOKUP($A45,DW_avgs_250ns!$A:$HB,COLUMN(U45),FALSE)</f>
        <v>0.05</v>
      </c>
      <c r="AH45">
        <f>VLOOKUP($A45,DW_avgs_250ns!$A:$HB,COLUMN(V45),FALSE)</f>
        <v>0.23569999999999999</v>
      </c>
      <c r="AI45">
        <f>VLOOKUP($A45,DW_avgs_250ns!$A:$HB,COLUMN(W45),FALSE)</f>
        <v>0.1125</v>
      </c>
      <c r="AJ45">
        <f>VLOOKUP($A45,DW_avgs_250ns!$A:$HB,COLUMN(X45),FALSE)</f>
        <v>0.68930000000000002</v>
      </c>
      <c r="AK45">
        <f>VLOOKUP($A45,DW_avgs_250ns!$A:$HB,COLUMN(Y45),FALSE)</f>
        <v>0</v>
      </c>
      <c r="AL45">
        <f>VLOOKUP($A45,DW_avgs_250ns!$A:$HB,COLUMN(Z45),FALSE)</f>
        <v>0</v>
      </c>
      <c r="AM45">
        <f>VLOOKUP($A45,DW_avgs_250ns!$A:$HB,COLUMN(AA45),FALSE)</f>
        <v>0</v>
      </c>
      <c r="AN45">
        <f>VLOOKUP($A45,DW_avgs_250ns!$A:$HB,COLUMN(AB45),FALSE)</f>
        <v>0</v>
      </c>
      <c r="AO45">
        <f>VLOOKUP($A45,DW_avgs_250ns!$A:$HB,COLUMN(AC45),FALSE)</f>
        <v>0.40539999999999998</v>
      </c>
      <c r="AP45">
        <f>VLOOKUP($A45,DW_avgs_250ns!$A:$HB,COLUMN(AD45),FALSE)</f>
        <v>8.8999999999999999E-3</v>
      </c>
      <c r="AQ45">
        <f>VLOOKUP($A45,DW_avgs_250ns!$A:$HB,COLUMN(AE45),FALSE)</f>
        <v>0</v>
      </c>
      <c r="AR45">
        <f>VLOOKUP($A45,DW_avgs_250ns!$A:$HB,COLUMN(AF45),FALSE)</f>
        <v>0</v>
      </c>
      <c r="AS45">
        <f>VLOOKUP($A45,DW_avgs_250ns!$A:$HB,COLUMN(AG45),FALSE)</f>
        <v>0</v>
      </c>
      <c r="AT45">
        <f>VLOOKUP($A45,DW_avgs_250ns!$A:$HB,COLUMN(AH45),FALSE)</f>
        <v>0</v>
      </c>
      <c r="AU45">
        <f>VLOOKUP($A45,DW_avgs_250ns!$A:$HB,COLUMN(AI45),FALSE)</f>
        <v>0.95</v>
      </c>
      <c r="AV45">
        <f>VLOOKUP($A45,DW_avgs_250ns!$A:$HB,COLUMN(AJ45),FALSE)</f>
        <v>0.43569999999999998</v>
      </c>
      <c r="AW45">
        <f>VLOOKUP($A45,DW_avgs_250ns!$A:$HB,COLUMN(AK45),FALSE)</f>
        <v>0.2089</v>
      </c>
      <c r="AX45">
        <f>VLOOKUP($A45,DW_avgs_250ns!$A:$HB,COLUMN(AL45),FALSE)</f>
        <v>3.5999999999999999E-3</v>
      </c>
      <c r="AY45">
        <f>VLOOKUP($A45,DW_avgs_250ns!$A:$HB,COLUMN(AM45),FALSE)</f>
        <v>0</v>
      </c>
      <c r="AZ45">
        <f>VLOOKUP($A45,DW_avgs_250ns!$A:$HB,COLUMN(AN45),FALSE)</f>
        <v>0</v>
      </c>
      <c r="BA45">
        <f>VLOOKUP($A45,DW_avgs_250ns!$A:$HB,COLUMN(AO45),FALSE)</f>
        <v>0.65890000000000004</v>
      </c>
      <c r="BB45">
        <f>VLOOKUP($A45,DW_avgs_250ns!$A:$HB,COLUMN(AP45),FALSE)</f>
        <v>0.15359999999999999</v>
      </c>
      <c r="BC45">
        <f>VLOOKUP($A45,DW_avgs_250ns!$A:$HB,COLUMN(AQ45),FALSE)</f>
        <v>0.53210000000000002</v>
      </c>
      <c r="BD45">
        <f>VLOOKUP($A45,DW_avgs_250ns!$A:$HB,COLUMN(AR45),FALSE)</f>
        <v>1.8E-3</v>
      </c>
      <c r="BE45">
        <f>VLOOKUP($A45,DW_avgs_250ns!$A:$HB,COLUMN(AS45),FALSE)</f>
        <v>0</v>
      </c>
      <c r="BF45">
        <f>VLOOKUP($A45,DW_avgs_250ns!$A:$HB,COLUMN(AT45),FALSE)</f>
        <v>0</v>
      </c>
      <c r="BG45">
        <f>VLOOKUP($A45,DW_avgs_250ns!$A:$HB,COLUMN(AU45),FALSE)</f>
        <v>0</v>
      </c>
      <c r="BH45">
        <f>VLOOKUP($A45,DW_avgs_250ns!$A:$HB,COLUMN(AV45),FALSE)</f>
        <v>0</v>
      </c>
      <c r="BI45">
        <f>VLOOKUP($A45,DW_avgs_250ns!$A:$HB,COLUMN(AW45),FALSE)</f>
        <v>0</v>
      </c>
      <c r="BJ45">
        <f>VLOOKUP($A45,DW_avgs_250ns!$A:$HB,COLUMN(AX45),FALSE)</f>
        <v>0</v>
      </c>
      <c r="BK45">
        <f>VLOOKUP($A45,DW_avgs_250ns!$A:$HB,COLUMN(AY45),FALSE)</f>
        <v>0</v>
      </c>
      <c r="BL45">
        <f>VLOOKUP($A45,DW_avgs_250ns!$A:$HB,COLUMN(AZ45),FALSE)</f>
        <v>0</v>
      </c>
      <c r="BM45">
        <f>VLOOKUP($A45,DW_avgs_250ns!$A:$HB,COLUMN(BA45),FALSE)</f>
        <v>0</v>
      </c>
      <c r="BN45">
        <f>VLOOKUP($A45,DW_avgs_250ns!$A:$HB,COLUMN(BB45),FALSE)</f>
        <v>0</v>
      </c>
      <c r="BO45">
        <f>VLOOKUP($A45,DW_avgs_250ns!$A:$HB,COLUMN(BC45),FALSE)</f>
        <v>0</v>
      </c>
      <c r="BP45">
        <f>VLOOKUP($A45,DW_avgs_250ns!$A:$HB,COLUMN(BD45),FALSE)</f>
        <v>0</v>
      </c>
      <c r="BQ45">
        <f>VLOOKUP($A45,DW_avgs_250ns!$A:$HB,COLUMN(BE45),FALSE)</f>
        <v>0</v>
      </c>
      <c r="BR45">
        <f>VLOOKUP($A45,DW_avgs_250ns!$A:$HB,COLUMN(BF45),FALSE)</f>
        <v>0</v>
      </c>
      <c r="BS45">
        <f>VLOOKUP($A45,DW_avgs_250ns!$A:$HB,COLUMN(BG45),FALSE)</f>
        <v>0</v>
      </c>
      <c r="BT45">
        <f>VLOOKUP($A45,DW_avgs_250ns!$A:$HB,COLUMN(BH45),FALSE)</f>
        <v>0</v>
      </c>
      <c r="BU45">
        <f>VLOOKUP($A45,DW_avgs_250ns!$A:$HB,COLUMN(BI45),FALSE)</f>
        <v>0</v>
      </c>
      <c r="BV45">
        <f>VLOOKUP($A45,DW_avgs_250ns!$A:$HB,COLUMN(BJ45),FALSE)</f>
        <v>0</v>
      </c>
      <c r="BW45">
        <f>VLOOKUP($A45,DW_avgs_250ns!$A:$HB,COLUMN(BK45),FALSE)</f>
        <v>0.95889999999999997</v>
      </c>
      <c r="BX45">
        <f>VLOOKUP($A45,DW_avgs_250ns!$A:$HB,COLUMN(BL45),FALSE)</f>
        <v>0.7036</v>
      </c>
      <c r="BY45">
        <f>VLOOKUP($A45,DW_avgs_250ns!$A:$HB,COLUMN(BM45),FALSE)</f>
        <v>0</v>
      </c>
      <c r="BZ45">
        <f>VLOOKUP($A45,DW_avgs_250ns!$A:$HB,COLUMN(BN45),FALSE)</f>
        <v>0</v>
      </c>
      <c r="CA45">
        <f>VLOOKUP($A45,DW_avgs_250ns!$A:$HB,COLUMN(BO45),FALSE)</f>
        <v>0.22320000000000001</v>
      </c>
      <c r="CB45">
        <f>VLOOKUP($A45,DW_avgs_250ns!$A:$HB,COLUMN(BP45),FALSE)</f>
        <v>0.3679</v>
      </c>
      <c r="CC45">
        <f>VLOOKUP($A45,DW_avgs_250ns!$A:$HB,COLUMN(BQ45),FALSE)</f>
        <v>0</v>
      </c>
      <c r="CD45">
        <f>VLOOKUP($A45,DW_avgs_250ns!$A:$HB,COLUMN(BR45),FALSE)</f>
        <v>0</v>
      </c>
      <c r="CE45">
        <f>VLOOKUP($A45,DW_avgs_250ns!$A:$HB,COLUMN(BS45),FALSE)</f>
        <v>0.16789999999999999</v>
      </c>
      <c r="CF45">
        <f>VLOOKUP($A45,DW_avgs_250ns!$A:$HB,COLUMN(BT45),FALSE)</f>
        <v>0</v>
      </c>
      <c r="CG45">
        <f>VLOOKUP($A45,DW_avgs_250ns!$A:$HB,COLUMN(BU45),FALSE)</f>
        <v>0</v>
      </c>
      <c r="CH45">
        <f>VLOOKUP($A45,DW_avgs_250ns!$A:$HB,COLUMN(BV45),FALSE)</f>
        <v>1.8E-3</v>
      </c>
      <c r="CI45">
        <f>VLOOKUP($A45,DW_avgs_250ns!$A:$HB,COLUMN(BW45),FALSE)</f>
        <v>0</v>
      </c>
      <c r="CJ45">
        <f>VLOOKUP($A45,DW_avgs_250ns!$A:$HB,COLUMN(BX45),FALSE)</f>
        <v>1.8E-3</v>
      </c>
      <c r="CK45">
        <f>VLOOKUP($A45,DW_avgs_250ns!$A:$HB,COLUMN(BY45),FALSE)</f>
        <v>0</v>
      </c>
      <c r="CL45">
        <f>VLOOKUP($A45,DW_avgs_250ns!$A:$HB,COLUMN(BZ45),FALSE)</f>
        <v>3.5999999999999999E-3</v>
      </c>
      <c r="CM45">
        <f>VLOOKUP($A45,DW_avgs_250ns!$A:$HB,COLUMN(CA45),FALSE)</f>
        <v>0.3911</v>
      </c>
      <c r="CN45">
        <f>VLOOKUP($A45,DW_avgs_250ns!$A:$HB,COLUMN(CB45),FALSE)</f>
        <v>0.2089</v>
      </c>
      <c r="CO45">
        <f>VLOOKUP($A45,DW_avgs_250ns!$A:$HB,COLUMN(CC45),FALSE)</f>
        <v>0.74819999999999998</v>
      </c>
      <c r="CP45">
        <f>VLOOKUP($A45,DW_avgs_250ns!$A:$HB,COLUMN(CD45),FALSE)</f>
        <v>0.58209999999999995</v>
      </c>
      <c r="CQ45">
        <f>VLOOKUP($A45,DW_avgs_250ns!$A:$HB,COLUMN(CE45),FALSE)</f>
        <v>0.3589</v>
      </c>
      <c r="CR45">
        <f>VLOOKUP($A45,DW_avgs_250ns!$A:$HB,COLUMN(CF45),FALSE)</f>
        <v>0.37859999999999999</v>
      </c>
      <c r="CS45">
        <f>VLOOKUP($A45,DW_avgs_250ns!$A:$HB,COLUMN(CG45),FALSE)</f>
        <v>0</v>
      </c>
      <c r="CT45">
        <f>VLOOKUP($A45,DW_avgs_250ns!$A:$HB,COLUMN(CH45),FALSE)</f>
        <v>7.1000000000000004E-3</v>
      </c>
      <c r="CU45">
        <f>VLOOKUP($A45,DW_avgs_250ns!$A:$HB,COLUMN(CI45),FALSE)</f>
        <v>1.7899999999999999E-2</v>
      </c>
      <c r="CV45">
        <f>VLOOKUP($A45,DW_avgs_250ns!$A:$HB,COLUMN(CJ45),FALSE)</f>
        <v>0.26960000000000001</v>
      </c>
      <c r="CW45">
        <f>VLOOKUP($A45,DW_avgs_250ns!$A:$HB,COLUMN(CK45),FALSE)</f>
        <v>0</v>
      </c>
      <c r="CX45">
        <f>VLOOKUP($A45,DW_avgs_250ns!$A:$HB,COLUMN(CL45),FALSE)</f>
        <v>0</v>
      </c>
      <c r="CY45">
        <f>VLOOKUP($A45,DW_avgs_250ns!$A:$HB,COLUMN(CM45),FALSE)</f>
        <v>0</v>
      </c>
      <c r="CZ45">
        <f>VLOOKUP($A45,DW_avgs_250ns!$A:$HB,COLUMN(CN45),FALSE)</f>
        <v>0</v>
      </c>
      <c r="DA45">
        <f>VLOOKUP($A45,DW_avgs_250ns!$A:$HB,COLUMN(CO45),FALSE)</f>
        <v>0</v>
      </c>
      <c r="DB45">
        <f>VLOOKUP($A45,DW_avgs_250ns!$A:$HB,COLUMN(CP45),FALSE)</f>
        <v>0.4839</v>
      </c>
      <c r="DC45">
        <f>VLOOKUP($A45,DW_avgs_250ns!$A:$HB,COLUMN(CQ45),FALSE)</f>
        <v>0</v>
      </c>
      <c r="DD45">
        <f>VLOOKUP($A45,DW_avgs_250ns!$A:$HB,COLUMN(CR45),FALSE)</f>
        <v>0</v>
      </c>
      <c r="DE45">
        <f>VLOOKUP($A45,DW_avgs_250ns!$A:$HB,COLUMN(CS45),FALSE)</f>
        <v>0</v>
      </c>
      <c r="DF45">
        <f>VLOOKUP($A45,DW_avgs_250ns!$A:$HB,COLUMN(CT45),FALSE)</f>
        <v>0.3911</v>
      </c>
      <c r="DG45">
        <f>VLOOKUP($A45,DW_avgs_250ns!$A:$HB,COLUMN(CU45),FALSE)</f>
        <v>0</v>
      </c>
      <c r="DH45">
        <f>VLOOKUP($A45,DW_avgs_250ns!$A:$HB,COLUMN(CV45),FALSE)</f>
        <v>0</v>
      </c>
      <c r="DI45">
        <f>VLOOKUP($A45,DW_avgs_250ns!$A:$HB,COLUMN(CW45),FALSE)</f>
        <v>0</v>
      </c>
      <c r="DJ45">
        <f>VLOOKUP($A45,DW_avgs_250ns!$A:$HB,COLUMN(CX45),FALSE)</f>
        <v>0</v>
      </c>
      <c r="DK45">
        <f>VLOOKUP($A45,DW_avgs_250ns!$A:$HB,COLUMN(CY45),FALSE)</f>
        <v>0</v>
      </c>
      <c r="DL45">
        <f>VLOOKUP($A45,DW_avgs_250ns!$A:$HB,COLUMN(CZ45),FALSE)</f>
        <v>0</v>
      </c>
      <c r="DM45">
        <f>VLOOKUP($A45,DW_avgs_250ns!$A:$HB,COLUMN(DA45),FALSE)</f>
        <v>0</v>
      </c>
      <c r="DN45">
        <f>VLOOKUP($A45,DW_avgs_250ns!$A:$HB,COLUMN(DB45),FALSE)</f>
        <v>0</v>
      </c>
      <c r="DO45">
        <f>VLOOKUP($A45,DW_avgs_250ns!$A:$HB,COLUMN(DC45),FALSE)</f>
        <v>0</v>
      </c>
      <c r="DP45">
        <f>VLOOKUP($A45,DW_avgs_250ns!$A:$HB,COLUMN(DD45),FALSE)</f>
        <v>0.84289999999999998</v>
      </c>
      <c r="DQ45">
        <f>VLOOKUP($A45,DW_avgs_250ns!$A:$HB,COLUMN(DE45),FALSE)</f>
        <v>0</v>
      </c>
      <c r="DR45">
        <f>VLOOKUP($A45,DW_avgs_250ns!$A:$HB,COLUMN(DF45),FALSE)</f>
        <v>0.43390000000000001</v>
      </c>
      <c r="DS45">
        <f>VLOOKUP($A45,DW_avgs_250ns!$A:$HB,COLUMN(DG45),FALSE)</f>
        <v>0.1661</v>
      </c>
      <c r="DT45">
        <f>VLOOKUP($A45,DW_avgs_250ns!$A:$HB,COLUMN(DH45),FALSE)</f>
        <v>0.41959999999999997</v>
      </c>
      <c r="DU45">
        <f>VLOOKUP($A45,DW_avgs_250ns!$A:$HB,COLUMN(DI45),FALSE)</f>
        <v>0</v>
      </c>
      <c r="DV45">
        <f>VLOOKUP($A45,DW_avgs_250ns!$A:$HB,COLUMN(DJ45),FALSE)</f>
        <v>0</v>
      </c>
      <c r="DW45">
        <f>VLOOKUP($A45,DW_avgs_250ns!$A:$HB,COLUMN(DK45),FALSE)</f>
        <v>3.5700000000000003E-2</v>
      </c>
      <c r="DX45">
        <f>VLOOKUP($A45,DW_avgs_250ns!$A:$HB,COLUMN(DL45),FALSE)</f>
        <v>0.48570000000000002</v>
      </c>
      <c r="DY45">
        <f>VLOOKUP($A45,DW_avgs_250ns!$A:$HB,COLUMN(DM45),FALSE)</f>
        <v>0</v>
      </c>
      <c r="DZ45">
        <f>VLOOKUP($A45,DW_avgs_250ns!$A:$HB,COLUMN(DN45),FALSE)</f>
        <v>0</v>
      </c>
      <c r="EA45">
        <f>VLOOKUP($A45,DW_avgs_250ns!$A:$HB,COLUMN(DO45),FALSE)</f>
        <v>0</v>
      </c>
      <c r="EB45">
        <f>VLOOKUP($A45,DW_avgs_250ns!$A:$HB,COLUMN(DP45),FALSE)</f>
        <v>0</v>
      </c>
      <c r="EC45">
        <f>VLOOKUP($A45,DW_avgs_250ns!$A:$HB,COLUMN(DQ45),FALSE)</f>
        <v>0</v>
      </c>
      <c r="ED45">
        <f>VLOOKUP($A45,DW_avgs_250ns!$A:$HB,COLUMN(DR45),FALSE)</f>
        <v>0</v>
      </c>
      <c r="EE45">
        <f>VLOOKUP($A45,DW_avgs_250ns!$A:$HB,COLUMN(DS45),FALSE)</f>
        <v>0</v>
      </c>
      <c r="EF45">
        <f>VLOOKUP($A45,DW_avgs_250ns!$A:$HB,COLUMN(DT45),FALSE)</f>
        <v>0</v>
      </c>
      <c r="EG45">
        <f>VLOOKUP($A45,DW_avgs_250ns!$A:$HB,COLUMN(DU45),FALSE)</f>
        <v>0.66790000000000005</v>
      </c>
      <c r="EH45">
        <f>VLOOKUP($A45,DW_avgs_250ns!$A:$HB,COLUMN(DV45),FALSE)</f>
        <v>0.46429999999999999</v>
      </c>
      <c r="EI45">
        <f>VLOOKUP($A45,DW_avgs_250ns!$A:$HB,COLUMN(DW45),FALSE)</f>
        <v>0</v>
      </c>
      <c r="EJ45">
        <f>VLOOKUP($A45,DW_avgs_250ns!$A:$HB,COLUMN(DX45),FALSE)</f>
        <v>0</v>
      </c>
      <c r="EK45">
        <f>VLOOKUP($A45,DW_avgs_250ns!$A:$HB,COLUMN(DY45),FALSE)</f>
        <v>3.9300000000000002E-2</v>
      </c>
      <c r="EL45">
        <f>VLOOKUP($A45,DW_avgs_250ns!$A:$HB,COLUMN(DZ45),FALSE)</f>
        <v>0.1482</v>
      </c>
      <c r="EM45">
        <f>VLOOKUP($A45,DW_avgs_250ns!$A:$HB,COLUMN(EA45),FALSE)</f>
        <v>0</v>
      </c>
      <c r="EN45">
        <f>VLOOKUP($A45,DW_avgs_250ns!$A:$HB,COLUMN(EB45),FALSE)</f>
        <v>0</v>
      </c>
      <c r="EO45">
        <f>VLOOKUP($A45,DW_avgs_250ns!$A:$HB,COLUMN(EC45),FALSE)</f>
        <v>0</v>
      </c>
      <c r="EP45">
        <f>VLOOKUP($A45,DW_avgs_250ns!$A:$HB,COLUMN(ED45),FALSE)</f>
        <v>0</v>
      </c>
      <c r="EQ45">
        <f>VLOOKUP($A45,DW_avgs_250ns!$A:$HB,COLUMN(EE45),FALSE)</f>
        <v>0.1179</v>
      </c>
      <c r="ER45">
        <f>VLOOKUP($A45,DW_avgs_250ns!$A:$HB,COLUMN(EF45),FALSE)</f>
        <v>0.7732</v>
      </c>
      <c r="ES45">
        <f>VLOOKUP($A45,DW_avgs_250ns!$A:$HB,COLUMN(EG45),FALSE)</f>
        <v>0</v>
      </c>
      <c r="ET45">
        <f>VLOOKUP($A45,DW_avgs_250ns!$A:$HB,COLUMN(EH45),FALSE)</f>
        <v>0</v>
      </c>
      <c r="EU45">
        <f>VLOOKUP($A45,DW_avgs_250ns!$A:$HB,COLUMN(EI45),FALSE)</f>
        <v>0.98570000000000002</v>
      </c>
      <c r="EV45">
        <f>VLOOKUP($A45,DW_avgs_250ns!$A:$HB,COLUMN(EJ45),FALSE)</f>
        <v>0.95</v>
      </c>
      <c r="EW45">
        <f>VLOOKUP($A45,DW_avgs_250ns!$A:$HB,COLUMN(EK45),FALSE)</f>
        <v>0</v>
      </c>
      <c r="EX45">
        <f>VLOOKUP($A45,DW_avgs_250ns!$A:$HB,COLUMN(EL45),FALSE)</f>
        <v>3.39E-2</v>
      </c>
      <c r="EY45">
        <f>VLOOKUP($A45,DW_avgs_250ns!$A:$HB,COLUMN(EM45),FALSE)</f>
        <v>1.8E-3</v>
      </c>
      <c r="EZ45">
        <f>VLOOKUP($A45,DW_avgs_250ns!$A:$HB,COLUMN(EN45),FALSE)</f>
        <v>0.29459999999999997</v>
      </c>
      <c r="FA45">
        <f>VLOOKUP($A45,DW_avgs_250ns!$A:$HB,COLUMN(EO45),FALSE)</f>
        <v>0</v>
      </c>
      <c r="FB45">
        <f>VLOOKUP($A45,DW_avgs_250ns!$A:$HB,COLUMN(EP45),FALSE)</f>
        <v>0</v>
      </c>
      <c r="FC45">
        <f>VLOOKUP($A45,DW_avgs_250ns!$A:$HB,COLUMN(EQ45),FALSE)</f>
        <v>0</v>
      </c>
      <c r="FD45">
        <f>VLOOKUP($A45,DW_avgs_250ns!$A:$HB,COLUMN(ER45),FALSE)</f>
        <v>0</v>
      </c>
      <c r="FE45">
        <f>VLOOKUP($A45,DW_avgs_250ns!$A:$HB,COLUMN(ES45),FALSE)</f>
        <v>0</v>
      </c>
      <c r="FF45">
        <f>VLOOKUP($A45,DW_avgs_250ns!$A:$HB,COLUMN(ET45),FALSE)</f>
        <v>0</v>
      </c>
      <c r="FG45">
        <f>VLOOKUP($A45,DW_avgs_250ns!$A:$HB,COLUMN(EU45),FALSE)</f>
        <v>0</v>
      </c>
      <c r="FH45">
        <f>VLOOKUP($A45,DW_avgs_250ns!$A:$HB,COLUMN(EV45),FALSE)</f>
        <v>0</v>
      </c>
      <c r="FI45">
        <f>VLOOKUP($A45,DW_avgs_250ns!$A:$HB,COLUMN(EW45),FALSE)</f>
        <v>0.42859999999999998</v>
      </c>
      <c r="FJ45">
        <f>VLOOKUP($A45,DW_avgs_250ns!$A:$HB,COLUMN(EX45),FALSE)</f>
        <v>0.54820000000000002</v>
      </c>
      <c r="FK45">
        <f>VLOOKUP($A45,DW_avgs_250ns!$A:$HB,COLUMN(EY45),FALSE)</f>
        <v>0</v>
      </c>
      <c r="FL45">
        <f>VLOOKUP($A45,DW_avgs_250ns!$A:$HB,COLUMN(EZ45),FALSE)</f>
        <v>0</v>
      </c>
      <c r="FM45">
        <f>VLOOKUP($A45,DW_avgs_250ns!$A:$HB,COLUMN(FA45),FALSE)</f>
        <v>0</v>
      </c>
      <c r="FN45">
        <f>VLOOKUP($A45,DW_avgs_250ns!$A:$HB,COLUMN(FB45),FALSE)</f>
        <v>0.36959999999999998</v>
      </c>
      <c r="FO45">
        <f>VLOOKUP($A45,DW_avgs_250ns!$A:$HB,COLUMN(FC45),FALSE)</f>
        <v>0</v>
      </c>
      <c r="FP45">
        <f>VLOOKUP($A45,DW_avgs_250ns!$A:$HB,COLUMN(FD45),FALSE)</f>
        <v>0</v>
      </c>
      <c r="FQ45">
        <f>VLOOKUP($A45,DW_avgs_250ns!$A:$HB,COLUMN(FE45),FALSE)</f>
        <v>0</v>
      </c>
      <c r="FR45">
        <f>VLOOKUP($A45,DW_avgs_250ns!$A:$HB,COLUMN(FF45),FALSE)</f>
        <v>0</v>
      </c>
      <c r="FS45">
        <f>VLOOKUP($A45,DW_avgs_250ns!$A:$HB,COLUMN(FG45),FALSE)</f>
        <v>0</v>
      </c>
      <c r="FT45">
        <f>VLOOKUP($A45,DW_avgs_250ns!$A:$HB,COLUMN(FH45),FALSE)</f>
        <v>0</v>
      </c>
      <c r="FU45">
        <f>VLOOKUP($A45,DW_avgs_250ns!$A:$HB,COLUMN(FI45),FALSE)</f>
        <v>0</v>
      </c>
      <c r="FV45">
        <f>VLOOKUP($A45,DW_avgs_250ns!$A:$HB,COLUMN(FJ45),FALSE)</f>
        <v>0</v>
      </c>
      <c r="FW45">
        <f>VLOOKUP($A45,DW_avgs_250ns!$A:$HB,COLUMN(FK45),FALSE)</f>
        <v>0</v>
      </c>
      <c r="FX45">
        <f>VLOOKUP($A45,DW_avgs_250ns!$A:$HB,COLUMN(FL45),FALSE)</f>
        <v>0</v>
      </c>
      <c r="FY45">
        <f>VLOOKUP($A45,DW_avgs_250ns!$A:$HB,COLUMN(FM45),FALSE)</f>
        <v>0</v>
      </c>
      <c r="FZ45">
        <f>VLOOKUP($A45,DW_avgs_250ns!$A:$HB,COLUMN(FN45),FALSE)</f>
        <v>0</v>
      </c>
      <c r="GA45">
        <f>VLOOKUP($A45,DW_avgs_250ns!$A:$HB,COLUMN(FO45),FALSE)</f>
        <v>0</v>
      </c>
      <c r="GB45">
        <f>VLOOKUP($A45,DW_avgs_250ns!$A:$HB,COLUMN(FP45),FALSE)</f>
        <v>0</v>
      </c>
      <c r="GC45">
        <f>VLOOKUP($A45,DW_avgs_250ns!$A:$HB,COLUMN(FQ45),FALSE)</f>
        <v>0</v>
      </c>
      <c r="GD45">
        <f>VLOOKUP($A45,DW_avgs_250ns!$A:$HB,COLUMN(FR45),FALSE)</f>
        <v>0</v>
      </c>
      <c r="GE45">
        <f>VLOOKUP($A45,DW_avgs_250ns!$A:$HB,COLUMN(FS45),FALSE)</f>
        <v>0</v>
      </c>
      <c r="GF45">
        <f>VLOOKUP($A45,DW_avgs_250ns!$A:$HB,COLUMN(FT45),FALSE)</f>
        <v>0</v>
      </c>
      <c r="GG45">
        <f>VLOOKUP($A45,DW_avgs_250ns!$A:$HB,COLUMN(FU45),FALSE)</f>
        <v>0</v>
      </c>
      <c r="GH45">
        <f>VLOOKUP($A45,DW_avgs_250ns!$A:$HB,COLUMN(FV45),FALSE)</f>
        <v>0</v>
      </c>
      <c r="GI45">
        <f>VLOOKUP($A45,DW_avgs_250ns!$A:$HB,COLUMN(FW45),FALSE)</f>
        <v>0</v>
      </c>
      <c r="GJ45">
        <f>VLOOKUP($A45,DW_avgs_250ns!$A:$HB,COLUMN(FX45),FALSE)</f>
        <v>0</v>
      </c>
      <c r="GK45">
        <f>VLOOKUP($A45,DW_avgs_250ns!$A:$HB,COLUMN(FY45),FALSE)</f>
        <v>0</v>
      </c>
      <c r="GL45">
        <f>VLOOKUP($A45,DW_avgs_250ns!$A:$HB,COLUMN(FZ45),FALSE)</f>
        <v>8.8999999999999999E-3</v>
      </c>
      <c r="GM45">
        <f>VLOOKUP($A45,DW_avgs_250ns!$A:$HB,COLUMN(GA45),FALSE)</f>
        <v>0</v>
      </c>
      <c r="GN45">
        <f>VLOOKUP($A45,DW_avgs_250ns!$A:$HB,COLUMN(GB45),FALSE)</f>
        <v>0</v>
      </c>
      <c r="GO45">
        <f>VLOOKUP($A45,DW_avgs_250ns!$A:$HB,COLUMN(GC45),FALSE)</f>
        <v>0</v>
      </c>
      <c r="GP45">
        <f>VLOOKUP($A45,DW_avgs_250ns!$A:$HB,COLUMN(GD45),FALSE)</f>
        <v>8.8999999999999999E-3</v>
      </c>
      <c r="GQ45">
        <f>VLOOKUP($A45,DW_avgs_250ns!$A:$HB,COLUMN(GE45),FALSE)</f>
        <v>0.71609999999999996</v>
      </c>
      <c r="GR45">
        <f>VLOOKUP($A45,DW_avgs_250ns!$A:$HB,COLUMN(GF45),FALSE)</f>
        <v>0.53039999999999998</v>
      </c>
      <c r="GS45">
        <f>VLOOKUP($A45,DW_avgs_250ns!$A:$HB,COLUMN(GG45),FALSE)</f>
        <v>0.28210000000000002</v>
      </c>
      <c r="GT45">
        <f>VLOOKUP($A45,DW_avgs_250ns!$A:$HB,COLUMN(GH45),FALSE)</f>
        <v>0.49819999999999998</v>
      </c>
      <c r="GU45">
        <f>VLOOKUP($A45,DW_avgs_250ns!$A:$HB,COLUMN(GI45),FALSE)</f>
        <v>0</v>
      </c>
      <c r="GV45">
        <f>VLOOKUP($A45,DW_avgs_250ns!$A:$HB,COLUMN(GJ45),FALSE)</f>
        <v>2.6800000000000001E-2</v>
      </c>
      <c r="GW45">
        <f>VLOOKUP($A45,DW_avgs_250ns!$A:$HB,COLUMN(GK45),FALSE)</f>
        <v>1.8E-3</v>
      </c>
      <c r="GX45">
        <f>VLOOKUP($A45,DW_avgs_250ns!$A:$HB,COLUMN(GL45),FALSE)</f>
        <v>0.28749999999999998</v>
      </c>
      <c r="GY45">
        <f>VLOOKUP($A45,DW_avgs_250ns!$A:$HB,COLUMN(GM45),FALSE)</f>
        <v>0.58040000000000003</v>
      </c>
      <c r="GZ45">
        <f>VLOOKUP($A45,DW_avgs_250ns!$A:$HB,COLUMN(GN45),FALSE)</f>
        <v>0.37319999999999998</v>
      </c>
      <c r="HA45">
        <f>VLOOKUP($A45,DW_avgs_250ns!$A:$HB,COLUMN(GO45),FALSE)</f>
        <v>2.1399999999999999E-2</v>
      </c>
      <c r="HB45">
        <f>VLOOKUP($A45,DW_avgs_250ns!$A:$HB,COLUMN(GP45),FALSE)</f>
        <v>0.33389999999999997</v>
      </c>
      <c r="HC45">
        <f>VLOOKUP($A45,DW_avgs_250ns!$A:$HB,COLUMN(GQ45),FALSE)</f>
        <v>0</v>
      </c>
      <c r="HD45">
        <f>VLOOKUP($A45,DW_avgs_250ns!$A:$HB,COLUMN(GR45),FALSE)</f>
        <v>0</v>
      </c>
      <c r="HE45">
        <f>VLOOKUP($A45,DW_avgs_250ns!$A:$HB,COLUMN(GS45),FALSE)</f>
        <v>0</v>
      </c>
      <c r="HF45">
        <f>VLOOKUP($A45,DW_avgs_250ns!$A:$HB,COLUMN(GT45),FALSE)</f>
        <v>2.3199999999999998E-2</v>
      </c>
      <c r="HG45">
        <f>VLOOKUP($A45,DW_avgs_250ns!$A:$HB,COLUMN(GU45),FALSE)</f>
        <v>0.74639999999999995</v>
      </c>
      <c r="HH45">
        <f>VLOOKUP($A45,DW_avgs_250ns!$A:$HB,COLUMN(GV45),FALSE)</f>
        <v>6.0699999999999997E-2</v>
      </c>
      <c r="HI45">
        <f>VLOOKUP($A45,DW_avgs_250ns!$A:$HB,COLUMN(GW45),FALSE)</f>
        <v>0</v>
      </c>
      <c r="HJ45">
        <f>VLOOKUP($A45,DW_avgs_250ns!$A:$HB,COLUMN(GX45),FALSE)</f>
        <v>0</v>
      </c>
      <c r="HK45">
        <f>VLOOKUP($A45,DW_avgs_250ns!$A:$HB,COLUMN(GY45),FALSE)</f>
        <v>0</v>
      </c>
      <c r="HL45">
        <f>VLOOKUP($A45,DW_avgs_250ns!$A:$HB,COLUMN(GZ45),FALSE)</f>
        <v>0</v>
      </c>
      <c r="HM45">
        <f>VLOOKUP($A45,DW_avgs_250ns!$A:$HB,COLUMN(HA45),FALSE)</f>
        <v>0</v>
      </c>
      <c r="HN45">
        <f>VLOOKUP($A45,DW_avgs_250ns!$A:$HB,COLUMN(HB45),FALSE)</f>
        <v>0</v>
      </c>
      <c r="HO45" t="str">
        <f>VLOOKUP($A45,lig_contacts_250ns!$A:$U,COLUMN(B45),FALSE)</f>
        <v>14.031964285714286</v>
      </c>
      <c r="HP45" t="str">
        <f>VLOOKUP($A45,lig_contacts_250ns!$A:$U,COLUMN(C45),FALSE)</f>
        <v>1.5125238128501566</v>
      </c>
      <c r="HQ45">
        <f>VLOOKUP($A45,lig_contacts_250ns!$A:$U,COLUMN(D45),FALSE)</f>
        <v>1</v>
      </c>
      <c r="HR45" t="str">
        <f>VLOOKUP($A45,lig_contacts_250ns!$A:$U,COLUMN(E45),FALSE)</f>
        <v>1.0792857142857142</v>
      </c>
      <c r="HS45" t="str">
        <f>VLOOKUP($A45,lig_contacts_250ns!$A:$U,COLUMN(F45),FALSE)</f>
        <v>0.2824627481308511</v>
      </c>
      <c r="HT45" t="str">
        <f>VLOOKUP($A45,lig_contacts_250ns!$A:$U,COLUMN(G45),FALSE)</f>
        <v>0.9983928571428572</v>
      </c>
      <c r="HU45" t="str">
        <f>VLOOKUP($A45,lig_contacts_250ns!$A:$U,COLUMN(H45),FALSE)</f>
        <v>2.989464285714286</v>
      </c>
      <c r="HV45" t="str">
        <f>VLOOKUP($A45,lig_contacts_250ns!$A:$U,COLUMN(I45),FALSE)</f>
        <v>0.6698051946084695</v>
      </c>
      <c r="HW45">
        <f>VLOOKUP($A45,lig_contacts_250ns!$A:$U,COLUMN(J45),FALSE)</f>
        <v>1</v>
      </c>
      <c r="HX45">
        <f>VLOOKUP($A45,lig_contacts_250ns!$A:$U,COLUMN(K45),FALSE)</f>
        <v>0</v>
      </c>
      <c r="HY45">
        <f>VLOOKUP($A45,lig_contacts_250ns!$A:$U,COLUMN(L45),FALSE)</f>
        <v>0</v>
      </c>
      <c r="HZ45">
        <f>VLOOKUP($A45,lig_contacts_250ns!$A:$U,COLUMN(M45),FALSE)</f>
        <v>0</v>
      </c>
      <c r="IA45">
        <f>VLOOKUP($A45,lig_contacts_250ns!$A:$U,COLUMN(N45),FALSE)</f>
        <v>0</v>
      </c>
      <c r="IB45">
        <f>VLOOKUP($A45,lig_contacts_250ns!$A:$U,COLUMN(O45),FALSE)</f>
        <v>0</v>
      </c>
      <c r="IC45">
        <f>VLOOKUP($A45,lig_contacts_250ns!$A:$U,COLUMN(P45),FALSE)</f>
        <v>0</v>
      </c>
      <c r="ID45" t="str">
        <f>VLOOKUP($A45,lig_contacts_250ns!$A:$U,COLUMN(Q45),FALSE)</f>
        <v>18.10071428571429</v>
      </c>
      <c r="IE45" t="str">
        <f>VLOOKUP($A45,lig_contacts_250ns!$A:$U,COLUMN(R45),FALSE)</f>
        <v>1.7653003155501992</v>
      </c>
      <c r="IF45">
        <f>VLOOKUP($A45,lig_contacts_250ns!$A:$U,COLUMN(S45),FALSE)</f>
        <v>1</v>
      </c>
      <c r="IG45" t="str">
        <f>VLOOKUP($A45,lig_contacts_250ns!$A:$U,COLUMN(T45),FALSE)</f>
        <v>0.7751552902196014</v>
      </c>
      <c r="IH45">
        <f>VLOOKUP($A45,lig_contacts_250ns!$A:$U,COLUMN(U45),FALSE)</f>
        <v>3.5349436628676199E-2</v>
      </c>
      <c r="II45">
        <f>VLOOKUP($A45,rmsf_250ns!$A:$Q,COLUMN(K45),FALSE)</f>
        <v>2.6619999999999999</v>
      </c>
      <c r="IJ45" t="str">
        <f>VLOOKUP($A45,rmsf_250ns!$A:$Q,COLUMN(L45),FALSE)</f>
        <v>2.7729999999999997</v>
      </c>
      <c r="IK45">
        <f>VLOOKUP($A45,rmsf_250ns!$A:$Q,COLUMN(M45),FALSE)</f>
        <v>2.1019999999999999</v>
      </c>
      <c r="IL45">
        <f>VLOOKUP($A45,rmsf_250ns!$A:$Q,COLUMN(N45),FALSE)</f>
        <v>1.022</v>
      </c>
      <c r="IM45">
        <f>VLOOKUP($A45,rmsf_250ns!$A:$Q,COLUMN(O45),FALSE)</f>
        <v>0.56699999999999995</v>
      </c>
      <c r="IN45">
        <f>VLOOKUP($A45,rmsf_250ns!$A:$Q,COLUMN(P45),FALSE)</f>
        <v>0.76500000000000001</v>
      </c>
      <c r="IO45">
        <f>VLOOKUP($A45,rmsf_250ns!$A:$Q,COLUMN(Q45),FALSE)</f>
        <v>0.66900000000000004</v>
      </c>
    </row>
    <row r="46" spans="1:249" x14ac:dyDescent="0.2">
      <c r="A46" t="s">
        <v>107</v>
      </c>
      <c r="B46" s="4" t="s">
        <v>32</v>
      </c>
      <c r="C46" s="2" t="s">
        <v>12</v>
      </c>
      <c r="D46">
        <f t="shared" si="0"/>
        <v>0</v>
      </c>
      <c r="F46" t="s">
        <v>1043</v>
      </c>
      <c r="G46">
        <f>VLOOKUP($A46,rmsf_250ns!$A:$Q,COLUMN(C46),FALSE)</f>
        <v>0.61785999999999996</v>
      </c>
      <c r="H46">
        <f>VLOOKUP($A46,rmsf_250ns!$A:$Q,COLUMN(D46),FALSE)</f>
        <v>0.28967999999999999</v>
      </c>
      <c r="I46">
        <f>VLOOKUP($A46,rmsf_250ns!$A:$Q,COLUMN(E46),FALSE)</f>
        <v>0.4824</v>
      </c>
      <c r="J46">
        <f>VLOOKUP($A46,rmsf_250ns!$A:$Q,COLUMN(F46),FALSE)</f>
        <v>5.33E-2</v>
      </c>
      <c r="K46">
        <f>VLOOKUP($A46,rmsf_250ns!$A:$Q,COLUMN(G46),FALSE)</f>
        <v>0.58399999999999996</v>
      </c>
      <c r="L46">
        <f>VLOOKUP($A46,rmsf_250ns!$A:$Q,COLUMN(H46),FALSE)</f>
        <v>9.5899999999999999E-2</v>
      </c>
      <c r="M46">
        <f>VLOOKUP($A46,rmsf_250ns!$A:$Q,COLUMN(I46),FALSE)</f>
        <v>0.36137999999999998</v>
      </c>
      <c r="N46">
        <f>VLOOKUP($A46,rmsf_250ns!$A:$Q,COLUMN(J46),FALSE)</f>
        <v>7.9890000000000003E-2</v>
      </c>
      <c r="O46">
        <f>VLOOKUP($A46,DW_avgs_250ns!$A:$HB,COLUMN(C46),FALSE)</f>
        <v>0</v>
      </c>
      <c r="P46">
        <f>VLOOKUP($A46,DW_avgs_250ns!$A:$HB,COLUMN(D46),FALSE)</f>
        <v>0</v>
      </c>
      <c r="Q46">
        <f>VLOOKUP($A46,DW_avgs_250ns!$A:$HB,COLUMN(E46),FALSE)</f>
        <v>0</v>
      </c>
      <c r="R46">
        <f>VLOOKUP($A46,DW_avgs_250ns!$A:$HB,COLUMN(F46),FALSE)</f>
        <v>0</v>
      </c>
      <c r="S46">
        <f>VLOOKUP($A46,DW_avgs_250ns!$A:$HB,COLUMN(G46),FALSE)</f>
        <v>0</v>
      </c>
      <c r="T46">
        <f>VLOOKUP($A46,DW_avgs_250ns!$A:$HB,COLUMN(H46),FALSE)</f>
        <v>0</v>
      </c>
      <c r="U46">
        <f>VLOOKUP($A46,DW_avgs_250ns!$A:$HB,COLUMN(I46),FALSE)</f>
        <v>0</v>
      </c>
      <c r="V46">
        <f>VLOOKUP($A46,DW_avgs_250ns!$A:$HB,COLUMN(J46),FALSE)</f>
        <v>0</v>
      </c>
      <c r="W46">
        <f>VLOOKUP($A46,DW_avgs_250ns!$A:$HB,COLUMN(K46),FALSE)</f>
        <v>0</v>
      </c>
      <c r="X46">
        <f>VLOOKUP($A46,DW_avgs_250ns!$A:$HB,COLUMN(L46),FALSE)</f>
        <v>0</v>
      </c>
      <c r="Y46">
        <f>VLOOKUP($A46,DW_avgs_250ns!$A:$HB,COLUMN(M46),FALSE)</f>
        <v>0</v>
      </c>
      <c r="Z46">
        <f>VLOOKUP($A46,DW_avgs_250ns!$A:$HB,COLUMN(N46),FALSE)</f>
        <v>0</v>
      </c>
      <c r="AA46">
        <f>VLOOKUP($A46,DW_avgs_250ns!$A:$HB,COLUMN(O46),FALSE)</f>
        <v>0</v>
      </c>
      <c r="AB46">
        <f>VLOOKUP($A46,DW_avgs_250ns!$A:$HB,COLUMN(P46),FALSE)</f>
        <v>0</v>
      </c>
      <c r="AC46">
        <f>VLOOKUP($A46,DW_avgs_250ns!$A:$HB,COLUMN(Q46),FALSE)</f>
        <v>0</v>
      </c>
      <c r="AD46">
        <f>VLOOKUP($A46,DW_avgs_250ns!$A:$HB,COLUMN(R46),FALSE)</f>
        <v>8.8999999999999999E-3</v>
      </c>
      <c r="AE46">
        <f>VLOOKUP($A46,DW_avgs_250ns!$A:$HB,COLUMN(S46),FALSE)</f>
        <v>0</v>
      </c>
      <c r="AF46">
        <f>VLOOKUP($A46,DW_avgs_250ns!$A:$HB,COLUMN(T46),FALSE)</f>
        <v>8.8999999999999999E-3</v>
      </c>
      <c r="AG46">
        <f>VLOOKUP($A46,DW_avgs_250ns!$A:$HB,COLUMN(U46),FALSE)</f>
        <v>0</v>
      </c>
      <c r="AH46">
        <f>VLOOKUP($A46,DW_avgs_250ns!$A:$HB,COLUMN(V46),FALSE)</f>
        <v>3.04E-2</v>
      </c>
      <c r="AI46">
        <f>VLOOKUP($A46,DW_avgs_250ns!$A:$HB,COLUMN(W46),FALSE)</f>
        <v>0.61250000000000004</v>
      </c>
      <c r="AJ46">
        <f>VLOOKUP($A46,DW_avgs_250ns!$A:$HB,COLUMN(X46),FALSE)</f>
        <v>1.9599999999999999E-2</v>
      </c>
      <c r="AK46">
        <f>VLOOKUP($A46,DW_avgs_250ns!$A:$HB,COLUMN(Y46),FALSE)</f>
        <v>0</v>
      </c>
      <c r="AL46">
        <f>VLOOKUP($A46,DW_avgs_250ns!$A:$HB,COLUMN(Z46),FALSE)</f>
        <v>0</v>
      </c>
      <c r="AM46">
        <f>VLOOKUP($A46,DW_avgs_250ns!$A:$HB,COLUMN(AA46),FALSE)</f>
        <v>0</v>
      </c>
      <c r="AN46">
        <f>VLOOKUP($A46,DW_avgs_250ns!$A:$HB,COLUMN(AB46),FALSE)</f>
        <v>0</v>
      </c>
      <c r="AO46">
        <f>VLOOKUP($A46,DW_avgs_250ns!$A:$HB,COLUMN(AC46),FALSE)</f>
        <v>0.3054</v>
      </c>
      <c r="AP46">
        <f>VLOOKUP($A46,DW_avgs_250ns!$A:$HB,COLUMN(AD46),FALSE)</f>
        <v>2.6800000000000001E-2</v>
      </c>
      <c r="AQ46">
        <f>VLOOKUP($A46,DW_avgs_250ns!$A:$HB,COLUMN(AE46),FALSE)</f>
        <v>0</v>
      </c>
      <c r="AR46">
        <f>VLOOKUP($A46,DW_avgs_250ns!$A:$HB,COLUMN(AF46),FALSE)</f>
        <v>0</v>
      </c>
      <c r="AS46">
        <f>VLOOKUP($A46,DW_avgs_250ns!$A:$HB,COLUMN(AG46),FALSE)</f>
        <v>0</v>
      </c>
      <c r="AT46">
        <f>VLOOKUP($A46,DW_avgs_250ns!$A:$HB,COLUMN(AH46),FALSE)</f>
        <v>0</v>
      </c>
      <c r="AU46">
        <f>VLOOKUP($A46,DW_avgs_250ns!$A:$HB,COLUMN(AI46),FALSE)</f>
        <v>0.90180000000000005</v>
      </c>
      <c r="AV46">
        <f>VLOOKUP($A46,DW_avgs_250ns!$A:$HB,COLUMN(AJ46),FALSE)</f>
        <v>4.6399999999999997E-2</v>
      </c>
      <c r="AW46">
        <f>VLOOKUP($A46,DW_avgs_250ns!$A:$HB,COLUMN(AK46),FALSE)</f>
        <v>0.99109999999999998</v>
      </c>
      <c r="AX46">
        <f>VLOOKUP($A46,DW_avgs_250ns!$A:$HB,COLUMN(AL46),FALSE)</f>
        <v>0.3196</v>
      </c>
      <c r="AY46">
        <f>VLOOKUP($A46,DW_avgs_250ns!$A:$HB,COLUMN(AM46),FALSE)</f>
        <v>0.32500000000000001</v>
      </c>
      <c r="AZ46">
        <f>VLOOKUP($A46,DW_avgs_250ns!$A:$HB,COLUMN(AN46),FALSE)</f>
        <v>0.6018</v>
      </c>
      <c r="BA46">
        <f>VLOOKUP($A46,DW_avgs_250ns!$A:$HB,COLUMN(AO46),FALSE)</f>
        <v>0.3054</v>
      </c>
      <c r="BB46">
        <f>VLOOKUP($A46,DW_avgs_250ns!$A:$HB,COLUMN(AP46),FALSE)</f>
        <v>0.29110000000000003</v>
      </c>
      <c r="BC46">
        <f>VLOOKUP($A46,DW_avgs_250ns!$A:$HB,COLUMN(AQ46),FALSE)</f>
        <v>0.53039999999999998</v>
      </c>
      <c r="BD46">
        <f>VLOOKUP($A46,DW_avgs_250ns!$A:$HB,COLUMN(AR46),FALSE)</f>
        <v>0.05</v>
      </c>
      <c r="BE46">
        <f>VLOOKUP($A46,DW_avgs_250ns!$A:$HB,COLUMN(AS46),FALSE)</f>
        <v>0</v>
      </c>
      <c r="BF46">
        <f>VLOOKUP($A46,DW_avgs_250ns!$A:$HB,COLUMN(AT46),FALSE)</f>
        <v>0</v>
      </c>
      <c r="BG46">
        <f>VLOOKUP($A46,DW_avgs_250ns!$A:$HB,COLUMN(AU46),FALSE)</f>
        <v>0</v>
      </c>
      <c r="BH46">
        <f>VLOOKUP($A46,DW_avgs_250ns!$A:$HB,COLUMN(AV46),FALSE)</f>
        <v>0</v>
      </c>
      <c r="BI46">
        <f>VLOOKUP($A46,DW_avgs_250ns!$A:$HB,COLUMN(AW46),FALSE)</f>
        <v>0</v>
      </c>
      <c r="BJ46">
        <f>VLOOKUP($A46,DW_avgs_250ns!$A:$HB,COLUMN(AX46),FALSE)</f>
        <v>0</v>
      </c>
      <c r="BK46">
        <f>VLOOKUP($A46,DW_avgs_250ns!$A:$HB,COLUMN(AY46),FALSE)</f>
        <v>0</v>
      </c>
      <c r="BL46">
        <f>VLOOKUP($A46,DW_avgs_250ns!$A:$HB,COLUMN(AZ46),FALSE)</f>
        <v>0</v>
      </c>
      <c r="BM46">
        <f>VLOOKUP($A46,DW_avgs_250ns!$A:$HB,COLUMN(BA46),FALSE)</f>
        <v>0</v>
      </c>
      <c r="BN46">
        <f>VLOOKUP($A46,DW_avgs_250ns!$A:$HB,COLUMN(BB46),FALSE)</f>
        <v>0</v>
      </c>
      <c r="BO46">
        <f>VLOOKUP($A46,DW_avgs_250ns!$A:$HB,COLUMN(BC46),FALSE)</f>
        <v>0</v>
      </c>
      <c r="BP46">
        <f>VLOOKUP($A46,DW_avgs_250ns!$A:$HB,COLUMN(BD46),FALSE)</f>
        <v>0</v>
      </c>
      <c r="BQ46">
        <f>VLOOKUP($A46,DW_avgs_250ns!$A:$HB,COLUMN(BE46),FALSE)</f>
        <v>0</v>
      </c>
      <c r="BR46">
        <f>VLOOKUP($A46,DW_avgs_250ns!$A:$HB,COLUMN(BF46),FALSE)</f>
        <v>0</v>
      </c>
      <c r="BS46">
        <f>VLOOKUP($A46,DW_avgs_250ns!$A:$HB,COLUMN(BG46),FALSE)</f>
        <v>0</v>
      </c>
      <c r="BT46">
        <f>VLOOKUP($A46,DW_avgs_250ns!$A:$HB,COLUMN(BH46),FALSE)</f>
        <v>0</v>
      </c>
      <c r="BU46">
        <f>VLOOKUP($A46,DW_avgs_250ns!$A:$HB,COLUMN(BI46),FALSE)</f>
        <v>0</v>
      </c>
      <c r="BV46">
        <f>VLOOKUP($A46,DW_avgs_250ns!$A:$HB,COLUMN(BJ46),FALSE)</f>
        <v>0</v>
      </c>
      <c r="BW46">
        <f>VLOOKUP($A46,DW_avgs_250ns!$A:$HB,COLUMN(BK46),FALSE)</f>
        <v>0</v>
      </c>
      <c r="BX46">
        <f>VLOOKUP($A46,DW_avgs_250ns!$A:$HB,COLUMN(BL46),FALSE)</f>
        <v>1.8E-3</v>
      </c>
      <c r="BY46">
        <f>VLOOKUP($A46,DW_avgs_250ns!$A:$HB,COLUMN(BM46),FALSE)</f>
        <v>0</v>
      </c>
      <c r="BZ46">
        <f>VLOOKUP($A46,DW_avgs_250ns!$A:$HB,COLUMN(BN46),FALSE)</f>
        <v>1.8E-3</v>
      </c>
      <c r="CA46">
        <f>VLOOKUP($A46,DW_avgs_250ns!$A:$HB,COLUMN(BO46),FALSE)</f>
        <v>0.8196</v>
      </c>
      <c r="CB46">
        <f>VLOOKUP($A46,DW_avgs_250ns!$A:$HB,COLUMN(BP46),FALSE)</f>
        <v>8.8999999999999999E-3</v>
      </c>
      <c r="CC46">
        <f>VLOOKUP($A46,DW_avgs_250ns!$A:$HB,COLUMN(BQ46),FALSE)</f>
        <v>0.40539999999999998</v>
      </c>
      <c r="CD46">
        <f>VLOOKUP($A46,DW_avgs_250ns!$A:$HB,COLUMN(BR46),FALSE)</f>
        <v>3.2099999999999997E-2</v>
      </c>
      <c r="CE46">
        <f>VLOOKUP($A46,DW_avgs_250ns!$A:$HB,COLUMN(BS46),FALSE)</f>
        <v>0.64639999999999997</v>
      </c>
      <c r="CF46">
        <f>VLOOKUP($A46,DW_avgs_250ns!$A:$HB,COLUMN(BT46),FALSE)</f>
        <v>0.1893</v>
      </c>
      <c r="CG46">
        <f>VLOOKUP($A46,DW_avgs_250ns!$A:$HB,COLUMN(BU46),FALSE)</f>
        <v>0</v>
      </c>
      <c r="CH46">
        <f>VLOOKUP($A46,DW_avgs_250ns!$A:$HB,COLUMN(BV46),FALSE)</f>
        <v>0</v>
      </c>
      <c r="CI46">
        <f>VLOOKUP($A46,DW_avgs_250ns!$A:$HB,COLUMN(BW46),FALSE)</f>
        <v>0</v>
      </c>
      <c r="CJ46">
        <f>VLOOKUP($A46,DW_avgs_250ns!$A:$HB,COLUMN(BX46),FALSE)</f>
        <v>0</v>
      </c>
      <c r="CK46">
        <f>VLOOKUP($A46,DW_avgs_250ns!$A:$HB,COLUMN(BY46),FALSE)</f>
        <v>0</v>
      </c>
      <c r="CL46">
        <f>VLOOKUP($A46,DW_avgs_250ns!$A:$HB,COLUMN(BZ46),FALSE)</f>
        <v>0</v>
      </c>
      <c r="CM46">
        <f>VLOOKUP($A46,DW_avgs_250ns!$A:$HB,COLUMN(CA46),FALSE)</f>
        <v>5.1799999999999999E-2</v>
      </c>
      <c r="CN46">
        <f>VLOOKUP($A46,DW_avgs_250ns!$A:$HB,COLUMN(CB46),FALSE)</f>
        <v>0.15709999999999999</v>
      </c>
      <c r="CO46">
        <f>VLOOKUP($A46,DW_avgs_250ns!$A:$HB,COLUMN(CC46),FALSE)</f>
        <v>0</v>
      </c>
      <c r="CP46">
        <f>VLOOKUP($A46,DW_avgs_250ns!$A:$HB,COLUMN(CD46),FALSE)</f>
        <v>0.1089</v>
      </c>
      <c r="CQ46">
        <f>VLOOKUP($A46,DW_avgs_250ns!$A:$HB,COLUMN(CE46),FALSE)</f>
        <v>3.2099999999999997E-2</v>
      </c>
      <c r="CR46">
        <f>VLOOKUP($A46,DW_avgs_250ns!$A:$HB,COLUMN(CF46),FALSE)</f>
        <v>0.12859999999999999</v>
      </c>
      <c r="CS46">
        <f>VLOOKUP($A46,DW_avgs_250ns!$A:$HB,COLUMN(CG46),FALSE)</f>
        <v>0.68569999999999998</v>
      </c>
      <c r="CT46">
        <f>VLOOKUP($A46,DW_avgs_250ns!$A:$HB,COLUMN(CH46),FALSE)</f>
        <v>0.63390000000000002</v>
      </c>
      <c r="CU46">
        <f>VLOOKUP($A46,DW_avgs_250ns!$A:$HB,COLUMN(CI46),FALSE)</f>
        <v>0.33929999999999999</v>
      </c>
      <c r="CV46">
        <f>VLOOKUP($A46,DW_avgs_250ns!$A:$HB,COLUMN(CJ46),FALSE)</f>
        <v>5.1799999999999999E-2</v>
      </c>
      <c r="CW46">
        <f>VLOOKUP($A46,DW_avgs_250ns!$A:$HB,COLUMN(CK46),FALSE)</f>
        <v>0.69110000000000005</v>
      </c>
      <c r="CX46">
        <f>VLOOKUP($A46,DW_avgs_250ns!$A:$HB,COLUMN(CL46),FALSE)</f>
        <v>2.86E-2</v>
      </c>
      <c r="CY46">
        <f>VLOOKUP($A46,DW_avgs_250ns!$A:$HB,COLUMN(CM46),FALSE)</f>
        <v>0</v>
      </c>
      <c r="CZ46">
        <f>VLOOKUP($A46,DW_avgs_250ns!$A:$HB,COLUMN(CN46),FALSE)</f>
        <v>1.8E-3</v>
      </c>
      <c r="DA46">
        <f>VLOOKUP($A46,DW_avgs_250ns!$A:$HB,COLUMN(CO46),FALSE)</f>
        <v>0.32319999999999999</v>
      </c>
      <c r="DB46">
        <f>VLOOKUP($A46,DW_avgs_250ns!$A:$HB,COLUMN(CP46),FALSE)</f>
        <v>7.8600000000000003E-2</v>
      </c>
      <c r="DC46">
        <f>VLOOKUP($A46,DW_avgs_250ns!$A:$HB,COLUMN(CQ46),FALSE)</f>
        <v>0</v>
      </c>
      <c r="DD46">
        <f>VLOOKUP($A46,DW_avgs_250ns!$A:$HB,COLUMN(CR46),FALSE)</f>
        <v>0</v>
      </c>
      <c r="DE46">
        <f>VLOOKUP($A46,DW_avgs_250ns!$A:$HB,COLUMN(CS46),FALSE)</f>
        <v>0</v>
      </c>
      <c r="DF46">
        <f>VLOOKUP($A46,DW_avgs_250ns!$A:$HB,COLUMN(CT46),FALSE)</f>
        <v>0</v>
      </c>
      <c r="DG46">
        <f>VLOOKUP($A46,DW_avgs_250ns!$A:$HB,COLUMN(CU46),FALSE)</f>
        <v>0</v>
      </c>
      <c r="DH46">
        <f>VLOOKUP($A46,DW_avgs_250ns!$A:$HB,COLUMN(CV46),FALSE)</f>
        <v>0</v>
      </c>
      <c r="DI46">
        <f>VLOOKUP($A46,DW_avgs_250ns!$A:$HB,COLUMN(CW46),FALSE)</f>
        <v>0</v>
      </c>
      <c r="DJ46">
        <f>VLOOKUP($A46,DW_avgs_250ns!$A:$HB,COLUMN(CX46),FALSE)</f>
        <v>0</v>
      </c>
      <c r="DK46">
        <f>VLOOKUP($A46,DW_avgs_250ns!$A:$HB,COLUMN(CY46),FALSE)</f>
        <v>0</v>
      </c>
      <c r="DL46">
        <f>VLOOKUP($A46,DW_avgs_250ns!$A:$HB,COLUMN(CZ46),FALSE)</f>
        <v>0</v>
      </c>
      <c r="DM46">
        <f>VLOOKUP($A46,DW_avgs_250ns!$A:$HB,COLUMN(DA46),FALSE)</f>
        <v>0</v>
      </c>
      <c r="DN46">
        <f>VLOOKUP($A46,DW_avgs_250ns!$A:$HB,COLUMN(DB46),FALSE)</f>
        <v>0</v>
      </c>
      <c r="DO46">
        <f>VLOOKUP($A46,DW_avgs_250ns!$A:$HB,COLUMN(DC46),FALSE)</f>
        <v>0</v>
      </c>
      <c r="DP46">
        <f>VLOOKUP($A46,DW_avgs_250ns!$A:$HB,COLUMN(DD46),FALSE)</f>
        <v>1.0699999999999999E-2</v>
      </c>
      <c r="DQ46">
        <f>VLOOKUP($A46,DW_avgs_250ns!$A:$HB,COLUMN(DE46),FALSE)</f>
        <v>0</v>
      </c>
      <c r="DR46">
        <f>VLOOKUP($A46,DW_avgs_250ns!$A:$HB,COLUMN(DF46),FALSE)</f>
        <v>0</v>
      </c>
      <c r="DS46">
        <f>VLOOKUP($A46,DW_avgs_250ns!$A:$HB,COLUMN(DG46),FALSE)</f>
        <v>0.13750000000000001</v>
      </c>
      <c r="DT46">
        <f>VLOOKUP($A46,DW_avgs_250ns!$A:$HB,COLUMN(DH46),FALSE)</f>
        <v>0.54290000000000005</v>
      </c>
      <c r="DU46">
        <f>VLOOKUP($A46,DW_avgs_250ns!$A:$HB,COLUMN(DI46),FALSE)</f>
        <v>0</v>
      </c>
      <c r="DV46">
        <f>VLOOKUP($A46,DW_avgs_250ns!$A:$HB,COLUMN(DJ46),FALSE)</f>
        <v>0.44109999999999999</v>
      </c>
      <c r="DW46">
        <f>VLOOKUP($A46,DW_avgs_250ns!$A:$HB,COLUMN(DK46),FALSE)</f>
        <v>0.38569999999999999</v>
      </c>
      <c r="DX46">
        <f>VLOOKUP($A46,DW_avgs_250ns!$A:$HB,COLUMN(DL46),FALSE)</f>
        <v>0.6179</v>
      </c>
      <c r="DY46">
        <f>VLOOKUP($A46,DW_avgs_250ns!$A:$HB,COLUMN(DM46),FALSE)</f>
        <v>0</v>
      </c>
      <c r="DZ46">
        <f>VLOOKUP($A46,DW_avgs_250ns!$A:$HB,COLUMN(DN46),FALSE)</f>
        <v>0</v>
      </c>
      <c r="EA46">
        <f>VLOOKUP($A46,DW_avgs_250ns!$A:$HB,COLUMN(DO46),FALSE)</f>
        <v>0</v>
      </c>
      <c r="EB46">
        <f>VLOOKUP($A46,DW_avgs_250ns!$A:$HB,COLUMN(DP46),FALSE)</f>
        <v>0</v>
      </c>
      <c r="EC46">
        <f>VLOOKUP($A46,DW_avgs_250ns!$A:$HB,COLUMN(DQ46),FALSE)</f>
        <v>1.8E-3</v>
      </c>
      <c r="ED46">
        <f>VLOOKUP($A46,DW_avgs_250ns!$A:$HB,COLUMN(DR46),FALSE)</f>
        <v>2.5000000000000001E-2</v>
      </c>
      <c r="EE46">
        <f>VLOOKUP($A46,DW_avgs_250ns!$A:$HB,COLUMN(DS46),FALSE)</f>
        <v>4.6399999999999997E-2</v>
      </c>
      <c r="EF46">
        <f>VLOOKUP($A46,DW_avgs_250ns!$A:$HB,COLUMN(DT46),FALSE)</f>
        <v>0.2339</v>
      </c>
      <c r="EG46">
        <f>VLOOKUP($A46,DW_avgs_250ns!$A:$HB,COLUMN(DU46),FALSE)</f>
        <v>0.71960000000000002</v>
      </c>
      <c r="EH46">
        <f>VLOOKUP($A46,DW_avgs_250ns!$A:$HB,COLUMN(DV46),FALSE)</f>
        <v>0.50890000000000002</v>
      </c>
      <c r="EI46">
        <f>VLOOKUP($A46,DW_avgs_250ns!$A:$HB,COLUMN(DW46),FALSE)</f>
        <v>0.3</v>
      </c>
      <c r="EJ46">
        <f>VLOOKUP($A46,DW_avgs_250ns!$A:$HB,COLUMN(DX46),FALSE)</f>
        <v>0.3125</v>
      </c>
      <c r="EK46">
        <f>VLOOKUP($A46,DW_avgs_250ns!$A:$HB,COLUMN(DY46),FALSE)</f>
        <v>0.33929999999999999</v>
      </c>
      <c r="EL46">
        <f>VLOOKUP($A46,DW_avgs_250ns!$A:$HB,COLUMN(DZ46),FALSE)</f>
        <v>0.36249999999999999</v>
      </c>
      <c r="EM46">
        <f>VLOOKUP($A46,DW_avgs_250ns!$A:$HB,COLUMN(EA46),FALSE)</f>
        <v>0</v>
      </c>
      <c r="EN46">
        <f>VLOOKUP($A46,DW_avgs_250ns!$A:$HB,COLUMN(EB46),FALSE)</f>
        <v>7.1000000000000004E-3</v>
      </c>
      <c r="EO46">
        <f>VLOOKUP($A46,DW_avgs_250ns!$A:$HB,COLUMN(EC46),FALSE)</f>
        <v>0</v>
      </c>
      <c r="EP46">
        <f>VLOOKUP($A46,DW_avgs_250ns!$A:$HB,COLUMN(ED46),FALSE)</f>
        <v>3.5999999999999999E-3</v>
      </c>
      <c r="EQ46">
        <f>VLOOKUP($A46,DW_avgs_250ns!$A:$HB,COLUMN(EE46),FALSE)</f>
        <v>0.39639999999999997</v>
      </c>
      <c r="ER46">
        <f>VLOOKUP($A46,DW_avgs_250ns!$A:$HB,COLUMN(EF46),FALSE)</f>
        <v>0.69820000000000004</v>
      </c>
      <c r="ES46">
        <f>VLOOKUP($A46,DW_avgs_250ns!$A:$HB,COLUMN(EG46),FALSE)</f>
        <v>0</v>
      </c>
      <c r="ET46">
        <f>VLOOKUP($A46,DW_avgs_250ns!$A:$HB,COLUMN(EH46),FALSE)</f>
        <v>0.36249999999999999</v>
      </c>
      <c r="EU46">
        <f>VLOOKUP($A46,DW_avgs_250ns!$A:$HB,COLUMN(EI46),FALSE)</f>
        <v>0.96960000000000002</v>
      </c>
      <c r="EV46">
        <f>VLOOKUP($A46,DW_avgs_250ns!$A:$HB,COLUMN(EJ46),FALSE)</f>
        <v>0.45</v>
      </c>
      <c r="EW46">
        <f>VLOOKUP($A46,DW_avgs_250ns!$A:$HB,COLUMN(EK46),FALSE)</f>
        <v>0</v>
      </c>
      <c r="EX46">
        <f>VLOOKUP($A46,DW_avgs_250ns!$A:$HB,COLUMN(EL46),FALSE)</f>
        <v>0</v>
      </c>
      <c r="EY46">
        <f>VLOOKUP($A46,DW_avgs_250ns!$A:$HB,COLUMN(EM46),FALSE)</f>
        <v>0</v>
      </c>
      <c r="EZ46">
        <f>VLOOKUP($A46,DW_avgs_250ns!$A:$HB,COLUMN(EN46),FALSE)</f>
        <v>0</v>
      </c>
      <c r="FA46">
        <f>VLOOKUP($A46,DW_avgs_250ns!$A:$HB,COLUMN(EO46),FALSE)</f>
        <v>0</v>
      </c>
      <c r="FB46">
        <f>VLOOKUP($A46,DW_avgs_250ns!$A:$HB,COLUMN(EP46),FALSE)</f>
        <v>0</v>
      </c>
      <c r="FC46">
        <f>VLOOKUP($A46,DW_avgs_250ns!$A:$HB,COLUMN(EQ46),FALSE)</f>
        <v>0</v>
      </c>
      <c r="FD46">
        <f>VLOOKUP($A46,DW_avgs_250ns!$A:$HB,COLUMN(ER46),FALSE)</f>
        <v>0</v>
      </c>
      <c r="FE46">
        <f>VLOOKUP($A46,DW_avgs_250ns!$A:$HB,COLUMN(ES46),FALSE)</f>
        <v>0</v>
      </c>
      <c r="FF46">
        <f>VLOOKUP($A46,DW_avgs_250ns!$A:$HB,COLUMN(ET46),FALSE)</f>
        <v>0</v>
      </c>
      <c r="FG46">
        <f>VLOOKUP($A46,DW_avgs_250ns!$A:$HB,COLUMN(EU46),FALSE)</f>
        <v>0</v>
      </c>
      <c r="FH46">
        <f>VLOOKUP($A46,DW_avgs_250ns!$A:$HB,COLUMN(EV46),FALSE)</f>
        <v>0</v>
      </c>
      <c r="FI46">
        <f>VLOOKUP($A46,DW_avgs_250ns!$A:$HB,COLUMN(EW46),FALSE)</f>
        <v>0</v>
      </c>
      <c r="FJ46">
        <f>VLOOKUP($A46,DW_avgs_250ns!$A:$HB,COLUMN(EX46),FALSE)</f>
        <v>0</v>
      </c>
      <c r="FK46">
        <f>VLOOKUP($A46,DW_avgs_250ns!$A:$HB,COLUMN(EY46),FALSE)</f>
        <v>0</v>
      </c>
      <c r="FL46">
        <f>VLOOKUP($A46,DW_avgs_250ns!$A:$HB,COLUMN(EZ46),FALSE)</f>
        <v>0</v>
      </c>
      <c r="FM46">
        <f>VLOOKUP($A46,DW_avgs_250ns!$A:$HB,COLUMN(FA46),FALSE)</f>
        <v>0</v>
      </c>
      <c r="FN46">
        <f>VLOOKUP($A46,DW_avgs_250ns!$A:$HB,COLUMN(FB46),FALSE)</f>
        <v>0</v>
      </c>
      <c r="FO46">
        <f>VLOOKUP($A46,DW_avgs_250ns!$A:$HB,COLUMN(FC46),FALSE)</f>
        <v>0</v>
      </c>
      <c r="FP46">
        <f>VLOOKUP($A46,DW_avgs_250ns!$A:$HB,COLUMN(FD46),FALSE)</f>
        <v>0</v>
      </c>
      <c r="FQ46">
        <f>VLOOKUP($A46,DW_avgs_250ns!$A:$HB,COLUMN(FE46),FALSE)</f>
        <v>0</v>
      </c>
      <c r="FR46">
        <f>VLOOKUP($A46,DW_avgs_250ns!$A:$HB,COLUMN(FF46),FALSE)</f>
        <v>1.8E-3</v>
      </c>
      <c r="FS46">
        <f>VLOOKUP($A46,DW_avgs_250ns!$A:$HB,COLUMN(FG46),FALSE)</f>
        <v>0</v>
      </c>
      <c r="FT46">
        <f>VLOOKUP($A46,DW_avgs_250ns!$A:$HB,COLUMN(FH46),FALSE)</f>
        <v>0</v>
      </c>
      <c r="FU46">
        <f>VLOOKUP($A46,DW_avgs_250ns!$A:$HB,COLUMN(FI46),FALSE)</f>
        <v>0</v>
      </c>
      <c r="FV46">
        <f>VLOOKUP($A46,DW_avgs_250ns!$A:$HB,COLUMN(FJ46),FALSE)</f>
        <v>0</v>
      </c>
      <c r="FW46">
        <f>VLOOKUP($A46,DW_avgs_250ns!$A:$HB,COLUMN(FK46),FALSE)</f>
        <v>0</v>
      </c>
      <c r="FX46">
        <f>VLOOKUP($A46,DW_avgs_250ns!$A:$HB,COLUMN(FL46),FALSE)</f>
        <v>0</v>
      </c>
      <c r="FY46">
        <f>VLOOKUP($A46,DW_avgs_250ns!$A:$HB,COLUMN(FM46),FALSE)</f>
        <v>0</v>
      </c>
      <c r="FZ46">
        <f>VLOOKUP($A46,DW_avgs_250ns!$A:$HB,COLUMN(FN46),FALSE)</f>
        <v>0</v>
      </c>
      <c r="GA46">
        <f>VLOOKUP($A46,DW_avgs_250ns!$A:$HB,COLUMN(FO46),FALSE)</f>
        <v>0</v>
      </c>
      <c r="GB46">
        <f>VLOOKUP($A46,DW_avgs_250ns!$A:$HB,COLUMN(FP46),FALSE)</f>
        <v>0</v>
      </c>
      <c r="GC46">
        <f>VLOOKUP($A46,DW_avgs_250ns!$A:$HB,COLUMN(FQ46),FALSE)</f>
        <v>0</v>
      </c>
      <c r="GD46">
        <f>VLOOKUP($A46,DW_avgs_250ns!$A:$HB,COLUMN(FR46),FALSE)</f>
        <v>0</v>
      </c>
      <c r="GE46">
        <f>VLOOKUP($A46,DW_avgs_250ns!$A:$HB,COLUMN(FS46),FALSE)</f>
        <v>0</v>
      </c>
      <c r="GF46">
        <f>VLOOKUP($A46,DW_avgs_250ns!$A:$HB,COLUMN(FT46),FALSE)</f>
        <v>0</v>
      </c>
      <c r="GG46">
        <f>VLOOKUP($A46,DW_avgs_250ns!$A:$HB,COLUMN(FU46),FALSE)</f>
        <v>0</v>
      </c>
      <c r="GH46">
        <f>VLOOKUP($A46,DW_avgs_250ns!$A:$HB,COLUMN(FV46),FALSE)</f>
        <v>0</v>
      </c>
      <c r="GI46">
        <f>VLOOKUP($A46,DW_avgs_250ns!$A:$HB,COLUMN(FW46),FALSE)</f>
        <v>0</v>
      </c>
      <c r="GJ46">
        <f>VLOOKUP($A46,DW_avgs_250ns!$A:$HB,COLUMN(FX46),FALSE)</f>
        <v>0</v>
      </c>
      <c r="GK46">
        <f>VLOOKUP($A46,DW_avgs_250ns!$A:$HB,COLUMN(FY46),FALSE)</f>
        <v>0</v>
      </c>
      <c r="GL46">
        <f>VLOOKUP($A46,DW_avgs_250ns!$A:$HB,COLUMN(FZ46),FALSE)</f>
        <v>0</v>
      </c>
      <c r="GM46">
        <f>VLOOKUP($A46,DW_avgs_250ns!$A:$HB,COLUMN(GA46),FALSE)</f>
        <v>0</v>
      </c>
      <c r="GN46">
        <f>VLOOKUP($A46,DW_avgs_250ns!$A:$HB,COLUMN(GB46),FALSE)</f>
        <v>0</v>
      </c>
      <c r="GO46">
        <f>VLOOKUP($A46,DW_avgs_250ns!$A:$HB,COLUMN(GC46),FALSE)</f>
        <v>0</v>
      </c>
      <c r="GP46">
        <f>VLOOKUP($A46,DW_avgs_250ns!$A:$HB,COLUMN(GD46),FALSE)</f>
        <v>0</v>
      </c>
      <c r="GQ46">
        <f>VLOOKUP($A46,DW_avgs_250ns!$A:$HB,COLUMN(GE46),FALSE)</f>
        <v>0.26429999999999998</v>
      </c>
      <c r="GR46">
        <f>VLOOKUP($A46,DW_avgs_250ns!$A:$HB,COLUMN(GF46),FALSE)</f>
        <v>0.51959999999999995</v>
      </c>
      <c r="GS46">
        <f>VLOOKUP($A46,DW_avgs_250ns!$A:$HB,COLUMN(GG46),FALSE)</f>
        <v>0</v>
      </c>
      <c r="GT46">
        <f>VLOOKUP($A46,DW_avgs_250ns!$A:$HB,COLUMN(GH46),FALSE)</f>
        <v>0</v>
      </c>
      <c r="GU46">
        <f>VLOOKUP($A46,DW_avgs_250ns!$A:$HB,COLUMN(GI46),FALSE)</f>
        <v>0</v>
      </c>
      <c r="GV46">
        <f>VLOOKUP($A46,DW_avgs_250ns!$A:$HB,COLUMN(GJ46),FALSE)</f>
        <v>0</v>
      </c>
      <c r="GW46">
        <f>VLOOKUP($A46,DW_avgs_250ns!$A:$HB,COLUMN(GK46),FALSE)</f>
        <v>0</v>
      </c>
      <c r="GX46">
        <f>VLOOKUP($A46,DW_avgs_250ns!$A:$HB,COLUMN(GL46),FALSE)</f>
        <v>5.5399999999999998E-2</v>
      </c>
      <c r="GY46">
        <f>VLOOKUP($A46,DW_avgs_250ns!$A:$HB,COLUMN(GM46),FALSE)</f>
        <v>0.43930000000000002</v>
      </c>
      <c r="GZ46">
        <f>VLOOKUP($A46,DW_avgs_250ns!$A:$HB,COLUMN(GN46),FALSE)</f>
        <v>0.59109999999999996</v>
      </c>
      <c r="HA46">
        <f>VLOOKUP($A46,DW_avgs_250ns!$A:$HB,COLUMN(GO46),FALSE)</f>
        <v>0.45</v>
      </c>
      <c r="HB46">
        <f>VLOOKUP($A46,DW_avgs_250ns!$A:$HB,COLUMN(GP46),FALSE)</f>
        <v>0</v>
      </c>
      <c r="HC46">
        <f>VLOOKUP($A46,DW_avgs_250ns!$A:$HB,COLUMN(GQ46),FALSE)</f>
        <v>0</v>
      </c>
      <c r="HD46">
        <f>VLOOKUP($A46,DW_avgs_250ns!$A:$HB,COLUMN(GR46),FALSE)</f>
        <v>0</v>
      </c>
      <c r="HE46">
        <f>VLOOKUP($A46,DW_avgs_250ns!$A:$HB,COLUMN(GS46),FALSE)</f>
        <v>0</v>
      </c>
      <c r="HF46">
        <f>VLOOKUP($A46,DW_avgs_250ns!$A:$HB,COLUMN(GT46),FALSE)</f>
        <v>0</v>
      </c>
      <c r="HG46">
        <f>VLOOKUP($A46,DW_avgs_250ns!$A:$HB,COLUMN(GU46),FALSE)</f>
        <v>0</v>
      </c>
      <c r="HH46">
        <f>VLOOKUP($A46,DW_avgs_250ns!$A:$HB,COLUMN(GV46),FALSE)</f>
        <v>0</v>
      </c>
      <c r="HI46">
        <f>VLOOKUP($A46,DW_avgs_250ns!$A:$HB,COLUMN(GW46),FALSE)</f>
        <v>0</v>
      </c>
      <c r="HJ46">
        <f>VLOOKUP($A46,DW_avgs_250ns!$A:$HB,COLUMN(GX46),FALSE)</f>
        <v>0</v>
      </c>
      <c r="HK46">
        <f>VLOOKUP($A46,DW_avgs_250ns!$A:$HB,COLUMN(GY46),FALSE)</f>
        <v>0</v>
      </c>
      <c r="HL46">
        <f>VLOOKUP($A46,DW_avgs_250ns!$A:$HB,COLUMN(GZ46),FALSE)</f>
        <v>0</v>
      </c>
      <c r="HM46">
        <f>VLOOKUP($A46,DW_avgs_250ns!$A:$HB,COLUMN(HA46),FALSE)</f>
        <v>0</v>
      </c>
      <c r="HN46">
        <f>VLOOKUP($A46,DW_avgs_250ns!$A:$HB,COLUMN(HB46),FALSE)</f>
        <v>0</v>
      </c>
      <c r="HO46">
        <f>VLOOKUP($A46,lig_contacts_250ns!$A:$U,COLUMN(B46),FALSE)</f>
        <v>13.755000000000001</v>
      </c>
      <c r="HP46" t="str">
        <f>VLOOKUP($A46,lig_contacts_250ns!$A:$U,COLUMN(C46),FALSE)</f>
        <v>1.197606243422985</v>
      </c>
      <c r="HQ46">
        <f>VLOOKUP($A46,lig_contacts_250ns!$A:$U,COLUMN(D46),FALSE)</f>
        <v>1</v>
      </c>
      <c r="HR46" t="str">
        <f>VLOOKUP($A46,lig_contacts_250ns!$A:$U,COLUMN(E46),FALSE)</f>
        <v>3.069107142857143</v>
      </c>
      <c r="HS46" t="str">
        <f>VLOOKUP($A46,lig_contacts_250ns!$A:$U,COLUMN(F46),FALSE)</f>
        <v>0.7380301406585019</v>
      </c>
      <c r="HT46">
        <f>VLOOKUP($A46,lig_contacts_250ns!$A:$U,COLUMN(G46),FALSE)</f>
        <v>1</v>
      </c>
      <c r="HU46" t="str">
        <f>VLOOKUP($A46,lig_contacts_250ns!$A:$U,COLUMN(H46),FALSE)</f>
        <v>2.8842857142857143</v>
      </c>
      <c r="HV46" t="str">
        <f>VLOOKUP($A46,lig_contacts_250ns!$A:$U,COLUMN(I46),FALSE)</f>
        <v>0.3527993012163934</v>
      </c>
      <c r="HW46">
        <f>VLOOKUP($A46,lig_contacts_250ns!$A:$U,COLUMN(J46),FALSE)</f>
        <v>1</v>
      </c>
      <c r="HX46" t="str">
        <f>VLOOKUP($A46,lig_contacts_250ns!$A:$U,COLUMN(K46),FALSE)</f>
        <v>0.1501785714285714</v>
      </c>
      <c r="HY46" t="str">
        <f>VLOOKUP($A46,lig_contacts_250ns!$A:$U,COLUMN(L46),FALSE)</f>
        <v>0.3572463689280059</v>
      </c>
      <c r="HZ46" t="str">
        <f>VLOOKUP($A46,lig_contacts_250ns!$A:$U,COLUMN(M46),FALSE)</f>
        <v>0.1501785714285714</v>
      </c>
      <c r="IA46">
        <f>VLOOKUP($A46,lig_contacts_250ns!$A:$U,COLUMN(N46),FALSE)</f>
        <v>0</v>
      </c>
      <c r="IB46">
        <f>VLOOKUP($A46,lig_contacts_250ns!$A:$U,COLUMN(O46),FALSE)</f>
        <v>0</v>
      </c>
      <c r="IC46">
        <f>VLOOKUP($A46,lig_contacts_250ns!$A:$U,COLUMN(P46),FALSE)</f>
        <v>0</v>
      </c>
      <c r="ID46" t="str">
        <f>VLOOKUP($A46,lig_contacts_250ns!$A:$U,COLUMN(Q46),FALSE)</f>
        <v>19.85857142857143</v>
      </c>
      <c r="IE46" t="str">
        <f>VLOOKUP($A46,lig_contacts_250ns!$A:$U,COLUMN(R46),FALSE)</f>
        <v>1.5868875968063898</v>
      </c>
      <c r="IF46">
        <f>VLOOKUP($A46,lig_contacts_250ns!$A:$U,COLUMN(S46),FALSE)</f>
        <v>1</v>
      </c>
      <c r="IG46" t="str">
        <f>VLOOKUP($A46,lig_contacts_250ns!$A:$U,COLUMN(T46),FALSE)</f>
        <v>0.6930153231890323</v>
      </c>
      <c r="IH46">
        <f>VLOOKUP($A46,lig_contacts_250ns!$A:$U,COLUMN(U46),FALSE)</f>
        <v>3.3849277336664998E-2</v>
      </c>
      <c r="II46">
        <f>VLOOKUP($A46,rmsf_250ns!$A:$Q,COLUMN(K46),FALSE)</f>
        <v>3.1859999999999999</v>
      </c>
      <c r="IJ46">
        <f>VLOOKUP($A46,rmsf_250ns!$A:$Q,COLUMN(L46),FALSE)</f>
        <v>2.5990000000000002</v>
      </c>
      <c r="IK46">
        <f>VLOOKUP($A46,rmsf_250ns!$A:$Q,COLUMN(M46),FALSE)</f>
        <v>0.90800000000000003</v>
      </c>
      <c r="IL46">
        <f>VLOOKUP($A46,rmsf_250ns!$A:$Q,COLUMN(N46),FALSE)</f>
        <v>0.51</v>
      </c>
      <c r="IM46">
        <f>VLOOKUP($A46,rmsf_250ns!$A:$Q,COLUMN(O46),FALSE)</f>
        <v>0.63700000000000001</v>
      </c>
      <c r="IN46">
        <f>VLOOKUP($A46,rmsf_250ns!$A:$Q,COLUMN(P46),FALSE)</f>
        <v>0.70799999999999996</v>
      </c>
      <c r="IO46">
        <f>VLOOKUP($A46,rmsf_250ns!$A:$Q,COLUMN(Q46),FALSE)</f>
        <v>1.129</v>
      </c>
    </row>
    <row r="47" spans="1:249" x14ac:dyDescent="0.2">
      <c r="A47" t="s">
        <v>108</v>
      </c>
      <c r="B47" s="4" t="s">
        <v>33</v>
      </c>
      <c r="C47" s="2" t="s">
        <v>12</v>
      </c>
      <c r="D47">
        <f t="shared" si="0"/>
        <v>0</v>
      </c>
      <c r="F47" t="s">
        <v>1020</v>
      </c>
      <c r="G47">
        <f>VLOOKUP($A47,rmsf_250ns!$A:$Q,COLUMN(C47),FALSE)</f>
        <v>0.33785999999999999</v>
      </c>
      <c r="H47">
        <f>VLOOKUP($A47,rmsf_250ns!$A:$Q,COLUMN(D47),FALSE)</f>
        <v>6.1150000000000003E-2</v>
      </c>
      <c r="I47">
        <f>VLOOKUP($A47,rmsf_250ns!$A:$Q,COLUMN(E47),FALSE)</f>
        <v>0.38440000000000002</v>
      </c>
      <c r="J47">
        <f>VLOOKUP($A47,rmsf_250ns!$A:$Q,COLUMN(F47),FALSE)</f>
        <v>5.697E-2</v>
      </c>
      <c r="K47">
        <f>VLOOKUP($A47,rmsf_250ns!$A:$Q,COLUMN(G47),FALSE)</f>
        <v>0.58237000000000005</v>
      </c>
      <c r="L47">
        <f>VLOOKUP($A47,rmsf_250ns!$A:$Q,COLUMN(H47),FALSE)</f>
        <v>0.12406</v>
      </c>
      <c r="M47">
        <f>VLOOKUP($A47,rmsf_250ns!$A:$Q,COLUMN(I47),FALSE)</f>
        <v>0.70591999999999999</v>
      </c>
      <c r="N47">
        <f>VLOOKUP($A47,rmsf_250ns!$A:$Q,COLUMN(J47),FALSE)</f>
        <v>0.17781</v>
      </c>
      <c r="O47">
        <f>VLOOKUP($A47,DW_avgs_250ns!$A:$HB,COLUMN(C47),FALSE)</f>
        <v>0</v>
      </c>
      <c r="P47">
        <f>VLOOKUP($A47,DW_avgs_250ns!$A:$HB,COLUMN(D47),FALSE)</f>
        <v>0</v>
      </c>
      <c r="Q47">
        <f>VLOOKUP($A47,DW_avgs_250ns!$A:$HB,COLUMN(E47),FALSE)</f>
        <v>0</v>
      </c>
      <c r="R47">
        <f>VLOOKUP($A47,DW_avgs_250ns!$A:$HB,COLUMN(F47),FALSE)</f>
        <v>0</v>
      </c>
      <c r="S47">
        <f>VLOOKUP($A47,DW_avgs_250ns!$A:$HB,COLUMN(G47),FALSE)</f>
        <v>0</v>
      </c>
      <c r="T47">
        <f>VLOOKUP($A47,DW_avgs_250ns!$A:$HB,COLUMN(H47),FALSE)</f>
        <v>0</v>
      </c>
      <c r="U47">
        <f>VLOOKUP($A47,DW_avgs_250ns!$A:$HB,COLUMN(I47),FALSE)</f>
        <v>0</v>
      </c>
      <c r="V47">
        <f>VLOOKUP($A47,DW_avgs_250ns!$A:$HB,COLUMN(J47),FALSE)</f>
        <v>0</v>
      </c>
      <c r="W47">
        <f>VLOOKUP($A47,DW_avgs_250ns!$A:$HB,COLUMN(K47),FALSE)</f>
        <v>0</v>
      </c>
      <c r="X47">
        <f>VLOOKUP($A47,DW_avgs_250ns!$A:$HB,COLUMN(L47),FALSE)</f>
        <v>0</v>
      </c>
      <c r="Y47">
        <f>VLOOKUP($A47,DW_avgs_250ns!$A:$HB,COLUMN(M47),FALSE)</f>
        <v>0</v>
      </c>
      <c r="Z47">
        <f>VLOOKUP($A47,DW_avgs_250ns!$A:$HB,COLUMN(N47),FALSE)</f>
        <v>0</v>
      </c>
      <c r="AA47">
        <f>VLOOKUP($A47,DW_avgs_250ns!$A:$HB,COLUMN(O47),FALSE)</f>
        <v>0</v>
      </c>
      <c r="AB47">
        <f>VLOOKUP($A47,DW_avgs_250ns!$A:$HB,COLUMN(P47),FALSE)</f>
        <v>0.375</v>
      </c>
      <c r="AC47">
        <f>VLOOKUP($A47,DW_avgs_250ns!$A:$HB,COLUMN(Q47),FALSE)</f>
        <v>0.15179999999999999</v>
      </c>
      <c r="AD47">
        <f>VLOOKUP($A47,DW_avgs_250ns!$A:$HB,COLUMN(R47),FALSE)</f>
        <v>0.88390000000000002</v>
      </c>
      <c r="AE47">
        <f>VLOOKUP($A47,DW_avgs_250ns!$A:$HB,COLUMN(S47),FALSE)</f>
        <v>5.4000000000000003E-3</v>
      </c>
      <c r="AF47">
        <f>VLOOKUP($A47,DW_avgs_250ns!$A:$HB,COLUMN(T47),FALSE)</f>
        <v>0.1232</v>
      </c>
      <c r="AG47">
        <f>VLOOKUP($A47,DW_avgs_250ns!$A:$HB,COLUMN(U47),FALSE)</f>
        <v>0.26069999999999999</v>
      </c>
      <c r="AH47">
        <f>VLOOKUP($A47,DW_avgs_250ns!$A:$HB,COLUMN(V47),FALSE)</f>
        <v>0.7893</v>
      </c>
      <c r="AI47">
        <f>VLOOKUP($A47,DW_avgs_250ns!$A:$HB,COLUMN(W47),FALSE)</f>
        <v>0.55179999999999996</v>
      </c>
      <c r="AJ47">
        <f>VLOOKUP($A47,DW_avgs_250ns!$A:$HB,COLUMN(X47),FALSE)</f>
        <v>0.82140000000000002</v>
      </c>
      <c r="AK47">
        <f>VLOOKUP($A47,DW_avgs_250ns!$A:$HB,COLUMN(Y47),FALSE)</f>
        <v>0</v>
      </c>
      <c r="AL47">
        <f>VLOOKUP($A47,DW_avgs_250ns!$A:$HB,COLUMN(Z47),FALSE)</f>
        <v>5.4000000000000003E-3</v>
      </c>
      <c r="AM47">
        <f>VLOOKUP($A47,DW_avgs_250ns!$A:$HB,COLUMN(AA47),FALSE)</f>
        <v>0</v>
      </c>
      <c r="AN47">
        <f>VLOOKUP($A47,DW_avgs_250ns!$A:$HB,COLUMN(AB47),FALSE)</f>
        <v>7.1000000000000004E-3</v>
      </c>
      <c r="AO47">
        <f>VLOOKUP($A47,DW_avgs_250ns!$A:$HB,COLUMN(AC47),FALSE)</f>
        <v>0.89290000000000003</v>
      </c>
      <c r="AP47">
        <f>VLOOKUP($A47,DW_avgs_250ns!$A:$HB,COLUMN(AD47),FALSE)</f>
        <v>0.5625</v>
      </c>
      <c r="AQ47">
        <f>VLOOKUP($A47,DW_avgs_250ns!$A:$HB,COLUMN(AE47),FALSE)</f>
        <v>0</v>
      </c>
      <c r="AR47">
        <f>VLOOKUP($A47,DW_avgs_250ns!$A:$HB,COLUMN(AF47),FALSE)</f>
        <v>0</v>
      </c>
      <c r="AS47">
        <f>VLOOKUP($A47,DW_avgs_250ns!$A:$HB,COLUMN(AG47),FALSE)</f>
        <v>0</v>
      </c>
      <c r="AT47">
        <f>VLOOKUP($A47,DW_avgs_250ns!$A:$HB,COLUMN(AH47),FALSE)</f>
        <v>0</v>
      </c>
      <c r="AU47">
        <f>VLOOKUP($A47,DW_avgs_250ns!$A:$HB,COLUMN(AI47),FALSE)</f>
        <v>0.86250000000000004</v>
      </c>
      <c r="AV47">
        <f>VLOOKUP($A47,DW_avgs_250ns!$A:$HB,COLUMN(AJ47),FALSE)</f>
        <v>0.81610000000000005</v>
      </c>
      <c r="AW47">
        <f>VLOOKUP($A47,DW_avgs_250ns!$A:$HB,COLUMN(AK47),FALSE)</f>
        <v>0.98750000000000004</v>
      </c>
      <c r="AX47">
        <f>VLOOKUP($A47,DW_avgs_250ns!$A:$HB,COLUMN(AL47),FALSE)</f>
        <v>0.48749999999999999</v>
      </c>
      <c r="AY47">
        <f>VLOOKUP($A47,DW_avgs_250ns!$A:$HB,COLUMN(AM47),FALSE)</f>
        <v>0</v>
      </c>
      <c r="AZ47">
        <f>VLOOKUP($A47,DW_avgs_250ns!$A:$HB,COLUMN(AN47),FALSE)</f>
        <v>0</v>
      </c>
      <c r="BA47">
        <f>VLOOKUP($A47,DW_avgs_250ns!$A:$HB,COLUMN(AO47),FALSE)</f>
        <v>0.77680000000000005</v>
      </c>
      <c r="BB47">
        <f>VLOOKUP($A47,DW_avgs_250ns!$A:$HB,COLUMN(AP47),FALSE)</f>
        <v>0.12139999999999999</v>
      </c>
      <c r="BC47">
        <f>VLOOKUP($A47,DW_avgs_250ns!$A:$HB,COLUMN(AQ47),FALSE)</f>
        <v>1.7899999999999999E-2</v>
      </c>
      <c r="BD47">
        <f>VLOOKUP($A47,DW_avgs_250ns!$A:$HB,COLUMN(AR47),FALSE)</f>
        <v>0</v>
      </c>
      <c r="BE47">
        <f>VLOOKUP($A47,DW_avgs_250ns!$A:$HB,COLUMN(AS47),FALSE)</f>
        <v>0</v>
      </c>
      <c r="BF47">
        <f>VLOOKUP($A47,DW_avgs_250ns!$A:$HB,COLUMN(AT47),FALSE)</f>
        <v>0</v>
      </c>
      <c r="BG47">
        <f>VLOOKUP($A47,DW_avgs_250ns!$A:$HB,COLUMN(AU47),FALSE)</f>
        <v>0</v>
      </c>
      <c r="BH47">
        <f>VLOOKUP($A47,DW_avgs_250ns!$A:$HB,COLUMN(AV47),FALSE)</f>
        <v>0.15709999999999999</v>
      </c>
      <c r="BI47">
        <f>VLOOKUP($A47,DW_avgs_250ns!$A:$HB,COLUMN(AW47),FALSE)</f>
        <v>0</v>
      </c>
      <c r="BJ47">
        <f>VLOOKUP($A47,DW_avgs_250ns!$A:$HB,COLUMN(AX47),FALSE)</f>
        <v>0</v>
      </c>
      <c r="BK47">
        <f>VLOOKUP($A47,DW_avgs_250ns!$A:$HB,COLUMN(AY47),FALSE)</f>
        <v>0</v>
      </c>
      <c r="BL47">
        <f>VLOOKUP($A47,DW_avgs_250ns!$A:$HB,COLUMN(AZ47),FALSE)</f>
        <v>0</v>
      </c>
      <c r="BM47">
        <f>VLOOKUP($A47,DW_avgs_250ns!$A:$HB,COLUMN(BA47),FALSE)</f>
        <v>0</v>
      </c>
      <c r="BN47">
        <f>VLOOKUP($A47,DW_avgs_250ns!$A:$HB,COLUMN(BB47),FALSE)</f>
        <v>0</v>
      </c>
      <c r="BO47">
        <f>VLOOKUP($A47,DW_avgs_250ns!$A:$HB,COLUMN(BC47),FALSE)</f>
        <v>0</v>
      </c>
      <c r="BP47">
        <f>VLOOKUP($A47,DW_avgs_250ns!$A:$HB,COLUMN(BD47),FALSE)</f>
        <v>1.8E-3</v>
      </c>
      <c r="BQ47">
        <f>VLOOKUP($A47,DW_avgs_250ns!$A:$HB,COLUMN(BE47),FALSE)</f>
        <v>0</v>
      </c>
      <c r="BR47">
        <f>VLOOKUP($A47,DW_avgs_250ns!$A:$HB,COLUMN(BF47),FALSE)</f>
        <v>0</v>
      </c>
      <c r="BS47">
        <f>VLOOKUP($A47,DW_avgs_250ns!$A:$HB,COLUMN(BG47),FALSE)</f>
        <v>0</v>
      </c>
      <c r="BT47">
        <f>VLOOKUP($A47,DW_avgs_250ns!$A:$HB,COLUMN(BH47),FALSE)</f>
        <v>0</v>
      </c>
      <c r="BU47">
        <f>VLOOKUP($A47,DW_avgs_250ns!$A:$HB,COLUMN(BI47),FALSE)</f>
        <v>0</v>
      </c>
      <c r="BV47">
        <f>VLOOKUP($A47,DW_avgs_250ns!$A:$HB,COLUMN(BJ47),FALSE)</f>
        <v>0</v>
      </c>
      <c r="BW47">
        <f>VLOOKUP($A47,DW_avgs_250ns!$A:$HB,COLUMN(BK47),FALSE)</f>
        <v>0</v>
      </c>
      <c r="BX47">
        <f>VLOOKUP($A47,DW_avgs_250ns!$A:$HB,COLUMN(BL47),FALSE)</f>
        <v>8.3900000000000002E-2</v>
      </c>
      <c r="BY47">
        <f>VLOOKUP($A47,DW_avgs_250ns!$A:$HB,COLUMN(BM47),FALSE)</f>
        <v>0</v>
      </c>
      <c r="BZ47">
        <f>VLOOKUP($A47,DW_avgs_250ns!$A:$HB,COLUMN(BN47),FALSE)</f>
        <v>0</v>
      </c>
      <c r="CA47">
        <f>VLOOKUP($A47,DW_avgs_250ns!$A:$HB,COLUMN(BO47),FALSE)</f>
        <v>0.3911</v>
      </c>
      <c r="CB47">
        <f>VLOOKUP($A47,DW_avgs_250ns!$A:$HB,COLUMN(BP47),FALSE)</f>
        <v>0.33040000000000003</v>
      </c>
      <c r="CC47">
        <f>VLOOKUP($A47,DW_avgs_250ns!$A:$HB,COLUMN(BQ47),FALSE)</f>
        <v>0</v>
      </c>
      <c r="CD47">
        <f>VLOOKUP($A47,DW_avgs_250ns!$A:$HB,COLUMN(BR47),FALSE)</f>
        <v>0</v>
      </c>
      <c r="CE47">
        <f>VLOOKUP($A47,DW_avgs_250ns!$A:$HB,COLUMN(BS47),FALSE)</f>
        <v>0.69289999999999996</v>
      </c>
      <c r="CF47">
        <f>VLOOKUP($A47,DW_avgs_250ns!$A:$HB,COLUMN(BT47),FALSE)</f>
        <v>7.1000000000000004E-3</v>
      </c>
      <c r="CG47">
        <f>VLOOKUP($A47,DW_avgs_250ns!$A:$HB,COLUMN(BU47),FALSE)</f>
        <v>0</v>
      </c>
      <c r="CH47">
        <f>VLOOKUP($A47,DW_avgs_250ns!$A:$HB,COLUMN(BV47),FALSE)</f>
        <v>0</v>
      </c>
      <c r="CI47">
        <f>VLOOKUP($A47,DW_avgs_250ns!$A:$HB,COLUMN(BW47),FALSE)</f>
        <v>0</v>
      </c>
      <c r="CJ47">
        <f>VLOOKUP($A47,DW_avgs_250ns!$A:$HB,COLUMN(BX47),FALSE)</f>
        <v>0</v>
      </c>
      <c r="CK47">
        <f>VLOOKUP($A47,DW_avgs_250ns!$A:$HB,COLUMN(BY47),FALSE)</f>
        <v>0</v>
      </c>
      <c r="CL47">
        <f>VLOOKUP($A47,DW_avgs_250ns!$A:$HB,COLUMN(BZ47),FALSE)</f>
        <v>0</v>
      </c>
      <c r="CM47">
        <f>VLOOKUP($A47,DW_avgs_250ns!$A:$HB,COLUMN(CA47),FALSE)</f>
        <v>7.8600000000000003E-2</v>
      </c>
      <c r="CN47">
        <f>VLOOKUP($A47,DW_avgs_250ns!$A:$HB,COLUMN(CB47),FALSE)</f>
        <v>0.1893</v>
      </c>
      <c r="CO47">
        <f>VLOOKUP($A47,DW_avgs_250ns!$A:$HB,COLUMN(CC47),FALSE)</f>
        <v>8.7499999999999994E-2</v>
      </c>
      <c r="CP47">
        <f>VLOOKUP($A47,DW_avgs_250ns!$A:$HB,COLUMN(CD47),FALSE)</f>
        <v>0.53569999999999995</v>
      </c>
      <c r="CQ47">
        <f>VLOOKUP($A47,DW_avgs_250ns!$A:$HB,COLUMN(CE47),FALSE)</f>
        <v>0.68930000000000002</v>
      </c>
      <c r="CR47">
        <f>VLOOKUP($A47,DW_avgs_250ns!$A:$HB,COLUMN(CF47),FALSE)</f>
        <v>0.5</v>
      </c>
      <c r="CS47">
        <f>VLOOKUP($A47,DW_avgs_250ns!$A:$HB,COLUMN(CG47),FALSE)</f>
        <v>0</v>
      </c>
      <c r="CT47">
        <f>VLOOKUP($A47,DW_avgs_250ns!$A:$HB,COLUMN(CH47),FALSE)</f>
        <v>0</v>
      </c>
      <c r="CU47">
        <f>VLOOKUP($A47,DW_avgs_250ns!$A:$HB,COLUMN(CI47),FALSE)</f>
        <v>0</v>
      </c>
      <c r="CV47">
        <f>VLOOKUP($A47,DW_avgs_250ns!$A:$HB,COLUMN(CJ47),FALSE)</f>
        <v>0</v>
      </c>
      <c r="CW47">
        <f>VLOOKUP($A47,DW_avgs_250ns!$A:$HB,COLUMN(CK47),FALSE)</f>
        <v>0.13569999999999999</v>
      </c>
      <c r="CX47">
        <f>VLOOKUP($A47,DW_avgs_250ns!$A:$HB,COLUMN(CL47),FALSE)</f>
        <v>1.8E-3</v>
      </c>
      <c r="CY47">
        <f>VLOOKUP($A47,DW_avgs_250ns!$A:$HB,COLUMN(CM47),FALSE)</f>
        <v>0</v>
      </c>
      <c r="CZ47">
        <f>VLOOKUP($A47,DW_avgs_250ns!$A:$HB,COLUMN(CN47),FALSE)</f>
        <v>0</v>
      </c>
      <c r="DA47">
        <f>VLOOKUP($A47,DW_avgs_250ns!$A:$HB,COLUMN(CO47),FALSE)</f>
        <v>0.44819999999999999</v>
      </c>
      <c r="DB47">
        <f>VLOOKUP($A47,DW_avgs_250ns!$A:$HB,COLUMN(CP47),FALSE)</f>
        <v>0.13750000000000001</v>
      </c>
      <c r="DC47">
        <f>VLOOKUP($A47,DW_avgs_250ns!$A:$HB,COLUMN(CQ47),FALSE)</f>
        <v>0</v>
      </c>
      <c r="DD47">
        <f>VLOOKUP($A47,DW_avgs_250ns!$A:$HB,COLUMN(CR47),FALSE)</f>
        <v>0</v>
      </c>
      <c r="DE47">
        <f>VLOOKUP($A47,DW_avgs_250ns!$A:$HB,COLUMN(CS47),FALSE)</f>
        <v>0</v>
      </c>
      <c r="DF47">
        <f>VLOOKUP($A47,DW_avgs_250ns!$A:$HB,COLUMN(CT47),FALSE)</f>
        <v>4.6399999999999997E-2</v>
      </c>
      <c r="DG47">
        <f>VLOOKUP($A47,DW_avgs_250ns!$A:$HB,COLUMN(CU47),FALSE)</f>
        <v>0</v>
      </c>
      <c r="DH47">
        <f>VLOOKUP($A47,DW_avgs_250ns!$A:$HB,COLUMN(CV47),FALSE)</f>
        <v>0</v>
      </c>
      <c r="DI47">
        <f>VLOOKUP($A47,DW_avgs_250ns!$A:$HB,COLUMN(CW47),FALSE)</f>
        <v>0</v>
      </c>
      <c r="DJ47">
        <f>VLOOKUP($A47,DW_avgs_250ns!$A:$HB,COLUMN(CX47),FALSE)</f>
        <v>0</v>
      </c>
      <c r="DK47">
        <f>VLOOKUP($A47,DW_avgs_250ns!$A:$HB,COLUMN(CY47),FALSE)</f>
        <v>0</v>
      </c>
      <c r="DL47">
        <f>VLOOKUP($A47,DW_avgs_250ns!$A:$HB,COLUMN(CZ47),FALSE)</f>
        <v>1.8E-3</v>
      </c>
      <c r="DM47">
        <f>VLOOKUP($A47,DW_avgs_250ns!$A:$HB,COLUMN(DA47),FALSE)</f>
        <v>0</v>
      </c>
      <c r="DN47">
        <f>VLOOKUP($A47,DW_avgs_250ns!$A:$HB,COLUMN(DB47),FALSE)</f>
        <v>0</v>
      </c>
      <c r="DO47">
        <f>VLOOKUP($A47,DW_avgs_250ns!$A:$HB,COLUMN(DC47),FALSE)</f>
        <v>0</v>
      </c>
      <c r="DP47">
        <f>VLOOKUP($A47,DW_avgs_250ns!$A:$HB,COLUMN(DD47),FALSE)</f>
        <v>0.25180000000000002</v>
      </c>
      <c r="DQ47">
        <f>VLOOKUP($A47,DW_avgs_250ns!$A:$HB,COLUMN(DE47),FALSE)</f>
        <v>0</v>
      </c>
      <c r="DR47">
        <f>VLOOKUP($A47,DW_avgs_250ns!$A:$HB,COLUMN(DF47),FALSE)</f>
        <v>1.8E-3</v>
      </c>
      <c r="DS47">
        <f>VLOOKUP($A47,DW_avgs_250ns!$A:$HB,COLUMN(DG47),FALSE)</f>
        <v>3.2099999999999997E-2</v>
      </c>
      <c r="DT47">
        <f>VLOOKUP($A47,DW_avgs_250ns!$A:$HB,COLUMN(DH47),FALSE)</f>
        <v>8.8999999999999999E-3</v>
      </c>
      <c r="DU47">
        <f>VLOOKUP($A47,DW_avgs_250ns!$A:$HB,COLUMN(DI47),FALSE)</f>
        <v>0</v>
      </c>
      <c r="DV47">
        <f>VLOOKUP($A47,DW_avgs_250ns!$A:$HB,COLUMN(DJ47),FALSE)</f>
        <v>0</v>
      </c>
      <c r="DW47">
        <f>VLOOKUP($A47,DW_avgs_250ns!$A:$HB,COLUMN(DK47),FALSE)</f>
        <v>0.63749999999999996</v>
      </c>
      <c r="DX47">
        <f>VLOOKUP($A47,DW_avgs_250ns!$A:$HB,COLUMN(DL47),FALSE)</f>
        <v>4.4600000000000001E-2</v>
      </c>
      <c r="DY47">
        <f>VLOOKUP($A47,DW_avgs_250ns!$A:$HB,COLUMN(DM47),FALSE)</f>
        <v>0</v>
      </c>
      <c r="DZ47">
        <f>VLOOKUP($A47,DW_avgs_250ns!$A:$HB,COLUMN(DN47),FALSE)</f>
        <v>0</v>
      </c>
      <c r="EA47">
        <f>VLOOKUP($A47,DW_avgs_250ns!$A:$HB,COLUMN(DO47),FALSE)</f>
        <v>0</v>
      </c>
      <c r="EB47">
        <f>VLOOKUP($A47,DW_avgs_250ns!$A:$HB,COLUMN(DP47),FALSE)</f>
        <v>0</v>
      </c>
      <c r="EC47">
        <f>VLOOKUP($A47,DW_avgs_250ns!$A:$HB,COLUMN(DQ47),FALSE)</f>
        <v>0</v>
      </c>
      <c r="ED47">
        <f>VLOOKUP($A47,DW_avgs_250ns!$A:$HB,COLUMN(DR47),FALSE)</f>
        <v>0</v>
      </c>
      <c r="EE47">
        <f>VLOOKUP($A47,DW_avgs_250ns!$A:$HB,COLUMN(DS47),FALSE)</f>
        <v>0</v>
      </c>
      <c r="EF47">
        <f>VLOOKUP($A47,DW_avgs_250ns!$A:$HB,COLUMN(DT47),FALSE)</f>
        <v>0</v>
      </c>
      <c r="EG47">
        <f>VLOOKUP($A47,DW_avgs_250ns!$A:$HB,COLUMN(DU47),FALSE)</f>
        <v>0.5</v>
      </c>
      <c r="EH47">
        <f>VLOOKUP($A47,DW_avgs_250ns!$A:$HB,COLUMN(DV47),FALSE)</f>
        <v>0.70179999999999998</v>
      </c>
      <c r="EI47">
        <f>VLOOKUP($A47,DW_avgs_250ns!$A:$HB,COLUMN(DW47),FALSE)</f>
        <v>0</v>
      </c>
      <c r="EJ47">
        <f>VLOOKUP($A47,DW_avgs_250ns!$A:$HB,COLUMN(DX47),FALSE)</f>
        <v>0.74639999999999995</v>
      </c>
      <c r="EK47">
        <f>VLOOKUP($A47,DW_avgs_250ns!$A:$HB,COLUMN(DY47),FALSE)</f>
        <v>0.35709999999999997</v>
      </c>
      <c r="EL47">
        <f>VLOOKUP($A47,DW_avgs_250ns!$A:$HB,COLUMN(DZ47),FALSE)</f>
        <v>0.57320000000000004</v>
      </c>
      <c r="EM47">
        <f>VLOOKUP($A47,DW_avgs_250ns!$A:$HB,COLUMN(EA47),FALSE)</f>
        <v>0</v>
      </c>
      <c r="EN47">
        <f>VLOOKUP($A47,DW_avgs_250ns!$A:$HB,COLUMN(EB47),FALSE)</f>
        <v>3.2099999999999997E-2</v>
      </c>
      <c r="EO47">
        <f>VLOOKUP($A47,DW_avgs_250ns!$A:$HB,COLUMN(EC47),FALSE)</f>
        <v>0</v>
      </c>
      <c r="EP47">
        <f>VLOOKUP($A47,DW_avgs_250ns!$A:$HB,COLUMN(ED47),FALSE)</f>
        <v>3.39E-2</v>
      </c>
      <c r="EQ47">
        <f>VLOOKUP($A47,DW_avgs_250ns!$A:$HB,COLUMN(EE47),FALSE)</f>
        <v>0.78039999999999998</v>
      </c>
      <c r="ER47">
        <f>VLOOKUP($A47,DW_avgs_250ns!$A:$HB,COLUMN(EF47),FALSE)</f>
        <v>4.6399999999999997E-2</v>
      </c>
      <c r="ES47">
        <f>VLOOKUP($A47,DW_avgs_250ns!$A:$HB,COLUMN(EG47),FALSE)</f>
        <v>0</v>
      </c>
      <c r="ET47">
        <f>VLOOKUP($A47,DW_avgs_250ns!$A:$HB,COLUMN(EH47),FALSE)</f>
        <v>0</v>
      </c>
      <c r="EU47">
        <f>VLOOKUP($A47,DW_avgs_250ns!$A:$HB,COLUMN(EI47),FALSE)</f>
        <v>0.96609999999999996</v>
      </c>
      <c r="EV47">
        <f>VLOOKUP($A47,DW_avgs_250ns!$A:$HB,COLUMN(EJ47),FALSE)</f>
        <v>0.5625</v>
      </c>
      <c r="EW47">
        <f>VLOOKUP($A47,DW_avgs_250ns!$A:$HB,COLUMN(EK47),FALSE)</f>
        <v>0</v>
      </c>
      <c r="EX47">
        <f>VLOOKUP($A47,DW_avgs_250ns!$A:$HB,COLUMN(EL47),FALSE)</f>
        <v>0</v>
      </c>
      <c r="EY47">
        <f>VLOOKUP($A47,DW_avgs_250ns!$A:$HB,COLUMN(EM47),FALSE)</f>
        <v>0</v>
      </c>
      <c r="EZ47">
        <f>VLOOKUP($A47,DW_avgs_250ns!$A:$HB,COLUMN(EN47),FALSE)</f>
        <v>5.5399999999999998E-2</v>
      </c>
      <c r="FA47">
        <f>VLOOKUP($A47,DW_avgs_250ns!$A:$HB,COLUMN(EO47),FALSE)</f>
        <v>0</v>
      </c>
      <c r="FB47">
        <f>VLOOKUP($A47,DW_avgs_250ns!$A:$HB,COLUMN(EP47),FALSE)</f>
        <v>0</v>
      </c>
      <c r="FC47">
        <f>VLOOKUP($A47,DW_avgs_250ns!$A:$HB,COLUMN(EQ47),FALSE)</f>
        <v>0</v>
      </c>
      <c r="FD47">
        <f>VLOOKUP($A47,DW_avgs_250ns!$A:$HB,COLUMN(ER47),FALSE)</f>
        <v>0</v>
      </c>
      <c r="FE47">
        <f>VLOOKUP($A47,DW_avgs_250ns!$A:$HB,COLUMN(ES47),FALSE)</f>
        <v>0</v>
      </c>
      <c r="FF47">
        <f>VLOOKUP($A47,DW_avgs_250ns!$A:$HB,COLUMN(ET47),FALSE)</f>
        <v>0</v>
      </c>
      <c r="FG47">
        <f>VLOOKUP($A47,DW_avgs_250ns!$A:$HB,COLUMN(EU47),FALSE)</f>
        <v>0</v>
      </c>
      <c r="FH47">
        <f>VLOOKUP($A47,DW_avgs_250ns!$A:$HB,COLUMN(EV47),FALSE)</f>
        <v>0</v>
      </c>
      <c r="FI47">
        <f>VLOOKUP($A47,DW_avgs_250ns!$A:$HB,COLUMN(EW47),FALSE)</f>
        <v>0</v>
      </c>
      <c r="FJ47">
        <f>VLOOKUP($A47,DW_avgs_250ns!$A:$HB,COLUMN(EX47),FALSE)</f>
        <v>9.11E-2</v>
      </c>
      <c r="FK47">
        <f>VLOOKUP($A47,DW_avgs_250ns!$A:$HB,COLUMN(EY47),FALSE)</f>
        <v>0</v>
      </c>
      <c r="FL47">
        <f>VLOOKUP($A47,DW_avgs_250ns!$A:$HB,COLUMN(EZ47),FALSE)</f>
        <v>0</v>
      </c>
      <c r="FM47">
        <f>VLOOKUP($A47,DW_avgs_250ns!$A:$HB,COLUMN(FA47),FALSE)</f>
        <v>0</v>
      </c>
      <c r="FN47">
        <f>VLOOKUP($A47,DW_avgs_250ns!$A:$HB,COLUMN(FB47),FALSE)</f>
        <v>0</v>
      </c>
      <c r="FO47">
        <f>VLOOKUP($A47,DW_avgs_250ns!$A:$HB,COLUMN(FC47),FALSE)</f>
        <v>0</v>
      </c>
      <c r="FP47">
        <f>VLOOKUP($A47,DW_avgs_250ns!$A:$HB,COLUMN(FD47),FALSE)</f>
        <v>0</v>
      </c>
      <c r="FQ47">
        <f>VLOOKUP($A47,DW_avgs_250ns!$A:$HB,COLUMN(FE47),FALSE)</f>
        <v>0</v>
      </c>
      <c r="FR47">
        <f>VLOOKUP($A47,DW_avgs_250ns!$A:$HB,COLUMN(FF47),FALSE)</f>
        <v>0</v>
      </c>
      <c r="FS47">
        <f>VLOOKUP($A47,DW_avgs_250ns!$A:$HB,COLUMN(FG47),FALSE)</f>
        <v>0</v>
      </c>
      <c r="FT47">
        <f>VLOOKUP($A47,DW_avgs_250ns!$A:$HB,COLUMN(FH47),FALSE)</f>
        <v>0</v>
      </c>
      <c r="FU47">
        <f>VLOOKUP($A47,DW_avgs_250ns!$A:$HB,COLUMN(FI47),FALSE)</f>
        <v>0</v>
      </c>
      <c r="FV47">
        <f>VLOOKUP($A47,DW_avgs_250ns!$A:$HB,COLUMN(FJ47),FALSE)</f>
        <v>0</v>
      </c>
      <c r="FW47">
        <f>VLOOKUP($A47,DW_avgs_250ns!$A:$HB,COLUMN(FK47),FALSE)</f>
        <v>0</v>
      </c>
      <c r="FX47">
        <f>VLOOKUP($A47,DW_avgs_250ns!$A:$HB,COLUMN(FL47),FALSE)</f>
        <v>0</v>
      </c>
      <c r="FY47">
        <f>VLOOKUP($A47,DW_avgs_250ns!$A:$HB,COLUMN(FM47),FALSE)</f>
        <v>0</v>
      </c>
      <c r="FZ47">
        <f>VLOOKUP($A47,DW_avgs_250ns!$A:$HB,COLUMN(FN47),FALSE)</f>
        <v>0</v>
      </c>
      <c r="GA47">
        <f>VLOOKUP($A47,DW_avgs_250ns!$A:$HB,COLUMN(FO47),FALSE)</f>
        <v>0</v>
      </c>
      <c r="GB47">
        <f>VLOOKUP($A47,DW_avgs_250ns!$A:$HB,COLUMN(FP47),FALSE)</f>
        <v>0</v>
      </c>
      <c r="GC47">
        <f>VLOOKUP($A47,DW_avgs_250ns!$A:$HB,COLUMN(FQ47),FALSE)</f>
        <v>0</v>
      </c>
      <c r="GD47">
        <f>VLOOKUP($A47,DW_avgs_250ns!$A:$HB,COLUMN(FR47),FALSE)</f>
        <v>0</v>
      </c>
      <c r="GE47">
        <f>VLOOKUP($A47,DW_avgs_250ns!$A:$HB,COLUMN(FS47),FALSE)</f>
        <v>0</v>
      </c>
      <c r="GF47">
        <f>VLOOKUP($A47,DW_avgs_250ns!$A:$HB,COLUMN(FT47),FALSE)</f>
        <v>0</v>
      </c>
      <c r="GG47">
        <f>VLOOKUP($A47,DW_avgs_250ns!$A:$HB,COLUMN(FU47),FALSE)</f>
        <v>0</v>
      </c>
      <c r="GH47">
        <f>VLOOKUP($A47,DW_avgs_250ns!$A:$HB,COLUMN(FV47),FALSE)</f>
        <v>0</v>
      </c>
      <c r="GI47">
        <f>VLOOKUP($A47,DW_avgs_250ns!$A:$HB,COLUMN(FW47),FALSE)</f>
        <v>0</v>
      </c>
      <c r="GJ47">
        <f>VLOOKUP($A47,DW_avgs_250ns!$A:$HB,COLUMN(FX47),FALSE)</f>
        <v>0</v>
      </c>
      <c r="GK47">
        <f>VLOOKUP($A47,DW_avgs_250ns!$A:$HB,COLUMN(FY47),FALSE)</f>
        <v>0</v>
      </c>
      <c r="GL47">
        <f>VLOOKUP($A47,DW_avgs_250ns!$A:$HB,COLUMN(FZ47),FALSE)</f>
        <v>0</v>
      </c>
      <c r="GM47">
        <f>VLOOKUP($A47,DW_avgs_250ns!$A:$HB,COLUMN(GA47),FALSE)</f>
        <v>0</v>
      </c>
      <c r="GN47">
        <f>VLOOKUP($A47,DW_avgs_250ns!$A:$HB,COLUMN(GB47),FALSE)</f>
        <v>0</v>
      </c>
      <c r="GO47">
        <f>VLOOKUP($A47,DW_avgs_250ns!$A:$HB,COLUMN(GC47),FALSE)</f>
        <v>0</v>
      </c>
      <c r="GP47">
        <f>VLOOKUP($A47,DW_avgs_250ns!$A:$HB,COLUMN(GD47),FALSE)</f>
        <v>0</v>
      </c>
      <c r="GQ47">
        <f>VLOOKUP($A47,DW_avgs_250ns!$A:$HB,COLUMN(GE47),FALSE)</f>
        <v>1.8E-3</v>
      </c>
      <c r="GR47">
        <f>VLOOKUP($A47,DW_avgs_250ns!$A:$HB,COLUMN(GF47),FALSE)</f>
        <v>0.34460000000000002</v>
      </c>
      <c r="GS47">
        <f>VLOOKUP($A47,DW_avgs_250ns!$A:$HB,COLUMN(GG47),FALSE)</f>
        <v>0.4214</v>
      </c>
      <c r="GT47">
        <f>VLOOKUP($A47,DW_avgs_250ns!$A:$HB,COLUMN(GH47),FALSE)</f>
        <v>0.1143</v>
      </c>
      <c r="GU47">
        <f>VLOOKUP($A47,DW_avgs_250ns!$A:$HB,COLUMN(GI47),FALSE)</f>
        <v>0</v>
      </c>
      <c r="GV47">
        <f>VLOOKUP($A47,DW_avgs_250ns!$A:$HB,COLUMN(GJ47),FALSE)</f>
        <v>0</v>
      </c>
      <c r="GW47">
        <f>VLOOKUP($A47,DW_avgs_250ns!$A:$HB,COLUMN(GK47),FALSE)</f>
        <v>0</v>
      </c>
      <c r="GX47">
        <f>VLOOKUP($A47,DW_avgs_250ns!$A:$HB,COLUMN(GL47),FALSE)</f>
        <v>0</v>
      </c>
      <c r="GY47">
        <f>VLOOKUP($A47,DW_avgs_250ns!$A:$HB,COLUMN(GM47),FALSE)</f>
        <v>0.55000000000000004</v>
      </c>
      <c r="GZ47">
        <f>VLOOKUP($A47,DW_avgs_250ns!$A:$HB,COLUMN(GN47),FALSE)</f>
        <v>0.4768</v>
      </c>
      <c r="HA47">
        <f>VLOOKUP($A47,DW_avgs_250ns!$A:$HB,COLUMN(GO47),FALSE)</f>
        <v>0.66790000000000005</v>
      </c>
      <c r="HB47">
        <f>VLOOKUP($A47,DW_avgs_250ns!$A:$HB,COLUMN(GP47),FALSE)</f>
        <v>0.1411</v>
      </c>
      <c r="HC47">
        <f>VLOOKUP($A47,DW_avgs_250ns!$A:$HB,COLUMN(GQ47),FALSE)</f>
        <v>0</v>
      </c>
      <c r="HD47">
        <f>VLOOKUP($A47,DW_avgs_250ns!$A:$HB,COLUMN(GR47),FALSE)</f>
        <v>3.5999999999999999E-3</v>
      </c>
      <c r="HE47">
        <f>VLOOKUP($A47,DW_avgs_250ns!$A:$HB,COLUMN(GS47),FALSE)</f>
        <v>4.6399999999999997E-2</v>
      </c>
      <c r="HF47">
        <f>VLOOKUP($A47,DW_avgs_250ns!$A:$HB,COLUMN(GT47),FALSE)</f>
        <v>4.1099999999999998E-2</v>
      </c>
      <c r="HG47">
        <f>VLOOKUP($A47,DW_avgs_250ns!$A:$HB,COLUMN(GU47),FALSE)</f>
        <v>0</v>
      </c>
      <c r="HH47">
        <f>VLOOKUP($A47,DW_avgs_250ns!$A:$HB,COLUMN(GV47),FALSE)</f>
        <v>8.9300000000000004E-2</v>
      </c>
      <c r="HI47">
        <f>VLOOKUP($A47,DW_avgs_250ns!$A:$HB,COLUMN(GW47),FALSE)</f>
        <v>0</v>
      </c>
      <c r="HJ47">
        <f>VLOOKUP($A47,DW_avgs_250ns!$A:$HB,COLUMN(GX47),FALSE)</f>
        <v>3.2099999999999997E-2</v>
      </c>
      <c r="HK47">
        <f>VLOOKUP($A47,DW_avgs_250ns!$A:$HB,COLUMN(GY47),FALSE)</f>
        <v>0</v>
      </c>
      <c r="HL47">
        <f>VLOOKUP($A47,DW_avgs_250ns!$A:$HB,COLUMN(GZ47),FALSE)</f>
        <v>0</v>
      </c>
      <c r="HM47">
        <f>VLOOKUP($A47,DW_avgs_250ns!$A:$HB,COLUMN(HA47),FALSE)</f>
        <v>0</v>
      </c>
      <c r="HN47">
        <f>VLOOKUP($A47,DW_avgs_250ns!$A:$HB,COLUMN(HB47),FALSE)</f>
        <v>3.04E-2</v>
      </c>
      <c r="HO47" t="str">
        <f>VLOOKUP($A47,lig_contacts_250ns!$A:$U,COLUMN(B47),FALSE)</f>
        <v>14.655714285714286</v>
      </c>
      <c r="HP47" t="str">
        <f>VLOOKUP($A47,lig_contacts_250ns!$A:$U,COLUMN(C47),FALSE)</f>
        <v>1.4861393622677628</v>
      </c>
      <c r="HQ47">
        <f>VLOOKUP($A47,lig_contacts_250ns!$A:$U,COLUMN(D47),FALSE)</f>
        <v>1</v>
      </c>
      <c r="HR47" t="str">
        <f>VLOOKUP($A47,lig_contacts_250ns!$A:$U,COLUMN(E47),FALSE)</f>
        <v>1.0123214285714286</v>
      </c>
      <c r="HS47" t="str">
        <f>VLOOKUP($A47,lig_contacts_250ns!$A:$U,COLUMN(F47),FALSE)</f>
        <v>0.2147048727857828</v>
      </c>
      <c r="HT47">
        <f>VLOOKUP($A47,lig_contacts_250ns!$A:$U,COLUMN(G47),FALSE)</f>
        <v>0.98375000000000001</v>
      </c>
      <c r="HU47" t="str">
        <f>VLOOKUP($A47,lig_contacts_250ns!$A:$U,COLUMN(H47),FALSE)</f>
        <v>2.4171428571428573</v>
      </c>
      <c r="HV47" t="str">
        <f>VLOOKUP($A47,lig_contacts_250ns!$A:$U,COLUMN(I47),FALSE)</f>
        <v>0.6619174373572213</v>
      </c>
      <c r="HW47">
        <f>VLOOKUP($A47,lig_contacts_250ns!$A:$U,COLUMN(J47),FALSE)</f>
        <v>1</v>
      </c>
      <c r="HX47">
        <f>VLOOKUP($A47,lig_contacts_250ns!$A:$U,COLUMN(K47),FALSE)</f>
        <v>0</v>
      </c>
      <c r="HY47">
        <f>VLOOKUP($A47,lig_contacts_250ns!$A:$U,COLUMN(L47),FALSE)</f>
        <v>0</v>
      </c>
      <c r="HZ47">
        <f>VLOOKUP($A47,lig_contacts_250ns!$A:$U,COLUMN(M47),FALSE)</f>
        <v>0</v>
      </c>
      <c r="IA47">
        <f>VLOOKUP($A47,lig_contacts_250ns!$A:$U,COLUMN(N47),FALSE)</f>
        <v>0</v>
      </c>
      <c r="IB47">
        <f>VLOOKUP($A47,lig_contacts_250ns!$A:$U,COLUMN(O47),FALSE)</f>
        <v>0</v>
      </c>
      <c r="IC47">
        <f>VLOOKUP($A47,lig_contacts_250ns!$A:$U,COLUMN(P47),FALSE)</f>
        <v>0</v>
      </c>
      <c r="ID47" t="str">
        <f>VLOOKUP($A47,lig_contacts_250ns!$A:$U,COLUMN(Q47),FALSE)</f>
        <v>18.08517857142857</v>
      </c>
      <c r="IE47" t="str">
        <f>VLOOKUP($A47,lig_contacts_250ns!$A:$U,COLUMN(R47),FALSE)</f>
        <v>1.7129949660832429</v>
      </c>
      <c r="IF47">
        <f>VLOOKUP($A47,lig_contacts_250ns!$A:$U,COLUMN(S47),FALSE)</f>
        <v>1</v>
      </c>
      <c r="IG47" t="str">
        <f>VLOOKUP($A47,lig_contacts_250ns!$A:$U,COLUMN(T47),FALSE)</f>
        <v>0.8105301802669935</v>
      </c>
      <c r="IH47">
        <f>VLOOKUP($A47,lig_contacts_250ns!$A:$U,COLUMN(U47),FALSE)</f>
        <v>3.3802818374081701E-2</v>
      </c>
      <c r="II47">
        <f>VLOOKUP($A47,rmsf_250ns!$A:$Q,COLUMN(K47),FALSE)</f>
        <v>4.3849999999999998</v>
      </c>
      <c r="IJ47">
        <f>VLOOKUP($A47,rmsf_250ns!$A:$Q,COLUMN(L47),FALSE)</f>
        <v>2.698</v>
      </c>
      <c r="IK47">
        <f>VLOOKUP($A47,rmsf_250ns!$A:$Q,COLUMN(M47),FALSE)</f>
        <v>1.246</v>
      </c>
      <c r="IL47">
        <f>VLOOKUP($A47,rmsf_250ns!$A:$Q,COLUMN(N47),FALSE)</f>
        <v>0.90500000000000003</v>
      </c>
      <c r="IM47">
        <f>VLOOKUP($A47,rmsf_250ns!$A:$Q,COLUMN(O47),FALSE)</f>
        <v>1.732</v>
      </c>
      <c r="IN47" t="str">
        <f>VLOOKUP($A47,rmsf_250ns!$A:$Q,COLUMN(P47),FALSE)</f>
        <v>0.8150000000000001</v>
      </c>
      <c r="IO47" t="str">
        <f>VLOOKUP($A47,rmsf_250ns!$A:$Q,COLUMN(Q47),FALSE)</f>
        <v>1.8809999999999998</v>
      </c>
    </row>
    <row r="48" spans="1:249" x14ac:dyDescent="0.2">
      <c r="A48" t="s">
        <v>109</v>
      </c>
      <c r="B48" s="4" t="s">
        <v>36</v>
      </c>
      <c r="C48" s="2" t="s">
        <v>12</v>
      </c>
      <c r="D48">
        <f t="shared" si="0"/>
        <v>0</v>
      </c>
      <c r="F48" t="s">
        <v>877</v>
      </c>
      <c r="G48">
        <f>VLOOKUP($A48,rmsf_250ns!$A:$Q,COLUMN(C48),FALSE)</f>
        <v>0.55700000000000005</v>
      </c>
      <c r="H48">
        <f>VLOOKUP($A48,rmsf_250ns!$A:$Q,COLUMN(D48),FALSE)</f>
        <v>0.10566</v>
      </c>
      <c r="I48">
        <f>VLOOKUP($A48,rmsf_250ns!$A:$Q,COLUMN(E48),FALSE)</f>
        <v>0.40379999999999999</v>
      </c>
      <c r="J48">
        <f>VLOOKUP($A48,rmsf_250ns!$A:$Q,COLUMN(F48),FALSE)</f>
        <v>7.7539999999999998E-2</v>
      </c>
      <c r="K48">
        <f>VLOOKUP($A48,rmsf_250ns!$A:$Q,COLUMN(G48),FALSE)</f>
        <v>0.65749999999999997</v>
      </c>
      <c r="L48">
        <f>VLOOKUP($A48,rmsf_250ns!$A:$Q,COLUMN(H48),FALSE)</f>
        <v>0.1477</v>
      </c>
      <c r="M48">
        <f>VLOOKUP($A48,rmsf_250ns!$A:$Q,COLUMN(I48),FALSE)</f>
        <v>0.54354000000000002</v>
      </c>
      <c r="N48">
        <f>VLOOKUP($A48,rmsf_250ns!$A:$Q,COLUMN(J48),FALSE)</f>
        <v>0.15859000000000001</v>
      </c>
      <c r="O48">
        <f>VLOOKUP($A48,DW_avgs_250ns!$A:$HB,COLUMN(C48),FALSE)</f>
        <v>0</v>
      </c>
      <c r="P48">
        <f>VLOOKUP($A48,DW_avgs_250ns!$A:$HB,COLUMN(D48),FALSE)</f>
        <v>0</v>
      </c>
      <c r="Q48">
        <f>VLOOKUP($A48,DW_avgs_250ns!$A:$HB,COLUMN(E48),FALSE)</f>
        <v>0</v>
      </c>
      <c r="R48">
        <f>VLOOKUP($A48,DW_avgs_250ns!$A:$HB,COLUMN(F48),FALSE)</f>
        <v>0</v>
      </c>
      <c r="S48">
        <f>VLOOKUP($A48,DW_avgs_250ns!$A:$HB,COLUMN(G48),FALSE)</f>
        <v>0</v>
      </c>
      <c r="T48">
        <f>VLOOKUP($A48,DW_avgs_250ns!$A:$HB,COLUMN(H48),FALSE)</f>
        <v>0</v>
      </c>
      <c r="U48">
        <f>VLOOKUP($A48,DW_avgs_250ns!$A:$HB,COLUMN(I48),FALSE)</f>
        <v>0</v>
      </c>
      <c r="V48">
        <f>VLOOKUP($A48,DW_avgs_250ns!$A:$HB,COLUMN(J48),FALSE)</f>
        <v>0</v>
      </c>
      <c r="W48">
        <f>VLOOKUP($A48,DW_avgs_250ns!$A:$HB,COLUMN(K48),FALSE)</f>
        <v>0</v>
      </c>
      <c r="X48">
        <f>VLOOKUP($A48,DW_avgs_250ns!$A:$HB,COLUMN(L48),FALSE)</f>
        <v>0</v>
      </c>
      <c r="Y48">
        <f>VLOOKUP($A48,DW_avgs_250ns!$A:$HB,COLUMN(M48),FALSE)</f>
        <v>0</v>
      </c>
      <c r="Z48">
        <f>VLOOKUP($A48,DW_avgs_250ns!$A:$HB,COLUMN(N48),FALSE)</f>
        <v>0</v>
      </c>
      <c r="AA48">
        <f>VLOOKUP($A48,DW_avgs_250ns!$A:$HB,COLUMN(O48),FALSE)</f>
        <v>0</v>
      </c>
      <c r="AB48">
        <f>VLOOKUP($A48,DW_avgs_250ns!$A:$HB,COLUMN(P48),FALSE)</f>
        <v>1.8E-3</v>
      </c>
      <c r="AC48">
        <f>VLOOKUP($A48,DW_avgs_250ns!$A:$HB,COLUMN(Q48),FALSE)</f>
        <v>7.1000000000000004E-3</v>
      </c>
      <c r="AD48">
        <f>VLOOKUP($A48,DW_avgs_250ns!$A:$HB,COLUMN(R48),FALSE)</f>
        <v>0.2268</v>
      </c>
      <c r="AE48">
        <f>VLOOKUP($A48,DW_avgs_250ns!$A:$HB,COLUMN(S48),FALSE)</f>
        <v>0</v>
      </c>
      <c r="AF48">
        <f>VLOOKUP($A48,DW_avgs_250ns!$A:$HB,COLUMN(T48),FALSE)</f>
        <v>5.4000000000000003E-3</v>
      </c>
      <c r="AG48">
        <f>VLOOKUP($A48,DW_avgs_250ns!$A:$HB,COLUMN(U48),FALSE)</f>
        <v>0</v>
      </c>
      <c r="AH48">
        <f>VLOOKUP($A48,DW_avgs_250ns!$A:$HB,COLUMN(V48),FALSE)</f>
        <v>6.7900000000000002E-2</v>
      </c>
      <c r="AI48">
        <f>VLOOKUP($A48,DW_avgs_250ns!$A:$HB,COLUMN(W48),FALSE)</f>
        <v>0</v>
      </c>
      <c r="AJ48">
        <f>VLOOKUP($A48,DW_avgs_250ns!$A:$HB,COLUMN(X48),FALSE)</f>
        <v>8.7499999999999994E-2</v>
      </c>
      <c r="AK48">
        <f>VLOOKUP($A48,DW_avgs_250ns!$A:$HB,COLUMN(Y48),FALSE)</f>
        <v>0</v>
      </c>
      <c r="AL48">
        <f>VLOOKUP($A48,DW_avgs_250ns!$A:$HB,COLUMN(Z48),FALSE)</f>
        <v>0</v>
      </c>
      <c r="AM48">
        <f>VLOOKUP($A48,DW_avgs_250ns!$A:$HB,COLUMN(AA48),FALSE)</f>
        <v>0</v>
      </c>
      <c r="AN48">
        <f>VLOOKUP($A48,DW_avgs_250ns!$A:$HB,COLUMN(AB48),FALSE)</f>
        <v>0</v>
      </c>
      <c r="AO48">
        <f>VLOOKUP($A48,DW_avgs_250ns!$A:$HB,COLUMN(AC48),FALSE)</f>
        <v>0</v>
      </c>
      <c r="AP48">
        <f>VLOOKUP($A48,DW_avgs_250ns!$A:$HB,COLUMN(AD48),FALSE)</f>
        <v>5.4000000000000003E-3</v>
      </c>
      <c r="AQ48">
        <f>VLOOKUP($A48,DW_avgs_250ns!$A:$HB,COLUMN(AE48),FALSE)</f>
        <v>0</v>
      </c>
      <c r="AR48">
        <f>VLOOKUP($A48,DW_avgs_250ns!$A:$HB,COLUMN(AF48),FALSE)</f>
        <v>0</v>
      </c>
      <c r="AS48">
        <f>VLOOKUP($A48,DW_avgs_250ns!$A:$HB,COLUMN(AG48),FALSE)</f>
        <v>0</v>
      </c>
      <c r="AT48">
        <f>VLOOKUP($A48,DW_avgs_250ns!$A:$HB,COLUMN(AH48),FALSE)</f>
        <v>0</v>
      </c>
      <c r="AU48">
        <f>VLOOKUP($A48,DW_avgs_250ns!$A:$HB,COLUMN(AI48),FALSE)</f>
        <v>0.8286</v>
      </c>
      <c r="AV48">
        <f>VLOOKUP($A48,DW_avgs_250ns!$A:$HB,COLUMN(AJ48),FALSE)</f>
        <v>0.65180000000000005</v>
      </c>
      <c r="AW48">
        <f>VLOOKUP($A48,DW_avgs_250ns!$A:$HB,COLUMN(AK48),FALSE)</f>
        <v>0.8054</v>
      </c>
      <c r="AX48">
        <f>VLOOKUP($A48,DW_avgs_250ns!$A:$HB,COLUMN(AL48),FALSE)</f>
        <v>0.78039999999999998</v>
      </c>
      <c r="AY48">
        <f>VLOOKUP($A48,DW_avgs_250ns!$A:$HB,COLUMN(AM48),FALSE)</f>
        <v>1.61E-2</v>
      </c>
      <c r="AZ48">
        <f>VLOOKUP($A48,DW_avgs_250ns!$A:$HB,COLUMN(AN48),FALSE)</f>
        <v>0.58209999999999995</v>
      </c>
      <c r="BA48">
        <f>VLOOKUP($A48,DW_avgs_250ns!$A:$HB,COLUMN(AO48),FALSE)</f>
        <v>0</v>
      </c>
      <c r="BB48">
        <f>VLOOKUP($A48,DW_avgs_250ns!$A:$HB,COLUMN(AP48),FALSE)</f>
        <v>0.17499999999999999</v>
      </c>
      <c r="BC48">
        <f>VLOOKUP($A48,DW_avgs_250ns!$A:$HB,COLUMN(AQ48),FALSE)</f>
        <v>0.17319999999999999</v>
      </c>
      <c r="BD48">
        <f>VLOOKUP($A48,DW_avgs_250ns!$A:$HB,COLUMN(AR48),FALSE)</f>
        <v>0.1196</v>
      </c>
      <c r="BE48">
        <f>VLOOKUP($A48,DW_avgs_250ns!$A:$HB,COLUMN(AS48),FALSE)</f>
        <v>0</v>
      </c>
      <c r="BF48">
        <f>VLOOKUP($A48,DW_avgs_250ns!$A:$HB,COLUMN(AT48),FALSE)</f>
        <v>0</v>
      </c>
      <c r="BG48">
        <f>VLOOKUP($A48,DW_avgs_250ns!$A:$HB,COLUMN(AU48),FALSE)</f>
        <v>0</v>
      </c>
      <c r="BH48">
        <f>VLOOKUP($A48,DW_avgs_250ns!$A:$HB,COLUMN(AV48),FALSE)</f>
        <v>0</v>
      </c>
      <c r="BI48">
        <f>VLOOKUP($A48,DW_avgs_250ns!$A:$HB,COLUMN(AW48),FALSE)</f>
        <v>0</v>
      </c>
      <c r="BJ48">
        <f>VLOOKUP($A48,DW_avgs_250ns!$A:$HB,COLUMN(AX48),FALSE)</f>
        <v>0</v>
      </c>
      <c r="BK48">
        <f>VLOOKUP($A48,DW_avgs_250ns!$A:$HB,COLUMN(AY48),FALSE)</f>
        <v>0</v>
      </c>
      <c r="BL48">
        <f>VLOOKUP($A48,DW_avgs_250ns!$A:$HB,COLUMN(AZ48),FALSE)</f>
        <v>0</v>
      </c>
      <c r="BM48">
        <f>VLOOKUP($A48,DW_avgs_250ns!$A:$HB,COLUMN(BA48),FALSE)</f>
        <v>0</v>
      </c>
      <c r="BN48">
        <f>VLOOKUP($A48,DW_avgs_250ns!$A:$HB,COLUMN(BB48),FALSE)</f>
        <v>0</v>
      </c>
      <c r="BO48">
        <f>VLOOKUP($A48,DW_avgs_250ns!$A:$HB,COLUMN(BC48),FALSE)</f>
        <v>0</v>
      </c>
      <c r="BP48">
        <f>VLOOKUP($A48,DW_avgs_250ns!$A:$HB,COLUMN(BD48),FALSE)</f>
        <v>0</v>
      </c>
      <c r="BQ48">
        <f>VLOOKUP($A48,DW_avgs_250ns!$A:$HB,COLUMN(BE48),FALSE)</f>
        <v>0</v>
      </c>
      <c r="BR48">
        <f>VLOOKUP($A48,DW_avgs_250ns!$A:$HB,COLUMN(BF48),FALSE)</f>
        <v>0</v>
      </c>
      <c r="BS48">
        <f>VLOOKUP($A48,DW_avgs_250ns!$A:$HB,COLUMN(BG48),FALSE)</f>
        <v>0</v>
      </c>
      <c r="BT48">
        <f>VLOOKUP($A48,DW_avgs_250ns!$A:$HB,COLUMN(BH48),FALSE)</f>
        <v>0</v>
      </c>
      <c r="BU48">
        <f>VLOOKUP($A48,DW_avgs_250ns!$A:$HB,COLUMN(BI48),FALSE)</f>
        <v>0</v>
      </c>
      <c r="BV48">
        <f>VLOOKUP($A48,DW_avgs_250ns!$A:$HB,COLUMN(BJ48),FALSE)</f>
        <v>0</v>
      </c>
      <c r="BW48">
        <f>VLOOKUP($A48,DW_avgs_250ns!$A:$HB,COLUMN(BK48),FALSE)</f>
        <v>0</v>
      </c>
      <c r="BX48">
        <f>VLOOKUP($A48,DW_avgs_250ns!$A:$HB,COLUMN(BL48),FALSE)</f>
        <v>0</v>
      </c>
      <c r="BY48">
        <f>VLOOKUP($A48,DW_avgs_250ns!$A:$HB,COLUMN(BM48),FALSE)</f>
        <v>0</v>
      </c>
      <c r="BZ48">
        <f>VLOOKUP($A48,DW_avgs_250ns!$A:$HB,COLUMN(BN48),FALSE)</f>
        <v>0</v>
      </c>
      <c r="CA48">
        <f>VLOOKUP($A48,DW_avgs_250ns!$A:$HB,COLUMN(BO48),FALSE)</f>
        <v>0.64639999999999997</v>
      </c>
      <c r="CB48">
        <f>VLOOKUP($A48,DW_avgs_250ns!$A:$HB,COLUMN(BP48),FALSE)</f>
        <v>0.16250000000000001</v>
      </c>
      <c r="CC48">
        <f>VLOOKUP($A48,DW_avgs_250ns!$A:$HB,COLUMN(BQ48),FALSE)</f>
        <v>1.2500000000000001E-2</v>
      </c>
      <c r="CD48">
        <f>VLOOKUP($A48,DW_avgs_250ns!$A:$HB,COLUMN(BR48),FALSE)</f>
        <v>1.2500000000000001E-2</v>
      </c>
      <c r="CE48">
        <f>VLOOKUP($A48,DW_avgs_250ns!$A:$HB,COLUMN(BS48),FALSE)</f>
        <v>0.46429999999999999</v>
      </c>
      <c r="CF48">
        <f>VLOOKUP($A48,DW_avgs_250ns!$A:$HB,COLUMN(BT48),FALSE)</f>
        <v>0.13039999999999999</v>
      </c>
      <c r="CG48">
        <f>VLOOKUP($A48,DW_avgs_250ns!$A:$HB,COLUMN(BU48),FALSE)</f>
        <v>0</v>
      </c>
      <c r="CH48">
        <f>VLOOKUP($A48,DW_avgs_250ns!$A:$HB,COLUMN(BV48),FALSE)</f>
        <v>0</v>
      </c>
      <c r="CI48">
        <f>VLOOKUP($A48,DW_avgs_250ns!$A:$HB,COLUMN(BW48),FALSE)</f>
        <v>0</v>
      </c>
      <c r="CJ48">
        <f>VLOOKUP($A48,DW_avgs_250ns!$A:$HB,COLUMN(BX48),FALSE)</f>
        <v>0</v>
      </c>
      <c r="CK48">
        <f>VLOOKUP($A48,DW_avgs_250ns!$A:$HB,COLUMN(BY48),FALSE)</f>
        <v>0</v>
      </c>
      <c r="CL48">
        <f>VLOOKUP($A48,DW_avgs_250ns!$A:$HB,COLUMN(BZ48),FALSE)</f>
        <v>0</v>
      </c>
      <c r="CM48">
        <f>VLOOKUP($A48,DW_avgs_250ns!$A:$HB,COLUMN(CA48),FALSE)</f>
        <v>8.0399999999999999E-2</v>
      </c>
      <c r="CN48">
        <f>VLOOKUP($A48,DW_avgs_250ns!$A:$HB,COLUMN(CB48),FALSE)</f>
        <v>4.82E-2</v>
      </c>
      <c r="CO48">
        <f>VLOOKUP($A48,DW_avgs_250ns!$A:$HB,COLUMN(CC48),FALSE)</f>
        <v>8.8999999999999999E-3</v>
      </c>
      <c r="CP48">
        <f>VLOOKUP($A48,DW_avgs_250ns!$A:$HB,COLUMN(CD48),FALSE)</f>
        <v>7.4999999999999997E-2</v>
      </c>
      <c r="CQ48">
        <f>VLOOKUP($A48,DW_avgs_250ns!$A:$HB,COLUMN(CE48),FALSE)</f>
        <v>0.5786</v>
      </c>
      <c r="CR48">
        <f>VLOOKUP($A48,DW_avgs_250ns!$A:$HB,COLUMN(CF48),FALSE)</f>
        <v>0.2571</v>
      </c>
      <c r="CS48">
        <f>VLOOKUP($A48,DW_avgs_250ns!$A:$HB,COLUMN(CG48),FALSE)</f>
        <v>0.1482</v>
      </c>
      <c r="CT48">
        <f>VLOOKUP($A48,DW_avgs_250ns!$A:$HB,COLUMN(CH48),FALSE)</f>
        <v>9.11E-2</v>
      </c>
      <c r="CU48">
        <f>VLOOKUP($A48,DW_avgs_250ns!$A:$HB,COLUMN(CI48),FALSE)</f>
        <v>0.29459999999999997</v>
      </c>
      <c r="CV48">
        <f>VLOOKUP($A48,DW_avgs_250ns!$A:$HB,COLUMN(CJ48),FALSE)</f>
        <v>0.12139999999999999</v>
      </c>
      <c r="CW48">
        <f>VLOOKUP($A48,DW_avgs_250ns!$A:$HB,COLUMN(CK48),FALSE)</f>
        <v>0.36959999999999998</v>
      </c>
      <c r="CX48">
        <f>VLOOKUP($A48,DW_avgs_250ns!$A:$HB,COLUMN(CL48),FALSE)</f>
        <v>7.4999999999999997E-2</v>
      </c>
      <c r="CY48">
        <f>VLOOKUP($A48,DW_avgs_250ns!$A:$HB,COLUMN(CM48),FALSE)</f>
        <v>0</v>
      </c>
      <c r="CZ48">
        <f>VLOOKUP($A48,DW_avgs_250ns!$A:$HB,COLUMN(CN48),FALSE)</f>
        <v>0</v>
      </c>
      <c r="DA48">
        <f>VLOOKUP($A48,DW_avgs_250ns!$A:$HB,COLUMN(CO48),FALSE)</f>
        <v>0.1125</v>
      </c>
      <c r="DB48">
        <f>VLOOKUP($A48,DW_avgs_250ns!$A:$HB,COLUMN(CP48),FALSE)</f>
        <v>3.04E-2</v>
      </c>
      <c r="DC48">
        <f>VLOOKUP($A48,DW_avgs_250ns!$A:$HB,COLUMN(CQ48),FALSE)</f>
        <v>0</v>
      </c>
      <c r="DD48">
        <f>VLOOKUP($A48,DW_avgs_250ns!$A:$HB,COLUMN(CR48),FALSE)</f>
        <v>0</v>
      </c>
      <c r="DE48">
        <f>VLOOKUP($A48,DW_avgs_250ns!$A:$HB,COLUMN(CS48),FALSE)</f>
        <v>0</v>
      </c>
      <c r="DF48">
        <f>VLOOKUP($A48,DW_avgs_250ns!$A:$HB,COLUMN(CT48),FALSE)</f>
        <v>0</v>
      </c>
      <c r="DG48">
        <f>VLOOKUP($A48,DW_avgs_250ns!$A:$HB,COLUMN(CU48),FALSE)</f>
        <v>0</v>
      </c>
      <c r="DH48">
        <f>VLOOKUP($A48,DW_avgs_250ns!$A:$HB,COLUMN(CV48),FALSE)</f>
        <v>0</v>
      </c>
      <c r="DI48">
        <f>VLOOKUP($A48,DW_avgs_250ns!$A:$HB,COLUMN(CW48),FALSE)</f>
        <v>0</v>
      </c>
      <c r="DJ48">
        <f>VLOOKUP($A48,DW_avgs_250ns!$A:$HB,COLUMN(CX48),FALSE)</f>
        <v>0</v>
      </c>
      <c r="DK48">
        <f>VLOOKUP($A48,DW_avgs_250ns!$A:$HB,COLUMN(CY48),FALSE)</f>
        <v>0</v>
      </c>
      <c r="DL48">
        <f>VLOOKUP($A48,DW_avgs_250ns!$A:$HB,COLUMN(CZ48),FALSE)</f>
        <v>0</v>
      </c>
      <c r="DM48">
        <f>VLOOKUP($A48,DW_avgs_250ns!$A:$HB,COLUMN(DA48),FALSE)</f>
        <v>0</v>
      </c>
      <c r="DN48">
        <f>VLOOKUP($A48,DW_avgs_250ns!$A:$HB,COLUMN(DB48),FALSE)</f>
        <v>0</v>
      </c>
      <c r="DO48">
        <f>VLOOKUP($A48,DW_avgs_250ns!$A:$HB,COLUMN(DC48),FALSE)</f>
        <v>0</v>
      </c>
      <c r="DP48">
        <f>VLOOKUP($A48,DW_avgs_250ns!$A:$HB,COLUMN(DD48),FALSE)</f>
        <v>0.25</v>
      </c>
      <c r="DQ48">
        <f>VLOOKUP($A48,DW_avgs_250ns!$A:$HB,COLUMN(DE48),FALSE)</f>
        <v>0</v>
      </c>
      <c r="DR48">
        <f>VLOOKUP($A48,DW_avgs_250ns!$A:$HB,COLUMN(DF48),FALSE)</f>
        <v>4.6399999999999997E-2</v>
      </c>
      <c r="DS48">
        <f>VLOOKUP($A48,DW_avgs_250ns!$A:$HB,COLUMN(DG48),FALSE)</f>
        <v>1.8E-3</v>
      </c>
      <c r="DT48">
        <f>VLOOKUP($A48,DW_avgs_250ns!$A:$HB,COLUMN(DH48),FALSE)</f>
        <v>6.9599999999999995E-2</v>
      </c>
      <c r="DU48">
        <f>VLOOKUP($A48,DW_avgs_250ns!$A:$HB,COLUMN(DI48),FALSE)</f>
        <v>0</v>
      </c>
      <c r="DV48">
        <f>VLOOKUP($A48,DW_avgs_250ns!$A:$HB,COLUMN(DJ48),FALSE)</f>
        <v>1.43E-2</v>
      </c>
      <c r="DW48">
        <f>VLOOKUP($A48,DW_avgs_250ns!$A:$HB,COLUMN(DK48),FALSE)</f>
        <v>0.5</v>
      </c>
      <c r="DX48">
        <f>VLOOKUP($A48,DW_avgs_250ns!$A:$HB,COLUMN(DL48),FALSE)</f>
        <v>0.4536</v>
      </c>
      <c r="DY48">
        <f>VLOOKUP($A48,DW_avgs_250ns!$A:$HB,COLUMN(DM48),FALSE)</f>
        <v>0</v>
      </c>
      <c r="DZ48">
        <f>VLOOKUP($A48,DW_avgs_250ns!$A:$HB,COLUMN(DN48),FALSE)</f>
        <v>0</v>
      </c>
      <c r="EA48">
        <f>VLOOKUP($A48,DW_avgs_250ns!$A:$HB,COLUMN(DO48),FALSE)</f>
        <v>0</v>
      </c>
      <c r="EB48">
        <f>VLOOKUP($A48,DW_avgs_250ns!$A:$HB,COLUMN(DP48),FALSE)</f>
        <v>0</v>
      </c>
      <c r="EC48">
        <f>VLOOKUP($A48,DW_avgs_250ns!$A:$HB,COLUMN(DQ48),FALSE)</f>
        <v>0</v>
      </c>
      <c r="ED48">
        <f>VLOOKUP($A48,DW_avgs_250ns!$A:$HB,COLUMN(DR48),FALSE)</f>
        <v>0</v>
      </c>
      <c r="EE48">
        <f>VLOOKUP($A48,DW_avgs_250ns!$A:$HB,COLUMN(DS48),FALSE)</f>
        <v>0</v>
      </c>
      <c r="EF48">
        <f>VLOOKUP($A48,DW_avgs_250ns!$A:$HB,COLUMN(DT48),FALSE)</f>
        <v>2.86E-2</v>
      </c>
      <c r="EG48">
        <f>VLOOKUP($A48,DW_avgs_250ns!$A:$HB,COLUMN(DU48),FALSE)</f>
        <v>0.7429</v>
      </c>
      <c r="EH48">
        <f>VLOOKUP($A48,DW_avgs_250ns!$A:$HB,COLUMN(DV48),FALSE)</f>
        <v>0.55179999999999996</v>
      </c>
      <c r="EI48">
        <f>VLOOKUP($A48,DW_avgs_250ns!$A:$HB,COLUMN(DW48),FALSE)</f>
        <v>0.1893</v>
      </c>
      <c r="EJ48">
        <f>VLOOKUP($A48,DW_avgs_250ns!$A:$HB,COLUMN(DX48),FALSE)</f>
        <v>0.1946</v>
      </c>
      <c r="EK48">
        <f>VLOOKUP($A48,DW_avgs_250ns!$A:$HB,COLUMN(DY48),FALSE)</f>
        <v>0.9143</v>
      </c>
      <c r="EL48">
        <f>VLOOKUP($A48,DW_avgs_250ns!$A:$HB,COLUMN(DZ48),FALSE)</f>
        <v>0.63749999999999996</v>
      </c>
      <c r="EM48">
        <f>VLOOKUP($A48,DW_avgs_250ns!$A:$HB,COLUMN(EA48),FALSE)</f>
        <v>3.9300000000000002E-2</v>
      </c>
      <c r="EN48">
        <f>VLOOKUP($A48,DW_avgs_250ns!$A:$HB,COLUMN(EB48),FALSE)</f>
        <v>0.45540000000000003</v>
      </c>
      <c r="EO48">
        <f>VLOOKUP($A48,DW_avgs_250ns!$A:$HB,COLUMN(EC48),FALSE)</f>
        <v>1.9599999999999999E-2</v>
      </c>
      <c r="EP48">
        <f>VLOOKUP($A48,DW_avgs_250ns!$A:$HB,COLUMN(ED48),FALSE)</f>
        <v>0.47320000000000001</v>
      </c>
      <c r="EQ48">
        <f>VLOOKUP($A48,DW_avgs_250ns!$A:$HB,COLUMN(EE48),FALSE)</f>
        <v>0.92500000000000004</v>
      </c>
      <c r="ER48">
        <f>VLOOKUP($A48,DW_avgs_250ns!$A:$HB,COLUMN(EF48),FALSE)</f>
        <v>0.52500000000000002</v>
      </c>
      <c r="ES48">
        <f>VLOOKUP($A48,DW_avgs_250ns!$A:$HB,COLUMN(EG48),FALSE)</f>
        <v>0</v>
      </c>
      <c r="ET48">
        <f>VLOOKUP($A48,DW_avgs_250ns!$A:$HB,COLUMN(EH48),FALSE)</f>
        <v>0</v>
      </c>
      <c r="EU48">
        <f>VLOOKUP($A48,DW_avgs_250ns!$A:$HB,COLUMN(EI48),FALSE)</f>
        <v>0.9768</v>
      </c>
      <c r="EV48">
        <f>VLOOKUP($A48,DW_avgs_250ns!$A:$HB,COLUMN(EJ48),FALSE)</f>
        <v>0.77680000000000005</v>
      </c>
      <c r="EW48">
        <f>VLOOKUP($A48,DW_avgs_250ns!$A:$HB,COLUMN(EK48),FALSE)</f>
        <v>0</v>
      </c>
      <c r="EX48">
        <f>VLOOKUP($A48,DW_avgs_250ns!$A:$HB,COLUMN(EL48),FALSE)</f>
        <v>6.9599999999999995E-2</v>
      </c>
      <c r="EY48">
        <f>VLOOKUP($A48,DW_avgs_250ns!$A:$HB,COLUMN(EM48),FALSE)</f>
        <v>0.34820000000000001</v>
      </c>
      <c r="EZ48">
        <f>VLOOKUP($A48,DW_avgs_250ns!$A:$HB,COLUMN(EN48),FALSE)</f>
        <v>0.5161</v>
      </c>
      <c r="FA48">
        <f>VLOOKUP($A48,DW_avgs_250ns!$A:$HB,COLUMN(EO48),FALSE)</f>
        <v>0</v>
      </c>
      <c r="FB48">
        <f>VLOOKUP($A48,DW_avgs_250ns!$A:$HB,COLUMN(EP48),FALSE)</f>
        <v>0</v>
      </c>
      <c r="FC48">
        <f>VLOOKUP($A48,DW_avgs_250ns!$A:$HB,COLUMN(EQ48),FALSE)</f>
        <v>0</v>
      </c>
      <c r="FD48">
        <f>VLOOKUP($A48,DW_avgs_250ns!$A:$HB,COLUMN(ER48),FALSE)</f>
        <v>0</v>
      </c>
      <c r="FE48">
        <f>VLOOKUP($A48,DW_avgs_250ns!$A:$HB,COLUMN(ES48),FALSE)</f>
        <v>0</v>
      </c>
      <c r="FF48">
        <f>VLOOKUP($A48,DW_avgs_250ns!$A:$HB,COLUMN(ET48),FALSE)</f>
        <v>3.7499999999999999E-2</v>
      </c>
      <c r="FG48">
        <f>VLOOKUP($A48,DW_avgs_250ns!$A:$HB,COLUMN(EU48),FALSE)</f>
        <v>0</v>
      </c>
      <c r="FH48">
        <f>VLOOKUP($A48,DW_avgs_250ns!$A:$HB,COLUMN(EV48),FALSE)</f>
        <v>0</v>
      </c>
      <c r="FI48">
        <f>VLOOKUP($A48,DW_avgs_250ns!$A:$HB,COLUMN(EW48),FALSE)</f>
        <v>0.94289999999999996</v>
      </c>
      <c r="FJ48">
        <f>VLOOKUP($A48,DW_avgs_250ns!$A:$HB,COLUMN(EX48),FALSE)</f>
        <v>0.1411</v>
      </c>
      <c r="FK48">
        <f>VLOOKUP($A48,DW_avgs_250ns!$A:$HB,COLUMN(EY48),FALSE)</f>
        <v>0</v>
      </c>
      <c r="FL48">
        <f>VLOOKUP($A48,DW_avgs_250ns!$A:$HB,COLUMN(EZ48),FALSE)</f>
        <v>1.8E-3</v>
      </c>
      <c r="FM48">
        <f>VLOOKUP($A48,DW_avgs_250ns!$A:$HB,COLUMN(FA48),FALSE)</f>
        <v>1.8E-3</v>
      </c>
      <c r="FN48">
        <f>VLOOKUP($A48,DW_avgs_250ns!$A:$HB,COLUMN(FB48),FALSE)</f>
        <v>1.8E-3</v>
      </c>
      <c r="FO48">
        <f>VLOOKUP($A48,DW_avgs_250ns!$A:$HB,COLUMN(FC48),FALSE)</f>
        <v>0</v>
      </c>
      <c r="FP48">
        <f>VLOOKUP($A48,DW_avgs_250ns!$A:$HB,COLUMN(FD48),FALSE)</f>
        <v>0</v>
      </c>
      <c r="FQ48">
        <f>VLOOKUP($A48,DW_avgs_250ns!$A:$HB,COLUMN(FE48),FALSE)</f>
        <v>0.1946</v>
      </c>
      <c r="FR48">
        <f>VLOOKUP($A48,DW_avgs_250ns!$A:$HB,COLUMN(FF48),FALSE)</f>
        <v>0</v>
      </c>
      <c r="FS48">
        <f>VLOOKUP($A48,DW_avgs_250ns!$A:$HB,COLUMN(FG48),FALSE)</f>
        <v>0</v>
      </c>
      <c r="FT48">
        <f>VLOOKUP($A48,DW_avgs_250ns!$A:$HB,COLUMN(FH48),FALSE)</f>
        <v>0</v>
      </c>
      <c r="FU48">
        <f>VLOOKUP($A48,DW_avgs_250ns!$A:$HB,COLUMN(FI48),FALSE)</f>
        <v>0</v>
      </c>
      <c r="FV48">
        <f>VLOOKUP($A48,DW_avgs_250ns!$A:$HB,COLUMN(FJ48),FALSE)</f>
        <v>0</v>
      </c>
      <c r="FW48">
        <f>VLOOKUP($A48,DW_avgs_250ns!$A:$HB,COLUMN(FK48),FALSE)</f>
        <v>0</v>
      </c>
      <c r="FX48">
        <f>VLOOKUP($A48,DW_avgs_250ns!$A:$HB,COLUMN(FL48),FALSE)</f>
        <v>0</v>
      </c>
      <c r="FY48">
        <f>VLOOKUP($A48,DW_avgs_250ns!$A:$HB,COLUMN(FM48),FALSE)</f>
        <v>0</v>
      </c>
      <c r="FZ48">
        <f>VLOOKUP($A48,DW_avgs_250ns!$A:$HB,COLUMN(FN48),FALSE)</f>
        <v>0</v>
      </c>
      <c r="GA48">
        <f>VLOOKUP($A48,DW_avgs_250ns!$A:$HB,COLUMN(FO48),FALSE)</f>
        <v>0</v>
      </c>
      <c r="GB48">
        <f>VLOOKUP($A48,DW_avgs_250ns!$A:$HB,COLUMN(FP48),FALSE)</f>
        <v>0</v>
      </c>
      <c r="GC48">
        <f>VLOOKUP($A48,DW_avgs_250ns!$A:$HB,COLUMN(FQ48),FALSE)</f>
        <v>0</v>
      </c>
      <c r="GD48">
        <f>VLOOKUP($A48,DW_avgs_250ns!$A:$HB,COLUMN(FR48),FALSE)</f>
        <v>0</v>
      </c>
      <c r="GE48">
        <f>VLOOKUP($A48,DW_avgs_250ns!$A:$HB,COLUMN(FS48),FALSE)</f>
        <v>0</v>
      </c>
      <c r="GF48">
        <f>VLOOKUP($A48,DW_avgs_250ns!$A:$HB,COLUMN(FT48),FALSE)</f>
        <v>0</v>
      </c>
      <c r="GG48">
        <f>VLOOKUP($A48,DW_avgs_250ns!$A:$HB,COLUMN(FU48),FALSE)</f>
        <v>0</v>
      </c>
      <c r="GH48">
        <f>VLOOKUP($A48,DW_avgs_250ns!$A:$HB,COLUMN(FV48),FALSE)</f>
        <v>0</v>
      </c>
      <c r="GI48">
        <f>VLOOKUP($A48,DW_avgs_250ns!$A:$HB,COLUMN(FW48),FALSE)</f>
        <v>0</v>
      </c>
      <c r="GJ48">
        <f>VLOOKUP($A48,DW_avgs_250ns!$A:$HB,COLUMN(FX48),FALSE)</f>
        <v>0</v>
      </c>
      <c r="GK48">
        <f>VLOOKUP($A48,DW_avgs_250ns!$A:$HB,COLUMN(FY48),FALSE)</f>
        <v>0</v>
      </c>
      <c r="GL48">
        <f>VLOOKUP($A48,DW_avgs_250ns!$A:$HB,COLUMN(FZ48),FALSE)</f>
        <v>5.4000000000000003E-3</v>
      </c>
      <c r="GM48">
        <f>VLOOKUP($A48,DW_avgs_250ns!$A:$HB,COLUMN(GA48),FALSE)</f>
        <v>0</v>
      </c>
      <c r="GN48">
        <f>VLOOKUP($A48,DW_avgs_250ns!$A:$HB,COLUMN(GB48),FALSE)</f>
        <v>1.8E-3</v>
      </c>
      <c r="GO48">
        <f>VLOOKUP($A48,DW_avgs_250ns!$A:$HB,COLUMN(GC48),FALSE)</f>
        <v>0</v>
      </c>
      <c r="GP48">
        <f>VLOOKUP($A48,DW_avgs_250ns!$A:$HB,COLUMN(GD48),FALSE)</f>
        <v>1.8E-3</v>
      </c>
      <c r="GQ48">
        <f>VLOOKUP($A48,DW_avgs_250ns!$A:$HB,COLUMN(GE48),FALSE)</f>
        <v>8.5699999999999998E-2</v>
      </c>
      <c r="GR48">
        <f>VLOOKUP($A48,DW_avgs_250ns!$A:$HB,COLUMN(GF48),FALSE)</f>
        <v>0.11609999999999999</v>
      </c>
      <c r="GS48">
        <f>VLOOKUP($A48,DW_avgs_250ns!$A:$HB,COLUMN(GG48),FALSE)</f>
        <v>0.26960000000000001</v>
      </c>
      <c r="GT48">
        <f>VLOOKUP($A48,DW_avgs_250ns!$A:$HB,COLUMN(GH48),FALSE)</f>
        <v>1.7899999999999999E-2</v>
      </c>
      <c r="GU48">
        <f>VLOOKUP($A48,DW_avgs_250ns!$A:$HB,COLUMN(GI48),FALSE)</f>
        <v>0</v>
      </c>
      <c r="GV48">
        <f>VLOOKUP($A48,DW_avgs_250ns!$A:$HB,COLUMN(GJ48),FALSE)</f>
        <v>0</v>
      </c>
      <c r="GW48">
        <f>VLOOKUP($A48,DW_avgs_250ns!$A:$HB,COLUMN(GK48),FALSE)</f>
        <v>0</v>
      </c>
      <c r="GX48">
        <f>VLOOKUP($A48,DW_avgs_250ns!$A:$HB,COLUMN(GL48),FALSE)</f>
        <v>0</v>
      </c>
      <c r="GY48">
        <f>VLOOKUP($A48,DW_avgs_250ns!$A:$HB,COLUMN(GM48),FALSE)</f>
        <v>0.86250000000000004</v>
      </c>
      <c r="GZ48">
        <f>VLOOKUP($A48,DW_avgs_250ns!$A:$HB,COLUMN(GN48),FALSE)</f>
        <v>0.54110000000000003</v>
      </c>
      <c r="HA48">
        <f>VLOOKUP($A48,DW_avgs_250ns!$A:$HB,COLUMN(GO48),FALSE)</f>
        <v>0.6321</v>
      </c>
      <c r="HB48">
        <f>VLOOKUP($A48,DW_avgs_250ns!$A:$HB,COLUMN(GP48),FALSE)</f>
        <v>1.2500000000000001E-2</v>
      </c>
      <c r="HC48">
        <f>VLOOKUP($A48,DW_avgs_250ns!$A:$HB,COLUMN(GQ48),FALSE)</f>
        <v>0</v>
      </c>
      <c r="HD48">
        <f>VLOOKUP($A48,DW_avgs_250ns!$A:$HB,COLUMN(GR48),FALSE)</f>
        <v>1.8E-3</v>
      </c>
      <c r="HE48">
        <f>VLOOKUP($A48,DW_avgs_250ns!$A:$HB,COLUMN(GS48),FALSE)</f>
        <v>0</v>
      </c>
      <c r="HF48">
        <f>VLOOKUP($A48,DW_avgs_250ns!$A:$HB,COLUMN(GT48),FALSE)</f>
        <v>3.5999999999999999E-3</v>
      </c>
      <c r="HG48">
        <f>VLOOKUP($A48,DW_avgs_250ns!$A:$HB,COLUMN(GU48),FALSE)</f>
        <v>0.33929999999999999</v>
      </c>
      <c r="HH48">
        <f>VLOOKUP($A48,DW_avgs_250ns!$A:$HB,COLUMN(GV48),FALSE)</f>
        <v>0.28749999999999998</v>
      </c>
      <c r="HI48">
        <f>VLOOKUP($A48,DW_avgs_250ns!$A:$HB,COLUMN(GW48),FALSE)</f>
        <v>3.5999999999999999E-3</v>
      </c>
      <c r="HJ48">
        <f>VLOOKUP($A48,DW_avgs_250ns!$A:$HB,COLUMN(GX48),FALSE)</f>
        <v>8.3900000000000002E-2</v>
      </c>
      <c r="HK48">
        <f>VLOOKUP($A48,DW_avgs_250ns!$A:$HB,COLUMN(GY48),FALSE)</f>
        <v>0</v>
      </c>
      <c r="HL48">
        <f>VLOOKUP($A48,DW_avgs_250ns!$A:$HB,COLUMN(GZ48),FALSE)</f>
        <v>0</v>
      </c>
      <c r="HM48">
        <f>VLOOKUP($A48,DW_avgs_250ns!$A:$HB,COLUMN(HA48),FALSE)</f>
        <v>0</v>
      </c>
      <c r="HN48">
        <f>VLOOKUP($A48,DW_avgs_250ns!$A:$HB,COLUMN(HB48),FALSE)</f>
        <v>1.9599999999999999E-2</v>
      </c>
      <c r="HO48" t="str">
        <f>VLOOKUP($A48,lig_contacts_250ns!$A:$U,COLUMN(B48),FALSE)</f>
        <v>12.487857142857145</v>
      </c>
      <c r="HP48" t="str">
        <f>VLOOKUP($A48,lig_contacts_250ns!$A:$U,COLUMN(C48),FALSE)</f>
        <v>1.4629455539689613</v>
      </c>
      <c r="HQ48">
        <f>VLOOKUP($A48,lig_contacts_250ns!$A:$U,COLUMN(D48),FALSE)</f>
        <v>1</v>
      </c>
      <c r="HR48" t="str">
        <f>VLOOKUP($A48,lig_contacts_250ns!$A:$U,COLUMN(E48),FALSE)</f>
        <v>3.5651785714285715</v>
      </c>
      <c r="HS48" t="str">
        <f>VLOOKUP($A48,lig_contacts_250ns!$A:$U,COLUMN(F48),FALSE)</f>
        <v>1.0060717296769164</v>
      </c>
      <c r="HT48">
        <f>VLOOKUP($A48,lig_contacts_250ns!$A:$U,COLUMN(G48),FALSE)</f>
        <v>1</v>
      </c>
      <c r="HU48" t="str">
        <f>VLOOKUP($A48,lig_contacts_250ns!$A:$U,COLUMN(H48),FALSE)</f>
        <v>2.2230357142857144</v>
      </c>
      <c r="HV48" t="str">
        <f>VLOOKUP($A48,lig_contacts_250ns!$A:$U,COLUMN(I48),FALSE)</f>
        <v>0.6056915163762855</v>
      </c>
      <c r="HW48" t="str">
        <f>VLOOKUP($A48,lig_contacts_250ns!$A:$U,COLUMN(J48),FALSE)</f>
        <v>0.9989285714285714</v>
      </c>
      <c r="HX48">
        <f>VLOOKUP($A48,lig_contacts_250ns!$A:$U,COLUMN(K48),FALSE)</f>
        <v>2.1428571428571E-3</v>
      </c>
      <c r="HY48">
        <f>VLOOKUP($A48,lig_contacts_250ns!$A:$U,COLUMN(L48),FALSE)</f>
        <v>4.6241380884684297E-2</v>
      </c>
      <c r="HZ48">
        <f>VLOOKUP($A48,lig_contacts_250ns!$A:$U,COLUMN(M48),FALSE)</f>
        <v>2.1428571428571E-3</v>
      </c>
      <c r="IA48">
        <f>VLOOKUP($A48,lig_contacts_250ns!$A:$U,COLUMN(N48),FALSE)</f>
        <v>0</v>
      </c>
      <c r="IB48">
        <f>VLOOKUP($A48,lig_contacts_250ns!$A:$U,COLUMN(O48),FALSE)</f>
        <v>0</v>
      </c>
      <c r="IC48">
        <f>VLOOKUP($A48,lig_contacts_250ns!$A:$U,COLUMN(P48),FALSE)</f>
        <v>0</v>
      </c>
      <c r="ID48" t="str">
        <f>VLOOKUP($A48,lig_contacts_250ns!$A:$U,COLUMN(Q48),FALSE)</f>
        <v>18.278214285714284</v>
      </c>
      <c r="IE48" t="str">
        <f>VLOOKUP($A48,lig_contacts_250ns!$A:$U,COLUMN(R48),FALSE)</f>
        <v>2.0782264993626325</v>
      </c>
      <c r="IF48">
        <f>VLOOKUP($A48,lig_contacts_250ns!$A:$U,COLUMN(S48),FALSE)</f>
        <v>1</v>
      </c>
      <c r="IG48" t="str">
        <f>VLOOKUP($A48,lig_contacts_250ns!$A:$U,COLUMN(T48),FALSE)</f>
        <v>0.6845064075222631</v>
      </c>
      <c r="IH48">
        <f>VLOOKUP($A48,lig_contacts_250ns!$A:$U,COLUMN(U48),FALSE)</f>
        <v>4.8024311970142099E-2</v>
      </c>
      <c r="II48">
        <f>VLOOKUP($A48,rmsf_250ns!$A:$Q,COLUMN(K48),FALSE)</f>
        <v>3.6739999999999999</v>
      </c>
      <c r="IJ48">
        <f>VLOOKUP($A48,rmsf_250ns!$A:$Q,COLUMN(L48),FALSE)</f>
        <v>4.8520000000000003</v>
      </c>
      <c r="IK48">
        <f>VLOOKUP($A48,rmsf_250ns!$A:$Q,COLUMN(M48),FALSE)</f>
        <v>1.593</v>
      </c>
      <c r="IL48" t="str">
        <f>VLOOKUP($A48,rmsf_250ns!$A:$Q,COLUMN(N48),FALSE)</f>
        <v>1.2959999999999998</v>
      </c>
      <c r="IM48">
        <f>VLOOKUP($A48,rmsf_250ns!$A:$Q,COLUMN(O48),FALSE)</f>
        <v>1.6719999999999999</v>
      </c>
      <c r="IN48">
        <f>VLOOKUP($A48,rmsf_250ns!$A:$Q,COLUMN(P48),FALSE)</f>
        <v>0.94799999999999995</v>
      </c>
      <c r="IO48">
        <f>VLOOKUP($A48,rmsf_250ns!$A:$Q,COLUMN(Q48),FALSE)</f>
        <v>1.8029999999999999</v>
      </c>
    </row>
    <row r="49" spans="1:249" x14ac:dyDescent="0.2">
      <c r="A49" t="s">
        <v>110</v>
      </c>
      <c r="B49" s="4" t="s">
        <v>34</v>
      </c>
      <c r="C49" s="2" t="s">
        <v>12</v>
      </c>
      <c r="D49">
        <f t="shared" si="0"/>
        <v>0</v>
      </c>
      <c r="F49" t="s">
        <v>895</v>
      </c>
      <c r="G49">
        <f>VLOOKUP($A49,rmsf_250ns!$A:$Q,COLUMN(C49),FALSE)</f>
        <v>0.28543000000000002</v>
      </c>
      <c r="H49">
        <f>VLOOKUP($A49,rmsf_250ns!$A:$Q,COLUMN(D49),FALSE)</f>
        <v>4.2819999999999997E-2</v>
      </c>
      <c r="I49">
        <f>VLOOKUP($A49,rmsf_250ns!$A:$Q,COLUMN(E49),FALSE)</f>
        <v>0.40920000000000001</v>
      </c>
      <c r="J49">
        <f>VLOOKUP($A49,rmsf_250ns!$A:$Q,COLUMN(F49),FALSE)</f>
        <v>0.14593</v>
      </c>
      <c r="K49">
        <f>VLOOKUP($A49,rmsf_250ns!$A:$Q,COLUMN(G49),FALSE)</f>
        <v>0.44074999999999998</v>
      </c>
      <c r="L49">
        <f>VLOOKUP($A49,rmsf_250ns!$A:$Q,COLUMN(H49),FALSE)</f>
        <v>8.1339999999999996E-2</v>
      </c>
      <c r="M49">
        <f>VLOOKUP($A49,rmsf_250ns!$A:$Q,COLUMN(I49),FALSE)</f>
        <v>0.49337999999999999</v>
      </c>
      <c r="N49">
        <f>VLOOKUP($A49,rmsf_250ns!$A:$Q,COLUMN(J49),FALSE)</f>
        <v>0.13861000000000001</v>
      </c>
      <c r="O49">
        <f>VLOOKUP($A49,DW_avgs_250ns!$A:$HB,COLUMN(C49),FALSE)</f>
        <v>0</v>
      </c>
      <c r="P49">
        <f>VLOOKUP($A49,DW_avgs_250ns!$A:$HB,COLUMN(D49),FALSE)</f>
        <v>0</v>
      </c>
      <c r="Q49">
        <f>VLOOKUP($A49,DW_avgs_250ns!$A:$HB,COLUMN(E49),FALSE)</f>
        <v>0</v>
      </c>
      <c r="R49">
        <f>VLOOKUP($A49,DW_avgs_250ns!$A:$HB,COLUMN(F49),FALSE)</f>
        <v>0</v>
      </c>
      <c r="S49">
        <f>VLOOKUP($A49,DW_avgs_250ns!$A:$HB,COLUMN(G49),FALSE)</f>
        <v>0</v>
      </c>
      <c r="T49">
        <f>VLOOKUP($A49,DW_avgs_250ns!$A:$HB,COLUMN(H49),FALSE)</f>
        <v>0</v>
      </c>
      <c r="U49">
        <f>VLOOKUP($A49,DW_avgs_250ns!$A:$HB,COLUMN(I49),FALSE)</f>
        <v>0</v>
      </c>
      <c r="V49">
        <f>VLOOKUP($A49,DW_avgs_250ns!$A:$HB,COLUMN(J49),FALSE)</f>
        <v>0</v>
      </c>
      <c r="W49">
        <f>VLOOKUP($A49,DW_avgs_250ns!$A:$HB,COLUMN(K49),FALSE)</f>
        <v>0</v>
      </c>
      <c r="X49">
        <f>VLOOKUP($A49,DW_avgs_250ns!$A:$HB,COLUMN(L49),FALSE)</f>
        <v>0</v>
      </c>
      <c r="Y49">
        <f>VLOOKUP($A49,DW_avgs_250ns!$A:$HB,COLUMN(M49),FALSE)</f>
        <v>0</v>
      </c>
      <c r="Z49">
        <f>VLOOKUP($A49,DW_avgs_250ns!$A:$HB,COLUMN(N49),FALSE)</f>
        <v>0</v>
      </c>
      <c r="AA49">
        <f>VLOOKUP($A49,DW_avgs_250ns!$A:$HB,COLUMN(O49),FALSE)</f>
        <v>0</v>
      </c>
      <c r="AB49">
        <f>VLOOKUP($A49,DW_avgs_250ns!$A:$HB,COLUMN(P49),FALSE)</f>
        <v>5.8900000000000001E-2</v>
      </c>
      <c r="AC49">
        <f>VLOOKUP($A49,DW_avgs_250ns!$A:$HB,COLUMN(Q49),FALSE)</f>
        <v>2.1399999999999999E-2</v>
      </c>
      <c r="AD49">
        <f>VLOOKUP($A49,DW_avgs_250ns!$A:$HB,COLUMN(R49),FALSE)</f>
        <v>0.50890000000000002</v>
      </c>
      <c r="AE49">
        <f>VLOOKUP($A49,DW_avgs_250ns!$A:$HB,COLUMN(S49),FALSE)</f>
        <v>0</v>
      </c>
      <c r="AF49">
        <f>VLOOKUP($A49,DW_avgs_250ns!$A:$HB,COLUMN(T49),FALSE)</f>
        <v>0.2429</v>
      </c>
      <c r="AG49">
        <f>VLOOKUP($A49,DW_avgs_250ns!$A:$HB,COLUMN(U49),FALSE)</f>
        <v>0.05</v>
      </c>
      <c r="AH49">
        <f>VLOOKUP($A49,DW_avgs_250ns!$A:$HB,COLUMN(V49),FALSE)</f>
        <v>0.75180000000000002</v>
      </c>
      <c r="AI49">
        <f>VLOOKUP($A49,DW_avgs_250ns!$A:$HB,COLUMN(W49),FALSE)</f>
        <v>0.3196</v>
      </c>
      <c r="AJ49">
        <f>VLOOKUP($A49,DW_avgs_250ns!$A:$HB,COLUMN(X49),FALSE)</f>
        <v>0.7893</v>
      </c>
      <c r="AK49">
        <f>VLOOKUP($A49,DW_avgs_250ns!$A:$HB,COLUMN(Y49),FALSE)</f>
        <v>0</v>
      </c>
      <c r="AL49">
        <f>VLOOKUP($A49,DW_avgs_250ns!$A:$HB,COLUMN(Z49),FALSE)</f>
        <v>4.2900000000000001E-2</v>
      </c>
      <c r="AM49">
        <f>VLOOKUP($A49,DW_avgs_250ns!$A:$HB,COLUMN(AA49),FALSE)</f>
        <v>0</v>
      </c>
      <c r="AN49">
        <f>VLOOKUP($A49,DW_avgs_250ns!$A:$HB,COLUMN(AB49),FALSE)</f>
        <v>0</v>
      </c>
      <c r="AO49">
        <f>VLOOKUP($A49,DW_avgs_250ns!$A:$HB,COLUMN(AC49),FALSE)</f>
        <v>3.04E-2</v>
      </c>
      <c r="AP49">
        <f>VLOOKUP($A49,DW_avgs_250ns!$A:$HB,COLUMN(AD49),FALSE)</f>
        <v>0.4304</v>
      </c>
      <c r="AQ49">
        <f>VLOOKUP($A49,DW_avgs_250ns!$A:$HB,COLUMN(AE49),FALSE)</f>
        <v>0</v>
      </c>
      <c r="AR49">
        <f>VLOOKUP($A49,DW_avgs_250ns!$A:$HB,COLUMN(AF49),FALSE)</f>
        <v>0</v>
      </c>
      <c r="AS49">
        <f>VLOOKUP($A49,DW_avgs_250ns!$A:$HB,COLUMN(AG49),FALSE)</f>
        <v>0</v>
      </c>
      <c r="AT49">
        <f>VLOOKUP($A49,DW_avgs_250ns!$A:$HB,COLUMN(AH49),FALSE)</f>
        <v>0</v>
      </c>
      <c r="AU49">
        <f>VLOOKUP($A49,DW_avgs_250ns!$A:$HB,COLUMN(AI49),FALSE)</f>
        <v>6.6100000000000006E-2</v>
      </c>
      <c r="AV49">
        <f>VLOOKUP($A49,DW_avgs_250ns!$A:$HB,COLUMN(AJ49),FALSE)</f>
        <v>0.7571</v>
      </c>
      <c r="AW49">
        <f>VLOOKUP($A49,DW_avgs_250ns!$A:$HB,COLUMN(AK49),FALSE)</f>
        <v>0.70889999999999997</v>
      </c>
      <c r="AX49">
        <f>VLOOKUP($A49,DW_avgs_250ns!$A:$HB,COLUMN(AL49),FALSE)</f>
        <v>0.83389999999999997</v>
      </c>
      <c r="AY49">
        <f>VLOOKUP($A49,DW_avgs_250ns!$A:$HB,COLUMN(AM49),FALSE)</f>
        <v>0</v>
      </c>
      <c r="AZ49">
        <f>VLOOKUP($A49,DW_avgs_250ns!$A:$HB,COLUMN(AN49),FALSE)</f>
        <v>0</v>
      </c>
      <c r="BA49">
        <f>VLOOKUP($A49,DW_avgs_250ns!$A:$HB,COLUMN(AO49),FALSE)</f>
        <v>0.65539999999999998</v>
      </c>
      <c r="BB49">
        <f>VLOOKUP($A49,DW_avgs_250ns!$A:$HB,COLUMN(AP49),FALSE)</f>
        <v>0.1125</v>
      </c>
      <c r="BC49">
        <f>VLOOKUP($A49,DW_avgs_250ns!$A:$HB,COLUMN(AQ49),FALSE)</f>
        <v>8.7499999999999994E-2</v>
      </c>
      <c r="BD49">
        <f>VLOOKUP($A49,DW_avgs_250ns!$A:$HB,COLUMN(AR49),FALSE)</f>
        <v>5.4000000000000003E-3</v>
      </c>
      <c r="BE49">
        <f>VLOOKUP($A49,DW_avgs_250ns!$A:$HB,COLUMN(AS49),FALSE)</f>
        <v>0</v>
      </c>
      <c r="BF49">
        <f>VLOOKUP($A49,DW_avgs_250ns!$A:$HB,COLUMN(AT49),FALSE)</f>
        <v>0</v>
      </c>
      <c r="BG49">
        <f>VLOOKUP($A49,DW_avgs_250ns!$A:$HB,COLUMN(AU49),FALSE)</f>
        <v>0</v>
      </c>
      <c r="BH49">
        <f>VLOOKUP($A49,DW_avgs_250ns!$A:$HB,COLUMN(AV49),FALSE)</f>
        <v>0</v>
      </c>
      <c r="BI49">
        <f>VLOOKUP($A49,DW_avgs_250ns!$A:$HB,COLUMN(AW49),FALSE)</f>
        <v>0</v>
      </c>
      <c r="BJ49">
        <f>VLOOKUP($A49,DW_avgs_250ns!$A:$HB,COLUMN(AX49),FALSE)</f>
        <v>0</v>
      </c>
      <c r="BK49">
        <f>VLOOKUP($A49,DW_avgs_250ns!$A:$HB,COLUMN(AY49),FALSE)</f>
        <v>0</v>
      </c>
      <c r="BL49">
        <f>VLOOKUP($A49,DW_avgs_250ns!$A:$HB,COLUMN(AZ49),FALSE)</f>
        <v>0</v>
      </c>
      <c r="BM49">
        <f>VLOOKUP($A49,DW_avgs_250ns!$A:$HB,COLUMN(BA49),FALSE)</f>
        <v>0</v>
      </c>
      <c r="BN49">
        <f>VLOOKUP($A49,DW_avgs_250ns!$A:$HB,COLUMN(BB49),FALSE)</f>
        <v>1.0699999999999999E-2</v>
      </c>
      <c r="BO49">
        <f>VLOOKUP($A49,DW_avgs_250ns!$A:$HB,COLUMN(BC49),FALSE)</f>
        <v>0</v>
      </c>
      <c r="BP49">
        <f>VLOOKUP($A49,DW_avgs_250ns!$A:$HB,COLUMN(BD49),FALSE)</f>
        <v>0.1464</v>
      </c>
      <c r="BQ49">
        <f>VLOOKUP($A49,DW_avgs_250ns!$A:$HB,COLUMN(BE49),FALSE)</f>
        <v>0</v>
      </c>
      <c r="BR49">
        <f>VLOOKUP($A49,DW_avgs_250ns!$A:$HB,COLUMN(BF49),FALSE)</f>
        <v>1.8E-3</v>
      </c>
      <c r="BS49">
        <f>VLOOKUP($A49,DW_avgs_250ns!$A:$HB,COLUMN(BG49),FALSE)</f>
        <v>0</v>
      </c>
      <c r="BT49">
        <f>VLOOKUP($A49,DW_avgs_250ns!$A:$HB,COLUMN(BH49),FALSE)</f>
        <v>0.30709999999999998</v>
      </c>
      <c r="BU49">
        <f>VLOOKUP($A49,DW_avgs_250ns!$A:$HB,COLUMN(BI49),FALSE)</f>
        <v>0</v>
      </c>
      <c r="BV49">
        <f>VLOOKUP($A49,DW_avgs_250ns!$A:$HB,COLUMN(BJ49),FALSE)</f>
        <v>9.8199999999999996E-2</v>
      </c>
      <c r="BW49">
        <f>VLOOKUP($A49,DW_avgs_250ns!$A:$HB,COLUMN(BK49),FALSE)</f>
        <v>0.6321</v>
      </c>
      <c r="BX49">
        <f>VLOOKUP($A49,DW_avgs_250ns!$A:$HB,COLUMN(BL49),FALSE)</f>
        <v>0.90890000000000004</v>
      </c>
      <c r="BY49">
        <f>VLOOKUP($A49,DW_avgs_250ns!$A:$HB,COLUMN(BM49),FALSE)</f>
        <v>0</v>
      </c>
      <c r="BZ49">
        <f>VLOOKUP($A49,DW_avgs_250ns!$A:$HB,COLUMN(BN49),FALSE)</f>
        <v>0</v>
      </c>
      <c r="CA49">
        <f>VLOOKUP($A49,DW_avgs_250ns!$A:$HB,COLUMN(BO49),FALSE)</f>
        <v>0.65359999999999996</v>
      </c>
      <c r="CB49">
        <f>VLOOKUP($A49,DW_avgs_250ns!$A:$HB,COLUMN(BP49),FALSE)</f>
        <v>0.1179</v>
      </c>
      <c r="CC49">
        <f>VLOOKUP($A49,DW_avgs_250ns!$A:$HB,COLUMN(BQ49),FALSE)</f>
        <v>0</v>
      </c>
      <c r="CD49">
        <f>VLOOKUP($A49,DW_avgs_250ns!$A:$HB,COLUMN(BR49),FALSE)</f>
        <v>0</v>
      </c>
      <c r="CE49">
        <f>VLOOKUP($A49,DW_avgs_250ns!$A:$HB,COLUMN(BS49),FALSE)</f>
        <v>0.45540000000000003</v>
      </c>
      <c r="CF49">
        <f>VLOOKUP($A49,DW_avgs_250ns!$A:$HB,COLUMN(BT49),FALSE)</f>
        <v>0</v>
      </c>
      <c r="CG49">
        <f>VLOOKUP($A49,DW_avgs_250ns!$A:$HB,COLUMN(BU49),FALSE)</f>
        <v>0</v>
      </c>
      <c r="CH49">
        <f>VLOOKUP($A49,DW_avgs_250ns!$A:$HB,COLUMN(BV49),FALSE)</f>
        <v>0</v>
      </c>
      <c r="CI49">
        <f>VLOOKUP($A49,DW_avgs_250ns!$A:$HB,COLUMN(BW49),FALSE)</f>
        <v>0</v>
      </c>
      <c r="CJ49">
        <f>VLOOKUP($A49,DW_avgs_250ns!$A:$HB,COLUMN(BX49),FALSE)</f>
        <v>0</v>
      </c>
      <c r="CK49">
        <f>VLOOKUP($A49,DW_avgs_250ns!$A:$HB,COLUMN(BY49),FALSE)</f>
        <v>0</v>
      </c>
      <c r="CL49">
        <f>VLOOKUP($A49,DW_avgs_250ns!$A:$HB,COLUMN(BZ49),FALSE)</f>
        <v>0</v>
      </c>
      <c r="CM49">
        <f>VLOOKUP($A49,DW_avgs_250ns!$A:$HB,COLUMN(CA49),FALSE)</f>
        <v>0</v>
      </c>
      <c r="CN49">
        <f>VLOOKUP($A49,DW_avgs_250ns!$A:$HB,COLUMN(CB49),FALSE)</f>
        <v>0</v>
      </c>
      <c r="CO49">
        <f>VLOOKUP($A49,DW_avgs_250ns!$A:$HB,COLUMN(CC49),FALSE)</f>
        <v>0</v>
      </c>
      <c r="CP49">
        <f>VLOOKUP($A49,DW_avgs_250ns!$A:$HB,COLUMN(CD49),FALSE)</f>
        <v>8.8999999999999999E-3</v>
      </c>
      <c r="CQ49">
        <f>VLOOKUP($A49,DW_avgs_250ns!$A:$HB,COLUMN(CE49),FALSE)</f>
        <v>0.46429999999999999</v>
      </c>
      <c r="CR49">
        <f>VLOOKUP($A49,DW_avgs_250ns!$A:$HB,COLUMN(CF49),FALSE)</f>
        <v>1.43E-2</v>
      </c>
      <c r="CS49">
        <f>VLOOKUP($A49,DW_avgs_250ns!$A:$HB,COLUMN(CG49),FALSE)</f>
        <v>0</v>
      </c>
      <c r="CT49">
        <f>VLOOKUP($A49,DW_avgs_250ns!$A:$HB,COLUMN(CH49),FALSE)</f>
        <v>0</v>
      </c>
      <c r="CU49">
        <f>VLOOKUP($A49,DW_avgs_250ns!$A:$HB,COLUMN(CI49),FALSE)</f>
        <v>0.21429999999999999</v>
      </c>
      <c r="CV49">
        <f>VLOOKUP($A49,DW_avgs_250ns!$A:$HB,COLUMN(CJ49),FALSE)</f>
        <v>0</v>
      </c>
      <c r="CW49">
        <f>VLOOKUP($A49,DW_avgs_250ns!$A:$HB,COLUMN(CK49),FALSE)</f>
        <v>0.2286</v>
      </c>
      <c r="CX49">
        <f>VLOOKUP($A49,DW_avgs_250ns!$A:$HB,COLUMN(CL49),FALSE)</f>
        <v>0</v>
      </c>
      <c r="CY49">
        <f>VLOOKUP($A49,DW_avgs_250ns!$A:$HB,COLUMN(CM49),FALSE)</f>
        <v>0</v>
      </c>
      <c r="CZ49">
        <f>VLOOKUP($A49,DW_avgs_250ns!$A:$HB,COLUMN(CN49),FALSE)</f>
        <v>0</v>
      </c>
      <c r="DA49">
        <f>VLOOKUP($A49,DW_avgs_250ns!$A:$HB,COLUMN(CO49),FALSE)</f>
        <v>0.56069999999999998</v>
      </c>
      <c r="DB49">
        <f>VLOOKUP($A49,DW_avgs_250ns!$A:$HB,COLUMN(CP49),FALSE)</f>
        <v>0.5857</v>
      </c>
      <c r="DC49">
        <f>VLOOKUP($A49,DW_avgs_250ns!$A:$HB,COLUMN(CQ49),FALSE)</f>
        <v>3.5999999999999999E-3</v>
      </c>
      <c r="DD49">
        <f>VLOOKUP($A49,DW_avgs_250ns!$A:$HB,COLUMN(CR49),FALSE)</f>
        <v>0.34110000000000001</v>
      </c>
      <c r="DE49">
        <f>VLOOKUP($A49,DW_avgs_250ns!$A:$HB,COLUMN(CS49),FALSE)</f>
        <v>0.23749999999999999</v>
      </c>
      <c r="DF49">
        <f>VLOOKUP($A49,DW_avgs_250ns!$A:$HB,COLUMN(CT49),FALSE)</f>
        <v>0.82679999999999998</v>
      </c>
      <c r="DG49">
        <f>VLOOKUP($A49,DW_avgs_250ns!$A:$HB,COLUMN(CU49),FALSE)</f>
        <v>0</v>
      </c>
      <c r="DH49">
        <f>VLOOKUP($A49,DW_avgs_250ns!$A:$HB,COLUMN(CV49),FALSE)</f>
        <v>0</v>
      </c>
      <c r="DI49">
        <f>VLOOKUP($A49,DW_avgs_250ns!$A:$HB,COLUMN(CW49),FALSE)</f>
        <v>0</v>
      </c>
      <c r="DJ49">
        <f>VLOOKUP($A49,DW_avgs_250ns!$A:$HB,COLUMN(CX49),FALSE)</f>
        <v>3.5999999999999999E-3</v>
      </c>
      <c r="DK49">
        <f>VLOOKUP($A49,DW_avgs_250ns!$A:$HB,COLUMN(CY49),FALSE)</f>
        <v>0</v>
      </c>
      <c r="DL49">
        <f>VLOOKUP($A49,DW_avgs_250ns!$A:$HB,COLUMN(CZ49),FALSE)</f>
        <v>1.0699999999999999E-2</v>
      </c>
      <c r="DM49">
        <f>VLOOKUP($A49,DW_avgs_250ns!$A:$HB,COLUMN(DA49),FALSE)</f>
        <v>0</v>
      </c>
      <c r="DN49">
        <f>VLOOKUP($A49,DW_avgs_250ns!$A:$HB,COLUMN(DB49),FALSE)</f>
        <v>0</v>
      </c>
      <c r="DO49">
        <f>VLOOKUP($A49,DW_avgs_250ns!$A:$HB,COLUMN(DC49),FALSE)</f>
        <v>5.4000000000000003E-3</v>
      </c>
      <c r="DP49">
        <f>VLOOKUP($A49,DW_avgs_250ns!$A:$HB,COLUMN(DD49),FALSE)</f>
        <v>0.71609999999999996</v>
      </c>
      <c r="DQ49">
        <f>VLOOKUP($A49,DW_avgs_250ns!$A:$HB,COLUMN(DE49),FALSE)</f>
        <v>0</v>
      </c>
      <c r="DR49">
        <f>VLOOKUP($A49,DW_avgs_250ns!$A:$HB,COLUMN(DF49),FALSE)</f>
        <v>6.9599999999999995E-2</v>
      </c>
      <c r="DS49">
        <f>VLOOKUP($A49,DW_avgs_250ns!$A:$HB,COLUMN(DG49),FALSE)</f>
        <v>0.47499999999999998</v>
      </c>
      <c r="DT49">
        <f>VLOOKUP($A49,DW_avgs_250ns!$A:$HB,COLUMN(DH49),FALSE)</f>
        <v>8.7499999999999994E-2</v>
      </c>
      <c r="DU49">
        <f>VLOOKUP($A49,DW_avgs_250ns!$A:$HB,COLUMN(DI49),FALSE)</f>
        <v>0</v>
      </c>
      <c r="DV49">
        <f>VLOOKUP($A49,DW_avgs_250ns!$A:$HB,COLUMN(DJ49),FALSE)</f>
        <v>0</v>
      </c>
      <c r="DW49">
        <f>VLOOKUP($A49,DW_avgs_250ns!$A:$HB,COLUMN(DK49),FALSE)</f>
        <v>0.7964</v>
      </c>
      <c r="DX49">
        <f>VLOOKUP($A49,DW_avgs_250ns!$A:$HB,COLUMN(DL49),FALSE)</f>
        <v>0.74819999999999998</v>
      </c>
      <c r="DY49">
        <f>VLOOKUP($A49,DW_avgs_250ns!$A:$HB,COLUMN(DM49),FALSE)</f>
        <v>0</v>
      </c>
      <c r="DZ49">
        <f>VLOOKUP($A49,DW_avgs_250ns!$A:$HB,COLUMN(DN49),FALSE)</f>
        <v>3.5999999999999999E-3</v>
      </c>
      <c r="EA49">
        <f>VLOOKUP($A49,DW_avgs_250ns!$A:$HB,COLUMN(DO49),FALSE)</f>
        <v>0</v>
      </c>
      <c r="EB49">
        <f>VLOOKUP($A49,DW_avgs_250ns!$A:$HB,COLUMN(DP49),FALSE)</f>
        <v>1.0699999999999999E-2</v>
      </c>
      <c r="EC49">
        <f>VLOOKUP($A49,DW_avgs_250ns!$A:$HB,COLUMN(DQ49),FALSE)</f>
        <v>0</v>
      </c>
      <c r="ED49">
        <f>VLOOKUP($A49,DW_avgs_250ns!$A:$HB,COLUMN(DR49),FALSE)</f>
        <v>0</v>
      </c>
      <c r="EE49">
        <f>VLOOKUP($A49,DW_avgs_250ns!$A:$HB,COLUMN(DS49),FALSE)</f>
        <v>0</v>
      </c>
      <c r="EF49">
        <f>VLOOKUP($A49,DW_avgs_250ns!$A:$HB,COLUMN(DT49),FALSE)</f>
        <v>0</v>
      </c>
      <c r="EG49">
        <f>VLOOKUP($A49,DW_avgs_250ns!$A:$HB,COLUMN(DU49),FALSE)</f>
        <v>0.95</v>
      </c>
      <c r="EH49">
        <f>VLOOKUP($A49,DW_avgs_250ns!$A:$HB,COLUMN(DV49),FALSE)</f>
        <v>0.79110000000000003</v>
      </c>
      <c r="EI49">
        <f>VLOOKUP($A49,DW_avgs_250ns!$A:$HB,COLUMN(DW49),FALSE)</f>
        <v>0</v>
      </c>
      <c r="EJ49">
        <f>VLOOKUP($A49,DW_avgs_250ns!$A:$HB,COLUMN(DX49),FALSE)</f>
        <v>1.43E-2</v>
      </c>
      <c r="EK49">
        <f>VLOOKUP($A49,DW_avgs_250ns!$A:$HB,COLUMN(DY49),FALSE)</f>
        <v>0.76249999999999996</v>
      </c>
      <c r="EL49">
        <f>VLOOKUP($A49,DW_avgs_250ns!$A:$HB,COLUMN(DZ49),FALSE)</f>
        <v>0.77500000000000002</v>
      </c>
      <c r="EM49">
        <f>VLOOKUP($A49,DW_avgs_250ns!$A:$HB,COLUMN(EA49),FALSE)</f>
        <v>0</v>
      </c>
      <c r="EN49">
        <f>VLOOKUP($A49,DW_avgs_250ns!$A:$HB,COLUMN(EB49),FALSE)</f>
        <v>0.8125</v>
      </c>
      <c r="EO49">
        <f>VLOOKUP($A49,DW_avgs_250ns!$A:$HB,COLUMN(EC49),FALSE)</f>
        <v>0</v>
      </c>
      <c r="EP49">
        <f>VLOOKUP($A49,DW_avgs_250ns!$A:$HB,COLUMN(ED49),FALSE)</f>
        <v>0.81610000000000005</v>
      </c>
      <c r="EQ49">
        <f>VLOOKUP($A49,DW_avgs_250ns!$A:$HB,COLUMN(EE49),FALSE)</f>
        <v>0.9607</v>
      </c>
      <c r="ER49">
        <f>VLOOKUP($A49,DW_avgs_250ns!$A:$HB,COLUMN(EF49),FALSE)</f>
        <v>0.8518</v>
      </c>
      <c r="ES49">
        <f>VLOOKUP($A49,DW_avgs_250ns!$A:$HB,COLUMN(EG49),FALSE)</f>
        <v>0</v>
      </c>
      <c r="ET49">
        <f>VLOOKUP($A49,DW_avgs_250ns!$A:$HB,COLUMN(EH49),FALSE)</f>
        <v>0</v>
      </c>
      <c r="EU49">
        <f>VLOOKUP($A49,DW_avgs_250ns!$A:$HB,COLUMN(EI49),FALSE)</f>
        <v>0.91610000000000003</v>
      </c>
      <c r="EV49">
        <f>VLOOKUP($A49,DW_avgs_250ns!$A:$HB,COLUMN(EJ49),FALSE)</f>
        <v>0.64290000000000003</v>
      </c>
      <c r="EW49">
        <f>VLOOKUP($A49,DW_avgs_250ns!$A:$HB,COLUMN(EK49),FALSE)</f>
        <v>0</v>
      </c>
      <c r="EX49">
        <f>VLOOKUP($A49,DW_avgs_250ns!$A:$HB,COLUMN(EL49),FALSE)</f>
        <v>0</v>
      </c>
      <c r="EY49">
        <f>VLOOKUP($A49,DW_avgs_250ns!$A:$HB,COLUMN(EM49),FALSE)</f>
        <v>0</v>
      </c>
      <c r="EZ49">
        <f>VLOOKUP($A49,DW_avgs_250ns!$A:$HB,COLUMN(EN49),FALSE)</f>
        <v>2.6800000000000001E-2</v>
      </c>
      <c r="FA49">
        <f>VLOOKUP($A49,DW_avgs_250ns!$A:$HB,COLUMN(EO49),FALSE)</f>
        <v>0</v>
      </c>
      <c r="FB49">
        <f>VLOOKUP($A49,DW_avgs_250ns!$A:$HB,COLUMN(EP49),FALSE)</f>
        <v>0</v>
      </c>
      <c r="FC49">
        <f>VLOOKUP($A49,DW_avgs_250ns!$A:$HB,COLUMN(EQ49),FALSE)</f>
        <v>0</v>
      </c>
      <c r="FD49">
        <f>VLOOKUP($A49,DW_avgs_250ns!$A:$HB,COLUMN(ER49),FALSE)</f>
        <v>0</v>
      </c>
      <c r="FE49">
        <f>VLOOKUP($A49,DW_avgs_250ns!$A:$HB,COLUMN(ES49),FALSE)</f>
        <v>0</v>
      </c>
      <c r="FF49">
        <f>VLOOKUP($A49,DW_avgs_250ns!$A:$HB,COLUMN(ET49),FALSE)</f>
        <v>0</v>
      </c>
      <c r="FG49">
        <f>VLOOKUP($A49,DW_avgs_250ns!$A:$HB,COLUMN(EU49),FALSE)</f>
        <v>0</v>
      </c>
      <c r="FH49">
        <f>VLOOKUP($A49,DW_avgs_250ns!$A:$HB,COLUMN(EV49),FALSE)</f>
        <v>0</v>
      </c>
      <c r="FI49">
        <f>VLOOKUP($A49,DW_avgs_250ns!$A:$HB,COLUMN(EW49),FALSE)</f>
        <v>0</v>
      </c>
      <c r="FJ49">
        <f>VLOOKUP($A49,DW_avgs_250ns!$A:$HB,COLUMN(EX49),FALSE)</f>
        <v>0</v>
      </c>
      <c r="FK49">
        <f>VLOOKUP($A49,DW_avgs_250ns!$A:$HB,COLUMN(EY49),FALSE)</f>
        <v>0</v>
      </c>
      <c r="FL49">
        <f>VLOOKUP($A49,DW_avgs_250ns!$A:$HB,COLUMN(EZ49),FALSE)</f>
        <v>0</v>
      </c>
      <c r="FM49">
        <f>VLOOKUP($A49,DW_avgs_250ns!$A:$HB,COLUMN(FA49),FALSE)</f>
        <v>0</v>
      </c>
      <c r="FN49">
        <f>VLOOKUP($A49,DW_avgs_250ns!$A:$HB,COLUMN(FB49),FALSE)</f>
        <v>0</v>
      </c>
      <c r="FO49">
        <f>VLOOKUP($A49,DW_avgs_250ns!$A:$HB,COLUMN(FC49),FALSE)</f>
        <v>0</v>
      </c>
      <c r="FP49">
        <f>VLOOKUP($A49,DW_avgs_250ns!$A:$HB,COLUMN(FD49),FALSE)</f>
        <v>0</v>
      </c>
      <c r="FQ49">
        <f>VLOOKUP($A49,DW_avgs_250ns!$A:$HB,COLUMN(FE49),FALSE)</f>
        <v>8.8999999999999999E-3</v>
      </c>
      <c r="FR49">
        <f>VLOOKUP($A49,DW_avgs_250ns!$A:$HB,COLUMN(FF49),FALSE)</f>
        <v>3.5999999999999999E-3</v>
      </c>
      <c r="FS49">
        <f>VLOOKUP($A49,DW_avgs_250ns!$A:$HB,COLUMN(FG49),FALSE)</f>
        <v>0</v>
      </c>
      <c r="FT49">
        <f>VLOOKUP($A49,DW_avgs_250ns!$A:$HB,COLUMN(FH49),FALSE)</f>
        <v>0</v>
      </c>
      <c r="FU49">
        <f>VLOOKUP($A49,DW_avgs_250ns!$A:$HB,COLUMN(FI49),FALSE)</f>
        <v>0</v>
      </c>
      <c r="FV49">
        <f>VLOOKUP($A49,DW_avgs_250ns!$A:$HB,COLUMN(FJ49),FALSE)</f>
        <v>0</v>
      </c>
      <c r="FW49">
        <f>VLOOKUP($A49,DW_avgs_250ns!$A:$HB,COLUMN(FK49),FALSE)</f>
        <v>0</v>
      </c>
      <c r="FX49">
        <f>VLOOKUP($A49,DW_avgs_250ns!$A:$HB,COLUMN(FL49),FALSE)</f>
        <v>0</v>
      </c>
      <c r="FY49">
        <f>VLOOKUP($A49,DW_avgs_250ns!$A:$HB,COLUMN(FM49),FALSE)</f>
        <v>0</v>
      </c>
      <c r="FZ49">
        <f>VLOOKUP($A49,DW_avgs_250ns!$A:$HB,COLUMN(FN49),FALSE)</f>
        <v>0</v>
      </c>
      <c r="GA49">
        <f>VLOOKUP($A49,DW_avgs_250ns!$A:$HB,COLUMN(FO49),FALSE)</f>
        <v>0</v>
      </c>
      <c r="GB49">
        <f>VLOOKUP($A49,DW_avgs_250ns!$A:$HB,COLUMN(FP49),FALSE)</f>
        <v>0</v>
      </c>
      <c r="GC49">
        <f>VLOOKUP($A49,DW_avgs_250ns!$A:$HB,COLUMN(FQ49),FALSE)</f>
        <v>0</v>
      </c>
      <c r="GD49">
        <f>VLOOKUP($A49,DW_avgs_250ns!$A:$HB,COLUMN(FR49),FALSE)</f>
        <v>0</v>
      </c>
      <c r="GE49">
        <f>VLOOKUP($A49,DW_avgs_250ns!$A:$HB,COLUMN(FS49),FALSE)</f>
        <v>0</v>
      </c>
      <c r="GF49">
        <f>VLOOKUP($A49,DW_avgs_250ns!$A:$HB,COLUMN(FT49),FALSE)</f>
        <v>0</v>
      </c>
      <c r="GG49">
        <f>VLOOKUP($A49,DW_avgs_250ns!$A:$HB,COLUMN(FU49),FALSE)</f>
        <v>0</v>
      </c>
      <c r="GH49">
        <f>VLOOKUP($A49,DW_avgs_250ns!$A:$HB,COLUMN(FV49),FALSE)</f>
        <v>0</v>
      </c>
      <c r="GI49">
        <f>VLOOKUP($A49,DW_avgs_250ns!$A:$HB,COLUMN(FW49),FALSE)</f>
        <v>0</v>
      </c>
      <c r="GJ49">
        <f>VLOOKUP($A49,DW_avgs_250ns!$A:$HB,COLUMN(FX49),FALSE)</f>
        <v>0</v>
      </c>
      <c r="GK49">
        <f>VLOOKUP($A49,DW_avgs_250ns!$A:$HB,COLUMN(FY49),FALSE)</f>
        <v>0</v>
      </c>
      <c r="GL49">
        <f>VLOOKUP($A49,DW_avgs_250ns!$A:$HB,COLUMN(FZ49),FALSE)</f>
        <v>0</v>
      </c>
      <c r="GM49">
        <f>VLOOKUP($A49,DW_avgs_250ns!$A:$HB,COLUMN(GA49),FALSE)</f>
        <v>0</v>
      </c>
      <c r="GN49">
        <f>VLOOKUP($A49,DW_avgs_250ns!$A:$HB,COLUMN(GB49),FALSE)</f>
        <v>0</v>
      </c>
      <c r="GO49">
        <f>VLOOKUP($A49,DW_avgs_250ns!$A:$HB,COLUMN(GC49),FALSE)</f>
        <v>0</v>
      </c>
      <c r="GP49">
        <f>VLOOKUP($A49,DW_avgs_250ns!$A:$HB,COLUMN(GD49),FALSE)</f>
        <v>0</v>
      </c>
      <c r="GQ49">
        <f>VLOOKUP($A49,DW_avgs_250ns!$A:$HB,COLUMN(GE49),FALSE)</f>
        <v>1.8E-3</v>
      </c>
      <c r="GR49">
        <f>VLOOKUP($A49,DW_avgs_250ns!$A:$HB,COLUMN(GF49),FALSE)</f>
        <v>1.9599999999999999E-2</v>
      </c>
      <c r="GS49">
        <f>VLOOKUP($A49,DW_avgs_250ns!$A:$HB,COLUMN(GG49),FALSE)</f>
        <v>5.4000000000000003E-3</v>
      </c>
      <c r="GT49">
        <f>VLOOKUP($A49,DW_avgs_250ns!$A:$HB,COLUMN(GH49),FALSE)</f>
        <v>0</v>
      </c>
      <c r="GU49">
        <f>VLOOKUP($A49,DW_avgs_250ns!$A:$HB,COLUMN(GI49),FALSE)</f>
        <v>0</v>
      </c>
      <c r="GV49">
        <f>VLOOKUP($A49,DW_avgs_250ns!$A:$HB,COLUMN(GJ49),FALSE)</f>
        <v>0</v>
      </c>
      <c r="GW49">
        <f>VLOOKUP($A49,DW_avgs_250ns!$A:$HB,COLUMN(GK49),FALSE)</f>
        <v>0</v>
      </c>
      <c r="GX49">
        <f>VLOOKUP($A49,DW_avgs_250ns!$A:$HB,COLUMN(GL49),FALSE)</f>
        <v>0</v>
      </c>
      <c r="GY49">
        <f>VLOOKUP($A49,DW_avgs_250ns!$A:$HB,COLUMN(GM49),FALSE)</f>
        <v>0.92500000000000004</v>
      </c>
      <c r="GZ49">
        <f>VLOOKUP($A49,DW_avgs_250ns!$A:$HB,COLUMN(GN49),FALSE)</f>
        <v>0.1411</v>
      </c>
      <c r="HA49">
        <f>VLOOKUP($A49,DW_avgs_250ns!$A:$HB,COLUMN(GO49),FALSE)</f>
        <v>0.5161</v>
      </c>
      <c r="HB49">
        <f>VLOOKUP($A49,DW_avgs_250ns!$A:$HB,COLUMN(GP49),FALSE)</f>
        <v>0.1321</v>
      </c>
      <c r="HC49">
        <f>VLOOKUP($A49,DW_avgs_250ns!$A:$HB,COLUMN(GQ49),FALSE)</f>
        <v>0</v>
      </c>
      <c r="HD49">
        <f>VLOOKUP($A49,DW_avgs_250ns!$A:$HB,COLUMN(GR49),FALSE)</f>
        <v>0</v>
      </c>
      <c r="HE49">
        <f>VLOOKUP($A49,DW_avgs_250ns!$A:$HB,COLUMN(GS49),FALSE)</f>
        <v>0</v>
      </c>
      <c r="HF49">
        <f>VLOOKUP($A49,DW_avgs_250ns!$A:$HB,COLUMN(GT49),FALSE)</f>
        <v>0</v>
      </c>
      <c r="HG49">
        <f>VLOOKUP($A49,DW_avgs_250ns!$A:$HB,COLUMN(GU49),FALSE)</f>
        <v>0</v>
      </c>
      <c r="HH49">
        <f>VLOOKUP($A49,DW_avgs_250ns!$A:$HB,COLUMN(GV49),FALSE)</f>
        <v>1.2500000000000001E-2</v>
      </c>
      <c r="HI49">
        <f>VLOOKUP($A49,DW_avgs_250ns!$A:$HB,COLUMN(GW49),FALSE)</f>
        <v>0</v>
      </c>
      <c r="HJ49">
        <f>VLOOKUP($A49,DW_avgs_250ns!$A:$HB,COLUMN(GX49),FALSE)</f>
        <v>0</v>
      </c>
      <c r="HK49">
        <f>VLOOKUP($A49,DW_avgs_250ns!$A:$HB,COLUMN(GY49),FALSE)</f>
        <v>0</v>
      </c>
      <c r="HL49">
        <f>VLOOKUP($A49,DW_avgs_250ns!$A:$HB,COLUMN(GZ49),FALSE)</f>
        <v>0</v>
      </c>
      <c r="HM49">
        <f>VLOOKUP($A49,DW_avgs_250ns!$A:$HB,COLUMN(HA49),FALSE)</f>
        <v>0</v>
      </c>
      <c r="HN49">
        <f>VLOOKUP($A49,DW_avgs_250ns!$A:$HB,COLUMN(HB49),FALSE)</f>
        <v>1.0699999999999999E-2</v>
      </c>
      <c r="HO49">
        <f>VLOOKUP($A49,lig_contacts_250ns!$A:$U,COLUMN(B49),FALSE)</f>
        <v>13.99625</v>
      </c>
      <c r="HP49" t="str">
        <f>VLOOKUP($A49,lig_contacts_250ns!$A:$U,COLUMN(C49),FALSE)</f>
        <v>1.361650865808539</v>
      </c>
      <c r="HQ49">
        <f>VLOOKUP($A49,lig_contacts_250ns!$A:$U,COLUMN(D49),FALSE)</f>
        <v>1</v>
      </c>
      <c r="HR49" t="str">
        <f>VLOOKUP($A49,lig_contacts_250ns!$A:$U,COLUMN(E49),FALSE)</f>
        <v>0.7630357142857143</v>
      </c>
      <c r="HS49" t="str">
        <f>VLOOKUP($A49,lig_contacts_250ns!$A:$U,COLUMN(F49),FALSE)</f>
        <v>0.6294198565880703</v>
      </c>
      <c r="HT49" t="str">
        <f>VLOOKUP($A49,lig_contacts_250ns!$A:$U,COLUMN(G49),FALSE)</f>
        <v>0.6560714285714285</v>
      </c>
      <c r="HU49" t="str">
        <f>VLOOKUP($A49,lig_contacts_250ns!$A:$U,COLUMN(H49),FALSE)</f>
        <v>2.9867857142857144</v>
      </c>
      <c r="HV49" t="str">
        <f>VLOOKUP($A49,lig_contacts_250ns!$A:$U,COLUMN(I49),FALSE)</f>
        <v>0.5569403249094144</v>
      </c>
      <c r="HW49">
        <f>VLOOKUP($A49,lig_contacts_250ns!$A:$U,COLUMN(J49),FALSE)</f>
        <v>1</v>
      </c>
      <c r="HX49">
        <f>VLOOKUP($A49,lig_contacts_250ns!$A:$U,COLUMN(K49),FALSE)</f>
        <v>0</v>
      </c>
      <c r="HY49">
        <f>VLOOKUP($A49,lig_contacts_250ns!$A:$U,COLUMN(L49),FALSE)</f>
        <v>0</v>
      </c>
      <c r="HZ49">
        <f>VLOOKUP($A49,lig_contacts_250ns!$A:$U,COLUMN(M49),FALSE)</f>
        <v>0</v>
      </c>
      <c r="IA49">
        <f>VLOOKUP($A49,lig_contacts_250ns!$A:$U,COLUMN(N49),FALSE)</f>
        <v>0</v>
      </c>
      <c r="IB49">
        <f>VLOOKUP($A49,lig_contacts_250ns!$A:$U,COLUMN(O49),FALSE)</f>
        <v>0</v>
      </c>
      <c r="IC49">
        <f>VLOOKUP($A49,lig_contacts_250ns!$A:$U,COLUMN(P49),FALSE)</f>
        <v>0</v>
      </c>
      <c r="ID49" t="str">
        <f>VLOOKUP($A49,lig_contacts_250ns!$A:$U,COLUMN(Q49),FALSE)</f>
        <v>17.74607142857143</v>
      </c>
      <c r="IE49" t="str">
        <f>VLOOKUP($A49,lig_contacts_250ns!$A:$U,COLUMN(R49),FALSE)</f>
        <v>1.6081774051162796</v>
      </c>
      <c r="IF49">
        <f>VLOOKUP($A49,lig_contacts_250ns!$A:$U,COLUMN(S49),FALSE)</f>
        <v>1</v>
      </c>
      <c r="IG49" t="str">
        <f>VLOOKUP($A49,lig_contacts_250ns!$A:$U,COLUMN(T49),FALSE)</f>
        <v>0.7891635595104193</v>
      </c>
      <c r="IH49">
        <f>VLOOKUP($A49,lig_contacts_250ns!$A:$U,COLUMN(U49),FALSE)</f>
        <v>3.9424555382392902E-2</v>
      </c>
      <c r="II49">
        <f>VLOOKUP($A49,rmsf_250ns!$A:$Q,COLUMN(K49),FALSE)</f>
        <v>4.2649999999999997</v>
      </c>
      <c r="IJ49">
        <f>VLOOKUP($A49,rmsf_250ns!$A:$Q,COLUMN(L49),FALSE)</f>
        <v>2.1890000000000001</v>
      </c>
      <c r="IK49">
        <f>VLOOKUP($A49,rmsf_250ns!$A:$Q,COLUMN(M49),FALSE)</f>
        <v>1.167</v>
      </c>
      <c r="IL49">
        <f>VLOOKUP($A49,rmsf_250ns!$A:$Q,COLUMN(N49),FALSE)</f>
        <v>0.83799999999999997</v>
      </c>
      <c r="IM49" t="str">
        <f>VLOOKUP($A49,rmsf_250ns!$A:$Q,COLUMN(O49),FALSE)</f>
        <v>0.6769999999999999</v>
      </c>
      <c r="IN49">
        <f>VLOOKUP($A49,rmsf_250ns!$A:$Q,COLUMN(P49),FALSE)</f>
        <v>0.60499999999999998</v>
      </c>
      <c r="IO49">
        <f>VLOOKUP($A49,rmsf_250ns!$A:$Q,COLUMN(Q49),FALSE)</f>
        <v>0.879</v>
      </c>
    </row>
    <row r="50" spans="1:249" x14ac:dyDescent="0.2">
      <c r="A50" t="s">
        <v>111</v>
      </c>
      <c r="B50" s="4" t="s">
        <v>35</v>
      </c>
      <c r="C50" s="2" t="s">
        <v>12</v>
      </c>
      <c r="D50">
        <f t="shared" si="0"/>
        <v>0</v>
      </c>
      <c r="F50" t="s">
        <v>994</v>
      </c>
      <c r="G50">
        <f>VLOOKUP($A50,rmsf_250ns!$A:$Q,COLUMN(C50),FALSE)</f>
        <v>0.53271000000000002</v>
      </c>
      <c r="H50">
        <f>VLOOKUP($A50,rmsf_250ns!$A:$Q,COLUMN(D50),FALSE)</f>
        <v>9.9000000000000005E-2</v>
      </c>
      <c r="I50">
        <f>VLOOKUP($A50,rmsf_250ns!$A:$Q,COLUMN(E50),FALSE)</f>
        <v>0.37780000000000002</v>
      </c>
      <c r="J50">
        <f>VLOOKUP($A50,rmsf_250ns!$A:$Q,COLUMN(F50),FALSE)</f>
        <v>9.0079999999999993E-2</v>
      </c>
      <c r="K50">
        <f>VLOOKUP($A50,rmsf_250ns!$A:$Q,COLUMN(G50),FALSE)</f>
        <v>0.65149999999999997</v>
      </c>
      <c r="L50">
        <f>VLOOKUP($A50,rmsf_250ns!$A:$Q,COLUMN(H50),FALSE)</f>
        <v>0.12495000000000001</v>
      </c>
      <c r="M50">
        <f>VLOOKUP($A50,rmsf_250ns!$A:$Q,COLUMN(I50),FALSE)</f>
        <v>0.33884999999999998</v>
      </c>
      <c r="N50">
        <f>VLOOKUP($A50,rmsf_250ns!$A:$Q,COLUMN(J50),FALSE)</f>
        <v>9.2050000000000007E-2</v>
      </c>
      <c r="O50">
        <f>VLOOKUP($A50,DW_avgs_250ns!$A:$HB,COLUMN(C50),FALSE)</f>
        <v>0</v>
      </c>
      <c r="P50">
        <f>VLOOKUP($A50,DW_avgs_250ns!$A:$HB,COLUMN(D50),FALSE)</f>
        <v>0</v>
      </c>
      <c r="Q50">
        <f>VLOOKUP($A50,DW_avgs_250ns!$A:$HB,COLUMN(E50),FALSE)</f>
        <v>0</v>
      </c>
      <c r="R50">
        <f>VLOOKUP($A50,DW_avgs_250ns!$A:$HB,COLUMN(F50),FALSE)</f>
        <v>0</v>
      </c>
      <c r="S50">
        <f>VLOOKUP($A50,DW_avgs_250ns!$A:$HB,COLUMN(G50),FALSE)</f>
        <v>0</v>
      </c>
      <c r="T50">
        <f>VLOOKUP($A50,DW_avgs_250ns!$A:$HB,COLUMN(H50),FALSE)</f>
        <v>0</v>
      </c>
      <c r="U50">
        <f>VLOOKUP($A50,DW_avgs_250ns!$A:$HB,COLUMN(I50),FALSE)</f>
        <v>0</v>
      </c>
      <c r="V50">
        <f>VLOOKUP($A50,DW_avgs_250ns!$A:$HB,COLUMN(J50),FALSE)</f>
        <v>0</v>
      </c>
      <c r="W50">
        <f>VLOOKUP($A50,DW_avgs_250ns!$A:$HB,COLUMN(K50),FALSE)</f>
        <v>0</v>
      </c>
      <c r="X50">
        <f>VLOOKUP($A50,DW_avgs_250ns!$A:$HB,COLUMN(L50),FALSE)</f>
        <v>0</v>
      </c>
      <c r="Y50">
        <f>VLOOKUP($A50,DW_avgs_250ns!$A:$HB,COLUMN(M50),FALSE)</f>
        <v>0</v>
      </c>
      <c r="Z50">
        <f>VLOOKUP($A50,DW_avgs_250ns!$A:$HB,COLUMN(N50),FALSE)</f>
        <v>0</v>
      </c>
      <c r="AA50">
        <f>VLOOKUP($A50,DW_avgs_250ns!$A:$HB,COLUMN(O50),FALSE)</f>
        <v>0</v>
      </c>
      <c r="AB50">
        <f>VLOOKUP($A50,DW_avgs_250ns!$A:$HB,COLUMN(P50),FALSE)</f>
        <v>1.0699999999999999E-2</v>
      </c>
      <c r="AC50">
        <f>VLOOKUP($A50,DW_avgs_250ns!$A:$HB,COLUMN(Q50),FALSE)</f>
        <v>1.0699999999999999E-2</v>
      </c>
      <c r="AD50">
        <f>VLOOKUP($A50,DW_avgs_250ns!$A:$HB,COLUMN(R50),FALSE)</f>
        <v>0.17680000000000001</v>
      </c>
      <c r="AE50">
        <f>VLOOKUP($A50,DW_avgs_250ns!$A:$HB,COLUMN(S50),FALSE)</f>
        <v>0</v>
      </c>
      <c r="AF50">
        <f>VLOOKUP($A50,DW_avgs_250ns!$A:$HB,COLUMN(T50),FALSE)</f>
        <v>3.5700000000000003E-2</v>
      </c>
      <c r="AG50">
        <f>VLOOKUP($A50,DW_avgs_250ns!$A:$HB,COLUMN(U50),FALSE)</f>
        <v>6.0699999999999997E-2</v>
      </c>
      <c r="AH50">
        <f>VLOOKUP($A50,DW_avgs_250ns!$A:$HB,COLUMN(V50),FALSE)</f>
        <v>0.36959999999999998</v>
      </c>
      <c r="AI50">
        <f>VLOOKUP($A50,DW_avgs_250ns!$A:$HB,COLUMN(W50),FALSE)</f>
        <v>2.3199999999999998E-2</v>
      </c>
      <c r="AJ50">
        <f>VLOOKUP($A50,DW_avgs_250ns!$A:$HB,COLUMN(X50),FALSE)</f>
        <v>0.2286</v>
      </c>
      <c r="AK50">
        <f>VLOOKUP($A50,DW_avgs_250ns!$A:$HB,COLUMN(Y50),FALSE)</f>
        <v>0</v>
      </c>
      <c r="AL50">
        <f>VLOOKUP($A50,DW_avgs_250ns!$A:$HB,COLUMN(Z50),FALSE)</f>
        <v>8.8999999999999999E-3</v>
      </c>
      <c r="AM50">
        <f>VLOOKUP($A50,DW_avgs_250ns!$A:$HB,COLUMN(AA50),FALSE)</f>
        <v>3.5999999999999999E-3</v>
      </c>
      <c r="AN50">
        <f>VLOOKUP($A50,DW_avgs_250ns!$A:$HB,COLUMN(AB50),FALSE)</f>
        <v>7.1000000000000004E-3</v>
      </c>
      <c r="AO50">
        <f>VLOOKUP($A50,DW_avgs_250ns!$A:$HB,COLUMN(AC50),FALSE)</f>
        <v>0.28210000000000002</v>
      </c>
      <c r="AP50">
        <f>VLOOKUP($A50,DW_avgs_250ns!$A:$HB,COLUMN(AD50),FALSE)</f>
        <v>0.40889999999999999</v>
      </c>
      <c r="AQ50">
        <f>VLOOKUP($A50,DW_avgs_250ns!$A:$HB,COLUMN(AE50),FALSE)</f>
        <v>0</v>
      </c>
      <c r="AR50">
        <f>VLOOKUP($A50,DW_avgs_250ns!$A:$HB,COLUMN(AF50),FALSE)</f>
        <v>0</v>
      </c>
      <c r="AS50">
        <f>VLOOKUP($A50,DW_avgs_250ns!$A:$HB,COLUMN(AG50),FALSE)</f>
        <v>0</v>
      </c>
      <c r="AT50">
        <f>VLOOKUP($A50,DW_avgs_250ns!$A:$HB,COLUMN(AH50),FALSE)</f>
        <v>3.5999999999999999E-3</v>
      </c>
      <c r="AU50">
        <f>VLOOKUP($A50,DW_avgs_250ns!$A:$HB,COLUMN(AI50),FALSE)</f>
        <v>0.43209999999999998</v>
      </c>
      <c r="AV50">
        <f>VLOOKUP($A50,DW_avgs_250ns!$A:$HB,COLUMN(AJ50),FALSE)</f>
        <v>0.69110000000000005</v>
      </c>
      <c r="AW50">
        <f>VLOOKUP($A50,DW_avgs_250ns!$A:$HB,COLUMN(AK50),FALSE)</f>
        <v>0.26960000000000001</v>
      </c>
      <c r="AX50">
        <f>VLOOKUP($A50,DW_avgs_250ns!$A:$HB,COLUMN(AL50),FALSE)</f>
        <v>0.64459999999999995</v>
      </c>
      <c r="AY50">
        <f>VLOOKUP($A50,DW_avgs_250ns!$A:$HB,COLUMN(AM50),FALSE)</f>
        <v>0</v>
      </c>
      <c r="AZ50">
        <f>VLOOKUP($A50,DW_avgs_250ns!$A:$HB,COLUMN(AN50),FALSE)</f>
        <v>0</v>
      </c>
      <c r="BA50">
        <f>VLOOKUP($A50,DW_avgs_250ns!$A:$HB,COLUMN(AO50),FALSE)</f>
        <v>0.37140000000000001</v>
      </c>
      <c r="BB50">
        <f>VLOOKUP($A50,DW_avgs_250ns!$A:$HB,COLUMN(AP50),FALSE)</f>
        <v>0.24640000000000001</v>
      </c>
      <c r="BC50">
        <f>VLOOKUP($A50,DW_avgs_250ns!$A:$HB,COLUMN(AQ50),FALSE)</f>
        <v>0.5393</v>
      </c>
      <c r="BD50">
        <f>VLOOKUP($A50,DW_avgs_250ns!$A:$HB,COLUMN(AR50),FALSE)</f>
        <v>9.4600000000000004E-2</v>
      </c>
      <c r="BE50">
        <f>VLOOKUP($A50,DW_avgs_250ns!$A:$HB,COLUMN(AS50),FALSE)</f>
        <v>0</v>
      </c>
      <c r="BF50">
        <f>VLOOKUP($A50,DW_avgs_250ns!$A:$HB,COLUMN(AT50),FALSE)</f>
        <v>0</v>
      </c>
      <c r="BG50">
        <f>VLOOKUP($A50,DW_avgs_250ns!$A:$HB,COLUMN(AU50),FALSE)</f>
        <v>0</v>
      </c>
      <c r="BH50">
        <f>VLOOKUP($A50,DW_avgs_250ns!$A:$HB,COLUMN(AV50),FALSE)</f>
        <v>0</v>
      </c>
      <c r="BI50">
        <f>VLOOKUP($A50,DW_avgs_250ns!$A:$HB,COLUMN(AW50),FALSE)</f>
        <v>0</v>
      </c>
      <c r="BJ50">
        <f>VLOOKUP($A50,DW_avgs_250ns!$A:$HB,COLUMN(AX50),FALSE)</f>
        <v>0</v>
      </c>
      <c r="BK50">
        <f>VLOOKUP($A50,DW_avgs_250ns!$A:$HB,COLUMN(AY50),FALSE)</f>
        <v>0</v>
      </c>
      <c r="BL50">
        <f>VLOOKUP($A50,DW_avgs_250ns!$A:$HB,COLUMN(AZ50),FALSE)</f>
        <v>0</v>
      </c>
      <c r="BM50">
        <f>VLOOKUP($A50,DW_avgs_250ns!$A:$HB,COLUMN(BA50),FALSE)</f>
        <v>0</v>
      </c>
      <c r="BN50">
        <f>VLOOKUP($A50,DW_avgs_250ns!$A:$HB,COLUMN(BB50),FALSE)</f>
        <v>0</v>
      </c>
      <c r="BO50">
        <f>VLOOKUP($A50,DW_avgs_250ns!$A:$HB,COLUMN(BC50),FALSE)</f>
        <v>0</v>
      </c>
      <c r="BP50">
        <f>VLOOKUP($A50,DW_avgs_250ns!$A:$HB,COLUMN(BD50),FALSE)</f>
        <v>1.8E-3</v>
      </c>
      <c r="BQ50">
        <f>VLOOKUP($A50,DW_avgs_250ns!$A:$HB,COLUMN(BE50),FALSE)</f>
        <v>0</v>
      </c>
      <c r="BR50">
        <f>VLOOKUP($A50,DW_avgs_250ns!$A:$HB,COLUMN(BF50),FALSE)</f>
        <v>0</v>
      </c>
      <c r="BS50">
        <f>VLOOKUP($A50,DW_avgs_250ns!$A:$HB,COLUMN(BG50),FALSE)</f>
        <v>0</v>
      </c>
      <c r="BT50">
        <f>VLOOKUP($A50,DW_avgs_250ns!$A:$HB,COLUMN(BH50),FALSE)</f>
        <v>0</v>
      </c>
      <c r="BU50">
        <f>VLOOKUP($A50,DW_avgs_250ns!$A:$HB,COLUMN(BI50),FALSE)</f>
        <v>0</v>
      </c>
      <c r="BV50">
        <f>VLOOKUP($A50,DW_avgs_250ns!$A:$HB,COLUMN(BJ50),FALSE)</f>
        <v>0</v>
      </c>
      <c r="BW50">
        <f>VLOOKUP($A50,DW_avgs_250ns!$A:$HB,COLUMN(BK50),FALSE)</f>
        <v>0.4768</v>
      </c>
      <c r="BX50">
        <f>VLOOKUP($A50,DW_avgs_250ns!$A:$HB,COLUMN(BL50),FALSE)</f>
        <v>0.78749999999999998</v>
      </c>
      <c r="BY50">
        <f>VLOOKUP($A50,DW_avgs_250ns!$A:$HB,COLUMN(BM50),FALSE)</f>
        <v>0</v>
      </c>
      <c r="BZ50">
        <f>VLOOKUP($A50,DW_avgs_250ns!$A:$HB,COLUMN(BN50),FALSE)</f>
        <v>0</v>
      </c>
      <c r="CA50">
        <f>VLOOKUP($A50,DW_avgs_250ns!$A:$HB,COLUMN(BO50),FALSE)</f>
        <v>0.59460000000000002</v>
      </c>
      <c r="CB50">
        <f>VLOOKUP($A50,DW_avgs_250ns!$A:$HB,COLUMN(BP50),FALSE)</f>
        <v>1.7899999999999999E-2</v>
      </c>
      <c r="CC50">
        <f>VLOOKUP($A50,DW_avgs_250ns!$A:$HB,COLUMN(BQ50),FALSE)</f>
        <v>0</v>
      </c>
      <c r="CD50">
        <f>VLOOKUP($A50,DW_avgs_250ns!$A:$HB,COLUMN(BR50),FALSE)</f>
        <v>0</v>
      </c>
      <c r="CE50">
        <f>VLOOKUP($A50,DW_avgs_250ns!$A:$HB,COLUMN(BS50),FALSE)</f>
        <v>0.66069999999999995</v>
      </c>
      <c r="CF50">
        <f>VLOOKUP($A50,DW_avgs_250ns!$A:$HB,COLUMN(BT50),FALSE)</f>
        <v>1.61E-2</v>
      </c>
      <c r="CG50">
        <f>VLOOKUP($A50,DW_avgs_250ns!$A:$HB,COLUMN(BU50),FALSE)</f>
        <v>0</v>
      </c>
      <c r="CH50">
        <f>VLOOKUP($A50,DW_avgs_250ns!$A:$HB,COLUMN(BV50),FALSE)</f>
        <v>1.8E-3</v>
      </c>
      <c r="CI50">
        <f>VLOOKUP($A50,DW_avgs_250ns!$A:$HB,COLUMN(BW50),FALSE)</f>
        <v>0</v>
      </c>
      <c r="CJ50">
        <f>VLOOKUP($A50,DW_avgs_250ns!$A:$HB,COLUMN(BX50),FALSE)</f>
        <v>0</v>
      </c>
      <c r="CK50">
        <f>VLOOKUP($A50,DW_avgs_250ns!$A:$HB,COLUMN(BY50),FALSE)</f>
        <v>0</v>
      </c>
      <c r="CL50">
        <f>VLOOKUP($A50,DW_avgs_250ns!$A:$HB,COLUMN(BZ50),FALSE)</f>
        <v>1.8E-3</v>
      </c>
      <c r="CM50">
        <f>VLOOKUP($A50,DW_avgs_250ns!$A:$HB,COLUMN(CA50),FALSE)</f>
        <v>0.45710000000000001</v>
      </c>
      <c r="CN50">
        <f>VLOOKUP($A50,DW_avgs_250ns!$A:$HB,COLUMN(CB50),FALSE)</f>
        <v>0.1482</v>
      </c>
      <c r="CO50">
        <f>VLOOKUP($A50,DW_avgs_250ns!$A:$HB,COLUMN(CC50),FALSE)</f>
        <v>0.3589</v>
      </c>
      <c r="CP50">
        <f>VLOOKUP($A50,DW_avgs_250ns!$A:$HB,COLUMN(CD50),FALSE)</f>
        <v>0.55710000000000004</v>
      </c>
      <c r="CQ50">
        <f>VLOOKUP($A50,DW_avgs_250ns!$A:$HB,COLUMN(CE50),FALSE)</f>
        <v>0.87680000000000002</v>
      </c>
      <c r="CR50">
        <f>VLOOKUP($A50,DW_avgs_250ns!$A:$HB,COLUMN(CF50),FALSE)</f>
        <v>0.41249999999999998</v>
      </c>
      <c r="CS50">
        <f>VLOOKUP($A50,DW_avgs_250ns!$A:$HB,COLUMN(CG50),FALSE)</f>
        <v>0.54290000000000005</v>
      </c>
      <c r="CT50">
        <f>VLOOKUP($A50,DW_avgs_250ns!$A:$HB,COLUMN(CH50),FALSE)</f>
        <v>3.2099999999999997E-2</v>
      </c>
      <c r="CU50">
        <f>VLOOKUP($A50,DW_avgs_250ns!$A:$HB,COLUMN(CI50),FALSE)</f>
        <v>0.66790000000000005</v>
      </c>
      <c r="CV50">
        <f>VLOOKUP($A50,DW_avgs_250ns!$A:$HB,COLUMN(CJ50),FALSE)</f>
        <v>0.1018</v>
      </c>
      <c r="CW50">
        <f>VLOOKUP($A50,DW_avgs_250ns!$A:$HB,COLUMN(CK50),FALSE)</f>
        <v>0.55000000000000004</v>
      </c>
      <c r="CX50">
        <f>VLOOKUP($A50,DW_avgs_250ns!$A:$HB,COLUMN(CL50),FALSE)</f>
        <v>1.9599999999999999E-2</v>
      </c>
      <c r="CY50">
        <f>VLOOKUP($A50,DW_avgs_250ns!$A:$HB,COLUMN(CM50),FALSE)</f>
        <v>0</v>
      </c>
      <c r="CZ50">
        <f>VLOOKUP($A50,DW_avgs_250ns!$A:$HB,COLUMN(CN50),FALSE)</f>
        <v>0</v>
      </c>
      <c r="DA50">
        <f>VLOOKUP($A50,DW_avgs_250ns!$A:$HB,COLUMN(CO50),FALSE)</f>
        <v>8.2100000000000006E-2</v>
      </c>
      <c r="DB50">
        <f>VLOOKUP($A50,DW_avgs_250ns!$A:$HB,COLUMN(CP50),FALSE)</f>
        <v>3.5999999999999999E-3</v>
      </c>
      <c r="DC50">
        <f>VLOOKUP($A50,DW_avgs_250ns!$A:$HB,COLUMN(CQ50),FALSE)</f>
        <v>0</v>
      </c>
      <c r="DD50">
        <f>VLOOKUP($A50,DW_avgs_250ns!$A:$HB,COLUMN(CR50),FALSE)</f>
        <v>0</v>
      </c>
      <c r="DE50">
        <f>VLOOKUP($A50,DW_avgs_250ns!$A:$HB,COLUMN(CS50),FALSE)</f>
        <v>0</v>
      </c>
      <c r="DF50">
        <f>VLOOKUP($A50,DW_avgs_250ns!$A:$HB,COLUMN(CT50),FALSE)</f>
        <v>0</v>
      </c>
      <c r="DG50">
        <f>VLOOKUP($A50,DW_avgs_250ns!$A:$HB,COLUMN(CU50),FALSE)</f>
        <v>0</v>
      </c>
      <c r="DH50">
        <f>VLOOKUP($A50,DW_avgs_250ns!$A:$HB,COLUMN(CV50),FALSE)</f>
        <v>0</v>
      </c>
      <c r="DI50">
        <f>VLOOKUP($A50,DW_avgs_250ns!$A:$HB,COLUMN(CW50),FALSE)</f>
        <v>0</v>
      </c>
      <c r="DJ50">
        <f>VLOOKUP($A50,DW_avgs_250ns!$A:$HB,COLUMN(CX50),FALSE)</f>
        <v>0</v>
      </c>
      <c r="DK50">
        <f>VLOOKUP($A50,DW_avgs_250ns!$A:$HB,COLUMN(CY50),FALSE)</f>
        <v>0</v>
      </c>
      <c r="DL50">
        <f>VLOOKUP($A50,DW_avgs_250ns!$A:$HB,COLUMN(CZ50),FALSE)</f>
        <v>3.5999999999999999E-3</v>
      </c>
      <c r="DM50">
        <f>VLOOKUP($A50,DW_avgs_250ns!$A:$HB,COLUMN(DA50),FALSE)</f>
        <v>0</v>
      </c>
      <c r="DN50">
        <f>VLOOKUP($A50,DW_avgs_250ns!$A:$HB,COLUMN(DB50),FALSE)</f>
        <v>0</v>
      </c>
      <c r="DO50">
        <f>VLOOKUP($A50,DW_avgs_250ns!$A:$HB,COLUMN(DC50),FALSE)</f>
        <v>0</v>
      </c>
      <c r="DP50">
        <f>VLOOKUP($A50,DW_avgs_250ns!$A:$HB,COLUMN(DD50),FALSE)</f>
        <v>3.5700000000000003E-2</v>
      </c>
      <c r="DQ50">
        <f>VLOOKUP($A50,DW_avgs_250ns!$A:$HB,COLUMN(DE50),FALSE)</f>
        <v>0</v>
      </c>
      <c r="DR50">
        <f>VLOOKUP($A50,DW_avgs_250ns!$A:$HB,COLUMN(DF50),FALSE)</f>
        <v>0</v>
      </c>
      <c r="DS50">
        <f>VLOOKUP($A50,DW_avgs_250ns!$A:$HB,COLUMN(DG50),FALSE)</f>
        <v>0.21959999999999999</v>
      </c>
      <c r="DT50">
        <f>VLOOKUP($A50,DW_avgs_250ns!$A:$HB,COLUMN(DH50),FALSE)</f>
        <v>0.6875</v>
      </c>
      <c r="DU50">
        <f>VLOOKUP($A50,DW_avgs_250ns!$A:$HB,COLUMN(DI50),FALSE)</f>
        <v>0</v>
      </c>
      <c r="DV50">
        <f>VLOOKUP($A50,DW_avgs_250ns!$A:$HB,COLUMN(DJ50),FALSE)</f>
        <v>0</v>
      </c>
      <c r="DW50">
        <f>VLOOKUP($A50,DW_avgs_250ns!$A:$HB,COLUMN(DK50),FALSE)</f>
        <v>0.375</v>
      </c>
      <c r="DX50">
        <f>VLOOKUP($A50,DW_avgs_250ns!$A:$HB,COLUMN(DL50),FALSE)</f>
        <v>1.0699999999999999E-2</v>
      </c>
      <c r="DY50">
        <f>VLOOKUP($A50,DW_avgs_250ns!$A:$HB,COLUMN(DM50),FALSE)</f>
        <v>0</v>
      </c>
      <c r="DZ50">
        <f>VLOOKUP($A50,DW_avgs_250ns!$A:$HB,COLUMN(DN50),FALSE)</f>
        <v>0</v>
      </c>
      <c r="EA50">
        <f>VLOOKUP($A50,DW_avgs_250ns!$A:$HB,COLUMN(DO50),FALSE)</f>
        <v>0</v>
      </c>
      <c r="EB50">
        <f>VLOOKUP($A50,DW_avgs_250ns!$A:$HB,COLUMN(DP50),FALSE)</f>
        <v>0</v>
      </c>
      <c r="EC50">
        <f>VLOOKUP($A50,DW_avgs_250ns!$A:$HB,COLUMN(DQ50),FALSE)</f>
        <v>0</v>
      </c>
      <c r="ED50">
        <f>VLOOKUP($A50,DW_avgs_250ns!$A:$HB,COLUMN(DR50),FALSE)</f>
        <v>7.1400000000000005E-2</v>
      </c>
      <c r="EE50">
        <f>VLOOKUP($A50,DW_avgs_250ns!$A:$HB,COLUMN(DS50),FALSE)</f>
        <v>3.5999999999999999E-3</v>
      </c>
      <c r="EF50">
        <f>VLOOKUP($A50,DW_avgs_250ns!$A:$HB,COLUMN(DT50),FALSE)</f>
        <v>0.11070000000000001</v>
      </c>
      <c r="EG50">
        <f>VLOOKUP($A50,DW_avgs_250ns!$A:$HB,COLUMN(DU50),FALSE)</f>
        <v>0.82679999999999998</v>
      </c>
      <c r="EH50">
        <f>VLOOKUP($A50,DW_avgs_250ns!$A:$HB,COLUMN(DV50),FALSE)</f>
        <v>0.70179999999999998</v>
      </c>
      <c r="EI50">
        <f>VLOOKUP($A50,DW_avgs_250ns!$A:$HB,COLUMN(DW50),FALSE)</f>
        <v>0</v>
      </c>
      <c r="EJ50">
        <f>VLOOKUP($A50,DW_avgs_250ns!$A:$HB,COLUMN(DX50),FALSE)</f>
        <v>0.69110000000000005</v>
      </c>
      <c r="EK50">
        <f>VLOOKUP($A50,DW_avgs_250ns!$A:$HB,COLUMN(DY50),FALSE)</f>
        <v>0.36070000000000002</v>
      </c>
      <c r="EL50">
        <f>VLOOKUP($A50,DW_avgs_250ns!$A:$HB,COLUMN(DZ50),FALSE)</f>
        <v>0.71789999999999998</v>
      </c>
      <c r="EM50">
        <f>VLOOKUP($A50,DW_avgs_250ns!$A:$HB,COLUMN(EA50),FALSE)</f>
        <v>0</v>
      </c>
      <c r="EN50">
        <f>VLOOKUP($A50,DW_avgs_250ns!$A:$HB,COLUMN(EB50),FALSE)</f>
        <v>3.5999999999999999E-3</v>
      </c>
      <c r="EO50">
        <f>VLOOKUP($A50,DW_avgs_250ns!$A:$HB,COLUMN(EC50),FALSE)</f>
        <v>0</v>
      </c>
      <c r="EP50">
        <f>VLOOKUP($A50,DW_avgs_250ns!$A:$HB,COLUMN(ED50),FALSE)</f>
        <v>0</v>
      </c>
      <c r="EQ50">
        <f>VLOOKUP($A50,DW_avgs_250ns!$A:$HB,COLUMN(EE50),FALSE)</f>
        <v>0.54110000000000003</v>
      </c>
      <c r="ER50">
        <f>VLOOKUP($A50,DW_avgs_250ns!$A:$HB,COLUMN(EF50),FALSE)</f>
        <v>8.8999999999999999E-3</v>
      </c>
      <c r="ES50">
        <f>VLOOKUP($A50,DW_avgs_250ns!$A:$HB,COLUMN(EG50),FALSE)</f>
        <v>0</v>
      </c>
      <c r="ET50">
        <f>VLOOKUP($A50,DW_avgs_250ns!$A:$HB,COLUMN(EH50),FALSE)</f>
        <v>0</v>
      </c>
      <c r="EU50">
        <f>VLOOKUP($A50,DW_avgs_250ns!$A:$HB,COLUMN(EI50),FALSE)</f>
        <v>0.90890000000000004</v>
      </c>
      <c r="EV50">
        <f>VLOOKUP($A50,DW_avgs_250ns!$A:$HB,COLUMN(EJ50),FALSE)</f>
        <v>0.79290000000000005</v>
      </c>
      <c r="EW50">
        <f>VLOOKUP($A50,DW_avgs_250ns!$A:$HB,COLUMN(EK50),FALSE)</f>
        <v>0</v>
      </c>
      <c r="EX50">
        <f>VLOOKUP($A50,DW_avgs_250ns!$A:$HB,COLUMN(EL50),FALSE)</f>
        <v>0</v>
      </c>
      <c r="EY50">
        <f>VLOOKUP($A50,DW_avgs_250ns!$A:$HB,COLUMN(EM50),FALSE)</f>
        <v>0</v>
      </c>
      <c r="EZ50">
        <f>VLOOKUP($A50,DW_avgs_250ns!$A:$HB,COLUMN(EN50),FALSE)</f>
        <v>0.1411</v>
      </c>
      <c r="FA50">
        <f>VLOOKUP($A50,DW_avgs_250ns!$A:$HB,COLUMN(EO50),FALSE)</f>
        <v>0</v>
      </c>
      <c r="FB50">
        <f>VLOOKUP($A50,DW_avgs_250ns!$A:$HB,COLUMN(EP50),FALSE)</f>
        <v>0</v>
      </c>
      <c r="FC50">
        <f>VLOOKUP($A50,DW_avgs_250ns!$A:$HB,COLUMN(EQ50),FALSE)</f>
        <v>0</v>
      </c>
      <c r="FD50">
        <f>VLOOKUP($A50,DW_avgs_250ns!$A:$HB,COLUMN(ER50),FALSE)</f>
        <v>0</v>
      </c>
      <c r="FE50">
        <f>VLOOKUP($A50,DW_avgs_250ns!$A:$HB,COLUMN(ES50),FALSE)</f>
        <v>0</v>
      </c>
      <c r="FF50">
        <f>VLOOKUP($A50,DW_avgs_250ns!$A:$HB,COLUMN(ET50),FALSE)</f>
        <v>0</v>
      </c>
      <c r="FG50">
        <f>VLOOKUP($A50,DW_avgs_250ns!$A:$HB,COLUMN(EU50),FALSE)</f>
        <v>0</v>
      </c>
      <c r="FH50">
        <f>VLOOKUP($A50,DW_avgs_250ns!$A:$HB,COLUMN(EV50),FALSE)</f>
        <v>0</v>
      </c>
      <c r="FI50">
        <f>VLOOKUP($A50,DW_avgs_250ns!$A:$HB,COLUMN(EW50),FALSE)</f>
        <v>7.6799999999999993E-2</v>
      </c>
      <c r="FJ50">
        <f>VLOOKUP($A50,DW_avgs_250ns!$A:$HB,COLUMN(EX50),FALSE)</f>
        <v>0.66610000000000003</v>
      </c>
      <c r="FK50">
        <f>VLOOKUP($A50,DW_avgs_250ns!$A:$HB,COLUMN(EY50),FALSE)</f>
        <v>0</v>
      </c>
      <c r="FL50">
        <f>VLOOKUP($A50,DW_avgs_250ns!$A:$HB,COLUMN(EZ50),FALSE)</f>
        <v>0</v>
      </c>
      <c r="FM50">
        <f>VLOOKUP($A50,DW_avgs_250ns!$A:$HB,COLUMN(FA50),FALSE)</f>
        <v>0</v>
      </c>
      <c r="FN50">
        <f>VLOOKUP($A50,DW_avgs_250ns!$A:$HB,COLUMN(FB50),FALSE)</f>
        <v>0</v>
      </c>
      <c r="FO50">
        <f>VLOOKUP($A50,DW_avgs_250ns!$A:$HB,COLUMN(FC50),FALSE)</f>
        <v>0</v>
      </c>
      <c r="FP50">
        <f>VLOOKUP($A50,DW_avgs_250ns!$A:$HB,COLUMN(FD50),FALSE)</f>
        <v>0</v>
      </c>
      <c r="FQ50">
        <f>VLOOKUP($A50,DW_avgs_250ns!$A:$HB,COLUMN(FE50),FALSE)</f>
        <v>0</v>
      </c>
      <c r="FR50">
        <f>VLOOKUP($A50,DW_avgs_250ns!$A:$HB,COLUMN(FF50),FALSE)</f>
        <v>0</v>
      </c>
      <c r="FS50">
        <f>VLOOKUP($A50,DW_avgs_250ns!$A:$HB,COLUMN(FG50),FALSE)</f>
        <v>0</v>
      </c>
      <c r="FT50">
        <f>VLOOKUP($A50,DW_avgs_250ns!$A:$HB,COLUMN(FH50),FALSE)</f>
        <v>0</v>
      </c>
      <c r="FU50">
        <f>VLOOKUP($A50,DW_avgs_250ns!$A:$HB,COLUMN(FI50),FALSE)</f>
        <v>0</v>
      </c>
      <c r="FV50">
        <f>VLOOKUP($A50,DW_avgs_250ns!$A:$HB,COLUMN(FJ50),FALSE)</f>
        <v>0</v>
      </c>
      <c r="FW50">
        <f>VLOOKUP($A50,DW_avgs_250ns!$A:$HB,COLUMN(FK50),FALSE)</f>
        <v>0</v>
      </c>
      <c r="FX50">
        <f>VLOOKUP($A50,DW_avgs_250ns!$A:$HB,COLUMN(FL50),FALSE)</f>
        <v>7.1000000000000004E-3</v>
      </c>
      <c r="FY50">
        <f>VLOOKUP($A50,DW_avgs_250ns!$A:$HB,COLUMN(FM50),FALSE)</f>
        <v>0</v>
      </c>
      <c r="FZ50">
        <f>VLOOKUP($A50,DW_avgs_250ns!$A:$HB,COLUMN(FN50),FALSE)</f>
        <v>0</v>
      </c>
      <c r="GA50">
        <f>VLOOKUP($A50,DW_avgs_250ns!$A:$HB,COLUMN(FO50),FALSE)</f>
        <v>0</v>
      </c>
      <c r="GB50">
        <f>VLOOKUP($A50,DW_avgs_250ns!$A:$HB,COLUMN(FP50),FALSE)</f>
        <v>0</v>
      </c>
      <c r="GC50">
        <f>VLOOKUP($A50,DW_avgs_250ns!$A:$HB,COLUMN(FQ50),FALSE)</f>
        <v>0</v>
      </c>
      <c r="GD50">
        <f>VLOOKUP($A50,DW_avgs_250ns!$A:$HB,COLUMN(FR50),FALSE)</f>
        <v>0</v>
      </c>
      <c r="GE50">
        <f>VLOOKUP($A50,DW_avgs_250ns!$A:$HB,COLUMN(FS50),FALSE)</f>
        <v>0</v>
      </c>
      <c r="GF50">
        <f>VLOOKUP($A50,DW_avgs_250ns!$A:$HB,COLUMN(FT50),FALSE)</f>
        <v>0</v>
      </c>
      <c r="GG50">
        <f>VLOOKUP($A50,DW_avgs_250ns!$A:$HB,COLUMN(FU50),FALSE)</f>
        <v>0</v>
      </c>
      <c r="GH50">
        <f>VLOOKUP($A50,DW_avgs_250ns!$A:$HB,COLUMN(FV50),FALSE)</f>
        <v>0</v>
      </c>
      <c r="GI50">
        <f>VLOOKUP($A50,DW_avgs_250ns!$A:$HB,COLUMN(FW50),FALSE)</f>
        <v>0</v>
      </c>
      <c r="GJ50">
        <f>VLOOKUP($A50,DW_avgs_250ns!$A:$HB,COLUMN(FX50),FALSE)</f>
        <v>0</v>
      </c>
      <c r="GK50">
        <f>VLOOKUP($A50,DW_avgs_250ns!$A:$HB,COLUMN(FY50),FALSE)</f>
        <v>0</v>
      </c>
      <c r="GL50">
        <f>VLOOKUP($A50,DW_avgs_250ns!$A:$HB,COLUMN(FZ50),FALSE)</f>
        <v>0</v>
      </c>
      <c r="GM50">
        <f>VLOOKUP($A50,DW_avgs_250ns!$A:$HB,COLUMN(GA50),FALSE)</f>
        <v>0</v>
      </c>
      <c r="GN50">
        <f>VLOOKUP($A50,DW_avgs_250ns!$A:$HB,COLUMN(GB50),FALSE)</f>
        <v>0</v>
      </c>
      <c r="GO50">
        <f>VLOOKUP($A50,DW_avgs_250ns!$A:$HB,COLUMN(GC50),FALSE)</f>
        <v>0</v>
      </c>
      <c r="GP50">
        <f>VLOOKUP($A50,DW_avgs_250ns!$A:$HB,COLUMN(GD50),FALSE)</f>
        <v>0</v>
      </c>
      <c r="GQ50">
        <f>VLOOKUP($A50,DW_avgs_250ns!$A:$HB,COLUMN(GE50),FALSE)</f>
        <v>6.9599999999999995E-2</v>
      </c>
      <c r="GR50">
        <f>VLOOKUP($A50,DW_avgs_250ns!$A:$HB,COLUMN(GF50),FALSE)</f>
        <v>0.33210000000000001</v>
      </c>
      <c r="GS50">
        <f>VLOOKUP($A50,DW_avgs_250ns!$A:$HB,COLUMN(GG50),FALSE)</f>
        <v>3.5700000000000003E-2</v>
      </c>
      <c r="GT50">
        <f>VLOOKUP($A50,DW_avgs_250ns!$A:$HB,COLUMN(GH50),FALSE)</f>
        <v>3.7499999999999999E-2</v>
      </c>
      <c r="GU50">
        <f>VLOOKUP($A50,DW_avgs_250ns!$A:$HB,COLUMN(GI50),FALSE)</f>
        <v>0</v>
      </c>
      <c r="GV50">
        <f>VLOOKUP($A50,DW_avgs_250ns!$A:$HB,COLUMN(GJ50),FALSE)</f>
        <v>0</v>
      </c>
      <c r="GW50">
        <f>VLOOKUP($A50,DW_avgs_250ns!$A:$HB,COLUMN(GK50),FALSE)</f>
        <v>0</v>
      </c>
      <c r="GX50">
        <f>VLOOKUP($A50,DW_avgs_250ns!$A:$HB,COLUMN(GL50),FALSE)</f>
        <v>6.7900000000000002E-2</v>
      </c>
      <c r="GY50">
        <f>VLOOKUP($A50,DW_avgs_250ns!$A:$HB,COLUMN(GM50),FALSE)</f>
        <v>0.69289999999999996</v>
      </c>
      <c r="GZ50">
        <f>VLOOKUP($A50,DW_avgs_250ns!$A:$HB,COLUMN(GN50),FALSE)</f>
        <v>0.59289999999999998</v>
      </c>
      <c r="HA50">
        <f>VLOOKUP($A50,DW_avgs_250ns!$A:$HB,COLUMN(GO50),FALSE)</f>
        <v>0.55359999999999998</v>
      </c>
      <c r="HB50">
        <f>VLOOKUP($A50,DW_avgs_250ns!$A:$HB,COLUMN(GP50),FALSE)</f>
        <v>0.43390000000000001</v>
      </c>
      <c r="HC50">
        <f>VLOOKUP($A50,DW_avgs_250ns!$A:$HB,COLUMN(GQ50),FALSE)</f>
        <v>0</v>
      </c>
      <c r="HD50">
        <f>VLOOKUP($A50,DW_avgs_250ns!$A:$HB,COLUMN(GR50),FALSE)</f>
        <v>0</v>
      </c>
      <c r="HE50">
        <f>VLOOKUP($A50,DW_avgs_250ns!$A:$HB,COLUMN(GS50),FALSE)</f>
        <v>0</v>
      </c>
      <c r="HF50">
        <f>VLOOKUP($A50,DW_avgs_250ns!$A:$HB,COLUMN(GT50),FALSE)</f>
        <v>3.5999999999999999E-3</v>
      </c>
      <c r="HG50">
        <f>VLOOKUP($A50,DW_avgs_250ns!$A:$HB,COLUMN(GU50),FALSE)</f>
        <v>0.35709999999999997</v>
      </c>
      <c r="HH50">
        <f>VLOOKUP($A50,DW_avgs_250ns!$A:$HB,COLUMN(GV50),FALSE)</f>
        <v>0.6321</v>
      </c>
      <c r="HI50">
        <f>VLOOKUP($A50,DW_avgs_250ns!$A:$HB,COLUMN(GW50),FALSE)</f>
        <v>0</v>
      </c>
      <c r="HJ50">
        <f>VLOOKUP($A50,DW_avgs_250ns!$A:$HB,COLUMN(GX50),FALSE)</f>
        <v>0.1714</v>
      </c>
      <c r="HK50">
        <f>VLOOKUP($A50,DW_avgs_250ns!$A:$HB,COLUMN(GY50),FALSE)</f>
        <v>0</v>
      </c>
      <c r="HL50">
        <f>VLOOKUP($A50,DW_avgs_250ns!$A:$HB,COLUMN(GZ50),FALSE)</f>
        <v>0</v>
      </c>
      <c r="HM50">
        <f>VLOOKUP($A50,DW_avgs_250ns!$A:$HB,COLUMN(HA50),FALSE)</f>
        <v>0</v>
      </c>
      <c r="HN50">
        <f>VLOOKUP($A50,DW_avgs_250ns!$A:$HB,COLUMN(HB50),FALSE)</f>
        <v>0.17319999999999999</v>
      </c>
      <c r="HO50" t="str">
        <f>VLOOKUP($A50,lig_contacts_250ns!$A:$U,COLUMN(B50),FALSE)</f>
        <v>14.443928571428572</v>
      </c>
      <c r="HP50" t="str">
        <f>VLOOKUP($A50,lig_contacts_250ns!$A:$U,COLUMN(C50),FALSE)</f>
        <v>1.5406627499825112</v>
      </c>
      <c r="HQ50">
        <f>VLOOKUP($A50,lig_contacts_250ns!$A:$U,COLUMN(D50),FALSE)</f>
        <v>1</v>
      </c>
      <c r="HR50" t="str">
        <f>VLOOKUP($A50,lig_contacts_250ns!$A:$U,COLUMN(E50),FALSE)</f>
        <v>2.8555357142857143</v>
      </c>
      <c r="HS50" t="str">
        <f>VLOOKUP($A50,lig_contacts_250ns!$A:$U,COLUMN(F50),FALSE)</f>
        <v>0.8894348519522647</v>
      </c>
      <c r="HT50" t="str">
        <f>VLOOKUP($A50,lig_contacts_250ns!$A:$U,COLUMN(G50),FALSE)</f>
        <v>0.9919642857142856</v>
      </c>
      <c r="HU50" t="str">
        <f>VLOOKUP($A50,lig_contacts_250ns!$A:$U,COLUMN(H50),FALSE)</f>
        <v>2.095178571428572</v>
      </c>
      <c r="HV50" t="str">
        <f>VLOOKUP($A50,lig_contacts_250ns!$A:$U,COLUMN(I50),FALSE)</f>
        <v>0.7935307426563991</v>
      </c>
      <c r="HW50" t="str">
        <f>VLOOKUP($A50,lig_contacts_250ns!$A:$U,COLUMN(J50),FALSE)</f>
        <v>0.9994642857142856</v>
      </c>
      <c r="HX50">
        <f>VLOOKUP($A50,lig_contacts_250ns!$A:$U,COLUMN(K50),FALSE)</f>
        <v>2.8035714285714199E-2</v>
      </c>
      <c r="HY50" t="str">
        <f>VLOOKUP($A50,lig_contacts_250ns!$A:$U,COLUMN(L50),FALSE)</f>
        <v>0.1650748709228757</v>
      </c>
      <c r="HZ50">
        <f>VLOOKUP($A50,lig_contacts_250ns!$A:$U,COLUMN(M50),FALSE)</f>
        <v>2.8035714285714199E-2</v>
      </c>
      <c r="IA50">
        <f>VLOOKUP($A50,lig_contacts_250ns!$A:$U,COLUMN(N50),FALSE)</f>
        <v>0</v>
      </c>
      <c r="IB50">
        <f>VLOOKUP($A50,lig_contacts_250ns!$A:$U,COLUMN(O50),FALSE)</f>
        <v>0</v>
      </c>
      <c r="IC50">
        <f>VLOOKUP($A50,lig_contacts_250ns!$A:$U,COLUMN(P50),FALSE)</f>
        <v>0</v>
      </c>
      <c r="ID50" t="str">
        <f>VLOOKUP($A50,lig_contacts_250ns!$A:$U,COLUMN(Q50),FALSE)</f>
        <v>19.42267857142857</v>
      </c>
      <c r="IE50" t="str">
        <f>VLOOKUP($A50,lig_contacts_250ns!$A:$U,COLUMN(R50),FALSE)</f>
        <v>1.8621473693709367</v>
      </c>
      <c r="IF50">
        <f>VLOOKUP($A50,lig_contacts_250ns!$A:$U,COLUMN(S50),FALSE)</f>
        <v>1</v>
      </c>
      <c r="IG50">
        <f>VLOOKUP($A50,lig_contacts_250ns!$A:$U,COLUMN(T50),FALSE)</f>
        <v>0.74434644420014295</v>
      </c>
      <c r="IH50">
        <f>VLOOKUP($A50,lig_contacts_250ns!$A:$U,COLUMN(U50),FALSE)</f>
        <v>4.8222840521457297E-2</v>
      </c>
      <c r="II50" t="str">
        <f>VLOOKUP($A50,rmsf_250ns!$A:$Q,COLUMN(K50),FALSE)</f>
        <v>2.9530000000000003</v>
      </c>
      <c r="IJ50" t="str">
        <f>VLOOKUP($A50,rmsf_250ns!$A:$Q,COLUMN(L50),FALSE)</f>
        <v>2.6879999999999997</v>
      </c>
      <c r="IK50">
        <f>VLOOKUP($A50,rmsf_250ns!$A:$Q,COLUMN(M50),FALSE)</f>
        <v>1.482</v>
      </c>
      <c r="IL50" t="str">
        <f>VLOOKUP($A50,rmsf_250ns!$A:$Q,COLUMN(N50),FALSE)</f>
        <v>1.8890000000000002</v>
      </c>
      <c r="IM50">
        <f>VLOOKUP($A50,rmsf_250ns!$A:$Q,COLUMN(O50),FALSE)</f>
        <v>0.58299999999999996</v>
      </c>
      <c r="IN50">
        <f>VLOOKUP($A50,rmsf_250ns!$A:$Q,COLUMN(P50),FALSE)</f>
        <v>0.71099999999999997</v>
      </c>
      <c r="IO50">
        <f>VLOOKUP($A50,rmsf_250ns!$A:$Q,COLUMN(Q50),FALSE)</f>
        <v>1.05</v>
      </c>
    </row>
    <row r="51" spans="1:249" x14ac:dyDescent="0.2">
      <c r="A51" t="s">
        <v>112</v>
      </c>
      <c r="B51" s="4" t="s">
        <v>65</v>
      </c>
      <c r="C51" s="2" t="s">
        <v>12</v>
      </c>
      <c r="D51">
        <f t="shared" si="0"/>
        <v>0</v>
      </c>
      <c r="F51" t="s">
        <v>1073</v>
      </c>
      <c r="G51">
        <f>VLOOKUP($A51,rmsf_250ns!$A:$Q,COLUMN(C51),FALSE)</f>
        <v>0.36457000000000001</v>
      </c>
      <c r="H51">
        <f>VLOOKUP($A51,rmsf_250ns!$A:$Q,COLUMN(D51),FALSE)</f>
        <v>5.7869999999999998E-2</v>
      </c>
      <c r="I51">
        <f>VLOOKUP($A51,rmsf_250ns!$A:$Q,COLUMN(E51),FALSE)</f>
        <v>0.83040000000000003</v>
      </c>
      <c r="J51">
        <f>VLOOKUP($A51,rmsf_250ns!$A:$Q,COLUMN(F51),FALSE)</f>
        <v>0.36392000000000002</v>
      </c>
      <c r="K51">
        <f>VLOOKUP($A51,rmsf_250ns!$A:$Q,COLUMN(G51),FALSE)</f>
        <v>0.59975000000000001</v>
      </c>
      <c r="L51">
        <f>VLOOKUP($A51,rmsf_250ns!$A:$Q,COLUMN(H51),FALSE)</f>
        <v>0.11595999999999999</v>
      </c>
      <c r="M51">
        <f>VLOOKUP($A51,rmsf_250ns!$A:$Q,COLUMN(I51),FALSE)</f>
        <v>0.46145999999999998</v>
      </c>
      <c r="N51">
        <f>VLOOKUP($A51,rmsf_250ns!$A:$Q,COLUMN(J51),FALSE)</f>
        <v>9.5729999999999996E-2</v>
      </c>
      <c r="O51">
        <f>VLOOKUP($A51,DW_avgs_250ns!$A:$HB,COLUMN(C51),FALSE)</f>
        <v>0</v>
      </c>
      <c r="P51">
        <f>VLOOKUP($A51,DW_avgs_250ns!$A:$HB,COLUMN(D51),FALSE)</f>
        <v>0</v>
      </c>
      <c r="Q51">
        <f>VLOOKUP($A51,DW_avgs_250ns!$A:$HB,COLUMN(E51),FALSE)</f>
        <v>0</v>
      </c>
      <c r="R51">
        <f>VLOOKUP($A51,DW_avgs_250ns!$A:$HB,COLUMN(F51),FALSE)</f>
        <v>0</v>
      </c>
      <c r="S51">
        <f>VLOOKUP($A51,DW_avgs_250ns!$A:$HB,COLUMN(G51),FALSE)</f>
        <v>0</v>
      </c>
      <c r="T51">
        <f>VLOOKUP($A51,DW_avgs_250ns!$A:$HB,COLUMN(H51),FALSE)</f>
        <v>0</v>
      </c>
      <c r="U51">
        <f>VLOOKUP($A51,DW_avgs_250ns!$A:$HB,COLUMN(I51),FALSE)</f>
        <v>0</v>
      </c>
      <c r="V51">
        <f>VLOOKUP($A51,DW_avgs_250ns!$A:$HB,COLUMN(J51),FALSE)</f>
        <v>0</v>
      </c>
      <c r="W51">
        <f>VLOOKUP($A51,DW_avgs_250ns!$A:$HB,COLUMN(K51),FALSE)</f>
        <v>0</v>
      </c>
      <c r="X51">
        <f>VLOOKUP($A51,DW_avgs_250ns!$A:$HB,COLUMN(L51),FALSE)</f>
        <v>0</v>
      </c>
      <c r="Y51">
        <f>VLOOKUP($A51,DW_avgs_250ns!$A:$HB,COLUMN(M51),FALSE)</f>
        <v>0</v>
      </c>
      <c r="Z51">
        <f>VLOOKUP($A51,DW_avgs_250ns!$A:$HB,COLUMN(N51),FALSE)</f>
        <v>0</v>
      </c>
      <c r="AA51">
        <f>VLOOKUP($A51,DW_avgs_250ns!$A:$HB,COLUMN(O51),FALSE)</f>
        <v>0</v>
      </c>
      <c r="AB51">
        <f>VLOOKUP($A51,DW_avgs_250ns!$A:$HB,COLUMN(P51),FALSE)</f>
        <v>0</v>
      </c>
      <c r="AC51">
        <f>VLOOKUP($A51,DW_avgs_250ns!$A:$HB,COLUMN(Q51),FALSE)</f>
        <v>0</v>
      </c>
      <c r="AD51">
        <f>VLOOKUP($A51,DW_avgs_250ns!$A:$HB,COLUMN(R51),FALSE)</f>
        <v>0.1232</v>
      </c>
      <c r="AE51">
        <f>VLOOKUP($A51,DW_avgs_250ns!$A:$HB,COLUMN(S51),FALSE)</f>
        <v>0</v>
      </c>
      <c r="AF51">
        <f>VLOOKUP($A51,DW_avgs_250ns!$A:$HB,COLUMN(T51),FALSE)</f>
        <v>0</v>
      </c>
      <c r="AG51">
        <f>VLOOKUP($A51,DW_avgs_250ns!$A:$HB,COLUMN(U51),FALSE)</f>
        <v>0</v>
      </c>
      <c r="AH51">
        <f>VLOOKUP($A51,DW_avgs_250ns!$A:$HB,COLUMN(V51),FALSE)</f>
        <v>0</v>
      </c>
      <c r="AI51">
        <f>VLOOKUP($A51,DW_avgs_250ns!$A:$HB,COLUMN(W51),FALSE)</f>
        <v>0</v>
      </c>
      <c r="AJ51">
        <f>VLOOKUP($A51,DW_avgs_250ns!$A:$HB,COLUMN(X51),FALSE)</f>
        <v>0</v>
      </c>
      <c r="AK51">
        <f>VLOOKUP($A51,DW_avgs_250ns!$A:$HB,COLUMN(Y51),FALSE)</f>
        <v>0</v>
      </c>
      <c r="AL51">
        <f>VLOOKUP($A51,DW_avgs_250ns!$A:$HB,COLUMN(Z51),FALSE)</f>
        <v>0</v>
      </c>
      <c r="AM51">
        <f>VLOOKUP($A51,DW_avgs_250ns!$A:$HB,COLUMN(AA51),FALSE)</f>
        <v>0</v>
      </c>
      <c r="AN51">
        <f>VLOOKUP($A51,DW_avgs_250ns!$A:$HB,COLUMN(AB51),FALSE)</f>
        <v>0</v>
      </c>
      <c r="AO51">
        <f>VLOOKUP($A51,DW_avgs_250ns!$A:$HB,COLUMN(AC51),FALSE)</f>
        <v>0</v>
      </c>
      <c r="AP51">
        <f>VLOOKUP($A51,DW_avgs_250ns!$A:$HB,COLUMN(AD51),FALSE)</f>
        <v>3.04E-2</v>
      </c>
      <c r="AQ51">
        <f>VLOOKUP($A51,DW_avgs_250ns!$A:$HB,COLUMN(AE51),FALSE)</f>
        <v>0</v>
      </c>
      <c r="AR51">
        <f>VLOOKUP($A51,DW_avgs_250ns!$A:$HB,COLUMN(AF51),FALSE)</f>
        <v>0</v>
      </c>
      <c r="AS51">
        <f>VLOOKUP($A51,DW_avgs_250ns!$A:$HB,COLUMN(AG51),FALSE)</f>
        <v>0</v>
      </c>
      <c r="AT51">
        <f>VLOOKUP($A51,DW_avgs_250ns!$A:$HB,COLUMN(AH51),FALSE)</f>
        <v>0</v>
      </c>
      <c r="AU51">
        <f>VLOOKUP($A51,DW_avgs_250ns!$A:$HB,COLUMN(AI51),FALSE)</f>
        <v>1.8E-3</v>
      </c>
      <c r="AV51">
        <f>VLOOKUP($A51,DW_avgs_250ns!$A:$HB,COLUMN(AJ51),FALSE)</f>
        <v>0.34639999999999999</v>
      </c>
      <c r="AW51">
        <f>VLOOKUP($A51,DW_avgs_250ns!$A:$HB,COLUMN(AK51),FALSE)</f>
        <v>0.9446</v>
      </c>
      <c r="AX51">
        <f>VLOOKUP($A51,DW_avgs_250ns!$A:$HB,COLUMN(AL51),FALSE)</f>
        <v>0.83389999999999997</v>
      </c>
      <c r="AY51">
        <f>VLOOKUP($A51,DW_avgs_250ns!$A:$HB,COLUMN(AM51),FALSE)</f>
        <v>0</v>
      </c>
      <c r="AZ51">
        <f>VLOOKUP($A51,DW_avgs_250ns!$A:$HB,COLUMN(AN51),FALSE)</f>
        <v>0</v>
      </c>
      <c r="BA51">
        <f>VLOOKUP($A51,DW_avgs_250ns!$A:$HB,COLUMN(AO51),FALSE)</f>
        <v>0.42859999999999998</v>
      </c>
      <c r="BB51">
        <f>VLOOKUP($A51,DW_avgs_250ns!$A:$HB,COLUMN(AP51),FALSE)</f>
        <v>1.8E-3</v>
      </c>
      <c r="BC51">
        <f>VLOOKUP($A51,DW_avgs_250ns!$A:$HB,COLUMN(AQ51),FALSE)</f>
        <v>0.55889999999999995</v>
      </c>
      <c r="BD51">
        <f>VLOOKUP($A51,DW_avgs_250ns!$A:$HB,COLUMN(AR51),FALSE)</f>
        <v>3.5999999999999999E-3</v>
      </c>
      <c r="BE51">
        <f>VLOOKUP($A51,DW_avgs_250ns!$A:$HB,COLUMN(AS51),FALSE)</f>
        <v>0</v>
      </c>
      <c r="BF51">
        <f>VLOOKUP($A51,DW_avgs_250ns!$A:$HB,COLUMN(AT51),FALSE)</f>
        <v>0</v>
      </c>
      <c r="BG51">
        <f>VLOOKUP($A51,DW_avgs_250ns!$A:$HB,COLUMN(AU51),FALSE)</f>
        <v>0</v>
      </c>
      <c r="BH51">
        <f>VLOOKUP($A51,DW_avgs_250ns!$A:$HB,COLUMN(AV51),FALSE)</f>
        <v>0</v>
      </c>
      <c r="BI51">
        <f>VLOOKUP($A51,DW_avgs_250ns!$A:$HB,COLUMN(AW51),FALSE)</f>
        <v>0</v>
      </c>
      <c r="BJ51">
        <f>VLOOKUP($A51,DW_avgs_250ns!$A:$HB,COLUMN(AX51),FALSE)</f>
        <v>0</v>
      </c>
      <c r="BK51">
        <f>VLOOKUP($A51,DW_avgs_250ns!$A:$HB,COLUMN(AY51),FALSE)</f>
        <v>0</v>
      </c>
      <c r="BL51">
        <f>VLOOKUP($A51,DW_avgs_250ns!$A:$HB,COLUMN(AZ51),FALSE)</f>
        <v>0</v>
      </c>
      <c r="BM51">
        <f>VLOOKUP($A51,DW_avgs_250ns!$A:$HB,COLUMN(BA51),FALSE)</f>
        <v>0</v>
      </c>
      <c r="BN51">
        <f>VLOOKUP($A51,DW_avgs_250ns!$A:$HB,COLUMN(BB51),FALSE)</f>
        <v>0</v>
      </c>
      <c r="BO51">
        <f>VLOOKUP($A51,DW_avgs_250ns!$A:$HB,COLUMN(BC51),FALSE)</f>
        <v>0</v>
      </c>
      <c r="BP51">
        <f>VLOOKUP($A51,DW_avgs_250ns!$A:$HB,COLUMN(BD51),FALSE)</f>
        <v>0</v>
      </c>
      <c r="BQ51">
        <f>VLOOKUP($A51,DW_avgs_250ns!$A:$HB,COLUMN(BE51),FALSE)</f>
        <v>0</v>
      </c>
      <c r="BR51">
        <f>VLOOKUP($A51,DW_avgs_250ns!$A:$HB,COLUMN(BF51),FALSE)</f>
        <v>0</v>
      </c>
      <c r="BS51">
        <f>VLOOKUP($A51,DW_avgs_250ns!$A:$HB,COLUMN(BG51),FALSE)</f>
        <v>0</v>
      </c>
      <c r="BT51">
        <f>VLOOKUP($A51,DW_avgs_250ns!$A:$HB,COLUMN(BH51),FALSE)</f>
        <v>0</v>
      </c>
      <c r="BU51">
        <f>VLOOKUP($A51,DW_avgs_250ns!$A:$HB,COLUMN(BI51),FALSE)</f>
        <v>0</v>
      </c>
      <c r="BV51">
        <f>VLOOKUP($A51,DW_avgs_250ns!$A:$HB,COLUMN(BJ51),FALSE)</f>
        <v>0</v>
      </c>
      <c r="BW51">
        <f>VLOOKUP($A51,DW_avgs_250ns!$A:$HB,COLUMN(BK51),FALSE)</f>
        <v>0</v>
      </c>
      <c r="BX51">
        <f>VLOOKUP($A51,DW_avgs_250ns!$A:$HB,COLUMN(BL51),FALSE)</f>
        <v>0</v>
      </c>
      <c r="BY51">
        <f>VLOOKUP($A51,DW_avgs_250ns!$A:$HB,COLUMN(BM51),FALSE)</f>
        <v>0</v>
      </c>
      <c r="BZ51">
        <f>VLOOKUP($A51,DW_avgs_250ns!$A:$HB,COLUMN(BN51),FALSE)</f>
        <v>0</v>
      </c>
      <c r="CA51">
        <f>VLOOKUP($A51,DW_avgs_250ns!$A:$HB,COLUMN(BO51),FALSE)</f>
        <v>0.1946</v>
      </c>
      <c r="CB51">
        <f>VLOOKUP($A51,DW_avgs_250ns!$A:$HB,COLUMN(BP51),FALSE)</f>
        <v>4.6399999999999997E-2</v>
      </c>
      <c r="CC51">
        <f>VLOOKUP($A51,DW_avgs_250ns!$A:$HB,COLUMN(BQ51),FALSE)</f>
        <v>0</v>
      </c>
      <c r="CD51">
        <f>VLOOKUP($A51,DW_avgs_250ns!$A:$HB,COLUMN(BR51),FALSE)</f>
        <v>1.8E-3</v>
      </c>
      <c r="CE51">
        <f>VLOOKUP($A51,DW_avgs_250ns!$A:$HB,COLUMN(BS51),FALSE)</f>
        <v>0.53210000000000002</v>
      </c>
      <c r="CF51">
        <f>VLOOKUP($A51,DW_avgs_250ns!$A:$HB,COLUMN(BT51),FALSE)</f>
        <v>5.4000000000000003E-3</v>
      </c>
      <c r="CG51">
        <f>VLOOKUP($A51,DW_avgs_250ns!$A:$HB,COLUMN(BU51),FALSE)</f>
        <v>0</v>
      </c>
      <c r="CH51">
        <f>VLOOKUP($A51,DW_avgs_250ns!$A:$HB,COLUMN(BV51),FALSE)</f>
        <v>0</v>
      </c>
      <c r="CI51">
        <f>VLOOKUP($A51,DW_avgs_250ns!$A:$HB,COLUMN(BW51),FALSE)</f>
        <v>0</v>
      </c>
      <c r="CJ51">
        <f>VLOOKUP($A51,DW_avgs_250ns!$A:$HB,COLUMN(BX51),FALSE)</f>
        <v>0</v>
      </c>
      <c r="CK51">
        <f>VLOOKUP($A51,DW_avgs_250ns!$A:$HB,COLUMN(BY51),FALSE)</f>
        <v>0</v>
      </c>
      <c r="CL51">
        <f>VLOOKUP($A51,DW_avgs_250ns!$A:$HB,COLUMN(BZ51),FALSE)</f>
        <v>0</v>
      </c>
      <c r="CM51">
        <f>VLOOKUP($A51,DW_avgs_250ns!$A:$HB,COLUMN(CA51),FALSE)</f>
        <v>0.27860000000000001</v>
      </c>
      <c r="CN51">
        <f>VLOOKUP($A51,DW_avgs_250ns!$A:$HB,COLUMN(CB51),FALSE)</f>
        <v>2.6800000000000001E-2</v>
      </c>
      <c r="CO51">
        <f>VLOOKUP($A51,DW_avgs_250ns!$A:$HB,COLUMN(CC51),FALSE)</f>
        <v>0.2571</v>
      </c>
      <c r="CP51">
        <f>VLOOKUP($A51,DW_avgs_250ns!$A:$HB,COLUMN(CD51),FALSE)</f>
        <v>0.27860000000000001</v>
      </c>
      <c r="CQ51">
        <f>VLOOKUP($A51,DW_avgs_250ns!$A:$HB,COLUMN(CE51),FALSE)</f>
        <v>0.45710000000000001</v>
      </c>
      <c r="CR51">
        <f>VLOOKUP($A51,DW_avgs_250ns!$A:$HB,COLUMN(CF51),FALSE)</f>
        <v>0.17319999999999999</v>
      </c>
      <c r="CS51">
        <f>VLOOKUP($A51,DW_avgs_250ns!$A:$HB,COLUMN(CG51),FALSE)</f>
        <v>1.0699999999999999E-2</v>
      </c>
      <c r="CT51">
        <f>VLOOKUP($A51,DW_avgs_250ns!$A:$HB,COLUMN(CH51),FALSE)</f>
        <v>7.1000000000000004E-3</v>
      </c>
      <c r="CU51">
        <f>VLOOKUP($A51,DW_avgs_250ns!$A:$HB,COLUMN(CI51),FALSE)</f>
        <v>0.13750000000000001</v>
      </c>
      <c r="CV51">
        <f>VLOOKUP($A51,DW_avgs_250ns!$A:$HB,COLUMN(CJ51),FALSE)</f>
        <v>0.1875</v>
      </c>
      <c r="CW51">
        <f>VLOOKUP($A51,DW_avgs_250ns!$A:$HB,COLUMN(CK51),FALSE)</f>
        <v>0.3357</v>
      </c>
      <c r="CX51">
        <f>VLOOKUP($A51,DW_avgs_250ns!$A:$HB,COLUMN(CL51),FALSE)</f>
        <v>0.2036</v>
      </c>
      <c r="CY51">
        <f>VLOOKUP($A51,DW_avgs_250ns!$A:$HB,COLUMN(CM51),FALSE)</f>
        <v>1.8E-3</v>
      </c>
      <c r="CZ51">
        <f>VLOOKUP($A51,DW_avgs_250ns!$A:$HB,COLUMN(CN51),FALSE)</f>
        <v>3.9300000000000002E-2</v>
      </c>
      <c r="DA51">
        <f>VLOOKUP($A51,DW_avgs_250ns!$A:$HB,COLUMN(CO51),FALSE)</f>
        <v>0.20180000000000001</v>
      </c>
      <c r="DB51">
        <f>VLOOKUP($A51,DW_avgs_250ns!$A:$HB,COLUMN(CP51),FALSE)</f>
        <v>1.0699999999999999E-2</v>
      </c>
      <c r="DC51">
        <f>VLOOKUP($A51,DW_avgs_250ns!$A:$HB,COLUMN(CQ51),FALSE)</f>
        <v>0</v>
      </c>
      <c r="DD51">
        <f>VLOOKUP($A51,DW_avgs_250ns!$A:$HB,COLUMN(CR51),FALSE)</f>
        <v>0</v>
      </c>
      <c r="DE51">
        <f>VLOOKUP($A51,DW_avgs_250ns!$A:$HB,COLUMN(CS51),FALSE)</f>
        <v>0</v>
      </c>
      <c r="DF51">
        <f>VLOOKUP($A51,DW_avgs_250ns!$A:$HB,COLUMN(CT51),FALSE)</f>
        <v>0</v>
      </c>
      <c r="DG51">
        <f>VLOOKUP($A51,DW_avgs_250ns!$A:$HB,COLUMN(CU51),FALSE)</f>
        <v>0</v>
      </c>
      <c r="DH51">
        <f>VLOOKUP($A51,DW_avgs_250ns!$A:$HB,COLUMN(CV51),FALSE)</f>
        <v>0</v>
      </c>
      <c r="DI51">
        <f>VLOOKUP($A51,DW_avgs_250ns!$A:$HB,COLUMN(CW51),FALSE)</f>
        <v>0</v>
      </c>
      <c r="DJ51">
        <f>VLOOKUP($A51,DW_avgs_250ns!$A:$HB,COLUMN(CX51),FALSE)</f>
        <v>0</v>
      </c>
      <c r="DK51">
        <f>VLOOKUP($A51,DW_avgs_250ns!$A:$HB,COLUMN(CY51),FALSE)</f>
        <v>0</v>
      </c>
      <c r="DL51">
        <f>VLOOKUP($A51,DW_avgs_250ns!$A:$HB,COLUMN(CZ51),FALSE)</f>
        <v>0</v>
      </c>
      <c r="DM51">
        <f>VLOOKUP($A51,DW_avgs_250ns!$A:$HB,COLUMN(DA51),FALSE)</f>
        <v>0</v>
      </c>
      <c r="DN51">
        <f>VLOOKUP($A51,DW_avgs_250ns!$A:$HB,COLUMN(DB51),FALSE)</f>
        <v>0</v>
      </c>
      <c r="DO51">
        <f>VLOOKUP($A51,DW_avgs_250ns!$A:$HB,COLUMN(DC51),FALSE)</f>
        <v>0</v>
      </c>
      <c r="DP51">
        <f>VLOOKUP($A51,DW_avgs_250ns!$A:$HB,COLUMN(DD51),FALSE)</f>
        <v>9.64E-2</v>
      </c>
      <c r="DQ51">
        <f>VLOOKUP($A51,DW_avgs_250ns!$A:$HB,COLUMN(DE51),FALSE)</f>
        <v>0</v>
      </c>
      <c r="DR51">
        <f>VLOOKUP($A51,DW_avgs_250ns!$A:$HB,COLUMN(DF51),FALSE)</f>
        <v>0.05</v>
      </c>
      <c r="DS51">
        <f>VLOOKUP($A51,DW_avgs_250ns!$A:$HB,COLUMN(DG51),FALSE)</f>
        <v>9.11E-2</v>
      </c>
      <c r="DT51">
        <f>VLOOKUP($A51,DW_avgs_250ns!$A:$HB,COLUMN(DH51),FALSE)</f>
        <v>0.30890000000000001</v>
      </c>
      <c r="DU51">
        <f>VLOOKUP($A51,DW_avgs_250ns!$A:$HB,COLUMN(DI51),FALSE)</f>
        <v>0</v>
      </c>
      <c r="DV51">
        <f>VLOOKUP($A51,DW_avgs_250ns!$A:$HB,COLUMN(DJ51),FALSE)</f>
        <v>0</v>
      </c>
      <c r="DW51">
        <f>VLOOKUP($A51,DW_avgs_250ns!$A:$HB,COLUMN(DK51),FALSE)</f>
        <v>0.46250000000000002</v>
      </c>
      <c r="DX51">
        <f>VLOOKUP($A51,DW_avgs_250ns!$A:$HB,COLUMN(DL51),FALSE)</f>
        <v>0.5232</v>
      </c>
      <c r="DY51">
        <f>VLOOKUP($A51,DW_avgs_250ns!$A:$HB,COLUMN(DM51),FALSE)</f>
        <v>0</v>
      </c>
      <c r="DZ51">
        <f>VLOOKUP($A51,DW_avgs_250ns!$A:$HB,COLUMN(DN51),FALSE)</f>
        <v>3.7499999999999999E-2</v>
      </c>
      <c r="EA51">
        <f>VLOOKUP($A51,DW_avgs_250ns!$A:$HB,COLUMN(DO51),FALSE)</f>
        <v>1.2500000000000001E-2</v>
      </c>
      <c r="EB51">
        <f>VLOOKUP($A51,DW_avgs_250ns!$A:$HB,COLUMN(DP51),FALSE)</f>
        <v>7.6799999999999993E-2</v>
      </c>
      <c r="EC51">
        <f>VLOOKUP($A51,DW_avgs_250ns!$A:$HB,COLUMN(DQ51),FALSE)</f>
        <v>8.5699999999999998E-2</v>
      </c>
      <c r="ED51">
        <f>VLOOKUP($A51,DW_avgs_250ns!$A:$HB,COLUMN(DR51),FALSE)</f>
        <v>0.1089</v>
      </c>
      <c r="EE51">
        <f>VLOOKUP($A51,DW_avgs_250ns!$A:$HB,COLUMN(DS51),FALSE)</f>
        <v>0.1089</v>
      </c>
      <c r="EF51">
        <f>VLOOKUP($A51,DW_avgs_250ns!$A:$HB,COLUMN(DT51),FALSE)</f>
        <v>0.15179999999999999</v>
      </c>
      <c r="EG51">
        <f>VLOOKUP($A51,DW_avgs_250ns!$A:$HB,COLUMN(DU51),FALSE)</f>
        <v>0.44109999999999999</v>
      </c>
      <c r="EH51">
        <f>VLOOKUP($A51,DW_avgs_250ns!$A:$HB,COLUMN(DV51),FALSE)</f>
        <v>0.6714</v>
      </c>
      <c r="EI51">
        <f>VLOOKUP($A51,DW_avgs_250ns!$A:$HB,COLUMN(DW51),FALSE)</f>
        <v>0.12859999999999999</v>
      </c>
      <c r="EJ51">
        <f>VLOOKUP($A51,DW_avgs_250ns!$A:$HB,COLUMN(DX51),FALSE)</f>
        <v>0.56430000000000002</v>
      </c>
      <c r="EK51">
        <f>VLOOKUP($A51,DW_avgs_250ns!$A:$HB,COLUMN(DY51),FALSE)</f>
        <v>0.55000000000000004</v>
      </c>
      <c r="EL51">
        <f>VLOOKUP($A51,DW_avgs_250ns!$A:$HB,COLUMN(DZ51),FALSE)</f>
        <v>0.6643</v>
      </c>
      <c r="EM51">
        <f>VLOOKUP($A51,DW_avgs_250ns!$A:$HB,COLUMN(EA51),FALSE)</f>
        <v>0</v>
      </c>
      <c r="EN51">
        <f>VLOOKUP($A51,DW_avgs_250ns!$A:$HB,COLUMN(EB51),FALSE)</f>
        <v>2.1399999999999999E-2</v>
      </c>
      <c r="EO51">
        <f>VLOOKUP($A51,DW_avgs_250ns!$A:$HB,COLUMN(EC51),FALSE)</f>
        <v>0</v>
      </c>
      <c r="EP51">
        <f>VLOOKUP($A51,DW_avgs_250ns!$A:$HB,COLUMN(ED51),FALSE)</f>
        <v>5.4000000000000003E-3</v>
      </c>
      <c r="EQ51">
        <f>VLOOKUP($A51,DW_avgs_250ns!$A:$HB,COLUMN(EE51),FALSE)</f>
        <v>0.3054</v>
      </c>
      <c r="ER51">
        <f>VLOOKUP($A51,DW_avgs_250ns!$A:$HB,COLUMN(EF51),FALSE)</f>
        <v>0.28749999999999998</v>
      </c>
      <c r="ES51">
        <f>VLOOKUP($A51,DW_avgs_250ns!$A:$HB,COLUMN(EG51),FALSE)</f>
        <v>0</v>
      </c>
      <c r="ET51">
        <f>VLOOKUP($A51,DW_avgs_250ns!$A:$HB,COLUMN(EH51),FALSE)</f>
        <v>0</v>
      </c>
      <c r="EU51">
        <f>VLOOKUP($A51,DW_avgs_250ns!$A:$HB,COLUMN(EI51),FALSE)</f>
        <v>0.9375</v>
      </c>
      <c r="EV51">
        <f>VLOOKUP($A51,DW_avgs_250ns!$A:$HB,COLUMN(EJ51),FALSE)</f>
        <v>0.4536</v>
      </c>
      <c r="EW51">
        <f>VLOOKUP($A51,DW_avgs_250ns!$A:$HB,COLUMN(EK51),FALSE)</f>
        <v>0</v>
      </c>
      <c r="EX51">
        <f>VLOOKUP($A51,DW_avgs_250ns!$A:$HB,COLUMN(EL51),FALSE)</f>
        <v>6.9599999999999995E-2</v>
      </c>
      <c r="EY51">
        <f>VLOOKUP($A51,DW_avgs_250ns!$A:$HB,COLUMN(EM51),FALSE)</f>
        <v>0.15</v>
      </c>
      <c r="EZ51">
        <f>VLOOKUP($A51,DW_avgs_250ns!$A:$HB,COLUMN(EN51),FALSE)</f>
        <v>0.70889999999999997</v>
      </c>
      <c r="FA51">
        <f>VLOOKUP($A51,DW_avgs_250ns!$A:$HB,COLUMN(EO51),FALSE)</f>
        <v>0</v>
      </c>
      <c r="FB51">
        <f>VLOOKUP($A51,DW_avgs_250ns!$A:$HB,COLUMN(EP51),FALSE)</f>
        <v>0</v>
      </c>
      <c r="FC51">
        <f>VLOOKUP($A51,DW_avgs_250ns!$A:$HB,COLUMN(EQ51),FALSE)</f>
        <v>0</v>
      </c>
      <c r="FD51">
        <f>VLOOKUP($A51,DW_avgs_250ns!$A:$HB,COLUMN(ER51),FALSE)</f>
        <v>0</v>
      </c>
      <c r="FE51">
        <f>VLOOKUP($A51,DW_avgs_250ns!$A:$HB,COLUMN(ES51),FALSE)</f>
        <v>0</v>
      </c>
      <c r="FF51">
        <f>VLOOKUP($A51,DW_avgs_250ns!$A:$HB,COLUMN(ET51),FALSE)</f>
        <v>1.9599999999999999E-2</v>
      </c>
      <c r="FG51">
        <f>VLOOKUP($A51,DW_avgs_250ns!$A:$HB,COLUMN(EU51),FALSE)</f>
        <v>0</v>
      </c>
      <c r="FH51">
        <f>VLOOKUP($A51,DW_avgs_250ns!$A:$HB,COLUMN(EV51),FALSE)</f>
        <v>0</v>
      </c>
      <c r="FI51">
        <f>VLOOKUP($A51,DW_avgs_250ns!$A:$HB,COLUMN(EW51),FALSE)</f>
        <v>0.95709999999999995</v>
      </c>
      <c r="FJ51">
        <f>VLOOKUP($A51,DW_avgs_250ns!$A:$HB,COLUMN(EX51),FALSE)</f>
        <v>0.76429999999999998</v>
      </c>
      <c r="FK51">
        <f>VLOOKUP($A51,DW_avgs_250ns!$A:$HB,COLUMN(EY51),FALSE)</f>
        <v>0</v>
      </c>
      <c r="FL51">
        <f>VLOOKUP($A51,DW_avgs_250ns!$A:$HB,COLUMN(EZ51),FALSE)</f>
        <v>8.8999999999999999E-3</v>
      </c>
      <c r="FM51">
        <f>VLOOKUP($A51,DW_avgs_250ns!$A:$HB,COLUMN(FA51),FALSE)</f>
        <v>0</v>
      </c>
      <c r="FN51">
        <f>VLOOKUP($A51,DW_avgs_250ns!$A:$HB,COLUMN(FB51),FALSE)</f>
        <v>0</v>
      </c>
      <c r="FO51">
        <f>VLOOKUP($A51,DW_avgs_250ns!$A:$HB,COLUMN(FC51),FALSE)</f>
        <v>0</v>
      </c>
      <c r="FP51">
        <f>VLOOKUP($A51,DW_avgs_250ns!$A:$HB,COLUMN(FD51),FALSE)</f>
        <v>0</v>
      </c>
      <c r="FQ51">
        <f>VLOOKUP($A51,DW_avgs_250ns!$A:$HB,COLUMN(FE51),FALSE)</f>
        <v>0</v>
      </c>
      <c r="FR51">
        <f>VLOOKUP($A51,DW_avgs_250ns!$A:$HB,COLUMN(FF51),FALSE)</f>
        <v>0</v>
      </c>
      <c r="FS51">
        <f>VLOOKUP($A51,DW_avgs_250ns!$A:$HB,COLUMN(FG51),FALSE)</f>
        <v>0</v>
      </c>
      <c r="FT51">
        <f>VLOOKUP($A51,DW_avgs_250ns!$A:$HB,COLUMN(FH51),FALSE)</f>
        <v>0</v>
      </c>
      <c r="FU51">
        <f>VLOOKUP($A51,DW_avgs_250ns!$A:$HB,COLUMN(FI51),FALSE)</f>
        <v>0</v>
      </c>
      <c r="FV51">
        <f>VLOOKUP($A51,DW_avgs_250ns!$A:$HB,COLUMN(FJ51),FALSE)</f>
        <v>0</v>
      </c>
      <c r="FW51">
        <f>VLOOKUP($A51,DW_avgs_250ns!$A:$HB,COLUMN(FK51),FALSE)</f>
        <v>0</v>
      </c>
      <c r="FX51">
        <f>VLOOKUP($A51,DW_avgs_250ns!$A:$HB,COLUMN(FL51),FALSE)</f>
        <v>0</v>
      </c>
      <c r="FY51">
        <f>VLOOKUP($A51,DW_avgs_250ns!$A:$HB,COLUMN(FM51),FALSE)</f>
        <v>0</v>
      </c>
      <c r="FZ51">
        <f>VLOOKUP($A51,DW_avgs_250ns!$A:$HB,COLUMN(FN51),FALSE)</f>
        <v>0</v>
      </c>
      <c r="GA51">
        <f>VLOOKUP($A51,DW_avgs_250ns!$A:$HB,COLUMN(FO51),FALSE)</f>
        <v>0</v>
      </c>
      <c r="GB51">
        <f>VLOOKUP($A51,DW_avgs_250ns!$A:$HB,COLUMN(FP51),FALSE)</f>
        <v>0</v>
      </c>
      <c r="GC51">
        <f>VLOOKUP($A51,DW_avgs_250ns!$A:$HB,COLUMN(FQ51),FALSE)</f>
        <v>0</v>
      </c>
      <c r="GD51">
        <f>VLOOKUP($A51,DW_avgs_250ns!$A:$HB,COLUMN(FR51),FALSE)</f>
        <v>0</v>
      </c>
      <c r="GE51">
        <f>VLOOKUP($A51,DW_avgs_250ns!$A:$HB,COLUMN(FS51),FALSE)</f>
        <v>0</v>
      </c>
      <c r="GF51">
        <f>VLOOKUP($A51,DW_avgs_250ns!$A:$HB,COLUMN(FT51),FALSE)</f>
        <v>0</v>
      </c>
      <c r="GG51">
        <f>VLOOKUP($A51,DW_avgs_250ns!$A:$HB,COLUMN(FU51),FALSE)</f>
        <v>0</v>
      </c>
      <c r="GH51">
        <f>VLOOKUP($A51,DW_avgs_250ns!$A:$HB,COLUMN(FV51),FALSE)</f>
        <v>0</v>
      </c>
      <c r="GI51">
        <f>VLOOKUP($A51,DW_avgs_250ns!$A:$HB,COLUMN(FW51),FALSE)</f>
        <v>0</v>
      </c>
      <c r="GJ51">
        <f>VLOOKUP($A51,DW_avgs_250ns!$A:$HB,COLUMN(FX51),FALSE)</f>
        <v>0</v>
      </c>
      <c r="GK51">
        <f>VLOOKUP($A51,DW_avgs_250ns!$A:$HB,COLUMN(FY51),FALSE)</f>
        <v>0</v>
      </c>
      <c r="GL51">
        <f>VLOOKUP($A51,DW_avgs_250ns!$A:$HB,COLUMN(FZ51),FALSE)</f>
        <v>0</v>
      </c>
      <c r="GM51">
        <f>VLOOKUP($A51,DW_avgs_250ns!$A:$HB,COLUMN(GA51),FALSE)</f>
        <v>0</v>
      </c>
      <c r="GN51">
        <f>VLOOKUP($A51,DW_avgs_250ns!$A:$HB,COLUMN(GB51),FALSE)</f>
        <v>0</v>
      </c>
      <c r="GO51">
        <f>VLOOKUP($A51,DW_avgs_250ns!$A:$HB,COLUMN(GC51),FALSE)</f>
        <v>0</v>
      </c>
      <c r="GP51">
        <f>VLOOKUP($A51,DW_avgs_250ns!$A:$HB,COLUMN(GD51),FALSE)</f>
        <v>0</v>
      </c>
      <c r="GQ51">
        <f>VLOOKUP($A51,DW_avgs_250ns!$A:$HB,COLUMN(GE51),FALSE)</f>
        <v>7.1400000000000005E-2</v>
      </c>
      <c r="GR51">
        <f>VLOOKUP($A51,DW_avgs_250ns!$A:$HB,COLUMN(GF51),FALSE)</f>
        <v>8.3900000000000002E-2</v>
      </c>
      <c r="GS51">
        <f>VLOOKUP($A51,DW_avgs_250ns!$A:$HB,COLUMN(GG51),FALSE)</f>
        <v>0</v>
      </c>
      <c r="GT51">
        <f>VLOOKUP($A51,DW_avgs_250ns!$A:$HB,COLUMN(GH51),FALSE)</f>
        <v>0</v>
      </c>
      <c r="GU51">
        <f>VLOOKUP($A51,DW_avgs_250ns!$A:$HB,COLUMN(GI51),FALSE)</f>
        <v>0</v>
      </c>
      <c r="GV51">
        <f>VLOOKUP($A51,DW_avgs_250ns!$A:$HB,COLUMN(GJ51),FALSE)</f>
        <v>0</v>
      </c>
      <c r="GW51">
        <f>VLOOKUP($A51,DW_avgs_250ns!$A:$HB,COLUMN(GK51),FALSE)</f>
        <v>0</v>
      </c>
      <c r="GX51">
        <f>VLOOKUP($A51,DW_avgs_250ns!$A:$HB,COLUMN(GL51),FALSE)</f>
        <v>0</v>
      </c>
      <c r="GY51">
        <f>VLOOKUP($A51,DW_avgs_250ns!$A:$HB,COLUMN(GM51),FALSE)</f>
        <v>0.69640000000000002</v>
      </c>
      <c r="GZ51">
        <f>VLOOKUP($A51,DW_avgs_250ns!$A:$HB,COLUMN(GN51),FALSE)</f>
        <v>0.05</v>
      </c>
      <c r="HA51">
        <f>VLOOKUP($A51,DW_avgs_250ns!$A:$HB,COLUMN(GO51),FALSE)</f>
        <v>0.97860000000000003</v>
      </c>
      <c r="HB51">
        <f>VLOOKUP($A51,DW_avgs_250ns!$A:$HB,COLUMN(GP51),FALSE)</f>
        <v>0.23749999999999999</v>
      </c>
      <c r="HC51">
        <f>VLOOKUP($A51,DW_avgs_250ns!$A:$HB,COLUMN(GQ51),FALSE)</f>
        <v>0</v>
      </c>
      <c r="HD51">
        <f>VLOOKUP($A51,DW_avgs_250ns!$A:$HB,COLUMN(GR51),FALSE)</f>
        <v>0</v>
      </c>
      <c r="HE51">
        <f>VLOOKUP($A51,DW_avgs_250ns!$A:$HB,COLUMN(GS51),FALSE)</f>
        <v>0</v>
      </c>
      <c r="HF51">
        <f>VLOOKUP($A51,DW_avgs_250ns!$A:$HB,COLUMN(GT51),FALSE)</f>
        <v>0</v>
      </c>
      <c r="HG51">
        <f>VLOOKUP($A51,DW_avgs_250ns!$A:$HB,COLUMN(GU51),FALSE)</f>
        <v>0.78210000000000002</v>
      </c>
      <c r="HH51">
        <f>VLOOKUP($A51,DW_avgs_250ns!$A:$HB,COLUMN(GV51),FALSE)</f>
        <v>0.68210000000000004</v>
      </c>
      <c r="HI51">
        <f>VLOOKUP($A51,DW_avgs_250ns!$A:$HB,COLUMN(GW51),FALSE)</f>
        <v>0.15</v>
      </c>
      <c r="HJ51">
        <f>VLOOKUP($A51,DW_avgs_250ns!$A:$HB,COLUMN(GX51),FALSE)</f>
        <v>0.46610000000000001</v>
      </c>
      <c r="HK51">
        <f>VLOOKUP($A51,DW_avgs_250ns!$A:$HB,COLUMN(GY51),FALSE)</f>
        <v>0</v>
      </c>
      <c r="HL51">
        <f>VLOOKUP($A51,DW_avgs_250ns!$A:$HB,COLUMN(GZ51),FALSE)</f>
        <v>0</v>
      </c>
      <c r="HM51">
        <f>VLOOKUP($A51,DW_avgs_250ns!$A:$HB,COLUMN(HA51),FALSE)</f>
        <v>0</v>
      </c>
      <c r="HN51">
        <f>VLOOKUP($A51,DW_avgs_250ns!$A:$HB,COLUMN(HB51),FALSE)</f>
        <v>0.3679</v>
      </c>
      <c r="HO51" t="str">
        <f>VLOOKUP($A51,lig_contacts_250ns!$A:$U,COLUMN(B51),FALSE)</f>
        <v>14.00232142857143</v>
      </c>
      <c r="HP51" t="str">
        <f>VLOOKUP($A51,lig_contacts_250ns!$A:$U,COLUMN(C51),FALSE)</f>
        <v>1.559359404956577</v>
      </c>
      <c r="HQ51">
        <f>VLOOKUP($A51,lig_contacts_250ns!$A:$U,COLUMN(D51),FALSE)</f>
        <v>1</v>
      </c>
      <c r="HR51" t="str">
        <f>VLOOKUP($A51,lig_contacts_250ns!$A:$U,COLUMN(E51),FALSE)</f>
        <v>2.017678571428571</v>
      </c>
      <c r="HS51" t="str">
        <f>VLOOKUP($A51,lig_contacts_250ns!$A:$U,COLUMN(F51),FALSE)</f>
        <v>0.8526481669971933</v>
      </c>
      <c r="HT51" t="str">
        <f>VLOOKUP($A51,lig_contacts_250ns!$A:$U,COLUMN(G51),FALSE)</f>
        <v>0.9996428571428572</v>
      </c>
      <c r="HU51" t="str">
        <f>VLOOKUP($A51,lig_contacts_250ns!$A:$U,COLUMN(H51),FALSE)</f>
        <v>1.7878571428571428</v>
      </c>
      <c r="HV51" t="str">
        <f>VLOOKUP($A51,lig_contacts_250ns!$A:$U,COLUMN(I51),FALSE)</f>
        <v>0.5925089338859744</v>
      </c>
      <c r="HW51">
        <f>VLOOKUP($A51,lig_contacts_250ns!$A:$U,COLUMN(J51),FALSE)</f>
        <v>1</v>
      </c>
      <c r="HX51" t="str">
        <f>VLOOKUP($A51,lig_contacts_250ns!$A:$U,COLUMN(K51),FALSE)</f>
        <v>0.1432142857142857</v>
      </c>
      <c r="HY51">
        <f>VLOOKUP($A51,lig_contacts_250ns!$A:$U,COLUMN(L51),FALSE)</f>
        <v>0.35029124179978099</v>
      </c>
      <c r="HZ51" t="str">
        <f>VLOOKUP($A51,lig_contacts_250ns!$A:$U,COLUMN(M51),FALSE)</f>
        <v>0.1432142857142857</v>
      </c>
      <c r="IA51">
        <f>VLOOKUP($A51,lig_contacts_250ns!$A:$U,COLUMN(N51),FALSE)</f>
        <v>0</v>
      </c>
      <c r="IB51">
        <f>VLOOKUP($A51,lig_contacts_250ns!$A:$U,COLUMN(O51),FALSE)</f>
        <v>0</v>
      </c>
      <c r="IC51">
        <f>VLOOKUP($A51,lig_contacts_250ns!$A:$U,COLUMN(P51),FALSE)</f>
        <v>0</v>
      </c>
      <c r="ID51" t="str">
        <f>VLOOKUP($A51,lig_contacts_250ns!$A:$U,COLUMN(Q51),FALSE)</f>
        <v>17.951071428571428</v>
      </c>
      <c r="IE51" t="str">
        <f>VLOOKUP($A51,lig_contacts_250ns!$A:$U,COLUMN(R51),FALSE)</f>
        <v>1.7910787636938532</v>
      </c>
      <c r="IF51">
        <f>VLOOKUP($A51,lig_contacts_250ns!$A:$U,COLUMN(S51),FALSE)</f>
        <v>1</v>
      </c>
      <c r="IG51" t="str">
        <f>VLOOKUP($A51,lig_contacts_250ns!$A:$U,COLUMN(T51),FALSE)</f>
        <v>0.7803763080864237</v>
      </c>
      <c r="IH51">
        <f>VLOOKUP($A51,lig_contacts_250ns!$A:$U,COLUMN(U51),FALSE)</f>
        <v>4.5744389476521E-2</v>
      </c>
      <c r="II51">
        <f>VLOOKUP($A51,rmsf_250ns!$A:$Q,COLUMN(K51),FALSE)</f>
        <v>2.8239999999999998</v>
      </c>
      <c r="IJ51">
        <f>VLOOKUP($A51,rmsf_250ns!$A:$Q,COLUMN(L51),FALSE)</f>
        <v>3.806</v>
      </c>
      <c r="IK51" t="str">
        <f>VLOOKUP($A51,rmsf_250ns!$A:$Q,COLUMN(M51),FALSE)</f>
        <v>1.4549999999999998</v>
      </c>
      <c r="IL51">
        <f>VLOOKUP($A51,rmsf_250ns!$A:$Q,COLUMN(N51),FALSE)</f>
        <v>0.873</v>
      </c>
      <c r="IM51">
        <f>VLOOKUP($A51,rmsf_250ns!$A:$Q,COLUMN(O51),FALSE)</f>
        <v>1.0840000000000001</v>
      </c>
      <c r="IN51" t="str">
        <f>VLOOKUP($A51,rmsf_250ns!$A:$Q,COLUMN(P51),FALSE)</f>
        <v>0.9229999999999999</v>
      </c>
      <c r="IO51" t="str">
        <f>VLOOKUP($A51,rmsf_250ns!$A:$Q,COLUMN(Q51),FALSE)</f>
        <v>1.2839999999999998</v>
      </c>
    </row>
    <row r="52" spans="1:249" x14ac:dyDescent="0.2">
      <c r="A52" t="s">
        <v>113</v>
      </c>
      <c r="B52" s="4" t="s">
        <v>66</v>
      </c>
      <c r="C52" s="2" t="s">
        <v>12</v>
      </c>
      <c r="D52">
        <f t="shared" si="0"/>
        <v>0</v>
      </c>
      <c r="F52" t="s">
        <v>828</v>
      </c>
      <c r="G52">
        <f>VLOOKUP($A52,rmsf_250ns!$A:$Q,COLUMN(C52),FALSE)</f>
        <v>0.45500000000000002</v>
      </c>
      <c r="H52">
        <f>VLOOKUP($A52,rmsf_250ns!$A:$Q,COLUMN(D52),FALSE)</f>
        <v>0.13485</v>
      </c>
      <c r="I52">
        <f>VLOOKUP($A52,rmsf_250ns!$A:$Q,COLUMN(E52),FALSE)</f>
        <v>0.35620000000000002</v>
      </c>
      <c r="J52">
        <f>VLOOKUP($A52,rmsf_250ns!$A:$Q,COLUMN(F52),FALSE)</f>
        <v>6.9860000000000005E-2</v>
      </c>
      <c r="K52">
        <f>VLOOKUP($A52,rmsf_250ns!$A:$Q,COLUMN(G52),FALSE)</f>
        <v>0.41063</v>
      </c>
      <c r="L52">
        <f>VLOOKUP($A52,rmsf_250ns!$A:$Q,COLUMN(H52),FALSE)</f>
        <v>6.4659999999999995E-2</v>
      </c>
      <c r="M52">
        <f>VLOOKUP($A52,rmsf_250ns!$A:$Q,COLUMN(I52),FALSE)</f>
        <v>0.65800000000000003</v>
      </c>
      <c r="N52">
        <f>VLOOKUP($A52,rmsf_250ns!$A:$Q,COLUMN(J52),FALSE)</f>
        <v>0.18382000000000001</v>
      </c>
      <c r="O52">
        <f>VLOOKUP($A52,DW_avgs_250ns!$A:$HB,COLUMN(C52),FALSE)</f>
        <v>0</v>
      </c>
      <c r="P52">
        <f>VLOOKUP($A52,DW_avgs_250ns!$A:$HB,COLUMN(D52),FALSE)</f>
        <v>0</v>
      </c>
      <c r="Q52">
        <f>VLOOKUP($A52,DW_avgs_250ns!$A:$HB,COLUMN(E52),FALSE)</f>
        <v>0</v>
      </c>
      <c r="R52">
        <f>VLOOKUP($A52,DW_avgs_250ns!$A:$HB,COLUMN(F52),FALSE)</f>
        <v>0</v>
      </c>
      <c r="S52">
        <f>VLOOKUP($A52,DW_avgs_250ns!$A:$HB,COLUMN(G52),FALSE)</f>
        <v>0</v>
      </c>
      <c r="T52">
        <f>VLOOKUP($A52,DW_avgs_250ns!$A:$HB,COLUMN(H52),FALSE)</f>
        <v>0</v>
      </c>
      <c r="U52">
        <f>VLOOKUP($A52,DW_avgs_250ns!$A:$HB,COLUMN(I52),FALSE)</f>
        <v>0</v>
      </c>
      <c r="V52">
        <f>VLOOKUP($A52,DW_avgs_250ns!$A:$HB,COLUMN(J52),FALSE)</f>
        <v>0</v>
      </c>
      <c r="W52">
        <f>VLOOKUP($A52,DW_avgs_250ns!$A:$HB,COLUMN(K52),FALSE)</f>
        <v>0</v>
      </c>
      <c r="X52">
        <f>VLOOKUP($A52,DW_avgs_250ns!$A:$HB,COLUMN(L52),FALSE)</f>
        <v>0</v>
      </c>
      <c r="Y52">
        <f>VLOOKUP($A52,DW_avgs_250ns!$A:$HB,COLUMN(M52),FALSE)</f>
        <v>0</v>
      </c>
      <c r="Z52">
        <f>VLOOKUP($A52,DW_avgs_250ns!$A:$HB,COLUMN(N52),FALSE)</f>
        <v>0</v>
      </c>
      <c r="AA52">
        <f>VLOOKUP($A52,DW_avgs_250ns!$A:$HB,COLUMN(O52),FALSE)</f>
        <v>0</v>
      </c>
      <c r="AB52">
        <f>VLOOKUP($A52,DW_avgs_250ns!$A:$HB,COLUMN(P52),FALSE)</f>
        <v>0</v>
      </c>
      <c r="AC52">
        <f>VLOOKUP($A52,DW_avgs_250ns!$A:$HB,COLUMN(Q52),FALSE)</f>
        <v>0</v>
      </c>
      <c r="AD52">
        <f>VLOOKUP($A52,DW_avgs_250ns!$A:$HB,COLUMN(R52),FALSE)</f>
        <v>2.5000000000000001E-2</v>
      </c>
      <c r="AE52">
        <f>VLOOKUP($A52,DW_avgs_250ns!$A:$HB,COLUMN(S52),FALSE)</f>
        <v>0</v>
      </c>
      <c r="AF52">
        <f>VLOOKUP($A52,DW_avgs_250ns!$A:$HB,COLUMN(T52),FALSE)</f>
        <v>5.4000000000000003E-3</v>
      </c>
      <c r="AG52">
        <f>VLOOKUP($A52,DW_avgs_250ns!$A:$HB,COLUMN(U52),FALSE)</f>
        <v>0</v>
      </c>
      <c r="AH52">
        <f>VLOOKUP($A52,DW_avgs_250ns!$A:$HB,COLUMN(V52),FALSE)</f>
        <v>6.25E-2</v>
      </c>
      <c r="AI52">
        <f>VLOOKUP($A52,DW_avgs_250ns!$A:$HB,COLUMN(W52),FALSE)</f>
        <v>2.1399999999999999E-2</v>
      </c>
      <c r="AJ52">
        <f>VLOOKUP($A52,DW_avgs_250ns!$A:$HB,COLUMN(X52),FALSE)</f>
        <v>0.47139999999999999</v>
      </c>
      <c r="AK52">
        <f>VLOOKUP($A52,DW_avgs_250ns!$A:$HB,COLUMN(Y52),FALSE)</f>
        <v>0</v>
      </c>
      <c r="AL52">
        <f>VLOOKUP($A52,DW_avgs_250ns!$A:$HB,COLUMN(Z52),FALSE)</f>
        <v>0</v>
      </c>
      <c r="AM52">
        <f>VLOOKUP($A52,DW_avgs_250ns!$A:$HB,COLUMN(AA52),FALSE)</f>
        <v>0</v>
      </c>
      <c r="AN52">
        <f>VLOOKUP($A52,DW_avgs_250ns!$A:$HB,COLUMN(AB52),FALSE)</f>
        <v>0</v>
      </c>
      <c r="AO52">
        <f>VLOOKUP($A52,DW_avgs_250ns!$A:$HB,COLUMN(AC52),FALSE)</f>
        <v>0.12139999999999999</v>
      </c>
      <c r="AP52">
        <f>VLOOKUP($A52,DW_avgs_250ns!$A:$HB,COLUMN(AD52),FALSE)</f>
        <v>0.32319999999999999</v>
      </c>
      <c r="AQ52">
        <f>VLOOKUP($A52,DW_avgs_250ns!$A:$HB,COLUMN(AE52),FALSE)</f>
        <v>0</v>
      </c>
      <c r="AR52">
        <f>VLOOKUP($A52,DW_avgs_250ns!$A:$HB,COLUMN(AF52),FALSE)</f>
        <v>0</v>
      </c>
      <c r="AS52">
        <f>VLOOKUP($A52,DW_avgs_250ns!$A:$HB,COLUMN(AG52),FALSE)</f>
        <v>0</v>
      </c>
      <c r="AT52">
        <f>VLOOKUP($A52,DW_avgs_250ns!$A:$HB,COLUMN(AH52),FALSE)</f>
        <v>0</v>
      </c>
      <c r="AU52">
        <f>VLOOKUP($A52,DW_avgs_250ns!$A:$HB,COLUMN(AI52),FALSE)</f>
        <v>0.11070000000000001</v>
      </c>
      <c r="AV52">
        <f>VLOOKUP($A52,DW_avgs_250ns!$A:$HB,COLUMN(AJ52),FALSE)</f>
        <v>0.13039999999999999</v>
      </c>
      <c r="AW52">
        <f>VLOOKUP($A52,DW_avgs_250ns!$A:$HB,COLUMN(AK52),FALSE)</f>
        <v>0.97499999999999998</v>
      </c>
      <c r="AX52">
        <f>VLOOKUP($A52,DW_avgs_250ns!$A:$HB,COLUMN(AL52),FALSE)</f>
        <v>0.35539999999999999</v>
      </c>
      <c r="AY52">
        <f>VLOOKUP($A52,DW_avgs_250ns!$A:$HB,COLUMN(AM52),FALSE)</f>
        <v>0</v>
      </c>
      <c r="AZ52">
        <f>VLOOKUP($A52,DW_avgs_250ns!$A:$HB,COLUMN(AN52),FALSE)</f>
        <v>0</v>
      </c>
      <c r="BA52">
        <f>VLOOKUP($A52,DW_avgs_250ns!$A:$HB,COLUMN(AO52),FALSE)</f>
        <v>0.40179999999999999</v>
      </c>
      <c r="BB52">
        <f>VLOOKUP($A52,DW_avgs_250ns!$A:$HB,COLUMN(AP52),FALSE)</f>
        <v>0.1696</v>
      </c>
      <c r="BC52">
        <f>VLOOKUP($A52,DW_avgs_250ns!$A:$HB,COLUMN(AQ52),FALSE)</f>
        <v>0.3286</v>
      </c>
      <c r="BD52">
        <f>VLOOKUP($A52,DW_avgs_250ns!$A:$HB,COLUMN(AR52),FALSE)</f>
        <v>8.8999999999999999E-3</v>
      </c>
      <c r="BE52">
        <f>VLOOKUP($A52,DW_avgs_250ns!$A:$HB,COLUMN(AS52),FALSE)</f>
        <v>0</v>
      </c>
      <c r="BF52">
        <f>VLOOKUP($A52,DW_avgs_250ns!$A:$HB,COLUMN(AT52),FALSE)</f>
        <v>0</v>
      </c>
      <c r="BG52">
        <f>VLOOKUP($A52,DW_avgs_250ns!$A:$HB,COLUMN(AU52),FALSE)</f>
        <v>0</v>
      </c>
      <c r="BH52">
        <f>VLOOKUP($A52,DW_avgs_250ns!$A:$HB,COLUMN(AV52),FALSE)</f>
        <v>0</v>
      </c>
      <c r="BI52">
        <f>VLOOKUP($A52,DW_avgs_250ns!$A:$HB,COLUMN(AW52),FALSE)</f>
        <v>0</v>
      </c>
      <c r="BJ52">
        <f>VLOOKUP($A52,DW_avgs_250ns!$A:$HB,COLUMN(AX52),FALSE)</f>
        <v>0</v>
      </c>
      <c r="BK52">
        <f>VLOOKUP($A52,DW_avgs_250ns!$A:$HB,COLUMN(AY52),FALSE)</f>
        <v>0</v>
      </c>
      <c r="BL52">
        <f>VLOOKUP($A52,DW_avgs_250ns!$A:$HB,COLUMN(AZ52),FALSE)</f>
        <v>0</v>
      </c>
      <c r="BM52">
        <f>VLOOKUP($A52,DW_avgs_250ns!$A:$HB,COLUMN(BA52),FALSE)</f>
        <v>0</v>
      </c>
      <c r="BN52">
        <f>VLOOKUP($A52,DW_avgs_250ns!$A:$HB,COLUMN(BB52),FALSE)</f>
        <v>0</v>
      </c>
      <c r="BO52">
        <f>VLOOKUP($A52,DW_avgs_250ns!$A:$HB,COLUMN(BC52),FALSE)</f>
        <v>0</v>
      </c>
      <c r="BP52">
        <f>VLOOKUP($A52,DW_avgs_250ns!$A:$HB,COLUMN(BD52),FALSE)</f>
        <v>0</v>
      </c>
      <c r="BQ52">
        <f>VLOOKUP($A52,DW_avgs_250ns!$A:$HB,COLUMN(BE52),FALSE)</f>
        <v>0</v>
      </c>
      <c r="BR52">
        <f>VLOOKUP($A52,DW_avgs_250ns!$A:$HB,COLUMN(BF52),FALSE)</f>
        <v>0</v>
      </c>
      <c r="BS52">
        <f>VLOOKUP($A52,DW_avgs_250ns!$A:$HB,COLUMN(BG52),FALSE)</f>
        <v>0</v>
      </c>
      <c r="BT52">
        <f>VLOOKUP($A52,DW_avgs_250ns!$A:$HB,COLUMN(BH52),FALSE)</f>
        <v>0</v>
      </c>
      <c r="BU52">
        <f>VLOOKUP($A52,DW_avgs_250ns!$A:$HB,COLUMN(BI52),FALSE)</f>
        <v>0</v>
      </c>
      <c r="BV52">
        <f>VLOOKUP($A52,DW_avgs_250ns!$A:$HB,COLUMN(BJ52),FALSE)</f>
        <v>0</v>
      </c>
      <c r="BW52">
        <f>VLOOKUP($A52,DW_avgs_250ns!$A:$HB,COLUMN(BK52),FALSE)</f>
        <v>0</v>
      </c>
      <c r="BX52">
        <f>VLOOKUP($A52,DW_avgs_250ns!$A:$HB,COLUMN(BL52),FALSE)</f>
        <v>0</v>
      </c>
      <c r="BY52">
        <f>VLOOKUP($A52,DW_avgs_250ns!$A:$HB,COLUMN(BM52),FALSE)</f>
        <v>0</v>
      </c>
      <c r="BZ52">
        <f>VLOOKUP($A52,DW_avgs_250ns!$A:$HB,COLUMN(BN52),FALSE)</f>
        <v>0</v>
      </c>
      <c r="CA52">
        <f>VLOOKUP($A52,DW_avgs_250ns!$A:$HB,COLUMN(BO52),FALSE)</f>
        <v>0.3125</v>
      </c>
      <c r="CB52">
        <f>VLOOKUP($A52,DW_avgs_250ns!$A:$HB,COLUMN(BP52),FALSE)</f>
        <v>0.125</v>
      </c>
      <c r="CC52">
        <f>VLOOKUP($A52,DW_avgs_250ns!$A:$HB,COLUMN(BQ52),FALSE)</f>
        <v>0</v>
      </c>
      <c r="CD52">
        <f>VLOOKUP($A52,DW_avgs_250ns!$A:$HB,COLUMN(BR52),FALSE)</f>
        <v>0</v>
      </c>
      <c r="CE52">
        <f>VLOOKUP($A52,DW_avgs_250ns!$A:$HB,COLUMN(BS52),FALSE)</f>
        <v>0.88929999999999998</v>
      </c>
      <c r="CF52">
        <f>VLOOKUP($A52,DW_avgs_250ns!$A:$HB,COLUMN(BT52),FALSE)</f>
        <v>7.1000000000000004E-3</v>
      </c>
      <c r="CG52">
        <f>VLOOKUP($A52,DW_avgs_250ns!$A:$HB,COLUMN(BU52),FALSE)</f>
        <v>0</v>
      </c>
      <c r="CH52">
        <f>VLOOKUP($A52,DW_avgs_250ns!$A:$HB,COLUMN(BV52),FALSE)</f>
        <v>0</v>
      </c>
      <c r="CI52">
        <f>VLOOKUP($A52,DW_avgs_250ns!$A:$HB,COLUMN(BW52),FALSE)</f>
        <v>0</v>
      </c>
      <c r="CJ52">
        <f>VLOOKUP($A52,DW_avgs_250ns!$A:$HB,COLUMN(BX52),FALSE)</f>
        <v>0</v>
      </c>
      <c r="CK52">
        <f>VLOOKUP($A52,DW_avgs_250ns!$A:$HB,COLUMN(BY52),FALSE)</f>
        <v>0</v>
      </c>
      <c r="CL52">
        <f>VLOOKUP($A52,DW_avgs_250ns!$A:$HB,COLUMN(BZ52),FALSE)</f>
        <v>1.8E-3</v>
      </c>
      <c r="CM52">
        <f>VLOOKUP($A52,DW_avgs_250ns!$A:$HB,COLUMN(CA52),FALSE)</f>
        <v>0.54459999999999997</v>
      </c>
      <c r="CN52">
        <f>VLOOKUP($A52,DW_avgs_250ns!$A:$HB,COLUMN(CB52),FALSE)</f>
        <v>2.86E-2</v>
      </c>
      <c r="CO52">
        <f>VLOOKUP($A52,DW_avgs_250ns!$A:$HB,COLUMN(CC52),FALSE)</f>
        <v>0.45540000000000003</v>
      </c>
      <c r="CP52">
        <f>VLOOKUP($A52,DW_avgs_250ns!$A:$HB,COLUMN(CD52),FALSE)</f>
        <v>9.8199999999999996E-2</v>
      </c>
      <c r="CQ52">
        <f>VLOOKUP($A52,DW_avgs_250ns!$A:$HB,COLUMN(CE52),FALSE)</f>
        <v>0.96960000000000002</v>
      </c>
      <c r="CR52">
        <f>VLOOKUP($A52,DW_avgs_250ns!$A:$HB,COLUMN(CF52),FALSE)</f>
        <v>0.1089</v>
      </c>
      <c r="CS52">
        <f>VLOOKUP($A52,DW_avgs_250ns!$A:$HB,COLUMN(CG52),FALSE)</f>
        <v>0.30180000000000001</v>
      </c>
      <c r="CT52">
        <f>VLOOKUP($A52,DW_avgs_250ns!$A:$HB,COLUMN(CH52),FALSE)</f>
        <v>3.5999999999999999E-3</v>
      </c>
      <c r="CU52">
        <f>VLOOKUP($A52,DW_avgs_250ns!$A:$HB,COLUMN(CI52),FALSE)</f>
        <v>0.69110000000000005</v>
      </c>
      <c r="CV52">
        <f>VLOOKUP($A52,DW_avgs_250ns!$A:$HB,COLUMN(CJ52),FALSE)</f>
        <v>4.4600000000000001E-2</v>
      </c>
      <c r="CW52">
        <f>VLOOKUP($A52,DW_avgs_250ns!$A:$HB,COLUMN(CK52),FALSE)</f>
        <v>0.67500000000000004</v>
      </c>
      <c r="CX52">
        <f>VLOOKUP($A52,DW_avgs_250ns!$A:$HB,COLUMN(CL52),FALSE)</f>
        <v>0.125</v>
      </c>
      <c r="CY52">
        <f>VLOOKUP($A52,DW_avgs_250ns!$A:$HB,COLUMN(CM52),FALSE)</f>
        <v>6.7900000000000002E-2</v>
      </c>
      <c r="CZ52">
        <f>VLOOKUP($A52,DW_avgs_250ns!$A:$HB,COLUMN(CN52),FALSE)</f>
        <v>6.9599999999999995E-2</v>
      </c>
      <c r="DA52">
        <f>VLOOKUP($A52,DW_avgs_250ns!$A:$HB,COLUMN(CO52),FALSE)</f>
        <v>0.78210000000000002</v>
      </c>
      <c r="DB52">
        <f>VLOOKUP($A52,DW_avgs_250ns!$A:$HB,COLUMN(CP52),FALSE)</f>
        <v>0.21609999999999999</v>
      </c>
      <c r="DC52">
        <f>VLOOKUP($A52,DW_avgs_250ns!$A:$HB,COLUMN(CQ52),FALSE)</f>
        <v>0</v>
      </c>
      <c r="DD52">
        <f>VLOOKUP($A52,DW_avgs_250ns!$A:$HB,COLUMN(CR52),FALSE)</f>
        <v>0</v>
      </c>
      <c r="DE52">
        <f>VLOOKUP($A52,DW_avgs_250ns!$A:$HB,COLUMN(CS52),FALSE)</f>
        <v>0</v>
      </c>
      <c r="DF52">
        <f>VLOOKUP($A52,DW_avgs_250ns!$A:$HB,COLUMN(CT52),FALSE)</f>
        <v>8.8999999999999999E-3</v>
      </c>
      <c r="DG52">
        <f>VLOOKUP($A52,DW_avgs_250ns!$A:$HB,COLUMN(CU52),FALSE)</f>
        <v>0</v>
      </c>
      <c r="DH52">
        <f>VLOOKUP($A52,DW_avgs_250ns!$A:$HB,COLUMN(CV52),FALSE)</f>
        <v>0</v>
      </c>
      <c r="DI52">
        <f>VLOOKUP($A52,DW_avgs_250ns!$A:$HB,COLUMN(CW52),FALSE)</f>
        <v>0</v>
      </c>
      <c r="DJ52">
        <f>VLOOKUP($A52,DW_avgs_250ns!$A:$HB,COLUMN(CX52),FALSE)</f>
        <v>0</v>
      </c>
      <c r="DK52">
        <f>VLOOKUP($A52,DW_avgs_250ns!$A:$HB,COLUMN(CY52),FALSE)</f>
        <v>0</v>
      </c>
      <c r="DL52">
        <f>VLOOKUP($A52,DW_avgs_250ns!$A:$HB,COLUMN(CZ52),FALSE)</f>
        <v>0</v>
      </c>
      <c r="DM52">
        <f>VLOOKUP($A52,DW_avgs_250ns!$A:$HB,COLUMN(DA52),FALSE)</f>
        <v>0</v>
      </c>
      <c r="DN52">
        <f>VLOOKUP($A52,DW_avgs_250ns!$A:$HB,COLUMN(DB52),FALSE)</f>
        <v>0</v>
      </c>
      <c r="DO52">
        <f>VLOOKUP($A52,DW_avgs_250ns!$A:$HB,COLUMN(DC52),FALSE)</f>
        <v>0</v>
      </c>
      <c r="DP52">
        <f>VLOOKUP($A52,DW_avgs_250ns!$A:$HB,COLUMN(DD52),FALSE)</f>
        <v>1.61E-2</v>
      </c>
      <c r="DQ52">
        <f>VLOOKUP($A52,DW_avgs_250ns!$A:$HB,COLUMN(DE52),FALSE)</f>
        <v>0</v>
      </c>
      <c r="DR52">
        <f>VLOOKUP($A52,DW_avgs_250ns!$A:$HB,COLUMN(DF52),FALSE)</f>
        <v>1.2500000000000001E-2</v>
      </c>
      <c r="DS52">
        <f>VLOOKUP($A52,DW_avgs_250ns!$A:$HB,COLUMN(DG52),FALSE)</f>
        <v>0.2482</v>
      </c>
      <c r="DT52">
        <f>VLOOKUP($A52,DW_avgs_250ns!$A:$HB,COLUMN(DH52),FALSE)</f>
        <v>6.25E-2</v>
      </c>
      <c r="DU52">
        <f>VLOOKUP($A52,DW_avgs_250ns!$A:$HB,COLUMN(DI52),FALSE)</f>
        <v>0.15540000000000001</v>
      </c>
      <c r="DV52">
        <f>VLOOKUP($A52,DW_avgs_250ns!$A:$HB,COLUMN(DJ52),FALSE)</f>
        <v>0</v>
      </c>
      <c r="DW52">
        <f>VLOOKUP($A52,DW_avgs_250ns!$A:$HB,COLUMN(DK52),FALSE)</f>
        <v>0.78390000000000004</v>
      </c>
      <c r="DX52">
        <f>VLOOKUP($A52,DW_avgs_250ns!$A:$HB,COLUMN(DL52),FALSE)</f>
        <v>0.1143</v>
      </c>
      <c r="DY52">
        <f>VLOOKUP($A52,DW_avgs_250ns!$A:$HB,COLUMN(DM52),FALSE)</f>
        <v>0</v>
      </c>
      <c r="DZ52">
        <f>VLOOKUP($A52,DW_avgs_250ns!$A:$HB,COLUMN(DN52),FALSE)</f>
        <v>7.3200000000000001E-2</v>
      </c>
      <c r="EA52">
        <f>VLOOKUP($A52,DW_avgs_250ns!$A:$HB,COLUMN(DO52),FALSE)</f>
        <v>0</v>
      </c>
      <c r="EB52">
        <f>VLOOKUP($A52,DW_avgs_250ns!$A:$HB,COLUMN(DP52),FALSE)</f>
        <v>6.25E-2</v>
      </c>
      <c r="EC52">
        <f>VLOOKUP($A52,DW_avgs_250ns!$A:$HB,COLUMN(DQ52),FALSE)</f>
        <v>0</v>
      </c>
      <c r="ED52">
        <f>VLOOKUP($A52,DW_avgs_250ns!$A:$HB,COLUMN(DR52),FALSE)</f>
        <v>6.6100000000000006E-2</v>
      </c>
      <c r="EE52">
        <f>VLOOKUP($A52,DW_avgs_250ns!$A:$HB,COLUMN(DS52),FALSE)</f>
        <v>0</v>
      </c>
      <c r="EF52">
        <f>VLOOKUP($A52,DW_avgs_250ns!$A:$HB,COLUMN(DT52),FALSE)</f>
        <v>7.1000000000000004E-3</v>
      </c>
      <c r="EG52">
        <f>VLOOKUP($A52,DW_avgs_250ns!$A:$HB,COLUMN(DU52),FALSE)</f>
        <v>0.84289999999999998</v>
      </c>
      <c r="EH52">
        <f>VLOOKUP($A52,DW_avgs_250ns!$A:$HB,COLUMN(DV52),FALSE)</f>
        <v>0.18390000000000001</v>
      </c>
      <c r="EI52">
        <f>VLOOKUP($A52,DW_avgs_250ns!$A:$HB,COLUMN(DW52),FALSE)</f>
        <v>0</v>
      </c>
      <c r="EJ52">
        <f>VLOOKUP($A52,DW_avgs_250ns!$A:$HB,COLUMN(DX52),FALSE)</f>
        <v>1.9599999999999999E-2</v>
      </c>
      <c r="EK52">
        <f>VLOOKUP($A52,DW_avgs_250ns!$A:$HB,COLUMN(DY52),FALSE)</f>
        <v>0.40539999999999998</v>
      </c>
      <c r="EL52">
        <f>VLOOKUP($A52,DW_avgs_250ns!$A:$HB,COLUMN(DZ52),FALSE)</f>
        <v>6.25E-2</v>
      </c>
      <c r="EM52">
        <f>VLOOKUP($A52,DW_avgs_250ns!$A:$HB,COLUMN(EA52),FALSE)</f>
        <v>0</v>
      </c>
      <c r="EN52">
        <f>VLOOKUP($A52,DW_avgs_250ns!$A:$HB,COLUMN(EB52),FALSE)</f>
        <v>3.2099999999999997E-2</v>
      </c>
      <c r="EO52">
        <f>VLOOKUP($A52,DW_avgs_250ns!$A:$HB,COLUMN(EC52),FALSE)</f>
        <v>0</v>
      </c>
      <c r="EP52">
        <f>VLOOKUP($A52,DW_avgs_250ns!$A:$HB,COLUMN(ED52),FALSE)</f>
        <v>2.3199999999999998E-2</v>
      </c>
      <c r="EQ52">
        <f>VLOOKUP($A52,DW_avgs_250ns!$A:$HB,COLUMN(EE52),FALSE)</f>
        <v>0.91069999999999995</v>
      </c>
      <c r="ER52">
        <f>VLOOKUP($A52,DW_avgs_250ns!$A:$HB,COLUMN(EF52),FALSE)</f>
        <v>3.04E-2</v>
      </c>
      <c r="ES52">
        <f>VLOOKUP($A52,DW_avgs_250ns!$A:$HB,COLUMN(EG52),FALSE)</f>
        <v>0</v>
      </c>
      <c r="ET52">
        <f>VLOOKUP($A52,DW_avgs_250ns!$A:$HB,COLUMN(EH52),FALSE)</f>
        <v>0</v>
      </c>
      <c r="EU52">
        <f>VLOOKUP($A52,DW_avgs_250ns!$A:$HB,COLUMN(EI52),FALSE)</f>
        <v>0.94110000000000005</v>
      </c>
      <c r="EV52">
        <f>VLOOKUP($A52,DW_avgs_250ns!$A:$HB,COLUMN(EJ52),FALSE)</f>
        <v>0.3</v>
      </c>
      <c r="EW52">
        <f>VLOOKUP($A52,DW_avgs_250ns!$A:$HB,COLUMN(EK52),FALSE)</f>
        <v>0</v>
      </c>
      <c r="EX52">
        <f>VLOOKUP($A52,DW_avgs_250ns!$A:$HB,COLUMN(EL52),FALSE)</f>
        <v>0</v>
      </c>
      <c r="EY52">
        <f>VLOOKUP($A52,DW_avgs_250ns!$A:$HB,COLUMN(EM52),FALSE)</f>
        <v>0</v>
      </c>
      <c r="EZ52">
        <f>VLOOKUP($A52,DW_avgs_250ns!$A:$HB,COLUMN(EN52),FALSE)</f>
        <v>0.1</v>
      </c>
      <c r="FA52">
        <f>VLOOKUP($A52,DW_avgs_250ns!$A:$HB,COLUMN(EO52),FALSE)</f>
        <v>0</v>
      </c>
      <c r="FB52">
        <f>VLOOKUP($A52,DW_avgs_250ns!$A:$HB,COLUMN(EP52),FALSE)</f>
        <v>0</v>
      </c>
      <c r="FC52">
        <f>VLOOKUP($A52,DW_avgs_250ns!$A:$HB,COLUMN(EQ52),FALSE)</f>
        <v>0</v>
      </c>
      <c r="FD52">
        <f>VLOOKUP($A52,DW_avgs_250ns!$A:$HB,COLUMN(ER52),FALSE)</f>
        <v>0</v>
      </c>
      <c r="FE52">
        <f>VLOOKUP($A52,DW_avgs_250ns!$A:$HB,COLUMN(ES52),FALSE)</f>
        <v>0</v>
      </c>
      <c r="FF52">
        <f>VLOOKUP($A52,DW_avgs_250ns!$A:$HB,COLUMN(ET52),FALSE)</f>
        <v>0</v>
      </c>
      <c r="FG52">
        <f>VLOOKUP($A52,DW_avgs_250ns!$A:$HB,COLUMN(EU52),FALSE)</f>
        <v>0</v>
      </c>
      <c r="FH52">
        <f>VLOOKUP($A52,DW_avgs_250ns!$A:$HB,COLUMN(EV52),FALSE)</f>
        <v>0</v>
      </c>
      <c r="FI52">
        <f>VLOOKUP($A52,DW_avgs_250ns!$A:$HB,COLUMN(EW52),FALSE)</f>
        <v>0.25890000000000002</v>
      </c>
      <c r="FJ52">
        <f>VLOOKUP($A52,DW_avgs_250ns!$A:$HB,COLUMN(EX52),FALSE)</f>
        <v>0.12139999999999999</v>
      </c>
      <c r="FK52">
        <f>VLOOKUP($A52,DW_avgs_250ns!$A:$HB,COLUMN(EY52),FALSE)</f>
        <v>0</v>
      </c>
      <c r="FL52">
        <f>VLOOKUP($A52,DW_avgs_250ns!$A:$HB,COLUMN(EZ52),FALSE)</f>
        <v>0</v>
      </c>
      <c r="FM52">
        <f>VLOOKUP($A52,DW_avgs_250ns!$A:$HB,COLUMN(FA52),FALSE)</f>
        <v>0</v>
      </c>
      <c r="FN52">
        <f>VLOOKUP($A52,DW_avgs_250ns!$A:$HB,COLUMN(FB52),FALSE)</f>
        <v>3.5999999999999999E-3</v>
      </c>
      <c r="FO52">
        <f>VLOOKUP($A52,DW_avgs_250ns!$A:$HB,COLUMN(FC52),FALSE)</f>
        <v>0</v>
      </c>
      <c r="FP52">
        <f>VLOOKUP($A52,DW_avgs_250ns!$A:$HB,COLUMN(FD52),FALSE)</f>
        <v>0</v>
      </c>
      <c r="FQ52">
        <f>VLOOKUP($A52,DW_avgs_250ns!$A:$HB,COLUMN(FE52),FALSE)</f>
        <v>0</v>
      </c>
      <c r="FR52">
        <f>VLOOKUP($A52,DW_avgs_250ns!$A:$HB,COLUMN(FF52),FALSE)</f>
        <v>1.8E-3</v>
      </c>
      <c r="FS52">
        <f>VLOOKUP($A52,DW_avgs_250ns!$A:$HB,COLUMN(FG52),FALSE)</f>
        <v>0</v>
      </c>
      <c r="FT52">
        <f>VLOOKUP($A52,DW_avgs_250ns!$A:$HB,COLUMN(FH52),FALSE)</f>
        <v>0</v>
      </c>
      <c r="FU52">
        <f>VLOOKUP($A52,DW_avgs_250ns!$A:$HB,COLUMN(FI52),FALSE)</f>
        <v>0</v>
      </c>
      <c r="FV52">
        <f>VLOOKUP($A52,DW_avgs_250ns!$A:$HB,COLUMN(FJ52),FALSE)</f>
        <v>0</v>
      </c>
      <c r="FW52">
        <f>VLOOKUP($A52,DW_avgs_250ns!$A:$HB,COLUMN(FK52),FALSE)</f>
        <v>0</v>
      </c>
      <c r="FX52">
        <f>VLOOKUP($A52,DW_avgs_250ns!$A:$HB,COLUMN(FL52),FALSE)</f>
        <v>0</v>
      </c>
      <c r="FY52">
        <f>VLOOKUP($A52,DW_avgs_250ns!$A:$HB,COLUMN(FM52),FALSE)</f>
        <v>0</v>
      </c>
      <c r="FZ52">
        <f>VLOOKUP($A52,DW_avgs_250ns!$A:$HB,COLUMN(FN52),FALSE)</f>
        <v>0</v>
      </c>
      <c r="GA52">
        <f>VLOOKUP($A52,DW_avgs_250ns!$A:$HB,COLUMN(FO52),FALSE)</f>
        <v>0</v>
      </c>
      <c r="GB52">
        <f>VLOOKUP($A52,DW_avgs_250ns!$A:$HB,COLUMN(FP52),FALSE)</f>
        <v>0</v>
      </c>
      <c r="GC52">
        <f>VLOOKUP($A52,DW_avgs_250ns!$A:$HB,COLUMN(FQ52),FALSE)</f>
        <v>0</v>
      </c>
      <c r="GD52">
        <f>VLOOKUP($A52,DW_avgs_250ns!$A:$HB,COLUMN(FR52),FALSE)</f>
        <v>0</v>
      </c>
      <c r="GE52">
        <f>VLOOKUP($A52,DW_avgs_250ns!$A:$HB,COLUMN(FS52),FALSE)</f>
        <v>0</v>
      </c>
      <c r="GF52">
        <f>VLOOKUP($A52,DW_avgs_250ns!$A:$HB,COLUMN(FT52),FALSE)</f>
        <v>0</v>
      </c>
      <c r="GG52">
        <f>VLOOKUP($A52,DW_avgs_250ns!$A:$HB,COLUMN(FU52),FALSE)</f>
        <v>0</v>
      </c>
      <c r="GH52">
        <f>VLOOKUP($A52,DW_avgs_250ns!$A:$HB,COLUMN(FV52),FALSE)</f>
        <v>0</v>
      </c>
      <c r="GI52">
        <f>VLOOKUP($A52,DW_avgs_250ns!$A:$HB,COLUMN(FW52),FALSE)</f>
        <v>0</v>
      </c>
      <c r="GJ52">
        <f>VLOOKUP($A52,DW_avgs_250ns!$A:$HB,COLUMN(FX52),FALSE)</f>
        <v>0</v>
      </c>
      <c r="GK52">
        <f>VLOOKUP($A52,DW_avgs_250ns!$A:$HB,COLUMN(FY52),FALSE)</f>
        <v>0</v>
      </c>
      <c r="GL52">
        <f>VLOOKUP($A52,DW_avgs_250ns!$A:$HB,COLUMN(FZ52),FALSE)</f>
        <v>1.8E-3</v>
      </c>
      <c r="GM52">
        <f>VLOOKUP($A52,DW_avgs_250ns!$A:$HB,COLUMN(GA52),FALSE)</f>
        <v>0</v>
      </c>
      <c r="GN52">
        <f>VLOOKUP($A52,DW_avgs_250ns!$A:$HB,COLUMN(GB52),FALSE)</f>
        <v>0</v>
      </c>
      <c r="GO52">
        <f>VLOOKUP($A52,DW_avgs_250ns!$A:$HB,COLUMN(GC52),FALSE)</f>
        <v>0</v>
      </c>
      <c r="GP52">
        <f>VLOOKUP($A52,DW_avgs_250ns!$A:$HB,COLUMN(GD52),FALSE)</f>
        <v>0</v>
      </c>
      <c r="GQ52">
        <f>VLOOKUP($A52,DW_avgs_250ns!$A:$HB,COLUMN(GE52),FALSE)</f>
        <v>2.86E-2</v>
      </c>
      <c r="GR52">
        <f>VLOOKUP($A52,DW_avgs_250ns!$A:$HB,COLUMN(GF52),FALSE)</f>
        <v>0.11070000000000001</v>
      </c>
      <c r="GS52">
        <f>VLOOKUP($A52,DW_avgs_250ns!$A:$HB,COLUMN(GG52),FALSE)</f>
        <v>0.31609999999999999</v>
      </c>
      <c r="GT52">
        <f>VLOOKUP($A52,DW_avgs_250ns!$A:$HB,COLUMN(GH52),FALSE)</f>
        <v>3.5999999999999999E-3</v>
      </c>
      <c r="GU52">
        <f>VLOOKUP($A52,DW_avgs_250ns!$A:$HB,COLUMN(GI52),FALSE)</f>
        <v>0</v>
      </c>
      <c r="GV52">
        <f>VLOOKUP($A52,DW_avgs_250ns!$A:$HB,COLUMN(GJ52),FALSE)</f>
        <v>0</v>
      </c>
      <c r="GW52">
        <f>VLOOKUP($A52,DW_avgs_250ns!$A:$HB,COLUMN(GK52),FALSE)</f>
        <v>0</v>
      </c>
      <c r="GX52">
        <f>VLOOKUP($A52,DW_avgs_250ns!$A:$HB,COLUMN(GL52),FALSE)</f>
        <v>0</v>
      </c>
      <c r="GY52">
        <f>VLOOKUP($A52,DW_avgs_250ns!$A:$HB,COLUMN(GM52),FALSE)</f>
        <v>5.4000000000000003E-3</v>
      </c>
      <c r="GZ52">
        <f>VLOOKUP($A52,DW_avgs_250ns!$A:$HB,COLUMN(GN52),FALSE)</f>
        <v>3.7499999999999999E-2</v>
      </c>
      <c r="HA52">
        <f>VLOOKUP($A52,DW_avgs_250ns!$A:$HB,COLUMN(GO52),FALSE)</f>
        <v>0.46610000000000001</v>
      </c>
      <c r="HB52">
        <f>VLOOKUP($A52,DW_avgs_250ns!$A:$HB,COLUMN(GP52),FALSE)</f>
        <v>8.0399999999999999E-2</v>
      </c>
      <c r="HC52">
        <f>VLOOKUP($A52,DW_avgs_250ns!$A:$HB,COLUMN(GQ52),FALSE)</f>
        <v>0</v>
      </c>
      <c r="HD52">
        <f>VLOOKUP($A52,DW_avgs_250ns!$A:$HB,COLUMN(GR52),FALSE)</f>
        <v>0</v>
      </c>
      <c r="HE52">
        <f>VLOOKUP($A52,DW_avgs_250ns!$A:$HB,COLUMN(GS52),FALSE)</f>
        <v>0</v>
      </c>
      <c r="HF52">
        <f>VLOOKUP($A52,DW_avgs_250ns!$A:$HB,COLUMN(GT52),FALSE)</f>
        <v>0</v>
      </c>
      <c r="HG52">
        <f>VLOOKUP($A52,DW_avgs_250ns!$A:$HB,COLUMN(GU52),FALSE)</f>
        <v>0.42499999999999999</v>
      </c>
      <c r="HH52">
        <f>VLOOKUP($A52,DW_avgs_250ns!$A:$HB,COLUMN(GV52),FALSE)</f>
        <v>0.2964</v>
      </c>
      <c r="HI52">
        <f>VLOOKUP($A52,DW_avgs_250ns!$A:$HB,COLUMN(GW52),FALSE)</f>
        <v>0</v>
      </c>
      <c r="HJ52">
        <f>VLOOKUP($A52,DW_avgs_250ns!$A:$HB,COLUMN(GX52),FALSE)</f>
        <v>6.4299999999999996E-2</v>
      </c>
      <c r="HK52">
        <f>VLOOKUP($A52,DW_avgs_250ns!$A:$HB,COLUMN(GY52),FALSE)</f>
        <v>0</v>
      </c>
      <c r="HL52">
        <f>VLOOKUP($A52,DW_avgs_250ns!$A:$HB,COLUMN(GZ52),FALSE)</f>
        <v>7.1000000000000004E-3</v>
      </c>
      <c r="HM52">
        <f>VLOOKUP($A52,DW_avgs_250ns!$A:$HB,COLUMN(HA52),FALSE)</f>
        <v>0</v>
      </c>
      <c r="HN52">
        <f>VLOOKUP($A52,DW_avgs_250ns!$A:$HB,COLUMN(HB52),FALSE)</f>
        <v>1.8E-3</v>
      </c>
      <c r="HO52" t="str">
        <f>VLOOKUP($A52,lig_contacts_250ns!$A:$U,COLUMN(B52),FALSE)</f>
        <v>14.304464285714284</v>
      </c>
      <c r="HP52" t="str">
        <f>VLOOKUP($A52,lig_contacts_250ns!$A:$U,COLUMN(C52),FALSE)</f>
        <v>1.2001404971961425</v>
      </c>
      <c r="HQ52">
        <f>VLOOKUP($A52,lig_contacts_250ns!$A:$U,COLUMN(D52),FALSE)</f>
        <v>1</v>
      </c>
      <c r="HR52" t="str">
        <f>VLOOKUP($A52,lig_contacts_250ns!$A:$U,COLUMN(E52),FALSE)</f>
        <v>3.374107142857143</v>
      </c>
      <c r="HS52" t="str">
        <f>VLOOKUP($A52,lig_contacts_250ns!$A:$U,COLUMN(F52),FALSE)</f>
        <v>1.5036411482817709</v>
      </c>
      <c r="HT52" t="str">
        <f>VLOOKUP($A52,lig_contacts_250ns!$A:$U,COLUMN(G52),FALSE)</f>
        <v>0.9523214285714284</v>
      </c>
      <c r="HU52" t="str">
        <f>VLOOKUP($A52,lig_contacts_250ns!$A:$U,COLUMN(H52),FALSE)</f>
        <v>1.9958928571428567</v>
      </c>
      <c r="HV52" t="str">
        <f>VLOOKUP($A52,lig_contacts_250ns!$A:$U,COLUMN(I52),FALSE)</f>
        <v>0.1552104192207916</v>
      </c>
      <c r="HW52">
        <f>VLOOKUP($A52,lig_contacts_250ns!$A:$U,COLUMN(J52),FALSE)</f>
        <v>1</v>
      </c>
      <c r="HX52">
        <f>VLOOKUP($A52,lig_contacts_250ns!$A:$U,COLUMN(K52),FALSE)</f>
        <v>0</v>
      </c>
      <c r="HY52">
        <f>VLOOKUP($A52,lig_contacts_250ns!$A:$U,COLUMN(L52),FALSE)</f>
        <v>0</v>
      </c>
      <c r="HZ52">
        <f>VLOOKUP($A52,lig_contacts_250ns!$A:$U,COLUMN(M52),FALSE)</f>
        <v>0</v>
      </c>
      <c r="IA52">
        <f>VLOOKUP($A52,lig_contacts_250ns!$A:$U,COLUMN(N52),FALSE)</f>
        <v>0</v>
      </c>
      <c r="IB52">
        <f>VLOOKUP($A52,lig_contacts_250ns!$A:$U,COLUMN(O52),FALSE)</f>
        <v>0</v>
      </c>
      <c r="IC52">
        <f>VLOOKUP($A52,lig_contacts_250ns!$A:$U,COLUMN(P52),FALSE)</f>
        <v>0</v>
      </c>
      <c r="ID52" t="str">
        <f>VLOOKUP($A52,lig_contacts_250ns!$A:$U,COLUMN(Q52),FALSE)</f>
        <v>19.674464285714286</v>
      </c>
      <c r="IE52" t="str">
        <f>VLOOKUP($A52,lig_contacts_250ns!$A:$U,COLUMN(R52),FALSE)</f>
        <v>1.7492625177106345</v>
      </c>
      <c r="IF52">
        <f>VLOOKUP($A52,lig_contacts_250ns!$A:$U,COLUMN(S52),FALSE)</f>
        <v>1</v>
      </c>
      <c r="IG52" t="str">
        <f>VLOOKUP($A52,lig_contacts_250ns!$A:$U,COLUMN(T52),FALSE)</f>
        <v>0.7300944378362767</v>
      </c>
      <c r="IH52">
        <f>VLOOKUP($A52,lig_contacts_250ns!$A:$U,COLUMN(U52),FALSE)</f>
        <v>6.2400405481437798E-2</v>
      </c>
      <c r="II52" t="str">
        <f>VLOOKUP($A52,rmsf_250ns!$A:$Q,COLUMN(K52),FALSE)</f>
        <v>2.5469999999999997</v>
      </c>
      <c r="IJ52">
        <f>VLOOKUP($A52,rmsf_250ns!$A:$Q,COLUMN(L52),FALSE)</f>
        <v>3.6589999999999998</v>
      </c>
      <c r="IK52">
        <f>VLOOKUP($A52,rmsf_250ns!$A:$Q,COLUMN(M52),FALSE)</f>
        <v>1.96</v>
      </c>
      <c r="IL52">
        <f>VLOOKUP($A52,rmsf_250ns!$A:$Q,COLUMN(N52),FALSE)</f>
        <v>0.747</v>
      </c>
      <c r="IM52">
        <f>VLOOKUP($A52,rmsf_250ns!$A:$Q,COLUMN(O52),FALSE)</f>
        <v>0.94399999999999995</v>
      </c>
      <c r="IN52">
        <f>VLOOKUP($A52,rmsf_250ns!$A:$Q,COLUMN(P52),FALSE)</f>
        <v>0.96799999999999997</v>
      </c>
      <c r="IO52" t="str">
        <f>VLOOKUP($A52,rmsf_250ns!$A:$Q,COLUMN(Q52),FALSE)</f>
        <v>1.2559999999999998</v>
      </c>
    </row>
    <row r="53" spans="1:249" x14ac:dyDescent="0.2">
      <c r="A53" t="s">
        <v>114</v>
      </c>
      <c r="B53" s="4" t="s">
        <v>67</v>
      </c>
      <c r="C53" s="2" t="s">
        <v>12</v>
      </c>
      <c r="D53">
        <f t="shared" si="0"/>
        <v>0</v>
      </c>
      <c r="F53" t="s">
        <v>1025</v>
      </c>
      <c r="G53">
        <f>VLOOKUP($A53,rmsf_250ns!$A:$Q,COLUMN(C53),FALSE)</f>
        <v>0.45413999999999999</v>
      </c>
      <c r="H53">
        <f>VLOOKUP($A53,rmsf_250ns!$A:$Q,COLUMN(D53),FALSE)</f>
        <v>7.3139999999999997E-2</v>
      </c>
      <c r="I53">
        <f>VLOOKUP($A53,rmsf_250ns!$A:$Q,COLUMN(E53),FALSE)</f>
        <v>0.45040000000000002</v>
      </c>
      <c r="J53">
        <f>VLOOKUP($A53,rmsf_250ns!$A:$Q,COLUMN(F53),FALSE)</f>
        <v>0.19642999999999999</v>
      </c>
      <c r="K53">
        <f>VLOOKUP($A53,rmsf_250ns!$A:$Q,COLUMN(G53),FALSE)</f>
        <v>0.73562000000000005</v>
      </c>
      <c r="L53">
        <f>VLOOKUP($A53,rmsf_250ns!$A:$Q,COLUMN(H53),FALSE)</f>
        <v>0.13925999999999999</v>
      </c>
      <c r="M53">
        <f>VLOOKUP($A53,rmsf_250ns!$A:$Q,COLUMN(I53),FALSE)</f>
        <v>0.69362000000000001</v>
      </c>
      <c r="N53">
        <f>VLOOKUP($A53,rmsf_250ns!$A:$Q,COLUMN(J53),FALSE)</f>
        <v>0.20727000000000001</v>
      </c>
      <c r="O53">
        <f>VLOOKUP($A53,DW_avgs_250ns!$A:$HB,COLUMN(C53),FALSE)</f>
        <v>0</v>
      </c>
      <c r="P53">
        <f>VLOOKUP($A53,DW_avgs_250ns!$A:$HB,COLUMN(D53),FALSE)</f>
        <v>0</v>
      </c>
      <c r="Q53">
        <f>VLOOKUP($A53,DW_avgs_250ns!$A:$HB,COLUMN(E53),FALSE)</f>
        <v>0</v>
      </c>
      <c r="R53">
        <f>VLOOKUP($A53,DW_avgs_250ns!$A:$HB,COLUMN(F53),FALSE)</f>
        <v>0</v>
      </c>
      <c r="S53">
        <f>VLOOKUP($A53,DW_avgs_250ns!$A:$HB,COLUMN(G53),FALSE)</f>
        <v>0</v>
      </c>
      <c r="T53">
        <f>VLOOKUP($A53,DW_avgs_250ns!$A:$HB,COLUMN(H53),FALSE)</f>
        <v>0</v>
      </c>
      <c r="U53">
        <f>VLOOKUP($A53,DW_avgs_250ns!$A:$HB,COLUMN(I53),FALSE)</f>
        <v>0</v>
      </c>
      <c r="V53">
        <f>VLOOKUP($A53,DW_avgs_250ns!$A:$HB,COLUMN(J53),FALSE)</f>
        <v>0</v>
      </c>
      <c r="W53">
        <f>VLOOKUP($A53,DW_avgs_250ns!$A:$HB,COLUMN(K53),FALSE)</f>
        <v>0</v>
      </c>
      <c r="X53">
        <f>VLOOKUP($A53,DW_avgs_250ns!$A:$HB,COLUMN(L53),FALSE)</f>
        <v>0</v>
      </c>
      <c r="Y53">
        <f>VLOOKUP($A53,DW_avgs_250ns!$A:$HB,COLUMN(M53),FALSE)</f>
        <v>0</v>
      </c>
      <c r="Z53">
        <f>VLOOKUP($A53,DW_avgs_250ns!$A:$HB,COLUMN(N53),FALSE)</f>
        <v>0</v>
      </c>
      <c r="AA53">
        <f>VLOOKUP($A53,DW_avgs_250ns!$A:$HB,COLUMN(O53),FALSE)</f>
        <v>0</v>
      </c>
      <c r="AB53">
        <f>VLOOKUP($A53,DW_avgs_250ns!$A:$HB,COLUMN(P53),FALSE)</f>
        <v>0</v>
      </c>
      <c r="AC53">
        <f>VLOOKUP($A53,DW_avgs_250ns!$A:$HB,COLUMN(Q53),FALSE)</f>
        <v>0</v>
      </c>
      <c r="AD53">
        <f>VLOOKUP($A53,DW_avgs_250ns!$A:$HB,COLUMN(R53),FALSE)</f>
        <v>1.9599999999999999E-2</v>
      </c>
      <c r="AE53">
        <f>VLOOKUP($A53,DW_avgs_250ns!$A:$HB,COLUMN(S53),FALSE)</f>
        <v>0</v>
      </c>
      <c r="AF53">
        <f>VLOOKUP($A53,DW_avgs_250ns!$A:$HB,COLUMN(T53),FALSE)</f>
        <v>0</v>
      </c>
      <c r="AG53">
        <f>VLOOKUP($A53,DW_avgs_250ns!$A:$HB,COLUMN(U53),FALSE)</f>
        <v>0</v>
      </c>
      <c r="AH53">
        <f>VLOOKUP($A53,DW_avgs_250ns!$A:$HB,COLUMN(V53),FALSE)</f>
        <v>0</v>
      </c>
      <c r="AI53">
        <f>VLOOKUP($A53,DW_avgs_250ns!$A:$HB,COLUMN(W53),FALSE)</f>
        <v>7.1000000000000004E-3</v>
      </c>
      <c r="AJ53">
        <f>VLOOKUP($A53,DW_avgs_250ns!$A:$HB,COLUMN(X53),FALSE)</f>
        <v>3.2099999999999997E-2</v>
      </c>
      <c r="AK53">
        <f>VLOOKUP($A53,DW_avgs_250ns!$A:$HB,COLUMN(Y53),FALSE)</f>
        <v>0</v>
      </c>
      <c r="AL53">
        <f>VLOOKUP($A53,DW_avgs_250ns!$A:$HB,COLUMN(Z53),FALSE)</f>
        <v>0</v>
      </c>
      <c r="AM53">
        <f>VLOOKUP($A53,DW_avgs_250ns!$A:$HB,COLUMN(AA53),FALSE)</f>
        <v>0</v>
      </c>
      <c r="AN53">
        <f>VLOOKUP($A53,DW_avgs_250ns!$A:$HB,COLUMN(AB53),FALSE)</f>
        <v>0</v>
      </c>
      <c r="AO53">
        <f>VLOOKUP($A53,DW_avgs_250ns!$A:$HB,COLUMN(AC53),FALSE)</f>
        <v>0</v>
      </c>
      <c r="AP53">
        <f>VLOOKUP($A53,DW_avgs_250ns!$A:$HB,COLUMN(AD53),FALSE)</f>
        <v>2.3199999999999998E-2</v>
      </c>
      <c r="AQ53">
        <f>VLOOKUP($A53,DW_avgs_250ns!$A:$HB,COLUMN(AE53),FALSE)</f>
        <v>0</v>
      </c>
      <c r="AR53">
        <f>VLOOKUP($A53,DW_avgs_250ns!$A:$HB,COLUMN(AF53),FALSE)</f>
        <v>0</v>
      </c>
      <c r="AS53">
        <f>VLOOKUP($A53,DW_avgs_250ns!$A:$HB,COLUMN(AG53),FALSE)</f>
        <v>0</v>
      </c>
      <c r="AT53">
        <f>VLOOKUP($A53,DW_avgs_250ns!$A:$HB,COLUMN(AH53),FALSE)</f>
        <v>0</v>
      </c>
      <c r="AU53">
        <f>VLOOKUP($A53,DW_avgs_250ns!$A:$HB,COLUMN(AI53),FALSE)</f>
        <v>0</v>
      </c>
      <c r="AV53">
        <f>VLOOKUP($A53,DW_avgs_250ns!$A:$HB,COLUMN(AJ53),FALSE)</f>
        <v>9.8199999999999996E-2</v>
      </c>
      <c r="AW53">
        <f>VLOOKUP($A53,DW_avgs_250ns!$A:$HB,COLUMN(AK53),FALSE)</f>
        <v>0.98570000000000002</v>
      </c>
      <c r="AX53">
        <f>VLOOKUP($A53,DW_avgs_250ns!$A:$HB,COLUMN(AL53),FALSE)</f>
        <v>0.50890000000000002</v>
      </c>
      <c r="AY53">
        <f>VLOOKUP($A53,DW_avgs_250ns!$A:$HB,COLUMN(AM53),FALSE)</f>
        <v>0.9768</v>
      </c>
      <c r="AZ53">
        <f>VLOOKUP($A53,DW_avgs_250ns!$A:$HB,COLUMN(AN53),FALSE)</f>
        <v>0</v>
      </c>
      <c r="BA53">
        <f>VLOOKUP($A53,DW_avgs_250ns!$A:$HB,COLUMN(AO53),FALSE)</f>
        <v>0.64639999999999997</v>
      </c>
      <c r="BB53">
        <f>VLOOKUP($A53,DW_avgs_250ns!$A:$HB,COLUMN(AP53),FALSE)</f>
        <v>7.4999999999999997E-2</v>
      </c>
      <c r="BC53">
        <f>VLOOKUP($A53,DW_avgs_250ns!$A:$HB,COLUMN(AQ53),FALSE)</f>
        <v>0.77139999999999997</v>
      </c>
      <c r="BD53">
        <f>VLOOKUP($A53,DW_avgs_250ns!$A:$HB,COLUMN(AR53),FALSE)</f>
        <v>2.6800000000000001E-2</v>
      </c>
      <c r="BE53">
        <f>VLOOKUP($A53,DW_avgs_250ns!$A:$HB,COLUMN(AS53),FALSE)</f>
        <v>0</v>
      </c>
      <c r="BF53">
        <f>VLOOKUP($A53,DW_avgs_250ns!$A:$HB,COLUMN(AT53),FALSE)</f>
        <v>0</v>
      </c>
      <c r="BG53">
        <f>VLOOKUP($A53,DW_avgs_250ns!$A:$HB,COLUMN(AU53),FALSE)</f>
        <v>0</v>
      </c>
      <c r="BH53">
        <f>VLOOKUP($A53,DW_avgs_250ns!$A:$HB,COLUMN(AV53),FALSE)</f>
        <v>0</v>
      </c>
      <c r="BI53">
        <f>VLOOKUP($A53,DW_avgs_250ns!$A:$HB,COLUMN(AW53),FALSE)</f>
        <v>0</v>
      </c>
      <c r="BJ53">
        <f>VLOOKUP($A53,DW_avgs_250ns!$A:$HB,COLUMN(AX53),FALSE)</f>
        <v>0</v>
      </c>
      <c r="BK53">
        <f>VLOOKUP($A53,DW_avgs_250ns!$A:$HB,COLUMN(AY53),FALSE)</f>
        <v>0</v>
      </c>
      <c r="BL53">
        <f>VLOOKUP($A53,DW_avgs_250ns!$A:$HB,COLUMN(AZ53),FALSE)</f>
        <v>0</v>
      </c>
      <c r="BM53">
        <f>VLOOKUP($A53,DW_avgs_250ns!$A:$HB,COLUMN(BA53),FALSE)</f>
        <v>0</v>
      </c>
      <c r="BN53">
        <f>VLOOKUP($A53,DW_avgs_250ns!$A:$HB,COLUMN(BB53),FALSE)</f>
        <v>0</v>
      </c>
      <c r="BO53">
        <f>VLOOKUP($A53,DW_avgs_250ns!$A:$HB,COLUMN(BC53),FALSE)</f>
        <v>0</v>
      </c>
      <c r="BP53">
        <f>VLOOKUP($A53,DW_avgs_250ns!$A:$HB,COLUMN(BD53),FALSE)</f>
        <v>0</v>
      </c>
      <c r="BQ53">
        <f>VLOOKUP($A53,DW_avgs_250ns!$A:$HB,COLUMN(BE53),FALSE)</f>
        <v>0</v>
      </c>
      <c r="BR53">
        <f>VLOOKUP($A53,DW_avgs_250ns!$A:$HB,COLUMN(BF53),FALSE)</f>
        <v>0</v>
      </c>
      <c r="BS53">
        <f>VLOOKUP($A53,DW_avgs_250ns!$A:$HB,COLUMN(BG53),FALSE)</f>
        <v>0</v>
      </c>
      <c r="BT53">
        <f>VLOOKUP($A53,DW_avgs_250ns!$A:$HB,COLUMN(BH53),FALSE)</f>
        <v>0</v>
      </c>
      <c r="BU53">
        <f>VLOOKUP($A53,DW_avgs_250ns!$A:$HB,COLUMN(BI53),FALSE)</f>
        <v>0</v>
      </c>
      <c r="BV53">
        <f>VLOOKUP($A53,DW_avgs_250ns!$A:$HB,COLUMN(BJ53),FALSE)</f>
        <v>0</v>
      </c>
      <c r="BW53">
        <f>VLOOKUP($A53,DW_avgs_250ns!$A:$HB,COLUMN(BK53),FALSE)</f>
        <v>0</v>
      </c>
      <c r="BX53">
        <f>VLOOKUP($A53,DW_avgs_250ns!$A:$HB,COLUMN(BL53),FALSE)</f>
        <v>0</v>
      </c>
      <c r="BY53">
        <f>VLOOKUP($A53,DW_avgs_250ns!$A:$HB,COLUMN(BM53),FALSE)</f>
        <v>0</v>
      </c>
      <c r="BZ53">
        <f>VLOOKUP($A53,DW_avgs_250ns!$A:$HB,COLUMN(BN53),FALSE)</f>
        <v>0</v>
      </c>
      <c r="CA53">
        <f>VLOOKUP($A53,DW_avgs_250ns!$A:$HB,COLUMN(BO53),FALSE)</f>
        <v>0.35709999999999997</v>
      </c>
      <c r="CB53">
        <f>VLOOKUP($A53,DW_avgs_250ns!$A:$HB,COLUMN(BP53),FALSE)</f>
        <v>1.9599999999999999E-2</v>
      </c>
      <c r="CC53">
        <f>VLOOKUP($A53,DW_avgs_250ns!$A:$HB,COLUMN(BQ53),FALSE)</f>
        <v>1.8E-3</v>
      </c>
      <c r="CD53">
        <f>VLOOKUP($A53,DW_avgs_250ns!$A:$HB,COLUMN(BR53),FALSE)</f>
        <v>0</v>
      </c>
      <c r="CE53">
        <f>VLOOKUP($A53,DW_avgs_250ns!$A:$HB,COLUMN(BS53),FALSE)</f>
        <v>0.71430000000000005</v>
      </c>
      <c r="CF53">
        <f>VLOOKUP($A53,DW_avgs_250ns!$A:$HB,COLUMN(BT53),FALSE)</f>
        <v>1.2500000000000001E-2</v>
      </c>
      <c r="CG53">
        <f>VLOOKUP($A53,DW_avgs_250ns!$A:$HB,COLUMN(BU53),FALSE)</f>
        <v>0</v>
      </c>
      <c r="CH53">
        <f>VLOOKUP($A53,DW_avgs_250ns!$A:$HB,COLUMN(BV53),FALSE)</f>
        <v>1.43E-2</v>
      </c>
      <c r="CI53">
        <f>VLOOKUP($A53,DW_avgs_250ns!$A:$HB,COLUMN(BW53),FALSE)</f>
        <v>0</v>
      </c>
      <c r="CJ53">
        <f>VLOOKUP($A53,DW_avgs_250ns!$A:$HB,COLUMN(BX53),FALSE)</f>
        <v>1.0699999999999999E-2</v>
      </c>
      <c r="CK53">
        <f>VLOOKUP($A53,DW_avgs_250ns!$A:$HB,COLUMN(BY53),FALSE)</f>
        <v>0</v>
      </c>
      <c r="CL53">
        <f>VLOOKUP($A53,DW_avgs_250ns!$A:$HB,COLUMN(BZ53),FALSE)</f>
        <v>5.4000000000000003E-3</v>
      </c>
      <c r="CM53">
        <f>VLOOKUP($A53,DW_avgs_250ns!$A:$HB,COLUMN(CA53),FALSE)</f>
        <v>0.70179999999999998</v>
      </c>
      <c r="CN53">
        <f>VLOOKUP($A53,DW_avgs_250ns!$A:$HB,COLUMN(CB53),FALSE)</f>
        <v>0.1071</v>
      </c>
      <c r="CO53">
        <f>VLOOKUP($A53,DW_avgs_250ns!$A:$HB,COLUMN(CC53),FALSE)</f>
        <v>0.58040000000000003</v>
      </c>
      <c r="CP53">
        <f>VLOOKUP($A53,DW_avgs_250ns!$A:$HB,COLUMN(CD53),FALSE)</f>
        <v>0.32679999999999998</v>
      </c>
      <c r="CQ53">
        <f>VLOOKUP($A53,DW_avgs_250ns!$A:$HB,COLUMN(CE53),FALSE)</f>
        <v>0.87139999999999995</v>
      </c>
      <c r="CR53">
        <f>VLOOKUP($A53,DW_avgs_250ns!$A:$HB,COLUMN(CF53),FALSE)</f>
        <v>0.24460000000000001</v>
      </c>
      <c r="CS53">
        <f>VLOOKUP($A53,DW_avgs_250ns!$A:$HB,COLUMN(CG53),FALSE)</f>
        <v>4.2900000000000001E-2</v>
      </c>
      <c r="CT53">
        <f>VLOOKUP($A53,DW_avgs_250ns!$A:$HB,COLUMN(CH53),FALSE)</f>
        <v>5.4000000000000003E-3</v>
      </c>
      <c r="CU53">
        <f>VLOOKUP($A53,DW_avgs_250ns!$A:$HB,COLUMN(CI53),FALSE)</f>
        <v>0.6</v>
      </c>
      <c r="CV53">
        <f>VLOOKUP($A53,DW_avgs_250ns!$A:$HB,COLUMN(CJ53),FALSE)</f>
        <v>0.1071</v>
      </c>
      <c r="CW53">
        <f>VLOOKUP($A53,DW_avgs_250ns!$A:$HB,COLUMN(CK53),FALSE)</f>
        <v>0.65</v>
      </c>
      <c r="CX53">
        <f>VLOOKUP($A53,DW_avgs_250ns!$A:$HB,COLUMN(CL53),FALSE)</f>
        <v>0.1875</v>
      </c>
      <c r="CY53">
        <f>VLOOKUP($A53,DW_avgs_250ns!$A:$HB,COLUMN(CM53),FALSE)</f>
        <v>1.8E-3</v>
      </c>
      <c r="CZ53">
        <f>VLOOKUP($A53,DW_avgs_250ns!$A:$HB,COLUMN(CN53),FALSE)</f>
        <v>0.1321</v>
      </c>
      <c r="DA53">
        <f>VLOOKUP($A53,DW_avgs_250ns!$A:$HB,COLUMN(CO53),FALSE)</f>
        <v>2.3199999999999998E-2</v>
      </c>
      <c r="DB53">
        <f>VLOOKUP($A53,DW_avgs_250ns!$A:$HB,COLUMN(CP53),FALSE)</f>
        <v>1.2500000000000001E-2</v>
      </c>
      <c r="DC53">
        <f>VLOOKUP($A53,DW_avgs_250ns!$A:$HB,COLUMN(CQ53),FALSE)</f>
        <v>0</v>
      </c>
      <c r="DD53">
        <f>VLOOKUP($A53,DW_avgs_250ns!$A:$HB,COLUMN(CR53),FALSE)</f>
        <v>0</v>
      </c>
      <c r="DE53">
        <f>VLOOKUP($A53,DW_avgs_250ns!$A:$HB,COLUMN(CS53),FALSE)</f>
        <v>0</v>
      </c>
      <c r="DF53">
        <f>VLOOKUP($A53,DW_avgs_250ns!$A:$HB,COLUMN(CT53),FALSE)</f>
        <v>0</v>
      </c>
      <c r="DG53">
        <f>VLOOKUP($A53,DW_avgs_250ns!$A:$HB,COLUMN(CU53),FALSE)</f>
        <v>0</v>
      </c>
      <c r="DH53">
        <f>VLOOKUP($A53,DW_avgs_250ns!$A:$HB,COLUMN(CV53),FALSE)</f>
        <v>0</v>
      </c>
      <c r="DI53">
        <f>VLOOKUP($A53,DW_avgs_250ns!$A:$HB,COLUMN(CW53),FALSE)</f>
        <v>0</v>
      </c>
      <c r="DJ53">
        <f>VLOOKUP($A53,DW_avgs_250ns!$A:$HB,COLUMN(CX53),FALSE)</f>
        <v>0</v>
      </c>
      <c r="DK53">
        <f>VLOOKUP($A53,DW_avgs_250ns!$A:$HB,COLUMN(CY53),FALSE)</f>
        <v>0</v>
      </c>
      <c r="DL53">
        <f>VLOOKUP($A53,DW_avgs_250ns!$A:$HB,COLUMN(CZ53),FALSE)</f>
        <v>0</v>
      </c>
      <c r="DM53">
        <f>VLOOKUP($A53,DW_avgs_250ns!$A:$HB,COLUMN(DA53),FALSE)</f>
        <v>0</v>
      </c>
      <c r="DN53">
        <f>VLOOKUP($A53,DW_avgs_250ns!$A:$HB,COLUMN(DB53),FALSE)</f>
        <v>0</v>
      </c>
      <c r="DO53">
        <f>VLOOKUP($A53,DW_avgs_250ns!$A:$HB,COLUMN(DC53),FALSE)</f>
        <v>0</v>
      </c>
      <c r="DP53">
        <f>VLOOKUP($A53,DW_avgs_250ns!$A:$HB,COLUMN(DD53),FALSE)</f>
        <v>2.1399999999999999E-2</v>
      </c>
      <c r="DQ53">
        <f>VLOOKUP($A53,DW_avgs_250ns!$A:$HB,COLUMN(DE53),FALSE)</f>
        <v>0</v>
      </c>
      <c r="DR53">
        <f>VLOOKUP($A53,DW_avgs_250ns!$A:$HB,COLUMN(DF53),FALSE)</f>
        <v>5.4000000000000003E-3</v>
      </c>
      <c r="DS53">
        <f>VLOOKUP($A53,DW_avgs_250ns!$A:$HB,COLUMN(DG53),FALSE)</f>
        <v>0</v>
      </c>
      <c r="DT53">
        <f>VLOOKUP($A53,DW_avgs_250ns!$A:$HB,COLUMN(DH53),FALSE)</f>
        <v>6.4299999999999996E-2</v>
      </c>
      <c r="DU53">
        <f>VLOOKUP($A53,DW_avgs_250ns!$A:$HB,COLUMN(DI53),FALSE)</f>
        <v>0</v>
      </c>
      <c r="DV53">
        <f>VLOOKUP($A53,DW_avgs_250ns!$A:$HB,COLUMN(DJ53),FALSE)</f>
        <v>0</v>
      </c>
      <c r="DW53">
        <f>VLOOKUP($A53,DW_avgs_250ns!$A:$HB,COLUMN(DK53),FALSE)</f>
        <v>0.84640000000000004</v>
      </c>
      <c r="DX53">
        <f>VLOOKUP($A53,DW_avgs_250ns!$A:$HB,COLUMN(DL53),FALSE)</f>
        <v>0.1411</v>
      </c>
      <c r="DY53">
        <f>VLOOKUP($A53,DW_avgs_250ns!$A:$HB,COLUMN(DM53),FALSE)</f>
        <v>0</v>
      </c>
      <c r="DZ53">
        <f>VLOOKUP($A53,DW_avgs_250ns!$A:$HB,COLUMN(DN53),FALSE)</f>
        <v>0.13389999999999999</v>
      </c>
      <c r="EA53">
        <f>VLOOKUP($A53,DW_avgs_250ns!$A:$HB,COLUMN(DO53),FALSE)</f>
        <v>0</v>
      </c>
      <c r="EB53">
        <f>VLOOKUP($A53,DW_avgs_250ns!$A:$HB,COLUMN(DP53),FALSE)</f>
        <v>3.2099999999999997E-2</v>
      </c>
      <c r="EC53">
        <f>VLOOKUP($A53,DW_avgs_250ns!$A:$HB,COLUMN(DQ53),FALSE)</f>
        <v>0</v>
      </c>
      <c r="ED53">
        <f>VLOOKUP($A53,DW_avgs_250ns!$A:$HB,COLUMN(DR53),FALSE)</f>
        <v>2.86E-2</v>
      </c>
      <c r="EE53">
        <f>VLOOKUP($A53,DW_avgs_250ns!$A:$HB,COLUMN(DS53),FALSE)</f>
        <v>8.8999999999999999E-3</v>
      </c>
      <c r="EF53">
        <f>VLOOKUP($A53,DW_avgs_250ns!$A:$HB,COLUMN(DT53),FALSE)</f>
        <v>7.4999999999999997E-2</v>
      </c>
      <c r="EG53">
        <f>VLOOKUP($A53,DW_avgs_250ns!$A:$HB,COLUMN(DU53),FALSE)</f>
        <v>0.86960000000000004</v>
      </c>
      <c r="EH53">
        <f>VLOOKUP($A53,DW_avgs_250ns!$A:$HB,COLUMN(DV53),FALSE)</f>
        <v>0.49819999999999998</v>
      </c>
      <c r="EI53">
        <f>VLOOKUP($A53,DW_avgs_250ns!$A:$HB,COLUMN(DW53),FALSE)</f>
        <v>0</v>
      </c>
      <c r="EJ53">
        <f>VLOOKUP($A53,DW_avgs_250ns!$A:$HB,COLUMN(DX53),FALSE)</f>
        <v>0.3125</v>
      </c>
      <c r="EK53">
        <f>VLOOKUP($A53,DW_avgs_250ns!$A:$HB,COLUMN(DY53),FALSE)</f>
        <v>0.43930000000000002</v>
      </c>
      <c r="EL53">
        <f>VLOOKUP($A53,DW_avgs_250ns!$A:$HB,COLUMN(DZ53),FALSE)</f>
        <v>0.39290000000000003</v>
      </c>
      <c r="EM53">
        <f>VLOOKUP($A53,DW_avgs_250ns!$A:$HB,COLUMN(EA53),FALSE)</f>
        <v>0</v>
      </c>
      <c r="EN53">
        <f>VLOOKUP($A53,DW_avgs_250ns!$A:$HB,COLUMN(EB53),FALSE)</f>
        <v>1.2500000000000001E-2</v>
      </c>
      <c r="EO53">
        <f>VLOOKUP($A53,DW_avgs_250ns!$A:$HB,COLUMN(EC53),FALSE)</f>
        <v>0</v>
      </c>
      <c r="EP53">
        <f>VLOOKUP($A53,DW_avgs_250ns!$A:$HB,COLUMN(ED53),FALSE)</f>
        <v>1.61E-2</v>
      </c>
      <c r="EQ53">
        <f>VLOOKUP($A53,DW_avgs_250ns!$A:$HB,COLUMN(EE53),FALSE)</f>
        <v>0.84460000000000002</v>
      </c>
      <c r="ER53">
        <f>VLOOKUP($A53,DW_avgs_250ns!$A:$HB,COLUMN(EF53),FALSE)</f>
        <v>2.6800000000000001E-2</v>
      </c>
      <c r="ES53">
        <f>VLOOKUP($A53,DW_avgs_250ns!$A:$HB,COLUMN(EG53),FALSE)</f>
        <v>0</v>
      </c>
      <c r="ET53">
        <f>VLOOKUP($A53,DW_avgs_250ns!$A:$HB,COLUMN(EH53),FALSE)</f>
        <v>0</v>
      </c>
      <c r="EU53">
        <f>VLOOKUP($A53,DW_avgs_250ns!$A:$HB,COLUMN(EI53),FALSE)</f>
        <v>0.90359999999999996</v>
      </c>
      <c r="EV53">
        <f>VLOOKUP($A53,DW_avgs_250ns!$A:$HB,COLUMN(EJ53),FALSE)</f>
        <v>0.2339</v>
      </c>
      <c r="EW53">
        <f>VLOOKUP($A53,DW_avgs_250ns!$A:$HB,COLUMN(EK53),FALSE)</f>
        <v>0</v>
      </c>
      <c r="EX53">
        <f>VLOOKUP($A53,DW_avgs_250ns!$A:$HB,COLUMN(EL53),FALSE)</f>
        <v>7.1000000000000004E-3</v>
      </c>
      <c r="EY53">
        <f>VLOOKUP($A53,DW_avgs_250ns!$A:$HB,COLUMN(EM53),FALSE)</f>
        <v>0</v>
      </c>
      <c r="EZ53">
        <f>VLOOKUP($A53,DW_avgs_250ns!$A:$HB,COLUMN(EN53),FALSE)</f>
        <v>0.21790000000000001</v>
      </c>
      <c r="FA53">
        <f>VLOOKUP($A53,DW_avgs_250ns!$A:$HB,COLUMN(EO53),FALSE)</f>
        <v>0</v>
      </c>
      <c r="FB53">
        <f>VLOOKUP($A53,DW_avgs_250ns!$A:$HB,COLUMN(EP53),FALSE)</f>
        <v>0</v>
      </c>
      <c r="FC53">
        <f>VLOOKUP($A53,DW_avgs_250ns!$A:$HB,COLUMN(EQ53),FALSE)</f>
        <v>0</v>
      </c>
      <c r="FD53">
        <f>VLOOKUP($A53,DW_avgs_250ns!$A:$HB,COLUMN(ER53),FALSE)</f>
        <v>0</v>
      </c>
      <c r="FE53">
        <f>VLOOKUP($A53,DW_avgs_250ns!$A:$HB,COLUMN(ES53),FALSE)</f>
        <v>0</v>
      </c>
      <c r="FF53">
        <f>VLOOKUP($A53,DW_avgs_250ns!$A:$HB,COLUMN(ET53),FALSE)</f>
        <v>0</v>
      </c>
      <c r="FG53">
        <f>VLOOKUP($A53,DW_avgs_250ns!$A:$HB,COLUMN(EU53),FALSE)</f>
        <v>0</v>
      </c>
      <c r="FH53">
        <f>VLOOKUP($A53,DW_avgs_250ns!$A:$HB,COLUMN(EV53),FALSE)</f>
        <v>0</v>
      </c>
      <c r="FI53">
        <f>VLOOKUP($A53,DW_avgs_250ns!$A:$HB,COLUMN(EW53),FALSE)</f>
        <v>1.61E-2</v>
      </c>
      <c r="FJ53">
        <f>VLOOKUP($A53,DW_avgs_250ns!$A:$HB,COLUMN(EX53),FALSE)</f>
        <v>0.52139999999999997</v>
      </c>
      <c r="FK53">
        <f>VLOOKUP($A53,DW_avgs_250ns!$A:$HB,COLUMN(EY53),FALSE)</f>
        <v>0</v>
      </c>
      <c r="FL53">
        <f>VLOOKUP($A53,DW_avgs_250ns!$A:$HB,COLUMN(EZ53),FALSE)</f>
        <v>0</v>
      </c>
      <c r="FM53">
        <f>VLOOKUP($A53,DW_avgs_250ns!$A:$HB,COLUMN(FA53),FALSE)</f>
        <v>0</v>
      </c>
      <c r="FN53">
        <f>VLOOKUP($A53,DW_avgs_250ns!$A:$HB,COLUMN(FB53),FALSE)</f>
        <v>0</v>
      </c>
      <c r="FO53">
        <f>VLOOKUP($A53,DW_avgs_250ns!$A:$HB,COLUMN(FC53),FALSE)</f>
        <v>0</v>
      </c>
      <c r="FP53">
        <f>VLOOKUP($A53,DW_avgs_250ns!$A:$HB,COLUMN(FD53),FALSE)</f>
        <v>0</v>
      </c>
      <c r="FQ53">
        <f>VLOOKUP($A53,DW_avgs_250ns!$A:$HB,COLUMN(FE53),FALSE)</f>
        <v>0</v>
      </c>
      <c r="FR53">
        <f>VLOOKUP($A53,DW_avgs_250ns!$A:$HB,COLUMN(FF53),FALSE)</f>
        <v>0</v>
      </c>
      <c r="FS53">
        <f>VLOOKUP($A53,DW_avgs_250ns!$A:$HB,COLUMN(FG53),FALSE)</f>
        <v>0</v>
      </c>
      <c r="FT53">
        <f>VLOOKUP($A53,DW_avgs_250ns!$A:$HB,COLUMN(FH53),FALSE)</f>
        <v>0</v>
      </c>
      <c r="FU53">
        <f>VLOOKUP($A53,DW_avgs_250ns!$A:$HB,COLUMN(FI53),FALSE)</f>
        <v>0</v>
      </c>
      <c r="FV53">
        <f>VLOOKUP($A53,DW_avgs_250ns!$A:$HB,COLUMN(FJ53),FALSE)</f>
        <v>0</v>
      </c>
      <c r="FW53">
        <f>VLOOKUP($A53,DW_avgs_250ns!$A:$HB,COLUMN(FK53),FALSE)</f>
        <v>0</v>
      </c>
      <c r="FX53">
        <f>VLOOKUP($A53,DW_avgs_250ns!$A:$HB,COLUMN(FL53),FALSE)</f>
        <v>0</v>
      </c>
      <c r="FY53">
        <f>VLOOKUP($A53,DW_avgs_250ns!$A:$HB,COLUMN(FM53),FALSE)</f>
        <v>0</v>
      </c>
      <c r="FZ53">
        <f>VLOOKUP($A53,DW_avgs_250ns!$A:$HB,COLUMN(FN53),FALSE)</f>
        <v>0</v>
      </c>
      <c r="GA53">
        <f>VLOOKUP($A53,DW_avgs_250ns!$A:$HB,COLUMN(FO53),FALSE)</f>
        <v>0</v>
      </c>
      <c r="GB53">
        <f>VLOOKUP($A53,DW_avgs_250ns!$A:$HB,COLUMN(FP53),FALSE)</f>
        <v>0</v>
      </c>
      <c r="GC53">
        <f>VLOOKUP($A53,DW_avgs_250ns!$A:$HB,COLUMN(FQ53),FALSE)</f>
        <v>0</v>
      </c>
      <c r="GD53">
        <f>VLOOKUP($A53,DW_avgs_250ns!$A:$HB,COLUMN(FR53),FALSE)</f>
        <v>0</v>
      </c>
      <c r="GE53">
        <f>VLOOKUP($A53,DW_avgs_250ns!$A:$HB,COLUMN(FS53),FALSE)</f>
        <v>0</v>
      </c>
      <c r="GF53">
        <f>VLOOKUP($A53,DW_avgs_250ns!$A:$HB,COLUMN(FT53),FALSE)</f>
        <v>0</v>
      </c>
      <c r="GG53">
        <f>VLOOKUP($A53,DW_avgs_250ns!$A:$HB,COLUMN(FU53),FALSE)</f>
        <v>0</v>
      </c>
      <c r="GH53">
        <f>VLOOKUP($A53,DW_avgs_250ns!$A:$HB,COLUMN(FV53),FALSE)</f>
        <v>0</v>
      </c>
      <c r="GI53">
        <f>VLOOKUP($A53,DW_avgs_250ns!$A:$HB,COLUMN(FW53),FALSE)</f>
        <v>0</v>
      </c>
      <c r="GJ53">
        <f>VLOOKUP($A53,DW_avgs_250ns!$A:$HB,COLUMN(FX53),FALSE)</f>
        <v>0</v>
      </c>
      <c r="GK53">
        <f>VLOOKUP($A53,DW_avgs_250ns!$A:$HB,COLUMN(FY53),FALSE)</f>
        <v>0</v>
      </c>
      <c r="GL53">
        <f>VLOOKUP($A53,DW_avgs_250ns!$A:$HB,COLUMN(FZ53),FALSE)</f>
        <v>0</v>
      </c>
      <c r="GM53">
        <f>VLOOKUP($A53,DW_avgs_250ns!$A:$HB,COLUMN(GA53),FALSE)</f>
        <v>0</v>
      </c>
      <c r="GN53">
        <f>VLOOKUP($A53,DW_avgs_250ns!$A:$HB,COLUMN(GB53),FALSE)</f>
        <v>0</v>
      </c>
      <c r="GO53">
        <f>VLOOKUP($A53,DW_avgs_250ns!$A:$HB,COLUMN(GC53),FALSE)</f>
        <v>0</v>
      </c>
      <c r="GP53">
        <f>VLOOKUP($A53,DW_avgs_250ns!$A:$HB,COLUMN(GD53),FALSE)</f>
        <v>0</v>
      </c>
      <c r="GQ53">
        <f>VLOOKUP($A53,DW_avgs_250ns!$A:$HB,COLUMN(GE53),FALSE)</f>
        <v>0.1875</v>
      </c>
      <c r="GR53">
        <f>VLOOKUP($A53,DW_avgs_250ns!$A:$HB,COLUMN(GF53),FALSE)</f>
        <v>0.10539999999999999</v>
      </c>
      <c r="GS53">
        <f>VLOOKUP($A53,DW_avgs_250ns!$A:$HB,COLUMN(GG53),FALSE)</f>
        <v>0.1125</v>
      </c>
      <c r="GT53">
        <f>VLOOKUP($A53,DW_avgs_250ns!$A:$HB,COLUMN(GH53),FALSE)</f>
        <v>0</v>
      </c>
      <c r="GU53">
        <f>VLOOKUP($A53,DW_avgs_250ns!$A:$HB,COLUMN(GI53),FALSE)</f>
        <v>0</v>
      </c>
      <c r="GV53">
        <f>VLOOKUP($A53,DW_avgs_250ns!$A:$HB,COLUMN(GJ53),FALSE)</f>
        <v>0</v>
      </c>
      <c r="GW53">
        <f>VLOOKUP($A53,DW_avgs_250ns!$A:$HB,COLUMN(GK53),FALSE)</f>
        <v>0</v>
      </c>
      <c r="GX53">
        <f>VLOOKUP($A53,DW_avgs_250ns!$A:$HB,COLUMN(GL53),FALSE)</f>
        <v>0</v>
      </c>
      <c r="GY53">
        <f>VLOOKUP($A53,DW_avgs_250ns!$A:$HB,COLUMN(GM53),FALSE)</f>
        <v>0.62680000000000002</v>
      </c>
      <c r="GZ53">
        <f>VLOOKUP($A53,DW_avgs_250ns!$A:$HB,COLUMN(GN53),FALSE)</f>
        <v>8.8999999999999999E-3</v>
      </c>
      <c r="HA53">
        <f>VLOOKUP($A53,DW_avgs_250ns!$A:$HB,COLUMN(GO53),FALSE)</f>
        <v>0.73929999999999996</v>
      </c>
      <c r="HB53">
        <f>VLOOKUP($A53,DW_avgs_250ns!$A:$HB,COLUMN(GP53),FALSE)</f>
        <v>0.47139999999999999</v>
      </c>
      <c r="HC53">
        <f>VLOOKUP($A53,DW_avgs_250ns!$A:$HB,COLUMN(GQ53),FALSE)</f>
        <v>0</v>
      </c>
      <c r="HD53">
        <f>VLOOKUP($A53,DW_avgs_250ns!$A:$HB,COLUMN(GR53),FALSE)</f>
        <v>0</v>
      </c>
      <c r="HE53">
        <f>VLOOKUP($A53,DW_avgs_250ns!$A:$HB,COLUMN(GS53),FALSE)</f>
        <v>0</v>
      </c>
      <c r="HF53">
        <f>VLOOKUP($A53,DW_avgs_250ns!$A:$HB,COLUMN(GT53),FALSE)</f>
        <v>0</v>
      </c>
      <c r="HG53">
        <f>VLOOKUP($A53,DW_avgs_250ns!$A:$HB,COLUMN(GU53),FALSE)</f>
        <v>0.9304</v>
      </c>
      <c r="HH53">
        <f>VLOOKUP($A53,DW_avgs_250ns!$A:$HB,COLUMN(GV53),FALSE)</f>
        <v>0.36430000000000001</v>
      </c>
      <c r="HI53">
        <f>VLOOKUP($A53,DW_avgs_250ns!$A:$HB,COLUMN(GW53),FALSE)</f>
        <v>0</v>
      </c>
      <c r="HJ53">
        <f>VLOOKUP($A53,DW_avgs_250ns!$A:$HB,COLUMN(GX53),FALSE)</f>
        <v>1.9599999999999999E-2</v>
      </c>
      <c r="HK53">
        <f>VLOOKUP($A53,DW_avgs_250ns!$A:$HB,COLUMN(GY53),FALSE)</f>
        <v>0</v>
      </c>
      <c r="HL53">
        <f>VLOOKUP($A53,DW_avgs_250ns!$A:$HB,COLUMN(GZ53),FALSE)</f>
        <v>0</v>
      </c>
      <c r="HM53">
        <f>VLOOKUP($A53,DW_avgs_250ns!$A:$HB,COLUMN(HA53),FALSE)</f>
        <v>0</v>
      </c>
      <c r="HN53">
        <f>VLOOKUP($A53,DW_avgs_250ns!$A:$HB,COLUMN(HB53),FALSE)</f>
        <v>3.5999999999999999E-3</v>
      </c>
      <c r="HO53" t="str">
        <f>VLOOKUP($A53,lig_contacts_250ns!$A:$U,COLUMN(B53),FALSE)</f>
        <v>13.731785714285714</v>
      </c>
      <c r="HP53" t="str">
        <f>VLOOKUP($A53,lig_contacts_250ns!$A:$U,COLUMN(C53),FALSE)</f>
        <v>1.2227853262456303</v>
      </c>
      <c r="HQ53">
        <f>VLOOKUP($A53,lig_contacts_250ns!$A:$U,COLUMN(D53),FALSE)</f>
        <v>1</v>
      </c>
      <c r="HR53">
        <f>VLOOKUP($A53,lig_contacts_250ns!$A:$U,COLUMN(E53),FALSE)</f>
        <v>2.23</v>
      </c>
      <c r="HS53" t="str">
        <f>VLOOKUP($A53,lig_contacts_250ns!$A:$U,COLUMN(F53),FALSE)</f>
        <v>0.6140846847137617</v>
      </c>
      <c r="HT53">
        <f>VLOOKUP($A53,lig_contacts_250ns!$A:$U,COLUMN(G53),FALSE)</f>
        <v>1</v>
      </c>
      <c r="HU53" t="str">
        <f>VLOOKUP($A53,lig_contacts_250ns!$A:$U,COLUMN(H53),FALSE)</f>
        <v>2.9892857142857143</v>
      </c>
      <c r="HV53">
        <f>VLOOKUP($A53,lig_contacts_250ns!$A:$U,COLUMN(I53),FALSE)</f>
        <v>0.104673934926806</v>
      </c>
      <c r="HW53">
        <f>VLOOKUP($A53,lig_contacts_250ns!$A:$U,COLUMN(J53),FALSE)</f>
        <v>1</v>
      </c>
      <c r="HX53">
        <f>VLOOKUP($A53,lig_contacts_250ns!$A:$U,COLUMN(K53),FALSE)</f>
        <v>1.9107142857142798E-2</v>
      </c>
      <c r="HY53" t="str">
        <f>VLOOKUP($A53,lig_contacts_250ns!$A:$U,COLUMN(L53),FALSE)</f>
        <v>0.1369016433392221</v>
      </c>
      <c r="HZ53">
        <f>VLOOKUP($A53,lig_contacts_250ns!$A:$U,COLUMN(M53),FALSE)</f>
        <v>1.9107142857142798E-2</v>
      </c>
      <c r="IA53">
        <f>VLOOKUP($A53,lig_contacts_250ns!$A:$U,COLUMN(N53),FALSE)</f>
        <v>0</v>
      </c>
      <c r="IB53">
        <f>VLOOKUP($A53,lig_contacts_250ns!$A:$U,COLUMN(O53),FALSE)</f>
        <v>0</v>
      </c>
      <c r="IC53">
        <f>VLOOKUP($A53,lig_contacts_250ns!$A:$U,COLUMN(P53),FALSE)</f>
        <v>0</v>
      </c>
      <c r="ID53" t="str">
        <f>VLOOKUP($A53,lig_contacts_250ns!$A:$U,COLUMN(Q53),FALSE)</f>
        <v>18.970178571428573</v>
      </c>
      <c r="IE53" t="str">
        <f>VLOOKUP($A53,lig_contacts_250ns!$A:$U,COLUMN(R53),FALSE)</f>
        <v>1.2659002881510124</v>
      </c>
      <c r="IF53">
        <f>VLOOKUP($A53,lig_contacts_250ns!$A:$U,COLUMN(S53),FALSE)</f>
        <v>1</v>
      </c>
      <c r="IG53" t="str">
        <f>VLOOKUP($A53,lig_contacts_250ns!$A:$U,COLUMN(T53),FALSE)</f>
        <v>0.7233138150172269</v>
      </c>
      <c r="IH53">
        <f>VLOOKUP($A53,lig_contacts_250ns!$A:$U,COLUMN(U53),FALSE)</f>
        <v>3.2159451574984302E-2</v>
      </c>
      <c r="II53">
        <f>VLOOKUP($A53,rmsf_250ns!$A:$Q,COLUMN(K53),FALSE)</f>
        <v>3.3450000000000002</v>
      </c>
      <c r="IJ53">
        <f>VLOOKUP($A53,rmsf_250ns!$A:$Q,COLUMN(L53),FALSE)</f>
        <v>2.7029999999999998</v>
      </c>
      <c r="IK53" t="str">
        <f>VLOOKUP($A53,rmsf_250ns!$A:$Q,COLUMN(M53),FALSE)</f>
        <v>1.2149999999999999</v>
      </c>
      <c r="IL53">
        <f>VLOOKUP($A53,rmsf_250ns!$A:$Q,COLUMN(N53),FALSE)</f>
        <v>1.1379999999999999</v>
      </c>
      <c r="IM53">
        <f>VLOOKUP($A53,rmsf_250ns!$A:$Q,COLUMN(O53),FALSE)</f>
        <v>1.8740000000000001</v>
      </c>
      <c r="IN53">
        <f>VLOOKUP($A53,rmsf_250ns!$A:$Q,COLUMN(P53),FALSE)</f>
        <v>0.78700000000000003</v>
      </c>
      <c r="IO53" t="str">
        <f>VLOOKUP($A53,rmsf_250ns!$A:$Q,COLUMN(Q53),FALSE)</f>
        <v>1.6589999999999998</v>
      </c>
    </row>
    <row r="54" spans="1:249" x14ac:dyDescent="0.2">
      <c r="A54" t="s">
        <v>115</v>
      </c>
      <c r="B54" s="4" t="s">
        <v>68</v>
      </c>
      <c r="C54" s="2" t="s">
        <v>12</v>
      </c>
      <c r="D54">
        <f t="shared" si="0"/>
        <v>0</v>
      </c>
      <c r="F54" t="s">
        <v>857</v>
      </c>
      <c r="G54">
        <f>VLOOKUP($A54,rmsf_250ns!$A:$Q,COLUMN(C54),FALSE)</f>
        <v>0.30242999999999998</v>
      </c>
      <c r="H54">
        <f>VLOOKUP($A54,rmsf_250ns!$A:$Q,COLUMN(D54),FALSE)</f>
        <v>6.6689999999999999E-2</v>
      </c>
      <c r="I54">
        <f>VLOOKUP($A54,rmsf_250ns!$A:$Q,COLUMN(E54),FALSE)</f>
        <v>0.29880000000000001</v>
      </c>
      <c r="J54">
        <f>VLOOKUP($A54,rmsf_250ns!$A:$Q,COLUMN(F54),FALSE)</f>
        <v>4.7719999999999999E-2</v>
      </c>
      <c r="K54">
        <f>VLOOKUP($A54,rmsf_250ns!$A:$Q,COLUMN(G54),FALSE)</f>
        <v>0.73612</v>
      </c>
      <c r="L54">
        <f>VLOOKUP($A54,rmsf_250ns!$A:$Q,COLUMN(H54),FALSE)</f>
        <v>9.8559999999999995E-2</v>
      </c>
      <c r="M54">
        <f>VLOOKUP($A54,rmsf_250ns!$A:$Q,COLUMN(I54),FALSE)</f>
        <v>0.47538000000000002</v>
      </c>
      <c r="N54">
        <f>VLOOKUP($A54,rmsf_250ns!$A:$Q,COLUMN(J54),FALSE)</f>
        <v>0.15670999999999999</v>
      </c>
      <c r="O54">
        <f>VLOOKUP($A54,DW_avgs_250ns!$A:$HB,COLUMN(C54),FALSE)</f>
        <v>0</v>
      </c>
      <c r="P54">
        <f>VLOOKUP($A54,DW_avgs_250ns!$A:$HB,COLUMN(D54),FALSE)</f>
        <v>0</v>
      </c>
      <c r="Q54">
        <f>VLOOKUP($A54,DW_avgs_250ns!$A:$HB,COLUMN(E54),FALSE)</f>
        <v>0</v>
      </c>
      <c r="R54">
        <f>VLOOKUP($A54,DW_avgs_250ns!$A:$HB,COLUMN(F54),FALSE)</f>
        <v>0</v>
      </c>
      <c r="S54">
        <f>VLOOKUP($A54,DW_avgs_250ns!$A:$HB,COLUMN(G54),FALSE)</f>
        <v>0</v>
      </c>
      <c r="T54">
        <f>VLOOKUP($A54,DW_avgs_250ns!$A:$HB,COLUMN(H54),FALSE)</f>
        <v>0</v>
      </c>
      <c r="U54">
        <f>VLOOKUP($A54,DW_avgs_250ns!$A:$HB,COLUMN(I54),FALSE)</f>
        <v>0</v>
      </c>
      <c r="V54">
        <f>VLOOKUP($A54,DW_avgs_250ns!$A:$HB,COLUMN(J54),FALSE)</f>
        <v>0</v>
      </c>
      <c r="W54">
        <f>VLOOKUP($A54,DW_avgs_250ns!$A:$HB,COLUMN(K54),FALSE)</f>
        <v>0</v>
      </c>
      <c r="X54">
        <f>VLOOKUP($A54,DW_avgs_250ns!$A:$HB,COLUMN(L54),FALSE)</f>
        <v>0</v>
      </c>
      <c r="Y54">
        <f>VLOOKUP($A54,DW_avgs_250ns!$A:$HB,COLUMN(M54),FALSE)</f>
        <v>0</v>
      </c>
      <c r="Z54">
        <f>VLOOKUP($A54,DW_avgs_250ns!$A:$HB,COLUMN(N54),FALSE)</f>
        <v>0</v>
      </c>
      <c r="AA54">
        <f>VLOOKUP($A54,DW_avgs_250ns!$A:$HB,COLUMN(O54),FALSE)</f>
        <v>0</v>
      </c>
      <c r="AB54">
        <f>VLOOKUP($A54,DW_avgs_250ns!$A:$HB,COLUMN(P54),FALSE)</f>
        <v>1.7899999999999999E-2</v>
      </c>
      <c r="AC54">
        <f>VLOOKUP($A54,DW_avgs_250ns!$A:$HB,COLUMN(Q54),FALSE)</f>
        <v>0</v>
      </c>
      <c r="AD54">
        <f>VLOOKUP($A54,DW_avgs_250ns!$A:$HB,COLUMN(R54),FALSE)</f>
        <v>0.52859999999999996</v>
      </c>
      <c r="AE54">
        <f>VLOOKUP($A54,DW_avgs_250ns!$A:$HB,COLUMN(S54),FALSE)</f>
        <v>0</v>
      </c>
      <c r="AF54">
        <f>VLOOKUP($A54,DW_avgs_250ns!$A:$HB,COLUMN(T54),FALSE)</f>
        <v>1.8E-3</v>
      </c>
      <c r="AG54">
        <f>VLOOKUP($A54,DW_avgs_250ns!$A:$HB,COLUMN(U54),FALSE)</f>
        <v>1.8E-3</v>
      </c>
      <c r="AH54">
        <f>VLOOKUP($A54,DW_avgs_250ns!$A:$HB,COLUMN(V54),FALSE)</f>
        <v>0.17680000000000001</v>
      </c>
      <c r="AI54">
        <f>VLOOKUP($A54,DW_avgs_250ns!$A:$HB,COLUMN(W54),FALSE)</f>
        <v>0</v>
      </c>
      <c r="AJ54">
        <f>VLOOKUP($A54,DW_avgs_250ns!$A:$HB,COLUMN(X54),FALSE)</f>
        <v>8.3900000000000002E-2</v>
      </c>
      <c r="AK54">
        <f>VLOOKUP($A54,DW_avgs_250ns!$A:$HB,COLUMN(Y54),FALSE)</f>
        <v>0</v>
      </c>
      <c r="AL54">
        <f>VLOOKUP($A54,DW_avgs_250ns!$A:$HB,COLUMN(Z54),FALSE)</f>
        <v>3.5999999999999999E-3</v>
      </c>
      <c r="AM54">
        <f>VLOOKUP($A54,DW_avgs_250ns!$A:$HB,COLUMN(AA54),FALSE)</f>
        <v>0</v>
      </c>
      <c r="AN54">
        <f>VLOOKUP($A54,DW_avgs_250ns!$A:$HB,COLUMN(AB54),FALSE)</f>
        <v>0</v>
      </c>
      <c r="AO54">
        <f>VLOOKUP($A54,DW_avgs_250ns!$A:$HB,COLUMN(AC54),FALSE)</f>
        <v>7.1000000000000004E-3</v>
      </c>
      <c r="AP54">
        <f>VLOOKUP($A54,DW_avgs_250ns!$A:$HB,COLUMN(AD54),FALSE)</f>
        <v>0.13389999999999999</v>
      </c>
      <c r="AQ54">
        <f>VLOOKUP($A54,DW_avgs_250ns!$A:$HB,COLUMN(AE54),FALSE)</f>
        <v>0</v>
      </c>
      <c r="AR54">
        <f>VLOOKUP($A54,DW_avgs_250ns!$A:$HB,COLUMN(AF54),FALSE)</f>
        <v>0</v>
      </c>
      <c r="AS54">
        <f>VLOOKUP($A54,DW_avgs_250ns!$A:$HB,COLUMN(AG54),FALSE)</f>
        <v>0</v>
      </c>
      <c r="AT54">
        <f>VLOOKUP($A54,DW_avgs_250ns!$A:$HB,COLUMN(AH54),FALSE)</f>
        <v>0</v>
      </c>
      <c r="AU54">
        <f>VLOOKUP($A54,DW_avgs_250ns!$A:$HB,COLUMN(AI54),FALSE)</f>
        <v>0.31790000000000002</v>
      </c>
      <c r="AV54">
        <f>VLOOKUP($A54,DW_avgs_250ns!$A:$HB,COLUMN(AJ54),FALSE)</f>
        <v>0.75360000000000005</v>
      </c>
      <c r="AW54">
        <f>VLOOKUP($A54,DW_avgs_250ns!$A:$HB,COLUMN(AK54),FALSE)</f>
        <v>0.65180000000000005</v>
      </c>
      <c r="AX54">
        <f>VLOOKUP($A54,DW_avgs_250ns!$A:$HB,COLUMN(AL54),FALSE)</f>
        <v>0.4375</v>
      </c>
      <c r="AY54">
        <f>VLOOKUP($A54,DW_avgs_250ns!$A:$HB,COLUMN(AM54),FALSE)</f>
        <v>0.19109999999999999</v>
      </c>
      <c r="AZ54">
        <f>VLOOKUP($A54,DW_avgs_250ns!$A:$HB,COLUMN(AN54),FALSE)</f>
        <v>0.3196</v>
      </c>
      <c r="BA54">
        <f>VLOOKUP($A54,DW_avgs_250ns!$A:$HB,COLUMN(AO54),FALSE)</f>
        <v>0.76249999999999996</v>
      </c>
      <c r="BB54">
        <f>VLOOKUP($A54,DW_avgs_250ns!$A:$HB,COLUMN(AP54),FALSE)</f>
        <v>0.59460000000000002</v>
      </c>
      <c r="BC54">
        <f>VLOOKUP($A54,DW_avgs_250ns!$A:$HB,COLUMN(AQ54),FALSE)</f>
        <v>0.13930000000000001</v>
      </c>
      <c r="BD54">
        <f>VLOOKUP($A54,DW_avgs_250ns!$A:$HB,COLUMN(AR54),FALSE)</f>
        <v>3.9300000000000002E-2</v>
      </c>
      <c r="BE54">
        <f>VLOOKUP($A54,DW_avgs_250ns!$A:$HB,COLUMN(AS54),FALSE)</f>
        <v>0</v>
      </c>
      <c r="BF54">
        <f>VLOOKUP($A54,DW_avgs_250ns!$A:$HB,COLUMN(AT54),FALSE)</f>
        <v>0</v>
      </c>
      <c r="BG54">
        <f>VLOOKUP($A54,DW_avgs_250ns!$A:$HB,COLUMN(AU54),FALSE)</f>
        <v>0</v>
      </c>
      <c r="BH54">
        <f>VLOOKUP($A54,DW_avgs_250ns!$A:$HB,COLUMN(AV54),FALSE)</f>
        <v>0</v>
      </c>
      <c r="BI54">
        <f>VLOOKUP($A54,DW_avgs_250ns!$A:$HB,COLUMN(AW54),FALSE)</f>
        <v>0</v>
      </c>
      <c r="BJ54">
        <f>VLOOKUP($A54,DW_avgs_250ns!$A:$HB,COLUMN(AX54),FALSE)</f>
        <v>0</v>
      </c>
      <c r="BK54">
        <f>VLOOKUP($A54,DW_avgs_250ns!$A:$HB,COLUMN(AY54),FALSE)</f>
        <v>0</v>
      </c>
      <c r="BL54">
        <f>VLOOKUP($A54,DW_avgs_250ns!$A:$HB,COLUMN(AZ54),FALSE)</f>
        <v>0</v>
      </c>
      <c r="BM54">
        <f>VLOOKUP($A54,DW_avgs_250ns!$A:$HB,COLUMN(BA54),FALSE)</f>
        <v>0</v>
      </c>
      <c r="BN54">
        <f>VLOOKUP($A54,DW_avgs_250ns!$A:$HB,COLUMN(BB54),FALSE)</f>
        <v>0</v>
      </c>
      <c r="BO54">
        <f>VLOOKUP($A54,DW_avgs_250ns!$A:$HB,COLUMN(BC54),FALSE)</f>
        <v>0</v>
      </c>
      <c r="BP54">
        <f>VLOOKUP($A54,DW_avgs_250ns!$A:$HB,COLUMN(BD54),FALSE)</f>
        <v>0</v>
      </c>
      <c r="BQ54">
        <f>VLOOKUP($A54,DW_avgs_250ns!$A:$HB,COLUMN(BE54),FALSE)</f>
        <v>0</v>
      </c>
      <c r="BR54">
        <f>VLOOKUP($A54,DW_avgs_250ns!$A:$HB,COLUMN(BF54),FALSE)</f>
        <v>0</v>
      </c>
      <c r="BS54">
        <f>VLOOKUP($A54,DW_avgs_250ns!$A:$HB,COLUMN(BG54),FALSE)</f>
        <v>0</v>
      </c>
      <c r="BT54">
        <f>VLOOKUP($A54,DW_avgs_250ns!$A:$HB,COLUMN(BH54),FALSE)</f>
        <v>0</v>
      </c>
      <c r="BU54">
        <f>VLOOKUP($A54,DW_avgs_250ns!$A:$HB,COLUMN(BI54),FALSE)</f>
        <v>0</v>
      </c>
      <c r="BV54">
        <f>VLOOKUP($A54,DW_avgs_250ns!$A:$HB,COLUMN(BJ54),FALSE)</f>
        <v>0</v>
      </c>
      <c r="BW54">
        <f>VLOOKUP($A54,DW_avgs_250ns!$A:$HB,COLUMN(BK54),FALSE)</f>
        <v>1.61E-2</v>
      </c>
      <c r="BX54">
        <f>VLOOKUP($A54,DW_avgs_250ns!$A:$HB,COLUMN(BL54),FALSE)</f>
        <v>0.18390000000000001</v>
      </c>
      <c r="BY54">
        <f>VLOOKUP($A54,DW_avgs_250ns!$A:$HB,COLUMN(BM54),FALSE)</f>
        <v>0</v>
      </c>
      <c r="BZ54">
        <f>VLOOKUP($A54,DW_avgs_250ns!$A:$HB,COLUMN(BN54),FALSE)</f>
        <v>0</v>
      </c>
      <c r="CA54">
        <f>VLOOKUP($A54,DW_avgs_250ns!$A:$HB,COLUMN(BO54),FALSE)</f>
        <v>0.1196</v>
      </c>
      <c r="CB54">
        <f>VLOOKUP($A54,DW_avgs_250ns!$A:$HB,COLUMN(BP54),FALSE)</f>
        <v>5.1799999999999999E-2</v>
      </c>
      <c r="CC54">
        <f>VLOOKUP($A54,DW_avgs_250ns!$A:$HB,COLUMN(BQ54),FALSE)</f>
        <v>0</v>
      </c>
      <c r="CD54">
        <f>VLOOKUP($A54,DW_avgs_250ns!$A:$HB,COLUMN(BR54),FALSE)</f>
        <v>0</v>
      </c>
      <c r="CE54">
        <f>VLOOKUP($A54,DW_avgs_250ns!$A:$HB,COLUMN(BS54),FALSE)</f>
        <v>0.73209999999999997</v>
      </c>
      <c r="CF54">
        <f>VLOOKUP($A54,DW_avgs_250ns!$A:$HB,COLUMN(BT54),FALSE)</f>
        <v>0.125</v>
      </c>
      <c r="CG54">
        <f>VLOOKUP($A54,DW_avgs_250ns!$A:$HB,COLUMN(BU54),FALSE)</f>
        <v>0</v>
      </c>
      <c r="CH54">
        <f>VLOOKUP($A54,DW_avgs_250ns!$A:$HB,COLUMN(BV54),FALSE)</f>
        <v>0</v>
      </c>
      <c r="CI54">
        <f>VLOOKUP($A54,DW_avgs_250ns!$A:$HB,COLUMN(BW54),FALSE)</f>
        <v>0</v>
      </c>
      <c r="CJ54">
        <f>VLOOKUP($A54,DW_avgs_250ns!$A:$HB,COLUMN(BX54),FALSE)</f>
        <v>0</v>
      </c>
      <c r="CK54">
        <f>VLOOKUP($A54,DW_avgs_250ns!$A:$HB,COLUMN(BY54),FALSE)</f>
        <v>0</v>
      </c>
      <c r="CL54">
        <f>VLOOKUP($A54,DW_avgs_250ns!$A:$HB,COLUMN(BZ54),FALSE)</f>
        <v>0</v>
      </c>
      <c r="CM54">
        <f>VLOOKUP($A54,DW_avgs_250ns!$A:$HB,COLUMN(CA54),FALSE)</f>
        <v>0.62680000000000002</v>
      </c>
      <c r="CN54">
        <f>VLOOKUP($A54,DW_avgs_250ns!$A:$HB,COLUMN(CB54),FALSE)</f>
        <v>0.44109999999999999</v>
      </c>
      <c r="CO54">
        <f>VLOOKUP($A54,DW_avgs_250ns!$A:$HB,COLUMN(CC54),FALSE)</f>
        <v>0.5393</v>
      </c>
      <c r="CP54">
        <f>VLOOKUP($A54,DW_avgs_250ns!$A:$HB,COLUMN(CD54),FALSE)</f>
        <v>0.66610000000000003</v>
      </c>
      <c r="CQ54">
        <f>VLOOKUP($A54,DW_avgs_250ns!$A:$HB,COLUMN(CE54),FALSE)</f>
        <v>0.59109999999999996</v>
      </c>
      <c r="CR54">
        <f>VLOOKUP($A54,DW_avgs_250ns!$A:$HB,COLUMN(CF54),FALSE)</f>
        <v>0.13569999999999999</v>
      </c>
      <c r="CS54">
        <f>VLOOKUP($A54,DW_avgs_250ns!$A:$HB,COLUMN(CG54),FALSE)</f>
        <v>0</v>
      </c>
      <c r="CT54">
        <f>VLOOKUP($A54,DW_avgs_250ns!$A:$HB,COLUMN(CH54),FALSE)</f>
        <v>0</v>
      </c>
      <c r="CU54">
        <f>VLOOKUP($A54,DW_avgs_250ns!$A:$HB,COLUMN(CI54),FALSE)</f>
        <v>3.5999999999999999E-3</v>
      </c>
      <c r="CV54">
        <f>VLOOKUP($A54,DW_avgs_250ns!$A:$HB,COLUMN(CJ54),FALSE)</f>
        <v>0</v>
      </c>
      <c r="CW54">
        <f>VLOOKUP($A54,DW_avgs_250ns!$A:$HB,COLUMN(CK54),FALSE)</f>
        <v>0</v>
      </c>
      <c r="CX54">
        <f>VLOOKUP($A54,DW_avgs_250ns!$A:$HB,COLUMN(CL54),FALSE)</f>
        <v>1.43E-2</v>
      </c>
      <c r="CY54">
        <f>VLOOKUP($A54,DW_avgs_250ns!$A:$HB,COLUMN(CM54),FALSE)</f>
        <v>0</v>
      </c>
      <c r="CZ54">
        <f>VLOOKUP($A54,DW_avgs_250ns!$A:$HB,COLUMN(CN54),FALSE)</f>
        <v>0</v>
      </c>
      <c r="DA54">
        <f>VLOOKUP($A54,DW_avgs_250ns!$A:$HB,COLUMN(CO54),FALSE)</f>
        <v>0</v>
      </c>
      <c r="DB54">
        <f>VLOOKUP($A54,DW_avgs_250ns!$A:$HB,COLUMN(CP54),FALSE)</f>
        <v>6.25E-2</v>
      </c>
      <c r="DC54">
        <f>VLOOKUP($A54,DW_avgs_250ns!$A:$HB,COLUMN(CQ54),FALSE)</f>
        <v>0</v>
      </c>
      <c r="DD54">
        <f>VLOOKUP($A54,DW_avgs_250ns!$A:$HB,COLUMN(CR54),FALSE)</f>
        <v>0</v>
      </c>
      <c r="DE54">
        <f>VLOOKUP($A54,DW_avgs_250ns!$A:$HB,COLUMN(CS54),FALSE)</f>
        <v>0</v>
      </c>
      <c r="DF54">
        <f>VLOOKUP($A54,DW_avgs_250ns!$A:$HB,COLUMN(CT54),FALSE)</f>
        <v>0</v>
      </c>
      <c r="DG54">
        <f>VLOOKUP($A54,DW_avgs_250ns!$A:$HB,COLUMN(CU54),FALSE)</f>
        <v>0</v>
      </c>
      <c r="DH54">
        <f>VLOOKUP($A54,DW_avgs_250ns!$A:$HB,COLUMN(CV54),FALSE)</f>
        <v>0</v>
      </c>
      <c r="DI54">
        <f>VLOOKUP($A54,DW_avgs_250ns!$A:$HB,COLUMN(CW54),FALSE)</f>
        <v>0</v>
      </c>
      <c r="DJ54">
        <f>VLOOKUP($A54,DW_avgs_250ns!$A:$HB,COLUMN(CX54),FALSE)</f>
        <v>0</v>
      </c>
      <c r="DK54">
        <f>VLOOKUP($A54,DW_avgs_250ns!$A:$HB,COLUMN(CY54),FALSE)</f>
        <v>0</v>
      </c>
      <c r="DL54">
        <f>VLOOKUP($A54,DW_avgs_250ns!$A:$HB,COLUMN(CZ54),FALSE)</f>
        <v>0</v>
      </c>
      <c r="DM54">
        <f>VLOOKUP($A54,DW_avgs_250ns!$A:$HB,COLUMN(DA54),FALSE)</f>
        <v>0</v>
      </c>
      <c r="DN54">
        <f>VLOOKUP($A54,DW_avgs_250ns!$A:$HB,COLUMN(DB54),FALSE)</f>
        <v>0</v>
      </c>
      <c r="DO54">
        <f>VLOOKUP($A54,DW_avgs_250ns!$A:$HB,COLUMN(DC54),FALSE)</f>
        <v>0</v>
      </c>
      <c r="DP54">
        <f>VLOOKUP($A54,DW_avgs_250ns!$A:$HB,COLUMN(DD54),FALSE)</f>
        <v>0.18210000000000001</v>
      </c>
      <c r="DQ54">
        <f>VLOOKUP($A54,DW_avgs_250ns!$A:$HB,COLUMN(DE54),FALSE)</f>
        <v>0</v>
      </c>
      <c r="DR54">
        <f>VLOOKUP($A54,DW_avgs_250ns!$A:$HB,COLUMN(DF54),FALSE)</f>
        <v>2.5000000000000001E-2</v>
      </c>
      <c r="DS54">
        <f>VLOOKUP($A54,DW_avgs_250ns!$A:$HB,COLUMN(DG54),FALSE)</f>
        <v>0.72499999999999998</v>
      </c>
      <c r="DT54">
        <f>VLOOKUP($A54,DW_avgs_250ns!$A:$HB,COLUMN(DH54),FALSE)</f>
        <v>0.68210000000000004</v>
      </c>
      <c r="DU54">
        <f>VLOOKUP($A54,DW_avgs_250ns!$A:$HB,COLUMN(DI54),FALSE)</f>
        <v>0</v>
      </c>
      <c r="DV54">
        <f>VLOOKUP($A54,DW_avgs_250ns!$A:$HB,COLUMN(DJ54),FALSE)</f>
        <v>0</v>
      </c>
      <c r="DW54">
        <f>VLOOKUP($A54,DW_avgs_250ns!$A:$HB,COLUMN(DK54),FALSE)</f>
        <v>5.1799999999999999E-2</v>
      </c>
      <c r="DX54">
        <f>VLOOKUP($A54,DW_avgs_250ns!$A:$HB,COLUMN(DL54),FALSE)</f>
        <v>2.5000000000000001E-2</v>
      </c>
      <c r="DY54">
        <f>VLOOKUP($A54,DW_avgs_250ns!$A:$HB,COLUMN(DM54),FALSE)</f>
        <v>0</v>
      </c>
      <c r="DZ54">
        <f>VLOOKUP($A54,DW_avgs_250ns!$A:$HB,COLUMN(DN54),FALSE)</f>
        <v>0</v>
      </c>
      <c r="EA54">
        <f>VLOOKUP($A54,DW_avgs_250ns!$A:$HB,COLUMN(DO54),FALSE)</f>
        <v>0</v>
      </c>
      <c r="EB54">
        <f>VLOOKUP($A54,DW_avgs_250ns!$A:$HB,COLUMN(DP54),FALSE)</f>
        <v>0</v>
      </c>
      <c r="EC54">
        <f>VLOOKUP($A54,DW_avgs_250ns!$A:$HB,COLUMN(DQ54),FALSE)</f>
        <v>0</v>
      </c>
      <c r="ED54">
        <f>VLOOKUP($A54,DW_avgs_250ns!$A:$HB,COLUMN(DR54),FALSE)</f>
        <v>0</v>
      </c>
      <c r="EE54">
        <f>VLOOKUP($A54,DW_avgs_250ns!$A:$HB,COLUMN(DS54),FALSE)</f>
        <v>0</v>
      </c>
      <c r="EF54">
        <f>VLOOKUP($A54,DW_avgs_250ns!$A:$HB,COLUMN(DT54),FALSE)</f>
        <v>0</v>
      </c>
      <c r="EG54">
        <f>VLOOKUP($A54,DW_avgs_250ns!$A:$HB,COLUMN(DU54),FALSE)</f>
        <v>1.7899999999999999E-2</v>
      </c>
      <c r="EH54">
        <f>VLOOKUP($A54,DW_avgs_250ns!$A:$HB,COLUMN(DV54),FALSE)</f>
        <v>0.30180000000000001</v>
      </c>
      <c r="EI54">
        <f>VLOOKUP($A54,DW_avgs_250ns!$A:$HB,COLUMN(DW54),FALSE)</f>
        <v>9.11E-2</v>
      </c>
      <c r="EJ54">
        <f>VLOOKUP($A54,DW_avgs_250ns!$A:$HB,COLUMN(DX54),FALSE)</f>
        <v>0.49819999999999998</v>
      </c>
      <c r="EK54">
        <f>VLOOKUP($A54,DW_avgs_250ns!$A:$HB,COLUMN(DY54),FALSE)</f>
        <v>0.51959999999999995</v>
      </c>
      <c r="EL54">
        <f>VLOOKUP($A54,DW_avgs_250ns!$A:$HB,COLUMN(DZ54),FALSE)</f>
        <v>0.44640000000000002</v>
      </c>
      <c r="EM54">
        <f>VLOOKUP($A54,DW_avgs_250ns!$A:$HB,COLUMN(EA54),FALSE)</f>
        <v>0</v>
      </c>
      <c r="EN54">
        <f>VLOOKUP($A54,DW_avgs_250ns!$A:$HB,COLUMN(EB54),FALSE)</f>
        <v>0</v>
      </c>
      <c r="EO54">
        <f>VLOOKUP($A54,DW_avgs_250ns!$A:$HB,COLUMN(EC54),FALSE)</f>
        <v>0</v>
      </c>
      <c r="EP54">
        <f>VLOOKUP($A54,DW_avgs_250ns!$A:$HB,COLUMN(ED54),FALSE)</f>
        <v>0</v>
      </c>
      <c r="EQ54">
        <f>VLOOKUP($A54,DW_avgs_250ns!$A:$HB,COLUMN(EE54),FALSE)</f>
        <v>0.87860000000000005</v>
      </c>
      <c r="ER54">
        <f>VLOOKUP($A54,DW_avgs_250ns!$A:$HB,COLUMN(EF54),FALSE)</f>
        <v>1.9599999999999999E-2</v>
      </c>
      <c r="ES54">
        <f>VLOOKUP($A54,DW_avgs_250ns!$A:$HB,COLUMN(EG54),FALSE)</f>
        <v>0</v>
      </c>
      <c r="ET54">
        <f>VLOOKUP($A54,DW_avgs_250ns!$A:$HB,COLUMN(EH54),FALSE)</f>
        <v>0</v>
      </c>
      <c r="EU54">
        <f>VLOOKUP($A54,DW_avgs_250ns!$A:$HB,COLUMN(EI54),FALSE)</f>
        <v>0.96960000000000002</v>
      </c>
      <c r="EV54">
        <f>VLOOKUP($A54,DW_avgs_250ns!$A:$HB,COLUMN(EJ54),FALSE)</f>
        <v>0.2571</v>
      </c>
      <c r="EW54">
        <f>VLOOKUP($A54,DW_avgs_250ns!$A:$HB,COLUMN(EK54),FALSE)</f>
        <v>0</v>
      </c>
      <c r="EX54">
        <f>VLOOKUP($A54,DW_avgs_250ns!$A:$HB,COLUMN(EL54),FALSE)</f>
        <v>2.6800000000000001E-2</v>
      </c>
      <c r="EY54">
        <f>VLOOKUP($A54,DW_avgs_250ns!$A:$HB,COLUMN(EM54),FALSE)</f>
        <v>3.39E-2</v>
      </c>
      <c r="EZ54">
        <f>VLOOKUP($A54,DW_avgs_250ns!$A:$HB,COLUMN(EN54),FALSE)</f>
        <v>0.65890000000000004</v>
      </c>
      <c r="FA54">
        <f>VLOOKUP($A54,DW_avgs_250ns!$A:$HB,COLUMN(EO54),FALSE)</f>
        <v>0</v>
      </c>
      <c r="FB54">
        <f>VLOOKUP($A54,DW_avgs_250ns!$A:$HB,COLUMN(EP54),FALSE)</f>
        <v>0</v>
      </c>
      <c r="FC54">
        <f>VLOOKUP($A54,DW_avgs_250ns!$A:$HB,COLUMN(EQ54),FALSE)</f>
        <v>0</v>
      </c>
      <c r="FD54">
        <f>VLOOKUP($A54,DW_avgs_250ns!$A:$HB,COLUMN(ER54),FALSE)</f>
        <v>0</v>
      </c>
      <c r="FE54">
        <f>VLOOKUP($A54,DW_avgs_250ns!$A:$HB,COLUMN(ES54),FALSE)</f>
        <v>0</v>
      </c>
      <c r="FF54">
        <f>VLOOKUP($A54,DW_avgs_250ns!$A:$HB,COLUMN(ET54),FALSE)</f>
        <v>1.8E-3</v>
      </c>
      <c r="FG54">
        <f>VLOOKUP($A54,DW_avgs_250ns!$A:$HB,COLUMN(EU54),FALSE)</f>
        <v>0</v>
      </c>
      <c r="FH54">
        <f>VLOOKUP($A54,DW_avgs_250ns!$A:$HB,COLUMN(EV54),FALSE)</f>
        <v>0</v>
      </c>
      <c r="FI54">
        <f>VLOOKUP($A54,DW_avgs_250ns!$A:$HB,COLUMN(EW54),FALSE)</f>
        <v>0.96960000000000002</v>
      </c>
      <c r="FJ54">
        <f>VLOOKUP($A54,DW_avgs_250ns!$A:$HB,COLUMN(EX54),FALSE)</f>
        <v>0.88390000000000002</v>
      </c>
      <c r="FK54">
        <f>VLOOKUP($A54,DW_avgs_250ns!$A:$HB,COLUMN(EY54),FALSE)</f>
        <v>0</v>
      </c>
      <c r="FL54">
        <f>VLOOKUP($A54,DW_avgs_250ns!$A:$HB,COLUMN(EZ54),FALSE)</f>
        <v>1.0699999999999999E-2</v>
      </c>
      <c r="FM54">
        <f>VLOOKUP($A54,DW_avgs_250ns!$A:$HB,COLUMN(FA54),FALSE)</f>
        <v>0</v>
      </c>
      <c r="FN54">
        <f>VLOOKUP($A54,DW_avgs_250ns!$A:$HB,COLUMN(FB54),FALSE)</f>
        <v>0</v>
      </c>
      <c r="FO54">
        <f>VLOOKUP($A54,DW_avgs_250ns!$A:$HB,COLUMN(FC54),FALSE)</f>
        <v>0</v>
      </c>
      <c r="FP54">
        <f>VLOOKUP($A54,DW_avgs_250ns!$A:$HB,COLUMN(FD54),FALSE)</f>
        <v>0</v>
      </c>
      <c r="FQ54">
        <f>VLOOKUP($A54,DW_avgs_250ns!$A:$HB,COLUMN(FE54),FALSE)</f>
        <v>0</v>
      </c>
      <c r="FR54">
        <f>VLOOKUP($A54,DW_avgs_250ns!$A:$HB,COLUMN(FF54),FALSE)</f>
        <v>0</v>
      </c>
      <c r="FS54">
        <f>VLOOKUP($A54,DW_avgs_250ns!$A:$HB,COLUMN(FG54),FALSE)</f>
        <v>0</v>
      </c>
      <c r="FT54">
        <f>VLOOKUP($A54,DW_avgs_250ns!$A:$HB,COLUMN(FH54),FALSE)</f>
        <v>0</v>
      </c>
      <c r="FU54">
        <f>VLOOKUP($A54,DW_avgs_250ns!$A:$HB,COLUMN(FI54),FALSE)</f>
        <v>0</v>
      </c>
      <c r="FV54">
        <f>VLOOKUP($A54,DW_avgs_250ns!$A:$HB,COLUMN(FJ54),FALSE)</f>
        <v>0</v>
      </c>
      <c r="FW54">
        <f>VLOOKUP($A54,DW_avgs_250ns!$A:$HB,COLUMN(FK54),FALSE)</f>
        <v>0</v>
      </c>
      <c r="FX54">
        <f>VLOOKUP($A54,DW_avgs_250ns!$A:$HB,COLUMN(FL54),FALSE)</f>
        <v>1.8E-3</v>
      </c>
      <c r="FY54">
        <f>VLOOKUP($A54,DW_avgs_250ns!$A:$HB,COLUMN(FM54),FALSE)</f>
        <v>0</v>
      </c>
      <c r="FZ54">
        <f>VLOOKUP($A54,DW_avgs_250ns!$A:$HB,COLUMN(FN54),FALSE)</f>
        <v>0</v>
      </c>
      <c r="GA54">
        <f>VLOOKUP($A54,DW_avgs_250ns!$A:$HB,COLUMN(FO54),FALSE)</f>
        <v>0</v>
      </c>
      <c r="GB54">
        <f>VLOOKUP($A54,DW_avgs_250ns!$A:$HB,COLUMN(FP54),FALSE)</f>
        <v>0</v>
      </c>
      <c r="GC54">
        <f>VLOOKUP($A54,DW_avgs_250ns!$A:$HB,COLUMN(FQ54),FALSE)</f>
        <v>0</v>
      </c>
      <c r="GD54">
        <f>VLOOKUP($A54,DW_avgs_250ns!$A:$HB,COLUMN(FR54),FALSE)</f>
        <v>0</v>
      </c>
      <c r="GE54">
        <f>VLOOKUP($A54,DW_avgs_250ns!$A:$HB,COLUMN(FS54),FALSE)</f>
        <v>0</v>
      </c>
      <c r="GF54">
        <f>VLOOKUP($A54,DW_avgs_250ns!$A:$HB,COLUMN(FT54),FALSE)</f>
        <v>0</v>
      </c>
      <c r="GG54">
        <f>VLOOKUP($A54,DW_avgs_250ns!$A:$HB,COLUMN(FU54),FALSE)</f>
        <v>0</v>
      </c>
      <c r="GH54">
        <f>VLOOKUP($A54,DW_avgs_250ns!$A:$HB,COLUMN(FV54),FALSE)</f>
        <v>0</v>
      </c>
      <c r="GI54">
        <f>VLOOKUP($A54,DW_avgs_250ns!$A:$HB,COLUMN(FW54),FALSE)</f>
        <v>0</v>
      </c>
      <c r="GJ54">
        <f>VLOOKUP($A54,DW_avgs_250ns!$A:$HB,COLUMN(FX54),FALSE)</f>
        <v>0</v>
      </c>
      <c r="GK54">
        <f>VLOOKUP($A54,DW_avgs_250ns!$A:$HB,COLUMN(FY54),FALSE)</f>
        <v>0</v>
      </c>
      <c r="GL54">
        <f>VLOOKUP($A54,DW_avgs_250ns!$A:$HB,COLUMN(FZ54),FALSE)</f>
        <v>3.5999999999999999E-3</v>
      </c>
      <c r="GM54">
        <f>VLOOKUP($A54,DW_avgs_250ns!$A:$HB,COLUMN(GA54),FALSE)</f>
        <v>0</v>
      </c>
      <c r="GN54">
        <f>VLOOKUP($A54,DW_avgs_250ns!$A:$HB,COLUMN(GB54),FALSE)</f>
        <v>0</v>
      </c>
      <c r="GO54">
        <f>VLOOKUP($A54,DW_avgs_250ns!$A:$HB,COLUMN(GC54),FALSE)</f>
        <v>0</v>
      </c>
      <c r="GP54">
        <f>VLOOKUP($A54,DW_avgs_250ns!$A:$HB,COLUMN(GD54),FALSE)</f>
        <v>3.5999999999999999E-3</v>
      </c>
      <c r="GQ54">
        <f>VLOOKUP($A54,DW_avgs_250ns!$A:$HB,COLUMN(GE54),FALSE)</f>
        <v>0.63570000000000004</v>
      </c>
      <c r="GR54">
        <f>VLOOKUP($A54,DW_avgs_250ns!$A:$HB,COLUMN(GF54),FALSE)</f>
        <v>0.58209999999999995</v>
      </c>
      <c r="GS54">
        <f>VLOOKUP($A54,DW_avgs_250ns!$A:$HB,COLUMN(GG54),FALSE)</f>
        <v>0.55000000000000004</v>
      </c>
      <c r="GT54">
        <f>VLOOKUP($A54,DW_avgs_250ns!$A:$HB,COLUMN(GH54),FALSE)</f>
        <v>6.6100000000000006E-2</v>
      </c>
      <c r="GU54">
        <f>VLOOKUP($A54,DW_avgs_250ns!$A:$HB,COLUMN(GI54),FALSE)</f>
        <v>0</v>
      </c>
      <c r="GV54">
        <f>VLOOKUP($A54,DW_avgs_250ns!$A:$HB,COLUMN(GJ54),FALSE)</f>
        <v>3.5999999999999999E-3</v>
      </c>
      <c r="GW54">
        <f>VLOOKUP($A54,DW_avgs_250ns!$A:$HB,COLUMN(GK54),FALSE)</f>
        <v>1.8E-3</v>
      </c>
      <c r="GX54">
        <f>VLOOKUP($A54,DW_avgs_250ns!$A:$HB,COLUMN(GL54),FALSE)</f>
        <v>0.22140000000000001</v>
      </c>
      <c r="GY54">
        <f>VLOOKUP($A54,DW_avgs_250ns!$A:$HB,COLUMN(GM54),FALSE)</f>
        <v>0.30890000000000001</v>
      </c>
      <c r="GZ54">
        <f>VLOOKUP($A54,DW_avgs_250ns!$A:$HB,COLUMN(GN54),FALSE)</f>
        <v>0.31609999999999999</v>
      </c>
      <c r="HA54">
        <f>VLOOKUP($A54,DW_avgs_250ns!$A:$HB,COLUMN(GO54),FALSE)</f>
        <v>0.52680000000000005</v>
      </c>
      <c r="HB54">
        <f>VLOOKUP($A54,DW_avgs_250ns!$A:$HB,COLUMN(GP54),FALSE)</f>
        <v>1.0699999999999999E-2</v>
      </c>
      <c r="HC54">
        <f>VLOOKUP($A54,DW_avgs_250ns!$A:$HB,COLUMN(GQ54),FALSE)</f>
        <v>0</v>
      </c>
      <c r="HD54">
        <f>VLOOKUP($A54,DW_avgs_250ns!$A:$HB,COLUMN(GR54),FALSE)</f>
        <v>0</v>
      </c>
      <c r="HE54">
        <f>VLOOKUP($A54,DW_avgs_250ns!$A:$HB,COLUMN(GS54),FALSE)</f>
        <v>0</v>
      </c>
      <c r="HF54">
        <f>VLOOKUP($A54,DW_avgs_250ns!$A:$HB,COLUMN(GT54),FALSE)</f>
        <v>5.7099999999999998E-2</v>
      </c>
      <c r="HG54">
        <f>VLOOKUP($A54,DW_avgs_250ns!$A:$HB,COLUMN(GU54),FALSE)</f>
        <v>0.74460000000000004</v>
      </c>
      <c r="HH54">
        <f>VLOOKUP($A54,DW_avgs_250ns!$A:$HB,COLUMN(GV54),FALSE)</f>
        <v>0.3125</v>
      </c>
      <c r="HI54">
        <f>VLOOKUP($A54,DW_avgs_250ns!$A:$HB,COLUMN(GW54),FALSE)</f>
        <v>0</v>
      </c>
      <c r="HJ54">
        <f>VLOOKUP($A54,DW_avgs_250ns!$A:$HB,COLUMN(GX54),FALSE)</f>
        <v>5.8900000000000001E-2</v>
      </c>
      <c r="HK54">
        <f>VLOOKUP($A54,DW_avgs_250ns!$A:$HB,COLUMN(GY54),FALSE)</f>
        <v>0</v>
      </c>
      <c r="HL54">
        <f>VLOOKUP($A54,DW_avgs_250ns!$A:$HB,COLUMN(GZ54),FALSE)</f>
        <v>0</v>
      </c>
      <c r="HM54">
        <f>VLOOKUP($A54,DW_avgs_250ns!$A:$HB,COLUMN(HA54),FALSE)</f>
        <v>0</v>
      </c>
      <c r="HN54">
        <f>VLOOKUP($A54,DW_avgs_250ns!$A:$HB,COLUMN(HB54),FALSE)</f>
        <v>0.2268</v>
      </c>
      <c r="HO54" t="str">
        <f>VLOOKUP($A54,lig_contacts_250ns!$A:$U,COLUMN(B54),FALSE)</f>
        <v>13.158392857142855</v>
      </c>
      <c r="HP54" t="str">
        <f>VLOOKUP($A54,lig_contacts_250ns!$A:$U,COLUMN(C54),FALSE)</f>
        <v>1.070922961057614</v>
      </c>
      <c r="HQ54">
        <f>VLOOKUP($A54,lig_contacts_250ns!$A:$U,COLUMN(D54),FALSE)</f>
        <v>1</v>
      </c>
      <c r="HR54" t="str">
        <f>VLOOKUP($A54,lig_contacts_250ns!$A:$U,COLUMN(E54),FALSE)</f>
        <v>2.6439285714285714</v>
      </c>
      <c r="HS54" t="str">
        <f>VLOOKUP($A54,lig_contacts_250ns!$A:$U,COLUMN(F54),FALSE)</f>
        <v>0.6742712430347845</v>
      </c>
      <c r="HT54">
        <f>VLOOKUP($A54,lig_contacts_250ns!$A:$U,COLUMN(G54),FALSE)</f>
        <v>1</v>
      </c>
      <c r="HU54" t="str">
        <f>VLOOKUP($A54,lig_contacts_250ns!$A:$U,COLUMN(H54),FALSE)</f>
        <v>1.6989285714285711</v>
      </c>
      <c r="HV54" t="str">
        <f>VLOOKUP($A54,lig_contacts_250ns!$A:$U,COLUMN(I54),FALSE)</f>
        <v>0.6887350687295944</v>
      </c>
      <c r="HW54" t="str">
        <f>VLOOKUP($A54,lig_contacts_250ns!$A:$U,COLUMN(J54),FALSE)</f>
        <v>0.9978571428571428</v>
      </c>
      <c r="HX54">
        <f>VLOOKUP($A54,lig_contacts_250ns!$A:$U,COLUMN(K54),FALSE)</f>
        <v>1.785714285714E-4</v>
      </c>
      <c r="HY54">
        <f>VLOOKUP($A54,lig_contacts_250ns!$A:$U,COLUMN(L54),FALSE)</f>
        <v>1.3361868911807399E-2</v>
      </c>
      <c r="HZ54">
        <f>VLOOKUP($A54,lig_contacts_250ns!$A:$U,COLUMN(M54),FALSE)</f>
        <v>1.785714285714E-4</v>
      </c>
      <c r="IA54">
        <f>VLOOKUP($A54,lig_contacts_250ns!$A:$U,COLUMN(N54),FALSE)</f>
        <v>0</v>
      </c>
      <c r="IB54">
        <f>VLOOKUP($A54,lig_contacts_250ns!$A:$U,COLUMN(O54),FALSE)</f>
        <v>0</v>
      </c>
      <c r="IC54">
        <f>VLOOKUP($A54,lig_contacts_250ns!$A:$U,COLUMN(P54),FALSE)</f>
        <v>0</v>
      </c>
      <c r="ID54" t="str">
        <f>VLOOKUP($A54,lig_contacts_250ns!$A:$U,COLUMN(Q54),FALSE)</f>
        <v>17.501428571428573</v>
      </c>
      <c r="IE54" t="str">
        <f>VLOOKUP($A54,lig_contacts_250ns!$A:$U,COLUMN(R54),FALSE)</f>
        <v>1.386284124366065</v>
      </c>
      <c r="IF54">
        <f>VLOOKUP($A54,lig_contacts_250ns!$A:$U,COLUMN(S54),FALSE)</f>
        <v>1</v>
      </c>
      <c r="IG54" t="str">
        <f>VLOOKUP($A54,lig_contacts_250ns!$A:$U,COLUMN(T54),FALSE)</f>
        <v>0.7530962104017167</v>
      </c>
      <c r="IH54">
        <f>VLOOKUP($A54,lig_contacts_250ns!$A:$U,COLUMN(U54),FALSE)</f>
        <v>4.6219615064813001E-2</v>
      </c>
      <c r="II54" t="str">
        <f>VLOOKUP($A54,rmsf_250ns!$A:$Q,COLUMN(K54),FALSE)</f>
        <v>4.3020000000000005</v>
      </c>
      <c r="IJ54">
        <f>VLOOKUP($A54,rmsf_250ns!$A:$Q,COLUMN(L54),FALSE)</f>
        <v>3.4470000000000001</v>
      </c>
      <c r="IK54">
        <f>VLOOKUP($A54,rmsf_250ns!$A:$Q,COLUMN(M54),FALSE)</f>
        <v>1.583</v>
      </c>
      <c r="IL54">
        <f>VLOOKUP($A54,rmsf_250ns!$A:$Q,COLUMN(N54),FALSE)</f>
        <v>1.244</v>
      </c>
      <c r="IM54">
        <f>VLOOKUP($A54,rmsf_250ns!$A:$Q,COLUMN(O54),FALSE)</f>
        <v>2.25</v>
      </c>
      <c r="IN54" t="str">
        <f>VLOOKUP($A54,rmsf_250ns!$A:$Q,COLUMN(P54),FALSE)</f>
        <v>0.6900000000000001</v>
      </c>
      <c r="IO54">
        <f>VLOOKUP($A54,rmsf_250ns!$A:$Q,COLUMN(Q54),FALSE)</f>
        <v>0.83299999999999996</v>
      </c>
    </row>
    <row r="55" spans="1:249" x14ac:dyDescent="0.2">
      <c r="A55" t="s">
        <v>116</v>
      </c>
      <c r="B55" s="4" t="s">
        <v>69</v>
      </c>
      <c r="C55" s="2" t="s">
        <v>12</v>
      </c>
      <c r="D55">
        <f t="shared" si="0"/>
        <v>0</v>
      </c>
      <c r="F55" t="s">
        <v>811</v>
      </c>
      <c r="G55">
        <f>VLOOKUP($A55,rmsf_250ns!$A:$Q,COLUMN(C55),FALSE)</f>
        <v>0.54571000000000003</v>
      </c>
      <c r="H55">
        <f>VLOOKUP($A55,rmsf_250ns!$A:$Q,COLUMN(D55),FALSE)</f>
        <v>0.22064</v>
      </c>
      <c r="I55">
        <f>VLOOKUP($A55,rmsf_250ns!$A:$Q,COLUMN(E55),FALSE)</f>
        <v>0.24279999999999999</v>
      </c>
      <c r="J55">
        <f>VLOOKUP($A55,rmsf_250ns!$A:$Q,COLUMN(F55),FALSE)</f>
        <v>4.7620000000000003E-2</v>
      </c>
      <c r="K55">
        <f>VLOOKUP($A55,rmsf_250ns!$A:$Q,COLUMN(G55),FALSE)</f>
        <v>0.7</v>
      </c>
      <c r="L55">
        <f>VLOOKUP($A55,rmsf_250ns!$A:$Q,COLUMN(H55),FALSE)</f>
        <v>0.15644</v>
      </c>
      <c r="M55">
        <f>VLOOKUP($A55,rmsf_250ns!$A:$Q,COLUMN(I55),FALSE)</f>
        <v>0.61377000000000004</v>
      </c>
      <c r="N55">
        <f>VLOOKUP($A55,rmsf_250ns!$A:$Q,COLUMN(J55),FALSE)</f>
        <v>0.16833999999999999</v>
      </c>
      <c r="O55">
        <f>VLOOKUP($A55,DW_avgs_250ns!$A:$HB,COLUMN(C55),FALSE)</f>
        <v>0</v>
      </c>
      <c r="P55">
        <f>VLOOKUP($A55,DW_avgs_250ns!$A:$HB,COLUMN(D55),FALSE)</f>
        <v>0</v>
      </c>
      <c r="Q55">
        <f>VLOOKUP($A55,DW_avgs_250ns!$A:$HB,COLUMN(E55),FALSE)</f>
        <v>0</v>
      </c>
      <c r="R55">
        <f>VLOOKUP($A55,DW_avgs_250ns!$A:$HB,COLUMN(F55),FALSE)</f>
        <v>0</v>
      </c>
      <c r="S55">
        <f>VLOOKUP($A55,DW_avgs_250ns!$A:$HB,COLUMN(G55),FALSE)</f>
        <v>0</v>
      </c>
      <c r="T55">
        <f>VLOOKUP($A55,DW_avgs_250ns!$A:$HB,COLUMN(H55),FALSE)</f>
        <v>0</v>
      </c>
      <c r="U55">
        <f>VLOOKUP($A55,DW_avgs_250ns!$A:$HB,COLUMN(I55),FALSE)</f>
        <v>0</v>
      </c>
      <c r="V55">
        <f>VLOOKUP($A55,DW_avgs_250ns!$A:$HB,COLUMN(J55),FALSE)</f>
        <v>0</v>
      </c>
      <c r="W55">
        <f>VLOOKUP($A55,DW_avgs_250ns!$A:$HB,COLUMN(K55),FALSE)</f>
        <v>0</v>
      </c>
      <c r="X55">
        <f>VLOOKUP($A55,DW_avgs_250ns!$A:$HB,COLUMN(L55),FALSE)</f>
        <v>0</v>
      </c>
      <c r="Y55">
        <f>VLOOKUP($A55,DW_avgs_250ns!$A:$HB,COLUMN(M55),FALSE)</f>
        <v>0</v>
      </c>
      <c r="Z55">
        <f>VLOOKUP($A55,DW_avgs_250ns!$A:$HB,COLUMN(N55),FALSE)</f>
        <v>0</v>
      </c>
      <c r="AA55">
        <f>VLOOKUP($A55,DW_avgs_250ns!$A:$HB,COLUMN(O55),FALSE)</f>
        <v>0</v>
      </c>
      <c r="AB55">
        <f>VLOOKUP($A55,DW_avgs_250ns!$A:$HB,COLUMN(P55),FALSE)</f>
        <v>0</v>
      </c>
      <c r="AC55">
        <f>VLOOKUP($A55,DW_avgs_250ns!$A:$HB,COLUMN(Q55),FALSE)</f>
        <v>1.7899999999999999E-2</v>
      </c>
      <c r="AD55">
        <f>VLOOKUP($A55,DW_avgs_250ns!$A:$HB,COLUMN(R55),FALSE)</f>
        <v>0.3</v>
      </c>
      <c r="AE55">
        <f>VLOOKUP($A55,DW_avgs_250ns!$A:$HB,COLUMN(S55),FALSE)</f>
        <v>0</v>
      </c>
      <c r="AF55">
        <f>VLOOKUP($A55,DW_avgs_250ns!$A:$HB,COLUMN(T55),FALSE)</f>
        <v>0</v>
      </c>
      <c r="AG55">
        <f>VLOOKUP($A55,DW_avgs_250ns!$A:$HB,COLUMN(U55),FALSE)</f>
        <v>0</v>
      </c>
      <c r="AH55">
        <f>VLOOKUP($A55,DW_avgs_250ns!$A:$HB,COLUMN(V55),FALSE)</f>
        <v>1.7899999999999999E-2</v>
      </c>
      <c r="AI55">
        <f>VLOOKUP($A55,DW_avgs_250ns!$A:$HB,COLUMN(W55),FALSE)</f>
        <v>0</v>
      </c>
      <c r="AJ55">
        <f>VLOOKUP($A55,DW_avgs_250ns!$A:$HB,COLUMN(X55),FALSE)</f>
        <v>3.5999999999999999E-3</v>
      </c>
      <c r="AK55">
        <f>VLOOKUP($A55,DW_avgs_250ns!$A:$HB,COLUMN(Y55),FALSE)</f>
        <v>0</v>
      </c>
      <c r="AL55">
        <f>VLOOKUP($A55,DW_avgs_250ns!$A:$HB,COLUMN(Z55),FALSE)</f>
        <v>0</v>
      </c>
      <c r="AM55">
        <f>VLOOKUP($A55,DW_avgs_250ns!$A:$HB,COLUMN(AA55),FALSE)</f>
        <v>0</v>
      </c>
      <c r="AN55">
        <f>VLOOKUP($A55,DW_avgs_250ns!$A:$HB,COLUMN(AB55),FALSE)</f>
        <v>0</v>
      </c>
      <c r="AO55">
        <f>VLOOKUP($A55,DW_avgs_250ns!$A:$HB,COLUMN(AC55),FALSE)</f>
        <v>0</v>
      </c>
      <c r="AP55">
        <f>VLOOKUP($A55,DW_avgs_250ns!$A:$HB,COLUMN(AD55),FALSE)</f>
        <v>0.1321</v>
      </c>
      <c r="AQ55">
        <f>VLOOKUP($A55,DW_avgs_250ns!$A:$HB,COLUMN(AE55),FALSE)</f>
        <v>0</v>
      </c>
      <c r="AR55">
        <f>VLOOKUP($A55,DW_avgs_250ns!$A:$HB,COLUMN(AF55),FALSE)</f>
        <v>0</v>
      </c>
      <c r="AS55">
        <f>VLOOKUP($A55,DW_avgs_250ns!$A:$HB,COLUMN(AG55),FALSE)</f>
        <v>0</v>
      </c>
      <c r="AT55">
        <f>VLOOKUP($A55,DW_avgs_250ns!$A:$HB,COLUMN(AH55),FALSE)</f>
        <v>0</v>
      </c>
      <c r="AU55">
        <f>VLOOKUP($A55,DW_avgs_250ns!$A:$HB,COLUMN(AI55),FALSE)</f>
        <v>0.11070000000000001</v>
      </c>
      <c r="AV55">
        <f>VLOOKUP($A55,DW_avgs_250ns!$A:$HB,COLUMN(AJ55),FALSE)</f>
        <v>0.6018</v>
      </c>
      <c r="AW55">
        <f>VLOOKUP($A55,DW_avgs_250ns!$A:$HB,COLUMN(AK55),FALSE)</f>
        <v>0.5232</v>
      </c>
      <c r="AX55">
        <f>VLOOKUP($A55,DW_avgs_250ns!$A:$HB,COLUMN(AL55),FALSE)</f>
        <v>0.3679</v>
      </c>
      <c r="AY55">
        <f>VLOOKUP($A55,DW_avgs_250ns!$A:$HB,COLUMN(AM55),FALSE)</f>
        <v>0</v>
      </c>
      <c r="AZ55">
        <f>VLOOKUP($A55,DW_avgs_250ns!$A:$HB,COLUMN(AN55),FALSE)</f>
        <v>0.1143</v>
      </c>
      <c r="BA55">
        <f>VLOOKUP($A55,DW_avgs_250ns!$A:$HB,COLUMN(AO55),FALSE)</f>
        <v>0.55359999999999998</v>
      </c>
      <c r="BB55">
        <f>VLOOKUP($A55,DW_avgs_250ns!$A:$HB,COLUMN(AP55),FALSE)</f>
        <v>0.20180000000000001</v>
      </c>
      <c r="BC55">
        <f>VLOOKUP($A55,DW_avgs_250ns!$A:$HB,COLUMN(AQ55),FALSE)</f>
        <v>0.1411</v>
      </c>
      <c r="BD55">
        <f>VLOOKUP($A55,DW_avgs_250ns!$A:$HB,COLUMN(AR55),FALSE)</f>
        <v>0.1643</v>
      </c>
      <c r="BE55">
        <f>VLOOKUP($A55,DW_avgs_250ns!$A:$HB,COLUMN(AS55),FALSE)</f>
        <v>0</v>
      </c>
      <c r="BF55">
        <f>VLOOKUP($A55,DW_avgs_250ns!$A:$HB,COLUMN(AT55),FALSE)</f>
        <v>0</v>
      </c>
      <c r="BG55">
        <f>VLOOKUP($A55,DW_avgs_250ns!$A:$HB,COLUMN(AU55),FALSE)</f>
        <v>0</v>
      </c>
      <c r="BH55">
        <f>VLOOKUP($A55,DW_avgs_250ns!$A:$HB,COLUMN(AV55),FALSE)</f>
        <v>0</v>
      </c>
      <c r="BI55">
        <f>VLOOKUP($A55,DW_avgs_250ns!$A:$HB,COLUMN(AW55),FALSE)</f>
        <v>0</v>
      </c>
      <c r="BJ55">
        <f>VLOOKUP($A55,DW_avgs_250ns!$A:$HB,COLUMN(AX55),FALSE)</f>
        <v>0</v>
      </c>
      <c r="BK55">
        <f>VLOOKUP($A55,DW_avgs_250ns!$A:$HB,COLUMN(AY55),FALSE)</f>
        <v>0</v>
      </c>
      <c r="BL55">
        <f>VLOOKUP($A55,DW_avgs_250ns!$A:$HB,COLUMN(AZ55),FALSE)</f>
        <v>0</v>
      </c>
      <c r="BM55">
        <f>VLOOKUP($A55,DW_avgs_250ns!$A:$HB,COLUMN(BA55),FALSE)</f>
        <v>0</v>
      </c>
      <c r="BN55">
        <f>VLOOKUP($A55,DW_avgs_250ns!$A:$HB,COLUMN(BB55),FALSE)</f>
        <v>0</v>
      </c>
      <c r="BO55">
        <f>VLOOKUP($A55,DW_avgs_250ns!$A:$HB,COLUMN(BC55),FALSE)</f>
        <v>0</v>
      </c>
      <c r="BP55">
        <f>VLOOKUP($A55,DW_avgs_250ns!$A:$HB,COLUMN(BD55),FALSE)</f>
        <v>0</v>
      </c>
      <c r="BQ55">
        <f>VLOOKUP($A55,DW_avgs_250ns!$A:$HB,COLUMN(BE55),FALSE)</f>
        <v>0</v>
      </c>
      <c r="BR55">
        <f>VLOOKUP($A55,DW_avgs_250ns!$A:$HB,COLUMN(BF55),FALSE)</f>
        <v>0</v>
      </c>
      <c r="BS55">
        <f>VLOOKUP($A55,DW_avgs_250ns!$A:$HB,COLUMN(BG55),FALSE)</f>
        <v>0</v>
      </c>
      <c r="BT55">
        <f>VLOOKUP($A55,DW_avgs_250ns!$A:$HB,COLUMN(BH55),FALSE)</f>
        <v>0</v>
      </c>
      <c r="BU55">
        <f>VLOOKUP($A55,DW_avgs_250ns!$A:$HB,COLUMN(BI55),FALSE)</f>
        <v>0</v>
      </c>
      <c r="BV55">
        <f>VLOOKUP($A55,DW_avgs_250ns!$A:$HB,COLUMN(BJ55),FALSE)</f>
        <v>0</v>
      </c>
      <c r="BW55">
        <f>VLOOKUP($A55,DW_avgs_250ns!$A:$HB,COLUMN(BK55),FALSE)</f>
        <v>1.61E-2</v>
      </c>
      <c r="BX55">
        <f>VLOOKUP($A55,DW_avgs_250ns!$A:$HB,COLUMN(BL55),FALSE)</f>
        <v>0.72860000000000003</v>
      </c>
      <c r="BY55">
        <f>VLOOKUP($A55,DW_avgs_250ns!$A:$HB,COLUMN(BM55),FALSE)</f>
        <v>0</v>
      </c>
      <c r="BZ55">
        <f>VLOOKUP($A55,DW_avgs_250ns!$A:$HB,COLUMN(BN55),FALSE)</f>
        <v>0</v>
      </c>
      <c r="CA55">
        <f>VLOOKUP($A55,DW_avgs_250ns!$A:$HB,COLUMN(BO55),FALSE)</f>
        <v>7.4999999999999997E-2</v>
      </c>
      <c r="CB55">
        <f>VLOOKUP($A55,DW_avgs_250ns!$A:$HB,COLUMN(BP55),FALSE)</f>
        <v>0.36070000000000002</v>
      </c>
      <c r="CC55">
        <f>VLOOKUP($A55,DW_avgs_250ns!$A:$HB,COLUMN(BQ55),FALSE)</f>
        <v>0</v>
      </c>
      <c r="CD55">
        <f>VLOOKUP($A55,DW_avgs_250ns!$A:$HB,COLUMN(BR55),FALSE)</f>
        <v>3.9300000000000002E-2</v>
      </c>
      <c r="CE55">
        <f>VLOOKUP($A55,DW_avgs_250ns!$A:$HB,COLUMN(BS55),FALSE)</f>
        <v>0.41249999999999998</v>
      </c>
      <c r="CF55">
        <f>VLOOKUP($A55,DW_avgs_250ns!$A:$HB,COLUMN(BT55),FALSE)</f>
        <v>0.15</v>
      </c>
      <c r="CG55">
        <f>VLOOKUP($A55,DW_avgs_250ns!$A:$HB,COLUMN(BU55),FALSE)</f>
        <v>0</v>
      </c>
      <c r="CH55">
        <f>VLOOKUP($A55,DW_avgs_250ns!$A:$HB,COLUMN(BV55),FALSE)</f>
        <v>0</v>
      </c>
      <c r="CI55">
        <f>VLOOKUP($A55,DW_avgs_250ns!$A:$HB,COLUMN(BW55),FALSE)</f>
        <v>0</v>
      </c>
      <c r="CJ55">
        <f>VLOOKUP($A55,DW_avgs_250ns!$A:$HB,COLUMN(BX55),FALSE)</f>
        <v>0</v>
      </c>
      <c r="CK55">
        <f>VLOOKUP($A55,DW_avgs_250ns!$A:$HB,COLUMN(BY55),FALSE)</f>
        <v>0</v>
      </c>
      <c r="CL55">
        <f>VLOOKUP($A55,DW_avgs_250ns!$A:$HB,COLUMN(BZ55),FALSE)</f>
        <v>0</v>
      </c>
      <c r="CM55">
        <f>VLOOKUP($A55,DW_avgs_250ns!$A:$HB,COLUMN(CA55),FALSE)</f>
        <v>0.1429</v>
      </c>
      <c r="CN55">
        <f>VLOOKUP($A55,DW_avgs_250ns!$A:$HB,COLUMN(CB55),FALSE)</f>
        <v>0.1714</v>
      </c>
      <c r="CO55">
        <f>VLOOKUP($A55,DW_avgs_250ns!$A:$HB,COLUMN(CC55),FALSE)</f>
        <v>0.19109999999999999</v>
      </c>
      <c r="CP55">
        <f>VLOOKUP($A55,DW_avgs_250ns!$A:$HB,COLUMN(CD55),FALSE)</f>
        <v>0.36070000000000002</v>
      </c>
      <c r="CQ55">
        <f>VLOOKUP($A55,DW_avgs_250ns!$A:$HB,COLUMN(CE55),FALSE)</f>
        <v>0.5161</v>
      </c>
      <c r="CR55">
        <f>VLOOKUP($A55,DW_avgs_250ns!$A:$HB,COLUMN(CF55),FALSE)</f>
        <v>0.45540000000000003</v>
      </c>
      <c r="CS55">
        <f>VLOOKUP($A55,DW_avgs_250ns!$A:$HB,COLUMN(CG55),FALSE)</f>
        <v>8.8999999999999999E-3</v>
      </c>
      <c r="CT55">
        <f>VLOOKUP($A55,DW_avgs_250ns!$A:$HB,COLUMN(CH55),FALSE)</f>
        <v>0.1018</v>
      </c>
      <c r="CU55">
        <f>VLOOKUP($A55,DW_avgs_250ns!$A:$HB,COLUMN(CI55),FALSE)</f>
        <v>0</v>
      </c>
      <c r="CV55">
        <f>VLOOKUP($A55,DW_avgs_250ns!$A:$HB,COLUMN(CJ55),FALSE)</f>
        <v>6.9599999999999995E-2</v>
      </c>
      <c r="CW55">
        <f>VLOOKUP($A55,DW_avgs_250ns!$A:$HB,COLUMN(CK55),FALSE)</f>
        <v>0.26790000000000003</v>
      </c>
      <c r="CX55">
        <f>VLOOKUP($A55,DW_avgs_250ns!$A:$HB,COLUMN(CL55),FALSE)</f>
        <v>0.1179</v>
      </c>
      <c r="CY55">
        <f>VLOOKUP($A55,DW_avgs_250ns!$A:$HB,COLUMN(CM55),FALSE)</f>
        <v>0</v>
      </c>
      <c r="CZ55">
        <f>VLOOKUP($A55,DW_avgs_250ns!$A:$HB,COLUMN(CN55),FALSE)</f>
        <v>1.8E-3</v>
      </c>
      <c r="DA55">
        <f>VLOOKUP($A55,DW_avgs_250ns!$A:$HB,COLUMN(CO55),FALSE)</f>
        <v>0.1232</v>
      </c>
      <c r="DB55">
        <f>VLOOKUP($A55,DW_avgs_250ns!$A:$HB,COLUMN(CP55),FALSE)</f>
        <v>0.7893</v>
      </c>
      <c r="DC55">
        <f>VLOOKUP($A55,DW_avgs_250ns!$A:$HB,COLUMN(CQ55),FALSE)</f>
        <v>0</v>
      </c>
      <c r="DD55">
        <f>VLOOKUP($A55,DW_avgs_250ns!$A:$HB,COLUMN(CR55),FALSE)</f>
        <v>0</v>
      </c>
      <c r="DE55">
        <f>VLOOKUP($A55,DW_avgs_250ns!$A:$HB,COLUMN(CS55),FALSE)</f>
        <v>0</v>
      </c>
      <c r="DF55">
        <f>VLOOKUP($A55,DW_avgs_250ns!$A:$HB,COLUMN(CT55),FALSE)</f>
        <v>0</v>
      </c>
      <c r="DG55">
        <f>VLOOKUP($A55,DW_avgs_250ns!$A:$HB,COLUMN(CU55),FALSE)</f>
        <v>0</v>
      </c>
      <c r="DH55">
        <f>VLOOKUP($A55,DW_avgs_250ns!$A:$HB,COLUMN(CV55),FALSE)</f>
        <v>0</v>
      </c>
      <c r="DI55">
        <f>VLOOKUP($A55,DW_avgs_250ns!$A:$HB,COLUMN(CW55),FALSE)</f>
        <v>0</v>
      </c>
      <c r="DJ55">
        <f>VLOOKUP($A55,DW_avgs_250ns!$A:$HB,COLUMN(CX55),FALSE)</f>
        <v>0</v>
      </c>
      <c r="DK55">
        <f>VLOOKUP($A55,DW_avgs_250ns!$A:$HB,COLUMN(CY55),FALSE)</f>
        <v>0</v>
      </c>
      <c r="DL55">
        <f>VLOOKUP($A55,DW_avgs_250ns!$A:$HB,COLUMN(CZ55),FALSE)</f>
        <v>0</v>
      </c>
      <c r="DM55">
        <f>VLOOKUP($A55,DW_avgs_250ns!$A:$HB,COLUMN(DA55),FALSE)</f>
        <v>0</v>
      </c>
      <c r="DN55">
        <f>VLOOKUP($A55,DW_avgs_250ns!$A:$HB,COLUMN(DB55),FALSE)</f>
        <v>0</v>
      </c>
      <c r="DO55">
        <f>VLOOKUP($A55,DW_avgs_250ns!$A:$HB,COLUMN(DC55),FALSE)</f>
        <v>0</v>
      </c>
      <c r="DP55">
        <f>VLOOKUP($A55,DW_avgs_250ns!$A:$HB,COLUMN(DD55),FALSE)</f>
        <v>0.05</v>
      </c>
      <c r="DQ55">
        <f>VLOOKUP($A55,DW_avgs_250ns!$A:$HB,COLUMN(DE55),FALSE)</f>
        <v>0</v>
      </c>
      <c r="DR55">
        <f>VLOOKUP($A55,DW_avgs_250ns!$A:$HB,COLUMN(DF55),FALSE)</f>
        <v>0</v>
      </c>
      <c r="DS55">
        <f>VLOOKUP($A55,DW_avgs_250ns!$A:$HB,COLUMN(DG55),FALSE)</f>
        <v>0</v>
      </c>
      <c r="DT55">
        <f>VLOOKUP($A55,DW_avgs_250ns!$A:$HB,COLUMN(DH55),FALSE)</f>
        <v>3.5999999999999999E-3</v>
      </c>
      <c r="DU55">
        <f>VLOOKUP($A55,DW_avgs_250ns!$A:$HB,COLUMN(DI55),FALSE)</f>
        <v>0</v>
      </c>
      <c r="DV55">
        <f>VLOOKUP($A55,DW_avgs_250ns!$A:$HB,COLUMN(DJ55),FALSE)</f>
        <v>3.5999999999999999E-3</v>
      </c>
      <c r="DW55">
        <f>VLOOKUP($A55,DW_avgs_250ns!$A:$HB,COLUMN(DK55),FALSE)</f>
        <v>0.45889999999999997</v>
      </c>
      <c r="DX55">
        <f>VLOOKUP($A55,DW_avgs_250ns!$A:$HB,COLUMN(DL55),FALSE)</f>
        <v>0.37319999999999998</v>
      </c>
      <c r="DY55">
        <f>VLOOKUP($A55,DW_avgs_250ns!$A:$HB,COLUMN(DM55),FALSE)</f>
        <v>0</v>
      </c>
      <c r="DZ55">
        <f>VLOOKUP($A55,DW_avgs_250ns!$A:$HB,COLUMN(DN55),FALSE)</f>
        <v>1.0699999999999999E-2</v>
      </c>
      <c r="EA55">
        <f>VLOOKUP($A55,DW_avgs_250ns!$A:$HB,COLUMN(DO55),FALSE)</f>
        <v>3.5999999999999999E-3</v>
      </c>
      <c r="EB55">
        <f>VLOOKUP($A55,DW_avgs_250ns!$A:$HB,COLUMN(DP55),FALSE)</f>
        <v>0.45540000000000003</v>
      </c>
      <c r="EC55">
        <f>VLOOKUP($A55,DW_avgs_250ns!$A:$HB,COLUMN(DQ55),FALSE)</f>
        <v>0.55000000000000004</v>
      </c>
      <c r="ED55">
        <f>VLOOKUP($A55,DW_avgs_250ns!$A:$HB,COLUMN(DR55),FALSE)</f>
        <v>0.71960000000000002</v>
      </c>
      <c r="EE55">
        <f>VLOOKUP($A55,DW_avgs_250ns!$A:$HB,COLUMN(DS55),FALSE)</f>
        <v>0.79459999999999997</v>
      </c>
      <c r="EF55">
        <f>VLOOKUP($A55,DW_avgs_250ns!$A:$HB,COLUMN(DT55),FALSE)</f>
        <v>0.87680000000000002</v>
      </c>
      <c r="EG55">
        <f>VLOOKUP($A55,DW_avgs_250ns!$A:$HB,COLUMN(DU55),FALSE)</f>
        <v>0</v>
      </c>
      <c r="EH55">
        <f>VLOOKUP($A55,DW_avgs_250ns!$A:$HB,COLUMN(DV55),FALSE)</f>
        <v>1.8E-3</v>
      </c>
      <c r="EI55">
        <f>VLOOKUP($A55,DW_avgs_250ns!$A:$HB,COLUMN(DW55),FALSE)</f>
        <v>6.7900000000000002E-2</v>
      </c>
      <c r="EJ55">
        <f>VLOOKUP($A55,DW_avgs_250ns!$A:$HB,COLUMN(DX55),FALSE)</f>
        <v>0.16250000000000001</v>
      </c>
      <c r="EK55">
        <f>VLOOKUP($A55,DW_avgs_250ns!$A:$HB,COLUMN(DY55),FALSE)</f>
        <v>0.40539999999999998</v>
      </c>
      <c r="EL55">
        <f>VLOOKUP($A55,DW_avgs_250ns!$A:$HB,COLUMN(DZ55),FALSE)</f>
        <v>1.7899999999999999E-2</v>
      </c>
      <c r="EM55">
        <f>VLOOKUP($A55,DW_avgs_250ns!$A:$HB,COLUMN(EA55),FALSE)</f>
        <v>0</v>
      </c>
      <c r="EN55">
        <f>VLOOKUP($A55,DW_avgs_250ns!$A:$HB,COLUMN(EB55),FALSE)</f>
        <v>0</v>
      </c>
      <c r="EO55">
        <f>VLOOKUP($A55,DW_avgs_250ns!$A:$HB,COLUMN(EC55),FALSE)</f>
        <v>0</v>
      </c>
      <c r="EP55">
        <f>VLOOKUP($A55,DW_avgs_250ns!$A:$HB,COLUMN(ED55),FALSE)</f>
        <v>0</v>
      </c>
      <c r="EQ55">
        <f>VLOOKUP($A55,DW_avgs_250ns!$A:$HB,COLUMN(EE55),FALSE)</f>
        <v>0.37680000000000002</v>
      </c>
      <c r="ER55">
        <f>VLOOKUP($A55,DW_avgs_250ns!$A:$HB,COLUMN(EF55),FALSE)</f>
        <v>0.49640000000000001</v>
      </c>
      <c r="ES55">
        <f>VLOOKUP($A55,DW_avgs_250ns!$A:$HB,COLUMN(EG55),FALSE)</f>
        <v>0</v>
      </c>
      <c r="ET55">
        <f>VLOOKUP($A55,DW_avgs_250ns!$A:$HB,COLUMN(EH55),FALSE)</f>
        <v>2.1399999999999999E-2</v>
      </c>
      <c r="EU55">
        <f>VLOOKUP($A55,DW_avgs_250ns!$A:$HB,COLUMN(EI55),FALSE)</f>
        <v>0.75539999999999996</v>
      </c>
      <c r="EV55">
        <f>VLOOKUP($A55,DW_avgs_250ns!$A:$HB,COLUMN(EJ55),FALSE)</f>
        <v>0.95</v>
      </c>
      <c r="EW55">
        <f>VLOOKUP($A55,DW_avgs_250ns!$A:$HB,COLUMN(EK55),FALSE)</f>
        <v>0</v>
      </c>
      <c r="EX55">
        <f>VLOOKUP($A55,DW_avgs_250ns!$A:$HB,COLUMN(EL55),FALSE)</f>
        <v>0.9143</v>
      </c>
      <c r="EY55">
        <f>VLOOKUP($A55,DW_avgs_250ns!$A:$HB,COLUMN(EM55),FALSE)</f>
        <v>0.82140000000000002</v>
      </c>
      <c r="EZ55">
        <f>VLOOKUP($A55,DW_avgs_250ns!$A:$HB,COLUMN(EN55),FALSE)</f>
        <v>0.92500000000000004</v>
      </c>
      <c r="FA55">
        <f>VLOOKUP($A55,DW_avgs_250ns!$A:$HB,COLUMN(EO55),FALSE)</f>
        <v>0</v>
      </c>
      <c r="FB55">
        <f>VLOOKUP($A55,DW_avgs_250ns!$A:$HB,COLUMN(EP55),FALSE)</f>
        <v>0</v>
      </c>
      <c r="FC55">
        <f>VLOOKUP($A55,DW_avgs_250ns!$A:$HB,COLUMN(EQ55),FALSE)</f>
        <v>0</v>
      </c>
      <c r="FD55">
        <f>VLOOKUP($A55,DW_avgs_250ns!$A:$HB,COLUMN(ER55),FALSE)</f>
        <v>0</v>
      </c>
      <c r="FE55">
        <f>VLOOKUP($A55,DW_avgs_250ns!$A:$HB,COLUMN(ES55),FALSE)</f>
        <v>0</v>
      </c>
      <c r="FF55">
        <f>VLOOKUP($A55,DW_avgs_250ns!$A:$HB,COLUMN(ET55),FALSE)</f>
        <v>1.7899999999999999E-2</v>
      </c>
      <c r="FG55">
        <f>VLOOKUP($A55,DW_avgs_250ns!$A:$HB,COLUMN(EU55),FALSE)</f>
        <v>0</v>
      </c>
      <c r="FH55">
        <f>VLOOKUP($A55,DW_avgs_250ns!$A:$HB,COLUMN(EV55),FALSE)</f>
        <v>0</v>
      </c>
      <c r="FI55">
        <f>VLOOKUP($A55,DW_avgs_250ns!$A:$HB,COLUMN(EW55),FALSE)</f>
        <v>0.96250000000000002</v>
      </c>
      <c r="FJ55">
        <f>VLOOKUP($A55,DW_avgs_250ns!$A:$HB,COLUMN(EX55),FALSE)</f>
        <v>0.84289999999999998</v>
      </c>
      <c r="FK55">
        <f>VLOOKUP($A55,DW_avgs_250ns!$A:$HB,COLUMN(EY55),FALSE)</f>
        <v>0</v>
      </c>
      <c r="FL55">
        <f>VLOOKUP($A55,DW_avgs_250ns!$A:$HB,COLUMN(EZ55),FALSE)</f>
        <v>0.90890000000000004</v>
      </c>
      <c r="FM55">
        <f>VLOOKUP($A55,DW_avgs_250ns!$A:$HB,COLUMN(FA55),FALSE)</f>
        <v>0</v>
      </c>
      <c r="FN55">
        <f>VLOOKUP($A55,DW_avgs_250ns!$A:$HB,COLUMN(FB55),FALSE)</f>
        <v>5.4000000000000003E-3</v>
      </c>
      <c r="FO55">
        <f>VLOOKUP($A55,DW_avgs_250ns!$A:$HB,COLUMN(FC55),FALSE)</f>
        <v>0</v>
      </c>
      <c r="FP55">
        <f>VLOOKUP($A55,DW_avgs_250ns!$A:$HB,COLUMN(FD55),FALSE)</f>
        <v>0</v>
      </c>
      <c r="FQ55">
        <f>VLOOKUP($A55,DW_avgs_250ns!$A:$HB,COLUMN(FE55),FALSE)</f>
        <v>0</v>
      </c>
      <c r="FR55">
        <f>VLOOKUP($A55,DW_avgs_250ns!$A:$HB,COLUMN(FF55),FALSE)</f>
        <v>0</v>
      </c>
      <c r="FS55">
        <f>VLOOKUP($A55,DW_avgs_250ns!$A:$HB,COLUMN(FG55),FALSE)</f>
        <v>0</v>
      </c>
      <c r="FT55">
        <f>VLOOKUP($A55,DW_avgs_250ns!$A:$HB,COLUMN(FH55),FALSE)</f>
        <v>0</v>
      </c>
      <c r="FU55">
        <f>VLOOKUP($A55,DW_avgs_250ns!$A:$HB,COLUMN(FI55),FALSE)</f>
        <v>0</v>
      </c>
      <c r="FV55">
        <f>VLOOKUP($A55,DW_avgs_250ns!$A:$HB,COLUMN(FJ55),FALSE)</f>
        <v>0</v>
      </c>
      <c r="FW55">
        <f>VLOOKUP($A55,DW_avgs_250ns!$A:$HB,COLUMN(FK55),FALSE)</f>
        <v>0</v>
      </c>
      <c r="FX55">
        <f>VLOOKUP($A55,DW_avgs_250ns!$A:$HB,COLUMN(FL55),FALSE)</f>
        <v>0</v>
      </c>
      <c r="FY55">
        <f>VLOOKUP($A55,DW_avgs_250ns!$A:$HB,COLUMN(FM55),FALSE)</f>
        <v>0</v>
      </c>
      <c r="FZ55">
        <f>VLOOKUP($A55,DW_avgs_250ns!$A:$HB,COLUMN(FN55),FALSE)</f>
        <v>0</v>
      </c>
      <c r="GA55">
        <f>VLOOKUP($A55,DW_avgs_250ns!$A:$HB,COLUMN(FO55),FALSE)</f>
        <v>0</v>
      </c>
      <c r="GB55">
        <f>VLOOKUP($A55,DW_avgs_250ns!$A:$HB,COLUMN(FP55),FALSE)</f>
        <v>0</v>
      </c>
      <c r="GC55">
        <f>VLOOKUP($A55,DW_avgs_250ns!$A:$HB,COLUMN(FQ55),FALSE)</f>
        <v>0</v>
      </c>
      <c r="GD55">
        <f>VLOOKUP($A55,DW_avgs_250ns!$A:$HB,COLUMN(FR55),FALSE)</f>
        <v>0</v>
      </c>
      <c r="GE55">
        <f>VLOOKUP($A55,DW_avgs_250ns!$A:$HB,COLUMN(FS55),FALSE)</f>
        <v>0</v>
      </c>
      <c r="GF55">
        <f>VLOOKUP($A55,DW_avgs_250ns!$A:$HB,COLUMN(FT55),FALSE)</f>
        <v>0</v>
      </c>
      <c r="GG55">
        <f>VLOOKUP($A55,DW_avgs_250ns!$A:$HB,COLUMN(FU55),FALSE)</f>
        <v>0</v>
      </c>
      <c r="GH55">
        <f>VLOOKUP($A55,DW_avgs_250ns!$A:$HB,COLUMN(FV55),FALSE)</f>
        <v>0</v>
      </c>
      <c r="GI55">
        <f>VLOOKUP($A55,DW_avgs_250ns!$A:$HB,COLUMN(FW55),FALSE)</f>
        <v>0</v>
      </c>
      <c r="GJ55">
        <f>VLOOKUP($A55,DW_avgs_250ns!$A:$HB,COLUMN(FX55),FALSE)</f>
        <v>0</v>
      </c>
      <c r="GK55">
        <f>VLOOKUP($A55,DW_avgs_250ns!$A:$HB,COLUMN(FY55),FALSE)</f>
        <v>0</v>
      </c>
      <c r="GL55">
        <f>VLOOKUP($A55,DW_avgs_250ns!$A:$HB,COLUMN(FZ55),FALSE)</f>
        <v>0</v>
      </c>
      <c r="GM55">
        <f>VLOOKUP($A55,DW_avgs_250ns!$A:$HB,COLUMN(GA55),FALSE)</f>
        <v>0</v>
      </c>
      <c r="GN55">
        <f>VLOOKUP($A55,DW_avgs_250ns!$A:$HB,COLUMN(GB55),FALSE)</f>
        <v>0</v>
      </c>
      <c r="GO55">
        <f>VLOOKUP($A55,DW_avgs_250ns!$A:$HB,COLUMN(GC55),FALSE)</f>
        <v>0</v>
      </c>
      <c r="GP55">
        <f>VLOOKUP($A55,DW_avgs_250ns!$A:$HB,COLUMN(GD55),FALSE)</f>
        <v>0</v>
      </c>
      <c r="GQ55">
        <f>VLOOKUP($A55,DW_avgs_250ns!$A:$HB,COLUMN(GE55),FALSE)</f>
        <v>2.1399999999999999E-2</v>
      </c>
      <c r="GR55">
        <f>VLOOKUP($A55,DW_avgs_250ns!$A:$HB,COLUMN(GF55),FALSE)</f>
        <v>6.0699999999999997E-2</v>
      </c>
      <c r="GS55">
        <f>VLOOKUP($A55,DW_avgs_250ns!$A:$HB,COLUMN(GG55),FALSE)</f>
        <v>0.32679999999999998</v>
      </c>
      <c r="GT55">
        <f>VLOOKUP($A55,DW_avgs_250ns!$A:$HB,COLUMN(GH55),FALSE)</f>
        <v>1.43E-2</v>
      </c>
      <c r="GU55">
        <f>VLOOKUP($A55,DW_avgs_250ns!$A:$HB,COLUMN(GI55),FALSE)</f>
        <v>0</v>
      </c>
      <c r="GV55">
        <f>VLOOKUP($A55,DW_avgs_250ns!$A:$HB,COLUMN(GJ55),FALSE)</f>
        <v>0</v>
      </c>
      <c r="GW55">
        <f>VLOOKUP($A55,DW_avgs_250ns!$A:$HB,COLUMN(GK55),FALSE)</f>
        <v>0</v>
      </c>
      <c r="GX55">
        <f>VLOOKUP($A55,DW_avgs_250ns!$A:$HB,COLUMN(GL55),FALSE)</f>
        <v>7.1000000000000004E-3</v>
      </c>
      <c r="GY55">
        <f>VLOOKUP($A55,DW_avgs_250ns!$A:$HB,COLUMN(GM55),FALSE)</f>
        <v>0.72499999999999998</v>
      </c>
      <c r="GZ55">
        <f>VLOOKUP($A55,DW_avgs_250ns!$A:$HB,COLUMN(GN55),FALSE)</f>
        <v>0.23569999999999999</v>
      </c>
      <c r="HA55">
        <f>VLOOKUP($A55,DW_avgs_250ns!$A:$HB,COLUMN(GO55),FALSE)</f>
        <v>0.95889999999999997</v>
      </c>
      <c r="HB55">
        <f>VLOOKUP($A55,DW_avgs_250ns!$A:$HB,COLUMN(GP55),FALSE)</f>
        <v>0.75360000000000005</v>
      </c>
      <c r="HC55">
        <f>VLOOKUP($A55,DW_avgs_250ns!$A:$HB,COLUMN(GQ55),FALSE)</f>
        <v>0</v>
      </c>
      <c r="HD55">
        <f>VLOOKUP($A55,DW_avgs_250ns!$A:$HB,COLUMN(GR55),FALSE)</f>
        <v>4.4600000000000001E-2</v>
      </c>
      <c r="HE55">
        <f>VLOOKUP($A55,DW_avgs_250ns!$A:$HB,COLUMN(GS55),FALSE)</f>
        <v>9.4600000000000004E-2</v>
      </c>
      <c r="HF55">
        <f>VLOOKUP($A55,DW_avgs_250ns!$A:$HB,COLUMN(GT55),FALSE)</f>
        <v>0.2571</v>
      </c>
      <c r="HG55">
        <f>VLOOKUP($A55,DW_avgs_250ns!$A:$HB,COLUMN(GU55),FALSE)</f>
        <v>0.59460000000000002</v>
      </c>
      <c r="HH55">
        <f>VLOOKUP($A55,DW_avgs_250ns!$A:$HB,COLUMN(GV55),FALSE)</f>
        <v>0.28749999999999998</v>
      </c>
      <c r="HI55">
        <f>VLOOKUP($A55,DW_avgs_250ns!$A:$HB,COLUMN(GW55),FALSE)</f>
        <v>0.33210000000000001</v>
      </c>
      <c r="HJ55">
        <f>VLOOKUP($A55,DW_avgs_250ns!$A:$HB,COLUMN(GX55),FALSE)</f>
        <v>0.21249999999999999</v>
      </c>
      <c r="HK55">
        <f>VLOOKUP($A55,DW_avgs_250ns!$A:$HB,COLUMN(GY55),FALSE)</f>
        <v>0</v>
      </c>
      <c r="HL55">
        <f>VLOOKUP($A55,DW_avgs_250ns!$A:$HB,COLUMN(GZ55),FALSE)</f>
        <v>0</v>
      </c>
      <c r="HM55">
        <f>VLOOKUP($A55,DW_avgs_250ns!$A:$HB,COLUMN(HA55),FALSE)</f>
        <v>0</v>
      </c>
      <c r="HN55">
        <f>VLOOKUP($A55,DW_avgs_250ns!$A:$HB,COLUMN(HB55),FALSE)</f>
        <v>1.43E-2</v>
      </c>
      <c r="HO55" t="str">
        <f>VLOOKUP($A55,lig_contacts_250ns!$A:$U,COLUMN(B55),FALSE)</f>
        <v>13.785178571428572</v>
      </c>
      <c r="HP55" t="str">
        <f>VLOOKUP($A55,lig_contacts_250ns!$A:$U,COLUMN(C55),FALSE)</f>
        <v>1.461443135924493</v>
      </c>
      <c r="HQ55">
        <f>VLOOKUP($A55,lig_contacts_250ns!$A:$U,COLUMN(D55),FALSE)</f>
        <v>1</v>
      </c>
      <c r="HR55" t="str">
        <f>VLOOKUP($A55,lig_contacts_250ns!$A:$U,COLUMN(E55),FALSE)</f>
        <v>1.439107142857143</v>
      </c>
      <c r="HS55" t="str">
        <f>VLOOKUP($A55,lig_contacts_250ns!$A:$U,COLUMN(F55),FALSE)</f>
        <v>0.6656408748226733</v>
      </c>
      <c r="HT55" t="str">
        <f>VLOOKUP($A55,lig_contacts_250ns!$A:$U,COLUMN(G55),FALSE)</f>
        <v>0.9683928571428572</v>
      </c>
      <c r="HU55" t="str">
        <f>VLOOKUP($A55,lig_contacts_250ns!$A:$U,COLUMN(H55),FALSE)</f>
        <v>1.1755357142857144</v>
      </c>
      <c r="HV55" t="str">
        <f>VLOOKUP($A55,lig_contacts_250ns!$A:$U,COLUMN(I55),FALSE)</f>
        <v>0.3892411098299261</v>
      </c>
      <c r="HW55">
        <f>VLOOKUP($A55,lig_contacts_250ns!$A:$U,COLUMN(J55),FALSE)</f>
        <v>1</v>
      </c>
      <c r="HX55" t="str">
        <f>VLOOKUP($A55,lig_contacts_250ns!$A:$U,COLUMN(K55),FALSE)</f>
        <v>1.904642857142857</v>
      </c>
      <c r="HY55" t="str">
        <f>VLOOKUP($A55,lig_contacts_250ns!$A:$U,COLUMN(L55),FALSE)</f>
        <v>0.5585503055925679</v>
      </c>
      <c r="HZ55">
        <f>VLOOKUP($A55,lig_contacts_250ns!$A:$U,COLUMN(M55),FALSE)</f>
        <v>0.99375000000000002</v>
      </c>
      <c r="IA55">
        <f>VLOOKUP($A55,lig_contacts_250ns!$A:$U,COLUMN(N55),FALSE)</f>
        <v>0</v>
      </c>
      <c r="IB55">
        <f>VLOOKUP($A55,lig_contacts_250ns!$A:$U,COLUMN(O55),FALSE)</f>
        <v>0</v>
      </c>
      <c r="IC55">
        <f>VLOOKUP($A55,lig_contacts_250ns!$A:$U,COLUMN(P55),FALSE)</f>
        <v>0</v>
      </c>
      <c r="ID55" t="str">
        <f>VLOOKUP($A55,lig_contacts_250ns!$A:$U,COLUMN(Q55),FALSE)</f>
        <v>18.304464285714285</v>
      </c>
      <c r="IE55" t="str">
        <f>VLOOKUP($A55,lig_contacts_250ns!$A:$U,COLUMN(R55),FALSE)</f>
        <v>1.7272960078470887</v>
      </c>
      <c r="IF55">
        <f>VLOOKUP($A55,lig_contacts_250ns!$A:$U,COLUMN(S55),FALSE)</f>
        <v>1</v>
      </c>
      <c r="IG55" t="str">
        <f>VLOOKUP($A55,lig_contacts_250ns!$A:$U,COLUMN(T55),FALSE)</f>
        <v>0.7536023187676161</v>
      </c>
      <c r="IH55">
        <f>VLOOKUP($A55,lig_contacts_250ns!$A:$U,COLUMN(U55),FALSE)</f>
        <v>4.7258723632569999E-2</v>
      </c>
      <c r="II55">
        <f>VLOOKUP($A55,rmsf_250ns!$A:$Q,COLUMN(K55),FALSE)</f>
        <v>2.4319999999999999</v>
      </c>
      <c r="IJ55">
        <f>VLOOKUP($A55,rmsf_250ns!$A:$Q,COLUMN(L55),FALSE)</f>
        <v>2.9049999999999998</v>
      </c>
      <c r="IK55">
        <f>VLOOKUP($A55,rmsf_250ns!$A:$Q,COLUMN(M55),FALSE)</f>
        <v>1.3109999999999999</v>
      </c>
      <c r="IL55">
        <f>VLOOKUP($A55,rmsf_250ns!$A:$Q,COLUMN(N55),FALSE)</f>
        <v>0.92700000000000005</v>
      </c>
      <c r="IM55">
        <f>VLOOKUP($A55,rmsf_250ns!$A:$Q,COLUMN(O55),FALSE)</f>
        <v>0.63600000000000001</v>
      </c>
      <c r="IN55">
        <f>VLOOKUP($A55,rmsf_250ns!$A:$Q,COLUMN(P55),FALSE)</f>
        <v>0.86599999999999999</v>
      </c>
      <c r="IO55" t="str">
        <f>VLOOKUP($A55,rmsf_250ns!$A:$Q,COLUMN(Q55),FALSE)</f>
        <v>1.5939999999999999</v>
      </c>
    </row>
    <row r="56" spans="1:249" x14ac:dyDescent="0.2">
      <c r="A56" t="s">
        <v>117</v>
      </c>
      <c r="B56" s="4" t="s">
        <v>209</v>
      </c>
      <c r="C56" s="2" t="s">
        <v>12</v>
      </c>
      <c r="D56">
        <f t="shared" si="0"/>
        <v>0</v>
      </c>
      <c r="F56" t="s">
        <v>726</v>
      </c>
      <c r="G56">
        <f>VLOOKUP($A56,rmsf_250ns!$A:$Q,COLUMN(C56),FALSE)</f>
        <v>0.30842999999999998</v>
      </c>
      <c r="H56">
        <f>VLOOKUP($A56,rmsf_250ns!$A:$Q,COLUMN(D56),FALSE)</f>
        <v>5.4190000000000002E-2</v>
      </c>
      <c r="I56">
        <f>VLOOKUP($A56,rmsf_250ns!$A:$Q,COLUMN(E56),FALSE)</f>
        <v>0.69020000000000004</v>
      </c>
      <c r="J56">
        <f>VLOOKUP($A56,rmsf_250ns!$A:$Q,COLUMN(F56),FALSE)</f>
        <v>0.20837</v>
      </c>
      <c r="K56">
        <f>VLOOKUP($A56,rmsf_250ns!$A:$Q,COLUMN(G56),FALSE)</f>
        <v>0.75849999999999995</v>
      </c>
      <c r="L56">
        <f>VLOOKUP($A56,rmsf_250ns!$A:$Q,COLUMN(H56),FALSE)</f>
        <v>0.15676999999999999</v>
      </c>
      <c r="M56">
        <f>VLOOKUP($A56,rmsf_250ns!$A:$Q,COLUMN(I56),FALSE)</f>
        <v>0.443</v>
      </c>
      <c r="N56">
        <f>VLOOKUP($A56,rmsf_250ns!$A:$Q,COLUMN(J56),FALSE)</f>
        <v>0.12229</v>
      </c>
      <c r="O56">
        <f>VLOOKUP($A56,DW_avgs_250ns!$A:$HB,COLUMN(C56),FALSE)</f>
        <v>0</v>
      </c>
      <c r="P56">
        <f>VLOOKUP($A56,DW_avgs_250ns!$A:$HB,COLUMN(D56),FALSE)</f>
        <v>0</v>
      </c>
      <c r="Q56">
        <f>VLOOKUP($A56,DW_avgs_250ns!$A:$HB,COLUMN(E56),FALSE)</f>
        <v>0</v>
      </c>
      <c r="R56">
        <f>VLOOKUP($A56,DW_avgs_250ns!$A:$HB,COLUMN(F56),FALSE)</f>
        <v>0</v>
      </c>
      <c r="S56">
        <f>VLOOKUP($A56,DW_avgs_250ns!$A:$HB,COLUMN(G56),FALSE)</f>
        <v>0</v>
      </c>
      <c r="T56">
        <f>VLOOKUP($A56,DW_avgs_250ns!$A:$HB,COLUMN(H56),FALSE)</f>
        <v>0</v>
      </c>
      <c r="U56">
        <f>VLOOKUP($A56,DW_avgs_250ns!$A:$HB,COLUMN(I56),FALSE)</f>
        <v>0</v>
      </c>
      <c r="V56">
        <f>VLOOKUP($A56,DW_avgs_250ns!$A:$HB,COLUMN(J56),FALSE)</f>
        <v>0</v>
      </c>
      <c r="W56">
        <f>VLOOKUP($A56,DW_avgs_250ns!$A:$HB,COLUMN(K56),FALSE)</f>
        <v>0</v>
      </c>
      <c r="X56">
        <f>VLOOKUP($A56,DW_avgs_250ns!$A:$HB,COLUMN(L56),FALSE)</f>
        <v>0</v>
      </c>
      <c r="Y56">
        <f>VLOOKUP($A56,DW_avgs_250ns!$A:$HB,COLUMN(M56),FALSE)</f>
        <v>0</v>
      </c>
      <c r="Z56">
        <f>VLOOKUP($A56,DW_avgs_250ns!$A:$HB,COLUMN(N56),FALSE)</f>
        <v>0</v>
      </c>
      <c r="AA56">
        <f>VLOOKUP($A56,DW_avgs_250ns!$A:$HB,COLUMN(O56),FALSE)</f>
        <v>0</v>
      </c>
      <c r="AB56">
        <f>VLOOKUP($A56,DW_avgs_250ns!$A:$HB,COLUMN(P56),FALSE)</f>
        <v>0</v>
      </c>
      <c r="AC56">
        <f>VLOOKUP($A56,DW_avgs_250ns!$A:$HB,COLUMN(Q56),FALSE)</f>
        <v>0</v>
      </c>
      <c r="AD56">
        <f>VLOOKUP($A56,DW_avgs_250ns!$A:$HB,COLUMN(R56),FALSE)</f>
        <v>0.1429</v>
      </c>
      <c r="AE56">
        <f>VLOOKUP($A56,DW_avgs_250ns!$A:$HB,COLUMN(S56),FALSE)</f>
        <v>0</v>
      </c>
      <c r="AF56">
        <f>VLOOKUP($A56,DW_avgs_250ns!$A:$HB,COLUMN(T56),FALSE)</f>
        <v>5.4000000000000003E-3</v>
      </c>
      <c r="AG56">
        <f>VLOOKUP($A56,DW_avgs_250ns!$A:$HB,COLUMN(U56),FALSE)</f>
        <v>4.1099999999999998E-2</v>
      </c>
      <c r="AH56">
        <f>VLOOKUP($A56,DW_avgs_250ns!$A:$HB,COLUMN(V56),FALSE)</f>
        <v>0.34639999999999999</v>
      </c>
      <c r="AI56">
        <f>VLOOKUP($A56,DW_avgs_250ns!$A:$HB,COLUMN(W56),FALSE)</f>
        <v>0.28749999999999998</v>
      </c>
      <c r="AJ56">
        <f>VLOOKUP($A56,DW_avgs_250ns!$A:$HB,COLUMN(X56),FALSE)</f>
        <v>0.36070000000000002</v>
      </c>
      <c r="AK56">
        <f>VLOOKUP($A56,DW_avgs_250ns!$A:$HB,COLUMN(Y56),FALSE)</f>
        <v>0</v>
      </c>
      <c r="AL56">
        <f>VLOOKUP($A56,DW_avgs_250ns!$A:$HB,COLUMN(Z56),FALSE)</f>
        <v>0</v>
      </c>
      <c r="AM56">
        <f>VLOOKUP($A56,DW_avgs_250ns!$A:$HB,COLUMN(AA56),FALSE)</f>
        <v>0</v>
      </c>
      <c r="AN56">
        <f>VLOOKUP($A56,DW_avgs_250ns!$A:$HB,COLUMN(AB56),FALSE)</f>
        <v>3.5999999999999999E-3</v>
      </c>
      <c r="AO56">
        <f>VLOOKUP($A56,DW_avgs_250ns!$A:$HB,COLUMN(AC56),FALSE)</f>
        <v>0.68210000000000004</v>
      </c>
      <c r="AP56">
        <f>VLOOKUP($A56,DW_avgs_250ns!$A:$HB,COLUMN(AD56),FALSE)</f>
        <v>0.5071</v>
      </c>
      <c r="AQ56">
        <f>VLOOKUP($A56,DW_avgs_250ns!$A:$HB,COLUMN(AE56),FALSE)</f>
        <v>0</v>
      </c>
      <c r="AR56">
        <f>VLOOKUP($A56,DW_avgs_250ns!$A:$HB,COLUMN(AF56),FALSE)</f>
        <v>0</v>
      </c>
      <c r="AS56">
        <f>VLOOKUP($A56,DW_avgs_250ns!$A:$HB,COLUMN(AG56),FALSE)</f>
        <v>0</v>
      </c>
      <c r="AT56">
        <f>VLOOKUP($A56,DW_avgs_250ns!$A:$HB,COLUMN(AH56),FALSE)</f>
        <v>1.8E-3</v>
      </c>
      <c r="AU56">
        <f>VLOOKUP($A56,DW_avgs_250ns!$A:$HB,COLUMN(AI56),FALSE)</f>
        <v>0.29459999999999997</v>
      </c>
      <c r="AV56">
        <f>VLOOKUP($A56,DW_avgs_250ns!$A:$HB,COLUMN(AJ56),FALSE)</f>
        <v>0.56430000000000002</v>
      </c>
      <c r="AW56">
        <f>VLOOKUP($A56,DW_avgs_250ns!$A:$HB,COLUMN(AK56),FALSE)</f>
        <v>0.60709999999999997</v>
      </c>
      <c r="AX56">
        <f>VLOOKUP($A56,DW_avgs_250ns!$A:$HB,COLUMN(AL56),FALSE)</f>
        <v>0.31790000000000002</v>
      </c>
      <c r="AY56">
        <f>VLOOKUP($A56,DW_avgs_250ns!$A:$HB,COLUMN(AM56),FALSE)</f>
        <v>0</v>
      </c>
      <c r="AZ56">
        <f>VLOOKUP($A56,DW_avgs_250ns!$A:$HB,COLUMN(AN56),FALSE)</f>
        <v>0</v>
      </c>
      <c r="BA56">
        <f>VLOOKUP($A56,DW_avgs_250ns!$A:$HB,COLUMN(AO56),FALSE)</f>
        <v>0.44109999999999999</v>
      </c>
      <c r="BB56">
        <f>VLOOKUP($A56,DW_avgs_250ns!$A:$HB,COLUMN(AP56),FALSE)</f>
        <v>0.4536</v>
      </c>
      <c r="BC56">
        <f>VLOOKUP($A56,DW_avgs_250ns!$A:$HB,COLUMN(AQ56),FALSE)</f>
        <v>0.28210000000000002</v>
      </c>
      <c r="BD56">
        <f>VLOOKUP($A56,DW_avgs_250ns!$A:$HB,COLUMN(AR56),FALSE)</f>
        <v>3.5700000000000003E-2</v>
      </c>
      <c r="BE56">
        <f>VLOOKUP($A56,DW_avgs_250ns!$A:$HB,COLUMN(AS56),FALSE)</f>
        <v>0</v>
      </c>
      <c r="BF56">
        <f>VLOOKUP($A56,DW_avgs_250ns!$A:$HB,COLUMN(AT56),FALSE)</f>
        <v>0</v>
      </c>
      <c r="BG56">
        <f>VLOOKUP($A56,DW_avgs_250ns!$A:$HB,COLUMN(AU56),FALSE)</f>
        <v>0</v>
      </c>
      <c r="BH56">
        <f>VLOOKUP($A56,DW_avgs_250ns!$A:$HB,COLUMN(AV56),FALSE)</f>
        <v>0</v>
      </c>
      <c r="BI56">
        <f>VLOOKUP($A56,DW_avgs_250ns!$A:$HB,COLUMN(AW56),FALSE)</f>
        <v>0</v>
      </c>
      <c r="BJ56">
        <f>VLOOKUP($A56,DW_avgs_250ns!$A:$HB,COLUMN(AX56),FALSE)</f>
        <v>0</v>
      </c>
      <c r="BK56">
        <f>VLOOKUP($A56,DW_avgs_250ns!$A:$HB,COLUMN(AY56),FALSE)</f>
        <v>0</v>
      </c>
      <c r="BL56">
        <f>VLOOKUP($A56,DW_avgs_250ns!$A:$HB,COLUMN(AZ56),FALSE)</f>
        <v>0</v>
      </c>
      <c r="BM56">
        <f>VLOOKUP($A56,DW_avgs_250ns!$A:$HB,COLUMN(BA56),FALSE)</f>
        <v>0</v>
      </c>
      <c r="BN56">
        <f>VLOOKUP($A56,DW_avgs_250ns!$A:$HB,COLUMN(BB56),FALSE)</f>
        <v>0</v>
      </c>
      <c r="BO56">
        <f>VLOOKUP($A56,DW_avgs_250ns!$A:$HB,COLUMN(BC56),FALSE)</f>
        <v>0</v>
      </c>
      <c r="BP56">
        <f>VLOOKUP($A56,DW_avgs_250ns!$A:$HB,COLUMN(BD56),FALSE)</f>
        <v>0</v>
      </c>
      <c r="BQ56">
        <f>VLOOKUP($A56,DW_avgs_250ns!$A:$HB,COLUMN(BE56),FALSE)</f>
        <v>0</v>
      </c>
      <c r="BR56">
        <f>VLOOKUP($A56,DW_avgs_250ns!$A:$HB,COLUMN(BF56),FALSE)</f>
        <v>0</v>
      </c>
      <c r="BS56">
        <f>VLOOKUP($A56,DW_avgs_250ns!$A:$HB,COLUMN(BG56),FALSE)</f>
        <v>0</v>
      </c>
      <c r="BT56">
        <f>VLOOKUP($A56,DW_avgs_250ns!$A:$HB,COLUMN(BH56),FALSE)</f>
        <v>0</v>
      </c>
      <c r="BU56">
        <f>VLOOKUP($A56,DW_avgs_250ns!$A:$HB,COLUMN(BI56),FALSE)</f>
        <v>0</v>
      </c>
      <c r="BV56">
        <f>VLOOKUP($A56,DW_avgs_250ns!$A:$HB,COLUMN(BJ56),FALSE)</f>
        <v>0</v>
      </c>
      <c r="BW56">
        <f>VLOOKUP($A56,DW_avgs_250ns!$A:$HB,COLUMN(BK56),FALSE)</f>
        <v>0.9214</v>
      </c>
      <c r="BX56">
        <f>VLOOKUP($A56,DW_avgs_250ns!$A:$HB,COLUMN(BL56),FALSE)</f>
        <v>0.48039999999999999</v>
      </c>
      <c r="BY56">
        <f>VLOOKUP($A56,DW_avgs_250ns!$A:$HB,COLUMN(BM56),FALSE)</f>
        <v>0</v>
      </c>
      <c r="BZ56">
        <f>VLOOKUP($A56,DW_avgs_250ns!$A:$HB,COLUMN(BN56),FALSE)</f>
        <v>0</v>
      </c>
      <c r="CA56">
        <f>VLOOKUP($A56,DW_avgs_250ns!$A:$HB,COLUMN(BO56),FALSE)</f>
        <v>7.8600000000000003E-2</v>
      </c>
      <c r="CB56">
        <f>VLOOKUP($A56,DW_avgs_250ns!$A:$HB,COLUMN(BP56),FALSE)</f>
        <v>3.9300000000000002E-2</v>
      </c>
      <c r="CC56">
        <f>VLOOKUP($A56,DW_avgs_250ns!$A:$HB,COLUMN(BQ56),FALSE)</f>
        <v>0</v>
      </c>
      <c r="CD56">
        <f>VLOOKUP($A56,DW_avgs_250ns!$A:$HB,COLUMN(BR56),FALSE)</f>
        <v>0</v>
      </c>
      <c r="CE56">
        <f>VLOOKUP($A56,DW_avgs_250ns!$A:$HB,COLUMN(BS56),FALSE)</f>
        <v>0.63570000000000004</v>
      </c>
      <c r="CF56">
        <f>VLOOKUP($A56,DW_avgs_250ns!$A:$HB,COLUMN(BT56),FALSE)</f>
        <v>1.8E-3</v>
      </c>
      <c r="CG56">
        <f>VLOOKUP($A56,DW_avgs_250ns!$A:$HB,COLUMN(BU56),FALSE)</f>
        <v>0</v>
      </c>
      <c r="CH56">
        <f>VLOOKUP($A56,DW_avgs_250ns!$A:$HB,COLUMN(BV56),FALSE)</f>
        <v>0</v>
      </c>
      <c r="CI56">
        <f>VLOOKUP($A56,DW_avgs_250ns!$A:$HB,COLUMN(BW56),FALSE)</f>
        <v>0</v>
      </c>
      <c r="CJ56">
        <f>VLOOKUP($A56,DW_avgs_250ns!$A:$HB,COLUMN(BX56),FALSE)</f>
        <v>0</v>
      </c>
      <c r="CK56">
        <f>VLOOKUP($A56,DW_avgs_250ns!$A:$HB,COLUMN(BY56),FALSE)</f>
        <v>0</v>
      </c>
      <c r="CL56">
        <f>VLOOKUP($A56,DW_avgs_250ns!$A:$HB,COLUMN(BZ56),FALSE)</f>
        <v>0</v>
      </c>
      <c r="CM56">
        <f>VLOOKUP($A56,DW_avgs_250ns!$A:$HB,COLUMN(CA56),FALSE)</f>
        <v>0.1714</v>
      </c>
      <c r="CN56">
        <f>VLOOKUP($A56,DW_avgs_250ns!$A:$HB,COLUMN(CB56),FALSE)</f>
        <v>0.1429</v>
      </c>
      <c r="CO56">
        <f>VLOOKUP($A56,DW_avgs_250ns!$A:$HB,COLUMN(CC56),FALSE)</f>
        <v>0.49459999999999998</v>
      </c>
      <c r="CP56">
        <f>VLOOKUP($A56,DW_avgs_250ns!$A:$HB,COLUMN(CD56),FALSE)</f>
        <v>0.52139999999999997</v>
      </c>
      <c r="CQ56">
        <f>VLOOKUP($A56,DW_avgs_250ns!$A:$HB,COLUMN(CE56),FALSE)</f>
        <v>0.4</v>
      </c>
      <c r="CR56">
        <f>VLOOKUP($A56,DW_avgs_250ns!$A:$HB,COLUMN(CF56),FALSE)</f>
        <v>0.1804</v>
      </c>
      <c r="CS56">
        <f>VLOOKUP($A56,DW_avgs_250ns!$A:$HB,COLUMN(CG56),FALSE)</f>
        <v>0</v>
      </c>
      <c r="CT56">
        <f>VLOOKUP($A56,DW_avgs_250ns!$A:$HB,COLUMN(CH56),FALSE)</f>
        <v>0</v>
      </c>
      <c r="CU56">
        <f>VLOOKUP($A56,DW_avgs_250ns!$A:$HB,COLUMN(CI56),FALSE)</f>
        <v>0</v>
      </c>
      <c r="CV56">
        <f>VLOOKUP($A56,DW_avgs_250ns!$A:$HB,COLUMN(CJ56),FALSE)</f>
        <v>0</v>
      </c>
      <c r="CW56">
        <f>VLOOKUP($A56,DW_avgs_250ns!$A:$HB,COLUMN(CK56),FALSE)</f>
        <v>0.5625</v>
      </c>
      <c r="CX56">
        <f>VLOOKUP($A56,DW_avgs_250ns!$A:$HB,COLUMN(CL56),FALSE)</f>
        <v>2.6800000000000001E-2</v>
      </c>
      <c r="CY56">
        <f>VLOOKUP($A56,DW_avgs_250ns!$A:$HB,COLUMN(CM56),FALSE)</f>
        <v>0</v>
      </c>
      <c r="CZ56">
        <f>VLOOKUP($A56,DW_avgs_250ns!$A:$HB,COLUMN(CN56),FALSE)</f>
        <v>0</v>
      </c>
      <c r="DA56">
        <f>VLOOKUP($A56,DW_avgs_250ns!$A:$HB,COLUMN(CO56),FALSE)</f>
        <v>0.41249999999999998</v>
      </c>
      <c r="DB56">
        <f>VLOOKUP($A56,DW_avgs_250ns!$A:$HB,COLUMN(CP56),FALSE)</f>
        <v>4.1099999999999998E-2</v>
      </c>
      <c r="DC56">
        <f>VLOOKUP($A56,DW_avgs_250ns!$A:$HB,COLUMN(CQ56),FALSE)</f>
        <v>0</v>
      </c>
      <c r="DD56">
        <f>VLOOKUP($A56,DW_avgs_250ns!$A:$HB,COLUMN(CR56),FALSE)</f>
        <v>0</v>
      </c>
      <c r="DE56">
        <f>VLOOKUP($A56,DW_avgs_250ns!$A:$HB,COLUMN(CS56),FALSE)</f>
        <v>0</v>
      </c>
      <c r="DF56">
        <f>VLOOKUP($A56,DW_avgs_250ns!$A:$HB,COLUMN(CT56),FALSE)</f>
        <v>1.8E-3</v>
      </c>
      <c r="DG56">
        <f>VLOOKUP($A56,DW_avgs_250ns!$A:$HB,COLUMN(CU56),FALSE)</f>
        <v>0</v>
      </c>
      <c r="DH56">
        <f>VLOOKUP($A56,DW_avgs_250ns!$A:$HB,COLUMN(CV56),FALSE)</f>
        <v>0</v>
      </c>
      <c r="DI56">
        <f>VLOOKUP($A56,DW_avgs_250ns!$A:$HB,COLUMN(CW56),FALSE)</f>
        <v>0</v>
      </c>
      <c r="DJ56">
        <f>VLOOKUP($A56,DW_avgs_250ns!$A:$HB,COLUMN(CX56),FALSE)</f>
        <v>0</v>
      </c>
      <c r="DK56">
        <f>VLOOKUP($A56,DW_avgs_250ns!$A:$HB,COLUMN(CY56),FALSE)</f>
        <v>0</v>
      </c>
      <c r="DL56">
        <f>VLOOKUP($A56,DW_avgs_250ns!$A:$HB,COLUMN(CZ56),FALSE)</f>
        <v>0</v>
      </c>
      <c r="DM56">
        <f>VLOOKUP($A56,DW_avgs_250ns!$A:$HB,COLUMN(DA56),FALSE)</f>
        <v>0</v>
      </c>
      <c r="DN56">
        <f>VLOOKUP($A56,DW_avgs_250ns!$A:$HB,COLUMN(DB56),FALSE)</f>
        <v>0</v>
      </c>
      <c r="DO56">
        <f>VLOOKUP($A56,DW_avgs_250ns!$A:$HB,COLUMN(DC56),FALSE)</f>
        <v>0</v>
      </c>
      <c r="DP56">
        <f>VLOOKUP($A56,DW_avgs_250ns!$A:$HB,COLUMN(DD56),FALSE)</f>
        <v>3.39E-2</v>
      </c>
      <c r="DQ56">
        <f>VLOOKUP($A56,DW_avgs_250ns!$A:$HB,COLUMN(DE56),FALSE)</f>
        <v>0</v>
      </c>
      <c r="DR56">
        <f>VLOOKUP($A56,DW_avgs_250ns!$A:$HB,COLUMN(DF56),FALSE)</f>
        <v>0</v>
      </c>
      <c r="DS56">
        <f>VLOOKUP($A56,DW_avgs_250ns!$A:$HB,COLUMN(DG56),FALSE)</f>
        <v>0.97319999999999995</v>
      </c>
      <c r="DT56">
        <f>VLOOKUP($A56,DW_avgs_250ns!$A:$HB,COLUMN(DH56),FALSE)</f>
        <v>0.5071</v>
      </c>
      <c r="DU56">
        <f>VLOOKUP($A56,DW_avgs_250ns!$A:$HB,COLUMN(DI56),FALSE)</f>
        <v>0</v>
      </c>
      <c r="DV56">
        <f>VLOOKUP($A56,DW_avgs_250ns!$A:$HB,COLUMN(DJ56),FALSE)</f>
        <v>0</v>
      </c>
      <c r="DW56">
        <f>VLOOKUP($A56,DW_avgs_250ns!$A:$HB,COLUMN(DK56),FALSE)</f>
        <v>0.28749999999999998</v>
      </c>
      <c r="DX56">
        <f>VLOOKUP($A56,DW_avgs_250ns!$A:$HB,COLUMN(DL56),FALSE)</f>
        <v>0.35360000000000003</v>
      </c>
      <c r="DY56">
        <f>VLOOKUP($A56,DW_avgs_250ns!$A:$HB,COLUMN(DM56),FALSE)</f>
        <v>0</v>
      </c>
      <c r="DZ56">
        <f>VLOOKUP($A56,DW_avgs_250ns!$A:$HB,COLUMN(DN56),FALSE)</f>
        <v>0</v>
      </c>
      <c r="EA56">
        <f>VLOOKUP($A56,DW_avgs_250ns!$A:$HB,COLUMN(DO56),FALSE)</f>
        <v>0</v>
      </c>
      <c r="EB56">
        <f>VLOOKUP($A56,DW_avgs_250ns!$A:$HB,COLUMN(DP56),FALSE)</f>
        <v>0</v>
      </c>
      <c r="EC56">
        <f>VLOOKUP($A56,DW_avgs_250ns!$A:$HB,COLUMN(DQ56),FALSE)</f>
        <v>0</v>
      </c>
      <c r="ED56">
        <f>VLOOKUP($A56,DW_avgs_250ns!$A:$HB,COLUMN(DR56),FALSE)</f>
        <v>0</v>
      </c>
      <c r="EE56">
        <f>VLOOKUP($A56,DW_avgs_250ns!$A:$HB,COLUMN(DS56),FALSE)</f>
        <v>7.4999999999999997E-2</v>
      </c>
      <c r="EF56">
        <f>VLOOKUP($A56,DW_avgs_250ns!$A:$HB,COLUMN(DT56),FALSE)</f>
        <v>0.25540000000000002</v>
      </c>
      <c r="EG56">
        <f>VLOOKUP($A56,DW_avgs_250ns!$A:$HB,COLUMN(DU56),FALSE)</f>
        <v>0.79820000000000002</v>
      </c>
      <c r="EH56">
        <f>VLOOKUP($A56,DW_avgs_250ns!$A:$HB,COLUMN(DV56),FALSE)</f>
        <v>0.61250000000000004</v>
      </c>
      <c r="EI56">
        <f>VLOOKUP($A56,DW_avgs_250ns!$A:$HB,COLUMN(DW56),FALSE)</f>
        <v>0.51249999999999996</v>
      </c>
      <c r="EJ56">
        <f>VLOOKUP($A56,DW_avgs_250ns!$A:$HB,COLUMN(DX56),FALSE)</f>
        <v>0.46429999999999999</v>
      </c>
      <c r="EK56">
        <f>VLOOKUP($A56,DW_avgs_250ns!$A:$HB,COLUMN(DY56),FALSE)</f>
        <v>0.59819999999999995</v>
      </c>
      <c r="EL56">
        <f>VLOOKUP($A56,DW_avgs_250ns!$A:$HB,COLUMN(DZ56),FALSE)</f>
        <v>0.5786</v>
      </c>
      <c r="EM56">
        <f>VLOOKUP($A56,DW_avgs_250ns!$A:$HB,COLUMN(EA56),FALSE)</f>
        <v>0</v>
      </c>
      <c r="EN56">
        <f>VLOOKUP($A56,DW_avgs_250ns!$A:$HB,COLUMN(EB56),FALSE)</f>
        <v>0.125</v>
      </c>
      <c r="EO56">
        <f>VLOOKUP($A56,DW_avgs_250ns!$A:$HB,COLUMN(EC56),FALSE)</f>
        <v>0</v>
      </c>
      <c r="EP56">
        <f>VLOOKUP($A56,DW_avgs_250ns!$A:$HB,COLUMN(ED56),FALSE)</f>
        <v>0.1</v>
      </c>
      <c r="EQ56">
        <f>VLOOKUP($A56,DW_avgs_250ns!$A:$HB,COLUMN(EE56),FALSE)</f>
        <v>0.9304</v>
      </c>
      <c r="ER56">
        <f>VLOOKUP($A56,DW_avgs_250ns!$A:$HB,COLUMN(EF56),FALSE)</f>
        <v>0.75890000000000002</v>
      </c>
      <c r="ES56">
        <f>VLOOKUP($A56,DW_avgs_250ns!$A:$HB,COLUMN(EG56),FALSE)</f>
        <v>0</v>
      </c>
      <c r="ET56">
        <f>VLOOKUP($A56,DW_avgs_250ns!$A:$HB,COLUMN(EH56),FALSE)</f>
        <v>0</v>
      </c>
      <c r="EU56">
        <f>VLOOKUP($A56,DW_avgs_250ns!$A:$HB,COLUMN(EI56),FALSE)</f>
        <v>0.125</v>
      </c>
      <c r="EV56">
        <f>VLOOKUP($A56,DW_avgs_250ns!$A:$HB,COLUMN(EJ56),FALSE)</f>
        <v>0.33750000000000002</v>
      </c>
      <c r="EW56">
        <f>VLOOKUP($A56,DW_avgs_250ns!$A:$HB,COLUMN(EK56),FALSE)</f>
        <v>0</v>
      </c>
      <c r="EX56">
        <f>VLOOKUP($A56,DW_avgs_250ns!$A:$HB,COLUMN(EL56),FALSE)</f>
        <v>5.4000000000000003E-3</v>
      </c>
      <c r="EY56">
        <f>VLOOKUP($A56,DW_avgs_250ns!$A:$HB,COLUMN(EM56),FALSE)</f>
        <v>0</v>
      </c>
      <c r="EZ56">
        <f>VLOOKUP($A56,DW_avgs_250ns!$A:$HB,COLUMN(EN56),FALSE)</f>
        <v>0.1143</v>
      </c>
      <c r="FA56">
        <f>VLOOKUP($A56,DW_avgs_250ns!$A:$HB,COLUMN(EO56),FALSE)</f>
        <v>0</v>
      </c>
      <c r="FB56">
        <f>VLOOKUP($A56,DW_avgs_250ns!$A:$HB,COLUMN(EP56),FALSE)</f>
        <v>0</v>
      </c>
      <c r="FC56">
        <f>VLOOKUP($A56,DW_avgs_250ns!$A:$HB,COLUMN(EQ56),FALSE)</f>
        <v>0</v>
      </c>
      <c r="FD56">
        <f>VLOOKUP($A56,DW_avgs_250ns!$A:$HB,COLUMN(ER56),FALSE)</f>
        <v>0</v>
      </c>
      <c r="FE56">
        <f>VLOOKUP($A56,DW_avgs_250ns!$A:$HB,COLUMN(ES56),FALSE)</f>
        <v>0</v>
      </c>
      <c r="FF56">
        <f>VLOOKUP($A56,DW_avgs_250ns!$A:$HB,COLUMN(ET56),FALSE)</f>
        <v>0</v>
      </c>
      <c r="FG56">
        <f>VLOOKUP($A56,DW_avgs_250ns!$A:$HB,COLUMN(EU56),FALSE)</f>
        <v>0</v>
      </c>
      <c r="FH56">
        <f>VLOOKUP($A56,DW_avgs_250ns!$A:$HB,COLUMN(EV56),FALSE)</f>
        <v>0</v>
      </c>
      <c r="FI56">
        <f>VLOOKUP($A56,DW_avgs_250ns!$A:$HB,COLUMN(EW56),FALSE)</f>
        <v>0.27139999999999997</v>
      </c>
      <c r="FJ56">
        <f>VLOOKUP($A56,DW_avgs_250ns!$A:$HB,COLUMN(EX56),FALSE)</f>
        <v>0.44290000000000002</v>
      </c>
      <c r="FK56">
        <f>VLOOKUP($A56,DW_avgs_250ns!$A:$HB,COLUMN(EY56),FALSE)</f>
        <v>0</v>
      </c>
      <c r="FL56">
        <f>VLOOKUP($A56,DW_avgs_250ns!$A:$HB,COLUMN(EZ56),FALSE)</f>
        <v>1.8E-3</v>
      </c>
      <c r="FM56">
        <f>VLOOKUP($A56,DW_avgs_250ns!$A:$HB,COLUMN(FA56),FALSE)</f>
        <v>0</v>
      </c>
      <c r="FN56">
        <f>VLOOKUP($A56,DW_avgs_250ns!$A:$HB,COLUMN(FB56),FALSE)</f>
        <v>0.19289999999999999</v>
      </c>
      <c r="FO56">
        <f>VLOOKUP($A56,DW_avgs_250ns!$A:$HB,COLUMN(FC56),FALSE)</f>
        <v>0</v>
      </c>
      <c r="FP56">
        <f>VLOOKUP($A56,DW_avgs_250ns!$A:$HB,COLUMN(FD56),FALSE)</f>
        <v>0</v>
      </c>
      <c r="FQ56">
        <f>VLOOKUP($A56,DW_avgs_250ns!$A:$HB,COLUMN(FE56),FALSE)</f>
        <v>0</v>
      </c>
      <c r="FR56">
        <f>VLOOKUP($A56,DW_avgs_250ns!$A:$HB,COLUMN(FF56),FALSE)</f>
        <v>1.43E-2</v>
      </c>
      <c r="FS56">
        <f>VLOOKUP($A56,DW_avgs_250ns!$A:$HB,COLUMN(FG56),FALSE)</f>
        <v>0</v>
      </c>
      <c r="FT56">
        <f>VLOOKUP($A56,DW_avgs_250ns!$A:$HB,COLUMN(FH56),FALSE)</f>
        <v>0</v>
      </c>
      <c r="FU56">
        <f>VLOOKUP($A56,DW_avgs_250ns!$A:$HB,COLUMN(FI56),FALSE)</f>
        <v>0</v>
      </c>
      <c r="FV56">
        <f>VLOOKUP($A56,DW_avgs_250ns!$A:$HB,COLUMN(FJ56),FALSE)</f>
        <v>0</v>
      </c>
      <c r="FW56">
        <f>VLOOKUP($A56,DW_avgs_250ns!$A:$HB,COLUMN(FK56),FALSE)</f>
        <v>0</v>
      </c>
      <c r="FX56">
        <f>VLOOKUP($A56,DW_avgs_250ns!$A:$HB,COLUMN(FL56),FALSE)</f>
        <v>3.5999999999999999E-3</v>
      </c>
      <c r="FY56">
        <f>VLOOKUP($A56,DW_avgs_250ns!$A:$HB,COLUMN(FM56),FALSE)</f>
        <v>0</v>
      </c>
      <c r="FZ56">
        <f>VLOOKUP($A56,DW_avgs_250ns!$A:$HB,COLUMN(FN56),FALSE)</f>
        <v>0</v>
      </c>
      <c r="GA56">
        <f>VLOOKUP($A56,DW_avgs_250ns!$A:$HB,COLUMN(FO56),FALSE)</f>
        <v>0</v>
      </c>
      <c r="GB56">
        <f>VLOOKUP($A56,DW_avgs_250ns!$A:$HB,COLUMN(FP56),FALSE)</f>
        <v>0</v>
      </c>
      <c r="GC56">
        <f>VLOOKUP($A56,DW_avgs_250ns!$A:$HB,COLUMN(FQ56),FALSE)</f>
        <v>0</v>
      </c>
      <c r="GD56">
        <f>VLOOKUP($A56,DW_avgs_250ns!$A:$HB,COLUMN(FR56),FALSE)</f>
        <v>5.4000000000000003E-3</v>
      </c>
      <c r="GE56">
        <f>VLOOKUP($A56,DW_avgs_250ns!$A:$HB,COLUMN(FS56),FALSE)</f>
        <v>0</v>
      </c>
      <c r="GF56">
        <f>VLOOKUP($A56,DW_avgs_250ns!$A:$HB,COLUMN(FT56),FALSE)</f>
        <v>0</v>
      </c>
      <c r="GG56">
        <f>VLOOKUP($A56,DW_avgs_250ns!$A:$HB,COLUMN(FU56),FALSE)</f>
        <v>0</v>
      </c>
      <c r="GH56">
        <f>VLOOKUP($A56,DW_avgs_250ns!$A:$HB,COLUMN(FV56),FALSE)</f>
        <v>0</v>
      </c>
      <c r="GI56">
        <f>VLOOKUP($A56,DW_avgs_250ns!$A:$HB,COLUMN(FW56),FALSE)</f>
        <v>0</v>
      </c>
      <c r="GJ56">
        <f>VLOOKUP($A56,DW_avgs_250ns!$A:$HB,COLUMN(FX56),FALSE)</f>
        <v>0</v>
      </c>
      <c r="GK56">
        <f>VLOOKUP($A56,DW_avgs_250ns!$A:$HB,COLUMN(FY56),FALSE)</f>
        <v>0</v>
      </c>
      <c r="GL56">
        <f>VLOOKUP($A56,DW_avgs_250ns!$A:$HB,COLUMN(FZ56),FALSE)</f>
        <v>7.1000000000000004E-3</v>
      </c>
      <c r="GM56">
        <f>VLOOKUP($A56,DW_avgs_250ns!$A:$HB,COLUMN(GA56),FALSE)</f>
        <v>0</v>
      </c>
      <c r="GN56">
        <f>VLOOKUP($A56,DW_avgs_250ns!$A:$HB,COLUMN(GB56),FALSE)</f>
        <v>0</v>
      </c>
      <c r="GO56">
        <f>VLOOKUP($A56,DW_avgs_250ns!$A:$HB,COLUMN(GC56),FALSE)</f>
        <v>0</v>
      </c>
      <c r="GP56">
        <f>VLOOKUP($A56,DW_avgs_250ns!$A:$HB,COLUMN(GD56),FALSE)</f>
        <v>0</v>
      </c>
      <c r="GQ56">
        <f>VLOOKUP($A56,DW_avgs_250ns!$A:$HB,COLUMN(GE56),FALSE)</f>
        <v>0.15359999999999999</v>
      </c>
      <c r="GR56">
        <f>VLOOKUP($A56,DW_avgs_250ns!$A:$HB,COLUMN(GF56),FALSE)</f>
        <v>0.61960000000000004</v>
      </c>
      <c r="GS56">
        <f>VLOOKUP($A56,DW_avgs_250ns!$A:$HB,COLUMN(GG56),FALSE)</f>
        <v>0.7036</v>
      </c>
      <c r="GT56">
        <f>VLOOKUP($A56,DW_avgs_250ns!$A:$HB,COLUMN(GH56),FALSE)</f>
        <v>0.72499999999999998</v>
      </c>
      <c r="GU56">
        <f>VLOOKUP($A56,DW_avgs_250ns!$A:$HB,COLUMN(GI56),FALSE)</f>
        <v>0</v>
      </c>
      <c r="GV56">
        <f>VLOOKUP($A56,DW_avgs_250ns!$A:$HB,COLUMN(GJ56),FALSE)</f>
        <v>3.5999999999999999E-3</v>
      </c>
      <c r="GW56">
        <f>VLOOKUP($A56,DW_avgs_250ns!$A:$HB,COLUMN(GK56),FALSE)</f>
        <v>0</v>
      </c>
      <c r="GX56">
        <f>VLOOKUP($A56,DW_avgs_250ns!$A:$HB,COLUMN(GL56),FALSE)</f>
        <v>2.6800000000000001E-2</v>
      </c>
      <c r="GY56">
        <f>VLOOKUP($A56,DW_avgs_250ns!$A:$HB,COLUMN(GM56),FALSE)</f>
        <v>0.05</v>
      </c>
      <c r="GZ56">
        <f>VLOOKUP($A56,DW_avgs_250ns!$A:$HB,COLUMN(GN56),FALSE)</f>
        <v>0.67320000000000002</v>
      </c>
      <c r="HA56">
        <f>VLOOKUP($A56,DW_avgs_250ns!$A:$HB,COLUMN(GO56),FALSE)</f>
        <v>0.22140000000000001</v>
      </c>
      <c r="HB56">
        <f>VLOOKUP($A56,DW_avgs_250ns!$A:$HB,COLUMN(GP56),FALSE)</f>
        <v>0.6482</v>
      </c>
      <c r="HC56">
        <f>VLOOKUP($A56,DW_avgs_250ns!$A:$HB,COLUMN(GQ56),FALSE)</f>
        <v>0</v>
      </c>
      <c r="HD56">
        <f>VLOOKUP($A56,DW_avgs_250ns!$A:$HB,COLUMN(GR56),FALSE)</f>
        <v>0</v>
      </c>
      <c r="HE56">
        <f>VLOOKUP($A56,DW_avgs_250ns!$A:$HB,COLUMN(GS56),FALSE)</f>
        <v>0</v>
      </c>
      <c r="HF56">
        <f>VLOOKUP($A56,DW_avgs_250ns!$A:$HB,COLUMN(GT56),FALSE)</f>
        <v>1.8E-3</v>
      </c>
      <c r="HG56">
        <f>VLOOKUP($A56,DW_avgs_250ns!$A:$HB,COLUMN(GU56),FALSE)</f>
        <v>0.33750000000000002</v>
      </c>
      <c r="HH56">
        <f>VLOOKUP($A56,DW_avgs_250ns!$A:$HB,COLUMN(GV56),FALSE)</f>
        <v>0.1661</v>
      </c>
      <c r="HI56">
        <f>VLOOKUP($A56,DW_avgs_250ns!$A:$HB,COLUMN(GW56),FALSE)</f>
        <v>0</v>
      </c>
      <c r="HJ56">
        <f>VLOOKUP($A56,DW_avgs_250ns!$A:$HB,COLUMN(GX56),FALSE)</f>
        <v>0</v>
      </c>
      <c r="HK56">
        <f>VLOOKUP($A56,DW_avgs_250ns!$A:$HB,COLUMN(GY56),FALSE)</f>
        <v>0</v>
      </c>
      <c r="HL56">
        <f>VLOOKUP($A56,DW_avgs_250ns!$A:$HB,COLUMN(GZ56),FALSE)</f>
        <v>0</v>
      </c>
      <c r="HM56">
        <f>VLOOKUP($A56,DW_avgs_250ns!$A:$HB,COLUMN(HA56),FALSE)</f>
        <v>0</v>
      </c>
      <c r="HN56">
        <f>VLOOKUP($A56,DW_avgs_250ns!$A:$HB,COLUMN(HB56),FALSE)</f>
        <v>0</v>
      </c>
      <c r="HO56" t="str">
        <f>VLOOKUP($A56,lig_contacts_250ns!$A:$U,COLUMN(B56),FALSE)</f>
        <v>12.542857142857144</v>
      </c>
      <c r="HP56" t="str">
        <f>VLOOKUP($A56,lig_contacts_250ns!$A:$U,COLUMN(C56),FALSE)</f>
        <v>1.380716318082903</v>
      </c>
      <c r="HQ56">
        <f>VLOOKUP($A56,lig_contacts_250ns!$A:$U,COLUMN(D56),FALSE)</f>
        <v>1</v>
      </c>
      <c r="HR56" t="str">
        <f>VLOOKUP($A56,lig_contacts_250ns!$A:$U,COLUMN(E56),FALSE)</f>
        <v>2.3857142857142857</v>
      </c>
      <c r="HS56" t="str">
        <f>VLOOKUP($A56,lig_contacts_250ns!$A:$U,COLUMN(F56),FALSE)</f>
        <v>1.0979572870023826</v>
      </c>
      <c r="HT56">
        <f>VLOOKUP($A56,lig_contacts_250ns!$A:$U,COLUMN(G56),FALSE)</f>
        <v>0.99875000000000003</v>
      </c>
      <c r="HU56" t="str">
        <f>VLOOKUP($A56,lig_contacts_250ns!$A:$U,COLUMN(H56),FALSE)</f>
        <v>4.078571428571428</v>
      </c>
      <c r="HV56" t="str">
        <f>VLOOKUP($A56,lig_contacts_250ns!$A:$U,COLUMN(I56),FALSE)</f>
        <v>0.6744612362350214</v>
      </c>
      <c r="HW56">
        <f>VLOOKUP($A56,lig_contacts_250ns!$A:$U,COLUMN(J56),FALSE)</f>
        <v>1</v>
      </c>
      <c r="HX56" t="str">
        <f>VLOOKUP($A56,lig_contacts_250ns!$A:$U,COLUMN(K56),FALSE)</f>
        <v>0.4426785714285714</v>
      </c>
      <c r="HY56" t="str">
        <f>VLOOKUP($A56,lig_contacts_250ns!$A:$U,COLUMN(L56),FALSE)</f>
        <v>0.5277309618662192</v>
      </c>
      <c r="HZ56" t="str">
        <f>VLOOKUP($A56,lig_contacts_250ns!$A:$U,COLUMN(M56),FALSE)</f>
        <v>0.4267857142857142</v>
      </c>
      <c r="IA56">
        <f>VLOOKUP($A56,lig_contacts_250ns!$A:$U,COLUMN(N56),FALSE)</f>
        <v>0</v>
      </c>
      <c r="IB56">
        <f>VLOOKUP($A56,lig_contacts_250ns!$A:$U,COLUMN(O56),FALSE)</f>
        <v>0</v>
      </c>
      <c r="IC56">
        <f>VLOOKUP($A56,lig_contacts_250ns!$A:$U,COLUMN(P56),FALSE)</f>
        <v>0</v>
      </c>
      <c r="ID56" t="str">
        <f>VLOOKUP($A56,lig_contacts_250ns!$A:$U,COLUMN(Q56),FALSE)</f>
        <v>19.44982142857143</v>
      </c>
      <c r="IE56" t="str">
        <f>VLOOKUP($A56,lig_contacts_250ns!$A:$U,COLUMN(R56),FALSE)</f>
        <v>2.306895711829016</v>
      </c>
      <c r="IF56">
        <f>VLOOKUP($A56,lig_contacts_250ns!$A:$U,COLUMN(S56),FALSE)</f>
        <v>1</v>
      </c>
      <c r="IG56" t="str">
        <f>VLOOKUP($A56,lig_contacts_250ns!$A:$U,COLUMN(T56),FALSE)</f>
        <v>0.6480082544631859</v>
      </c>
      <c r="IH56">
        <f>VLOOKUP($A56,lig_contacts_250ns!$A:$U,COLUMN(U56),FALSE)</f>
        <v>5.7343263849742802E-2</v>
      </c>
      <c r="II56" t="str">
        <f>VLOOKUP($A56,rmsf_250ns!$A:$Q,COLUMN(K56),FALSE)</f>
        <v>2.7079999999999997</v>
      </c>
      <c r="IJ56">
        <f>VLOOKUP($A56,rmsf_250ns!$A:$Q,COLUMN(L56),FALSE)</f>
        <v>2.6909999999999998</v>
      </c>
      <c r="IK56">
        <f>VLOOKUP($A56,rmsf_250ns!$A:$Q,COLUMN(M56),FALSE)</f>
        <v>1.3480000000000001</v>
      </c>
      <c r="IL56">
        <f>VLOOKUP($A56,rmsf_250ns!$A:$Q,COLUMN(N56),FALSE)</f>
        <v>0.754</v>
      </c>
      <c r="IM56">
        <f>VLOOKUP($A56,rmsf_250ns!$A:$Q,COLUMN(O56),FALSE)</f>
        <v>0.56000000000000005</v>
      </c>
      <c r="IN56">
        <f>VLOOKUP($A56,rmsf_250ns!$A:$Q,COLUMN(P56),FALSE)</f>
        <v>0.60599999999999998</v>
      </c>
      <c r="IO56">
        <f>VLOOKUP($A56,rmsf_250ns!$A:$Q,COLUMN(Q56),FALSE)</f>
        <v>1.161</v>
      </c>
    </row>
    <row r="57" spans="1:249" x14ac:dyDescent="0.2">
      <c r="A57" t="s">
        <v>118</v>
      </c>
      <c r="B57" s="4" t="s">
        <v>11</v>
      </c>
      <c r="C57" s="2" t="s">
        <v>12</v>
      </c>
      <c r="D57">
        <f t="shared" si="0"/>
        <v>0</v>
      </c>
      <c r="F57" t="s">
        <v>667</v>
      </c>
      <c r="G57">
        <f>VLOOKUP($A57,rmsf_250ns!$A:$Q,COLUMN(C57),FALSE)</f>
        <v>0.46013999999999999</v>
      </c>
      <c r="H57">
        <f>VLOOKUP($A57,rmsf_250ns!$A:$Q,COLUMN(D57),FALSE)</f>
        <v>0.11433</v>
      </c>
      <c r="I57">
        <f>VLOOKUP($A57,rmsf_250ns!$A:$Q,COLUMN(E57),FALSE)</f>
        <v>0.30640000000000001</v>
      </c>
      <c r="J57">
        <f>VLOOKUP($A57,rmsf_250ns!$A:$Q,COLUMN(F57),FALSE)</f>
        <v>5.0020000000000002E-2</v>
      </c>
      <c r="K57">
        <f>VLOOKUP($A57,rmsf_250ns!$A:$Q,COLUMN(G57),FALSE)</f>
        <v>0.61875000000000002</v>
      </c>
      <c r="L57">
        <f>VLOOKUP($A57,rmsf_250ns!$A:$Q,COLUMN(H57),FALSE)</f>
        <v>0.12575</v>
      </c>
      <c r="M57">
        <f>VLOOKUP($A57,rmsf_250ns!$A:$Q,COLUMN(I57),FALSE)</f>
        <v>0.45323000000000002</v>
      </c>
      <c r="N57">
        <f>VLOOKUP($A57,rmsf_250ns!$A:$Q,COLUMN(J57),FALSE)</f>
        <v>0.15603</v>
      </c>
      <c r="O57">
        <f>VLOOKUP($A57,DW_avgs_250ns!$A:$HB,COLUMN(C57),FALSE)</f>
        <v>0</v>
      </c>
      <c r="P57">
        <f>VLOOKUP($A57,DW_avgs_250ns!$A:$HB,COLUMN(D57),FALSE)</f>
        <v>0</v>
      </c>
      <c r="Q57">
        <f>VLOOKUP($A57,DW_avgs_250ns!$A:$HB,COLUMN(E57),FALSE)</f>
        <v>0</v>
      </c>
      <c r="R57">
        <f>VLOOKUP($A57,DW_avgs_250ns!$A:$HB,COLUMN(F57),FALSE)</f>
        <v>0</v>
      </c>
      <c r="S57">
        <f>VLOOKUP($A57,DW_avgs_250ns!$A:$HB,COLUMN(G57),FALSE)</f>
        <v>0</v>
      </c>
      <c r="T57">
        <f>VLOOKUP($A57,DW_avgs_250ns!$A:$HB,COLUMN(H57),FALSE)</f>
        <v>0</v>
      </c>
      <c r="U57">
        <f>VLOOKUP($A57,DW_avgs_250ns!$A:$HB,COLUMN(I57),FALSE)</f>
        <v>0</v>
      </c>
      <c r="V57">
        <f>VLOOKUP($A57,DW_avgs_250ns!$A:$HB,COLUMN(J57),FALSE)</f>
        <v>0</v>
      </c>
      <c r="W57">
        <f>VLOOKUP($A57,DW_avgs_250ns!$A:$HB,COLUMN(K57),FALSE)</f>
        <v>0</v>
      </c>
      <c r="X57">
        <f>VLOOKUP($A57,DW_avgs_250ns!$A:$HB,COLUMN(L57),FALSE)</f>
        <v>0</v>
      </c>
      <c r="Y57">
        <f>VLOOKUP($A57,DW_avgs_250ns!$A:$HB,COLUMN(M57),FALSE)</f>
        <v>0</v>
      </c>
      <c r="Z57">
        <f>VLOOKUP($A57,DW_avgs_250ns!$A:$HB,COLUMN(N57),FALSE)</f>
        <v>0</v>
      </c>
      <c r="AA57">
        <f>VLOOKUP($A57,DW_avgs_250ns!$A:$HB,COLUMN(O57),FALSE)</f>
        <v>0</v>
      </c>
      <c r="AB57">
        <f>VLOOKUP($A57,DW_avgs_250ns!$A:$HB,COLUMN(P57),FALSE)</f>
        <v>0</v>
      </c>
      <c r="AC57">
        <f>VLOOKUP($A57,DW_avgs_250ns!$A:$HB,COLUMN(Q57),FALSE)</f>
        <v>2.6800000000000001E-2</v>
      </c>
      <c r="AD57">
        <f>VLOOKUP($A57,DW_avgs_250ns!$A:$HB,COLUMN(R57),FALSE)</f>
        <v>8.9300000000000004E-2</v>
      </c>
      <c r="AE57">
        <f>VLOOKUP($A57,DW_avgs_250ns!$A:$HB,COLUMN(S57),FALSE)</f>
        <v>0</v>
      </c>
      <c r="AF57">
        <f>VLOOKUP($A57,DW_avgs_250ns!$A:$HB,COLUMN(T57),FALSE)</f>
        <v>0</v>
      </c>
      <c r="AG57">
        <f>VLOOKUP($A57,DW_avgs_250ns!$A:$HB,COLUMN(U57),FALSE)</f>
        <v>0</v>
      </c>
      <c r="AH57">
        <f>VLOOKUP($A57,DW_avgs_250ns!$A:$HB,COLUMN(V57),FALSE)</f>
        <v>9.2899999999999996E-2</v>
      </c>
      <c r="AI57">
        <f>VLOOKUP($A57,DW_avgs_250ns!$A:$HB,COLUMN(W57),FALSE)</f>
        <v>0</v>
      </c>
      <c r="AJ57">
        <f>VLOOKUP($A57,DW_avgs_250ns!$A:$HB,COLUMN(X57),FALSE)</f>
        <v>0.11609999999999999</v>
      </c>
      <c r="AK57">
        <f>VLOOKUP($A57,DW_avgs_250ns!$A:$HB,COLUMN(Y57),FALSE)</f>
        <v>0</v>
      </c>
      <c r="AL57">
        <f>VLOOKUP($A57,DW_avgs_250ns!$A:$HB,COLUMN(Z57),FALSE)</f>
        <v>0</v>
      </c>
      <c r="AM57">
        <f>VLOOKUP($A57,DW_avgs_250ns!$A:$HB,COLUMN(AA57),FALSE)</f>
        <v>0</v>
      </c>
      <c r="AN57">
        <f>VLOOKUP($A57,DW_avgs_250ns!$A:$HB,COLUMN(AB57),FALSE)</f>
        <v>0</v>
      </c>
      <c r="AO57">
        <f>VLOOKUP($A57,DW_avgs_250ns!$A:$HB,COLUMN(AC57),FALSE)</f>
        <v>7.1000000000000004E-3</v>
      </c>
      <c r="AP57">
        <f>VLOOKUP($A57,DW_avgs_250ns!$A:$HB,COLUMN(AD57),FALSE)</f>
        <v>0.14460000000000001</v>
      </c>
      <c r="AQ57">
        <f>VLOOKUP($A57,DW_avgs_250ns!$A:$HB,COLUMN(AE57),FALSE)</f>
        <v>0</v>
      </c>
      <c r="AR57">
        <f>VLOOKUP($A57,DW_avgs_250ns!$A:$HB,COLUMN(AF57),FALSE)</f>
        <v>0</v>
      </c>
      <c r="AS57">
        <f>VLOOKUP($A57,DW_avgs_250ns!$A:$HB,COLUMN(AG57),FALSE)</f>
        <v>0</v>
      </c>
      <c r="AT57">
        <f>VLOOKUP($A57,DW_avgs_250ns!$A:$HB,COLUMN(AH57),FALSE)</f>
        <v>0</v>
      </c>
      <c r="AU57">
        <f>VLOOKUP($A57,DW_avgs_250ns!$A:$HB,COLUMN(AI57),FALSE)</f>
        <v>0.84819999999999995</v>
      </c>
      <c r="AV57">
        <f>VLOOKUP($A57,DW_avgs_250ns!$A:$HB,COLUMN(AJ57),FALSE)</f>
        <v>0.30180000000000001</v>
      </c>
      <c r="AW57">
        <f>VLOOKUP($A57,DW_avgs_250ns!$A:$HB,COLUMN(AK57),FALSE)</f>
        <v>0.43930000000000002</v>
      </c>
      <c r="AX57">
        <f>VLOOKUP($A57,DW_avgs_250ns!$A:$HB,COLUMN(AL57),FALSE)</f>
        <v>3.2099999999999997E-2</v>
      </c>
      <c r="AY57">
        <f>VLOOKUP($A57,DW_avgs_250ns!$A:$HB,COLUMN(AM57),FALSE)</f>
        <v>0</v>
      </c>
      <c r="AZ57">
        <f>VLOOKUP($A57,DW_avgs_250ns!$A:$HB,COLUMN(AN57),FALSE)</f>
        <v>0</v>
      </c>
      <c r="BA57">
        <f>VLOOKUP($A57,DW_avgs_250ns!$A:$HB,COLUMN(AO57),FALSE)</f>
        <v>0</v>
      </c>
      <c r="BB57">
        <f>VLOOKUP($A57,DW_avgs_250ns!$A:$HB,COLUMN(AP57),FALSE)</f>
        <v>0</v>
      </c>
      <c r="BC57">
        <f>VLOOKUP($A57,DW_avgs_250ns!$A:$HB,COLUMN(AQ57),FALSE)</f>
        <v>0.15709999999999999</v>
      </c>
      <c r="BD57">
        <f>VLOOKUP($A57,DW_avgs_250ns!$A:$HB,COLUMN(AR57),FALSE)</f>
        <v>1.8E-3</v>
      </c>
      <c r="BE57">
        <f>VLOOKUP($A57,DW_avgs_250ns!$A:$HB,COLUMN(AS57),FALSE)</f>
        <v>0</v>
      </c>
      <c r="BF57">
        <f>VLOOKUP($A57,DW_avgs_250ns!$A:$HB,COLUMN(AT57),FALSE)</f>
        <v>0</v>
      </c>
      <c r="BG57">
        <f>VLOOKUP($A57,DW_avgs_250ns!$A:$HB,COLUMN(AU57),FALSE)</f>
        <v>0</v>
      </c>
      <c r="BH57">
        <f>VLOOKUP($A57,DW_avgs_250ns!$A:$HB,COLUMN(AV57),FALSE)</f>
        <v>0</v>
      </c>
      <c r="BI57">
        <f>VLOOKUP($A57,DW_avgs_250ns!$A:$HB,COLUMN(AW57),FALSE)</f>
        <v>0</v>
      </c>
      <c r="BJ57">
        <f>VLOOKUP($A57,DW_avgs_250ns!$A:$HB,COLUMN(AX57),FALSE)</f>
        <v>0</v>
      </c>
      <c r="BK57">
        <f>VLOOKUP($A57,DW_avgs_250ns!$A:$HB,COLUMN(AY57),FALSE)</f>
        <v>0</v>
      </c>
      <c r="BL57">
        <f>VLOOKUP($A57,DW_avgs_250ns!$A:$HB,COLUMN(AZ57),FALSE)</f>
        <v>0</v>
      </c>
      <c r="BM57">
        <f>VLOOKUP($A57,DW_avgs_250ns!$A:$HB,COLUMN(BA57),FALSE)</f>
        <v>0</v>
      </c>
      <c r="BN57">
        <f>VLOOKUP($A57,DW_avgs_250ns!$A:$HB,COLUMN(BB57),FALSE)</f>
        <v>0</v>
      </c>
      <c r="BO57">
        <f>VLOOKUP($A57,DW_avgs_250ns!$A:$HB,COLUMN(BC57),FALSE)</f>
        <v>0</v>
      </c>
      <c r="BP57">
        <f>VLOOKUP($A57,DW_avgs_250ns!$A:$HB,COLUMN(BD57),FALSE)</f>
        <v>0</v>
      </c>
      <c r="BQ57">
        <f>VLOOKUP($A57,DW_avgs_250ns!$A:$HB,COLUMN(BE57),FALSE)</f>
        <v>0</v>
      </c>
      <c r="BR57">
        <f>VLOOKUP($A57,DW_avgs_250ns!$A:$HB,COLUMN(BF57),FALSE)</f>
        <v>0</v>
      </c>
      <c r="BS57">
        <f>VLOOKUP($A57,DW_avgs_250ns!$A:$HB,COLUMN(BG57),FALSE)</f>
        <v>0</v>
      </c>
      <c r="BT57">
        <f>VLOOKUP($A57,DW_avgs_250ns!$A:$HB,COLUMN(BH57),FALSE)</f>
        <v>0</v>
      </c>
      <c r="BU57">
        <f>VLOOKUP($A57,DW_avgs_250ns!$A:$HB,COLUMN(BI57),FALSE)</f>
        <v>0</v>
      </c>
      <c r="BV57">
        <f>VLOOKUP($A57,DW_avgs_250ns!$A:$HB,COLUMN(BJ57),FALSE)</f>
        <v>0</v>
      </c>
      <c r="BW57">
        <f>VLOOKUP($A57,DW_avgs_250ns!$A:$HB,COLUMN(BK57),FALSE)</f>
        <v>0.4143</v>
      </c>
      <c r="BX57">
        <f>VLOOKUP($A57,DW_avgs_250ns!$A:$HB,COLUMN(BL57),FALSE)</f>
        <v>0.72499999999999998</v>
      </c>
      <c r="BY57">
        <f>VLOOKUP($A57,DW_avgs_250ns!$A:$HB,COLUMN(BM57),FALSE)</f>
        <v>0</v>
      </c>
      <c r="BZ57">
        <f>VLOOKUP($A57,DW_avgs_250ns!$A:$HB,COLUMN(BN57),FALSE)</f>
        <v>0</v>
      </c>
      <c r="CA57">
        <f>VLOOKUP($A57,DW_avgs_250ns!$A:$HB,COLUMN(BO57),FALSE)</f>
        <v>0.70540000000000003</v>
      </c>
      <c r="CB57">
        <f>VLOOKUP($A57,DW_avgs_250ns!$A:$HB,COLUMN(BP57),FALSE)</f>
        <v>3.39E-2</v>
      </c>
      <c r="CC57">
        <f>VLOOKUP($A57,DW_avgs_250ns!$A:$HB,COLUMN(BQ57),FALSE)</f>
        <v>0</v>
      </c>
      <c r="CD57">
        <f>VLOOKUP($A57,DW_avgs_250ns!$A:$HB,COLUMN(BR57),FALSE)</f>
        <v>0</v>
      </c>
      <c r="CE57">
        <f>VLOOKUP($A57,DW_avgs_250ns!$A:$HB,COLUMN(BS57),FALSE)</f>
        <v>0.77500000000000002</v>
      </c>
      <c r="CF57">
        <f>VLOOKUP($A57,DW_avgs_250ns!$A:$HB,COLUMN(BT57),FALSE)</f>
        <v>1.7899999999999999E-2</v>
      </c>
      <c r="CG57">
        <f>VLOOKUP($A57,DW_avgs_250ns!$A:$HB,COLUMN(BU57),FALSE)</f>
        <v>0</v>
      </c>
      <c r="CH57">
        <f>VLOOKUP($A57,DW_avgs_250ns!$A:$HB,COLUMN(BV57),FALSE)</f>
        <v>2.1399999999999999E-2</v>
      </c>
      <c r="CI57">
        <f>VLOOKUP($A57,DW_avgs_250ns!$A:$HB,COLUMN(BW57),FALSE)</f>
        <v>0</v>
      </c>
      <c r="CJ57">
        <f>VLOOKUP($A57,DW_avgs_250ns!$A:$HB,COLUMN(BX57),FALSE)</f>
        <v>1.9599999999999999E-2</v>
      </c>
      <c r="CK57">
        <f>VLOOKUP($A57,DW_avgs_250ns!$A:$HB,COLUMN(BY57),FALSE)</f>
        <v>0</v>
      </c>
      <c r="CL57">
        <f>VLOOKUP($A57,DW_avgs_250ns!$A:$HB,COLUMN(BZ57),FALSE)</f>
        <v>1.7899999999999999E-2</v>
      </c>
      <c r="CM57">
        <f>VLOOKUP($A57,DW_avgs_250ns!$A:$HB,COLUMN(CA57),FALSE)</f>
        <v>0.89459999999999995</v>
      </c>
      <c r="CN57">
        <f>VLOOKUP($A57,DW_avgs_250ns!$A:$HB,COLUMN(CB57),FALSE)</f>
        <v>3.2099999999999997E-2</v>
      </c>
      <c r="CO57">
        <f>VLOOKUP($A57,DW_avgs_250ns!$A:$HB,COLUMN(CC57),FALSE)</f>
        <v>0.85709999999999997</v>
      </c>
      <c r="CP57">
        <f>VLOOKUP($A57,DW_avgs_250ns!$A:$HB,COLUMN(CD57),FALSE)</f>
        <v>1.9599999999999999E-2</v>
      </c>
      <c r="CQ57">
        <f>VLOOKUP($A57,DW_avgs_250ns!$A:$HB,COLUMN(CE57),FALSE)</f>
        <v>0.96250000000000002</v>
      </c>
      <c r="CR57">
        <f>VLOOKUP($A57,DW_avgs_250ns!$A:$HB,COLUMN(CF57),FALSE)</f>
        <v>0.05</v>
      </c>
      <c r="CS57">
        <f>VLOOKUP($A57,DW_avgs_250ns!$A:$HB,COLUMN(CG57),FALSE)</f>
        <v>8.8999999999999999E-3</v>
      </c>
      <c r="CT57">
        <f>VLOOKUP($A57,DW_avgs_250ns!$A:$HB,COLUMN(CH57),FALSE)</f>
        <v>1.61E-2</v>
      </c>
      <c r="CU57">
        <f>VLOOKUP($A57,DW_avgs_250ns!$A:$HB,COLUMN(CI57),FALSE)</f>
        <v>0.3518</v>
      </c>
      <c r="CV57">
        <f>VLOOKUP($A57,DW_avgs_250ns!$A:$HB,COLUMN(CJ57),FALSE)</f>
        <v>2.86E-2</v>
      </c>
      <c r="CW57">
        <f>VLOOKUP($A57,DW_avgs_250ns!$A:$HB,COLUMN(CK57),FALSE)</f>
        <v>0.4929</v>
      </c>
      <c r="CX57">
        <f>VLOOKUP($A57,DW_avgs_250ns!$A:$HB,COLUMN(CL57),FALSE)</f>
        <v>0.13569999999999999</v>
      </c>
      <c r="CY57">
        <f>VLOOKUP($A57,DW_avgs_250ns!$A:$HB,COLUMN(CM57),FALSE)</f>
        <v>3.7499999999999999E-2</v>
      </c>
      <c r="CZ57">
        <f>VLOOKUP($A57,DW_avgs_250ns!$A:$HB,COLUMN(CN57),FALSE)</f>
        <v>0.12139999999999999</v>
      </c>
      <c r="DA57">
        <f>VLOOKUP($A57,DW_avgs_250ns!$A:$HB,COLUMN(CO57),FALSE)</f>
        <v>0.22500000000000001</v>
      </c>
      <c r="DB57">
        <f>VLOOKUP($A57,DW_avgs_250ns!$A:$HB,COLUMN(CP57),FALSE)</f>
        <v>0.38929999999999998</v>
      </c>
      <c r="DC57">
        <f>VLOOKUP($A57,DW_avgs_250ns!$A:$HB,COLUMN(CQ57),FALSE)</f>
        <v>0</v>
      </c>
      <c r="DD57">
        <f>VLOOKUP($A57,DW_avgs_250ns!$A:$HB,COLUMN(CR57),FALSE)</f>
        <v>0</v>
      </c>
      <c r="DE57">
        <f>VLOOKUP($A57,DW_avgs_250ns!$A:$HB,COLUMN(CS57),FALSE)</f>
        <v>0</v>
      </c>
      <c r="DF57">
        <f>VLOOKUP($A57,DW_avgs_250ns!$A:$HB,COLUMN(CT57),FALSE)</f>
        <v>0</v>
      </c>
      <c r="DG57">
        <f>VLOOKUP($A57,DW_avgs_250ns!$A:$HB,COLUMN(CU57),FALSE)</f>
        <v>0</v>
      </c>
      <c r="DH57">
        <f>VLOOKUP($A57,DW_avgs_250ns!$A:$HB,COLUMN(CV57),FALSE)</f>
        <v>0</v>
      </c>
      <c r="DI57">
        <f>VLOOKUP($A57,DW_avgs_250ns!$A:$HB,COLUMN(CW57),FALSE)</f>
        <v>0</v>
      </c>
      <c r="DJ57">
        <f>VLOOKUP($A57,DW_avgs_250ns!$A:$HB,COLUMN(CX57),FALSE)</f>
        <v>0</v>
      </c>
      <c r="DK57">
        <f>VLOOKUP($A57,DW_avgs_250ns!$A:$HB,COLUMN(CY57),FALSE)</f>
        <v>0</v>
      </c>
      <c r="DL57">
        <f>VLOOKUP($A57,DW_avgs_250ns!$A:$HB,COLUMN(CZ57),FALSE)</f>
        <v>0</v>
      </c>
      <c r="DM57">
        <f>VLOOKUP($A57,DW_avgs_250ns!$A:$HB,COLUMN(DA57),FALSE)</f>
        <v>0</v>
      </c>
      <c r="DN57">
        <f>VLOOKUP($A57,DW_avgs_250ns!$A:$HB,COLUMN(DB57),FALSE)</f>
        <v>0</v>
      </c>
      <c r="DO57">
        <f>VLOOKUP($A57,DW_avgs_250ns!$A:$HB,COLUMN(DC57),FALSE)</f>
        <v>0</v>
      </c>
      <c r="DP57">
        <f>VLOOKUP($A57,DW_avgs_250ns!$A:$HB,COLUMN(DD57),FALSE)</f>
        <v>0</v>
      </c>
      <c r="DQ57">
        <f>VLOOKUP($A57,DW_avgs_250ns!$A:$HB,COLUMN(DE57),FALSE)</f>
        <v>0</v>
      </c>
      <c r="DR57">
        <f>VLOOKUP($A57,DW_avgs_250ns!$A:$HB,COLUMN(DF57),FALSE)</f>
        <v>0</v>
      </c>
      <c r="DS57">
        <f>VLOOKUP($A57,DW_avgs_250ns!$A:$HB,COLUMN(DG57),FALSE)</f>
        <v>0</v>
      </c>
      <c r="DT57">
        <f>VLOOKUP($A57,DW_avgs_250ns!$A:$HB,COLUMN(DH57),FALSE)</f>
        <v>0.27860000000000001</v>
      </c>
      <c r="DU57">
        <f>VLOOKUP($A57,DW_avgs_250ns!$A:$HB,COLUMN(DI57),FALSE)</f>
        <v>0</v>
      </c>
      <c r="DV57">
        <f>VLOOKUP($A57,DW_avgs_250ns!$A:$HB,COLUMN(DJ57),FALSE)</f>
        <v>2.1399999999999999E-2</v>
      </c>
      <c r="DW57">
        <f>VLOOKUP($A57,DW_avgs_250ns!$A:$HB,COLUMN(DK57),FALSE)</f>
        <v>0.875</v>
      </c>
      <c r="DX57">
        <f>VLOOKUP($A57,DW_avgs_250ns!$A:$HB,COLUMN(DL57),FALSE)</f>
        <v>0.1696</v>
      </c>
      <c r="DY57">
        <f>VLOOKUP($A57,DW_avgs_250ns!$A:$HB,COLUMN(DM57),FALSE)</f>
        <v>0</v>
      </c>
      <c r="DZ57">
        <f>VLOOKUP($A57,DW_avgs_250ns!$A:$HB,COLUMN(DN57),FALSE)</f>
        <v>5.4000000000000003E-3</v>
      </c>
      <c r="EA57">
        <f>VLOOKUP($A57,DW_avgs_250ns!$A:$HB,COLUMN(DO57),FALSE)</f>
        <v>8.8999999999999999E-3</v>
      </c>
      <c r="EB57">
        <f>VLOOKUP($A57,DW_avgs_250ns!$A:$HB,COLUMN(DP57),FALSE)</f>
        <v>0.1321</v>
      </c>
      <c r="EC57">
        <f>VLOOKUP($A57,DW_avgs_250ns!$A:$HB,COLUMN(DQ57),FALSE)</f>
        <v>0</v>
      </c>
      <c r="ED57">
        <f>VLOOKUP($A57,DW_avgs_250ns!$A:$HB,COLUMN(DR57),FALSE)</f>
        <v>7.4999999999999997E-2</v>
      </c>
      <c r="EE57">
        <f>VLOOKUP($A57,DW_avgs_250ns!$A:$HB,COLUMN(DS57),FALSE)</f>
        <v>0</v>
      </c>
      <c r="EF57">
        <f>VLOOKUP($A57,DW_avgs_250ns!$A:$HB,COLUMN(DT57),FALSE)</f>
        <v>1.2500000000000001E-2</v>
      </c>
      <c r="EG57">
        <f>VLOOKUP($A57,DW_avgs_250ns!$A:$HB,COLUMN(DU57),FALSE)</f>
        <v>0.71430000000000005</v>
      </c>
      <c r="EH57">
        <f>VLOOKUP($A57,DW_avgs_250ns!$A:$HB,COLUMN(DV57),FALSE)</f>
        <v>0.19289999999999999</v>
      </c>
      <c r="EI57">
        <f>VLOOKUP($A57,DW_avgs_250ns!$A:$HB,COLUMN(DW57),FALSE)</f>
        <v>0</v>
      </c>
      <c r="EJ57">
        <f>VLOOKUP($A57,DW_avgs_250ns!$A:$HB,COLUMN(DX57),FALSE)</f>
        <v>0</v>
      </c>
      <c r="EK57">
        <f>VLOOKUP($A57,DW_avgs_250ns!$A:$HB,COLUMN(DY57),FALSE)</f>
        <v>0.11609999999999999</v>
      </c>
      <c r="EL57">
        <f>VLOOKUP($A57,DW_avgs_250ns!$A:$HB,COLUMN(DZ57),FALSE)</f>
        <v>4.1099999999999998E-2</v>
      </c>
      <c r="EM57">
        <f>VLOOKUP($A57,DW_avgs_250ns!$A:$HB,COLUMN(EA57),FALSE)</f>
        <v>0</v>
      </c>
      <c r="EN57">
        <f>VLOOKUP($A57,DW_avgs_250ns!$A:$HB,COLUMN(EB57),FALSE)</f>
        <v>1.8E-3</v>
      </c>
      <c r="EO57">
        <f>VLOOKUP($A57,DW_avgs_250ns!$A:$HB,COLUMN(EC57),FALSE)</f>
        <v>0</v>
      </c>
      <c r="EP57">
        <f>VLOOKUP($A57,DW_avgs_250ns!$A:$HB,COLUMN(ED57),FALSE)</f>
        <v>1.8E-3</v>
      </c>
      <c r="EQ57">
        <f>VLOOKUP($A57,DW_avgs_250ns!$A:$HB,COLUMN(EE57),FALSE)</f>
        <v>0.92679999999999996</v>
      </c>
      <c r="ER57">
        <f>VLOOKUP($A57,DW_avgs_250ns!$A:$HB,COLUMN(EF57),FALSE)</f>
        <v>3.9300000000000002E-2</v>
      </c>
      <c r="ES57">
        <f>VLOOKUP($A57,DW_avgs_250ns!$A:$HB,COLUMN(EG57),FALSE)</f>
        <v>0</v>
      </c>
      <c r="ET57">
        <f>VLOOKUP($A57,DW_avgs_250ns!$A:$HB,COLUMN(EH57),FALSE)</f>
        <v>0</v>
      </c>
      <c r="EU57">
        <f>VLOOKUP($A57,DW_avgs_250ns!$A:$HB,COLUMN(EI57),FALSE)</f>
        <v>0.89459999999999995</v>
      </c>
      <c r="EV57">
        <f>VLOOKUP($A57,DW_avgs_250ns!$A:$HB,COLUMN(EJ57),FALSE)</f>
        <v>0.55179999999999996</v>
      </c>
      <c r="EW57">
        <f>VLOOKUP($A57,DW_avgs_250ns!$A:$HB,COLUMN(EK57),FALSE)</f>
        <v>0</v>
      </c>
      <c r="EX57">
        <f>VLOOKUP($A57,DW_avgs_250ns!$A:$HB,COLUMN(EL57),FALSE)</f>
        <v>0</v>
      </c>
      <c r="EY57">
        <f>VLOOKUP($A57,DW_avgs_250ns!$A:$HB,COLUMN(EM57),FALSE)</f>
        <v>0</v>
      </c>
      <c r="EZ57">
        <f>VLOOKUP($A57,DW_avgs_250ns!$A:$HB,COLUMN(EN57),FALSE)</f>
        <v>1.8E-3</v>
      </c>
      <c r="FA57">
        <f>VLOOKUP($A57,DW_avgs_250ns!$A:$HB,COLUMN(EO57),FALSE)</f>
        <v>0</v>
      </c>
      <c r="FB57">
        <f>VLOOKUP($A57,DW_avgs_250ns!$A:$HB,COLUMN(EP57),FALSE)</f>
        <v>0</v>
      </c>
      <c r="FC57">
        <f>VLOOKUP($A57,DW_avgs_250ns!$A:$HB,COLUMN(EQ57),FALSE)</f>
        <v>0</v>
      </c>
      <c r="FD57">
        <f>VLOOKUP($A57,DW_avgs_250ns!$A:$HB,COLUMN(ER57),FALSE)</f>
        <v>0</v>
      </c>
      <c r="FE57">
        <f>VLOOKUP($A57,DW_avgs_250ns!$A:$HB,COLUMN(ES57),FALSE)</f>
        <v>0</v>
      </c>
      <c r="FF57">
        <f>VLOOKUP($A57,DW_avgs_250ns!$A:$HB,COLUMN(ET57),FALSE)</f>
        <v>1.8E-3</v>
      </c>
      <c r="FG57">
        <f>VLOOKUP($A57,DW_avgs_250ns!$A:$HB,COLUMN(EU57),FALSE)</f>
        <v>0</v>
      </c>
      <c r="FH57">
        <f>VLOOKUP($A57,DW_avgs_250ns!$A:$HB,COLUMN(EV57),FALSE)</f>
        <v>0</v>
      </c>
      <c r="FI57">
        <f>VLOOKUP($A57,DW_avgs_250ns!$A:$HB,COLUMN(EW57),FALSE)</f>
        <v>0.96789999999999998</v>
      </c>
      <c r="FJ57">
        <f>VLOOKUP($A57,DW_avgs_250ns!$A:$HB,COLUMN(EX57),FALSE)</f>
        <v>5.5399999999999998E-2</v>
      </c>
      <c r="FK57">
        <f>VLOOKUP($A57,DW_avgs_250ns!$A:$HB,COLUMN(EY57),FALSE)</f>
        <v>0</v>
      </c>
      <c r="FL57">
        <f>VLOOKUP($A57,DW_avgs_250ns!$A:$HB,COLUMN(EZ57),FALSE)</f>
        <v>0</v>
      </c>
      <c r="FM57">
        <f>VLOOKUP($A57,DW_avgs_250ns!$A:$HB,COLUMN(FA57),FALSE)</f>
        <v>0</v>
      </c>
      <c r="FN57">
        <f>VLOOKUP($A57,DW_avgs_250ns!$A:$HB,COLUMN(FB57),FALSE)</f>
        <v>0</v>
      </c>
      <c r="FO57">
        <f>VLOOKUP($A57,DW_avgs_250ns!$A:$HB,COLUMN(FC57),FALSE)</f>
        <v>0</v>
      </c>
      <c r="FP57">
        <f>VLOOKUP($A57,DW_avgs_250ns!$A:$HB,COLUMN(FD57),FALSE)</f>
        <v>0</v>
      </c>
      <c r="FQ57">
        <f>VLOOKUP($A57,DW_avgs_250ns!$A:$HB,COLUMN(FE57),FALSE)</f>
        <v>0</v>
      </c>
      <c r="FR57">
        <f>VLOOKUP($A57,DW_avgs_250ns!$A:$HB,COLUMN(FF57),FALSE)</f>
        <v>1.8E-3</v>
      </c>
      <c r="FS57">
        <f>VLOOKUP($A57,DW_avgs_250ns!$A:$HB,COLUMN(FG57),FALSE)</f>
        <v>0</v>
      </c>
      <c r="FT57">
        <f>VLOOKUP($A57,DW_avgs_250ns!$A:$HB,COLUMN(FH57),FALSE)</f>
        <v>0</v>
      </c>
      <c r="FU57">
        <f>VLOOKUP($A57,DW_avgs_250ns!$A:$HB,COLUMN(FI57),FALSE)</f>
        <v>0</v>
      </c>
      <c r="FV57">
        <f>VLOOKUP($A57,DW_avgs_250ns!$A:$HB,COLUMN(FJ57),FALSE)</f>
        <v>0</v>
      </c>
      <c r="FW57">
        <f>VLOOKUP($A57,DW_avgs_250ns!$A:$HB,COLUMN(FK57),FALSE)</f>
        <v>0</v>
      </c>
      <c r="FX57">
        <f>VLOOKUP($A57,DW_avgs_250ns!$A:$HB,COLUMN(FL57),FALSE)</f>
        <v>0</v>
      </c>
      <c r="FY57">
        <f>VLOOKUP($A57,DW_avgs_250ns!$A:$HB,COLUMN(FM57),FALSE)</f>
        <v>0</v>
      </c>
      <c r="FZ57">
        <f>VLOOKUP($A57,DW_avgs_250ns!$A:$HB,COLUMN(FN57),FALSE)</f>
        <v>0</v>
      </c>
      <c r="GA57">
        <f>VLOOKUP($A57,DW_avgs_250ns!$A:$HB,COLUMN(FO57),FALSE)</f>
        <v>0</v>
      </c>
      <c r="GB57">
        <f>VLOOKUP($A57,DW_avgs_250ns!$A:$HB,COLUMN(FP57),FALSE)</f>
        <v>0</v>
      </c>
      <c r="GC57">
        <f>VLOOKUP($A57,DW_avgs_250ns!$A:$HB,COLUMN(FQ57),FALSE)</f>
        <v>0</v>
      </c>
      <c r="GD57">
        <f>VLOOKUP($A57,DW_avgs_250ns!$A:$HB,COLUMN(FR57),FALSE)</f>
        <v>0</v>
      </c>
      <c r="GE57">
        <f>VLOOKUP($A57,DW_avgs_250ns!$A:$HB,COLUMN(FS57),FALSE)</f>
        <v>0</v>
      </c>
      <c r="GF57">
        <f>VLOOKUP($A57,DW_avgs_250ns!$A:$HB,COLUMN(FT57),FALSE)</f>
        <v>0</v>
      </c>
      <c r="GG57">
        <f>VLOOKUP($A57,DW_avgs_250ns!$A:$HB,COLUMN(FU57),FALSE)</f>
        <v>0</v>
      </c>
      <c r="GH57">
        <f>VLOOKUP($A57,DW_avgs_250ns!$A:$HB,COLUMN(FV57),FALSE)</f>
        <v>0</v>
      </c>
      <c r="GI57">
        <f>VLOOKUP($A57,DW_avgs_250ns!$A:$HB,COLUMN(FW57),FALSE)</f>
        <v>0</v>
      </c>
      <c r="GJ57">
        <f>VLOOKUP($A57,DW_avgs_250ns!$A:$HB,COLUMN(FX57),FALSE)</f>
        <v>0</v>
      </c>
      <c r="GK57">
        <f>VLOOKUP($A57,DW_avgs_250ns!$A:$HB,COLUMN(FY57),FALSE)</f>
        <v>0</v>
      </c>
      <c r="GL57">
        <f>VLOOKUP($A57,DW_avgs_250ns!$A:$HB,COLUMN(FZ57),FALSE)</f>
        <v>0</v>
      </c>
      <c r="GM57">
        <f>VLOOKUP($A57,DW_avgs_250ns!$A:$HB,COLUMN(GA57),FALSE)</f>
        <v>0</v>
      </c>
      <c r="GN57">
        <f>VLOOKUP($A57,DW_avgs_250ns!$A:$HB,COLUMN(GB57),FALSE)</f>
        <v>0</v>
      </c>
      <c r="GO57">
        <f>VLOOKUP($A57,DW_avgs_250ns!$A:$HB,COLUMN(GC57),FALSE)</f>
        <v>0</v>
      </c>
      <c r="GP57">
        <f>VLOOKUP($A57,DW_avgs_250ns!$A:$HB,COLUMN(GD57),FALSE)</f>
        <v>0</v>
      </c>
      <c r="GQ57">
        <f>VLOOKUP($A57,DW_avgs_250ns!$A:$HB,COLUMN(GE57),FALSE)</f>
        <v>1.8E-3</v>
      </c>
      <c r="GR57">
        <f>VLOOKUP($A57,DW_avgs_250ns!$A:$HB,COLUMN(GF57),FALSE)</f>
        <v>1.8E-3</v>
      </c>
      <c r="GS57">
        <f>VLOOKUP($A57,DW_avgs_250ns!$A:$HB,COLUMN(GG57),FALSE)</f>
        <v>0.20710000000000001</v>
      </c>
      <c r="GT57">
        <f>VLOOKUP($A57,DW_avgs_250ns!$A:$HB,COLUMN(GH57),FALSE)</f>
        <v>1.8E-3</v>
      </c>
      <c r="GU57">
        <f>VLOOKUP($A57,DW_avgs_250ns!$A:$HB,COLUMN(GI57),FALSE)</f>
        <v>0</v>
      </c>
      <c r="GV57">
        <f>VLOOKUP($A57,DW_avgs_250ns!$A:$HB,COLUMN(GJ57),FALSE)</f>
        <v>0</v>
      </c>
      <c r="GW57">
        <f>VLOOKUP($A57,DW_avgs_250ns!$A:$HB,COLUMN(GK57),FALSE)</f>
        <v>0</v>
      </c>
      <c r="GX57">
        <f>VLOOKUP($A57,DW_avgs_250ns!$A:$HB,COLUMN(GL57),FALSE)</f>
        <v>0</v>
      </c>
      <c r="GY57">
        <f>VLOOKUP($A57,DW_avgs_250ns!$A:$HB,COLUMN(GM57),FALSE)</f>
        <v>0.6321</v>
      </c>
      <c r="GZ57">
        <f>VLOOKUP($A57,DW_avgs_250ns!$A:$HB,COLUMN(GN57),FALSE)</f>
        <v>1.8E-3</v>
      </c>
      <c r="HA57">
        <f>VLOOKUP($A57,DW_avgs_250ns!$A:$HB,COLUMN(GO57),FALSE)</f>
        <v>0.3125</v>
      </c>
      <c r="HB57">
        <f>VLOOKUP($A57,DW_avgs_250ns!$A:$HB,COLUMN(GP57),FALSE)</f>
        <v>8.8999999999999999E-3</v>
      </c>
      <c r="HC57">
        <f>VLOOKUP($A57,DW_avgs_250ns!$A:$HB,COLUMN(GQ57),FALSE)</f>
        <v>0</v>
      </c>
      <c r="HD57">
        <f>VLOOKUP($A57,DW_avgs_250ns!$A:$HB,COLUMN(GR57),FALSE)</f>
        <v>0</v>
      </c>
      <c r="HE57">
        <f>VLOOKUP($A57,DW_avgs_250ns!$A:$HB,COLUMN(GS57),FALSE)</f>
        <v>0</v>
      </c>
      <c r="HF57">
        <f>VLOOKUP($A57,DW_avgs_250ns!$A:$HB,COLUMN(GT57),FALSE)</f>
        <v>0</v>
      </c>
      <c r="HG57">
        <f>VLOOKUP($A57,DW_avgs_250ns!$A:$HB,COLUMN(GU57),FALSE)</f>
        <v>0.9768</v>
      </c>
      <c r="HH57">
        <f>VLOOKUP($A57,DW_avgs_250ns!$A:$HB,COLUMN(GV57),FALSE)</f>
        <v>4.82E-2</v>
      </c>
      <c r="HI57">
        <f>VLOOKUP($A57,DW_avgs_250ns!$A:$HB,COLUMN(GW57),FALSE)</f>
        <v>2.5000000000000001E-2</v>
      </c>
      <c r="HJ57">
        <f>VLOOKUP($A57,DW_avgs_250ns!$A:$HB,COLUMN(GX57),FALSE)</f>
        <v>0.05</v>
      </c>
      <c r="HK57">
        <f>VLOOKUP($A57,DW_avgs_250ns!$A:$HB,COLUMN(GY57),FALSE)</f>
        <v>0</v>
      </c>
      <c r="HL57">
        <f>VLOOKUP($A57,DW_avgs_250ns!$A:$HB,COLUMN(GZ57),FALSE)</f>
        <v>0</v>
      </c>
      <c r="HM57">
        <f>VLOOKUP($A57,DW_avgs_250ns!$A:$HB,COLUMN(HA57),FALSE)</f>
        <v>0</v>
      </c>
      <c r="HN57">
        <f>VLOOKUP($A57,DW_avgs_250ns!$A:$HB,COLUMN(HB57),FALSE)</f>
        <v>1.2500000000000001E-2</v>
      </c>
      <c r="HO57" t="str">
        <f>VLOOKUP($A57,lig_contacts_250ns!$A:$U,COLUMN(B57),FALSE)</f>
        <v>13.944642857142858</v>
      </c>
      <c r="HP57" t="str">
        <f>VLOOKUP($A57,lig_contacts_250ns!$A:$U,COLUMN(C57),FALSE)</f>
        <v>1.0832193490532125</v>
      </c>
      <c r="HQ57">
        <f>VLOOKUP($A57,lig_contacts_250ns!$A:$U,COLUMN(D57),FALSE)</f>
        <v>1</v>
      </c>
      <c r="HR57" t="str">
        <f>VLOOKUP($A57,lig_contacts_250ns!$A:$U,COLUMN(E57),FALSE)</f>
        <v>4.163928571428571</v>
      </c>
      <c r="HS57" t="str">
        <f>VLOOKUP($A57,lig_contacts_250ns!$A:$U,COLUMN(F57),FALSE)</f>
        <v>0.7535053288545775</v>
      </c>
      <c r="HT57">
        <f>VLOOKUP($A57,lig_contacts_250ns!$A:$U,COLUMN(G57),FALSE)</f>
        <v>1</v>
      </c>
      <c r="HU57" t="str">
        <f>VLOOKUP($A57,lig_contacts_250ns!$A:$U,COLUMN(H57),FALSE)</f>
        <v>1.7369642857142855</v>
      </c>
      <c r="HV57" t="str">
        <f>VLOOKUP($A57,lig_contacts_250ns!$A:$U,COLUMN(I57),FALSE)</f>
        <v>0.4538620764491956</v>
      </c>
      <c r="HW57" t="str">
        <f>VLOOKUP($A57,lig_contacts_250ns!$A:$U,COLUMN(J57),FALSE)</f>
        <v>0.9939285714285714</v>
      </c>
      <c r="HX57">
        <f>VLOOKUP($A57,lig_contacts_250ns!$A:$U,COLUMN(K57),FALSE)</f>
        <v>0</v>
      </c>
      <c r="HY57">
        <f>VLOOKUP($A57,lig_contacts_250ns!$A:$U,COLUMN(L57),FALSE)</f>
        <v>0</v>
      </c>
      <c r="HZ57">
        <f>VLOOKUP($A57,lig_contacts_250ns!$A:$U,COLUMN(M57),FALSE)</f>
        <v>0</v>
      </c>
      <c r="IA57">
        <f>VLOOKUP($A57,lig_contacts_250ns!$A:$U,COLUMN(N57),FALSE)</f>
        <v>0</v>
      </c>
      <c r="IB57">
        <f>VLOOKUP($A57,lig_contacts_250ns!$A:$U,COLUMN(O57),FALSE)</f>
        <v>0</v>
      </c>
      <c r="IC57">
        <f>VLOOKUP($A57,lig_contacts_250ns!$A:$U,COLUMN(P57),FALSE)</f>
        <v>0</v>
      </c>
      <c r="ID57" t="str">
        <f>VLOOKUP($A57,lig_contacts_250ns!$A:$U,COLUMN(Q57),FALSE)</f>
        <v>19.845535714285717</v>
      </c>
      <c r="IE57" t="str">
        <f>VLOOKUP($A57,lig_contacts_250ns!$A:$U,COLUMN(R57),FALSE)</f>
        <v>1.4047997056556512</v>
      </c>
      <c r="IF57">
        <f>VLOOKUP($A57,lig_contacts_250ns!$A:$U,COLUMN(S57),FALSE)</f>
        <v>1</v>
      </c>
      <c r="IG57" t="str">
        <f>VLOOKUP($A57,lig_contacts_250ns!$A:$U,COLUMN(T57),FALSE)</f>
        <v>0.7032058620253975</v>
      </c>
      <c r="IH57">
        <f>VLOOKUP($A57,lig_contacts_250ns!$A:$U,COLUMN(U57),FALSE)</f>
        <v>3.5521040772132098E-2</v>
      </c>
      <c r="II57">
        <f>VLOOKUP($A57,rmsf_250ns!$A:$Q,COLUMN(K57),FALSE)</f>
        <v>2.383</v>
      </c>
      <c r="IJ57" t="str">
        <f>VLOOKUP($A57,rmsf_250ns!$A:$Q,COLUMN(L57),FALSE)</f>
        <v>2.5540000000000003</v>
      </c>
      <c r="IK57" t="str">
        <f>VLOOKUP($A57,rmsf_250ns!$A:$Q,COLUMN(M57),FALSE)</f>
        <v>0.7489999999999999</v>
      </c>
      <c r="IL57">
        <f>VLOOKUP($A57,rmsf_250ns!$A:$Q,COLUMN(N57),FALSE)</f>
        <v>0.63700000000000001</v>
      </c>
      <c r="IM57">
        <f>VLOOKUP($A57,rmsf_250ns!$A:$Q,COLUMN(O57),FALSE)</f>
        <v>0.58399999999999996</v>
      </c>
      <c r="IN57">
        <f>VLOOKUP($A57,rmsf_250ns!$A:$Q,COLUMN(P57),FALSE)</f>
        <v>0.66100000000000003</v>
      </c>
      <c r="IO57">
        <f>VLOOKUP($A57,rmsf_250ns!$A:$Q,COLUMN(Q57),FALSE)</f>
        <v>0.83899999999999997</v>
      </c>
    </row>
    <row r="58" spans="1:249" x14ac:dyDescent="0.2">
      <c r="A58" t="s">
        <v>119</v>
      </c>
      <c r="B58" s="4" t="s">
        <v>13</v>
      </c>
      <c r="C58" s="2" t="s">
        <v>12</v>
      </c>
      <c r="D58">
        <f t="shared" si="0"/>
        <v>0</v>
      </c>
      <c r="F58" t="s">
        <v>708</v>
      </c>
      <c r="G58">
        <f>VLOOKUP($A58,rmsf_250ns!$A:$Q,COLUMN(C58),FALSE)</f>
        <v>0.30014000000000002</v>
      </c>
      <c r="H58">
        <f>VLOOKUP($A58,rmsf_250ns!$A:$Q,COLUMN(D58),FALSE)</f>
        <v>5.2269999999999997E-2</v>
      </c>
      <c r="I58">
        <f>VLOOKUP($A58,rmsf_250ns!$A:$Q,COLUMN(E58),FALSE)</f>
        <v>0.22639999999999999</v>
      </c>
      <c r="J58">
        <f>VLOOKUP($A58,rmsf_250ns!$A:$Q,COLUMN(F58),FALSE)</f>
        <v>3.2329999999999998E-2</v>
      </c>
      <c r="K58">
        <f>VLOOKUP($A58,rmsf_250ns!$A:$Q,COLUMN(G58),FALSE)</f>
        <v>0.49486999999999998</v>
      </c>
      <c r="L58">
        <f>VLOOKUP($A58,rmsf_250ns!$A:$Q,COLUMN(H58),FALSE)</f>
        <v>8.9219999999999994E-2</v>
      </c>
      <c r="M58">
        <f>VLOOKUP($A58,rmsf_250ns!$A:$Q,COLUMN(I58),FALSE)</f>
        <v>0.38830999999999999</v>
      </c>
      <c r="N58">
        <f>VLOOKUP($A58,rmsf_250ns!$A:$Q,COLUMN(J58),FALSE)</f>
        <v>0.13131999999999999</v>
      </c>
      <c r="O58">
        <f>VLOOKUP($A58,DW_avgs_250ns!$A:$HB,COLUMN(C58),FALSE)</f>
        <v>0</v>
      </c>
      <c r="P58">
        <f>VLOOKUP($A58,DW_avgs_250ns!$A:$HB,COLUMN(D58),FALSE)</f>
        <v>0</v>
      </c>
      <c r="Q58">
        <f>VLOOKUP($A58,DW_avgs_250ns!$A:$HB,COLUMN(E58),FALSE)</f>
        <v>0</v>
      </c>
      <c r="R58">
        <f>VLOOKUP($A58,DW_avgs_250ns!$A:$HB,COLUMN(F58),FALSE)</f>
        <v>0</v>
      </c>
      <c r="S58">
        <f>VLOOKUP($A58,DW_avgs_250ns!$A:$HB,COLUMN(G58),FALSE)</f>
        <v>0</v>
      </c>
      <c r="T58">
        <f>VLOOKUP($A58,DW_avgs_250ns!$A:$HB,COLUMN(H58),FALSE)</f>
        <v>0</v>
      </c>
      <c r="U58">
        <f>VLOOKUP($A58,DW_avgs_250ns!$A:$HB,COLUMN(I58),FALSE)</f>
        <v>0</v>
      </c>
      <c r="V58">
        <f>VLOOKUP($A58,DW_avgs_250ns!$A:$HB,COLUMN(J58),FALSE)</f>
        <v>0</v>
      </c>
      <c r="W58">
        <f>VLOOKUP($A58,DW_avgs_250ns!$A:$HB,COLUMN(K58),FALSE)</f>
        <v>0</v>
      </c>
      <c r="X58">
        <f>VLOOKUP($A58,DW_avgs_250ns!$A:$HB,COLUMN(L58),FALSE)</f>
        <v>0</v>
      </c>
      <c r="Y58">
        <f>VLOOKUP($A58,DW_avgs_250ns!$A:$HB,COLUMN(M58),FALSE)</f>
        <v>0</v>
      </c>
      <c r="Z58">
        <f>VLOOKUP($A58,DW_avgs_250ns!$A:$HB,COLUMN(N58),FALSE)</f>
        <v>0</v>
      </c>
      <c r="AA58">
        <f>VLOOKUP($A58,DW_avgs_250ns!$A:$HB,COLUMN(O58),FALSE)</f>
        <v>0</v>
      </c>
      <c r="AB58">
        <f>VLOOKUP($A58,DW_avgs_250ns!$A:$HB,COLUMN(P58),FALSE)</f>
        <v>0</v>
      </c>
      <c r="AC58">
        <f>VLOOKUP($A58,DW_avgs_250ns!$A:$HB,COLUMN(Q58),FALSE)</f>
        <v>7.1000000000000004E-3</v>
      </c>
      <c r="AD58">
        <f>VLOOKUP($A58,DW_avgs_250ns!$A:$HB,COLUMN(R58),FALSE)</f>
        <v>5.8900000000000001E-2</v>
      </c>
      <c r="AE58">
        <f>VLOOKUP($A58,DW_avgs_250ns!$A:$HB,COLUMN(S58),FALSE)</f>
        <v>0</v>
      </c>
      <c r="AF58">
        <f>VLOOKUP($A58,DW_avgs_250ns!$A:$HB,COLUMN(T58),FALSE)</f>
        <v>3.04E-2</v>
      </c>
      <c r="AG58">
        <f>VLOOKUP($A58,DW_avgs_250ns!$A:$HB,COLUMN(U58),FALSE)</f>
        <v>0.41070000000000001</v>
      </c>
      <c r="AH58">
        <f>VLOOKUP($A58,DW_avgs_250ns!$A:$HB,COLUMN(V58),FALSE)</f>
        <v>3.39E-2</v>
      </c>
      <c r="AI58">
        <f>VLOOKUP($A58,DW_avgs_250ns!$A:$HB,COLUMN(W58),FALSE)</f>
        <v>0.78569999999999995</v>
      </c>
      <c r="AJ58">
        <f>VLOOKUP($A58,DW_avgs_250ns!$A:$HB,COLUMN(X58),FALSE)</f>
        <v>0.7429</v>
      </c>
      <c r="AK58">
        <f>VLOOKUP($A58,DW_avgs_250ns!$A:$HB,COLUMN(Y58),FALSE)</f>
        <v>0</v>
      </c>
      <c r="AL58">
        <f>VLOOKUP($A58,DW_avgs_250ns!$A:$HB,COLUMN(Z58),FALSE)</f>
        <v>0</v>
      </c>
      <c r="AM58">
        <f>VLOOKUP($A58,DW_avgs_250ns!$A:$HB,COLUMN(AA58),FALSE)</f>
        <v>0</v>
      </c>
      <c r="AN58">
        <f>VLOOKUP($A58,DW_avgs_250ns!$A:$HB,COLUMN(AB58),FALSE)</f>
        <v>0</v>
      </c>
      <c r="AO58">
        <f>VLOOKUP($A58,DW_avgs_250ns!$A:$HB,COLUMN(AC58),FALSE)</f>
        <v>0.69640000000000002</v>
      </c>
      <c r="AP58">
        <f>VLOOKUP($A58,DW_avgs_250ns!$A:$HB,COLUMN(AD58),FALSE)</f>
        <v>8.8999999999999999E-3</v>
      </c>
      <c r="AQ58">
        <f>VLOOKUP($A58,DW_avgs_250ns!$A:$HB,COLUMN(AE58),FALSE)</f>
        <v>0</v>
      </c>
      <c r="AR58">
        <f>VLOOKUP($A58,DW_avgs_250ns!$A:$HB,COLUMN(AF58),FALSE)</f>
        <v>0</v>
      </c>
      <c r="AS58">
        <f>VLOOKUP($A58,DW_avgs_250ns!$A:$HB,COLUMN(AG58),FALSE)</f>
        <v>0</v>
      </c>
      <c r="AT58">
        <f>VLOOKUP($A58,DW_avgs_250ns!$A:$HB,COLUMN(AH58),FALSE)</f>
        <v>0</v>
      </c>
      <c r="AU58">
        <f>VLOOKUP($A58,DW_avgs_250ns!$A:$HB,COLUMN(AI58),FALSE)</f>
        <v>0.93210000000000004</v>
      </c>
      <c r="AV58">
        <f>VLOOKUP($A58,DW_avgs_250ns!$A:$HB,COLUMN(AJ58),FALSE)</f>
        <v>0.05</v>
      </c>
      <c r="AW58">
        <f>VLOOKUP($A58,DW_avgs_250ns!$A:$HB,COLUMN(AK58),FALSE)</f>
        <v>0.65</v>
      </c>
      <c r="AX58">
        <f>VLOOKUP($A58,DW_avgs_250ns!$A:$HB,COLUMN(AL58),FALSE)</f>
        <v>1.8E-3</v>
      </c>
      <c r="AY58">
        <f>VLOOKUP($A58,DW_avgs_250ns!$A:$HB,COLUMN(AM58),FALSE)</f>
        <v>0</v>
      </c>
      <c r="AZ58">
        <f>VLOOKUP($A58,DW_avgs_250ns!$A:$HB,COLUMN(AN58),FALSE)</f>
        <v>0</v>
      </c>
      <c r="BA58">
        <f>VLOOKUP($A58,DW_avgs_250ns!$A:$HB,COLUMN(AO58),FALSE)</f>
        <v>0.46960000000000002</v>
      </c>
      <c r="BB58">
        <f>VLOOKUP($A58,DW_avgs_250ns!$A:$HB,COLUMN(AP58),FALSE)</f>
        <v>8.8999999999999999E-3</v>
      </c>
      <c r="BC58">
        <f>VLOOKUP($A58,DW_avgs_250ns!$A:$HB,COLUMN(AQ58),FALSE)</f>
        <v>0.20710000000000001</v>
      </c>
      <c r="BD58">
        <f>VLOOKUP($A58,DW_avgs_250ns!$A:$HB,COLUMN(AR58),FALSE)</f>
        <v>0</v>
      </c>
      <c r="BE58">
        <f>VLOOKUP($A58,DW_avgs_250ns!$A:$HB,COLUMN(AS58),FALSE)</f>
        <v>0</v>
      </c>
      <c r="BF58">
        <f>VLOOKUP($A58,DW_avgs_250ns!$A:$HB,COLUMN(AT58),FALSE)</f>
        <v>0</v>
      </c>
      <c r="BG58">
        <f>VLOOKUP($A58,DW_avgs_250ns!$A:$HB,COLUMN(AU58),FALSE)</f>
        <v>0</v>
      </c>
      <c r="BH58">
        <f>VLOOKUP($A58,DW_avgs_250ns!$A:$HB,COLUMN(AV58),FALSE)</f>
        <v>0</v>
      </c>
      <c r="BI58">
        <f>VLOOKUP($A58,DW_avgs_250ns!$A:$HB,COLUMN(AW58),FALSE)</f>
        <v>0</v>
      </c>
      <c r="BJ58">
        <f>VLOOKUP($A58,DW_avgs_250ns!$A:$HB,COLUMN(AX58),FALSE)</f>
        <v>0</v>
      </c>
      <c r="BK58">
        <f>VLOOKUP($A58,DW_avgs_250ns!$A:$HB,COLUMN(AY58),FALSE)</f>
        <v>0</v>
      </c>
      <c r="BL58">
        <f>VLOOKUP($A58,DW_avgs_250ns!$A:$HB,COLUMN(AZ58),FALSE)</f>
        <v>0</v>
      </c>
      <c r="BM58">
        <f>VLOOKUP($A58,DW_avgs_250ns!$A:$HB,COLUMN(BA58),FALSE)</f>
        <v>0</v>
      </c>
      <c r="BN58">
        <f>VLOOKUP($A58,DW_avgs_250ns!$A:$HB,COLUMN(BB58),FALSE)</f>
        <v>0</v>
      </c>
      <c r="BO58">
        <f>VLOOKUP($A58,DW_avgs_250ns!$A:$HB,COLUMN(BC58),FALSE)</f>
        <v>0</v>
      </c>
      <c r="BP58">
        <f>VLOOKUP($A58,DW_avgs_250ns!$A:$HB,COLUMN(BD58),FALSE)</f>
        <v>1.8E-3</v>
      </c>
      <c r="BQ58">
        <f>VLOOKUP($A58,DW_avgs_250ns!$A:$HB,COLUMN(BE58),FALSE)</f>
        <v>0</v>
      </c>
      <c r="BR58">
        <f>VLOOKUP($A58,DW_avgs_250ns!$A:$HB,COLUMN(BF58),FALSE)</f>
        <v>0</v>
      </c>
      <c r="BS58">
        <f>VLOOKUP($A58,DW_avgs_250ns!$A:$HB,COLUMN(BG58),FALSE)</f>
        <v>0</v>
      </c>
      <c r="BT58">
        <f>VLOOKUP($A58,DW_avgs_250ns!$A:$HB,COLUMN(BH58),FALSE)</f>
        <v>0</v>
      </c>
      <c r="BU58">
        <f>VLOOKUP($A58,DW_avgs_250ns!$A:$HB,COLUMN(BI58),FALSE)</f>
        <v>0</v>
      </c>
      <c r="BV58">
        <f>VLOOKUP($A58,DW_avgs_250ns!$A:$HB,COLUMN(BJ58),FALSE)</f>
        <v>0</v>
      </c>
      <c r="BW58">
        <f>VLOOKUP($A58,DW_avgs_250ns!$A:$HB,COLUMN(BK58),FALSE)</f>
        <v>0.98570000000000002</v>
      </c>
      <c r="BX58">
        <f>VLOOKUP($A58,DW_avgs_250ns!$A:$HB,COLUMN(BL58),FALSE)</f>
        <v>5.4000000000000003E-3</v>
      </c>
      <c r="BY58">
        <f>VLOOKUP($A58,DW_avgs_250ns!$A:$HB,COLUMN(BM58),FALSE)</f>
        <v>0</v>
      </c>
      <c r="BZ58">
        <f>VLOOKUP($A58,DW_avgs_250ns!$A:$HB,COLUMN(BN58),FALSE)</f>
        <v>0</v>
      </c>
      <c r="CA58">
        <f>VLOOKUP($A58,DW_avgs_250ns!$A:$HB,COLUMN(BO58),FALSE)</f>
        <v>0.5071</v>
      </c>
      <c r="CB58">
        <f>VLOOKUP($A58,DW_avgs_250ns!$A:$HB,COLUMN(BP58),FALSE)</f>
        <v>0</v>
      </c>
      <c r="CC58">
        <f>VLOOKUP($A58,DW_avgs_250ns!$A:$HB,COLUMN(BQ58),FALSE)</f>
        <v>0</v>
      </c>
      <c r="CD58">
        <f>VLOOKUP($A58,DW_avgs_250ns!$A:$HB,COLUMN(BR58),FALSE)</f>
        <v>0</v>
      </c>
      <c r="CE58">
        <f>VLOOKUP($A58,DW_avgs_250ns!$A:$HB,COLUMN(BS58),FALSE)</f>
        <v>9.4600000000000004E-2</v>
      </c>
      <c r="CF58">
        <f>VLOOKUP($A58,DW_avgs_250ns!$A:$HB,COLUMN(BT58),FALSE)</f>
        <v>0</v>
      </c>
      <c r="CG58">
        <f>VLOOKUP($A58,DW_avgs_250ns!$A:$HB,COLUMN(BU58),FALSE)</f>
        <v>0</v>
      </c>
      <c r="CH58">
        <f>VLOOKUP($A58,DW_avgs_250ns!$A:$HB,COLUMN(BV58),FALSE)</f>
        <v>0</v>
      </c>
      <c r="CI58">
        <f>VLOOKUP($A58,DW_avgs_250ns!$A:$HB,COLUMN(BW58),FALSE)</f>
        <v>0</v>
      </c>
      <c r="CJ58">
        <f>VLOOKUP($A58,DW_avgs_250ns!$A:$HB,COLUMN(BX58),FALSE)</f>
        <v>0</v>
      </c>
      <c r="CK58">
        <f>VLOOKUP($A58,DW_avgs_250ns!$A:$HB,COLUMN(BY58),FALSE)</f>
        <v>0</v>
      </c>
      <c r="CL58">
        <f>VLOOKUP($A58,DW_avgs_250ns!$A:$HB,COLUMN(BZ58),FALSE)</f>
        <v>0</v>
      </c>
      <c r="CM58">
        <f>VLOOKUP($A58,DW_avgs_250ns!$A:$HB,COLUMN(CA58),FALSE)</f>
        <v>0.1</v>
      </c>
      <c r="CN58">
        <f>VLOOKUP($A58,DW_avgs_250ns!$A:$HB,COLUMN(CB58),FALSE)</f>
        <v>0</v>
      </c>
      <c r="CO58">
        <f>VLOOKUP($A58,DW_avgs_250ns!$A:$HB,COLUMN(CC58),FALSE)</f>
        <v>8.7499999999999994E-2</v>
      </c>
      <c r="CP58">
        <f>VLOOKUP($A58,DW_avgs_250ns!$A:$HB,COLUMN(CD58),FALSE)</f>
        <v>3.5999999999999999E-3</v>
      </c>
      <c r="CQ58">
        <f>VLOOKUP($A58,DW_avgs_250ns!$A:$HB,COLUMN(CE58),FALSE)</f>
        <v>0.79820000000000002</v>
      </c>
      <c r="CR58">
        <f>VLOOKUP($A58,DW_avgs_250ns!$A:$HB,COLUMN(CF58),FALSE)</f>
        <v>2.6800000000000001E-2</v>
      </c>
      <c r="CS58">
        <f>VLOOKUP($A58,DW_avgs_250ns!$A:$HB,COLUMN(CG58),FALSE)</f>
        <v>0</v>
      </c>
      <c r="CT58">
        <f>VLOOKUP($A58,DW_avgs_250ns!$A:$HB,COLUMN(CH58),FALSE)</f>
        <v>1.8E-3</v>
      </c>
      <c r="CU58">
        <f>VLOOKUP($A58,DW_avgs_250ns!$A:$HB,COLUMN(CI58),FALSE)</f>
        <v>0.13750000000000001</v>
      </c>
      <c r="CV58">
        <f>VLOOKUP($A58,DW_avgs_250ns!$A:$HB,COLUMN(CJ58),FALSE)</f>
        <v>4.4600000000000001E-2</v>
      </c>
      <c r="CW58">
        <f>VLOOKUP($A58,DW_avgs_250ns!$A:$HB,COLUMN(CK58),FALSE)</f>
        <v>8.8999999999999999E-3</v>
      </c>
      <c r="CX58">
        <f>VLOOKUP($A58,DW_avgs_250ns!$A:$HB,COLUMN(CL58),FALSE)</f>
        <v>1.8E-3</v>
      </c>
      <c r="CY58">
        <f>VLOOKUP($A58,DW_avgs_250ns!$A:$HB,COLUMN(CM58),FALSE)</f>
        <v>0</v>
      </c>
      <c r="CZ58">
        <f>VLOOKUP($A58,DW_avgs_250ns!$A:$HB,COLUMN(CN58),FALSE)</f>
        <v>0</v>
      </c>
      <c r="DA58">
        <f>VLOOKUP($A58,DW_avgs_250ns!$A:$HB,COLUMN(CO58),FALSE)</f>
        <v>0.24460000000000001</v>
      </c>
      <c r="DB58">
        <f>VLOOKUP($A58,DW_avgs_250ns!$A:$HB,COLUMN(CP58),FALSE)</f>
        <v>0</v>
      </c>
      <c r="DC58">
        <f>VLOOKUP($A58,DW_avgs_250ns!$A:$HB,COLUMN(CQ58),FALSE)</f>
        <v>0</v>
      </c>
      <c r="DD58">
        <f>VLOOKUP($A58,DW_avgs_250ns!$A:$HB,COLUMN(CR58),FALSE)</f>
        <v>0</v>
      </c>
      <c r="DE58">
        <f>VLOOKUP($A58,DW_avgs_250ns!$A:$HB,COLUMN(CS58),FALSE)</f>
        <v>0</v>
      </c>
      <c r="DF58">
        <f>VLOOKUP($A58,DW_avgs_250ns!$A:$HB,COLUMN(CT58),FALSE)</f>
        <v>0.56430000000000002</v>
      </c>
      <c r="DG58">
        <f>VLOOKUP($A58,DW_avgs_250ns!$A:$HB,COLUMN(CU58),FALSE)</f>
        <v>0</v>
      </c>
      <c r="DH58">
        <f>VLOOKUP($A58,DW_avgs_250ns!$A:$HB,COLUMN(CV58),FALSE)</f>
        <v>0</v>
      </c>
      <c r="DI58">
        <f>VLOOKUP($A58,DW_avgs_250ns!$A:$HB,COLUMN(CW58),FALSE)</f>
        <v>0</v>
      </c>
      <c r="DJ58">
        <f>VLOOKUP($A58,DW_avgs_250ns!$A:$HB,COLUMN(CX58),FALSE)</f>
        <v>5.4000000000000003E-3</v>
      </c>
      <c r="DK58">
        <f>VLOOKUP($A58,DW_avgs_250ns!$A:$HB,COLUMN(CY58),FALSE)</f>
        <v>0</v>
      </c>
      <c r="DL58">
        <f>VLOOKUP($A58,DW_avgs_250ns!$A:$HB,COLUMN(CZ58),FALSE)</f>
        <v>0</v>
      </c>
      <c r="DM58">
        <f>VLOOKUP($A58,DW_avgs_250ns!$A:$HB,COLUMN(DA58),FALSE)</f>
        <v>0</v>
      </c>
      <c r="DN58">
        <f>VLOOKUP($A58,DW_avgs_250ns!$A:$HB,COLUMN(DB58),FALSE)</f>
        <v>0</v>
      </c>
      <c r="DO58">
        <f>VLOOKUP($A58,DW_avgs_250ns!$A:$HB,COLUMN(DC58),FALSE)</f>
        <v>0</v>
      </c>
      <c r="DP58">
        <f>VLOOKUP($A58,DW_avgs_250ns!$A:$HB,COLUMN(DD58),FALSE)</f>
        <v>0.83209999999999995</v>
      </c>
      <c r="DQ58">
        <f>VLOOKUP($A58,DW_avgs_250ns!$A:$HB,COLUMN(DE58),FALSE)</f>
        <v>0</v>
      </c>
      <c r="DR58">
        <f>VLOOKUP($A58,DW_avgs_250ns!$A:$HB,COLUMN(DF58),FALSE)</f>
        <v>0.40360000000000001</v>
      </c>
      <c r="DS58">
        <f>VLOOKUP($A58,DW_avgs_250ns!$A:$HB,COLUMN(DG58),FALSE)</f>
        <v>0.52859999999999996</v>
      </c>
      <c r="DT58">
        <f>VLOOKUP($A58,DW_avgs_250ns!$A:$HB,COLUMN(DH58),FALSE)</f>
        <v>0.25</v>
      </c>
      <c r="DU58">
        <f>VLOOKUP($A58,DW_avgs_250ns!$A:$HB,COLUMN(DI58),FALSE)</f>
        <v>0</v>
      </c>
      <c r="DV58">
        <f>VLOOKUP($A58,DW_avgs_250ns!$A:$HB,COLUMN(DJ58),FALSE)</f>
        <v>0</v>
      </c>
      <c r="DW58">
        <f>VLOOKUP($A58,DW_avgs_250ns!$A:$HB,COLUMN(DK58),FALSE)</f>
        <v>0.58930000000000005</v>
      </c>
      <c r="DX58">
        <f>VLOOKUP($A58,DW_avgs_250ns!$A:$HB,COLUMN(DL58),FALSE)</f>
        <v>0.41070000000000001</v>
      </c>
      <c r="DY58">
        <f>VLOOKUP($A58,DW_avgs_250ns!$A:$HB,COLUMN(DM58),FALSE)</f>
        <v>0</v>
      </c>
      <c r="DZ58">
        <f>VLOOKUP($A58,DW_avgs_250ns!$A:$HB,COLUMN(DN58),FALSE)</f>
        <v>0</v>
      </c>
      <c r="EA58">
        <f>VLOOKUP($A58,DW_avgs_250ns!$A:$HB,COLUMN(DO58),FALSE)</f>
        <v>0</v>
      </c>
      <c r="EB58">
        <f>VLOOKUP($A58,DW_avgs_250ns!$A:$HB,COLUMN(DP58),FALSE)</f>
        <v>0</v>
      </c>
      <c r="EC58">
        <f>VLOOKUP($A58,DW_avgs_250ns!$A:$HB,COLUMN(DQ58),FALSE)</f>
        <v>0</v>
      </c>
      <c r="ED58">
        <f>VLOOKUP($A58,DW_avgs_250ns!$A:$HB,COLUMN(DR58),FALSE)</f>
        <v>3.2099999999999997E-2</v>
      </c>
      <c r="EE58">
        <f>VLOOKUP($A58,DW_avgs_250ns!$A:$HB,COLUMN(DS58),FALSE)</f>
        <v>0</v>
      </c>
      <c r="EF58">
        <f>VLOOKUP($A58,DW_avgs_250ns!$A:$HB,COLUMN(DT58),FALSE)</f>
        <v>4.1099999999999998E-2</v>
      </c>
      <c r="EG58">
        <f>VLOOKUP($A58,DW_avgs_250ns!$A:$HB,COLUMN(DU58),FALSE)</f>
        <v>0.40360000000000001</v>
      </c>
      <c r="EH58">
        <f>VLOOKUP($A58,DW_avgs_250ns!$A:$HB,COLUMN(DV58),FALSE)</f>
        <v>0.4446</v>
      </c>
      <c r="EI58">
        <f>VLOOKUP($A58,DW_avgs_250ns!$A:$HB,COLUMN(DW58),FALSE)</f>
        <v>0</v>
      </c>
      <c r="EJ58">
        <f>VLOOKUP($A58,DW_avgs_250ns!$A:$HB,COLUMN(DX58),FALSE)</f>
        <v>1.8E-3</v>
      </c>
      <c r="EK58">
        <f>VLOOKUP($A58,DW_avgs_250ns!$A:$HB,COLUMN(DY58),FALSE)</f>
        <v>0.9</v>
      </c>
      <c r="EL58">
        <f>VLOOKUP($A58,DW_avgs_250ns!$A:$HB,COLUMN(DZ58),FALSE)</f>
        <v>0.42320000000000002</v>
      </c>
      <c r="EM58">
        <f>VLOOKUP($A58,DW_avgs_250ns!$A:$HB,COLUMN(EA58),FALSE)</f>
        <v>0</v>
      </c>
      <c r="EN58">
        <f>VLOOKUP($A58,DW_avgs_250ns!$A:$HB,COLUMN(EB58),FALSE)</f>
        <v>0.41070000000000001</v>
      </c>
      <c r="EO58">
        <f>VLOOKUP($A58,DW_avgs_250ns!$A:$HB,COLUMN(EC58),FALSE)</f>
        <v>0</v>
      </c>
      <c r="EP58">
        <f>VLOOKUP($A58,DW_avgs_250ns!$A:$HB,COLUMN(ED58),FALSE)</f>
        <v>0.4143</v>
      </c>
      <c r="EQ58">
        <f>VLOOKUP($A58,DW_avgs_250ns!$A:$HB,COLUMN(EE58),FALSE)</f>
        <v>0.98570000000000002</v>
      </c>
      <c r="ER58">
        <f>VLOOKUP($A58,DW_avgs_250ns!$A:$HB,COLUMN(EF58),FALSE)</f>
        <v>0.42859999999999998</v>
      </c>
      <c r="ES58">
        <f>VLOOKUP($A58,DW_avgs_250ns!$A:$HB,COLUMN(EG58),FALSE)</f>
        <v>0</v>
      </c>
      <c r="ET58">
        <f>VLOOKUP($A58,DW_avgs_250ns!$A:$HB,COLUMN(EH58),FALSE)</f>
        <v>0</v>
      </c>
      <c r="EU58">
        <f>VLOOKUP($A58,DW_avgs_250ns!$A:$HB,COLUMN(EI58),FALSE)</f>
        <v>0.96960000000000002</v>
      </c>
      <c r="EV58">
        <f>VLOOKUP($A58,DW_avgs_250ns!$A:$HB,COLUMN(EJ58),FALSE)</f>
        <v>0.68930000000000002</v>
      </c>
      <c r="EW58">
        <f>VLOOKUP($A58,DW_avgs_250ns!$A:$HB,COLUMN(EK58),FALSE)</f>
        <v>0</v>
      </c>
      <c r="EX58">
        <f>VLOOKUP($A58,DW_avgs_250ns!$A:$HB,COLUMN(EL58),FALSE)</f>
        <v>0</v>
      </c>
      <c r="EY58">
        <f>VLOOKUP($A58,DW_avgs_250ns!$A:$HB,COLUMN(EM58),FALSE)</f>
        <v>0</v>
      </c>
      <c r="EZ58">
        <f>VLOOKUP($A58,DW_avgs_250ns!$A:$HB,COLUMN(EN58),FALSE)</f>
        <v>0</v>
      </c>
      <c r="FA58">
        <f>VLOOKUP($A58,DW_avgs_250ns!$A:$HB,COLUMN(EO58),FALSE)</f>
        <v>0</v>
      </c>
      <c r="FB58">
        <f>VLOOKUP($A58,DW_avgs_250ns!$A:$HB,COLUMN(EP58),FALSE)</f>
        <v>0</v>
      </c>
      <c r="FC58">
        <f>VLOOKUP($A58,DW_avgs_250ns!$A:$HB,COLUMN(EQ58),FALSE)</f>
        <v>0</v>
      </c>
      <c r="FD58">
        <f>VLOOKUP($A58,DW_avgs_250ns!$A:$HB,COLUMN(ER58),FALSE)</f>
        <v>0</v>
      </c>
      <c r="FE58">
        <f>VLOOKUP($A58,DW_avgs_250ns!$A:$HB,COLUMN(ES58),FALSE)</f>
        <v>0</v>
      </c>
      <c r="FF58">
        <f>VLOOKUP($A58,DW_avgs_250ns!$A:$HB,COLUMN(ET58),FALSE)</f>
        <v>0</v>
      </c>
      <c r="FG58">
        <f>VLOOKUP($A58,DW_avgs_250ns!$A:$HB,COLUMN(EU58),FALSE)</f>
        <v>0</v>
      </c>
      <c r="FH58">
        <f>VLOOKUP($A58,DW_avgs_250ns!$A:$HB,COLUMN(EV58),FALSE)</f>
        <v>0</v>
      </c>
      <c r="FI58">
        <f>VLOOKUP($A58,DW_avgs_250ns!$A:$HB,COLUMN(EW58),FALSE)</f>
        <v>3.5999999999999999E-3</v>
      </c>
      <c r="FJ58">
        <f>VLOOKUP($A58,DW_avgs_250ns!$A:$HB,COLUMN(EX58),FALSE)</f>
        <v>0</v>
      </c>
      <c r="FK58">
        <f>VLOOKUP($A58,DW_avgs_250ns!$A:$HB,COLUMN(EY58),FALSE)</f>
        <v>0</v>
      </c>
      <c r="FL58">
        <f>VLOOKUP($A58,DW_avgs_250ns!$A:$HB,COLUMN(EZ58),FALSE)</f>
        <v>0</v>
      </c>
      <c r="FM58">
        <f>VLOOKUP($A58,DW_avgs_250ns!$A:$HB,COLUMN(FA58),FALSE)</f>
        <v>0</v>
      </c>
      <c r="FN58">
        <f>VLOOKUP($A58,DW_avgs_250ns!$A:$HB,COLUMN(FB58),FALSE)</f>
        <v>0</v>
      </c>
      <c r="FO58">
        <f>VLOOKUP($A58,DW_avgs_250ns!$A:$HB,COLUMN(FC58),FALSE)</f>
        <v>0</v>
      </c>
      <c r="FP58">
        <f>VLOOKUP($A58,DW_avgs_250ns!$A:$HB,COLUMN(FD58),FALSE)</f>
        <v>0</v>
      </c>
      <c r="FQ58">
        <f>VLOOKUP($A58,DW_avgs_250ns!$A:$HB,COLUMN(FE58),FALSE)</f>
        <v>0.59460000000000002</v>
      </c>
      <c r="FR58">
        <f>VLOOKUP($A58,DW_avgs_250ns!$A:$HB,COLUMN(FF58),FALSE)</f>
        <v>0</v>
      </c>
      <c r="FS58">
        <f>VLOOKUP($A58,DW_avgs_250ns!$A:$HB,COLUMN(FG58),FALSE)</f>
        <v>0</v>
      </c>
      <c r="FT58">
        <f>VLOOKUP($A58,DW_avgs_250ns!$A:$HB,COLUMN(FH58),FALSE)</f>
        <v>0</v>
      </c>
      <c r="FU58">
        <f>VLOOKUP($A58,DW_avgs_250ns!$A:$HB,COLUMN(FI58),FALSE)</f>
        <v>0</v>
      </c>
      <c r="FV58">
        <f>VLOOKUP($A58,DW_avgs_250ns!$A:$HB,COLUMN(FJ58),FALSE)</f>
        <v>0</v>
      </c>
      <c r="FW58">
        <f>VLOOKUP($A58,DW_avgs_250ns!$A:$HB,COLUMN(FK58),FALSE)</f>
        <v>0</v>
      </c>
      <c r="FX58">
        <f>VLOOKUP($A58,DW_avgs_250ns!$A:$HB,COLUMN(FL58),FALSE)</f>
        <v>0</v>
      </c>
      <c r="FY58">
        <f>VLOOKUP($A58,DW_avgs_250ns!$A:$HB,COLUMN(FM58),FALSE)</f>
        <v>0</v>
      </c>
      <c r="FZ58">
        <f>VLOOKUP($A58,DW_avgs_250ns!$A:$HB,COLUMN(FN58),FALSE)</f>
        <v>0</v>
      </c>
      <c r="GA58">
        <f>VLOOKUP($A58,DW_avgs_250ns!$A:$HB,COLUMN(FO58),FALSE)</f>
        <v>0</v>
      </c>
      <c r="GB58">
        <f>VLOOKUP($A58,DW_avgs_250ns!$A:$HB,COLUMN(FP58),FALSE)</f>
        <v>0</v>
      </c>
      <c r="GC58">
        <f>VLOOKUP($A58,DW_avgs_250ns!$A:$HB,COLUMN(FQ58),FALSE)</f>
        <v>0</v>
      </c>
      <c r="GD58">
        <f>VLOOKUP($A58,DW_avgs_250ns!$A:$HB,COLUMN(FR58),FALSE)</f>
        <v>0</v>
      </c>
      <c r="GE58">
        <f>VLOOKUP($A58,DW_avgs_250ns!$A:$HB,COLUMN(FS58),FALSE)</f>
        <v>0</v>
      </c>
      <c r="GF58">
        <f>VLOOKUP($A58,DW_avgs_250ns!$A:$HB,COLUMN(FT58),FALSE)</f>
        <v>0</v>
      </c>
      <c r="GG58">
        <f>VLOOKUP($A58,DW_avgs_250ns!$A:$HB,COLUMN(FU58),FALSE)</f>
        <v>0</v>
      </c>
      <c r="GH58">
        <f>VLOOKUP($A58,DW_avgs_250ns!$A:$HB,COLUMN(FV58),FALSE)</f>
        <v>0</v>
      </c>
      <c r="GI58">
        <f>VLOOKUP($A58,DW_avgs_250ns!$A:$HB,COLUMN(FW58),FALSE)</f>
        <v>0</v>
      </c>
      <c r="GJ58">
        <f>VLOOKUP($A58,DW_avgs_250ns!$A:$HB,COLUMN(FX58),FALSE)</f>
        <v>0</v>
      </c>
      <c r="GK58">
        <f>VLOOKUP($A58,DW_avgs_250ns!$A:$HB,COLUMN(FY58),FALSE)</f>
        <v>0</v>
      </c>
      <c r="GL58">
        <f>VLOOKUP($A58,DW_avgs_250ns!$A:$HB,COLUMN(FZ58),FALSE)</f>
        <v>0</v>
      </c>
      <c r="GM58">
        <f>VLOOKUP($A58,DW_avgs_250ns!$A:$HB,COLUMN(GA58),FALSE)</f>
        <v>0</v>
      </c>
      <c r="GN58">
        <f>VLOOKUP($A58,DW_avgs_250ns!$A:$HB,COLUMN(GB58),FALSE)</f>
        <v>0</v>
      </c>
      <c r="GO58">
        <f>VLOOKUP($A58,DW_avgs_250ns!$A:$HB,COLUMN(GC58),FALSE)</f>
        <v>0</v>
      </c>
      <c r="GP58">
        <f>VLOOKUP($A58,DW_avgs_250ns!$A:$HB,COLUMN(GD58),FALSE)</f>
        <v>0</v>
      </c>
      <c r="GQ58">
        <f>VLOOKUP($A58,DW_avgs_250ns!$A:$HB,COLUMN(GE58),FALSE)</f>
        <v>0</v>
      </c>
      <c r="GR58">
        <f>VLOOKUP($A58,DW_avgs_250ns!$A:$HB,COLUMN(GF58),FALSE)</f>
        <v>1.8E-3</v>
      </c>
      <c r="GS58">
        <f>VLOOKUP($A58,DW_avgs_250ns!$A:$HB,COLUMN(GG58),FALSE)</f>
        <v>0.26960000000000001</v>
      </c>
      <c r="GT58">
        <f>VLOOKUP($A58,DW_avgs_250ns!$A:$HB,COLUMN(GH58),FALSE)</f>
        <v>0</v>
      </c>
      <c r="GU58">
        <f>VLOOKUP($A58,DW_avgs_250ns!$A:$HB,COLUMN(GI58),FALSE)</f>
        <v>0</v>
      </c>
      <c r="GV58">
        <f>VLOOKUP($A58,DW_avgs_250ns!$A:$HB,COLUMN(GJ58),FALSE)</f>
        <v>0</v>
      </c>
      <c r="GW58">
        <f>VLOOKUP($A58,DW_avgs_250ns!$A:$HB,COLUMN(GK58),FALSE)</f>
        <v>0</v>
      </c>
      <c r="GX58">
        <f>VLOOKUP($A58,DW_avgs_250ns!$A:$HB,COLUMN(GL58),FALSE)</f>
        <v>0</v>
      </c>
      <c r="GY58">
        <f>VLOOKUP($A58,DW_avgs_250ns!$A:$HB,COLUMN(GM58),FALSE)</f>
        <v>0.15179999999999999</v>
      </c>
      <c r="GZ58">
        <f>VLOOKUP($A58,DW_avgs_250ns!$A:$HB,COLUMN(GN58),FALSE)</f>
        <v>1.43E-2</v>
      </c>
      <c r="HA58">
        <f>VLOOKUP($A58,DW_avgs_250ns!$A:$HB,COLUMN(GO58),FALSE)</f>
        <v>0.27679999999999999</v>
      </c>
      <c r="HB58">
        <f>VLOOKUP($A58,DW_avgs_250ns!$A:$HB,COLUMN(GP58),FALSE)</f>
        <v>1.8E-3</v>
      </c>
      <c r="HC58">
        <f>VLOOKUP($A58,DW_avgs_250ns!$A:$HB,COLUMN(GQ58),FALSE)</f>
        <v>0</v>
      </c>
      <c r="HD58">
        <f>VLOOKUP($A58,DW_avgs_250ns!$A:$HB,COLUMN(GR58),FALSE)</f>
        <v>0</v>
      </c>
      <c r="HE58">
        <f>VLOOKUP($A58,DW_avgs_250ns!$A:$HB,COLUMN(GS58),FALSE)</f>
        <v>0</v>
      </c>
      <c r="HF58">
        <f>VLOOKUP($A58,DW_avgs_250ns!$A:$HB,COLUMN(GT58),FALSE)</f>
        <v>0</v>
      </c>
      <c r="HG58">
        <f>VLOOKUP($A58,DW_avgs_250ns!$A:$HB,COLUMN(GU58),FALSE)</f>
        <v>0.3357</v>
      </c>
      <c r="HH58">
        <f>VLOOKUP($A58,DW_avgs_250ns!$A:$HB,COLUMN(GV58),FALSE)</f>
        <v>5.4000000000000003E-3</v>
      </c>
      <c r="HI58">
        <f>VLOOKUP($A58,DW_avgs_250ns!$A:$HB,COLUMN(GW58),FALSE)</f>
        <v>0</v>
      </c>
      <c r="HJ58">
        <f>VLOOKUP($A58,DW_avgs_250ns!$A:$HB,COLUMN(GX58),FALSE)</f>
        <v>0</v>
      </c>
      <c r="HK58">
        <f>VLOOKUP($A58,DW_avgs_250ns!$A:$HB,COLUMN(GY58),FALSE)</f>
        <v>0</v>
      </c>
      <c r="HL58">
        <f>VLOOKUP($A58,DW_avgs_250ns!$A:$HB,COLUMN(GZ58),FALSE)</f>
        <v>0</v>
      </c>
      <c r="HM58">
        <f>VLOOKUP($A58,DW_avgs_250ns!$A:$HB,COLUMN(HA58),FALSE)</f>
        <v>0</v>
      </c>
      <c r="HN58">
        <f>VLOOKUP($A58,DW_avgs_250ns!$A:$HB,COLUMN(HB58),FALSE)</f>
        <v>0</v>
      </c>
      <c r="HO58" t="str">
        <f>VLOOKUP($A58,lig_contacts_250ns!$A:$U,COLUMN(B58),FALSE)</f>
        <v>16.80517857142857</v>
      </c>
      <c r="HP58">
        <f>VLOOKUP($A58,lig_contacts_250ns!$A:$U,COLUMN(C58),FALSE)</f>
        <v>1.81484207407326</v>
      </c>
      <c r="HQ58">
        <f>VLOOKUP($A58,lig_contacts_250ns!$A:$U,COLUMN(D58),FALSE)</f>
        <v>1</v>
      </c>
      <c r="HR58" t="str">
        <f>VLOOKUP($A58,lig_contacts_250ns!$A:$U,COLUMN(E58),FALSE)</f>
        <v>1.4133928571428571</v>
      </c>
      <c r="HS58" t="str">
        <f>VLOOKUP($A58,lig_contacts_250ns!$A:$U,COLUMN(F58),FALSE)</f>
        <v>0.5503238552554898</v>
      </c>
      <c r="HT58" t="str">
        <f>VLOOKUP($A58,lig_contacts_250ns!$A:$U,COLUMN(G58),FALSE)</f>
        <v>0.9991071428571427</v>
      </c>
      <c r="HU58" t="str">
        <f>VLOOKUP($A58,lig_contacts_250ns!$A:$U,COLUMN(H58),FALSE)</f>
        <v>2.623392857142857</v>
      </c>
      <c r="HV58" t="str">
        <f>VLOOKUP($A58,lig_contacts_250ns!$A:$U,COLUMN(I58),FALSE)</f>
        <v>0.5439169342625315</v>
      </c>
      <c r="HW58">
        <f>VLOOKUP($A58,lig_contacts_250ns!$A:$U,COLUMN(J58),FALSE)</f>
        <v>1</v>
      </c>
      <c r="HX58">
        <f>VLOOKUP($A58,lig_contacts_250ns!$A:$U,COLUMN(K58),FALSE)</f>
        <v>0</v>
      </c>
      <c r="HY58">
        <f>VLOOKUP($A58,lig_contacts_250ns!$A:$U,COLUMN(L58),FALSE)</f>
        <v>0</v>
      </c>
      <c r="HZ58">
        <f>VLOOKUP($A58,lig_contacts_250ns!$A:$U,COLUMN(M58),FALSE)</f>
        <v>0</v>
      </c>
      <c r="IA58">
        <f>VLOOKUP($A58,lig_contacts_250ns!$A:$U,COLUMN(N58),FALSE)</f>
        <v>0</v>
      </c>
      <c r="IB58">
        <f>VLOOKUP($A58,lig_contacts_250ns!$A:$U,COLUMN(O58),FALSE)</f>
        <v>0</v>
      </c>
      <c r="IC58">
        <f>VLOOKUP($A58,lig_contacts_250ns!$A:$U,COLUMN(P58),FALSE)</f>
        <v>0</v>
      </c>
      <c r="ID58" t="str">
        <f>VLOOKUP($A58,lig_contacts_250ns!$A:$U,COLUMN(Q58),FALSE)</f>
        <v>20.841964285714287</v>
      </c>
      <c r="IE58" t="str">
        <f>VLOOKUP($A58,lig_contacts_250ns!$A:$U,COLUMN(R58),FALSE)</f>
        <v>1.8372698297462784</v>
      </c>
      <c r="IF58">
        <f>VLOOKUP($A58,lig_contacts_250ns!$A:$U,COLUMN(S58),FALSE)</f>
        <v>1</v>
      </c>
      <c r="IG58" t="str">
        <f>VLOOKUP($A58,lig_contacts_250ns!$A:$U,COLUMN(T58),FALSE)</f>
        <v>0.8056173797074931</v>
      </c>
      <c r="IH58">
        <f>VLOOKUP($A58,lig_contacts_250ns!$A:$U,COLUMN(U58),FALSE)</f>
        <v>3.9460839999384503E-2</v>
      </c>
      <c r="II58">
        <f>VLOOKUP($A58,rmsf_250ns!$A:$Q,COLUMN(K58),FALSE)</f>
        <v>2.403</v>
      </c>
      <c r="IJ58">
        <f>VLOOKUP($A58,rmsf_250ns!$A:$Q,COLUMN(L58),FALSE)</f>
        <v>2.9260000000000002</v>
      </c>
      <c r="IK58">
        <f>VLOOKUP($A58,rmsf_250ns!$A:$Q,COLUMN(M58),FALSE)</f>
        <v>1.24</v>
      </c>
      <c r="IL58" t="str">
        <f>VLOOKUP($A58,rmsf_250ns!$A:$Q,COLUMN(N58),FALSE)</f>
        <v>0.6719999999999999</v>
      </c>
      <c r="IM58" t="str">
        <f>VLOOKUP($A58,rmsf_250ns!$A:$Q,COLUMN(O58),FALSE)</f>
        <v>0.5439999999999999</v>
      </c>
      <c r="IN58">
        <f>VLOOKUP($A58,rmsf_250ns!$A:$Q,COLUMN(P58),FALSE)</f>
        <v>0.61199999999999999</v>
      </c>
      <c r="IO58" t="str">
        <f>VLOOKUP($A58,rmsf_250ns!$A:$Q,COLUMN(Q58),FALSE)</f>
        <v>1.3539999999999999</v>
      </c>
    </row>
    <row r="59" spans="1:249" x14ac:dyDescent="0.2">
      <c r="A59" t="s">
        <v>200</v>
      </c>
      <c r="B59" s="4" t="s">
        <v>14</v>
      </c>
      <c r="C59" s="2" t="s">
        <v>12</v>
      </c>
      <c r="D59">
        <f t="shared" si="0"/>
        <v>0</v>
      </c>
      <c r="F59" t="s">
        <v>659</v>
      </c>
      <c r="G59">
        <f>VLOOKUP($A59,rmsf_250ns!$A:$Q,COLUMN(C59),FALSE)</f>
        <v>0.36714000000000002</v>
      </c>
      <c r="H59">
        <f>VLOOKUP($A59,rmsf_250ns!$A:$Q,COLUMN(D59),FALSE)</f>
        <v>7.324E-2</v>
      </c>
      <c r="I59">
        <f>VLOOKUP($A59,rmsf_250ns!$A:$Q,COLUMN(E59),FALSE)</f>
        <v>0.41959999999999997</v>
      </c>
      <c r="J59">
        <f>VLOOKUP($A59,rmsf_250ns!$A:$Q,COLUMN(F59),FALSE)</f>
        <v>0.11656999999999999</v>
      </c>
      <c r="K59">
        <f>VLOOKUP($A59,rmsf_250ns!$A:$Q,COLUMN(G59),FALSE)</f>
        <v>0.39524999999999999</v>
      </c>
      <c r="L59">
        <f>VLOOKUP($A59,rmsf_250ns!$A:$Q,COLUMN(H59),FALSE)</f>
        <v>7.1040000000000006E-2</v>
      </c>
      <c r="M59">
        <f>VLOOKUP($A59,rmsf_250ns!$A:$Q,COLUMN(I59),FALSE)</f>
        <v>0.43785000000000002</v>
      </c>
      <c r="N59">
        <f>VLOOKUP($A59,rmsf_250ns!$A:$Q,COLUMN(J59),FALSE)</f>
        <v>9.6710000000000004E-2</v>
      </c>
      <c r="O59">
        <f>VLOOKUP($A59,DW_avgs_250ns!$A:$HB,COLUMN(C59),FALSE)</f>
        <v>0</v>
      </c>
      <c r="P59">
        <f>VLOOKUP($A59,DW_avgs_250ns!$A:$HB,COLUMN(D59),FALSE)</f>
        <v>0</v>
      </c>
      <c r="Q59">
        <f>VLOOKUP($A59,DW_avgs_250ns!$A:$HB,COLUMN(E59),FALSE)</f>
        <v>0</v>
      </c>
      <c r="R59">
        <f>VLOOKUP($A59,DW_avgs_250ns!$A:$HB,COLUMN(F59),FALSE)</f>
        <v>0</v>
      </c>
      <c r="S59">
        <f>VLOOKUP($A59,DW_avgs_250ns!$A:$HB,COLUMN(G59),FALSE)</f>
        <v>0</v>
      </c>
      <c r="T59">
        <f>VLOOKUP($A59,DW_avgs_250ns!$A:$HB,COLUMN(H59),FALSE)</f>
        <v>0</v>
      </c>
      <c r="U59">
        <f>VLOOKUP($A59,DW_avgs_250ns!$A:$HB,COLUMN(I59),FALSE)</f>
        <v>0</v>
      </c>
      <c r="V59">
        <f>VLOOKUP($A59,DW_avgs_250ns!$A:$HB,COLUMN(J59),FALSE)</f>
        <v>0</v>
      </c>
      <c r="W59">
        <f>VLOOKUP($A59,DW_avgs_250ns!$A:$HB,COLUMN(K59),FALSE)</f>
        <v>0</v>
      </c>
      <c r="X59">
        <f>VLOOKUP($A59,DW_avgs_250ns!$A:$HB,COLUMN(L59),FALSE)</f>
        <v>0</v>
      </c>
      <c r="Y59">
        <f>VLOOKUP($A59,DW_avgs_250ns!$A:$HB,COLUMN(M59),FALSE)</f>
        <v>0</v>
      </c>
      <c r="Z59">
        <f>VLOOKUP($A59,DW_avgs_250ns!$A:$HB,COLUMN(N59),FALSE)</f>
        <v>0</v>
      </c>
      <c r="AA59">
        <f>VLOOKUP($A59,DW_avgs_250ns!$A:$HB,COLUMN(O59),FALSE)</f>
        <v>0</v>
      </c>
      <c r="AB59">
        <f>VLOOKUP($A59,DW_avgs_250ns!$A:$HB,COLUMN(P59),FALSE)</f>
        <v>0</v>
      </c>
      <c r="AC59">
        <f>VLOOKUP($A59,DW_avgs_250ns!$A:$HB,COLUMN(Q59),FALSE)</f>
        <v>0</v>
      </c>
      <c r="AD59">
        <f>VLOOKUP($A59,DW_avgs_250ns!$A:$HB,COLUMN(R59),FALSE)</f>
        <v>1.0699999999999999E-2</v>
      </c>
      <c r="AE59">
        <f>VLOOKUP($A59,DW_avgs_250ns!$A:$HB,COLUMN(S59),FALSE)</f>
        <v>0</v>
      </c>
      <c r="AF59">
        <f>VLOOKUP($A59,DW_avgs_250ns!$A:$HB,COLUMN(T59),FALSE)</f>
        <v>0</v>
      </c>
      <c r="AG59">
        <f>VLOOKUP($A59,DW_avgs_250ns!$A:$HB,COLUMN(U59),FALSE)</f>
        <v>0</v>
      </c>
      <c r="AH59">
        <f>VLOOKUP($A59,DW_avgs_250ns!$A:$HB,COLUMN(V59),FALSE)</f>
        <v>5.4000000000000003E-3</v>
      </c>
      <c r="AI59">
        <f>VLOOKUP($A59,DW_avgs_250ns!$A:$HB,COLUMN(W59),FALSE)</f>
        <v>0</v>
      </c>
      <c r="AJ59">
        <f>VLOOKUP($A59,DW_avgs_250ns!$A:$HB,COLUMN(X59),FALSE)</f>
        <v>1.43E-2</v>
      </c>
      <c r="AK59">
        <f>VLOOKUP($A59,DW_avgs_250ns!$A:$HB,COLUMN(Y59),FALSE)</f>
        <v>0</v>
      </c>
      <c r="AL59">
        <f>VLOOKUP($A59,DW_avgs_250ns!$A:$HB,COLUMN(Z59),FALSE)</f>
        <v>0</v>
      </c>
      <c r="AM59">
        <f>VLOOKUP($A59,DW_avgs_250ns!$A:$HB,COLUMN(AA59),FALSE)</f>
        <v>0</v>
      </c>
      <c r="AN59">
        <f>VLOOKUP($A59,DW_avgs_250ns!$A:$HB,COLUMN(AB59),FALSE)</f>
        <v>0</v>
      </c>
      <c r="AO59">
        <f>VLOOKUP($A59,DW_avgs_250ns!$A:$HB,COLUMN(AC59),FALSE)</f>
        <v>0</v>
      </c>
      <c r="AP59">
        <f>VLOOKUP($A59,DW_avgs_250ns!$A:$HB,COLUMN(AD59),FALSE)</f>
        <v>4.6399999999999997E-2</v>
      </c>
      <c r="AQ59">
        <f>VLOOKUP($A59,DW_avgs_250ns!$A:$HB,COLUMN(AE59),FALSE)</f>
        <v>0</v>
      </c>
      <c r="AR59">
        <f>VLOOKUP($A59,DW_avgs_250ns!$A:$HB,COLUMN(AF59),FALSE)</f>
        <v>0</v>
      </c>
      <c r="AS59">
        <f>VLOOKUP($A59,DW_avgs_250ns!$A:$HB,COLUMN(AG59),FALSE)</f>
        <v>0</v>
      </c>
      <c r="AT59">
        <f>VLOOKUP($A59,DW_avgs_250ns!$A:$HB,COLUMN(AH59),FALSE)</f>
        <v>0</v>
      </c>
      <c r="AU59">
        <f>VLOOKUP($A59,DW_avgs_250ns!$A:$HB,COLUMN(AI59),FALSE)</f>
        <v>1.2500000000000001E-2</v>
      </c>
      <c r="AV59">
        <f>VLOOKUP($A59,DW_avgs_250ns!$A:$HB,COLUMN(AJ59),FALSE)</f>
        <v>0.66249999999999998</v>
      </c>
      <c r="AW59">
        <f>VLOOKUP($A59,DW_avgs_250ns!$A:$HB,COLUMN(AK59),FALSE)</f>
        <v>0.57320000000000004</v>
      </c>
      <c r="AX59">
        <f>VLOOKUP($A59,DW_avgs_250ns!$A:$HB,COLUMN(AL59),FALSE)</f>
        <v>0.46250000000000002</v>
      </c>
      <c r="AY59">
        <f>VLOOKUP($A59,DW_avgs_250ns!$A:$HB,COLUMN(AM59),FALSE)</f>
        <v>0.56069999999999998</v>
      </c>
      <c r="AZ59">
        <f>VLOOKUP($A59,DW_avgs_250ns!$A:$HB,COLUMN(AN59),FALSE)</f>
        <v>3.04E-2</v>
      </c>
      <c r="BA59">
        <f>VLOOKUP($A59,DW_avgs_250ns!$A:$HB,COLUMN(AO59),FALSE)</f>
        <v>0.86429999999999996</v>
      </c>
      <c r="BB59">
        <f>VLOOKUP($A59,DW_avgs_250ns!$A:$HB,COLUMN(AP59),FALSE)</f>
        <v>0.29289999999999999</v>
      </c>
      <c r="BC59">
        <f>VLOOKUP($A59,DW_avgs_250ns!$A:$HB,COLUMN(AQ59),FALSE)</f>
        <v>7.6799999999999993E-2</v>
      </c>
      <c r="BD59">
        <f>VLOOKUP($A59,DW_avgs_250ns!$A:$HB,COLUMN(AR59),FALSE)</f>
        <v>3.04E-2</v>
      </c>
      <c r="BE59">
        <f>VLOOKUP($A59,DW_avgs_250ns!$A:$HB,COLUMN(AS59),FALSE)</f>
        <v>0</v>
      </c>
      <c r="BF59">
        <f>VLOOKUP($A59,DW_avgs_250ns!$A:$HB,COLUMN(AT59),FALSE)</f>
        <v>0</v>
      </c>
      <c r="BG59">
        <f>VLOOKUP($A59,DW_avgs_250ns!$A:$HB,COLUMN(AU59),FALSE)</f>
        <v>0</v>
      </c>
      <c r="BH59">
        <f>VLOOKUP($A59,DW_avgs_250ns!$A:$HB,COLUMN(AV59),FALSE)</f>
        <v>0</v>
      </c>
      <c r="BI59">
        <f>VLOOKUP($A59,DW_avgs_250ns!$A:$HB,COLUMN(AW59),FALSE)</f>
        <v>0</v>
      </c>
      <c r="BJ59">
        <f>VLOOKUP($A59,DW_avgs_250ns!$A:$HB,COLUMN(AX59),FALSE)</f>
        <v>0</v>
      </c>
      <c r="BK59">
        <f>VLOOKUP($A59,DW_avgs_250ns!$A:$HB,COLUMN(AY59),FALSE)</f>
        <v>0</v>
      </c>
      <c r="BL59">
        <f>VLOOKUP($A59,DW_avgs_250ns!$A:$HB,COLUMN(AZ59),FALSE)</f>
        <v>0</v>
      </c>
      <c r="BM59">
        <f>VLOOKUP($A59,DW_avgs_250ns!$A:$HB,COLUMN(BA59),FALSE)</f>
        <v>0</v>
      </c>
      <c r="BN59">
        <f>VLOOKUP($A59,DW_avgs_250ns!$A:$HB,COLUMN(BB59),FALSE)</f>
        <v>0</v>
      </c>
      <c r="BO59">
        <f>VLOOKUP($A59,DW_avgs_250ns!$A:$HB,COLUMN(BC59),FALSE)</f>
        <v>0</v>
      </c>
      <c r="BP59">
        <f>VLOOKUP($A59,DW_avgs_250ns!$A:$HB,COLUMN(BD59),FALSE)</f>
        <v>0</v>
      </c>
      <c r="BQ59">
        <f>VLOOKUP($A59,DW_avgs_250ns!$A:$HB,COLUMN(BE59),FALSE)</f>
        <v>0</v>
      </c>
      <c r="BR59">
        <f>VLOOKUP($A59,DW_avgs_250ns!$A:$HB,COLUMN(BF59),FALSE)</f>
        <v>0</v>
      </c>
      <c r="BS59">
        <f>VLOOKUP($A59,DW_avgs_250ns!$A:$HB,COLUMN(BG59),FALSE)</f>
        <v>0</v>
      </c>
      <c r="BT59">
        <f>VLOOKUP($A59,DW_avgs_250ns!$A:$HB,COLUMN(BH59),FALSE)</f>
        <v>0</v>
      </c>
      <c r="BU59">
        <f>VLOOKUP($A59,DW_avgs_250ns!$A:$HB,COLUMN(BI59),FALSE)</f>
        <v>0</v>
      </c>
      <c r="BV59">
        <f>VLOOKUP($A59,DW_avgs_250ns!$A:$HB,COLUMN(BJ59),FALSE)</f>
        <v>0</v>
      </c>
      <c r="BW59">
        <f>VLOOKUP($A59,DW_avgs_250ns!$A:$HB,COLUMN(BK59),FALSE)</f>
        <v>0</v>
      </c>
      <c r="BX59">
        <f>VLOOKUP($A59,DW_avgs_250ns!$A:$HB,COLUMN(BL59),FALSE)</f>
        <v>0</v>
      </c>
      <c r="BY59">
        <f>VLOOKUP($A59,DW_avgs_250ns!$A:$HB,COLUMN(BM59),FALSE)</f>
        <v>0</v>
      </c>
      <c r="BZ59">
        <f>VLOOKUP($A59,DW_avgs_250ns!$A:$HB,COLUMN(BN59),FALSE)</f>
        <v>0</v>
      </c>
      <c r="CA59">
        <f>VLOOKUP($A59,DW_avgs_250ns!$A:$HB,COLUMN(BO59),FALSE)</f>
        <v>0</v>
      </c>
      <c r="CB59">
        <f>VLOOKUP($A59,DW_avgs_250ns!$A:$HB,COLUMN(BP59),FALSE)</f>
        <v>7.1000000000000004E-3</v>
      </c>
      <c r="CC59">
        <f>VLOOKUP($A59,DW_avgs_250ns!$A:$HB,COLUMN(BQ59),FALSE)</f>
        <v>0</v>
      </c>
      <c r="CD59">
        <f>VLOOKUP($A59,DW_avgs_250ns!$A:$HB,COLUMN(BR59),FALSE)</f>
        <v>0</v>
      </c>
      <c r="CE59">
        <f>VLOOKUP($A59,DW_avgs_250ns!$A:$HB,COLUMN(BS59),FALSE)</f>
        <v>0.50890000000000002</v>
      </c>
      <c r="CF59">
        <f>VLOOKUP($A59,DW_avgs_250ns!$A:$HB,COLUMN(BT59),FALSE)</f>
        <v>1.8E-3</v>
      </c>
      <c r="CG59">
        <f>VLOOKUP($A59,DW_avgs_250ns!$A:$HB,COLUMN(BU59),FALSE)</f>
        <v>0</v>
      </c>
      <c r="CH59">
        <f>VLOOKUP($A59,DW_avgs_250ns!$A:$HB,COLUMN(BV59),FALSE)</f>
        <v>0</v>
      </c>
      <c r="CI59">
        <f>VLOOKUP($A59,DW_avgs_250ns!$A:$HB,COLUMN(BW59),FALSE)</f>
        <v>0</v>
      </c>
      <c r="CJ59">
        <f>VLOOKUP($A59,DW_avgs_250ns!$A:$HB,COLUMN(BX59),FALSE)</f>
        <v>0</v>
      </c>
      <c r="CK59">
        <f>VLOOKUP($A59,DW_avgs_250ns!$A:$HB,COLUMN(BY59),FALSE)</f>
        <v>0</v>
      </c>
      <c r="CL59">
        <f>VLOOKUP($A59,DW_avgs_250ns!$A:$HB,COLUMN(BZ59),FALSE)</f>
        <v>0</v>
      </c>
      <c r="CM59">
        <f>VLOOKUP($A59,DW_avgs_250ns!$A:$HB,COLUMN(CA59),FALSE)</f>
        <v>0.30890000000000001</v>
      </c>
      <c r="CN59">
        <f>VLOOKUP($A59,DW_avgs_250ns!$A:$HB,COLUMN(CB59),FALSE)</f>
        <v>0.15359999999999999</v>
      </c>
      <c r="CO59">
        <f>VLOOKUP($A59,DW_avgs_250ns!$A:$HB,COLUMN(CC59),FALSE)</f>
        <v>0.125</v>
      </c>
      <c r="CP59">
        <f>VLOOKUP($A59,DW_avgs_250ns!$A:$HB,COLUMN(CD59),FALSE)</f>
        <v>0.65890000000000004</v>
      </c>
      <c r="CQ59">
        <f>VLOOKUP($A59,DW_avgs_250ns!$A:$HB,COLUMN(CE59),FALSE)</f>
        <v>0.25180000000000002</v>
      </c>
      <c r="CR59">
        <f>VLOOKUP($A59,DW_avgs_250ns!$A:$HB,COLUMN(CF59),FALSE)</f>
        <v>0.4143</v>
      </c>
      <c r="CS59">
        <f>VLOOKUP($A59,DW_avgs_250ns!$A:$HB,COLUMN(CG59),FALSE)</f>
        <v>0</v>
      </c>
      <c r="CT59">
        <f>VLOOKUP($A59,DW_avgs_250ns!$A:$HB,COLUMN(CH59),FALSE)</f>
        <v>0</v>
      </c>
      <c r="CU59">
        <f>VLOOKUP($A59,DW_avgs_250ns!$A:$HB,COLUMN(CI59),FALSE)</f>
        <v>0</v>
      </c>
      <c r="CV59">
        <f>VLOOKUP($A59,DW_avgs_250ns!$A:$HB,COLUMN(CJ59),FALSE)</f>
        <v>2.1399999999999999E-2</v>
      </c>
      <c r="CW59">
        <f>VLOOKUP($A59,DW_avgs_250ns!$A:$HB,COLUMN(CK59),FALSE)</f>
        <v>0.5696</v>
      </c>
      <c r="CX59">
        <f>VLOOKUP($A59,DW_avgs_250ns!$A:$HB,COLUMN(CL59),FALSE)</f>
        <v>7.4999999999999997E-2</v>
      </c>
      <c r="CY59">
        <f>VLOOKUP($A59,DW_avgs_250ns!$A:$HB,COLUMN(CM59),FALSE)</f>
        <v>0</v>
      </c>
      <c r="CZ59">
        <f>VLOOKUP($A59,DW_avgs_250ns!$A:$HB,COLUMN(CN59),FALSE)</f>
        <v>1.8E-3</v>
      </c>
      <c r="DA59">
        <f>VLOOKUP($A59,DW_avgs_250ns!$A:$HB,COLUMN(CO59),FALSE)</f>
        <v>0</v>
      </c>
      <c r="DB59">
        <f>VLOOKUP($A59,DW_avgs_250ns!$A:$HB,COLUMN(CP59),FALSE)</f>
        <v>2.86E-2</v>
      </c>
      <c r="DC59">
        <f>VLOOKUP($A59,DW_avgs_250ns!$A:$HB,COLUMN(CQ59),FALSE)</f>
        <v>0</v>
      </c>
      <c r="DD59">
        <f>VLOOKUP($A59,DW_avgs_250ns!$A:$HB,COLUMN(CR59),FALSE)</f>
        <v>0</v>
      </c>
      <c r="DE59">
        <f>VLOOKUP($A59,DW_avgs_250ns!$A:$HB,COLUMN(CS59),FALSE)</f>
        <v>0</v>
      </c>
      <c r="DF59">
        <f>VLOOKUP($A59,DW_avgs_250ns!$A:$HB,COLUMN(CT59),FALSE)</f>
        <v>0</v>
      </c>
      <c r="DG59">
        <f>VLOOKUP($A59,DW_avgs_250ns!$A:$HB,COLUMN(CU59),FALSE)</f>
        <v>0</v>
      </c>
      <c r="DH59">
        <f>VLOOKUP($A59,DW_avgs_250ns!$A:$HB,COLUMN(CV59),FALSE)</f>
        <v>0</v>
      </c>
      <c r="DI59">
        <f>VLOOKUP($A59,DW_avgs_250ns!$A:$HB,COLUMN(CW59),FALSE)</f>
        <v>0</v>
      </c>
      <c r="DJ59">
        <f>VLOOKUP($A59,DW_avgs_250ns!$A:$HB,COLUMN(CX59),FALSE)</f>
        <v>0</v>
      </c>
      <c r="DK59">
        <f>VLOOKUP($A59,DW_avgs_250ns!$A:$HB,COLUMN(CY59),FALSE)</f>
        <v>0</v>
      </c>
      <c r="DL59">
        <f>VLOOKUP($A59,DW_avgs_250ns!$A:$HB,COLUMN(CZ59),FALSE)</f>
        <v>0</v>
      </c>
      <c r="DM59">
        <f>VLOOKUP($A59,DW_avgs_250ns!$A:$HB,COLUMN(DA59),FALSE)</f>
        <v>0</v>
      </c>
      <c r="DN59">
        <f>VLOOKUP($A59,DW_avgs_250ns!$A:$HB,COLUMN(DB59),FALSE)</f>
        <v>0</v>
      </c>
      <c r="DO59">
        <f>VLOOKUP($A59,DW_avgs_250ns!$A:$HB,COLUMN(DC59),FALSE)</f>
        <v>0</v>
      </c>
      <c r="DP59">
        <f>VLOOKUP($A59,DW_avgs_250ns!$A:$HB,COLUMN(DD59),FALSE)</f>
        <v>0.27679999999999999</v>
      </c>
      <c r="DQ59">
        <f>VLOOKUP($A59,DW_avgs_250ns!$A:$HB,COLUMN(DE59),FALSE)</f>
        <v>0</v>
      </c>
      <c r="DR59">
        <f>VLOOKUP($A59,DW_avgs_250ns!$A:$HB,COLUMN(DF59),FALSE)</f>
        <v>0.1643</v>
      </c>
      <c r="DS59">
        <f>VLOOKUP($A59,DW_avgs_250ns!$A:$HB,COLUMN(DG59),FALSE)</f>
        <v>0.61609999999999998</v>
      </c>
      <c r="DT59">
        <f>VLOOKUP($A59,DW_avgs_250ns!$A:$HB,COLUMN(DH59),FALSE)</f>
        <v>0.61429999999999996</v>
      </c>
      <c r="DU59">
        <f>VLOOKUP($A59,DW_avgs_250ns!$A:$HB,COLUMN(DI59),FALSE)</f>
        <v>0</v>
      </c>
      <c r="DV59">
        <f>VLOOKUP($A59,DW_avgs_250ns!$A:$HB,COLUMN(DJ59),FALSE)</f>
        <v>1.2500000000000001E-2</v>
      </c>
      <c r="DW59">
        <f>VLOOKUP($A59,DW_avgs_250ns!$A:$HB,COLUMN(DK59),FALSE)</f>
        <v>0.45710000000000001</v>
      </c>
      <c r="DX59">
        <f>VLOOKUP($A59,DW_avgs_250ns!$A:$HB,COLUMN(DL59),FALSE)</f>
        <v>6.4299999999999996E-2</v>
      </c>
      <c r="DY59">
        <f>VLOOKUP($A59,DW_avgs_250ns!$A:$HB,COLUMN(DM59),FALSE)</f>
        <v>0</v>
      </c>
      <c r="DZ59">
        <f>VLOOKUP($A59,DW_avgs_250ns!$A:$HB,COLUMN(DN59),FALSE)</f>
        <v>3.5999999999999999E-3</v>
      </c>
      <c r="EA59">
        <f>VLOOKUP($A59,DW_avgs_250ns!$A:$HB,COLUMN(DO59),FALSE)</f>
        <v>0</v>
      </c>
      <c r="EB59">
        <f>VLOOKUP($A59,DW_avgs_250ns!$A:$HB,COLUMN(DP59),FALSE)</f>
        <v>3.5700000000000003E-2</v>
      </c>
      <c r="EC59">
        <f>VLOOKUP($A59,DW_avgs_250ns!$A:$HB,COLUMN(DQ59),FALSE)</f>
        <v>0</v>
      </c>
      <c r="ED59">
        <f>VLOOKUP($A59,DW_avgs_250ns!$A:$HB,COLUMN(DR59),FALSE)</f>
        <v>4.82E-2</v>
      </c>
      <c r="EE59">
        <f>VLOOKUP($A59,DW_avgs_250ns!$A:$HB,COLUMN(DS59),FALSE)</f>
        <v>0.13039999999999999</v>
      </c>
      <c r="EF59">
        <f>VLOOKUP($A59,DW_avgs_250ns!$A:$HB,COLUMN(DT59),FALSE)</f>
        <v>0.59109999999999996</v>
      </c>
      <c r="EG59">
        <f>VLOOKUP($A59,DW_avgs_250ns!$A:$HB,COLUMN(DU59),FALSE)</f>
        <v>0.76959999999999995</v>
      </c>
      <c r="EH59">
        <f>VLOOKUP($A59,DW_avgs_250ns!$A:$HB,COLUMN(DV59),FALSE)</f>
        <v>0.6482</v>
      </c>
      <c r="EI59">
        <f>VLOOKUP($A59,DW_avgs_250ns!$A:$HB,COLUMN(DW59),FALSE)</f>
        <v>0.53749999999999998</v>
      </c>
      <c r="EJ59">
        <f>VLOOKUP($A59,DW_avgs_250ns!$A:$HB,COLUMN(DX59),FALSE)</f>
        <v>0.74639999999999995</v>
      </c>
      <c r="EK59">
        <f>VLOOKUP($A59,DW_avgs_250ns!$A:$HB,COLUMN(DY59),FALSE)</f>
        <v>8.9300000000000004E-2</v>
      </c>
      <c r="EL59">
        <f>VLOOKUP($A59,DW_avgs_250ns!$A:$HB,COLUMN(DZ59),FALSE)</f>
        <v>0.43930000000000002</v>
      </c>
      <c r="EM59">
        <f>VLOOKUP($A59,DW_avgs_250ns!$A:$HB,COLUMN(EA59),FALSE)</f>
        <v>0</v>
      </c>
      <c r="EN59">
        <f>VLOOKUP($A59,DW_avgs_250ns!$A:$HB,COLUMN(EB59),FALSE)</f>
        <v>0</v>
      </c>
      <c r="EO59">
        <f>VLOOKUP($A59,DW_avgs_250ns!$A:$HB,COLUMN(EC59),FALSE)</f>
        <v>0</v>
      </c>
      <c r="EP59">
        <f>VLOOKUP($A59,DW_avgs_250ns!$A:$HB,COLUMN(ED59),FALSE)</f>
        <v>0</v>
      </c>
      <c r="EQ59">
        <f>VLOOKUP($A59,DW_avgs_250ns!$A:$HB,COLUMN(EE59),FALSE)</f>
        <v>0.87139999999999995</v>
      </c>
      <c r="ER59">
        <f>VLOOKUP($A59,DW_avgs_250ns!$A:$HB,COLUMN(EF59),FALSE)</f>
        <v>0.30180000000000001</v>
      </c>
      <c r="ES59">
        <f>VLOOKUP($A59,DW_avgs_250ns!$A:$HB,COLUMN(EG59),FALSE)</f>
        <v>0</v>
      </c>
      <c r="ET59">
        <f>VLOOKUP($A59,DW_avgs_250ns!$A:$HB,COLUMN(EH59),FALSE)</f>
        <v>8.8999999999999999E-3</v>
      </c>
      <c r="EU59">
        <f>VLOOKUP($A59,DW_avgs_250ns!$A:$HB,COLUMN(EI59),FALSE)</f>
        <v>0.81789999999999996</v>
      </c>
      <c r="EV59">
        <f>VLOOKUP($A59,DW_avgs_250ns!$A:$HB,COLUMN(EJ59),FALSE)</f>
        <v>0.3982</v>
      </c>
      <c r="EW59">
        <f>VLOOKUP($A59,DW_avgs_250ns!$A:$HB,COLUMN(EK59),FALSE)</f>
        <v>0</v>
      </c>
      <c r="EX59">
        <f>VLOOKUP($A59,DW_avgs_250ns!$A:$HB,COLUMN(EL59),FALSE)</f>
        <v>0.23569999999999999</v>
      </c>
      <c r="EY59">
        <f>VLOOKUP($A59,DW_avgs_250ns!$A:$HB,COLUMN(EM59),FALSE)</f>
        <v>7.1000000000000004E-3</v>
      </c>
      <c r="EZ59">
        <f>VLOOKUP($A59,DW_avgs_250ns!$A:$HB,COLUMN(EN59),FALSE)</f>
        <v>0.57679999999999998</v>
      </c>
      <c r="FA59">
        <f>VLOOKUP($A59,DW_avgs_250ns!$A:$HB,COLUMN(EO59),FALSE)</f>
        <v>0</v>
      </c>
      <c r="FB59">
        <f>VLOOKUP($A59,DW_avgs_250ns!$A:$HB,COLUMN(EP59),FALSE)</f>
        <v>0</v>
      </c>
      <c r="FC59">
        <f>VLOOKUP($A59,DW_avgs_250ns!$A:$HB,COLUMN(EQ59),FALSE)</f>
        <v>0</v>
      </c>
      <c r="FD59">
        <f>VLOOKUP($A59,DW_avgs_250ns!$A:$HB,COLUMN(ER59),FALSE)</f>
        <v>0</v>
      </c>
      <c r="FE59">
        <f>VLOOKUP($A59,DW_avgs_250ns!$A:$HB,COLUMN(ES59),FALSE)</f>
        <v>0</v>
      </c>
      <c r="FF59">
        <f>VLOOKUP($A59,DW_avgs_250ns!$A:$HB,COLUMN(ET59),FALSE)</f>
        <v>0</v>
      </c>
      <c r="FG59">
        <f>VLOOKUP($A59,DW_avgs_250ns!$A:$HB,COLUMN(EU59),FALSE)</f>
        <v>0</v>
      </c>
      <c r="FH59">
        <f>VLOOKUP($A59,DW_avgs_250ns!$A:$HB,COLUMN(EV59),FALSE)</f>
        <v>0</v>
      </c>
      <c r="FI59">
        <f>VLOOKUP($A59,DW_avgs_250ns!$A:$HB,COLUMN(EW59),FALSE)</f>
        <v>0.91790000000000005</v>
      </c>
      <c r="FJ59">
        <f>VLOOKUP($A59,DW_avgs_250ns!$A:$HB,COLUMN(EX59),FALSE)</f>
        <v>0.7339</v>
      </c>
      <c r="FK59">
        <f>VLOOKUP($A59,DW_avgs_250ns!$A:$HB,COLUMN(EY59),FALSE)</f>
        <v>0</v>
      </c>
      <c r="FL59">
        <f>VLOOKUP($A59,DW_avgs_250ns!$A:$HB,COLUMN(EZ59),FALSE)</f>
        <v>5.4000000000000003E-3</v>
      </c>
      <c r="FM59">
        <f>VLOOKUP($A59,DW_avgs_250ns!$A:$HB,COLUMN(FA59),FALSE)</f>
        <v>0</v>
      </c>
      <c r="FN59">
        <f>VLOOKUP($A59,DW_avgs_250ns!$A:$HB,COLUMN(FB59),FALSE)</f>
        <v>2.6800000000000001E-2</v>
      </c>
      <c r="FO59">
        <f>VLOOKUP($A59,DW_avgs_250ns!$A:$HB,COLUMN(FC59),FALSE)</f>
        <v>0</v>
      </c>
      <c r="FP59">
        <f>VLOOKUP($A59,DW_avgs_250ns!$A:$HB,COLUMN(FD59),FALSE)</f>
        <v>0</v>
      </c>
      <c r="FQ59">
        <f>VLOOKUP($A59,DW_avgs_250ns!$A:$HB,COLUMN(FE59),FALSE)</f>
        <v>0</v>
      </c>
      <c r="FR59">
        <f>VLOOKUP($A59,DW_avgs_250ns!$A:$HB,COLUMN(FF59),FALSE)</f>
        <v>0</v>
      </c>
      <c r="FS59">
        <f>VLOOKUP($A59,DW_avgs_250ns!$A:$HB,COLUMN(FG59),FALSE)</f>
        <v>0</v>
      </c>
      <c r="FT59">
        <f>VLOOKUP($A59,DW_avgs_250ns!$A:$HB,COLUMN(FH59),FALSE)</f>
        <v>0</v>
      </c>
      <c r="FU59">
        <f>VLOOKUP($A59,DW_avgs_250ns!$A:$HB,COLUMN(FI59),FALSE)</f>
        <v>0</v>
      </c>
      <c r="FV59">
        <f>VLOOKUP($A59,DW_avgs_250ns!$A:$HB,COLUMN(FJ59),FALSE)</f>
        <v>0</v>
      </c>
      <c r="FW59">
        <f>VLOOKUP($A59,DW_avgs_250ns!$A:$HB,COLUMN(FK59),FALSE)</f>
        <v>0</v>
      </c>
      <c r="FX59">
        <f>VLOOKUP($A59,DW_avgs_250ns!$A:$HB,COLUMN(FL59),FALSE)</f>
        <v>0</v>
      </c>
      <c r="FY59">
        <f>VLOOKUP($A59,DW_avgs_250ns!$A:$HB,COLUMN(FM59),FALSE)</f>
        <v>0</v>
      </c>
      <c r="FZ59">
        <f>VLOOKUP($A59,DW_avgs_250ns!$A:$HB,COLUMN(FN59),FALSE)</f>
        <v>0</v>
      </c>
      <c r="GA59">
        <f>VLOOKUP($A59,DW_avgs_250ns!$A:$HB,COLUMN(FO59),FALSE)</f>
        <v>0</v>
      </c>
      <c r="GB59">
        <f>VLOOKUP($A59,DW_avgs_250ns!$A:$HB,COLUMN(FP59),FALSE)</f>
        <v>0</v>
      </c>
      <c r="GC59">
        <f>VLOOKUP($A59,DW_avgs_250ns!$A:$HB,COLUMN(FQ59),FALSE)</f>
        <v>0</v>
      </c>
      <c r="GD59">
        <f>VLOOKUP($A59,DW_avgs_250ns!$A:$HB,COLUMN(FR59),FALSE)</f>
        <v>0</v>
      </c>
      <c r="GE59">
        <f>VLOOKUP($A59,DW_avgs_250ns!$A:$HB,COLUMN(FS59),FALSE)</f>
        <v>0</v>
      </c>
      <c r="GF59">
        <f>VLOOKUP($A59,DW_avgs_250ns!$A:$HB,COLUMN(FT59),FALSE)</f>
        <v>0</v>
      </c>
      <c r="GG59">
        <f>VLOOKUP($A59,DW_avgs_250ns!$A:$HB,COLUMN(FU59),FALSE)</f>
        <v>0</v>
      </c>
      <c r="GH59">
        <f>VLOOKUP($A59,DW_avgs_250ns!$A:$HB,COLUMN(FV59),FALSE)</f>
        <v>0</v>
      </c>
      <c r="GI59">
        <f>VLOOKUP($A59,DW_avgs_250ns!$A:$HB,COLUMN(FW59),FALSE)</f>
        <v>0</v>
      </c>
      <c r="GJ59">
        <f>VLOOKUP($A59,DW_avgs_250ns!$A:$HB,COLUMN(FX59),FALSE)</f>
        <v>0</v>
      </c>
      <c r="GK59">
        <f>VLOOKUP($A59,DW_avgs_250ns!$A:$HB,COLUMN(FY59),FALSE)</f>
        <v>0</v>
      </c>
      <c r="GL59">
        <f>VLOOKUP($A59,DW_avgs_250ns!$A:$HB,COLUMN(FZ59),FALSE)</f>
        <v>0</v>
      </c>
      <c r="GM59">
        <f>VLOOKUP($A59,DW_avgs_250ns!$A:$HB,COLUMN(GA59),FALSE)</f>
        <v>0</v>
      </c>
      <c r="GN59">
        <f>VLOOKUP($A59,DW_avgs_250ns!$A:$HB,COLUMN(GB59),FALSE)</f>
        <v>3.5999999999999999E-3</v>
      </c>
      <c r="GO59">
        <f>VLOOKUP($A59,DW_avgs_250ns!$A:$HB,COLUMN(GC59),FALSE)</f>
        <v>0</v>
      </c>
      <c r="GP59">
        <f>VLOOKUP($A59,DW_avgs_250ns!$A:$HB,COLUMN(GD59),FALSE)</f>
        <v>0.1143</v>
      </c>
      <c r="GQ59">
        <f>VLOOKUP($A59,DW_avgs_250ns!$A:$HB,COLUMN(GE59),FALSE)</f>
        <v>0.73209999999999997</v>
      </c>
      <c r="GR59">
        <f>VLOOKUP($A59,DW_avgs_250ns!$A:$HB,COLUMN(GF59),FALSE)</f>
        <v>0.7964</v>
      </c>
      <c r="GS59">
        <f>VLOOKUP($A59,DW_avgs_250ns!$A:$HB,COLUMN(GG59),FALSE)</f>
        <v>0.19639999999999999</v>
      </c>
      <c r="GT59">
        <f>VLOOKUP($A59,DW_avgs_250ns!$A:$HB,COLUMN(GH59),FALSE)</f>
        <v>0.40539999999999998</v>
      </c>
      <c r="GU59">
        <f>VLOOKUP($A59,DW_avgs_250ns!$A:$HB,COLUMN(GI59),FALSE)</f>
        <v>0</v>
      </c>
      <c r="GV59">
        <f>VLOOKUP($A59,DW_avgs_250ns!$A:$HB,COLUMN(GJ59),FALSE)</f>
        <v>0.1179</v>
      </c>
      <c r="GW59">
        <f>VLOOKUP($A59,DW_avgs_250ns!$A:$HB,COLUMN(GK59),FALSE)</f>
        <v>0.18210000000000001</v>
      </c>
      <c r="GX59">
        <f>VLOOKUP($A59,DW_avgs_250ns!$A:$HB,COLUMN(GL59),FALSE)</f>
        <v>0.50360000000000005</v>
      </c>
      <c r="GY59">
        <f>VLOOKUP($A59,DW_avgs_250ns!$A:$HB,COLUMN(GM59),FALSE)</f>
        <v>0.7036</v>
      </c>
      <c r="GZ59">
        <f>VLOOKUP($A59,DW_avgs_250ns!$A:$HB,COLUMN(GN59),FALSE)</f>
        <v>0.53390000000000004</v>
      </c>
      <c r="HA59">
        <f>VLOOKUP($A59,DW_avgs_250ns!$A:$HB,COLUMN(GO59),FALSE)</f>
        <v>0.27679999999999999</v>
      </c>
      <c r="HB59">
        <f>VLOOKUP($A59,DW_avgs_250ns!$A:$HB,COLUMN(GP59),FALSE)</f>
        <v>0.1893</v>
      </c>
      <c r="HC59">
        <f>VLOOKUP($A59,DW_avgs_250ns!$A:$HB,COLUMN(GQ59),FALSE)</f>
        <v>0</v>
      </c>
      <c r="HD59">
        <f>VLOOKUP($A59,DW_avgs_250ns!$A:$HB,COLUMN(GR59),FALSE)</f>
        <v>0</v>
      </c>
      <c r="HE59">
        <f>VLOOKUP($A59,DW_avgs_250ns!$A:$HB,COLUMN(GS59),FALSE)</f>
        <v>0</v>
      </c>
      <c r="HF59">
        <f>VLOOKUP($A59,DW_avgs_250ns!$A:$HB,COLUMN(GT59),FALSE)</f>
        <v>1.9599999999999999E-2</v>
      </c>
      <c r="HG59">
        <f>VLOOKUP($A59,DW_avgs_250ns!$A:$HB,COLUMN(GU59),FALSE)</f>
        <v>0.69640000000000002</v>
      </c>
      <c r="HH59">
        <f>VLOOKUP($A59,DW_avgs_250ns!$A:$HB,COLUMN(GV59),FALSE)</f>
        <v>0.28749999999999998</v>
      </c>
      <c r="HI59">
        <f>VLOOKUP($A59,DW_avgs_250ns!$A:$HB,COLUMN(GW59),FALSE)</f>
        <v>0</v>
      </c>
      <c r="HJ59">
        <f>VLOOKUP($A59,DW_avgs_250ns!$A:$HB,COLUMN(GX59),FALSE)</f>
        <v>0</v>
      </c>
      <c r="HK59">
        <f>VLOOKUP($A59,DW_avgs_250ns!$A:$HB,COLUMN(GY59),FALSE)</f>
        <v>0</v>
      </c>
      <c r="HL59">
        <f>VLOOKUP($A59,DW_avgs_250ns!$A:$HB,COLUMN(GZ59),FALSE)</f>
        <v>0</v>
      </c>
      <c r="HM59">
        <f>VLOOKUP($A59,DW_avgs_250ns!$A:$HB,COLUMN(HA59),FALSE)</f>
        <v>0</v>
      </c>
      <c r="HN59">
        <f>VLOOKUP($A59,DW_avgs_250ns!$A:$HB,COLUMN(HB59),FALSE)</f>
        <v>0</v>
      </c>
      <c r="HO59" t="str">
        <f>VLOOKUP($A59,lig_contacts_250ns!$A:$U,COLUMN(B59),FALSE)</f>
        <v>12.526964285714286</v>
      </c>
      <c r="HP59" t="str">
        <f>VLOOKUP($A59,lig_contacts_250ns!$A:$U,COLUMN(C59),FALSE)</f>
        <v>1.3630276431046242</v>
      </c>
      <c r="HQ59">
        <f>VLOOKUP($A59,lig_contacts_250ns!$A:$U,COLUMN(D59),FALSE)</f>
        <v>1</v>
      </c>
      <c r="HR59" t="str">
        <f>VLOOKUP($A59,lig_contacts_250ns!$A:$U,COLUMN(E59),FALSE)</f>
        <v>2.400535714285714</v>
      </c>
      <c r="HS59" t="str">
        <f>VLOOKUP($A59,lig_contacts_250ns!$A:$U,COLUMN(F59),FALSE)</f>
        <v>0.5692410976870155</v>
      </c>
      <c r="HT59" t="str">
        <f>VLOOKUP($A59,lig_contacts_250ns!$A:$U,COLUMN(G59),FALSE)</f>
        <v>0.9998214285714284</v>
      </c>
      <c r="HU59" t="str">
        <f>VLOOKUP($A59,lig_contacts_250ns!$A:$U,COLUMN(H59),FALSE)</f>
        <v>3.5360714285714288</v>
      </c>
      <c r="HV59" t="str">
        <f>VLOOKUP($A59,lig_contacts_250ns!$A:$U,COLUMN(I59),FALSE)</f>
        <v>0.5613621143873069</v>
      </c>
      <c r="HW59">
        <f>VLOOKUP($A59,lig_contacts_250ns!$A:$U,COLUMN(J59),FALSE)</f>
        <v>1</v>
      </c>
      <c r="HX59" t="str">
        <f>VLOOKUP($A59,lig_contacts_250ns!$A:$U,COLUMN(K59),FALSE)</f>
        <v>0.4276785714285714</v>
      </c>
      <c r="HY59" t="str">
        <f>VLOOKUP($A59,lig_contacts_250ns!$A:$U,COLUMN(L59),FALSE)</f>
        <v>0.4947419640270954</v>
      </c>
      <c r="HZ59" t="str">
        <f>VLOOKUP($A59,lig_contacts_250ns!$A:$U,COLUMN(M59),FALSE)</f>
        <v>0.4276785714285714</v>
      </c>
      <c r="IA59">
        <f>VLOOKUP($A59,lig_contacts_250ns!$A:$U,COLUMN(N59),FALSE)</f>
        <v>0</v>
      </c>
      <c r="IB59">
        <f>VLOOKUP($A59,lig_contacts_250ns!$A:$U,COLUMN(O59),FALSE)</f>
        <v>0</v>
      </c>
      <c r="IC59">
        <f>VLOOKUP($A59,lig_contacts_250ns!$A:$U,COLUMN(P59),FALSE)</f>
        <v>0</v>
      </c>
      <c r="ID59">
        <f>VLOOKUP($A59,lig_contacts_250ns!$A:$U,COLUMN(Q59),FALSE)</f>
        <v>18.891249999999999</v>
      </c>
      <c r="IE59" t="str">
        <f>VLOOKUP($A59,lig_contacts_250ns!$A:$U,COLUMN(R59),FALSE)</f>
        <v>1.785595701419717</v>
      </c>
      <c r="IF59">
        <f>VLOOKUP($A59,lig_contacts_250ns!$A:$U,COLUMN(S59),FALSE)</f>
        <v>1</v>
      </c>
      <c r="IG59" t="str">
        <f>VLOOKUP($A59,lig_contacts_250ns!$A:$U,COLUMN(T59),FALSE)</f>
        <v>0.6629697293519777</v>
      </c>
      <c r="IH59">
        <f>VLOOKUP($A59,lig_contacts_250ns!$A:$U,COLUMN(U59),FALSE)</f>
        <v>3.5060475204357601E-2</v>
      </c>
      <c r="II59">
        <f>VLOOKUP($A59,rmsf_250ns!$A:$Q,COLUMN(K59),FALSE)</f>
        <v>3.7559999999999998</v>
      </c>
      <c r="IJ59">
        <f>VLOOKUP($A59,rmsf_250ns!$A:$Q,COLUMN(L59),FALSE)</f>
        <v>2.7</v>
      </c>
      <c r="IK59" t="str">
        <f>VLOOKUP($A59,rmsf_250ns!$A:$Q,COLUMN(M59),FALSE)</f>
        <v>2.9160000000000004</v>
      </c>
      <c r="IL59" t="str">
        <f>VLOOKUP($A59,rmsf_250ns!$A:$Q,COLUMN(N59),FALSE)</f>
        <v>0.7140000000000001</v>
      </c>
      <c r="IM59">
        <f>VLOOKUP($A59,rmsf_250ns!$A:$Q,COLUMN(O59),FALSE)</f>
        <v>0.80600000000000005</v>
      </c>
      <c r="IN59">
        <f>VLOOKUP($A59,rmsf_250ns!$A:$Q,COLUMN(P59),FALSE)</f>
        <v>1.0249999999999999</v>
      </c>
      <c r="IO59">
        <f>VLOOKUP($A59,rmsf_250ns!$A:$Q,COLUMN(Q59),FALSE)</f>
        <v>1.02</v>
      </c>
    </row>
    <row r="60" spans="1:249" x14ac:dyDescent="0.2">
      <c r="A60" t="s">
        <v>120</v>
      </c>
      <c r="B60" s="4" t="s">
        <v>24</v>
      </c>
      <c r="C60" s="2" t="s">
        <v>12</v>
      </c>
      <c r="D60">
        <f t="shared" si="0"/>
        <v>0</v>
      </c>
      <c r="F60" t="s">
        <v>694</v>
      </c>
      <c r="G60">
        <f>VLOOKUP($A60,rmsf_250ns!$A:$Q,COLUMN(C60),FALSE)</f>
        <v>0.59670999999999996</v>
      </c>
      <c r="H60">
        <f>VLOOKUP($A60,rmsf_250ns!$A:$Q,COLUMN(D60),FALSE)</f>
        <v>6.855E-2</v>
      </c>
      <c r="I60">
        <f>VLOOKUP($A60,rmsf_250ns!$A:$Q,COLUMN(E60),FALSE)</f>
        <v>0.36559999999999998</v>
      </c>
      <c r="J60">
        <f>VLOOKUP($A60,rmsf_250ns!$A:$Q,COLUMN(F60),FALSE)</f>
        <v>5.7829999999999999E-2</v>
      </c>
      <c r="K60">
        <f>VLOOKUP($A60,rmsf_250ns!$A:$Q,COLUMN(G60),FALSE)</f>
        <v>0.68262999999999996</v>
      </c>
      <c r="L60">
        <f>VLOOKUP($A60,rmsf_250ns!$A:$Q,COLUMN(H60),FALSE)</f>
        <v>0.10793999999999999</v>
      </c>
      <c r="M60">
        <f>VLOOKUP($A60,rmsf_250ns!$A:$Q,COLUMN(I60),FALSE)</f>
        <v>0.39800000000000002</v>
      </c>
      <c r="N60">
        <f>VLOOKUP($A60,rmsf_250ns!$A:$Q,COLUMN(J60),FALSE)</f>
        <v>8.6349999999999996E-2</v>
      </c>
      <c r="O60">
        <f>VLOOKUP($A60,DW_avgs_250ns!$A:$HB,COLUMN(C60),FALSE)</f>
        <v>0</v>
      </c>
      <c r="P60">
        <f>VLOOKUP($A60,DW_avgs_250ns!$A:$HB,COLUMN(D60),FALSE)</f>
        <v>0</v>
      </c>
      <c r="Q60">
        <f>VLOOKUP($A60,DW_avgs_250ns!$A:$HB,COLUMN(E60),FALSE)</f>
        <v>0</v>
      </c>
      <c r="R60">
        <f>VLOOKUP($A60,DW_avgs_250ns!$A:$HB,COLUMN(F60),FALSE)</f>
        <v>0</v>
      </c>
      <c r="S60">
        <f>VLOOKUP($A60,DW_avgs_250ns!$A:$HB,COLUMN(G60),FALSE)</f>
        <v>0</v>
      </c>
      <c r="T60">
        <f>VLOOKUP($A60,DW_avgs_250ns!$A:$HB,COLUMN(H60),FALSE)</f>
        <v>0</v>
      </c>
      <c r="U60">
        <f>VLOOKUP($A60,DW_avgs_250ns!$A:$HB,COLUMN(I60),FALSE)</f>
        <v>0</v>
      </c>
      <c r="V60">
        <f>VLOOKUP($A60,DW_avgs_250ns!$A:$HB,COLUMN(J60),FALSE)</f>
        <v>0</v>
      </c>
      <c r="W60">
        <f>VLOOKUP($A60,DW_avgs_250ns!$A:$HB,COLUMN(K60),FALSE)</f>
        <v>0</v>
      </c>
      <c r="X60">
        <f>VLOOKUP($A60,DW_avgs_250ns!$A:$HB,COLUMN(L60),FALSE)</f>
        <v>0</v>
      </c>
      <c r="Y60">
        <f>VLOOKUP($A60,DW_avgs_250ns!$A:$HB,COLUMN(M60),FALSE)</f>
        <v>0</v>
      </c>
      <c r="Z60">
        <f>VLOOKUP($A60,DW_avgs_250ns!$A:$HB,COLUMN(N60),FALSE)</f>
        <v>0</v>
      </c>
      <c r="AA60">
        <f>VLOOKUP($A60,DW_avgs_250ns!$A:$HB,COLUMN(O60),FALSE)</f>
        <v>0</v>
      </c>
      <c r="AB60">
        <f>VLOOKUP($A60,DW_avgs_250ns!$A:$HB,COLUMN(P60),FALSE)</f>
        <v>2.86E-2</v>
      </c>
      <c r="AC60">
        <f>VLOOKUP($A60,DW_avgs_250ns!$A:$HB,COLUMN(Q60),FALSE)</f>
        <v>5.8900000000000001E-2</v>
      </c>
      <c r="AD60">
        <f>VLOOKUP($A60,DW_avgs_250ns!$A:$HB,COLUMN(R60),FALSE)</f>
        <v>0.66249999999999998</v>
      </c>
      <c r="AE60">
        <f>VLOOKUP($A60,DW_avgs_250ns!$A:$HB,COLUMN(S60),FALSE)</f>
        <v>0</v>
      </c>
      <c r="AF60">
        <f>VLOOKUP($A60,DW_avgs_250ns!$A:$HB,COLUMN(T60),FALSE)</f>
        <v>4.4600000000000001E-2</v>
      </c>
      <c r="AG60">
        <f>VLOOKUP($A60,DW_avgs_250ns!$A:$HB,COLUMN(U60),FALSE)</f>
        <v>1.43E-2</v>
      </c>
      <c r="AH60">
        <f>VLOOKUP($A60,DW_avgs_250ns!$A:$HB,COLUMN(V60),FALSE)</f>
        <v>0.64459999999999995</v>
      </c>
      <c r="AI60">
        <f>VLOOKUP($A60,DW_avgs_250ns!$A:$HB,COLUMN(W60),FALSE)</f>
        <v>3.5999999999999999E-3</v>
      </c>
      <c r="AJ60">
        <f>VLOOKUP($A60,DW_avgs_250ns!$A:$HB,COLUMN(X60),FALSE)</f>
        <v>0.5232</v>
      </c>
      <c r="AK60">
        <f>VLOOKUP($A60,DW_avgs_250ns!$A:$HB,COLUMN(Y60),FALSE)</f>
        <v>0</v>
      </c>
      <c r="AL60">
        <f>VLOOKUP($A60,DW_avgs_250ns!$A:$HB,COLUMN(Z60),FALSE)</f>
        <v>0.11609999999999999</v>
      </c>
      <c r="AM60">
        <f>VLOOKUP($A60,DW_avgs_250ns!$A:$HB,COLUMN(AA60),FALSE)</f>
        <v>0</v>
      </c>
      <c r="AN60">
        <f>VLOOKUP($A60,DW_avgs_250ns!$A:$HB,COLUMN(AB60),FALSE)</f>
        <v>4.6399999999999997E-2</v>
      </c>
      <c r="AO60">
        <f>VLOOKUP($A60,DW_avgs_250ns!$A:$HB,COLUMN(AC60),FALSE)</f>
        <v>0.51790000000000003</v>
      </c>
      <c r="AP60">
        <f>VLOOKUP($A60,DW_avgs_250ns!$A:$HB,COLUMN(AD60),FALSE)</f>
        <v>0.43390000000000001</v>
      </c>
      <c r="AQ60">
        <f>VLOOKUP($A60,DW_avgs_250ns!$A:$HB,COLUMN(AE60),FALSE)</f>
        <v>0</v>
      </c>
      <c r="AR60">
        <f>VLOOKUP($A60,DW_avgs_250ns!$A:$HB,COLUMN(AF60),FALSE)</f>
        <v>0</v>
      </c>
      <c r="AS60">
        <f>VLOOKUP($A60,DW_avgs_250ns!$A:$HB,COLUMN(AG60),FALSE)</f>
        <v>0</v>
      </c>
      <c r="AT60">
        <f>VLOOKUP($A60,DW_avgs_250ns!$A:$HB,COLUMN(AH60),FALSE)</f>
        <v>0</v>
      </c>
      <c r="AU60">
        <f>VLOOKUP($A60,DW_avgs_250ns!$A:$HB,COLUMN(AI60),FALSE)</f>
        <v>0.85360000000000003</v>
      </c>
      <c r="AV60">
        <f>VLOOKUP($A60,DW_avgs_250ns!$A:$HB,COLUMN(AJ60),FALSE)</f>
        <v>0.80179999999999996</v>
      </c>
      <c r="AW60">
        <f>VLOOKUP($A60,DW_avgs_250ns!$A:$HB,COLUMN(AK60),FALSE)</f>
        <v>0.55000000000000004</v>
      </c>
      <c r="AX60">
        <f>VLOOKUP($A60,DW_avgs_250ns!$A:$HB,COLUMN(AL60),FALSE)</f>
        <v>1.0699999999999999E-2</v>
      </c>
      <c r="AY60">
        <f>VLOOKUP($A60,DW_avgs_250ns!$A:$HB,COLUMN(AM60),FALSE)</f>
        <v>0.52680000000000005</v>
      </c>
      <c r="AZ60">
        <f>VLOOKUP($A60,DW_avgs_250ns!$A:$HB,COLUMN(AN60),FALSE)</f>
        <v>0</v>
      </c>
      <c r="BA60">
        <f>VLOOKUP($A60,DW_avgs_250ns!$A:$HB,COLUMN(AO60),FALSE)</f>
        <v>1.9599999999999999E-2</v>
      </c>
      <c r="BB60">
        <f>VLOOKUP($A60,DW_avgs_250ns!$A:$HB,COLUMN(AP60),FALSE)</f>
        <v>1.9599999999999999E-2</v>
      </c>
      <c r="BC60">
        <f>VLOOKUP($A60,DW_avgs_250ns!$A:$HB,COLUMN(AQ60),FALSE)</f>
        <v>0.54290000000000005</v>
      </c>
      <c r="BD60">
        <f>VLOOKUP($A60,DW_avgs_250ns!$A:$HB,COLUMN(AR60),FALSE)</f>
        <v>0</v>
      </c>
      <c r="BE60">
        <f>VLOOKUP($A60,DW_avgs_250ns!$A:$HB,COLUMN(AS60),FALSE)</f>
        <v>0</v>
      </c>
      <c r="BF60">
        <f>VLOOKUP($A60,DW_avgs_250ns!$A:$HB,COLUMN(AT60),FALSE)</f>
        <v>0</v>
      </c>
      <c r="BG60">
        <f>VLOOKUP($A60,DW_avgs_250ns!$A:$HB,COLUMN(AU60),FALSE)</f>
        <v>0</v>
      </c>
      <c r="BH60">
        <f>VLOOKUP($A60,DW_avgs_250ns!$A:$HB,COLUMN(AV60),FALSE)</f>
        <v>0</v>
      </c>
      <c r="BI60">
        <f>VLOOKUP($A60,DW_avgs_250ns!$A:$HB,COLUMN(AW60),FALSE)</f>
        <v>0</v>
      </c>
      <c r="BJ60">
        <f>VLOOKUP($A60,DW_avgs_250ns!$A:$HB,COLUMN(AX60),FALSE)</f>
        <v>0</v>
      </c>
      <c r="BK60">
        <f>VLOOKUP($A60,DW_avgs_250ns!$A:$HB,COLUMN(AY60),FALSE)</f>
        <v>0</v>
      </c>
      <c r="BL60">
        <f>VLOOKUP($A60,DW_avgs_250ns!$A:$HB,COLUMN(AZ60),FALSE)</f>
        <v>0</v>
      </c>
      <c r="BM60">
        <f>VLOOKUP($A60,DW_avgs_250ns!$A:$HB,COLUMN(BA60),FALSE)</f>
        <v>0</v>
      </c>
      <c r="BN60">
        <f>VLOOKUP($A60,DW_avgs_250ns!$A:$HB,COLUMN(BB60),FALSE)</f>
        <v>0</v>
      </c>
      <c r="BO60">
        <f>VLOOKUP($A60,DW_avgs_250ns!$A:$HB,COLUMN(BC60),FALSE)</f>
        <v>0</v>
      </c>
      <c r="BP60">
        <f>VLOOKUP($A60,DW_avgs_250ns!$A:$HB,COLUMN(BD60),FALSE)</f>
        <v>3.5999999999999999E-3</v>
      </c>
      <c r="BQ60">
        <f>VLOOKUP($A60,DW_avgs_250ns!$A:$HB,COLUMN(BE60),FALSE)</f>
        <v>0</v>
      </c>
      <c r="BR60">
        <f>VLOOKUP($A60,DW_avgs_250ns!$A:$HB,COLUMN(BF60),FALSE)</f>
        <v>0</v>
      </c>
      <c r="BS60">
        <f>VLOOKUP($A60,DW_avgs_250ns!$A:$HB,COLUMN(BG60),FALSE)</f>
        <v>0</v>
      </c>
      <c r="BT60">
        <f>VLOOKUP($A60,DW_avgs_250ns!$A:$HB,COLUMN(BH60),FALSE)</f>
        <v>0</v>
      </c>
      <c r="BU60">
        <f>VLOOKUP($A60,DW_avgs_250ns!$A:$HB,COLUMN(BI60),FALSE)</f>
        <v>0</v>
      </c>
      <c r="BV60">
        <f>VLOOKUP($A60,DW_avgs_250ns!$A:$HB,COLUMN(BJ60),FALSE)</f>
        <v>0</v>
      </c>
      <c r="BW60">
        <f>VLOOKUP($A60,DW_avgs_250ns!$A:$HB,COLUMN(BK60),FALSE)</f>
        <v>0.74109999999999998</v>
      </c>
      <c r="BX60">
        <f>VLOOKUP($A60,DW_avgs_250ns!$A:$HB,COLUMN(BL60),FALSE)</f>
        <v>0.75180000000000002</v>
      </c>
      <c r="BY60">
        <f>VLOOKUP($A60,DW_avgs_250ns!$A:$HB,COLUMN(BM60),FALSE)</f>
        <v>0</v>
      </c>
      <c r="BZ60">
        <f>VLOOKUP($A60,DW_avgs_250ns!$A:$HB,COLUMN(BN60),FALSE)</f>
        <v>0</v>
      </c>
      <c r="CA60">
        <f>VLOOKUP($A60,DW_avgs_250ns!$A:$HB,COLUMN(BO60),FALSE)</f>
        <v>0.91790000000000005</v>
      </c>
      <c r="CB60">
        <f>VLOOKUP($A60,DW_avgs_250ns!$A:$HB,COLUMN(BP60),FALSE)</f>
        <v>1.9599999999999999E-2</v>
      </c>
      <c r="CC60">
        <f>VLOOKUP($A60,DW_avgs_250ns!$A:$HB,COLUMN(BQ60),FALSE)</f>
        <v>0.26069999999999999</v>
      </c>
      <c r="CD60">
        <f>VLOOKUP($A60,DW_avgs_250ns!$A:$HB,COLUMN(BR60),FALSE)</f>
        <v>3.5999999999999999E-3</v>
      </c>
      <c r="CE60">
        <f>VLOOKUP($A60,DW_avgs_250ns!$A:$HB,COLUMN(BS60),FALSE)</f>
        <v>0.69110000000000005</v>
      </c>
      <c r="CF60">
        <f>VLOOKUP($A60,DW_avgs_250ns!$A:$HB,COLUMN(BT60),FALSE)</f>
        <v>1.0699999999999999E-2</v>
      </c>
      <c r="CG60">
        <f>VLOOKUP($A60,DW_avgs_250ns!$A:$HB,COLUMN(BU60),FALSE)</f>
        <v>0</v>
      </c>
      <c r="CH60">
        <f>VLOOKUP($A60,DW_avgs_250ns!$A:$HB,COLUMN(BV60),FALSE)</f>
        <v>5.4000000000000003E-3</v>
      </c>
      <c r="CI60">
        <f>VLOOKUP($A60,DW_avgs_250ns!$A:$HB,COLUMN(BW60),FALSE)</f>
        <v>0</v>
      </c>
      <c r="CJ60">
        <f>VLOOKUP($A60,DW_avgs_250ns!$A:$HB,COLUMN(BX60),FALSE)</f>
        <v>0</v>
      </c>
      <c r="CK60">
        <f>VLOOKUP($A60,DW_avgs_250ns!$A:$HB,COLUMN(BY60),FALSE)</f>
        <v>0</v>
      </c>
      <c r="CL60">
        <f>VLOOKUP($A60,DW_avgs_250ns!$A:$HB,COLUMN(BZ60),FALSE)</f>
        <v>0</v>
      </c>
      <c r="CM60">
        <f>VLOOKUP($A60,DW_avgs_250ns!$A:$HB,COLUMN(CA60),FALSE)</f>
        <v>5.1799999999999999E-2</v>
      </c>
      <c r="CN60">
        <f>VLOOKUP($A60,DW_avgs_250ns!$A:$HB,COLUMN(CB60),FALSE)</f>
        <v>1.43E-2</v>
      </c>
      <c r="CO60">
        <f>VLOOKUP($A60,DW_avgs_250ns!$A:$HB,COLUMN(CC60),FALSE)</f>
        <v>0</v>
      </c>
      <c r="CP60">
        <f>VLOOKUP($A60,DW_avgs_250ns!$A:$HB,COLUMN(CD60),FALSE)</f>
        <v>1.0699999999999999E-2</v>
      </c>
      <c r="CQ60">
        <f>VLOOKUP($A60,DW_avgs_250ns!$A:$HB,COLUMN(CE60),FALSE)</f>
        <v>0.70179999999999998</v>
      </c>
      <c r="CR60">
        <f>VLOOKUP($A60,DW_avgs_250ns!$A:$HB,COLUMN(CF60),FALSE)</f>
        <v>9.64E-2</v>
      </c>
      <c r="CS60">
        <f>VLOOKUP($A60,DW_avgs_250ns!$A:$HB,COLUMN(CG60),FALSE)</f>
        <v>0.74109999999999998</v>
      </c>
      <c r="CT60">
        <f>VLOOKUP($A60,DW_avgs_250ns!$A:$HB,COLUMN(CH60),FALSE)</f>
        <v>4.4600000000000001E-2</v>
      </c>
      <c r="CU60">
        <f>VLOOKUP($A60,DW_avgs_250ns!$A:$HB,COLUMN(CI60),FALSE)</f>
        <v>0.78039999999999998</v>
      </c>
      <c r="CV60">
        <f>VLOOKUP($A60,DW_avgs_250ns!$A:$HB,COLUMN(CJ60),FALSE)</f>
        <v>7.3200000000000001E-2</v>
      </c>
      <c r="CW60">
        <f>VLOOKUP($A60,DW_avgs_250ns!$A:$HB,COLUMN(CK60),FALSE)</f>
        <v>0.86070000000000002</v>
      </c>
      <c r="CX60">
        <f>VLOOKUP($A60,DW_avgs_250ns!$A:$HB,COLUMN(CL60),FALSE)</f>
        <v>6.0699999999999997E-2</v>
      </c>
      <c r="CY60">
        <f>VLOOKUP($A60,DW_avgs_250ns!$A:$HB,COLUMN(CM60),FALSE)</f>
        <v>0.1464</v>
      </c>
      <c r="CZ60">
        <f>VLOOKUP($A60,DW_avgs_250ns!$A:$HB,COLUMN(CN60),FALSE)</f>
        <v>2.5000000000000001E-2</v>
      </c>
      <c r="DA60">
        <f>VLOOKUP($A60,DW_avgs_250ns!$A:$HB,COLUMN(CO60),FALSE)</f>
        <v>0.15540000000000001</v>
      </c>
      <c r="DB60">
        <f>VLOOKUP($A60,DW_avgs_250ns!$A:$HB,COLUMN(CP60),FALSE)</f>
        <v>0.1321</v>
      </c>
      <c r="DC60">
        <f>VLOOKUP($A60,DW_avgs_250ns!$A:$HB,COLUMN(CQ60),FALSE)</f>
        <v>0</v>
      </c>
      <c r="DD60">
        <f>VLOOKUP($A60,DW_avgs_250ns!$A:$HB,COLUMN(CR60),FALSE)</f>
        <v>0</v>
      </c>
      <c r="DE60">
        <f>VLOOKUP($A60,DW_avgs_250ns!$A:$HB,COLUMN(CS60),FALSE)</f>
        <v>0</v>
      </c>
      <c r="DF60">
        <f>VLOOKUP($A60,DW_avgs_250ns!$A:$HB,COLUMN(CT60),FALSE)</f>
        <v>0.13039999999999999</v>
      </c>
      <c r="DG60">
        <f>VLOOKUP($A60,DW_avgs_250ns!$A:$HB,COLUMN(CU60),FALSE)</f>
        <v>0</v>
      </c>
      <c r="DH60">
        <f>VLOOKUP($A60,DW_avgs_250ns!$A:$HB,COLUMN(CV60),FALSE)</f>
        <v>0</v>
      </c>
      <c r="DI60">
        <f>VLOOKUP($A60,DW_avgs_250ns!$A:$HB,COLUMN(CW60),FALSE)</f>
        <v>0</v>
      </c>
      <c r="DJ60">
        <f>VLOOKUP($A60,DW_avgs_250ns!$A:$HB,COLUMN(CX60),FALSE)</f>
        <v>0</v>
      </c>
      <c r="DK60">
        <f>VLOOKUP($A60,DW_avgs_250ns!$A:$HB,COLUMN(CY60),FALSE)</f>
        <v>0</v>
      </c>
      <c r="DL60">
        <f>VLOOKUP($A60,DW_avgs_250ns!$A:$HB,COLUMN(CZ60),FALSE)</f>
        <v>0</v>
      </c>
      <c r="DM60">
        <f>VLOOKUP($A60,DW_avgs_250ns!$A:$HB,COLUMN(DA60),FALSE)</f>
        <v>0</v>
      </c>
      <c r="DN60">
        <f>VLOOKUP($A60,DW_avgs_250ns!$A:$HB,COLUMN(DB60),FALSE)</f>
        <v>0</v>
      </c>
      <c r="DO60">
        <f>VLOOKUP($A60,DW_avgs_250ns!$A:$HB,COLUMN(DC60),FALSE)</f>
        <v>3.5999999999999999E-3</v>
      </c>
      <c r="DP60">
        <f>VLOOKUP($A60,DW_avgs_250ns!$A:$HB,COLUMN(DD60),FALSE)</f>
        <v>0.6179</v>
      </c>
      <c r="DQ60">
        <f>VLOOKUP($A60,DW_avgs_250ns!$A:$HB,COLUMN(DE60),FALSE)</f>
        <v>1.8E-3</v>
      </c>
      <c r="DR60">
        <f>VLOOKUP($A60,DW_avgs_250ns!$A:$HB,COLUMN(DF60),FALSE)</f>
        <v>0.31430000000000002</v>
      </c>
      <c r="DS60">
        <f>VLOOKUP($A60,DW_avgs_250ns!$A:$HB,COLUMN(DG60),FALSE)</f>
        <v>0.1643</v>
      </c>
      <c r="DT60">
        <f>VLOOKUP($A60,DW_avgs_250ns!$A:$HB,COLUMN(DH60),FALSE)</f>
        <v>0.60540000000000005</v>
      </c>
      <c r="DU60">
        <f>VLOOKUP($A60,DW_avgs_250ns!$A:$HB,COLUMN(DI60),FALSE)</f>
        <v>0</v>
      </c>
      <c r="DV60">
        <f>VLOOKUP($A60,DW_avgs_250ns!$A:$HB,COLUMN(DJ60),FALSE)</f>
        <v>0</v>
      </c>
      <c r="DW60">
        <f>VLOOKUP($A60,DW_avgs_250ns!$A:$HB,COLUMN(DK60),FALSE)</f>
        <v>0.58040000000000003</v>
      </c>
      <c r="DX60">
        <f>VLOOKUP($A60,DW_avgs_250ns!$A:$HB,COLUMN(DL60),FALSE)</f>
        <v>5.5399999999999998E-2</v>
      </c>
      <c r="DY60">
        <f>VLOOKUP($A60,DW_avgs_250ns!$A:$HB,COLUMN(DM60),FALSE)</f>
        <v>0</v>
      </c>
      <c r="DZ60">
        <f>VLOOKUP($A60,DW_avgs_250ns!$A:$HB,COLUMN(DN60),FALSE)</f>
        <v>5.4000000000000003E-3</v>
      </c>
      <c r="EA60">
        <f>VLOOKUP($A60,DW_avgs_250ns!$A:$HB,COLUMN(DO60),FALSE)</f>
        <v>1.43E-2</v>
      </c>
      <c r="EB60">
        <f>VLOOKUP($A60,DW_avgs_250ns!$A:$HB,COLUMN(DP60),FALSE)</f>
        <v>4.2900000000000001E-2</v>
      </c>
      <c r="EC60">
        <f>VLOOKUP($A60,DW_avgs_250ns!$A:$HB,COLUMN(DQ60),FALSE)</f>
        <v>0</v>
      </c>
      <c r="ED60">
        <f>VLOOKUP($A60,DW_avgs_250ns!$A:$HB,COLUMN(DR60),FALSE)</f>
        <v>6.9599999999999995E-2</v>
      </c>
      <c r="EE60">
        <f>VLOOKUP($A60,DW_avgs_250ns!$A:$HB,COLUMN(DS60),FALSE)</f>
        <v>0</v>
      </c>
      <c r="EF60">
        <f>VLOOKUP($A60,DW_avgs_250ns!$A:$HB,COLUMN(DT60),FALSE)</f>
        <v>5.8900000000000001E-2</v>
      </c>
      <c r="EG60">
        <f>VLOOKUP($A60,DW_avgs_250ns!$A:$HB,COLUMN(DU60),FALSE)</f>
        <v>0.7339</v>
      </c>
      <c r="EH60">
        <f>VLOOKUP($A60,DW_avgs_250ns!$A:$HB,COLUMN(DV60),FALSE)</f>
        <v>0.12139999999999999</v>
      </c>
      <c r="EI60">
        <f>VLOOKUP($A60,DW_avgs_250ns!$A:$HB,COLUMN(DW60),FALSE)</f>
        <v>0</v>
      </c>
      <c r="EJ60">
        <f>VLOOKUP($A60,DW_avgs_250ns!$A:$HB,COLUMN(DX60),FALSE)</f>
        <v>3.5999999999999999E-3</v>
      </c>
      <c r="EK60">
        <f>VLOOKUP($A60,DW_avgs_250ns!$A:$HB,COLUMN(DY60),FALSE)</f>
        <v>1.61E-2</v>
      </c>
      <c r="EL60">
        <f>VLOOKUP($A60,DW_avgs_250ns!$A:$HB,COLUMN(DZ60),FALSE)</f>
        <v>1.2500000000000001E-2</v>
      </c>
      <c r="EM60">
        <f>VLOOKUP($A60,DW_avgs_250ns!$A:$HB,COLUMN(EA60),FALSE)</f>
        <v>0</v>
      </c>
      <c r="EN60">
        <f>VLOOKUP($A60,DW_avgs_250ns!$A:$HB,COLUMN(EB60),FALSE)</f>
        <v>0</v>
      </c>
      <c r="EO60">
        <f>VLOOKUP($A60,DW_avgs_250ns!$A:$HB,COLUMN(EC60),FALSE)</f>
        <v>0</v>
      </c>
      <c r="EP60">
        <f>VLOOKUP($A60,DW_avgs_250ns!$A:$HB,COLUMN(ED60),FALSE)</f>
        <v>0</v>
      </c>
      <c r="EQ60">
        <f>VLOOKUP($A60,DW_avgs_250ns!$A:$HB,COLUMN(EE60),FALSE)</f>
        <v>0.53210000000000002</v>
      </c>
      <c r="ER60">
        <f>VLOOKUP($A60,DW_avgs_250ns!$A:$HB,COLUMN(EF60),FALSE)</f>
        <v>5.4000000000000003E-3</v>
      </c>
      <c r="ES60">
        <f>VLOOKUP($A60,DW_avgs_250ns!$A:$HB,COLUMN(EG60),FALSE)</f>
        <v>0</v>
      </c>
      <c r="ET60">
        <f>VLOOKUP($A60,DW_avgs_250ns!$A:$HB,COLUMN(EH60),FALSE)</f>
        <v>0</v>
      </c>
      <c r="EU60">
        <f>VLOOKUP($A60,DW_avgs_250ns!$A:$HB,COLUMN(EI60),FALSE)</f>
        <v>0.91069999999999995</v>
      </c>
      <c r="EV60">
        <f>VLOOKUP($A60,DW_avgs_250ns!$A:$HB,COLUMN(EJ60),FALSE)</f>
        <v>0.70709999999999995</v>
      </c>
      <c r="EW60">
        <f>VLOOKUP($A60,DW_avgs_250ns!$A:$HB,COLUMN(EK60),FALSE)</f>
        <v>0</v>
      </c>
      <c r="EX60">
        <f>VLOOKUP($A60,DW_avgs_250ns!$A:$HB,COLUMN(EL60),FALSE)</f>
        <v>0.17680000000000001</v>
      </c>
      <c r="EY60">
        <f>VLOOKUP($A60,DW_avgs_250ns!$A:$HB,COLUMN(EM60),FALSE)</f>
        <v>0.10539999999999999</v>
      </c>
      <c r="EZ60">
        <f>VLOOKUP($A60,DW_avgs_250ns!$A:$HB,COLUMN(EN60),FALSE)</f>
        <v>0.62860000000000005</v>
      </c>
      <c r="FA60">
        <f>VLOOKUP($A60,DW_avgs_250ns!$A:$HB,COLUMN(EO60),FALSE)</f>
        <v>0</v>
      </c>
      <c r="FB60">
        <f>VLOOKUP($A60,DW_avgs_250ns!$A:$HB,COLUMN(EP60),FALSE)</f>
        <v>0</v>
      </c>
      <c r="FC60">
        <f>VLOOKUP($A60,DW_avgs_250ns!$A:$HB,COLUMN(EQ60),FALSE)</f>
        <v>0</v>
      </c>
      <c r="FD60">
        <f>VLOOKUP($A60,DW_avgs_250ns!$A:$HB,COLUMN(ER60),FALSE)</f>
        <v>0</v>
      </c>
      <c r="FE60">
        <f>VLOOKUP($A60,DW_avgs_250ns!$A:$HB,COLUMN(ES60),FALSE)</f>
        <v>0</v>
      </c>
      <c r="FF60">
        <f>VLOOKUP($A60,DW_avgs_250ns!$A:$HB,COLUMN(ET60),FALSE)</f>
        <v>0</v>
      </c>
      <c r="FG60">
        <f>VLOOKUP($A60,DW_avgs_250ns!$A:$HB,COLUMN(EU60),FALSE)</f>
        <v>0</v>
      </c>
      <c r="FH60">
        <f>VLOOKUP($A60,DW_avgs_250ns!$A:$HB,COLUMN(EV60),FALSE)</f>
        <v>0</v>
      </c>
      <c r="FI60">
        <f>VLOOKUP($A60,DW_avgs_250ns!$A:$HB,COLUMN(EW60),FALSE)</f>
        <v>0.30180000000000001</v>
      </c>
      <c r="FJ60">
        <f>VLOOKUP($A60,DW_avgs_250ns!$A:$HB,COLUMN(EX60),FALSE)</f>
        <v>0.54290000000000005</v>
      </c>
      <c r="FK60">
        <f>VLOOKUP($A60,DW_avgs_250ns!$A:$HB,COLUMN(EY60),FALSE)</f>
        <v>0</v>
      </c>
      <c r="FL60">
        <f>VLOOKUP($A60,DW_avgs_250ns!$A:$HB,COLUMN(EZ60),FALSE)</f>
        <v>0</v>
      </c>
      <c r="FM60">
        <f>VLOOKUP($A60,DW_avgs_250ns!$A:$HB,COLUMN(FA60),FALSE)</f>
        <v>0</v>
      </c>
      <c r="FN60">
        <f>VLOOKUP($A60,DW_avgs_250ns!$A:$HB,COLUMN(FB60),FALSE)</f>
        <v>0</v>
      </c>
      <c r="FO60">
        <f>VLOOKUP($A60,DW_avgs_250ns!$A:$HB,COLUMN(FC60),FALSE)</f>
        <v>0</v>
      </c>
      <c r="FP60">
        <f>VLOOKUP($A60,DW_avgs_250ns!$A:$HB,COLUMN(FD60),FALSE)</f>
        <v>0</v>
      </c>
      <c r="FQ60">
        <f>VLOOKUP($A60,DW_avgs_250ns!$A:$HB,COLUMN(FE60),FALSE)</f>
        <v>0</v>
      </c>
      <c r="FR60">
        <f>VLOOKUP($A60,DW_avgs_250ns!$A:$HB,COLUMN(FF60),FALSE)</f>
        <v>0</v>
      </c>
      <c r="FS60">
        <f>VLOOKUP($A60,DW_avgs_250ns!$A:$HB,COLUMN(FG60),FALSE)</f>
        <v>0</v>
      </c>
      <c r="FT60">
        <f>VLOOKUP($A60,DW_avgs_250ns!$A:$HB,COLUMN(FH60),FALSE)</f>
        <v>0</v>
      </c>
      <c r="FU60">
        <f>VLOOKUP($A60,DW_avgs_250ns!$A:$HB,COLUMN(FI60),FALSE)</f>
        <v>0</v>
      </c>
      <c r="FV60">
        <f>VLOOKUP($A60,DW_avgs_250ns!$A:$HB,COLUMN(FJ60),FALSE)</f>
        <v>0</v>
      </c>
      <c r="FW60">
        <f>VLOOKUP($A60,DW_avgs_250ns!$A:$HB,COLUMN(FK60),FALSE)</f>
        <v>0</v>
      </c>
      <c r="FX60">
        <f>VLOOKUP($A60,DW_avgs_250ns!$A:$HB,COLUMN(FL60),FALSE)</f>
        <v>0</v>
      </c>
      <c r="FY60">
        <f>VLOOKUP($A60,DW_avgs_250ns!$A:$HB,COLUMN(FM60),FALSE)</f>
        <v>0</v>
      </c>
      <c r="FZ60">
        <f>VLOOKUP($A60,DW_avgs_250ns!$A:$HB,COLUMN(FN60),FALSE)</f>
        <v>0</v>
      </c>
      <c r="GA60">
        <f>VLOOKUP($A60,DW_avgs_250ns!$A:$HB,COLUMN(FO60),FALSE)</f>
        <v>0</v>
      </c>
      <c r="GB60">
        <f>VLOOKUP($A60,DW_avgs_250ns!$A:$HB,COLUMN(FP60),FALSE)</f>
        <v>0</v>
      </c>
      <c r="GC60">
        <f>VLOOKUP($A60,DW_avgs_250ns!$A:$HB,COLUMN(FQ60),FALSE)</f>
        <v>0</v>
      </c>
      <c r="GD60">
        <f>VLOOKUP($A60,DW_avgs_250ns!$A:$HB,COLUMN(FR60),FALSE)</f>
        <v>0</v>
      </c>
      <c r="GE60">
        <f>VLOOKUP($A60,DW_avgs_250ns!$A:$HB,COLUMN(FS60),FALSE)</f>
        <v>0</v>
      </c>
      <c r="GF60">
        <f>VLOOKUP($A60,DW_avgs_250ns!$A:$HB,COLUMN(FT60),FALSE)</f>
        <v>0</v>
      </c>
      <c r="GG60">
        <f>VLOOKUP($A60,DW_avgs_250ns!$A:$HB,COLUMN(FU60),FALSE)</f>
        <v>0</v>
      </c>
      <c r="GH60">
        <f>VLOOKUP($A60,DW_avgs_250ns!$A:$HB,COLUMN(FV60),FALSE)</f>
        <v>0</v>
      </c>
      <c r="GI60">
        <f>VLOOKUP($A60,DW_avgs_250ns!$A:$HB,COLUMN(FW60),FALSE)</f>
        <v>0</v>
      </c>
      <c r="GJ60">
        <f>VLOOKUP($A60,DW_avgs_250ns!$A:$HB,COLUMN(FX60),FALSE)</f>
        <v>0</v>
      </c>
      <c r="GK60">
        <f>VLOOKUP($A60,DW_avgs_250ns!$A:$HB,COLUMN(FY60),FALSE)</f>
        <v>0</v>
      </c>
      <c r="GL60">
        <f>VLOOKUP($A60,DW_avgs_250ns!$A:$HB,COLUMN(FZ60),FALSE)</f>
        <v>0</v>
      </c>
      <c r="GM60">
        <f>VLOOKUP($A60,DW_avgs_250ns!$A:$HB,COLUMN(GA60),FALSE)</f>
        <v>0</v>
      </c>
      <c r="GN60">
        <f>VLOOKUP($A60,DW_avgs_250ns!$A:$HB,COLUMN(GB60),FALSE)</f>
        <v>0</v>
      </c>
      <c r="GO60">
        <f>VLOOKUP($A60,DW_avgs_250ns!$A:$HB,COLUMN(GC60),FALSE)</f>
        <v>0</v>
      </c>
      <c r="GP60">
        <f>VLOOKUP($A60,DW_avgs_250ns!$A:$HB,COLUMN(GD60),FALSE)</f>
        <v>0</v>
      </c>
      <c r="GQ60">
        <f>VLOOKUP($A60,DW_avgs_250ns!$A:$HB,COLUMN(GE60),FALSE)</f>
        <v>7.1000000000000004E-3</v>
      </c>
      <c r="GR60">
        <f>VLOOKUP($A60,DW_avgs_250ns!$A:$HB,COLUMN(GF60),FALSE)</f>
        <v>1.2500000000000001E-2</v>
      </c>
      <c r="GS60">
        <f>VLOOKUP($A60,DW_avgs_250ns!$A:$HB,COLUMN(GG60),FALSE)</f>
        <v>0</v>
      </c>
      <c r="GT60">
        <f>VLOOKUP($A60,DW_avgs_250ns!$A:$HB,COLUMN(GH60),FALSE)</f>
        <v>3.5999999999999999E-3</v>
      </c>
      <c r="GU60">
        <f>VLOOKUP($A60,DW_avgs_250ns!$A:$HB,COLUMN(GI60),FALSE)</f>
        <v>0</v>
      </c>
      <c r="GV60">
        <f>VLOOKUP($A60,DW_avgs_250ns!$A:$HB,COLUMN(GJ60),FALSE)</f>
        <v>0</v>
      </c>
      <c r="GW60">
        <f>VLOOKUP($A60,DW_avgs_250ns!$A:$HB,COLUMN(GK60),FALSE)</f>
        <v>0</v>
      </c>
      <c r="GX60">
        <f>VLOOKUP($A60,DW_avgs_250ns!$A:$HB,COLUMN(GL60),FALSE)</f>
        <v>0</v>
      </c>
      <c r="GY60">
        <f>VLOOKUP($A60,DW_avgs_250ns!$A:$HB,COLUMN(GM60),FALSE)</f>
        <v>0.64290000000000003</v>
      </c>
      <c r="GZ60">
        <f>VLOOKUP($A60,DW_avgs_250ns!$A:$HB,COLUMN(GN60),FALSE)</f>
        <v>2.1399999999999999E-2</v>
      </c>
      <c r="HA60">
        <f>VLOOKUP($A60,DW_avgs_250ns!$A:$HB,COLUMN(GO60),FALSE)</f>
        <v>0.8982</v>
      </c>
      <c r="HB60">
        <f>VLOOKUP($A60,DW_avgs_250ns!$A:$HB,COLUMN(GP60),FALSE)</f>
        <v>2.5000000000000001E-2</v>
      </c>
      <c r="HC60">
        <f>VLOOKUP($A60,DW_avgs_250ns!$A:$HB,COLUMN(GQ60),FALSE)</f>
        <v>0</v>
      </c>
      <c r="HD60">
        <f>VLOOKUP($A60,DW_avgs_250ns!$A:$HB,COLUMN(GR60),FALSE)</f>
        <v>0</v>
      </c>
      <c r="HE60">
        <f>VLOOKUP($A60,DW_avgs_250ns!$A:$HB,COLUMN(GS60),FALSE)</f>
        <v>0</v>
      </c>
      <c r="HF60">
        <f>VLOOKUP($A60,DW_avgs_250ns!$A:$HB,COLUMN(GT60),FALSE)</f>
        <v>0</v>
      </c>
      <c r="HG60">
        <f>VLOOKUP($A60,DW_avgs_250ns!$A:$HB,COLUMN(GU60),FALSE)</f>
        <v>0.51790000000000003</v>
      </c>
      <c r="HH60">
        <f>VLOOKUP($A60,DW_avgs_250ns!$A:$HB,COLUMN(GV60),FALSE)</f>
        <v>0.1429</v>
      </c>
      <c r="HI60">
        <f>VLOOKUP($A60,DW_avgs_250ns!$A:$HB,COLUMN(GW60),FALSE)</f>
        <v>0</v>
      </c>
      <c r="HJ60">
        <f>VLOOKUP($A60,DW_avgs_250ns!$A:$HB,COLUMN(GX60),FALSE)</f>
        <v>5.1799999999999999E-2</v>
      </c>
      <c r="HK60">
        <f>VLOOKUP($A60,DW_avgs_250ns!$A:$HB,COLUMN(GY60),FALSE)</f>
        <v>0</v>
      </c>
      <c r="HL60">
        <f>VLOOKUP($A60,DW_avgs_250ns!$A:$HB,COLUMN(GZ60),FALSE)</f>
        <v>0</v>
      </c>
      <c r="HM60">
        <f>VLOOKUP($A60,DW_avgs_250ns!$A:$HB,COLUMN(HA60),FALSE)</f>
        <v>3.5999999999999999E-3</v>
      </c>
      <c r="HN60">
        <f>VLOOKUP($A60,DW_avgs_250ns!$A:$HB,COLUMN(HB60),FALSE)</f>
        <v>2.6800000000000001E-2</v>
      </c>
      <c r="HO60">
        <f>VLOOKUP($A60,lig_contacts_250ns!$A:$U,COLUMN(B60),FALSE)</f>
        <v>13.331250000000001</v>
      </c>
      <c r="HP60" t="str">
        <f>VLOOKUP($A60,lig_contacts_250ns!$A:$U,COLUMN(C60),FALSE)</f>
        <v>1.152832788178754</v>
      </c>
      <c r="HQ60">
        <f>VLOOKUP($A60,lig_contacts_250ns!$A:$U,COLUMN(D60),FALSE)</f>
        <v>1</v>
      </c>
      <c r="HR60" t="str">
        <f>VLOOKUP($A60,lig_contacts_250ns!$A:$U,COLUMN(E60),FALSE)</f>
        <v>5.215714285714285</v>
      </c>
      <c r="HS60">
        <f>VLOOKUP($A60,lig_contacts_250ns!$A:$U,COLUMN(F60),FALSE)</f>
        <v>0.95238583332082605</v>
      </c>
      <c r="HT60">
        <f>VLOOKUP($A60,lig_contacts_250ns!$A:$U,COLUMN(G60),FALSE)</f>
        <v>1</v>
      </c>
      <c r="HU60" t="str">
        <f>VLOOKUP($A60,lig_contacts_250ns!$A:$U,COLUMN(H60),FALSE)</f>
        <v>2.835892857142857</v>
      </c>
      <c r="HV60" t="str">
        <f>VLOOKUP($A60,lig_contacts_250ns!$A:$U,COLUMN(I60),FALSE)</f>
        <v>0.6400593632784448</v>
      </c>
      <c r="HW60" t="str">
        <f>VLOOKUP($A60,lig_contacts_250ns!$A:$U,COLUMN(J60),FALSE)</f>
        <v>0.9983928571428572</v>
      </c>
      <c r="HX60">
        <f>VLOOKUP($A60,lig_contacts_250ns!$A:$U,COLUMN(K60),FALSE)</f>
        <v>1.785714285714E-4</v>
      </c>
      <c r="HY60">
        <f>VLOOKUP($A60,lig_contacts_250ns!$A:$U,COLUMN(L60),FALSE)</f>
        <v>1.3361868911807399E-2</v>
      </c>
      <c r="HZ60">
        <f>VLOOKUP($A60,lig_contacts_250ns!$A:$U,COLUMN(M60),FALSE)</f>
        <v>1.785714285714E-4</v>
      </c>
      <c r="IA60">
        <f>VLOOKUP($A60,lig_contacts_250ns!$A:$U,COLUMN(N60),FALSE)</f>
        <v>0</v>
      </c>
      <c r="IB60">
        <f>VLOOKUP($A60,lig_contacts_250ns!$A:$U,COLUMN(O60),FALSE)</f>
        <v>0</v>
      </c>
      <c r="IC60">
        <f>VLOOKUP($A60,lig_contacts_250ns!$A:$U,COLUMN(P60),FALSE)</f>
        <v>0</v>
      </c>
      <c r="ID60" t="str">
        <f>VLOOKUP($A60,lig_contacts_250ns!$A:$U,COLUMN(Q60),FALSE)</f>
        <v>21.383035714285715</v>
      </c>
      <c r="IE60" t="str">
        <f>VLOOKUP($A60,lig_contacts_250ns!$A:$U,COLUMN(R60),FALSE)</f>
        <v>1.6242244519009867</v>
      </c>
      <c r="IF60">
        <f>VLOOKUP($A60,lig_contacts_250ns!$A:$U,COLUMN(S60),FALSE)</f>
        <v>1</v>
      </c>
      <c r="IG60" t="str">
        <f>VLOOKUP($A60,lig_contacts_250ns!$A:$U,COLUMN(T60),FALSE)</f>
        <v>0.6239457821855897</v>
      </c>
      <c r="IH60">
        <f>VLOOKUP($A60,lig_contacts_250ns!$A:$U,COLUMN(U60),FALSE)</f>
        <v>3.5928263484096903E-2</v>
      </c>
      <c r="II60">
        <f>VLOOKUP($A60,rmsf_250ns!$A:$Q,COLUMN(K60),FALSE)</f>
        <v>3.0030000000000001</v>
      </c>
      <c r="IJ60">
        <f>VLOOKUP($A60,rmsf_250ns!$A:$Q,COLUMN(L60),FALSE)</f>
        <v>2.859</v>
      </c>
      <c r="IK60" t="str">
        <f>VLOOKUP($A60,rmsf_250ns!$A:$Q,COLUMN(M60),FALSE)</f>
        <v>0.8250000000000001</v>
      </c>
      <c r="IL60">
        <f>VLOOKUP($A60,rmsf_250ns!$A:$Q,COLUMN(N60),FALSE)</f>
        <v>0.73099999999999998</v>
      </c>
      <c r="IM60">
        <f>VLOOKUP($A60,rmsf_250ns!$A:$Q,COLUMN(O60),FALSE)</f>
        <v>0.748</v>
      </c>
      <c r="IN60" t="str">
        <f>VLOOKUP($A60,rmsf_250ns!$A:$Q,COLUMN(P60),FALSE)</f>
        <v>0.8119999999999999</v>
      </c>
      <c r="IO60">
        <f>VLOOKUP($A60,rmsf_250ns!$A:$Q,COLUMN(Q60),FALSE)</f>
        <v>0.76100000000000001</v>
      </c>
    </row>
    <row r="61" spans="1:249" x14ac:dyDescent="0.2">
      <c r="A61" t="s">
        <v>121</v>
      </c>
      <c r="B61" s="4" t="s">
        <v>20</v>
      </c>
      <c r="C61" s="2" t="s">
        <v>12</v>
      </c>
      <c r="D61">
        <f t="shared" si="0"/>
        <v>0</v>
      </c>
      <c r="F61" t="s">
        <v>688</v>
      </c>
      <c r="G61">
        <f>VLOOKUP($A61,rmsf_250ns!$A:$Q,COLUMN(C61),FALSE)</f>
        <v>0.28071000000000002</v>
      </c>
      <c r="H61">
        <f>VLOOKUP($A61,rmsf_250ns!$A:$Q,COLUMN(D61),FALSE)</f>
        <v>5.5309999999999998E-2</v>
      </c>
      <c r="I61">
        <f>VLOOKUP($A61,rmsf_250ns!$A:$Q,COLUMN(E61),FALSE)</f>
        <v>0.37480000000000002</v>
      </c>
      <c r="J61">
        <f>VLOOKUP($A61,rmsf_250ns!$A:$Q,COLUMN(F61),FALSE)</f>
        <v>8.9599999999999999E-2</v>
      </c>
      <c r="K61">
        <f>VLOOKUP($A61,rmsf_250ns!$A:$Q,COLUMN(G61),FALSE)</f>
        <v>0.64249999999999996</v>
      </c>
      <c r="L61">
        <f>VLOOKUP($A61,rmsf_250ns!$A:$Q,COLUMN(H61),FALSE)</f>
        <v>0.12151000000000001</v>
      </c>
      <c r="M61">
        <f>VLOOKUP($A61,rmsf_250ns!$A:$Q,COLUMN(I61),FALSE)</f>
        <v>0.59577000000000002</v>
      </c>
      <c r="N61">
        <f>VLOOKUP($A61,rmsf_250ns!$A:$Q,COLUMN(J61),FALSE)</f>
        <v>0.1512</v>
      </c>
      <c r="O61">
        <f>VLOOKUP($A61,DW_avgs_250ns!$A:$HB,COLUMN(C61),FALSE)</f>
        <v>0</v>
      </c>
      <c r="P61">
        <f>VLOOKUP($A61,DW_avgs_250ns!$A:$HB,COLUMN(D61),FALSE)</f>
        <v>0</v>
      </c>
      <c r="Q61">
        <f>VLOOKUP($A61,DW_avgs_250ns!$A:$HB,COLUMN(E61),FALSE)</f>
        <v>0</v>
      </c>
      <c r="R61">
        <f>VLOOKUP($A61,DW_avgs_250ns!$A:$HB,COLUMN(F61),FALSE)</f>
        <v>0</v>
      </c>
      <c r="S61">
        <f>VLOOKUP($A61,DW_avgs_250ns!$A:$HB,COLUMN(G61),FALSE)</f>
        <v>0</v>
      </c>
      <c r="T61">
        <f>VLOOKUP($A61,DW_avgs_250ns!$A:$HB,COLUMN(H61),FALSE)</f>
        <v>0</v>
      </c>
      <c r="U61">
        <f>VLOOKUP($A61,DW_avgs_250ns!$A:$HB,COLUMN(I61),FALSE)</f>
        <v>0</v>
      </c>
      <c r="V61">
        <f>VLOOKUP($A61,DW_avgs_250ns!$A:$HB,COLUMN(J61),FALSE)</f>
        <v>7.1000000000000004E-3</v>
      </c>
      <c r="W61">
        <f>VLOOKUP($A61,DW_avgs_250ns!$A:$HB,COLUMN(K61),FALSE)</f>
        <v>0</v>
      </c>
      <c r="X61">
        <f>VLOOKUP($A61,DW_avgs_250ns!$A:$HB,COLUMN(L61),FALSE)</f>
        <v>0</v>
      </c>
      <c r="Y61">
        <f>VLOOKUP($A61,DW_avgs_250ns!$A:$HB,COLUMN(M61),FALSE)</f>
        <v>0</v>
      </c>
      <c r="Z61">
        <f>VLOOKUP($A61,DW_avgs_250ns!$A:$HB,COLUMN(N61),FALSE)</f>
        <v>0</v>
      </c>
      <c r="AA61">
        <f>VLOOKUP($A61,DW_avgs_250ns!$A:$HB,COLUMN(O61),FALSE)</f>
        <v>0</v>
      </c>
      <c r="AB61">
        <f>VLOOKUP($A61,DW_avgs_250ns!$A:$HB,COLUMN(P61),FALSE)</f>
        <v>1.61E-2</v>
      </c>
      <c r="AC61">
        <f>VLOOKUP($A61,DW_avgs_250ns!$A:$HB,COLUMN(Q61),FALSE)</f>
        <v>9.2899999999999996E-2</v>
      </c>
      <c r="AD61">
        <f>VLOOKUP($A61,DW_avgs_250ns!$A:$HB,COLUMN(R61),FALSE)</f>
        <v>0.4446</v>
      </c>
      <c r="AE61">
        <f>VLOOKUP($A61,DW_avgs_250ns!$A:$HB,COLUMN(S61),FALSE)</f>
        <v>0</v>
      </c>
      <c r="AF61">
        <f>VLOOKUP($A61,DW_avgs_250ns!$A:$HB,COLUMN(T61),FALSE)</f>
        <v>1.7899999999999999E-2</v>
      </c>
      <c r="AG61">
        <f>VLOOKUP($A61,DW_avgs_250ns!$A:$HB,COLUMN(U61),FALSE)</f>
        <v>1.0699999999999999E-2</v>
      </c>
      <c r="AH61">
        <f>VLOOKUP($A61,DW_avgs_250ns!$A:$HB,COLUMN(V61),FALSE)</f>
        <v>0.16070000000000001</v>
      </c>
      <c r="AI61">
        <f>VLOOKUP($A61,DW_avgs_250ns!$A:$HB,COLUMN(W61),FALSE)</f>
        <v>1.8E-3</v>
      </c>
      <c r="AJ61">
        <f>VLOOKUP($A61,DW_avgs_250ns!$A:$HB,COLUMN(X61),FALSE)</f>
        <v>0.1036</v>
      </c>
      <c r="AK61">
        <f>VLOOKUP($A61,DW_avgs_250ns!$A:$HB,COLUMN(Y61),FALSE)</f>
        <v>0</v>
      </c>
      <c r="AL61">
        <f>VLOOKUP($A61,DW_avgs_250ns!$A:$HB,COLUMN(Z61),FALSE)</f>
        <v>0</v>
      </c>
      <c r="AM61">
        <f>VLOOKUP($A61,DW_avgs_250ns!$A:$HB,COLUMN(AA61),FALSE)</f>
        <v>0</v>
      </c>
      <c r="AN61">
        <f>VLOOKUP($A61,DW_avgs_250ns!$A:$HB,COLUMN(AB61),FALSE)</f>
        <v>1.8E-3</v>
      </c>
      <c r="AO61">
        <f>VLOOKUP($A61,DW_avgs_250ns!$A:$HB,COLUMN(AC61),FALSE)</f>
        <v>5.1799999999999999E-2</v>
      </c>
      <c r="AP61">
        <f>VLOOKUP($A61,DW_avgs_250ns!$A:$HB,COLUMN(AD61),FALSE)</f>
        <v>0.1875</v>
      </c>
      <c r="AQ61">
        <f>VLOOKUP($A61,DW_avgs_250ns!$A:$HB,COLUMN(AE61),FALSE)</f>
        <v>0</v>
      </c>
      <c r="AR61">
        <f>VLOOKUP($A61,DW_avgs_250ns!$A:$HB,COLUMN(AF61),FALSE)</f>
        <v>0</v>
      </c>
      <c r="AS61">
        <f>VLOOKUP($A61,DW_avgs_250ns!$A:$HB,COLUMN(AG61),FALSE)</f>
        <v>0</v>
      </c>
      <c r="AT61">
        <f>VLOOKUP($A61,DW_avgs_250ns!$A:$HB,COLUMN(AH61),FALSE)</f>
        <v>1.8E-3</v>
      </c>
      <c r="AU61">
        <f>VLOOKUP($A61,DW_avgs_250ns!$A:$HB,COLUMN(AI61),FALSE)</f>
        <v>0.78390000000000004</v>
      </c>
      <c r="AV61">
        <f>VLOOKUP($A61,DW_avgs_250ns!$A:$HB,COLUMN(AJ61),FALSE)</f>
        <v>0.74460000000000004</v>
      </c>
      <c r="AW61">
        <f>VLOOKUP($A61,DW_avgs_250ns!$A:$HB,COLUMN(AK61),FALSE)</f>
        <v>0.44290000000000002</v>
      </c>
      <c r="AX61">
        <f>VLOOKUP($A61,DW_avgs_250ns!$A:$HB,COLUMN(AL61),FALSE)</f>
        <v>6.7900000000000002E-2</v>
      </c>
      <c r="AY61">
        <f>VLOOKUP($A61,DW_avgs_250ns!$A:$HB,COLUMN(AM61),FALSE)</f>
        <v>0</v>
      </c>
      <c r="AZ61">
        <f>VLOOKUP($A61,DW_avgs_250ns!$A:$HB,COLUMN(AN61),FALSE)</f>
        <v>3.04E-2</v>
      </c>
      <c r="BA61">
        <f>VLOOKUP($A61,DW_avgs_250ns!$A:$HB,COLUMN(AO61),FALSE)</f>
        <v>0.45179999999999998</v>
      </c>
      <c r="BB61">
        <f>VLOOKUP($A61,DW_avgs_250ns!$A:$HB,COLUMN(AP61),FALSE)</f>
        <v>0.1268</v>
      </c>
      <c r="BC61">
        <f>VLOOKUP($A61,DW_avgs_250ns!$A:$HB,COLUMN(AQ61),FALSE)</f>
        <v>0.22320000000000001</v>
      </c>
      <c r="BD61">
        <f>VLOOKUP($A61,DW_avgs_250ns!$A:$HB,COLUMN(AR61),FALSE)</f>
        <v>1.7899999999999999E-2</v>
      </c>
      <c r="BE61">
        <f>VLOOKUP($A61,DW_avgs_250ns!$A:$HB,COLUMN(AS61),FALSE)</f>
        <v>0</v>
      </c>
      <c r="BF61">
        <f>VLOOKUP($A61,DW_avgs_250ns!$A:$HB,COLUMN(AT61),FALSE)</f>
        <v>0</v>
      </c>
      <c r="BG61">
        <f>VLOOKUP($A61,DW_avgs_250ns!$A:$HB,COLUMN(AU61),FALSE)</f>
        <v>0</v>
      </c>
      <c r="BH61">
        <f>VLOOKUP($A61,DW_avgs_250ns!$A:$HB,COLUMN(AV61),FALSE)</f>
        <v>0</v>
      </c>
      <c r="BI61">
        <f>VLOOKUP($A61,DW_avgs_250ns!$A:$HB,COLUMN(AW61),FALSE)</f>
        <v>0</v>
      </c>
      <c r="BJ61">
        <f>VLOOKUP($A61,DW_avgs_250ns!$A:$HB,COLUMN(AX61),FALSE)</f>
        <v>0</v>
      </c>
      <c r="BK61">
        <f>VLOOKUP($A61,DW_avgs_250ns!$A:$HB,COLUMN(AY61),FALSE)</f>
        <v>0</v>
      </c>
      <c r="BL61">
        <f>VLOOKUP($A61,DW_avgs_250ns!$A:$HB,COLUMN(AZ61),FALSE)</f>
        <v>0</v>
      </c>
      <c r="BM61">
        <f>VLOOKUP($A61,DW_avgs_250ns!$A:$HB,COLUMN(BA61),FALSE)</f>
        <v>0</v>
      </c>
      <c r="BN61">
        <f>VLOOKUP($A61,DW_avgs_250ns!$A:$HB,COLUMN(BB61),FALSE)</f>
        <v>0</v>
      </c>
      <c r="BO61">
        <f>VLOOKUP($A61,DW_avgs_250ns!$A:$HB,COLUMN(BC61),FALSE)</f>
        <v>0</v>
      </c>
      <c r="BP61">
        <f>VLOOKUP($A61,DW_avgs_250ns!$A:$HB,COLUMN(BD61),FALSE)</f>
        <v>1.8E-3</v>
      </c>
      <c r="BQ61">
        <f>VLOOKUP($A61,DW_avgs_250ns!$A:$HB,COLUMN(BE61),FALSE)</f>
        <v>0</v>
      </c>
      <c r="BR61">
        <f>VLOOKUP($A61,DW_avgs_250ns!$A:$HB,COLUMN(BF61),FALSE)</f>
        <v>0</v>
      </c>
      <c r="BS61">
        <f>VLOOKUP($A61,DW_avgs_250ns!$A:$HB,COLUMN(BG61),FALSE)</f>
        <v>0</v>
      </c>
      <c r="BT61">
        <f>VLOOKUP($A61,DW_avgs_250ns!$A:$HB,COLUMN(BH61),FALSE)</f>
        <v>0</v>
      </c>
      <c r="BU61">
        <f>VLOOKUP($A61,DW_avgs_250ns!$A:$HB,COLUMN(BI61),FALSE)</f>
        <v>0</v>
      </c>
      <c r="BV61">
        <f>VLOOKUP($A61,DW_avgs_250ns!$A:$HB,COLUMN(BJ61),FALSE)</f>
        <v>0</v>
      </c>
      <c r="BW61">
        <f>VLOOKUP($A61,DW_avgs_250ns!$A:$HB,COLUMN(BK61),FALSE)</f>
        <v>9.11E-2</v>
      </c>
      <c r="BX61">
        <f>VLOOKUP($A61,DW_avgs_250ns!$A:$HB,COLUMN(BL61),FALSE)</f>
        <v>0.27679999999999999</v>
      </c>
      <c r="BY61">
        <f>VLOOKUP($A61,DW_avgs_250ns!$A:$HB,COLUMN(BM61),FALSE)</f>
        <v>0</v>
      </c>
      <c r="BZ61">
        <f>VLOOKUP($A61,DW_avgs_250ns!$A:$HB,COLUMN(BN61),FALSE)</f>
        <v>0</v>
      </c>
      <c r="CA61">
        <f>VLOOKUP($A61,DW_avgs_250ns!$A:$HB,COLUMN(BO61),FALSE)</f>
        <v>0.21959999999999999</v>
      </c>
      <c r="CB61">
        <f>VLOOKUP($A61,DW_avgs_250ns!$A:$HB,COLUMN(BP61),FALSE)</f>
        <v>1.2500000000000001E-2</v>
      </c>
      <c r="CC61">
        <f>VLOOKUP($A61,DW_avgs_250ns!$A:$HB,COLUMN(BQ61),FALSE)</f>
        <v>0</v>
      </c>
      <c r="CD61">
        <f>VLOOKUP($A61,DW_avgs_250ns!$A:$HB,COLUMN(BR61),FALSE)</f>
        <v>0</v>
      </c>
      <c r="CE61">
        <f>VLOOKUP($A61,DW_avgs_250ns!$A:$HB,COLUMN(BS61),FALSE)</f>
        <v>0.34820000000000001</v>
      </c>
      <c r="CF61">
        <f>VLOOKUP($A61,DW_avgs_250ns!$A:$HB,COLUMN(BT61),FALSE)</f>
        <v>0</v>
      </c>
      <c r="CG61">
        <f>VLOOKUP($A61,DW_avgs_250ns!$A:$HB,COLUMN(BU61),FALSE)</f>
        <v>0</v>
      </c>
      <c r="CH61">
        <f>VLOOKUP($A61,DW_avgs_250ns!$A:$HB,COLUMN(BV61),FALSE)</f>
        <v>0</v>
      </c>
      <c r="CI61">
        <f>VLOOKUP($A61,DW_avgs_250ns!$A:$HB,COLUMN(BW61),FALSE)</f>
        <v>0</v>
      </c>
      <c r="CJ61">
        <f>VLOOKUP($A61,DW_avgs_250ns!$A:$HB,COLUMN(BX61),FALSE)</f>
        <v>0</v>
      </c>
      <c r="CK61">
        <f>VLOOKUP($A61,DW_avgs_250ns!$A:$HB,COLUMN(BY61),FALSE)</f>
        <v>0</v>
      </c>
      <c r="CL61">
        <f>VLOOKUP($A61,DW_avgs_250ns!$A:$HB,COLUMN(BZ61),FALSE)</f>
        <v>0</v>
      </c>
      <c r="CM61">
        <f>VLOOKUP($A61,DW_avgs_250ns!$A:$HB,COLUMN(CA61),FALSE)</f>
        <v>0.25</v>
      </c>
      <c r="CN61">
        <f>VLOOKUP($A61,DW_avgs_250ns!$A:$HB,COLUMN(CB61),FALSE)</f>
        <v>0</v>
      </c>
      <c r="CO61">
        <f>VLOOKUP($A61,DW_avgs_250ns!$A:$HB,COLUMN(CC61),FALSE)</f>
        <v>0.15179999999999999</v>
      </c>
      <c r="CP61">
        <f>VLOOKUP($A61,DW_avgs_250ns!$A:$HB,COLUMN(CD61),FALSE)</f>
        <v>0.2482</v>
      </c>
      <c r="CQ61">
        <f>VLOOKUP($A61,DW_avgs_250ns!$A:$HB,COLUMN(CE61),FALSE)</f>
        <v>0.44290000000000002</v>
      </c>
      <c r="CR61">
        <f>VLOOKUP($A61,DW_avgs_250ns!$A:$HB,COLUMN(CF61),FALSE)</f>
        <v>6.7900000000000002E-2</v>
      </c>
      <c r="CS61">
        <f>VLOOKUP($A61,DW_avgs_250ns!$A:$HB,COLUMN(CG61),FALSE)</f>
        <v>0</v>
      </c>
      <c r="CT61">
        <f>VLOOKUP($A61,DW_avgs_250ns!$A:$HB,COLUMN(CH61),FALSE)</f>
        <v>0</v>
      </c>
      <c r="CU61">
        <f>VLOOKUP($A61,DW_avgs_250ns!$A:$HB,COLUMN(CI61),FALSE)</f>
        <v>0</v>
      </c>
      <c r="CV61">
        <f>VLOOKUP($A61,DW_avgs_250ns!$A:$HB,COLUMN(CJ61),FALSE)</f>
        <v>0</v>
      </c>
      <c r="CW61">
        <f>VLOOKUP($A61,DW_avgs_250ns!$A:$HB,COLUMN(CK61),FALSE)</f>
        <v>0.2107</v>
      </c>
      <c r="CX61">
        <f>VLOOKUP($A61,DW_avgs_250ns!$A:$HB,COLUMN(CL61),FALSE)</f>
        <v>0</v>
      </c>
      <c r="CY61">
        <f>VLOOKUP($A61,DW_avgs_250ns!$A:$HB,COLUMN(CM61),FALSE)</f>
        <v>0</v>
      </c>
      <c r="CZ61">
        <f>VLOOKUP($A61,DW_avgs_250ns!$A:$HB,COLUMN(CN61),FALSE)</f>
        <v>0</v>
      </c>
      <c r="DA61">
        <f>VLOOKUP($A61,DW_avgs_250ns!$A:$HB,COLUMN(CO61),FALSE)</f>
        <v>3.5999999999999999E-3</v>
      </c>
      <c r="DB61">
        <f>VLOOKUP($A61,DW_avgs_250ns!$A:$HB,COLUMN(CP61),FALSE)</f>
        <v>3.5999999999999999E-3</v>
      </c>
      <c r="DC61">
        <f>VLOOKUP($A61,DW_avgs_250ns!$A:$HB,COLUMN(CQ61),FALSE)</f>
        <v>0</v>
      </c>
      <c r="DD61">
        <f>VLOOKUP($A61,DW_avgs_250ns!$A:$HB,COLUMN(CR61),FALSE)</f>
        <v>0</v>
      </c>
      <c r="DE61">
        <f>VLOOKUP($A61,DW_avgs_250ns!$A:$HB,COLUMN(CS61),FALSE)</f>
        <v>0</v>
      </c>
      <c r="DF61">
        <f>VLOOKUP($A61,DW_avgs_250ns!$A:$HB,COLUMN(CT61),FALSE)</f>
        <v>1.9599999999999999E-2</v>
      </c>
      <c r="DG61">
        <f>VLOOKUP($A61,DW_avgs_250ns!$A:$HB,COLUMN(CU61),FALSE)</f>
        <v>0</v>
      </c>
      <c r="DH61">
        <f>VLOOKUP($A61,DW_avgs_250ns!$A:$HB,COLUMN(CV61),FALSE)</f>
        <v>0</v>
      </c>
      <c r="DI61">
        <f>VLOOKUP($A61,DW_avgs_250ns!$A:$HB,COLUMN(CW61),FALSE)</f>
        <v>0</v>
      </c>
      <c r="DJ61">
        <f>VLOOKUP($A61,DW_avgs_250ns!$A:$HB,COLUMN(CX61),FALSE)</f>
        <v>0</v>
      </c>
      <c r="DK61">
        <f>VLOOKUP($A61,DW_avgs_250ns!$A:$HB,COLUMN(CY61),FALSE)</f>
        <v>0</v>
      </c>
      <c r="DL61">
        <f>VLOOKUP($A61,DW_avgs_250ns!$A:$HB,COLUMN(CZ61),FALSE)</f>
        <v>0</v>
      </c>
      <c r="DM61">
        <f>VLOOKUP($A61,DW_avgs_250ns!$A:$HB,COLUMN(DA61),FALSE)</f>
        <v>0</v>
      </c>
      <c r="DN61">
        <f>VLOOKUP($A61,DW_avgs_250ns!$A:$HB,COLUMN(DB61),FALSE)</f>
        <v>0</v>
      </c>
      <c r="DO61">
        <f>VLOOKUP($A61,DW_avgs_250ns!$A:$HB,COLUMN(DC61),FALSE)</f>
        <v>3.5999999999999999E-3</v>
      </c>
      <c r="DP61">
        <f>VLOOKUP($A61,DW_avgs_250ns!$A:$HB,COLUMN(DD61),FALSE)</f>
        <v>0.32679999999999998</v>
      </c>
      <c r="DQ61">
        <f>VLOOKUP($A61,DW_avgs_250ns!$A:$HB,COLUMN(DE61),FALSE)</f>
        <v>0</v>
      </c>
      <c r="DR61">
        <f>VLOOKUP($A61,DW_avgs_250ns!$A:$HB,COLUMN(DF61),FALSE)</f>
        <v>8.2100000000000006E-2</v>
      </c>
      <c r="DS61">
        <f>VLOOKUP($A61,DW_avgs_250ns!$A:$HB,COLUMN(DG61),FALSE)</f>
        <v>5.4000000000000003E-3</v>
      </c>
      <c r="DT61">
        <f>VLOOKUP($A61,DW_avgs_250ns!$A:$HB,COLUMN(DH61),FALSE)</f>
        <v>9.11E-2</v>
      </c>
      <c r="DU61">
        <f>VLOOKUP($A61,DW_avgs_250ns!$A:$HB,COLUMN(DI61),FALSE)</f>
        <v>0</v>
      </c>
      <c r="DV61">
        <f>VLOOKUP($A61,DW_avgs_250ns!$A:$HB,COLUMN(DJ61),FALSE)</f>
        <v>0</v>
      </c>
      <c r="DW61">
        <f>VLOOKUP($A61,DW_avgs_250ns!$A:$HB,COLUMN(DK61),FALSE)</f>
        <v>0.19109999999999999</v>
      </c>
      <c r="DX61">
        <f>VLOOKUP($A61,DW_avgs_250ns!$A:$HB,COLUMN(DL61),FALSE)</f>
        <v>0.2321</v>
      </c>
      <c r="DY61">
        <f>VLOOKUP($A61,DW_avgs_250ns!$A:$HB,COLUMN(DM61),FALSE)</f>
        <v>0</v>
      </c>
      <c r="DZ61">
        <f>VLOOKUP($A61,DW_avgs_250ns!$A:$HB,COLUMN(DN61),FALSE)</f>
        <v>0</v>
      </c>
      <c r="EA61">
        <f>VLOOKUP($A61,DW_avgs_250ns!$A:$HB,COLUMN(DO61),FALSE)</f>
        <v>0</v>
      </c>
      <c r="EB61">
        <f>VLOOKUP($A61,DW_avgs_250ns!$A:$HB,COLUMN(DP61),FALSE)</f>
        <v>0</v>
      </c>
      <c r="EC61">
        <f>VLOOKUP($A61,DW_avgs_250ns!$A:$HB,COLUMN(DQ61),FALSE)</f>
        <v>0</v>
      </c>
      <c r="ED61">
        <f>VLOOKUP($A61,DW_avgs_250ns!$A:$HB,COLUMN(DR61),FALSE)</f>
        <v>0</v>
      </c>
      <c r="EE61">
        <f>VLOOKUP($A61,DW_avgs_250ns!$A:$HB,COLUMN(DS61),FALSE)</f>
        <v>0</v>
      </c>
      <c r="EF61">
        <f>VLOOKUP($A61,DW_avgs_250ns!$A:$HB,COLUMN(DT61),FALSE)</f>
        <v>0</v>
      </c>
      <c r="EG61">
        <f>VLOOKUP($A61,DW_avgs_250ns!$A:$HB,COLUMN(DU61),FALSE)</f>
        <v>9.2899999999999996E-2</v>
      </c>
      <c r="EH61">
        <f>VLOOKUP($A61,DW_avgs_250ns!$A:$HB,COLUMN(DV61),FALSE)</f>
        <v>0.52859999999999996</v>
      </c>
      <c r="EI61">
        <f>VLOOKUP($A61,DW_avgs_250ns!$A:$HB,COLUMN(DW61),FALSE)</f>
        <v>0</v>
      </c>
      <c r="EJ61">
        <f>VLOOKUP($A61,DW_avgs_250ns!$A:$HB,COLUMN(DX61),FALSE)</f>
        <v>0.2286</v>
      </c>
      <c r="EK61">
        <f>VLOOKUP($A61,DW_avgs_250ns!$A:$HB,COLUMN(DY61),FALSE)</f>
        <v>0.62680000000000002</v>
      </c>
      <c r="EL61">
        <f>VLOOKUP($A61,DW_avgs_250ns!$A:$HB,COLUMN(DZ61),FALSE)</f>
        <v>0.58930000000000005</v>
      </c>
      <c r="EM61">
        <f>VLOOKUP($A61,DW_avgs_250ns!$A:$HB,COLUMN(EA61),FALSE)</f>
        <v>3.5999999999999999E-3</v>
      </c>
      <c r="EN61">
        <f>VLOOKUP($A61,DW_avgs_250ns!$A:$HB,COLUMN(EB61),FALSE)</f>
        <v>0.15890000000000001</v>
      </c>
      <c r="EO61">
        <f>VLOOKUP($A61,DW_avgs_250ns!$A:$HB,COLUMN(EC61),FALSE)</f>
        <v>0</v>
      </c>
      <c r="EP61">
        <f>VLOOKUP($A61,DW_avgs_250ns!$A:$HB,COLUMN(ED61),FALSE)</f>
        <v>0.1482</v>
      </c>
      <c r="EQ61">
        <f>VLOOKUP($A61,DW_avgs_250ns!$A:$HB,COLUMN(EE61),FALSE)</f>
        <v>0.91249999999999998</v>
      </c>
      <c r="ER61">
        <f>VLOOKUP($A61,DW_avgs_250ns!$A:$HB,COLUMN(EF61),FALSE)</f>
        <v>0.32679999999999998</v>
      </c>
      <c r="ES61">
        <f>VLOOKUP($A61,DW_avgs_250ns!$A:$HB,COLUMN(EG61),FALSE)</f>
        <v>0</v>
      </c>
      <c r="ET61">
        <f>VLOOKUP($A61,DW_avgs_250ns!$A:$HB,COLUMN(EH61),FALSE)</f>
        <v>0</v>
      </c>
      <c r="EU61">
        <f>VLOOKUP($A61,DW_avgs_250ns!$A:$HB,COLUMN(EI61),FALSE)</f>
        <v>0.95179999999999998</v>
      </c>
      <c r="EV61">
        <f>VLOOKUP($A61,DW_avgs_250ns!$A:$HB,COLUMN(EJ61),FALSE)</f>
        <v>0.7964</v>
      </c>
      <c r="EW61">
        <f>VLOOKUP($A61,DW_avgs_250ns!$A:$HB,COLUMN(EK61),FALSE)</f>
        <v>8.8999999999999999E-3</v>
      </c>
      <c r="EX61">
        <f>VLOOKUP($A61,DW_avgs_250ns!$A:$HB,COLUMN(EL61),FALSE)</f>
        <v>1.61E-2</v>
      </c>
      <c r="EY61">
        <f>VLOOKUP($A61,DW_avgs_250ns!$A:$HB,COLUMN(EM61),FALSE)</f>
        <v>0.76070000000000004</v>
      </c>
      <c r="EZ61">
        <f>VLOOKUP($A61,DW_avgs_250ns!$A:$HB,COLUMN(EN61),FALSE)</f>
        <v>0.55000000000000004</v>
      </c>
      <c r="FA61">
        <f>VLOOKUP($A61,DW_avgs_250ns!$A:$HB,COLUMN(EO61),FALSE)</f>
        <v>0</v>
      </c>
      <c r="FB61">
        <f>VLOOKUP($A61,DW_avgs_250ns!$A:$HB,COLUMN(EP61),FALSE)</f>
        <v>0</v>
      </c>
      <c r="FC61">
        <f>VLOOKUP($A61,DW_avgs_250ns!$A:$HB,COLUMN(EQ61),FALSE)</f>
        <v>0</v>
      </c>
      <c r="FD61">
        <f>VLOOKUP($A61,DW_avgs_250ns!$A:$HB,COLUMN(ER61),FALSE)</f>
        <v>0</v>
      </c>
      <c r="FE61">
        <f>VLOOKUP($A61,DW_avgs_250ns!$A:$HB,COLUMN(ES61),FALSE)</f>
        <v>8.3900000000000002E-2</v>
      </c>
      <c r="FF61">
        <f>VLOOKUP($A61,DW_avgs_250ns!$A:$HB,COLUMN(ET61),FALSE)</f>
        <v>0.1036</v>
      </c>
      <c r="FG61">
        <f>VLOOKUP($A61,DW_avgs_250ns!$A:$HB,COLUMN(EU61),FALSE)</f>
        <v>0</v>
      </c>
      <c r="FH61">
        <f>VLOOKUP($A61,DW_avgs_250ns!$A:$HB,COLUMN(EV61),FALSE)</f>
        <v>3.5999999999999999E-3</v>
      </c>
      <c r="FI61">
        <f>VLOOKUP($A61,DW_avgs_250ns!$A:$HB,COLUMN(EW61),FALSE)</f>
        <v>0.88929999999999998</v>
      </c>
      <c r="FJ61">
        <f>VLOOKUP($A61,DW_avgs_250ns!$A:$HB,COLUMN(EX61),FALSE)</f>
        <v>0.2268</v>
      </c>
      <c r="FK61">
        <f>VLOOKUP($A61,DW_avgs_250ns!$A:$HB,COLUMN(EY61),FALSE)</f>
        <v>0</v>
      </c>
      <c r="FL61">
        <f>VLOOKUP($A61,DW_avgs_250ns!$A:$HB,COLUMN(EZ61),FALSE)</f>
        <v>1.8E-3</v>
      </c>
      <c r="FM61">
        <f>VLOOKUP($A61,DW_avgs_250ns!$A:$HB,COLUMN(FA61),FALSE)</f>
        <v>0</v>
      </c>
      <c r="FN61">
        <f>VLOOKUP($A61,DW_avgs_250ns!$A:$HB,COLUMN(FB61),FALSE)</f>
        <v>1.8E-3</v>
      </c>
      <c r="FO61">
        <f>VLOOKUP($A61,DW_avgs_250ns!$A:$HB,COLUMN(FC61),FALSE)</f>
        <v>0</v>
      </c>
      <c r="FP61">
        <f>VLOOKUP($A61,DW_avgs_250ns!$A:$HB,COLUMN(FD61),FALSE)</f>
        <v>0</v>
      </c>
      <c r="FQ61">
        <f>VLOOKUP($A61,DW_avgs_250ns!$A:$HB,COLUMN(FE61),FALSE)</f>
        <v>3.39E-2</v>
      </c>
      <c r="FR61">
        <f>VLOOKUP($A61,DW_avgs_250ns!$A:$HB,COLUMN(FF61),FALSE)</f>
        <v>0</v>
      </c>
      <c r="FS61">
        <f>VLOOKUP($A61,DW_avgs_250ns!$A:$HB,COLUMN(FG61),FALSE)</f>
        <v>0</v>
      </c>
      <c r="FT61">
        <f>VLOOKUP($A61,DW_avgs_250ns!$A:$HB,COLUMN(FH61),FALSE)</f>
        <v>0</v>
      </c>
      <c r="FU61">
        <f>VLOOKUP($A61,DW_avgs_250ns!$A:$HB,COLUMN(FI61),FALSE)</f>
        <v>0</v>
      </c>
      <c r="FV61">
        <f>VLOOKUP($A61,DW_avgs_250ns!$A:$HB,COLUMN(FJ61),FALSE)</f>
        <v>0</v>
      </c>
      <c r="FW61">
        <f>VLOOKUP($A61,DW_avgs_250ns!$A:$HB,COLUMN(FK61),FALSE)</f>
        <v>0</v>
      </c>
      <c r="FX61">
        <f>VLOOKUP($A61,DW_avgs_250ns!$A:$HB,COLUMN(FL61),FALSE)</f>
        <v>0</v>
      </c>
      <c r="FY61">
        <f>VLOOKUP($A61,DW_avgs_250ns!$A:$HB,COLUMN(FM61),FALSE)</f>
        <v>0</v>
      </c>
      <c r="FZ61">
        <f>VLOOKUP($A61,DW_avgs_250ns!$A:$HB,COLUMN(FN61),FALSE)</f>
        <v>0</v>
      </c>
      <c r="GA61">
        <f>VLOOKUP($A61,DW_avgs_250ns!$A:$HB,COLUMN(FO61),FALSE)</f>
        <v>0</v>
      </c>
      <c r="GB61">
        <f>VLOOKUP($A61,DW_avgs_250ns!$A:$HB,COLUMN(FP61),FALSE)</f>
        <v>0</v>
      </c>
      <c r="GC61">
        <f>VLOOKUP($A61,DW_avgs_250ns!$A:$HB,COLUMN(FQ61),FALSE)</f>
        <v>0</v>
      </c>
      <c r="GD61">
        <f>VLOOKUP($A61,DW_avgs_250ns!$A:$HB,COLUMN(FR61),FALSE)</f>
        <v>0</v>
      </c>
      <c r="GE61">
        <f>VLOOKUP($A61,DW_avgs_250ns!$A:$HB,COLUMN(FS61),FALSE)</f>
        <v>0</v>
      </c>
      <c r="GF61">
        <f>VLOOKUP($A61,DW_avgs_250ns!$A:$HB,COLUMN(FT61),FALSE)</f>
        <v>0</v>
      </c>
      <c r="GG61">
        <f>VLOOKUP($A61,DW_avgs_250ns!$A:$HB,COLUMN(FU61),FALSE)</f>
        <v>0</v>
      </c>
      <c r="GH61">
        <f>VLOOKUP($A61,DW_avgs_250ns!$A:$HB,COLUMN(FV61),FALSE)</f>
        <v>0</v>
      </c>
      <c r="GI61">
        <f>VLOOKUP($A61,DW_avgs_250ns!$A:$HB,COLUMN(FW61),FALSE)</f>
        <v>0</v>
      </c>
      <c r="GJ61">
        <f>VLOOKUP($A61,DW_avgs_250ns!$A:$HB,COLUMN(FX61),FALSE)</f>
        <v>0</v>
      </c>
      <c r="GK61">
        <f>VLOOKUP($A61,DW_avgs_250ns!$A:$HB,COLUMN(FY61),FALSE)</f>
        <v>0</v>
      </c>
      <c r="GL61">
        <f>VLOOKUP($A61,DW_avgs_250ns!$A:$HB,COLUMN(FZ61),FALSE)</f>
        <v>0</v>
      </c>
      <c r="GM61">
        <f>VLOOKUP($A61,DW_avgs_250ns!$A:$HB,COLUMN(GA61),FALSE)</f>
        <v>0</v>
      </c>
      <c r="GN61">
        <f>VLOOKUP($A61,DW_avgs_250ns!$A:$HB,COLUMN(GB61),FALSE)</f>
        <v>0</v>
      </c>
      <c r="GO61">
        <f>VLOOKUP($A61,DW_avgs_250ns!$A:$HB,COLUMN(GC61),FALSE)</f>
        <v>0</v>
      </c>
      <c r="GP61">
        <f>VLOOKUP($A61,DW_avgs_250ns!$A:$HB,COLUMN(GD61),FALSE)</f>
        <v>0</v>
      </c>
      <c r="GQ61">
        <f>VLOOKUP($A61,DW_avgs_250ns!$A:$HB,COLUMN(GE61),FALSE)</f>
        <v>0</v>
      </c>
      <c r="GR61">
        <f>VLOOKUP($A61,DW_avgs_250ns!$A:$HB,COLUMN(GF61),FALSE)</f>
        <v>3.5999999999999999E-3</v>
      </c>
      <c r="GS61">
        <f>VLOOKUP($A61,DW_avgs_250ns!$A:$HB,COLUMN(GG61),FALSE)</f>
        <v>8.9300000000000004E-2</v>
      </c>
      <c r="GT61">
        <f>VLOOKUP($A61,DW_avgs_250ns!$A:$HB,COLUMN(GH61),FALSE)</f>
        <v>1.2500000000000001E-2</v>
      </c>
      <c r="GU61">
        <f>VLOOKUP($A61,DW_avgs_250ns!$A:$HB,COLUMN(GI61),FALSE)</f>
        <v>0</v>
      </c>
      <c r="GV61">
        <f>VLOOKUP($A61,DW_avgs_250ns!$A:$HB,COLUMN(GJ61),FALSE)</f>
        <v>0</v>
      </c>
      <c r="GW61">
        <f>VLOOKUP($A61,DW_avgs_250ns!$A:$HB,COLUMN(GK61),FALSE)</f>
        <v>0</v>
      </c>
      <c r="GX61">
        <f>VLOOKUP($A61,DW_avgs_250ns!$A:$HB,COLUMN(GL61),FALSE)</f>
        <v>8.8999999999999999E-3</v>
      </c>
      <c r="GY61">
        <f>VLOOKUP($A61,DW_avgs_250ns!$A:$HB,COLUMN(GM61),FALSE)</f>
        <v>0.66069999999999995</v>
      </c>
      <c r="GZ61">
        <f>VLOOKUP($A61,DW_avgs_250ns!$A:$HB,COLUMN(GN61),FALSE)</f>
        <v>0.14460000000000001</v>
      </c>
      <c r="HA61">
        <f>VLOOKUP($A61,DW_avgs_250ns!$A:$HB,COLUMN(GO61),FALSE)</f>
        <v>0.70179999999999998</v>
      </c>
      <c r="HB61">
        <f>VLOOKUP($A61,DW_avgs_250ns!$A:$HB,COLUMN(GP61),FALSE)</f>
        <v>0.15</v>
      </c>
      <c r="HC61">
        <f>VLOOKUP($A61,DW_avgs_250ns!$A:$HB,COLUMN(GQ61),FALSE)</f>
        <v>0</v>
      </c>
      <c r="HD61">
        <f>VLOOKUP($A61,DW_avgs_250ns!$A:$HB,COLUMN(GR61),FALSE)</f>
        <v>5.8900000000000001E-2</v>
      </c>
      <c r="HE61">
        <f>VLOOKUP($A61,DW_avgs_250ns!$A:$HB,COLUMN(GS61),FALSE)</f>
        <v>0</v>
      </c>
      <c r="HF61">
        <f>VLOOKUP($A61,DW_avgs_250ns!$A:$HB,COLUMN(GT61),FALSE)</f>
        <v>0.1143</v>
      </c>
      <c r="HG61">
        <f>VLOOKUP($A61,DW_avgs_250ns!$A:$HB,COLUMN(GU61),FALSE)</f>
        <v>0.58930000000000005</v>
      </c>
      <c r="HH61">
        <f>VLOOKUP($A61,DW_avgs_250ns!$A:$HB,COLUMN(GV61),FALSE)</f>
        <v>0.17680000000000001</v>
      </c>
      <c r="HI61">
        <f>VLOOKUP($A61,DW_avgs_250ns!$A:$HB,COLUMN(GW61),FALSE)</f>
        <v>0.29110000000000003</v>
      </c>
      <c r="HJ61">
        <f>VLOOKUP($A61,DW_avgs_250ns!$A:$HB,COLUMN(GX61),FALSE)</f>
        <v>0.17860000000000001</v>
      </c>
      <c r="HK61">
        <f>VLOOKUP($A61,DW_avgs_250ns!$A:$HB,COLUMN(GY61),FALSE)</f>
        <v>0</v>
      </c>
      <c r="HL61">
        <f>VLOOKUP($A61,DW_avgs_250ns!$A:$HB,COLUMN(GZ61),FALSE)</f>
        <v>0</v>
      </c>
      <c r="HM61">
        <f>VLOOKUP($A61,DW_avgs_250ns!$A:$HB,COLUMN(HA61),FALSE)</f>
        <v>8.2100000000000006E-2</v>
      </c>
      <c r="HN61">
        <f>VLOOKUP($A61,DW_avgs_250ns!$A:$HB,COLUMN(HB61),FALSE)</f>
        <v>0.11609999999999999</v>
      </c>
      <c r="HO61" t="str">
        <f>VLOOKUP($A61,lig_contacts_250ns!$A:$U,COLUMN(B61),FALSE)</f>
        <v>14.638392857142858</v>
      </c>
      <c r="HP61" t="str">
        <f>VLOOKUP($A61,lig_contacts_250ns!$A:$U,COLUMN(C61),FALSE)</f>
        <v>1.6645862600333563</v>
      </c>
      <c r="HQ61">
        <f>VLOOKUP($A61,lig_contacts_250ns!$A:$U,COLUMN(D61),FALSE)</f>
        <v>1</v>
      </c>
      <c r="HR61" t="str">
        <f>VLOOKUP($A61,lig_contacts_250ns!$A:$U,COLUMN(E61),FALSE)</f>
        <v>2.869107142857143</v>
      </c>
      <c r="HS61" t="str">
        <f>VLOOKUP($A61,lig_contacts_250ns!$A:$U,COLUMN(F61),FALSE)</f>
        <v>0.4797796249533823</v>
      </c>
      <c r="HT61" t="str">
        <f>VLOOKUP($A61,lig_contacts_250ns!$A:$U,COLUMN(G61),FALSE)</f>
        <v>0.9998214285714284</v>
      </c>
      <c r="HU61" t="str">
        <f>VLOOKUP($A61,lig_contacts_250ns!$A:$U,COLUMN(H61),FALSE)</f>
        <v>0.3985714285714286</v>
      </c>
      <c r="HV61" t="str">
        <f>VLOOKUP($A61,lig_contacts_250ns!$A:$U,COLUMN(I61),FALSE)</f>
        <v>0.5647990431858693</v>
      </c>
      <c r="HW61" t="str">
        <f>VLOOKUP($A61,lig_contacts_250ns!$A:$U,COLUMN(J61),FALSE)</f>
        <v>0.3589285714285714</v>
      </c>
      <c r="HX61">
        <f>VLOOKUP($A61,lig_contacts_250ns!$A:$U,COLUMN(K61),FALSE)</f>
        <v>0</v>
      </c>
      <c r="HY61">
        <f>VLOOKUP($A61,lig_contacts_250ns!$A:$U,COLUMN(L61),FALSE)</f>
        <v>0</v>
      </c>
      <c r="HZ61">
        <f>VLOOKUP($A61,lig_contacts_250ns!$A:$U,COLUMN(M61),FALSE)</f>
        <v>0</v>
      </c>
      <c r="IA61">
        <f>VLOOKUP($A61,lig_contacts_250ns!$A:$U,COLUMN(N61),FALSE)</f>
        <v>0</v>
      </c>
      <c r="IB61">
        <f>VLOOKUP($A61,lig_contacts_250ns!$A:$U,COLUMN(O61),FALSE)</f>
        <v>0</v>
      </c>
      <c r="IC61">
        <f>VLOOKUP($A61,lig_contacts_250ns!$A:$U,COLUMN(P61),FALSE)</f>
        <v>0</v>
      </c>
      <c r="ID61" t="str">
        <f>VLOOKUP($A61,lig_contacts_250ns!$A:$U,COLUMN(Q61),FALSE)</f>
        <v>17.90607142857143</v>
      </c>
      <c r="IE61" t="str">
        <f>VLOOKUP($A61,lig_contacts_250ns!$A:$U,COLUMN(R61),FALSE)</f>
        <v>1.697929073240429</v>
      </c>
      <c r="IF61">
        <f>VLOOKUP($A61,lig_contacts_250ns!$A:$U,COLUMN(S61),FALSE)</f>
        <v>1</v>
      </c>
      <c r="IG61" t="str">
        <f>VLOOKUP($A61,lig_contacts_250ns!$A:$U,COLUMN(T61),FALSE)</f>
        <v>0.8165939594217132</v>
      </c>
      <c r="IH61">
        <f>VLOOKUP($A61,lig_contacts_250ns!$A:$U,COLUMN(U61),FALSE)</f>
        <v>3.4735186201331397E-2</v>
      </c>
      <c r="II61" t="str">
        <f>VLOOKUP($A61,rmsf_250ns!$A:$Q,COLUMN(K61),FALSE)</f>
        <v>4.356999999999999</v>
      </c>
      <c r="IJ61">
        <f>VLOOKUP($A61,rmsf_250ns!$A:$Q,COLUMN(L61),FALSE)</f>
        <v>2.8439999999999999</v>
      </c>
      <c r="IK61">
        <f>VLOOKUP($A61,rmsf_250ns!$A:$Q,COLUMN(M61),FALSE)</f>
        <v>1.159</v>
      </c>
      <c r="IL61">
        <f>VLOOKUP($A61,rmsf_250ns!$A:$Q,COLUMN(N61),FALSE)</f>
        <v>1.02</v>
      </c>
      <c r="IM61">
        <f>VLOOKUP($A61,rmsf_250ns!$A:$Q,COLUMN(O61),FALSE)</f>
        <v>1.8120000000000001</v>
      </c>
      <c r="IN61">
        <f>VLOOKUP($A61,rmsf_250ns!$A:$Q,COLUMN(P61),FALSE)</f>
        <v>0.92600000000000005</v>
      </c>
      <c r="IO61">
        <f>VLOOKUP($A61,rmsf_250ns!$A:$Q,COLUMN(Q61),FALSE)</f>
        <v>1.423</v>
      </c>
    </row>
    <row r="62" spans="1:249" x14ac:dyDescent="0.2">
      <c r="A62" t="s">
        <v>122</v>
      </c>
      <c r="B62" s="4" t="s">
        <v>70</v>
      </c>
      <c r="C62" s="2" t="s">
        <v>12</v>
      </c>
      <c r="D62">
        <f t="shared" si="0"/>
        <v>0</v>
      </c>
      <c r="F62" t="s">
        <v>795</v>
      </c>
      <c r="G62">
        <f>VLOOKUP($A62,rmsf_250ns!$A:$Q,COLUMN(C62),FALSE)</f>
        <v>0.42570999999999998</v>
      </c>
      <c r="H62">
        <f>VLOOKUP($A62,rmsf_250ns!$A:$Q,COLUMN(D62),FALSE)</f>
        <v>9.5560000000000006E-2</v>
      </c>
      <c r="I62">
        <f>VLOOKUP($A62,rmsf_250ns!$A:$Q,COLUMN(E62),FALSE)</f>
        <v>0.29959999999999998</v>
      </c>
      <c r="J62">
        <f>VLOOKUP($A62,rmsf_250ns!$A:$Q,COLUMN(F62),FALSE)</f>
        <v>4.4139999999999999E-2</v>
      </c>
      <c r="K62">
        <f>VLOOKUP($A62,rmsf_250ns!$A:$Q,COLUMN(G62),FALSE)</f>
        <v>0.58487999999999996</v>
      </c>
      <c r="L62">
        <f>VLOOKUP($A62,rmsf_250ns!$A:$Q,COLUMN(H62),FALSE)</f>
        <v>0.12398000000000001</v>
      </c>
      <c r="M62">
        <f>VLOOKUP($A62,rmsf_250ns!$A:$Q,COLUMN(I62),FALSE)</f>
        <v>0.53185000000000004</v>
      </c>
      <c r="N62">
        <f>VLOOKUP($A62,rmsf_250ns!$A:$Q,COLUMN(J62),FALSE)</f>
        <v>0.13616</v>
      </c>
      <c r="O62">
        <f>VLOOKUP($A62,DW_avgs_250ns!$A:$HB,COLUMN(C62),FALSE)</f>
        <v>0</v>
      </c>
      <c r="P62">
        <f>VLOOKUP($A62,DW_avgs_250ns!$A:$HB,COLUMN(D62),FALSE)</f>
        <v>0</v>
      </c>
      <c r="Q62">
        <f>VLOOKUP($A62,DW_avgs_250ns!$A:$HB,COLUMN(E62),FALSE)</f>
        <v>0</v>
      </c>
      <c r="R62">
        <f>VLOOKUP($A62,DW_avgs_250ns!$A:$HB,COLUMN(F62),FALSE)</f>
        <v>0</v>
      </c>
      <c r="S62">
        <f>VLOOKUP($A62,DW_avgs_250ns!$A:$HB,COLUMN(G62),FALSE)</f>
        <v>0</v>
      </c>
      <c r="T62">
        <f>VLOOKUP($A62,DW_avgs_250ns!$A:$HB,COLUMN(H62),FALSE)</f>
        <v>0</v>
      </c>
      <c r="U62">
        <f>VLOOKUP($A62,DW_avgs_250ns!$A:$HB,COLUMN(I62),FALSE)</f>
        <v>0</v>
      </c>
      <c r="V62">
        <f>VLOOKUP($A62,DW_avgs_250ns!$A:$HB,COLUMN(J62),FALSE)</f>
        <v>0</v>
      </c>
      <c r="W62">
        <f>VLOOKUP($A62,DW_avgs_250ns!$A:$HB,COLUMN(K62),FALSE)</f>
        <v>0</v>
      </c>
      <c r="X62">
        <f>VLOOKUP($A62,DW_avgs_250ns!$A:$HB,COLUMN(L62),FALSE)</f>
        <v>0</v>
      </c>
      <c r="Y62">
        <f>VLOOKUP($A62,DW_avgs_250ns!$A:$HB,COLUMN(M62),FALSE)</f>
        <v>0</v>
      </c>
      <c r="Z62">
        <f>VLOOKUP($A62,DW_avgs_250ns!$A:$HB,COLUMN(N62),FALSE)</f>
        <v>0</v>
      </c>
      <c r="AA62">
        <f>VLOOKUP($A62,DW_avgs_250ns!$A:$HB,COLUMN(O62),FALSE)</f>
        <v>0</v>
      </c>
      <c r="AB62">
        <f>VLOOKUP($A62,DW_avgs_250ns!$A:$HB,COLUMN(P62),FALSE)</f>
        <v>0</v>
      </c>
      <c r="AC62">
        <f>VLOOKUP($A62,DW_avgs_250ns!$A:$HB,COLUMN(Q62),FALSE)</f>
        <v>4.6399999999999997E-2</v>
      </c>
      <c r="AD62">
        <f>VLOOKUP($A62,DW_avgs_250ns!$A:$HB,COLUMN(R62),FALSE)</f>
        <v>0</v>
      </c>
      <c r="AE62">
        <f>VLOOKUP($A62,DW_avgs_250ns!$A:$HB,COLUMN(S62),FALSE)</f>
        <v>1.2500000000000001E-2</v>
      </c>
      <c r="AF62">
        <f>VLOOKUP($A62,DW_avgs_250ns!$A:$HB,COLUMN(T62),FALSE)</f>
        <v>0</v>
      </c>
      <c r="AG62">
        <f>VLOOKUP($A62,DW_avgs_250ns!$A:$HB,COLUMN(U62),FALSE)</f>
        <v>0.19109999999999999</v>
      </c>
      <c r="AH62">
        <f>VLOOKUP($A62,DW_avgs_250ns!$A:$HB,COLUMN(V62),FALSE)</f>
        <v>0</v>
      </c>
      <c r="AI62">
        <f>VLOOKUP($A62,DW_avgs_250ns!$A:$HB,COLUMN(W62),FALSE)</f>
        <v>0.71960000000000002</v>
      </c>
      <c r="AJ62">
        <f>VLOOKUP($A62,DW_avgs_250ns!$A:$HB,COLUMN(X62),FALSE)</f>
        <v>0</v>
      </c>
      <c r="AK62">
        <f>VLOOKUP($A62,DW_avgs_250ns!$A:$HB,COLUMN(Y62),FALSE)</f>
        <v>0</v>
      </c>
      <c r="AL62">
        <f>VLOOKUP($A62,DW_avgs_250ns!$A:$HB,COLUMN(Z62),FALSE)</f>
        <v>0</v>
      </c>
      <c r="AM62">
        <f>VLOOKUP($A62,DW_avgs_250ns!$A:$HB,COLUMN(AA62),FALSE)</f>
        <v>0</v>
      </c>
      <c r="AN62">
        <f>VLOOKUP($A62,DW_avgs_250ns!$A:$HB,COLUMN(AB62),FALSE)</f>
        <v>0</v>
      </c>
      <c r="AO62">
        <f>VLOOKUP($A62,DW_avgs_250ns!$A:$HB,COLUMN(AC62),FALSE)</f>
        <v>0.7339</v>
      </c>
      <c r="AP62">
        <f>VLOOKUP($A62,DW_avgs_250ns!$A:$HB,COLUMN(AD62),FALSE)</f>
        <v>0</v>
      </c>
      <c r="AQ62">
        <f>VLOOKUP($A62,DW_avgs_250ns!$A:$HB,COLUMN(AE62),FALSE)</f>
        <v>0</v>
      </c>
      <c r="AR62">
        <f>VLOOKUP($A62,DW_avgs_250ns!$A:$HB,COLUMN(AF62),FALSE)</f>
        <v>0</v>
      </c>
      <c r="AS62">
        <f>VLOOKUP($A62,DW_avgs_250ns!$A:$HB,COLUMN(AG62),FALSE)</f>
        <v>0</v>
      </c>
      <c r="AT62">
        <f>VLOOKUP($A62,DW_avgs_250ns!$A:$HB,COLUMN(AH62),FALSE)</f>
        <v>0</v>
      </c>
      <c r="AU62">
        <f>VLOOKUP($A62,DW_avgs_250ns!$A:$HB,COLUMN(AI62),FALSE)</f>
        <v>0.94110000000000005</v>
      </c>
      <c r="AV62">
        <f>VLOOKUP($A62,DW_avgs_250ns!$A:$HB,COLUMN(AJ62),FALSE)</f>
        <v>0</v>
      </c>
      <c r="AW62">
        <f>VLOOKUP($A62,DW_avgs_250ns!$A:$HB,COLUMN(AK62),FALSE)</f>
        <v>0.86070000000000002</v>
      </c>
      <c r="AX62">
        <f>VLOOKUP($A62,DW_avgs_250ns!$A:$HB,COLUMN(AL62),FALSE)</f>
        <v>1.0699999999999999E-2</v>
      </c>
      <c r="AY62">
        <f>VLOOKUP($A62,DW_avgs_250ns!$A:$HB,COLUMN(AM62),FALSE)</f>
        <v>0</v>
      </c>
      <c r="AZ62">
        <f>VLOOKUP($A62,DW_avgs_250ns!$A:$HB,COLUMN(AN62),FALSE)</f>
        <v>1.2500000000000001E-2</v>
      </c>
      <c r="BA62">
        <f>VLOOKUP($A62,DW_avgs_250ns!$A:$HB,COLUMN(AO62),FALSE)</f>
        <v>0.3518</v>
      </c>
      <c r="BB62">
        <f>VLOOKUP($A62,DW_avgs_250ns!$A:$HB,COLUMN(AP62),FALSE)</f>
        <v>1.2500000000000001E-2</v>
      </c>
      <c r="BC62">
        <f>VLOOKUP($A62,DW_avgs_250ns!$A:$HB,COLUMN(AQ62),FALSE)</f>
        <v>0.21429999999999999</v>
      </c>
      <c r="BD62">
        <f>VLOOKUP($A62,DW_avgs_250ns!$A:$HB,COLUMN(AR62),FALSE)</f>
        <v>0</v>
      </c>
      <c r="BE62">
        <f>VLOOKUP($A62,DW_avgs_250ns!$A:$HB,COLUMN(AS62),FALSE)</f>
        <v>0</v>
      </c>
      <c r="BF62">
        <f>VLOOKUP($A62,DW_avgs_250ns!$A:$HB,COLUMN(AT62),FALSE)</f>
        <v>0</v>
      </c>
      <c r="BG62">
        <f>VLOOKUP($A62,DW_avgs_250ns!$A:$HB,COLUMN(AU62),FALSE)</f>
        <v>0</v>
      </c>
      <c r="BH62">
        <f>VLOOKUP($A62,DW_avgs_250ns!$A:$HB,COLUMN(AV62),FALSE)</f>
        <v>0</v>
      </c>
      <c r="BI62">
        <f>VLOOKUP($A62,DW_avgs_250ns!$A:$HB,COLUMN(AW62),FALSE)</f>
        <v>0</v>
      </c>
      <c r="BJ62">
        <f>VLOOKUP($A62,DW_avgs_250ns!$A:$HB,COLUMN(AX62),FALSE)</f>
        <v>0</v>
      </c>
      <c r="BK62">
        <f>VLOOKUP($A62,DW_avgs_250ns!$A:$HB,COLUMN(AY62),FALSE)</f>
        <v>0</v>
      </c>
      <c r="BL62">
        <f>VLOOKUP($A62,DW_avgs_250ns!$A:$HB,COLUMN(AZ62),FALSE)</f>
        <v>0</v>
      </c>
      <c r="BM62">
        <f>VLOOKUP($A62,DW_avgs_250ns!$A:$HB,COLUMN(BA62),FALSE)</f>
        <v>0</v>
      </c>
      <c r="BN62">
        <f>VLOOKUP($A62,DW_avgs_250ns!$A:$HB,COLUMN(BB62),FALSE)</f>
        <v>0</v>
      </c>
      <c r="BO62">
        <f>VLOOKUP($A62,DW_avgs_250ns!$A:$HB,COLUMN(BC62),FALSE)</f>
        <v>0</v>
      </c>
      <c r="BP62">
        <f>VLOOKUP($A62,DW_avgs_250ns!$A:$HB,COLUMN(BD62),FALSE)</f>
        <v>0</v>
      </c>
      <c r="BQ62">
        <f>VLOOKUP($A62,DW_avgs_250ns!$A:$HB,COLUMN(BE62),FALSE)</f>
        <v>0</v>
      </c>
      <c r="BR62">
        <f>VLOOKUP($A62,DW_avgs_250ns!$A:$HB,COLUMN(BF62),FALSE)</f>
        <v>0</v>
      </c>
      <c r="BS62">
        <f>VLOOKUP($A62,DW_avgs_250ns!$A:$HB,COLUMN(BG62),FALSE)</f>
        <v>0</v>
      </c>
      <c r="BT62">
        <f>VLOOKUP($A62,DW_avgs_250ns!$A:$HB,COLUMN(BH62),FALSE)</f>
        <v>0</v>
      </c>
      <c r="BU62">
        <f>VLOOKUP($A62,DW_avgs_250ns!$A:$HB,COLUMN(BI62),FALSE)</f>
        <v>0</v>
      </c>
      <c r="BV62">
        <f>VLOOKUP($A62,DW_avgs_250ns!$A:$HB,COLUMN(BJ62),FALSE)</f>
        <v>0</v>
      </c>
      <c r="BW62">
        <f>VLOOKUP($A62,DW_avgs_250ns!$A:$HB,COLUMN(BK62),FALSE)</f>
        <v>0.97860000000000003</v>
      </c>
      <c r="BX62">
        <f>VLOOKUP($A62,DW_avgs_250ns!$A:$HB,COLUMN(BL62),FALSE)</f>
        <v>0</v>
      </c>
      <c r="BY62">
        <f>VLOOKUP($A62,DW_avgs_250ns!$A:$HB,COLUMN(BM62),FALSE)</f>
        <v>0</v>
      </c>
      <c r="BZ62">
        <f>VLOOKUP($A62,DW_avgs_250ns!$A:$HB,COLUMN(BN62),FALSE)</f>
        <v>0</v>
      </c>
      <c r="CA62">
        <f>VLOOKUP($A62,DW_avgs_250ns!$A:$HB,COLUMN(BO62),FALSE)</f>
        <v>0.2571</v>
      </c>
      <c r="CB62">
        <f>VLOOKUP($A62,DW_avgs_250ns!$A:$HB,COLUMN(BP62),FALSE)</f>
        <v>0</v>
      </c>
      <c r="CC62">
        <f>VLOOKUP($A62,DW_avgs_250ns!$A:$HB,COLUMN(BQ62),FALSE)</f>
        <v>0</v>
      </c>
      <c r="CD62">
        <f>VLOOKUP($A62,DW_avgs_250ns!$A:$HB,COLUMN(BR62),FALSE)</f>
        <v>0</v>
      </c>
      <c r="CE62">
        <f>VLOOKUP($A62,DW_avgs_250ns!$A:$HB,COLUMN(BS62),FALSE)</f>
        <v>0.29820000000000002</v>
      </c>
      <c r="CF62">
        <f>VLOOKUP($A62,DW_avgs_250ns!$A:$HB,COLUMN(BT62),FALSE)</f>
        <v>1.8E-3</v>
      </c>
      <c r="CG62">
        <f>VLOOKUP($A62,DW_avgs_250ns!$A:$HB,COLUMN(BU62),FALSE)</f>
        <v>0</v>
      </c>
      <c r="CH62">
        <f>VLOOKUP($A62,DW_avgs_250ns!$A:$HB,COLUMN(BV62),FALSE)</f>
        <v>1.8E-3</v>
      </c>
      <c r="CI62">
        <f>VLOOKUP($A62,DW_avgs_250ns!$A:$HB,COLUMN(BW62),FALSE)</f>
        <v>0</v>
      </c>
      <c r="CJ62">
        <f>VLOOKUP($A62,DW_avgs_250ns!$A:$HB,COLUMN(BX62),FALSE)</f>
        <v>1.8E-3</v>
      </c>
      <c r="CK62">
        <f>VLOOKUP($A62,DW_avgs_250ns!$A:$HB,COLUMN(BY62),FALSE)</f>
        <v>0</v>
      </c>
      <c r="CL62">
        <f>VLOOKUP($A62,DW_avgs_250ns!$A:$HB,COLUMN(BZ62),FALSE)</f>
        <v>1.8E-3</v>
      </c>
      <c r="CM62">
        <f>VLOOKUP($A62,DW_avgs_250ns!$A:$HB,COLUMN(CA62),FALSE)</f>
        <v>0.50890000000000002</v>
      </c>
      <c r="CN62">
        <f>VLOOKUP($A62,DW_avgs_250ns!$A:$HB,COLUMN(CB62),FALSE)</f>
        <v>7.4999999999999997E-2</v>
      </c>
      <c r="CO62">
        <f>VLOOKUP($A62,DW_avgs_250ns!$A:$HB,COLUMN(CC62),FALSE)</f>
        <v>0.56069999999999998</v>
      </c>
      <c r="CP62">
        <f>VLOOKUP($A62,DW_avgs_250ns!$A:$HB,COLUMN(CD62),FALSE)</f>
        <v>0.5393</v>
      </c>
      <c r="CQ62">
        <f>VLOOKUP($A62,DW_avgs_250ns!$A:$HB,COLUMN(CE62),FALSE)</f>
        <v>0.875</v>
      </c>
      <c r="CR62">
        <f>VLOOKUP($A62,DW_avgs_250ns!$A:$HB,COLUMN(CF62),FALSE)</f>
        <v>0.2054</v>
      </c>
      <c r="CS62">
        <f>VLOOKUP($A62,DW_avgs_250ns!$A:$HB,COLUMN(CG62),FALSE)</f>
        <v>1.8E-3</v>
      </c>
      <c r="CT62">
        <f>VLOOKUP($A62,DW_avgs_250ns!$A:$HB,COLUMN(CH62),FALSE)</f>
        <v>1.8E-3</v>
      </c>
      <c r="CU62">
        <f>VLOOKUP($A62,DW_avgs_250ns!$A:$HB,COLUMN(CI62),FALSE)</f>
        <v>1.8E-3</v>
      </c>
      <c r="CV62">
        <f>VLOOKUP($A62,DW_avgs_250ns!$A:$HB,COLUMN(CJ62),FALSE)</f>
        <v>0</v>
      </c>
      <c r="CW62">
        <f>VLOOKUP($A62,DW_avgs_250ns!$A:$HB,COLUMN(CK62),FALSE)</f>
        <v>0.33389999999999997</v>
      </c>
      <c r="CX62">
        <f>VLOOKUP($A62,DW_avgs_250ns!$A:$HB,COLUMN(CL62),FALSE)</f>
        <v>1.8E-3</v>
      </c>
      <c r="CY62">
        <f>VLOOKUP($A62,DW_avgs_250ns!$A:$HB,COLUMN(CM62),FALSE)</f>
        <v>0</v>
      </c>
      <c r="CZ62">
        <f>VLOOKUP($A62,DW_avgs_250ns!$A:$HB,COLUMN(CN62),FALSE)</f>
        <v>0</v>
      </c>
      <c r="DA62">
        <f>VLOOKUP($A62,DW_avgs_250ns!$A:$HB,COLUMN(CO62),FALSE)</f>
        <v>0.56789999999999996</v>
      </c>
      <c r="DB62">
        <f>VLOOKUP($A62,DW_avgs_250ns!$A:$HB,COLUMN(CP62),FALSE)</f>
        <v>0</v>
      </c>
      <c r="DC62">
        <f>VLOOKUP($A62,DW_avgs_250ns!$A:$HB,COLUMN(CQ62),FALSE)</f>
        <v>0</v>
      </c>
      <c r="DD62">
        <f>VLOOKUP($A62,DW_avgs_250ns!$A:$HB,COLUMN(CR62),FALSE)</f>
        <v>0</v>
      </c>
      <c r="DE62">
        <f>VLOOKUP($A62,DW_avgs_250ns!$A:$HB,COLUMN(CS62),FALSE)</f>
        <v>0</v>
      </c>
      <c r="DF62">
        <f>VLOOKUP($A62,DW_avgs_250ns!$A:$HB,COLUMN(CT62),FALSE)</f>
        <v>0</v>
      </c>
      <c r="DG62">
        <f>VLOOKUP($A62,DW_avgs_250ns!$A:$HB,COLUMN(CU62),FALSE)</f>
        <v>0</v>
      </c>
      <c r="DH62">
        <f>VLOOKUP($A62,DW_avgs_250ns!$A:$HB,COLUMN(CV62),FALSE)</f>
        <v>0</v>
      </c>
      <c r="DI62">
        <f>VLOOKUP($A62,DW_avgs_250ns!$A:$HB,COLUMN(CW62),FALSE)</f>
        <v>0</v>
      </c>
      <c r="DJ62">
        <f>VLOOKUP($A62,DW_avgs_250ns!$A:$HB,COLUMN(CX62),FALSE)</f>
        <v>0</v>
      </c>
      <c r="DK62">
        <f>VLOOKUP($A62,DW_avgs_250ns!$A:$HB,COLUMN(CY62),FALSE)</f>
        <v>0</v>
      </c>
      <c r="DL62">
        <f>VLOOKUP($A62,DW_avgs_250ns!$A:$HB,COLUMN(CZ62),FALSE)</f>
        <v>0</v>
      </c>
      <c r="DM62">
        <f>VLOOKUP($A62,DW_avgs_250ns!$A:$HB,COLUMN(DA62),FALSE)</f>
        <v>0</v>
      </c>
      <c r="DN62">
        <f>VLOOKUP($A62,DW_avgs_250ns!$A:$HB,COLUMN(DB62),FALSE)</f>
        <v>0</v>
      </c>
      <c r="DO62">
        <f>VLOOKUP($A62,DW_avgs_250ns!$A:$HB,COLUMN(DC62),FALSE)</f>
        <v>0</v>
      </c>
      <c r="DP62">
        <f>VLOOKUP($A62,DW_avgs_250ns!$A:$HB,COLUMN(DD62),FALSE)</f>
        <v>0</v>
      </c>
      <c r="DQ62">
        <f>VLOOKUP($A62,DW_avgs_250ns!$A:$HB,COLUMN(DE62),FALSE)</f>
        <v>0</v>
      </c>
      <c r="DR62">
        <f>VLOOKUP($A62,DW_avgs_250ns!$A:$HB,COLUMN(DF62),FALSE)</f>
        <v>0</v>
      </c>
      <c r="DS62">
        <f>VLOOKUP($A62,DW_avgs_250ns!$A:$HB,COLUMN(DG62),FALSE)</f>
        <v>0.23930000000000001</v>
      </c>
      <c r="DT62">
        <f>VLOOKUP($A62,DW_avgs_250ns!$A:$HB,COLUMN(DH62),FALSE)</f>
        <v>0</v>
      </c>
      <c r="DU62">
        <f>VLOOKUP($A62,DW_avgs_250ns!$A:$HB,COLUMN(DI62),FALSE)</f>
        <v>0</v>
      </c>
      <c r="DV62">
        <f>VLOOKUP($A62,DW_avgs_250ns!$A:$HB,COLUMN(DJ62),FALSE)</f>
        <v>0</v>
      </c>
      <c r="DW62">
        <f>VLOOKUP($A62,DW_avgs_250ns!$A:$HB,COLUMN(DK62),FALSE)</f>
        <v>0.51790000000000003</v>
      </c>
      <c r="DX62">
        <f>VLOOKUP($A62,DW_avgs_250ns!$A:$HB,COLUMN(DL62),FALSE)</f>
        <v>1.8E-3</v>
      </c>
      <c r="DY62">
        <f>VLOOKUP($A62,DW_avgs_250ns!$A:$HB,COLUMN(DM62),FALSE)</f>
        <v>0</v>
      </c>
      <c r="DZ62">
        <f>VLOOKUP($A62,DW_avgs_250ns!$A:$HB,COLUMN(DN62),FALSE)</f>
        <v>0</v>
      </c>
      <c r="EA62">
        <f>VLOOKUP($A62,DW_avgs_250ns!$A:$HB,COLUMN(DO62),FALSE)</f>
        <v>0</v>
      </c>
      <c r="EB62">
        <f>VLOOKUP($A62,DW_avgs_250ns!$A:$HB,COLUMN(DP62),FALSE)</f>
        <v>1.8E-3</v>
      </c>
      <c r="EC62">
        <f>VLOOKUP($A62,DW_avgs_250ns!$A:$HB,COLUMN(DQ62),FALSE)</f>
        <v>0</v>
      </c>
      <c r="ED62">
        <f>VLOOKUP($A62,DW_avgs_250ns!$A:$HB,COLUMN(DR62),FALSE)</f>
        <v>1.8E-3</v>
      </c>
      <c r="EE62">
        <f>VLOOKUP($A62,DW_avgs_250ns!$A:$HB,COLUMN(DS62),FALSE)</f>
        <v>0</v>
      </c>
      <c r="EF62">
        <f>VLOOKUP($A62,DW_avgs_250ns!$A:$HB,COLUMN(DT62),FALSE)</f>
        <v>0</v>
      </c>
      <c r="EG62">
        <f>VLOOKUP($A62,DW_avgs_250ns!$A:$HB,COLUMN(DU62),FALSE)</f>
        <v>0.3518</v>
      </c>
      <c r="EH62">
        <f>VLOOKUP($A62,DW_avgs_250ns!$A:$HB,COLUMN(DV62),FALSE)</f>
        <v>0.40889999999999999</v>
      </c>
      <c r="EI62">
        <f>VLOOKUP($A62,DW_avgs_250ns!$A:$HB,COLUMN(DW62),FALSE)</f>
        <v>0</v>
      </c>
      <c r="EJ62">
        <f>VLOOKUP($A62,DW_avgs_250ns!$A:$HB,COLUMN(DX62),FALSE)</f>
        <v>0.49459999999999998</v>
      </c>
      <c r="EK62">
        <f>VLOOKUP($A62,DW_avgs_250ns!$A:$HB,COLUMN(DY62),FALSE)</f>
        <v>0.33040000000000003</v>
      </c>
      <c r="EL62">
        <f>VLOOKUP($A62,DW_avgs_250ns!$A:$HB,COLUMN(DZ62),FALSE)</f>
        <v>0.5071</v>
      </c>
      <c r="EM62">
        <f>VLOOKUP($A62,DW_avgs_250ns!$A:$HB,COLUMN(EA62),FALSE)</f>
        <v>0</v>
      </c>
      <c r="EN62">
        <f>VLOOKUP($A62,DW_avgs_250ns!$A:$HB,COLUMN(EB62),FALSE)</f>
        <v>0</v>
      </c>
      <c r="EO62">
        <f>VLOOKUP($A62,DW_avgs_250ns!$A:$HB,COLUMN(EC62),FALSE)</f>
        <v>0</v>
      </c>
      <c r="EP62">
        <f>VLOOKUP($A62,DW_avgs_250ns!$A:$HB,COLUMN(ED62),FALSE)</f>
        <v>0</v>
      </c>
      <c r="EQ62">
        <f>VLOOKUP($A62,DW_avgs_250ns!$A:$HB,COLUMN(EE62),FALSE)</f>
        <v>0.52680000000000005</v>
      </c>
      <c r="ER62">
        <f>VLOOKUP($A62,DW_avgs_250ns!$A:$HB,COLUMN(EF62),FALSE)</f>
        <v>1.8E-3</v>
      </c>
      <c r="ES62">
        <f>VLOOKUP($A62,DW_avgs_250ns!$A:$HB,COLUMN(EG62),FALSE)</f>
        <v>0</v>
      </c>
      <c r="ET62">
        <f>VLOOKUP($A62,DW_avgs_250ns!$A:$HB,COLUMN(EH62),FALSE)</f>
        <v>0</v>
      </c>
      <c r="EU62">
        <f>VLOOKUP($A62,DW_avgs_250ns!$A:$HB,COLUMN(EI62),FALSE)</f>
        <v>0.96430000000000005</v>
      </c>
      <c r="EV62">
        <f>VLOOKUP($A62,DW_avgs_250ns!$A:$HB,COLUMN(EJ62),FALSE)</f>
        <v>0</v>
      </c>
      <c r="EW62">
        <f>VLOOKUP($A62,DW_avgs_250ns!$A:$HB,COLUMN(EK62),FALSE)</f>
        <v>0</v>
      </c>
      <c r="EX62">
        <f>VLOOKUP($A62,DW_avgs_250ns!$A:$HB,COLUMN(EL62),FALSE)</f>
        <v>0</v>
      </c>
      <c r="EY62">
        <f>VLOOKUP($A62,DW_avgs_250ns!$A:$HB,COLUMN(EM62),FALSE)</f>
        <v>0</v>
      </c>
      <c r="EZ62">
        <f>VLOOKUP($A62,DW_avgs_250ns!$A:$HB,COLUMN(EN62),FALSE)</f>
        <v>0</v>
      </c>
      <c r="FA62">
        <f>VLOOKUP($A62,DW_avgs_250ns!$A:$HB,COLUMN(EO62),FALSE)</f>
        <v>0</v>
      </c>
      <c r="FB62">
        <f>VLOOKUP($A62,DW_avgs_250ns!$A:$HB,COLUMN(EP62),FALSE)</f>
        <v>0</v>
      </c>
      <c r="FC62">
        <f>VLOOKUP($A62,DW_avgs_250ns!$A:$HB,COLUMN(EQ62),FALSE)</f>
        <v>0</v>
      </c>
      <c r="FD62">
        <f>VLOOKUP($A62,DW_avgs_250ns!$A:$HB,COLUMN(ER62),FALSE)</f>
        <v>0</v>
      </c>
      <c r="FE62">
        <f>VLOOKUP($A62,DW_avgs_250ns!$A:$HB,COLUMN(ES62),FALSE)</f>
        <v>0</v>
      </c>
      <c r="FF62">
        <f>VLOOKUP($A62,DW_avgs_250ns!$A:$HB,COLUMN(ET62),FALSE)</f>
        <v>0</v>
      </c>
      <c r="FG62">
        <f>VLOOKUP($A62,DW_avgs_250ns!$A:$HB,COLUMN(EU62),FALSE)</f>
        <v>0</v>
      </c>
      <c r="FH62">
        <f>VLOOKUP($A62,DW_avgs_250ns!$A:$HB,COLUMN(EV62),FALSE)</f>
        <v>0</v>
      </c>
      <c r="FI62">
        <f>VLOOKUP($A62,DW_avgs_250ns!$A:$HB,COLUMN(EW62),FALSE)</f>
        <v>1.0699999999999999E-2</v>
      </c>
      <c r="FJ62">
        <f>VLOOKUP($A62,DW_avgs_250ns!$A:$HB,COLUMN(EX62),FALSE)</f>
        <v>0</v>
      </c>
      <c r="FK62">
        <f>VLOOKUP($A62,DW_avgs_250ns!$A:$HB,COLUMN(EY62),FALSE)</f>
        <v>0</v>
      </c>
      <c r="FL62">
        <f>VLOOKUP($A62,DW_avgs_250ns!$A:$HB,COLUMN(EZ62),FALSE)</f>
        <v>0</v>
      </c>
      <c r="FM62">
        <f>VLOOKUP($A62,DW_avgs_250ns!$A:$HB,COLUMN(FA62),FALSE)</f>
        <v>0</v>
      </c>
      <c r="FN62">
        <f>VLOOKUP($A62,DW_avgs_250ns!$A:$HB,COLUMN(FB62),FALSE)</f>
        <v>0</v>
      </c>
      <c r="FO62">
        <f>VLOOKUP($A62,DW_avgs_250ns!$A:$HB,COLUMN(FC62),FALSE)</f>
        <v>0</v>
      </c>
      <c r="FP62">
        <f>VLOOKUP($A62,DW_avgs_250ns!$A:$HB,COLUMN(FD62),FALSE)</f>
        <v>0</v>
      </c>
      <c r="FQ62">
        <f>VLOOKUP($A62,DW_avgs_250ns!$A:$HB,COLUMN(FE62),FALSE)</f>
        <v>0</v>
      </c>
      <c r="FR62">
        <f>VLOOKUP($A62,DW_avgs_250ns!$A:$HB,COLUMN(FF62),FALSE)</f>
        <v>0</v>
      </c>
      <c r="FS62">
        <f>VLOOKUP($A62,DW_avgs_250ns!$A:$HB,COLUMN(FG62),FALSE)</f>
        <v>0</v>
      </c>
      <c r="FT62">
        <f>VLOOKUP($A62,DW_avgs_250ns!$A:$HB,COLUMN(FH62),FALSE)</f>
        <v>0</v>
      </c>
      <c r="FU62">
        <f>VLOOKUP($A62,DW_avgs_250ns!$A:$HB,COLUMN(FI62),FALSE)</f>
        <v>0</v>
      </c>
      <c r="FV62">
        <f>VLOOKUP($A62,DW_avgs_250ns!$A:$HB,COLUMN(FJ62),FALSE)</f>
        <v>0</v>
      </c>
      <c r="FW62">
        <f>VLOOKUP($A62,DW_avgs_250ns!$A:$HB,COLUMN(FK62),FALSE)</f>
        <v>0</v>
      </c>
      <c r="FX62">
        <f>VLOOKUP($A62,DW_avgs_250ns!$A:$HB,COLUMN(FL62),FALSE)</f>
        <v>0</v>
      </c>
      <c r="FY62">
        <f>VLOOKUP($A62,DW_avgs_250ns!$A:$HB,COLUMN(FM62),FALSE)</f>
        <v>0</v>
      </c>
      <c r="FZ62">
        <f>VLOOKUP($A62,DW_avgs_250ns!$A:$HB,COLUMN(FN62),FALSE)</f>
        <v>0</v>
      </c>
      <c r="GA62">
        <f>VLOOKUP($A62,DW_avgs_250ns!$A:$HB,COLUMN(FO62),FALSE)</f>
        <v>0</v>
      </c>
      <c r="GB62">
        <f>VLOOKUP($A62,DW_avgs_250ns!$A:$HB,COLUMN(FP62),FALSE)</f>
        <v>0</v>
      </c>
      <c r="GC62">
        <f>VLOOKUP($A62,DW_avgs_250ns!$A:$HB,COLUMN(FQ62),FALSE)</f>
        <v>0</v>
      </c>
      <c r="GD62">
        <f>VLOOKUP($A62,DW_avgs_250ns!$A:$HB,COLUMN(FR62),FALSE)</f>
        <v>0</v>
      </c>
      <c r="GE62">
        <f>VLOOKUP($A62,DW_avgs_250ns!$A:$HB,COLUMN(FS62),FALSE)</f>
        <v>0</v>
      </c>
      <c r="GF62">
        <f>VLOOKUP($A62,DW_avgs_250ns!$A:$HB,COLUMN(FT62),FALSE)</f>
        <v>0</v>
      </c>
      <c r="GG62">
        <f>VLOOKUP($A62,DW_avgs_250ns!$A:$HB,COLUMN(FU62),FALSE)</f>
        <v>0</v>
      </c>
      <c r="GH62">
        <f>VLOOKUP($A62,DW_avgs_250ns!$A:$HB,COLUMN(FV62),FALSE)</f>
        <v>0</v>
      </c>
      <c r="GI62">
        <f>VLOOKUP($A62,DW_avgs_250ns!$A:$HB,COLUMN(FW62),FALSE)</f>
        <v>0</v>
      </c>
      <c r="GJ62">
        <f>VLOOKUP($A62,DW_avgs_250ns!$A:$HB,COLUMN(FX62),FALSE)</f>
        <v>0</v>
      </c>
      <c r="GK62">
        <f>VLOOKUP($A62,DW_avgs_250ns!$A:$HB,COLUMN(FY62),FALSE)</f>
        <v>0</v>
      </c>
      <c r="GL62">
        <f>VLOOKUP($A62,DW_avgs_250ns!$A:$HB,COLUMN(FZ62),FALSE)</f>
        <v>0</v>
      </c>
      <c r="GM62">
        <f>VLOOKUP($A62,DW_avgs_250ns!$A:$HB,COLUMN(GA62),FALSE)</f>
        <v>0</v>
      </c>
      <c r="GN62">
        <f>VLOOKUP($A62,DW_avgs_250ns!$A:$HB,COLUMN(GB62),FALSE)</f>
        <v>0</v>
      </c>
      <c r="GO62">
        <f>VLOOKUP($A62,DW_avgs_250ns!$A:$HB,COLUMN(GC62),FALSE)</f>
        <v>0</v>
      </c>
      <c r="GP62">
        <f>VLOOKUP($A62,DW_avgs_250ns!$A:$HB,COLUMN(GD62),FALSE)</f>
        <v>1.8E-3</v>
      </c>
      <c r="GQ62">
        <f>VLOOKUP($A62,DW_avgs_250ns!$A:$HB,COLUMN(GE62),FALSE)</f>
        <v>3.5700000000000003E-2</v>
      </c>
      <c r="GR62">
        <f>VLOOKUP($A62,DW_avgs_250ns!$A:$HB,COLUMN(GF62),FALSE)</f>
        <v>0.15709999999999999</v>
      </c>
      <c r="GS62">
        <f>VLOOKUP($A62,DW_avgs_250ns!$A:$HB,COLUMN(GG62),FALSE)</f>
        <v>0.32679999999999998</v>
      </c>
      <c r="GT62">
        <f>VLOOKUP($A62,DW_avgs_250ns!$A:$HB,COLUMN(GH62),FALSE)</f>
        <v>0.30890000000000001</v>
      </c>
      <c r="GU62">
        <f>VLOOKUP($A62,DW_avgs_250ns!$A:$HB,COLUMN(GI62),FALSE)</f>
        <v>0</v>
      </c>
      <c r="GV62">
        <f>VLOOKUP($A62,DW_avgs_250ns!$A:$HB,COLUMN(GJ62),FALSE)</f>
        <v>0</v>
      </c>
      <c r="GW62">
        <f>VLOOKUP($A62,DW_avgs_250ns!$A:$HB,COLUMN(GK62),FALSE)</f>
        <v>0</v>
      </c>
      <c r="GX62">
        <f>VLOOKUP($A62,DW_avgs_250ns!$A:$HB,COLUMN(GL62),FALSE)</f>
        <v>0</v>
      </c>
      <c r="GY62">
        <f>VLOOKUP($A62,DW_avgs_250ns!$A:$HB,COLUMN(GM62),FALSE)</f>
        <v>0.80889999999999995</v>
      </c>
      <c r="GZ62">
        <f>VLOOKUP($A62,DW_avgs_250ns!$A:$HB,COLUMN(GN62),FALSE)</f>
        <v>0.34460000000000002</v>
      </c>
      <c r="HA62">
        <f>VLOOKUP($A62,DW_avgs_250ns!$A:$HB,COLUMN(GO62),FALSE)</f>
        <v>0.72140000000000004</v>
      </c>
      <c r="HB62">
        <f>VLOOKUP($A62,DW_avgs_250ns!$A:$HB,COLUMN(GP62),FALSE)</f>
        <v>0</v>
      </c>
      <c r="HC62">
        <f>VLOOKUP($A62,DW_avgs_250ns!$A:$HB,COLUMN(GQ62),FALSE)</f>
        <v>0</v>
      </c>
      <c r="HD62">
        <f>VLOOKUP($A62,DW_avgs_250ns!$A:$HB,COLUMN(GR62),FALSE)</f>
        <v>0</v>
      </c>
      <c r="HE62">
        <f>VLOOKUP($A62,DW_avgs_250ns!$A:$HB,COLUMN(GS62),FALSE)</f>
        <v>0</v>
      </c>
      <c r="HF62">
        <f>VLOOKUP($A62,DW_avgs_250ns!$A:$HB,COLUMN(GT62),FALSE)</f>
        <v>0</v>
      </c>
      <c r="HG62">
        <f>VLOOKUP($A62,DW_avgs_250ns!$A:$HB,COLUMN(GU62),FALSE)</f>
        <v>5.8900000000000001E-2</v>
      </c>
      <c r="HH62">
        <f>VLOOKUP($A62,DW_avgs_250ns!$A:$HB,COLUMN(GV62),FALSE)</f>
        <v>1.2500000000000001E-2</v>
      </c>
      <c r="HI62">
        <f>VLOOKUP($A62,DW_avgs_250ns!$A:$HB,COLUMN(GW62),FALSE)</f>
        <v>0</v>
      </c>
      <c r="HJ62">
        <f>VLOOKUP($A62,DW_avgs_250ns!$A:$HB,COLUMN(GX62),FALSE)</f>
        <v>0</v>
      </c>
      <c r="HK62">
        <f>VLOOKUP($A62,DW_avgs_250ns!$A:$HB,COLUMN(GY62),FALSE)</f>
        <v>0</v>
      </c>
      <c r="HL62">
        <f>VLOOKUP($A62,DW_avgs_250ns!$A:$HB,COLUMN(GZ62),FALSE)</f>
        <v>0</v>
      </c>
      <c r="HM62">
        <f>VLOOKUP($A62,DW_avgs_250ns!$A:$HB,COLUMN(HA62),FALSE)</f>
        <v>0</v>
      </c>
      <c r="HN62">
        <f>VLOOKUP($A62,DW_avgs_250ns!$A:$HB,COLUMN(HB62),FALSE)</f>
        <v>0</v>
      </c>
      <c r="HO62" t="str">
        <f>VLOOKUP($A62,lig_contacts_250ns!$A:$U,COLUMN(B62),FALSE)</f>
        <v>16.076071428571428</v>
      </c>
      <c r="HP62" t="str">
        <f>VLOOKUP($A62,lig_contacts_250ns!$A:$U,COLUMN(C62),FALSE)</f>
        <v>1.3360117602286994</v>
      </c>
      <c r="HQ62">
        <f>VLOOKUP($A62,lig_contacts_250ns!$A:$U,COLUMN(D62),FALSE)</f>
        <v>1</v>
      </c>
      <c r="HR62" t="str">
        <f>VLOOKUP($A62,lig_contacts_250ns!$A:$U,COLUMN(E62),FALSE)</f>
        <v>1.4123214285714285</v>
      </c>
      <c r="HS62" t="str">
        <f>VLOOKUP($A62,lig_contacts_250ns!$A:$U,COLUMN(F62),FALSE)</f>
        <v>0.5798629489291554</v>
      </c>
      <c r="HT62">
        <f>VLOOKUP($A62,lig_contacts_250ns!$A:$U,COLUMN(G62),FALSE)</f>
        <v>0.99750000000000005</v>
      </c>
      <c r="HU62" t="str">
        <f>VLOOKUP($A62,lig_contacts_250ns!$A:$U,COLUMN(H62),FALSE)</f>
        <v>2.193035714285714</v>
      </c>
      <c r="HV62" t="str">
        <f>VLOOKUP($A62,lig_contacts_250ns!$A:$U,COLUMN(I62),FALSE)</f>
        <v>0.7282964948692088</v>
      </c>
      <c r="HW62">
        <f>VLOOKUP($A62,lig_contacts_250ns!$A:$U,COLUMN(J62),FALSE)</f>
        <v>1</v>
      </c>
      <c r="HX62" t="str">
        <f>VLOOKUP($A62,lig_contacts_250ns!$A:$U,COLUMN(K62),FALSE)</f>
        <v>0.6258928571428571</v>
      </c>
      <c r="HY62" t="str">
        <f>VLOOKUP($A62,lig_contacts_250ns!$A:$U,COLUMN(L62),FALSE)</f>
        <v>0.4838915049062219</v>
      </c>
      <c r="HZ62" t="str">
        <f>VLOOKUP($A62,lig_contacts_250ns!$A:$U,COLUMN(M62),FALSE)</f>
        <v>0.6258928571428571</v>
      </c>
      <c r="IA62">
        <f>VLOOKUP($A62,lig_contacts_250ns!$A:$U,COLUMN(N62),FALSE)</f>
        <v>0</v>
      </c>
      <c r="IB62">
        <f>VLOOKUP($A62,lig_contacts_250ns!$A:$U,COLUMN(O62),FALSE)</f>
        <v>0</v>
      </c>
      <c r="IC62">
        <f>VLOOKUP($A62,lig_contacts_250ns!$A:$U,COLUMN(P62),FALSE)</f>
        <v>0</v>
      </c>
      <c r="ID62" t="str">
        <f>VLOOKUP($A62,lig_contacts_250ns!$A:$U,COLUMN(Q62),FALSE)</f>
        <v>20.307321428571427</v>
      </c>
      <c r="IE62" t="str">
        <f>VLOOKUP($A62,lig_contacts_250ns!$A:$U,COLUMN(R62),FALSE)</f>
        <v>1.6121248080355544</v>
      </c>
      <c r="IF62">
        <f>VLOOKUP($A62,lig_contacts_250ns!$A:$U,COLUMN(S62),FALSE)</f>
        <v>1</v>
      </c>
      <c r="IG62" t="str">
        <f>VLOOKUP($A62,lig_contacts_250ns!$A:$U,COLUMN(T62),FALSE)</f>
        <v>0.7924455054364831</v>
      </c>
      <c r="IH62">
        <f>VLOOKUP($A62,lig_contacts_250ns!$A:$U,COLUMN(U62),FALSE)</f>
        <v>4.1287912723998003E-2</v>
      </c>
      <c r="II62">
        <f>VLOOKUP($A62,rmsf_250ns!$A:$Q,COLUMN(K62),FALSE)</f>
        <v>2.3149999999999999</v>
      </c>
      <c r="IJ62">
        <f>VLOOKUP($A62,rmsf_250ns!$A:$Q,COLUMN(L62),FALSE)</f>
        <v>2.6179999999999999</v>
      </c>
      <c r="IK62">
        <f>VLOOKUP($A62,rmsf_250ns!$A:$Q,COLUMN(M62),FALSE)</f>
        <v>1.024</v>
      </c>
      <c r="IL62" t="str">
        <f>VLOOKUP($A62,rmsf_250ns!$A:$Q,COLUMN(N62),FALSE)</f>
        <v>0.7779999999999999</v>
      </c>
      <c r="IM62">
        <f>VLOOKUP($A62,rmsf_250ns!$A:$Q,COLUMN(O62),FALSE)</f>
        <v>0.54600000000000004</v>
      </c>
      <c r="IN62" t="str">
        <f>VLOOKUP($A62,rmsf_250ns!$A:$Q,COLUMN(P62),FALSE)</f>
        <v>0.6859999999999999</v>
      </c>
      <c r="IO62">
        <f>VLOOKUP($A62,rmsf_250ns!$A:$Q,COLUMN(Q62),FALSE)</f>
        <v>1.06</v>
      </c>
    </row>
    <row r="63" spans="1:249" x14ac:dyDescent="0.2">
      <c r="A63" t="s">
        <v>123</v>
      </c>
      <c r="B63" s="4" t="s">
        <v>71</v>
      </c>
      <c r="C63" s="2" t="s">
        <v>12</v>
      </c>
      <c r="D63">
        <f t="shared" si="0"/>
        <v>0</v>
      </c>
      <c r="F63" t="s">
        <v>1123</v>
      </c>
      <c r="G63">
        <f>VLOOKUP($A63,rmsf_250ns!$A:$Q,COLUMN(C63),FALSE)</f>
        <v>0.39928999999999998</v>
      </c>
      <c r="H63">
        <f>VLOOKUP($A63,rmsf_250ns!$A:$Q,COLUMN(D63),FALSE)</f>
        <v>8.3309999999999995E-2</v>
      </c>
      <c r="I63">
        <f>VLOOKUP($A63,rmsf_250ns!$A:$Q,COLUMN(E63),FALSE)</f>
        <v>0.37440000000000001</v>
      </c>
      <c r="J63">
        <f>VLOOKUP($A63,rmsf_250ns!$A:$Q,COLUMN(F63),FALSE)</f>
        <v>5.9920000000000001E-2</v>
      </c>
      <c r="K63">
        <f>VLOOKUP($A63,rmsf_250ns!$A:$Q,COLUMN(G63),FALSE)</f>
        <v>0.64537999999999995</v>
      </c>
      <c r="L63">
        <f>VLOOKUP($A63,rmsf_250ns!$A:$Q,COLUMN(H63),FALSE)</f>
        <v>0.13138</v>
      </c>
      <c r="M63">
        <f>VLOOKUP($A63,rmsf_250ns!$A:$Q,COLUMN(I63),FALSE)</f>
        <v>0.39692</v>
      </c>
      <c r="N63">
        <f>VLOOKUP($A63,rmsf_250ns!$A:$Q,COLUMN(J63),FALSE)</f>
        <v>9.9650000000000002E-2</v>
      </c>
      <c r="O63">
        <f>VLOOKUP($A63,DW_avgs_250ns!$A:$HB,COLUMN(C63),FALSE)</f>
        <v>0</v>
      </c>
      <c r="P63">
        <f>VLOOKUP($A63,DW_avgs_250ns!$A:$HB,COLUMN(D63),FALSE)</f>
        <v>0</v>
      </c>
      <c r="Q63">
        <f>VLOOKUP($A63,DW_avgs_250ns!$A:$HB,COLUMN(E63),FALSE)</f>
        <v>0</v>
      </c>
      <c r="R63">
        <f>VLOOKUP($A63,DW_avgs_250ns!$A:$HB,COLUMN(F63),FALSE)</f>
        <v>0</v>
      </c>
      <c r="S63">
        <f>VLOOKUP($A63,DW_avgs_250ns!$A:$HB,COLUMN(G63),FALSE)</f>
        <v>0</v>
      </c>
      <c r="T63">
        <f>VLOOKUP($A63,DW_avgs_250ns!$A:$HB,COLUMN(H63),FALSE)</f>
        <v>0</v>
      </c>
      <c r="U63">
        <f>VLOOKUP($A63,DW_avgs_250ns!$A:$HB,COLUMN(I63),FALSE)</f>
        <v>0</v>
      </c>
      <c r="V63">
        <f>VLOOKUP($A63,DW_avgs_250ns!$A:$HB,COLUMN(J63),FALSE)</f>
        <v>0</v>
      </c>
      <c r="W63">
        <f>VLOOKUP($A63,DW_avgs_250ns!$A:$HB,COLUMN(K63),FALSE)</f>
        <v>0</v>
      </c>
      <c r="X63">
        <f>VLOOKUP($A63,DW_avgs_250ns!$A:$HB,COLUMN(L63),FALSE)</f>
        <v>0</v>
      </c>
      <c r="Y63">
        <f>VLOOKUP($A63,DW_avgs_250ns!$A:$HB,COLUMN(M63),FALSE)</f>
        <v>0</v>
      </c>
      <c r="Z63">
        <f>VLOOKUP($A63,DW_avgs_250ns!$A:$HB,COLUMN(N63),FALSE)</f>
        <v>0</v>
      </c>
      <c r="AA63">
        <f>VLOOKUP($A63,DW_avgs_250ns!$A:$HB,COLUMN(O63),FALSE)</f>
        <v>0</v>
      </c>
      <c r="AB63">
        <f>VLOOKUP($A63,DW_avgs_250ns!$A:$HB,COLUMN(P63),FALSE)</f>
        <v>0</v>
      </c>
      <c r="AC63">
        <f>VLOOKUP($A63,DW_avgs_250ns!$A:$HB,COLUMN(Q63),FALSE)</f>
        <v>0</v>
      </c>
      <c r="AD63">
        <f>VLOOKUP($A63,DW_avgs_250ns!$A:$HB,COLUMN(R63),FALSE)</f>
        <v>7.6799999999999993E-2</v>
      </c>
      <c r="AE63">
        <f>VLOOKUP($A63,DW_avgs_250ns!$A:$HB,COLUMN(S63),FALSE)</f>
        <v>0</v>
      </c>
      <c r="AF63">
        <f>VLOOKUP($A63,DW_avgs_250ns!$A:$HB,COLUMN(T63),FALSE)</f>
        <v>0</v>
      </c>
      <c r="AG63">
        <f>VLOOKUP($A63,DW_avgs_250ns!$A:$HB,COLUMN(U63),FALSE)</f>
        <v>0</v>
      </c>
      <c r="AH63">
        <f>VLOOKUP($A63,DW_avgs_250ns!$A:$HB,COLUMN(V63),FALSE)</f>
        <v>0</v>
      </c>
      <c r="AI63">
        <f>VLOOKUP($A63,DW_avgs_250ns!$A:$HB,COLUMN(W63),FALSE)</f>
        <v>0</v>
      </c>
      <c r="AJ63">
        <f>VLOOKUP($A63,DW_avgs_250ns!$A:$HB,COLUMN(X63),FALSE)</f>
        <v>0</v>
      </c>
      <c r="AK63">
        <f>VLOOKUP($A63,DW_avgs_250ns!$A:$HB,COLUMN(Y63),FALSE)</f>
        <v>0</v>
      </c>
      <c r="AL63">
        <f>VLOOKUP($A63,DW_avgs_250ns!$A:$HB,COLUMN(Z63),FALSE)</f>
        <v>0</v>
      </c>
      <c r="AM63">
        <f>VLOOKUP($A63,DW_avgs_250ns!$A:$HB,COLUMN(AA63),FALSE)</f>
        <v>0</v>
      </c>
      <c r="AN63">
        <f>VLOOKUP($A63,DW_avgs_250ns!$A:$HB,COLUMN(AB63),FALSE)</f>
        <v>0</v>
      </c>
      <c r="AO63">
        <f>VLOOKUP($A63,DW_avgs_250ns!$A:$HB,COLUMN(AC63),FALSE)</f>
        <v>0</v>
      </c>
      <c r="AP63">
        <f>VLOOKUP($A63,DW_avgs_250ns!$A:$HB,COLUMN(AD63),FALSE)</f>
        <v>6.7900000000000002E-2</v>
      </c>
      <c r="AQ63">
        <f>VLOOKUP($A63,DW_avgs_250ns!$A:$HB,COLUMN(AE63),FALSE)</f>
        <v>0</v>
      </c>
      <c r="AR63">
        <f>VLOOKUP($A63,DW_avgs_250ns!$A:$HB,COLUMN(AF63),FALSE)</f>
        <v>0</v>
      </c>
      <c r="AS63">
        <f>VLOOKUP($A63,DW_avgs_250ns!$A:$HB,COLUMN(AG63),FALSE)</f>
        <v>0</v>
      </c>
      <c r="AT63">
        <f>VLOOKUP($A63,DW_avgs_250ns!$A:$HB,COLUMN(AH63),FALSE)</f>
        <v>0</v>
      </c>
      <c r="AU63">
        <f>VLOOKUP($A63,DW_avgs_250ns!$A:$HB,COLUMN(AI63),FALSE)</f>
        <v>0.24460000000000001</v>
      </c>
      <c r="AV63">
        <f>VLOOKUP($A63,DW_avgs_250ns!$A:$HB,COLUMN(AJ63),FALSE)</f>
        <v>0.75360000000000005</v>
      </c>
      <c r="AW63">
        <f>VLOOKUP($A63,DW_avgs_250ns!$A:$HB,COLUMN(AK63),FALSE)</f>
        <v>0.89639999999999997</v>
      </c>
      <c r="AX63">
        <f>VLOOKUP($A63,DW_avgs_250ns!$A:$HB,COLUMN(AL63),FALSE)</f>
        <v>0.60709999999999997</v>
      </c>
      <c r="AY63">
        <f>VLOOKUP($A63,DW_avgs_250ns!$A:$HB,COLUMN(AM63),FALSE)</f>
        <v>0.7661</v>
      </c>
      <c r="AZ63">
        <f>VLOOKUP($A63,DW_avgs_250ns!$A:$HB,COLUMN(AN63),FALSE)</f>
        <v>0</v>
      </c>
      <c r="BA63">
        <f>VLOOKUP($A63,DW_avgs_250ns!$A:$HB,COLUMN(AO63),FALSE)</f>
        <v>0.49819999999999998</v>
      </c>
      <c r="BB63">
        <f>VLOOKUP($A63,DW_avgs_250ns!$A:$HB,COLUMN(AP63),FALSE)</f>
        <v>4.2900000000000001E-2</v>
      </c>
      <c r="BC63">
        <f>VLOOKUP($A63,DW_avgs_250ns!$A:$HB,COLUMN(AQ63),FALSE)</f>
        <v>0.61960000000000004</v>
      </c>
      <c r="BD63">
        <f>VLOOKUP($A63,DW_avgs_250ns!$A:$HB,COLUMN(AR63),FALSE)</f>
        <v>0</v>
      </c>
      <c r="BE63">
        <f>VLOOKUP($A63,DW_avgs_250ns!$A:$HB,COLUMN(AS63),FALSE)</f>
        <v>0</v>
      </c>
      <c r="BF63">
        <f>VLOOKUP($A63,DW_avgs_250ns!$A:$HB,COLUMN(AT63),FALSE)</f>
        <v>0</v>
      </c>
      <c r="BG63">
        <f>VLOOKUP($A63,DW_avgs_250ns!$A:$HB,COLUMN(AU63),FALSE)</f>
        <v>0</v>
      </c>
      <c r="BH63">
        <f>VLOOKUP($A63,DW_avgs_250ns!$A:$HB,COLUMN(AV63),FALSE)</f>
        <v>0</v>
      </c>
      <c r="BI63">
        <f>VLOOKUP($A63,DW_avgs_250ns!$A:$HB,COLUMN(AW63),FALSE)</f>
        <v>0</v>
      </c>
      <c r="BJ63">
        <f>VLOOKUP($A63,DW_avgs_250ns!$A:$HB,COLUMN(AX63),FALSE)</f>
        <v>0</v>
      </c>
      <c r="BK63">
        <f>VLOOKUP($A63,DW_avgs_250ns!$A:$HB,COLUMN(AY63),FALSE)</f>
        <v>0</v>
      </c>
      <c r="BL63">
        <f>VLOOKUP($A63,DW_avgs_250ns!$A:$HB,COLUMN(AZ63),FALSE)</f>
        <v>0</v>
      </c>
      <c r="BM63">
        <f>VLOOKUP($A63,DW_avgs_250ns!$A:$HB,COLUMN(BA63),FALSE)</f>
        <v>0</v>
      </c>
      <c r="BN63">
        <f>VLOOKUP($A63,DW_avgs_250ns!$A:$HB,COLUMN(BB63),FALSE)</f>
        <v>0</v>
      </c>
      <c r="BO63">
        <f>VLOOKUP($A63,DW_avgs_250ns!$A:$HB,COLUMN(BC63),FALSE)</f>
        <v>0</v>
      </c>
      <c r="BP63">
        <f>VLOOKUP($A63,DW_avgs_250ns!$A:$HB,COLUMN(BD63),FALSE)</f>
        <v>0</v>
      </c>
      <c r="BQ63">
        <f>VLOOKUP($A63,DW_avgs_250ns!$A:$HB,COLUMN(BE63),FALSE)</f>
        <v>0</v>
      </c>
      <c r="BR63">
        <f>VLOOKUP($A63,DW_avgs_250ns!$A:$HB,COLUMN(BF63),FALSE)</f>
        <v>0</v>
      </c>
      <c r="BS63">
        <f>VLOOKUP($A63,DW_avgs_250ns!$A:$HB,COLUMN(BG63),FALSE)</f>
        <v>0</v>
      </c>
      <c r="BT63">
        <f>VLOOKUP($A63,DW_avgs_250ns!$A:$HB,COLUMN(BH63),FALSE)</f>
        <v>0</v>
      </c>
      <c r="BU63">
        <f>VLOOKUP($A63,DW_avgs_250ns!$A:$HB,COLUMN(BI63),FALSE)</f>
        <v>0</v>
      </c>
      <c r="BV63">
        <f>VLOOKUP($A63,DW_avgs_250ns!$A:$HB,COLUMN(BJ63),FALSE)</f>
        <v>0</v>
      </c>
      <c r="BW63">
        <f>VLOOKUP($A63,DW_avgs_250ns!$A:$HB,COLUMN(BK63),FALSE)</f>
        <v>0</v>
      </c>
      <c r="BX63">
        <f>VLOOKUP($A63,DW_avgs_250ns!$A:$HB,COLUMN(BL63),FALSE)</f>
        <v>3.5999999999999999E-3</v>
      </c>
      <c r="BY63">
        <f>VLOOKUP($A63,DW_avgs_250ns!$A:$HB,COLUMN(BM63),FALSE)</f>
        <v>0</v>
      </c>
      <c r="BZ63">
        <f>VLOOKUP($A63,DW_avgs_250ns!$A:$HB,COLUMN(BN63),FALSE)</f>
        <v>0</v>
      </c>
      <c r="CA63">
        <f>VLOOKUP($A63,DW_avgs_250ns!$A:$HB,COLUMN(BO63),FALSE)</f>
        <v>0.19109999999999999</v>
      </c>
      <c r="CB63">
        <f>VLOOKUP($A63,DW_avgs_250ns!$A:$HB,COLUMN(BP63),FALSE)</f>
        <v>0.12139999999999999</v>
      </c>
      <c r="CC63">
        <f>VLOOKUP($A63,DW_avgs_250ns!$A:$HB,COLUMN(BQ63),FALSE)</f>
        <v>0</v>
      </c>
      <c r="CD63">
        <f>VLOOKUP($A63,DW_avgs_250ns!$A:$HB,COLUMN(BR63),FALSE)</f>
        <v>0</v>
      </c>
      <c r="CE63">
        <f>VLOOKUP($A63,DW_avgs_250ns!$A:$HB,COLUMN(BS63),FALSE)</f>
        <v>0.6321</v>
      </c>
      <c r="CF63">
        <f>VLOOKUP($A63,DW_avgs_250ns!$A:$HB,COLUMN(BT63),FALSE)</f>
        <v>1.8E-3</v>
      </c>
      <c r="CG63">
        <f>VLOOKUP($A63,DW_avgs_250ns!$A:$HB,COLUMN(BU63),FALSE)</f>
        <v>0</v>
      </c>
      <c r="CH63">
        <f>VLOOKUP($A63,DW_avgs_250ns!$A:$HB,COLUMN(BV63),FALSE)</f>
        <v>0</v>
      </c>
      <c r="CI63">
        <f>VLOOKUP($A63,DW_avgs_250ns!$A:$HB,COLUMN(BW63),FALSE)</f>
        <v>0</v>
      </c>
      <c r="CJ63">
        <f>VLOOKUP($A63,DW_avgs_250ns!$A:$HB,COLUMN(BX63),FALSE)</f>
        <v>0</v>
      </c>
      <c r="CK63">
        <f>VLOOKUP($A63,DW_avgs_250ns!$A:$HB,COLUMN(BY63),FALSE)</f>
        <v>0</v>
      </c>
      <c r="CL63">
        <f>VLOOKUP($A63,DW_avgs_250ns!$A:$HB,COLUMN(BZ63),FALSE)</f>
        <v>0</v>
      </c>
      <c r="CM63">
        <f>VLOOKUP($A63,DW_avgs_250ns!$A:$HB,COLUMN(CA63),FALSE)</f>
        <v>0.4607</v>
      </c>
      <c r="CN63">
        <f>VLOOKUP($A63,DW_avgs_250ns!$A:$HB,COLUMN(CB63),FALSE)</f>
        <v>0.1036</v>
      </c>
      <c r="CO63">
        <f>VLOOKUP($A63,DW_avgs_250ns!$A:$HB,COLUMN(CC63),FALSE)</f>
        <v>0.15540000000000001</v>
      </c>
      <c r="CP63">
        <f>VLOOKUP($A63,DW_avgs_250ns!$A:$HB,COLUMN(CD63),FALSE)</f>
        <v>0.55359999999999998</v>
      </c>
      <c r="CQ63">
        <f>VLOOKUP($A63,DW_avgs_250ns!$A:$HB,COLUMN(CE63),FALSE)</f>
        <v>0.50539999999999996</v>
      </c>
      <c r="CR63">
        <f>VLOOKUP($A63,DW_avgs_250ns!$A:$HB,COLUMN(CF63),FALSE)</f>
        <v>6.7900000000000002E-2</v>
      </c>
      <c r="CS63">
        <f>VLOOKUP($A63,DW_avgs_250ns!$A:$HB,COLUMN(CG63),FALSE)</f>
        <v>0</v>
      </c>
      <c r="CT63">
        <f>VLOOKUP($A63,DW_avgs_250ns!$A:$HB,COLUMN(CH63),FALSE)</f>
        <v>8.8999999999999999E-3</v>
      </c>
      <c r="CU63">
        <f>VLOOKUP($A63,DW_avgs_250ns!$A:$HB,COLUMN(CI63),FALSE)</f>
        <v>0.2268</v>
      </c>
      <c r="CV63">
        <f>VLOOKUP($A63,DW_avgs_250ns!$A:$HB,COLUMN(CJ63),FALSE)</f>
        <v>2.6800000000000001E-2</v>
      </c>
      <c r="CW63">
        <f>VLOOKUP($A63,DW_avgs_250ns!$A:$HB,COLUMN(CK63),FALSE)</f>
        <v>0.1411</v>
      </c>
      <c r="CX63">
        <f>VLOOKUP($A63,DW_avgs_250ns!$A:$HB,COLUMN(CL63),FALSE)</f>
        <v>5.4000000000000003E-3</v>
      </c>
      <c r="CY63">
        <f>VLOOKUP($A63,DW_avgs_250ns!$A:$HB,COLUMN(CM63),FALSE)</f>
        <v>0</v>
      </c>
      <c r="CZ63">
        <f>VLOOKUP($A63,DW_avgs_250ns!$A:$HB,COLUMN(CN63),FALSE)</f>
        <v>0</v>
      </c>
      <c r="DA63">
        <f>VLOOKUP($A63,DW_avgs_250ns!$A:$HB,COLUMN(CO63),FALSE)</f>
        <v>1.8E-3</v>
      </c>
      <c r="DB63">
        <f>VLOOKUP($A63,DW_avgs_250ns!$A:$HB,COLUMN(CP63),FALSE)</f>
        <v>7.1000000000000004E-3</v>
      </c>
      <c r="DC63">
        <f>VLOOKUP($A63,DW_avgs_250ns!$A:$HB,COLUMN(CQ63),FALSE)</f>
        <v>0</v>
      </c>
      <c r="DD63">
        <f>VLOOKUP($A63,DW_avgs_250ns!$A:$HB,COLUMN(CR63),FALSE)</f>
        <v>0</v>
      </c>
      <c r="DE63">
        <f>VLOOKUP($A63,DW_avgs_250ns!$A:$HB,COLUMN(CS63),FALSE)</f>
        <v>0</v>
      </c>
      <c r="DF63">
        <f>VLOOKUP($A63,DW_avgs_250ns!$A:$HB,COLUMN(CT63),FALSE)</f>
        <v>0</v>
      </c>
      <c r="DG63">
        <f>VLOOKUP($A63,DW_avgs_250ns!$A:$HB,COLUMN(CU63),FALSE)</f>
        <v>0</v>
      </c>
      <c r="DH63">
        <f>VLOOKUP($A63,DW_avgs_250ns!$A:$HB,COLUMN(CV63),FALSE)</f>
        <v>0</v>
      </c>
      <c r="DI63">
        <f>VLOOKUP($A63,DW_avgs_250ns!$A:$HB,COLUMN(CW63),FALSE)</f>
        <v>0</v>
      </c>
      <c r="DJ63">
        <f>VLOOKUP($A63,DW_avgs_250ns!$A:$HB,COLUMN(CX63),FALSE)</f>
        <v>0</v>
      </c>
      <c r="DK63">
        <f>VLOOKUP($A63,DW_avgs_250ns!$A:$HB,COLUMN(CY63),FALSE)</f>
        <v>0</v>
      </c>
      <c r="DL63">
        <f>VLOOKUP($A63,DW_avgs_250ns!$A:$HB,COLUMN(CZ63),FALSE)</f>
        <v>0</v>
      </c>
      <c r="DM63">
        <f>VLOOKUP($A63,DW_avgs_250ns!$A:$HB,COLUMN(DA63),FALSE)</f>
        <v>0</v>
      </c>
      <c r="DN63">
        <f>VLOOKUP($A63,DW_avgs_250ns!$A:$HB,COLUMN(DB63),FALSE)</f>
        <v>0</v>
      </c>
      <c r="DO63">
        <f>VLOOKUP($A63,DW_avgs_250ns!$A:$HB,COLUMN(DC63),FALSE)</f>
        <v>0</v>
      </c>
      <c r="DP63">
        <f>VLOOKUP($A63,DW_avgs_250ns!$A:$HB,COLUMN(DD63),FALSE)</f>
        <v>1.0699999999999999E-2</v>
      </c>
      <c r="DQ63">
        <f>VLOOKUP($A63,DW_avgs_250ns!$A:$HB,COLUMN(DE63),FALSE)</f>
        <v>0</v>
      </c>
      <c r="DR63">
        <f>VLOOKUP($A63,DW_avgs_250ns!$A:$HB,COLUMN(DF63),FALSE)</f>
        <v>0</v>
      </c>
      <c r="DS63">
        <f>VLOOKUP($A63,DW_avgs_250ns!$A:$HB,COLUMN(DG63),FALSE)</f>
        <v>3.2099999999999997E-2</v>
      </c>
      <c r="DT63">
        <f>VLOOKUP($A63,DW_avgs_250ns!$A:$HB,COLUMN(DH63),FALSE)</f>
        <v>0.6643</v>
      </c>
      <c r="DU63">
        <f>VLOOKUP($A63,DW_avgs_250ns!$A:$HB,COLUMN(DI63),FALSE)</f>
        <v>0</v>
      </c>
      <c r="DV63">
        <f>VLOOKUP($A63,DW_avgs_250ns!$A:$HB,COLUMN(DJ63),FALSE)</f>
        <v>0</v>
      </c>
      <c r="DW63">
        <f>VLOOKUP($A63,DW_avgs_250ns!$A:$HB,COLUMN(DK63),FALSE)</f>
        <v>0.2571</v>
      </c>
      <c r="DX63">
        <f>VLOOKUP($A63,DW_avgs_250ns!$A:$HB,COLUMN(DL63),FALSE)</f>
        <v>3.5999999999999999E-3</v>
      </c>
      <c r="DY63">
        <f>VLOOKUP($A63,DW_avgs_250ns!$A:$HB,COLUMN(DM63),FALSE)</f>
        <v>0</v>
      </c>
      <c r="DZ63">
        <f>VLOOKUP($A63,DW_avgs_250ns!$A:$HB,COLUMN(DN63),FALSE)</f>
        <v>0</v>
      </c>
      <c r="EA63">
        <f>VLOOKUP($A63,DW_avgs_250ns!$A:$HB,COLUMN(DO63),FALSE)</f>
        <v>0</v>
      </c>
      <c r="EB63">
        <f>VLOOKUP($A63,DW_avgs_250ns!$A:$HB,COLUMN(DP63),FALSE)</f>
        <v>0</v>
      </c>
      <c r="EC63">
        <f>VLOOKUP($A63,DW_avgs_250ns!$A:$HB,COLUMN(DQ63),FALSE)</f>
        <v>0</v>
      </c>
      <c r="ED63">
        <f>VLOOKUP($A63,DW_avgs_250ns!$A:$HB,COLUMN(DR63),FALSE)</f>
        <v>1.2500000000000001E-2</v>
      </c>
      <c r="EE63">
        <f>VLOOKUP($A63,DW_avgs_250ns!$A:$HB,COLUMN(DS63),FALSE)</f>
        <v>0</v>
      </c>
      <c r="EF63">
        <f>VLOOKUP($A63,DW_avgs_250ns!$A:$HB,COLUMN(DT63),FALSE)</f>
        <v>3.5700000000000003E-2</v>
      </c>
      <c r="EG63">
        <f>VLOOKUP($A63,DW_avgs_250ns!$A:$HB,COLUMN(DU63),FALSE)</f>
        <v>0.67679999999999996</v>
      </c>
      <c r="EH63">
        <f>VLOOKUP($A63,DW_avgs_250ns!$A:$HB,COLUMN(DV63),FALSE)</f>
        <v>0.13750000000000001</v>
      </c>
      <c r="EI63">
        <f>VLOOKUP($A63,DW_avgs_250ns!$A:$HB,COLUMN(DW63),FALSE)</f>
        <v>0.7429</v>
      </c>
      <c r="EJ63">
        <f>VLOOKUP($A63,DW_avgs_250ns!$A:$HB,COLUMN(DX63),FALSE)</f>
        <v>0.76249999999999996</v>
      </c>
      <c r="EK63">
        <f>VLOOKUP($A63,DW_avgs_250ns!$A:$HB,COLUMN(DY63),FALSE)</f>
        <v>0.8286</v>
      </c>
      <c r="EL63">
        <f>VLOOKUP($A63,DW_avgs_250ns!$A:$HB,COLUMN(DZ63),FALSE)</f>
        <v>0.65359999999999996</v>
      </c>
      <c r="EM63">
        <f>VLOOKUP($A63,DW_avgs_250ns!$A:$HB,COLUMN(EA63),FALSE)</f>
        <v>0</v>
      </c>
      <c r="EN63">
        <f>VLOOKUP($A63,DW_avgs_250ns!$A:$HB,COLUMN(EB63),FALSE)</f>
        <v>0</v>
      </c>
      <c r="EO63">
        <f>VLOOKUP($A63,DW_avgs_250ns!$A:$HB,COLUMN(EC63),FALSE)</f>
        <v>0</v>
      </c>
      <c r="EP63">
        <f>VLOOKUP($A63,DW_avgs_250ns!$A:$HB,COLUMN(ED63),FALSE)</f>
        <v>0</v>
      </c>
      <c r="EQ63">
        <f>VLOOKUP($A63,DW_avgs_250ns!$A:$HB,COLUMN(EE63),FALSE)</f>
        <v>0.63390000000000002</v>
      </c>
      <c r="ER63">
        <f>VLOOKUP($A63,DW_avgs_250ns!$A:$HB,COLUMN(EF63),FALSE)</f>
        <v>3.5999999999999999E-3</v>
      </c>
      <c r="ES63">
        <f>VLOOKUP($A63,DW_avgs_250ns!$A:$HB,COLUMN(EG63),FALSE)</f>
        <v>0</v>
      </c>
      <c r="ET63">
        <f>VLOOKUP($A63,DW_avgs_250ns!$A:$HB,COLUMN(EH63),FALSE)</f>
        <v>0</v>
      </c>
      <c r="EU63">
        <f>VLOOKUP($A63,DW_avgs_250ns!$A:$HB,COLUMN(EI63),FALSE)</f>
        <v>0.9304</v>
      </c>
      <c r="EV63">
        <f>VLOOKUP($A63,DW_avgs_250ns!$A:$HB,COLUMN(EJ63),FALSE)</f>
        <v>0.74109999999999998</v>
      </c>
      <c r="EW63">
        <f>VLOOKUP($A63,DW_avgs_250ns!$A:$HB,COLUMN(EK63),FALSE)</f>
        <v>0</v>
      </c>
      <c r="EX63">
        <f>VLOOKUP($A63,DW_avgs_250ns!$A:$HB,COLUMN(EL63),FALSE)</f>
        <v>1.8E-3</v>
      </c>
      <c r="EY63">
        <f>VLOOKUP($A63,DW_avgs_250ns!$A:$HB,COLUMN(EM63),FALSE)</f>
        <v>3.5999999999999999E-3</v>
      </c>
      <c r="EZ63">
        <f>VLOOKUP($A63,DW_avgs_250ns!$A:$HB,COLUMN(EN63),FALSE)</f>
        <v>0.48570000000000002</v>
      </c>
      <c r="FA63">
        <f>VLOOKUP($A63,DW_avgs_250ns!$A:$HB,COLUMN(EO63),FALSE)</f>
        <v>0</v>
      </c>
      <c r="FB63">
        <f>VLOOKUP($A63,DW_avgs_250ns!$A:$HB,COLUMN(EP63),FALSE)</f>
        <v>0</v>
      </c>
      <c r="FC63">
        <f>VLOOKUP($A63,DW_avgs_250ns!$A:$HB,COLUMN(EQ63),FALSE)</f>
        <v>0</v>
      </c>
      <c r="FD63">
        <f>VLOOKUP($A63,DW_avgs_250ns!$A:$HB,COLUMN(ER63),FALSE)</f>
        <v>0</v>
      </c>
      <c r="FE63">
        <f>VLOOKUP($A63,DW_avgs_250ns!$A:$HB,COLUMN(ES63),FALSE)</f>
        <v>0</v>
      </c>
      <c r="FF63">
        <f>VLOOKUP($A63,DW_avgs_250ns!$A:$HB,COLUMN(ET63),FALSE)</f>
        <v>0</v>
      </c>
      <c r="FG63">
        <f>VLOOKUP($A63,DW_avgs_250ns!$A:$HB,COLUMN(EU63),FALSE)</f>
        <v>0</v>
      </c>
      <c r="FH63">
        <f>VLOOKUP($A63,DW_avgs_250ns!$A:$HB,COLUMN(EV63),FALSE)</f>
        <v>0</v>
      </c>
      <c r="FI63">
        <f>VLOOKUP($A63,DW_avgs_250ns!$A:$HB,COLUMN(EW63),FALSE)</f>
        <v>0.93930000000000002</v>
      </c>
      <c r="FJ63">
        <f>VLOOKUP($A63,DW_avgs_250ns!$A:$HB,COLUMN(EX63),FALSE)</f>
        <v>0.79290000000000005</v>
      </c>
      <c r="FK63">
        <f>VLOOKUP($A63,DW_avgs_250ns!$A:$HB,COLUMN(EY63),FALSE)</f>
        <v>0</v>
      </c>
      <c r="FL63">
        <f>VLOOKUP($A63,DW_avgs_250ns!$A:$HB,COLUMN(EZ63),FALSE)</f>
        <v>0</v>
      </c>
      <c r="FM63">
        <f>VLOOKUP($A63,DW_avgs_250ns!$A:$HB,COLUMN(FA63),FALSE)</f>
        <v>0</v>
      </c>
      <c r="FN63">
        <f>VLOOKUP($A63,DW_avgs_250ns!$A:$HB,COLUMN(FB63),FALSE)</f>
        <v>0</v>
      </c>
      <c r="FO63">
        <f>VLOOKUP($A63,DW_avgs_250ns!$A:$HB,COLUMN(FC63),FALSE)</f>
        <v>0</v>
      </c>
      <c r="FP63">
        <f>VLOOKUP($A63,DW_avgs_250ns!$A:$HB,COLUMN(FD63),FALSE)</f>
        <v>0</v>
      </c>
      <c r="FQ63">
        <f>VLOOKUP($A63,DW_avgs_250ns!$A:$HB,COLUMN(FE63),FALSE)</f>
        <v>0</v>
      </c>
      <c r="FR63">
        <f>VLOOKUP($A63,DW_avgs_250ns!$A:$HB,COLUMN(FF63),FALSE)</f>
        <v>0</v>
      </c>
      <c r="FS63">
        <f>VLOOKUP($A63,DW_avgs_250ns!$A:$HB,COLUMN(FG63),FALSE)</f>
        <v>0</v>
      </c>
      <c r="FT63">
        <f>VLOOKUP($A63,DW_avgs_250ns!$A:$HB,COLUMN(FH63),FALSE)</f>
        <v>0</v>
      </c>
      <c r="FU63">
        <f>VLOOKUP($A63,DW_avgs_250ns!$A:$HB,COLUMN(FI63),FALSE)</f>
        <v>0</v>
      </c>
      <c r="FV63">
        <f>VLOOKUP($A63,DW_avgs_250ns!$A:$HB,COLUMN(FJ63),FALSE)</f>
        <v>0</v>
      </c>
      <c r="FW63">
        <f>VLOOKUP($A63,DW_avgs_250ns!$A:$HB,COLUMN(FK63),FALSE)</f>
        <v>0</v>
      </c>
      <c r="FX63">
        <f>VLOOKUP($A63,DW_avgs_250ns!$A:$HB,COLUMN(FL63),FALSE)</f>
        <v>0</v>
      </c>
      <c r="FY63">
        <f>VLOOKUP($A63,DW_avgs_250ns!$A:$HB,COLUMN(FM63),FALSE)</f>
        <v>0</v>
      </c>
      <c r="FZ63">
        <f>VLOOKUP($A63,DW_avgs_250ns!$A:$HB,COLUMN(FN63),FALSE)</f>
        <v>0</v>
      </c>
      <c r="GA63">
        <f>VLOOKUP($A63,DW_avgs_250ns!$A:$HB,COLUMN(FO63),FALSE)</f>
        <v>0</v>
      </c>
      <c r="GB63">
        <f>VLOOKUP($A63,DW_avgs_250ns!$A:$HB,COLUMN(FP63),FALSE)</f>
        <v>0</v>
      </c>
      <c r="GC63">
        <f>VLOOKUP($A63,DW_avgs_250ns!$A:$HB,COLUMN(FQ63),FALSE)</f>
        <v>0</v>
      </c>
      <c r="GD63">
        <f>VLOOKUP($A63,DW_avgs_250ns!$A:$HB,COLUMN(FR63),FALSE)</f>
        <v>0</v>
      </c>
      <c r="GE63">
        <f>VLOOKUP($A63,DW_avgs_250ns!$A:$HB,COLUMN(FS63),FALSE)</f>
        <v>0</v>
      </c>
      <c r="GF63">
        <f>VLOOKUP($A63,DW_avgs_250ns!$A:$HB,COLUMN(FT63),FALSE)</f>
        <v>0</v>
      </c>
      <c r="GG63">
        <f>VLOOKUP($A63,DW_avgs_250ns!$A:$HB,COLUMN(FU63),FALSE)</f>
        <v>0</v>
      </c>
      <c r="GH63">
        <f>VLOOKUP($A63,DW_avgs_250ns!$A:$HB,COLUMN(FV63),FALSE)</f>
        <v>0</v>
      </c>
      <c r="GI63">
        <f>VLOOKUP($A63,DW_avgs_250ns!$A:$HB,COLUMN(FW63),FALSE)</f>
        <v>0</v>
      </c>
      <c r="GJ63">
        <f>VLOOKUP($A63,DW_avgs_250ns!$A:$HB,COLUMN(FX63),FALSE)</f>
        <v>0</v>
      </c>
      <c r="GK63">
        <f>VLOOKUP($A63,DW_avgs_250ns!$A:$HB,COLUMN(FY63),FALSE)</f>
        <v>0</v>
      </c>
      <c r="GL63">
        <f>VLOOKUP($A63,DW_avgs_250ns!$A:$HB,COLUMN(FZ63),FALSE)</f>
        <v>0</v>
      </c>
      <c r="GM63">
        <f>VLOOKUP($A63,DW_avgs_250ns!$A:$HB,COLUMN(GA63),FALSE)</f>
        <v>0</v>
      </c>
      <c r="GN63">
        <f>VLOOKUP($A63,DW_avgs_250ns!$A:$HB,COLUMN(GB63),FALSE)</f>
        <v>0</v>
      </c>
      <c r="GO63">
        <f>VLOOKUP($A63,DW_avgs_250ns!$A:$HB,COLUMN(GC63),FALSE)</f>
        <v>0</v>
      </c>
      <c r="GP63">
        <f>VLOOKUP($A63,DW_avgs_250ns!$A:$HB,COLUMN(GD63),FALSE)</f>
        <v>0</v>
      </c>
      <c r="GQ63">
        <f>VLOOKUP($A63,DW_avgs_250ns!$A:$HB,COLUMN(GE63),FALSE)</f>
        <v>0.41070000000000001</v>
      </c>
      <c r="GR63">
        <f>VLOOKUP($A63,DW_avgs_250ns!$A:$HB,COLUMN(GF63),FALSE)</f>
        <v>0.77139999999999997</v>
      </c>
      <c r="GS63">
        <f>VLOOKUP($A63,DW_avgs_250ns!$A:$HB,COLUMN(GG63),FALSE)</f>
        <v>0</v>
      </c>
      <c r="GT63">
        <f>VLOOKUP($A63,DW_avgs_250ns!$A:$HB,COLUMN(GH63),FALSE)</f>
        <v>0</v>
      </c>
      <c r="GU63">
        <f>VLOOKUP($A63,DW_avgs_250ns!$A:$HB,COLUMN(GI63),FALSE)</f>
        <v>0</v>
      </c>
      <c r="GV63">
        <f>VLOOKUP($A63,DW_avgs_250ns!$A:$HB,COLUMN(GJ63),FALSE)</f>
        <v>0</v>
      </c>
      <c r="GW63">
        <f>VLOOKUP($A63,DW_avgs_250ns!$A:$HB,COLUMN(GK63),FALSE)</f>
        <v>0</v>
      </c>
      <c r="GX63">
        <f>VLOOKUP($A63,DW_avgs_250ns!$A:$HB,COLUMN(GL63),FALSE)</f>
        <v>0</v>
      </c>
      <c r="GY63">
        <f>VLOOKUP($A63,DW_avgs_250ns!$A:$HB,COLUMN(GM63),FALSE)</f>
        <v>0.85709999999999997</v>
      </c>
      <c r="GZ63">
        <f>VLOOKUP($A63,DW_avgs_250ns!$A:$HB,COLUMN(GN63),FALSE)</f>
        <v>0.11070000000000001</v>
      </c>
      <c r="HA63">
        <f>VLOOKUP($A63,DW_avgs_250ns!$A:$HB,COLUMN(GO63),FALSE)</f>
        <v>0.44640000000000002</v>
      </c>
      <c r="HB63">
        <f>VLOOKUP($A63,DW_avgs_250ns!$A:$HB,COLUMN(GP63),FALSE)</f>
        <v>0.27500000000000002</v>
      </c>
      <c r="HC63">
        <f>VLOOKUP($A63,DW_avgs_250ns!$A:$HB,COLUMN(GQ63),FALSE)</f>
        <v>0</v>
      </c>
      <c r="HD63">
        <f>VLOOKUP($A63,DW_avgs_250ns!$A:$HB,COLUMN(GR63),FALSE)</f>
        <v>0</v>
      </c>
      <c r="HE63">
        <f>VLOOKUP($A63,DW_avgs_250ns!$A:$HB,COLUMN(GS63),FALSE)</f>
        <v>0</v>
      </c>
      <c r="HF63">
        <f>VLOOKUP($A63,DW_avgs_250ns!$A:$HB,COLUMN(GT63),FALSE)</f>
        <v>0</v>
      </c>
      <c r="HG63">
        <f>VLOOKUP($A63,DW_avgs_250ns!$A:$HB,COLUMN(GU63),FALSE)</f>
        <v>0.71960000000000002</v>
      </c>
      <c r="HH63">
        <f>VLOOKUP($A63,DW_avgs_250ns!$A:$HB,COLUMN(GV63),FALSE)</f>
        <v>0.65180000000000005</v>
      </c>
      <c r="HI63">
        <f>VLOOKUP($A63,DW_avgs_250ns!$A:$HB,COLUMN(GW63),FALSE)</f>
        <v>1.43E-2</v>
      </c>
      <c r="HJ63">
        <f>VLOOKUP($A63,DW_avgs_250ns!$A:$HB,COLUMN(GX63),FALSE)</f>
        <v>0.4607</v>
      </c>
      <c r="HK63">
        <f>VLOOKUP($A63,DW_avgs_250ns!$A:$HB,COLUMN(GY63),FALSE)</f>
        <v>0</v>
      </c>
      <c r="HL63">
        <f>VLOOKUP($A63,DW_avgs_250ns!$A:$HB,COLUMN(GZ63),FALSE)</f>
        <v>0</v>
      </c>
      <c r="HM63">
        <f>VLOOKUP($A63,DW_avgs_250ns!$A:$HB,COLUMN(HA63),FALSE)</f>
        <v>0</v>
      </c>
      <c r="HN63">
        <f>VLOOKUP($A63,DW_avgs_250ns!$A:$HB,COLUMN(HB63),FALSE)</f>
        <v>0.28389999999999999</v>
      </c>
      <c r="HO63" t="str">
        <f>VLOOKUP($A63,lig_contacts_250ns!$A:$U,COLUMN(B63),FALSE)</f>
        <v>13.522678571428573</v>
      </c>
      <c r="HP63" t="str">
        <f>VLOOKUP($A63,lig_contacts_250ns!$A:$U,COLUMN(C63),FALSE)</f>
        <v>1.2045390212967493</v>
      </c>
      <c r="HQ63">
        <f>VLOOKUP($A63,lig_contacts_250ns!$A:$U,COLUMN(D63),FALSE)</f>
        <v>1</v>
      </c>
      <c r="HR63" t="str">
        <f>VLOOKUP($A63,lig_contacts_250ns!$A:$U,COLUMN(E63),FALSE)</f>
        <v>4.015535714285714</v>
      </c>
      <c r="HS63" t="str">
        <f>VLOOKUP($A63,lig_contacts_250ns!$A:$U,COLUMN(F63),FALSE)</f>
        <v>0.9512818788404436</v>
      </c>
      <c r="HT63">
        <f>VLOOKUP($A63,lig_contacts_250ns!$A:$U,COLUMN(G63),FALSE)</f>
        <v>1</v>
      </c>
      <c r="HU63" t="str">
        <f>VLOOKUP($A63,lig_contacts_250ns!$A:$U,COLUMN(H63),FALSE)</f>
        <v>2.781428571428572</v>
      </c>
      <c r="HV63" t="str">
        <f>VLOOKUP($A63,lig_contacts_250ns!$A:$U,COLUMN(I63),FALSE)</f>
        <v>0.4721660897677115</v>
      </c>
      <c r="HW63" t="str">
        <f>VLOOKUP($A63,lig_contacts_250ns!$A:$U,COLUMN(J63),FALSE)</f>
        <v>0.9982142857142856</v>
      </c>
      <c r="HX63">
        <f>VLOOKUP($A63,lig_contacts_250ns!$A:$U,COLUMN(K63),FALSE)</f>
        <v>6.7857142857141997E-3</v>
      </c>
      <c r="HY63">
        <f>VLOOKUP($A63,lig_contacts_250ns!$A:$U,COLUMN(L63),FALSE)</f>
        <v>8.2095483233530803E-2</v>
      </c>
      <c r="HZ63">
        <f>VLOOKUP($A63,lig_contacts_250ns!$A:$U,COLUMN(M63),FALSE)</f>
        <v>6.7857142857141997E-3</v>
      </c>
      <c r="IA63">
        <f>VLOOKUP($A63,lig_contacts_250ns!$A:$U,COLUMN(N63),FALSE)</f>
        <v>0</v>
      </c>
      <c r="IB63">
        <f>VLOOKUP($A63,lig_contacts_250ns!$A:$U,COLUMN(O63),FALSE)</f>
        <v>0</v>
      </c>
      <c r="IC63">
        <f>VLOOKUP($A63,lig_contacts_250ns!$A:$U,COLUMN(P63),FALSE)</f>
        <v>0</v>
      </c>
      <c r="ID63" t="str">
        <f>VLOOKUP($A63,lig_contacts_250ns!$A:$U,COLUMN(Q63),FALSE)</f>
        <v>20.32642857142857</v>
      </c>
      <c r="IE63" t="str">
        <f>VLOOKUP($A63,lig_contacts_250ns!$A:$U,COLUMN(R63),FALSE)</f>
        <v>1.674668867665047</v>
      </c>
      <c r="IF63">
        <f>VLOOKUP($A63,lig_contacts_250ns!$A:$U,COLUMN(S63),FALSE)</f>
        <v>1</v>
      </c>
      <c r="IG63" t="str">
        <f>VLOOKUP($A63,lig_contacts_250ns!$A:$U,COLUMN(T63),FALSE)</f>
        <v>0.6660642561175535</v>
      </c>
      <c r="IH63">
        <f>VLOOKUP($A63,lig_contacts_250ns!$A:$U,COLUMN(U63),FALSE)</f>
        <v>4.0214887933325803E-2</v>
      </c>
      <c r="II63">
        <f>VLOOKUP($A63,rmsf_250ns!$A:$Q,COLUMN(K63),FALSE)</f>
        <v>3.5830000000000002</v>
      </c>
      <c r="IJ63">
        <f>VLOOKUP($A63,rmsf_250ns!$A:$Q,COLUMN(L63),FALSE)</f>
        <v>2.37</v>
      </c>
      <c r="IK63">
        <f>VLOOKUP($A63,rmsf_250ns!$A:$Q,COLUMN(M63),FALSE)</f>
        <v>1.6719999999999999</v>
      </c>
      <c r="IL63">
        <f>VLOOKUP($A63,rmsf_250ns!$A:$Q,COLUMN(N63),FALSE)</f>
        <v>0.63700000000000001</v>
      </c>
      <c r="IM63">
        <f>VLOOKUP($A63,rmsf_250ns!$A:$Q,COLUMN(O63),FALSE)</f>
        <v>0.73199999999999998</v>
      </c>
      <c r="IN63">
        <f>VLOOKUP($A63,rmsf_250ns!$A:$Q,COLUMN(P63),FALSE)</f>
        <v>0.93200000000000005</v>
      </c>
      <c r="IO63" t="str">
        <f>VLOOKUP($A63,rmsf_250ns!$A:$Q,COLUMN(Q63),FALSE)</f>
        <v>0.6900000000000001</v>
      </c>
    </row>
    <row r="64" spans="1:249" x14ac:dyDescent="0.2">
      <c r="A64" t="s">
        <v>124</v>
      </c>
      <c r="B64" s="4" t="s">
        <v>72</v>
      </c>
      <c r="C64" s="2" t="s">
        <v>12</v>
      </c>
      <c r="D64">
        <f t="shared" si="0"/>
        <v>0</v>
      </c>
      <c r="F64" t="s">
        <v>762</v>
      </c>
      <c r="G64">
        <f>VLOOKUP($A64,rmsf_250ns!$A:$Q,COLUMN(C64),FALSE)</f>
        <v>0.79942999999999997</v>
      </c>
      <c r="H64">
        <f>VLOOKUP($A64,rmsf_250ns!$A:$Q,COLUMN(D64),FALSE)</f>
        <v>0.14602999999999999</v>
      </c>
      <c r="I64">
        <f>VLOOKUP($A64,rmsf_250ns!$A:$Q,COLUMN(E64),FALSE)</f>
        <v>0.4284</v>
      </c>
      <c r="J64">
        <f>VLOOKUP($A64,rmsf_250ns!$A:$Q,COLUMN(F64),FALSE)</f>
        <v>0.12464</v>
      </c>
      <c r="K64">
        <f>VLOOKUP($A64,rmsf_250ns!$A:$Q,COLUMN(G64),FALSE)</f>
        <v>0.75738000000000005</v>
      </c>
      <c r="L64">
        <f>VLOOKUP($A64,rmsf_250ns!$A:$Q,COLUMN(H64),FALSE)</f>
        <v>0.11992999999999999</v>
      </c>
      <c r="M64">
        <f>VLOOKUP($A64,rmsf_250ns!$A:$Q,COLUMN(I64),FALSE)</f>
        <v>0.50876999999999994</v>
      </c>
      <c r="N64">
        <f>VLOOKUP($A64,rmsf_250ns!$A:$Q,COLUMN(J64),FALSE)</f>
        <v>0.1198</v>
      </c>
      <c r="O64">
        <f>VLOOKUP($A64,DW_avgs_250ns!$A:$HB,COLUMN(C64),FALSE)</f>
        <v>0</v>
      </c>
      <c r="P64">
        <f>VLOOKUP($A64,DW_avgs_250ns!$A:$HB,COLUMN(D64),FALSE)</f>
        <v>0</v>
      </c>
      <c r="Q64">
        <f>VLOOKUP($A64,DW_avgs_250ns!$A:$HB,COLUMN(E64),FALSE)</f>
        <v>0</v>
      </c>
      <c r="R64">
        <f>VLOOKUP($A64,DW_avgs_250ns!$A:$HB,COLUMN(F64),FALSE)</f>
        <v>0</v>
      </c>
      <c r="S64">
        <f>VLOOKUP($A64,DW_avgs_250ns!$A:$HB,COLUMN(G64),FALSE)</f>
        <v>0</v>
      </c>
      <c r="T64">
        <f>VLOOKUP($A64,DW_avgs_250ns!$A:$HB,COLUMN(H64),FALSE)</f>
        <v>0</v>
      </c>
      <c r="U64">
        <f>VLOOKUP($A64,DW_avgs_250ns!$A:$HB,COLUMN(I64),FALSE)</f>
        <v>0</v>
      </c>
      <c r="V64">
        <f>VLOOKUP($A64,DW_avgs_250ns!$A:$HB,COLUMN(J64),FALSE)</f>
        <v>0</v>
      </c>
      <c r="W64">
        <f>VLOOKUP($A64,DW_avgs_250ns!$A:$HB,COLUMN(K64),FALSE)</f>
        <v>0</v>
      </c>
      <c r="X64">
        <f>VLOOKUP($A64,DW_avgs_250ns!$A:$HB,COLUMN(L64),FALSE)</f>
        <v>0</v>
      </c>
      <c r="Y64">
        <f>VLOOKUP($A64,DW_avgs_250ns!$A:$HB,COLUMN(M64),FALSE)</f>
        <v>0</v>
      </c>
      <c r="Z64">
        <f>VLOOKUP($A64,DW_avgs_250ns!$A:$HB,COLUMN(N64),FALSE)</f>
        <v>0</v>
      </c>
      <c r="AA64">
        <f>VLOOKUP($A64,DW_avgs_250ns!$A:$HB,COLUMN(O64),FALSE)</f>
        <v>0</v>
      </c>
      <c r="AB64">
        <f>VLOOKUP($A64,DW_avgs_250ns!$A:$HB,COLUMN(P64),FALSE)</f>
        <v>0</v>
      </c>
      <c r="AC64">
        <f>VLOOKUP($A64,DW_avgs_250ns!$A:$HB,COLUMN(Q64),FALSE)</f>
        <v>0</v>
      </c>
      <c r="AD64">
        <f>VLOOKUP($A64,DW_avgs_250ns!$A:$HB,COLUMN(R64),FALSE)</f>
        <v>0</v>
      </c>
      <c r="AE64">
        <f>VLOOKUP($A64,DW_avgs_250ns!$A:$HB,COLUMN(S64),FALSE)</f>
        <v>0</v>
      </c>
      <c r="AF64">
        <f>VLOOKUP($A64,DW_avgs_250ns!$A:$HB,COLUMN(T64),FALSE)</f>
        <v>0</v>
      </c>
      <c r="AG64">
        <f>VLOOKUP($A64,DW_avgs_250ns!$A:$HB,COLUMN(U64),FALSE)</f>
        <v>0</v>
      </c>
      <c r="AH64">
        <f>VLOOKUP($A64,DW_avgs_250ns!$A:$HB,COLUMN(V64),FALSE)</f>
        <v>0</v>
      </c>
      <c r="AI64">
        <f>VLOOKUP($A64,DW_avgs_250ns!$A:$HB,COLUMN(W64),FALSE)</f>
        <v>0</v>
      </c>
      <c r="AJ64">
        <f>VLOOKUP($A64,DW_avgs_250ns!$A:$HB,COLUMN(X64),FALSE)</f>
        <v>0</v>
      </c>
      <c r="AK64">
        <f>VLOOKUP($A64,DW_avgs_250ns!$A:$HB,COLUMN(Y64),FALSE)</f>
        <v>0</v>
      </c>
      <c r="AL64">
        <f>VLOOKUP($A64,DW_avgs_250ns!$A:$HB,COLUMN(Z64),FALSE)</f>
        <v>0</v>
      </c>
      <c r="AM64">
        <f>VLOOKUP($A64,DW_avgs_250ns!$A:$HB,COLUMN(AA64),FALSE)</f>
        <v>0</v>
      </c>
      <c r="AN64">
        <f>VLOOKUP($A64,DW_avgs_250ns!$A:$HB,COLUMN(AB64),FALSE)</f>
        <v>0</v>
      </c>
      <c r="AO64">
        <f>VLOOKUP($A64,DW_avgs_250ns!$A:$HB,COLUMN(AC64),FALSE)</f>
        <v>0</v>
      </c>
      <c r="AP64">
        <f>VLOOKUP($A64,DW_avgs_250ns!$A:$HB,COLUMN(AD64),FALSE)</f>
        <v>3.5999999999999999E-3</v>
      </c>
      <c r="AQ64">
        <f>VLOOKUP($A64,DW_avgs_250ns!$A:$HB,COLUMN(AE64),FALSE)</f>
        <v>0</v>
      </c>
      <c r="AR64">
        <f>VLOOKUP($A64,DW_avgs_250ns!$A:$HB,COLUMN(AF64),FALSE)</f>
        <v>0</v>
      </c>
      <c r="AS64">
        <f>VLOOKUP($A64,DW_avgs_250ns!$A:$HB,COLUMN(AG64),FALSE)</f>
        <v>0</v>
      </c>
      <c r="AT64">
        <f>VLOOKUP($A64,DW_avgs_250ns!$A:$HB,COLUMN(AH64),FALSE)</f>
        <v>3.5999999999999999E-3</v>
      </c>
      <c r="AU64">
        <f>VLOOKUP($A64,DW_avgs_250ns!$A:$HB,COLUMN(AI64),FALSE)</f>
        <v>0.94289999999999996</v>
      </c>
      <c r="AV64">
        <f>VLOOKUP($A64,DW_avgs_250ns!$A:$HB,COLUMN(AJ64),FALSE)</f>
        <v>0.48570000000000002</v>
      </c>
      <c r="AW64">
        <f>VLOOKUP($A64,DW_avgs_250ns!$A:$HB,COLUMN(AK64),FALSE)</f>
        <v>0.2089</v>
      </c>
      <c r="AX64">
        <f>VLOOKUP($A64,DW_avgs_250ns!$A:$HB,COLUMN(AL64),FALSE)</f>
        <v>0.3125</v>
      </c>
      <c r="AY64">
        <f>VLOOKUP($A64,DW_avgs_250ns!$A:$HB,COLUMN(AM64),FALSE)</f>
        <v>0.68210000000000004</v>
      </c>
      <c r="AZ64">
        <f>VLOOKUP($A64,DW_avgs_250ns!$A:$HB,COLUMN(AN64),FALSE)</f>
        <v>0.38569999999999999</v>
      </c>
      <c r="BA64">
        <f>VLOOKUP($A64,DW_avgs_250ns!$A:$HB,COLUMN(AO64),FALSE)</f>
        <v>0.19289999999999999</v>
      </c>
      <c r="BB64">
        <f>VLOOKUP($A64,DW_avgs_250ns!$A:$HB,COLUMN(AP64),FALSE)</f>
        <v>0.12859999999999999</v>
      </c>
      <c r="BC64">
        <f>VLOOKUP($A64,DW_avgs_250ns!$A:$HB,COLUMN(AQ64),FALSE)</f>
        <v>0.63929999999999998</v>
      </c>
      <c r="BD64">
        <f>VLOOKUP($A64,DW_avgs_250ns!$A:$HB,COLUMN(AR64),FALSE)</f>
        <v>0.34820000000000001</v>
      </c>
      <c r="BE64">
        <f>VLOOKUP($A64,DW_avgs_250ns!$A:$HB,COLUMN(AS64),FALSE)</f>
        <v>0</v>
      </c>
      <c r="BF64">
        <f>VLOOKUP($A64,DW_avgs_250ns!$A:$HB,COLUMN(AT64),FALSE)</f>
        <v>0</v>
      </c>
      <c r="BG64">
        <f>VLOOKUP($A64,DW_avgs_250ns!$A:$HB,COLUMN(AU64),FALSE)</f>
        <v>0</v>
      </c>
      <c r="BH64">
        <f>VLOOKUP($A64,DW_avgs_250ns!$A:$HB,COLUMN(AV64),FALSE)</f>
        <v>0</v>
      </c>
      <c r="BI64">
        <f>VLOOKUP($A64,DW_avgs_250ns!$A:$HB,COLUMN(AW64),FALSE)</f>
        <v>0</v>
      </c>
      <c r="BJ64">
        <f>VLOOKUP($A64,DW_avgs_250ns!$A:$HB,COLUMN(AX64),FALSE)</f>
        <v>0</v>
      </c>
      <c r="BK64">
        <f>VLOOKUP($A64,DW_avgs_250ns!$A:$HB,COLUMN(AY64),FALSE)</f>
        <v>0</v>
      </c>
      <c r="BL64">
        <f>VLOOKUP($A64,DW_avgs_250ns!$A:$HB,COLUMN(AZ64),FALSE)</f>
        <v>0</v>
      </c>
      <c r="BM64">
        <f>VLOOKUP($A64,DW_avgs_250ns!$A:$HB,COLUMN(BA64),FALSE)</f>
        <v>0</v>
      </c>
      <c r="BN64">
        <f>VLOOKUP($A64,DW_avgs_250ns!$A:$HB,COLUMN(BB64),FALSE)</f>
        <v>0</v>
      </c>
      <c r="BO64">
        <f>VLOOKUP($A64,DW_avgs_250ns!$A:$HB,COLUMN(BC64),FALSE)</f>
        <v>0</v>
      </c>
      <c r="BP64">
        <f>VLOOKUP($A64,DW_avgs_250ns!$A:$HB,COLUMN(BD64),FALSE)</f>
        <v>0</v>
      </c>
      <c r="BQ64">
        <f>VLOOKUP($A64,DW_avgs_250ns!$A:$HB,COLUMN(BE64),FALSE)</f>
        <v>0</v>
      </c>
      <c r="BR64">
        <f>VLOOKUP($A64,DW_avgs_250ns!$A:$HB,COLUMN(BF64),FALSE)</f>
        <v>0</v>
      </c>
      <c r="BS64">
        <f>VLOOKUP($A64,DW_avgs_250ns!$A:$HB,COLUMN(BG64),FALSE)</f>
        <v>0</v>
      </c>
      <c r="BT64">
        <f>VLOOKUP($A64,DW_avgs_250ns!$A:$HB,COLUMN(BH64),FALSE)</f>
        <v>0</v>
      </c>
      <c r="BU64">
        <f>VLOOKUP($A64,DW_avgs_250ns!$A:$HB,COLUMN(BI64),FALSE)</f>
        <v>0</v>
      </c>
      <c r="BV64">
        <f>VLOOKUP($A64,DW_avgs_250ns!$A:$HB,COLUMN(BJ64),FALSE)</f>
        <v>0</v>
      </c>
      <c r="BW64">
        <f>VLOOKUP($A64,DW_avgs_250ns!$A:$HB,COLUMN(BK64),FALSE)</f>
        <v>0</v>
      </c>
      <c r="BX64">
        <f>VLOOKUP($A64,DW_avgs_250ns!$A:$HB,COLUMN(BL64),FALSE)</f>
        <v>4.4600000000000001E-2</v>
      </c>
      <c r="BY64">
        <f>VLOOKUP($A64,DW_avgs_250ns!$A:$HB,COLUMN(BM64),FALSE)</f>
        <v>0</v>
      </c>
      <c r="BZ64">
        <f>VLOOKUP($A64,DW_avgs_250ns!$A:$HB,COLUMN(BN64),FALSE)</f>
        <v>0</v>
      </c>
      <c r="CA64">
        <f>VLOOKUP($A64,DW_avgs_250ns!$A:$HB,COLUMN(BO64),FALSE)</f>
        <v>0.42499999999999999</v>
      </c>
      <c r="CB64">
        <f>VLOOKUP($A64,DW_avgs_250ns!$A:$HB,COLUMN(BP64),FALSE)</f>
        <v>0.37859999999999999</v>
      </c>
      <c r="CC64">
        <f>VLOOKUP($A64,DW_avgs_250ns!$A:$HB,COLUMN(BQ64),FALSE)</f>
        <v>9.2899999999999996E-2</v>
      </c>
      <c r="CD64">
        <f>VLOOKUP($A64,DW_avgs_250ns!$A:$HB,COLUMN(BR64),FALSE)</f>
        <v>3.04E-2</v>
      </c>
      <c r="CE64">
        <f>VLOOKUP($A64,DW_avgs_250ns!$A:$HB,COLUMN(BS64),FALSE)</f>
        <v>0.30709999999999998</v>
      </c>
      <c r="CF64">
        <f>VLOOKUP($A64,DW_avgs_250ns!$A:$HB,COLUMN(BT64),FALSE)</f>
        <v>0.2482</v>
      </c>
      <c r="CG64">
        <f>VLOOKUP($A64,DW_avgs_250ns!$A:$HB,COLUMN(BU64),FALSE)</f>
        <v>0</v>
      </c>
      <c r="CH64">
        <f>VLOOKUP($A64,DW_avgs_250ns!$A:$HB,COLUMN(BV64),FALSE)</f>
        <v>0</v>
      </c>
      <c r="CI64">
        <f>VLOOKUP($A64,DW_avgs_250ns!$A:$HB,COLUMN(BW64),FALSE)</f>
        <v>0</v>
      </c>
      <c r="CJ64">
        <f>VLOOKUP($A64,DW_avgs_250ns!$A:$HB,COLUMN(BX64),FALSE)</f>
        <v>0</v>
      </c>
      <c r="CK64">
        <f>VLOOKUP($A64,DW_avgs_250ns!$A:$HB,COLUMN(BY64),FALSE)</f>
        <v>0</v>
      </c>
      <c r="CL64">
        <f>VLOOKUP($A64,DW_avgs_250ns!$A:$HB,COLUMN(BZ64),FALSE)</f>
        <v>0</v>
      </c>
      <c r="CM64">
        <f>VLOOKUP($A64,DW_avgs_250ns!$A:$HB,COLUMN(CA64),FALSE)</f>
        <v>0.1946</v>
      </c>
      <c r="CN64">
        <f>VLOOKUP($A64,DW_avgs_250ns!$A:$HB,COLUMN(CB64),FALSE)</f>
        <v>0.2482</v>
      </c>
      <c r="CO64">
        <f>VLOOKUP($A64,DW_avgs_250ns!$A:$HB,COLUMN(CC64),FALSE)</f>
        <v>3.2099999999999997E-2</v>
      </c>
      <c r="CP64">
        <f>VLOOKUP($A64,DW_avgs_250ns!$A:$HB,COLUMN(CD64),FALSE)</f>
        <v>0.25</v>
      </c>
      <c r="CQ64">
        <f>VLOOKUP($A64,DW_avgs_250ns!$A:$HB,COLUMN(CE64),FALSE)</f>
        <v>0.3518</v>
      </c>
      <c r="CR64">
        <f>VLOOKUP($A64,DW_avgs_250ns!$A:$HB,COLUMN(CF64),FALSE)</f>
        <v>0.51249999999999996</v>
      </c>
      <c r="CS64">
        <f>VLOOKUP($A64,DW_avgs_250ns!$A:$HB,COLUMN(CG64),FALSE)</f>
        <v>0.18210000000000001</v>
      </c>
      <c r="CT64">
        <f>VLOOKUP($A64,DW_avgs_250ns!$A:$HB,COLUMN(CH64),FALSE)</f>
        <v>0.17860000000000001</v>
      </c>
      <c r="CU64">
        <f>VLOOKUP($A64,DW_avgs_250ns!$A:$HB,COLUMN(CI64),FALSE)</f>
        <v>0.17499999999999999</v>
      </c>
      <c r="CV64">
        <f>VLOOKUP($A64,DW_avgs_250ns!$A:$HB,COLUMN(CJ64),FALSE)</f>
        <v>0.28749999999999998</v>
      </c>
      <c r="CW64">
        <f>VLOOKUP($A64,DW_avgs_250ns!$A:$HB,COLUMN(CK64),FALSE)</f>
        <v>0.23749999999999999</v>
      </c>
      <c r="CX64">
        <f>VLOOKUP($A64,DW_avgs_250ns!$A:$HB,COLUMN(CL64),FALSE)</f>
        <v>0.1429</v>
      </c>
      <c r="CY64">
        <f>VLOOKUP($A64,DW_avgs_250ns!$A:$HB,COLUMN(CM64),FALSE)</f>
        <v>2.1399999999999999E-2</v>
      </c>
      <c r="CZ64">
        <f>VLOOKUP($A64,DW_avgs_250ns!$A:$HB,COLUMN(CN64),FALSE)</f>
        <v>1.7899999999999999E-2</v>
      </c>
      <c r="DA64">
        <f>VLOOKUP($A64,DW_avgs_250ns!$A:$HB,COLUMN(CO64),FALSE)</f>
        <v>5.5399999999999998E-2</v>
      </c>
      <c r="DB64">
        <f>VLOOKUP($A64,DW_avgs_250ns!$A:$HB,COLUMN(CP64),FALSE)</f>
        <v>1.0699999999999999E-2</v>
      </c>
      <c r="DC64">
        <f>VLOOKUP($A64,DW_avgs_250ns!$A:$HB,COLUMN(CQ64),FALSE)</f>
        <v>0</v>
      </c>
      <c r="DD64">
        <f>VLOOKUP($A64,DW_avgs_250ns!$A:$HB,COLUMN(CR64),FALSE)</f>
        <v>0</v>
      </c>
      <c r="DE64">
        <f>VLOOKUP($A64,DW_avgs_250ns!$A:$HB,COLUMN(CS64),FALSE)</f>
        <v>0</v>
      </c>
      <c r="DF64">
        <f>VLOOKUP($A64,DW_avgs_250ns!$A:$HB,COLUMN(CT64),FALSE)</f>
        <v>0</v>
      </c>
      <c r="DG64">
        <f>VLOOKUP($A64,DW_avgs_250ns!$A:$HB,COLUMN(CU64),FALSE)</f>
        <v>0</v>
      </c>
      <c r="DH64">
        <f>VLOOKUP($A64,DW_avgs_250ns!$A:$HB,COLUMN(CV64),FALSE)</f>
        <v>0</v>
      </c>
      <c r="DI64">
        <f>VLOOKUP($A64,DW_avgs_250ns!$A:$HB,COLUMN(CW64),FALSE)</f>
        <v>0</v>
      </c>
      <c r="DJ64">
        <f>VLOOKUP($A64,DW_avgs_250ns!$A:$HB,COLUMN(CX64),FALSE)</f>
        <v>0</v>
      </c>
      <c r="DK64">
        <f>VLOOKUP($A64,DW_avgs_250ns!$A:$HB,COLUMN(CY64),FALSE)</f>
        <v>0</v>
      </c>
      <c r="DL64">
        <f>VLOOKUP($A64,DW_avgs_250ns!$A:$HB,COLUMN(CZ64),FALSE)</f>
        <v>0</v>
      </c>
      <c r="DM64">
        <f>VLOOKUP($A64,DW_avgs_250ns!$A:$HB,COLUMN(DA64),FALSE)</f>
        <v>0</v>
      </c>
      <c r="DN64">
        <f>VLOOKUP($A64,DW_avgs_250ns!$A:$HB,COLUMN(DB64),FALSE)</f>
        <v>0</v>
      </c>
      <c r="DO64">
        <f>VLOOKUP($A64,DW_avgs_250ns!$A:$HB,COLUMN(DC64),FALSE)</f>
        <v>0</v>
      </c>
      <c r="DP64">
        <f>VLOOKUP($A64,DW_avgs_250ns!$A:$HB,COLUMN(DD64),FALSE)</f>
        <v>0</v>
      </c>
      <c r="DQ64">
        <f>VLOOKUP($A64,DW_avgs_250ns!$A:$HB,COLUMN(DE64),FALSE)</f>
        <v>0</v>
      </c>
      <c r="DR64">
        <f>VLOOKUP($A64,DW_avgs_250ns!$A:$HB,COLUMN(DF64),FALSE)</f>
        <v>0</v>
      </c>
      <c r="DS64">
        <f>VLOOKUP($A64,DW_avgs_250ns!$A:$HB,COLUMN(DG64),FALSE)</f>
        <v>0</v>
      </c>
      <c r="DT64">
        <f>VLOOKUP($A64,DW_avgs_250ns!$A:$HB,COLUMN(DH64),FALSE)</f>
        <v>0.1143</v>
      </c>
      <c r="DU64">
        <f>VLOOKUP($A64,DW_avgs_250ns!$A:$HB,COLUMN(DI64),FALSE)</f>
        <v>0</v>
      </c>
      <c r="DV64">
        <f>VLOOKUP($A64,DW_avgs_250ns!$A:$HB,COLUMN(DJ64),FALSE)</f>
        <v>0</v>
      </c>
      <c r="DW64">
        <f>VLOOKUP($A64,DW_avgs_250ns!$A:$HB,COLUMN(DK64),FALSE)</f>
        <v>0.2964</v>
      </c>
      <c r="DX64">
        <f>VLOOKUP($A64,DW_avgs_250ns!$A:$HB,COLUMN(DL64),FALSE)</f>
        <v>0.1036</v>
      </c>
      <c r="DY64">
        <f>VLOOKUP($A64,DW_avgs_250ns!$A:$HB,COLUMN(DM64),FALSE)</f>
        <v>0</v>
      </c>
      <c r="DZ64">
        <f>VLOOKUP($A64,DW_avgs_250ns!$A:$HB,COLUMN(DN64),FALSE)</f>
        <v>4.2900000000000001E-2</v>
      </c>
      <c r="EA64">
        <f>VLOOKUP($A64,DW_avgs_250ns!$A:$HB,COLUMN(DO64),FALSE)</f>
        <v>0</v>
      </c>
      <c r="EB64">
        <f>VLOOKUP($A64,DW_avgs_250ns!$A:$HB,COLUMN(DP64),FALSE)</f>
        <v>1.9599999999999999E-2</v>
      </c>
      <c r="EC64">
        <f>VLOOKUP($A64,DW_avgs_250ns!$A:$HB,COLUMN(DQ64),FALSE)</f>
        <v>0</v>
      </c>
      <c r="ED64">
        <f>VLOOKUP($A64,DW_avgs_250ns!$A:$HB,COLUMN(DR64),FALSE)</f>
        <v>3.5700000000000003E-2</v>
      </c>
      <c r="EE64">
        <f>VLOOKUP($A64,DW_avgs_250ns!$A:$HB,COLUMN(DS64),FALSE)</f>
        <v>0</v>
      </c>
      <c r="EF64">
        <f>VLOOKUP($A64,DW_avgs_250ns!$A:$HB,COLUMN(DT64),FALSE)</f>
        <v>7.4999999999999997E-2</v>
      </c>
      <c r="EG64">
        <f>VLOOKUP($A64,DW_avgs_250ns!$A:$HB,COLUMN(DU64),FALSE)</f>
        <v>0.83389999999999997</v>
      </c>
      <c r="EH64">
        <f>VLOOKUP($A64,DW_avgs_250ns!$A:$HB,COLUMN(DV64),FALSE)</f>
        <v>0.68210000000000004</v>
      </c>
      <c r="EI64">
        <f>VLOOKUP($A64,DW_avgs_250ns!$A:$HB,COLUMN(DW64),FALSE)</f>
        <v>6.25E-2</v>
      </c>
      <c r="EJ64">
        <f>VLOOKUP($A64,DW_avgs_250ns!$A:$HB,COLUMN(DX64),FALSE)</f>
        <v>0.55889999999999995</v>
      </c>
      <c r="EK64">
        <f>VLOOKUP($A64,DW_avgs_250ns!$A:$HB,COLUMN(DY64),FALSE)</f>
        <v>0.5464</v>
      </c>
      <c r="EL64">
        <f>VLOOKUP($A64,DW_avgs_250ns!$A:$HB,COLUMN(DZ64),FALSE)</f>
        <v>0.5786</v>
      </c>
      <c r="EM64">
        <f>VLOOKUP($A64,DW_avgs_250ns!$A:$HB,COLUMN(EA64),FALSE)</f>
        <v>0</v>
      </c>
      <c r="EN64">
        <f>VLOOKUP($A64,DW_avgs_250ns!$A:$HB,COLUMN(EB64),FALSE)</f>
        <v>0.05</v>
      </c>
      <c r="EO64">
        <f>VLOOKUP($A64,DW_avgs_250ns!$A:$HB,COLUMN(EC64),FALSE)</f>
        <v>0</v>
      </c>
      <c r="EP64">
        <f>VLOOKUP($A64,DW_avgs_250ns!$A:$HB,COLUMN(ED64),FALSE)</f>
        <v>4.1099999999999998E-2</v>
      </c>
      <c r="EQ64">
        <f>VLOOKUP($A64,DW_avgs_250ns!$A:$HB,COLUMN(EE64),FALSE)</f>
        <v>0.74819999999999998</v>
      </c>
      <c r="ER64">
        <f>VLOOKUP($A64,DW_avgs_250ns!$A:$HB,COLUMN(EF64),FALSE)</f>
        <v>8.0399999999999999E-2</v>
      </c>
      <c r="ES64">
        <f>VLOOKUP($A64,DW_avgs_250ns!$A:$HB,COLUMN(EG64),FALSE)</f>
        <v>0</v>
      </c>
      <c r="ET64">
        <f>VLOOKUP($A64,DW_avgs_250ns!$A:$HB,COLUMN(EH64),FALSE)</f>
        <v>0</v>
      </c>
      <c r="EU64">
        <f>VLOOKUP($A64,DW_avgs_250ns!$A:$HB,COLUMN(EI64),FALSE)</f>
        <v>0.9375</v>
      </c>
      <c r="EV64">
        <f>VLOOKUP($A64,DW_avgs_250ns!$A:$HB,COLUMN(EJ64),FALSE)</f>
        <v>0.4536</v>
      </c>
      <c r="EW64">
        <f>VLOOKUP($A64,DW_avgs_250ns!$A:$HB,COLUMN(EK64),FALSE)</f>
        <v>0</v>
      </c>
      <c r="EX64">
        <f>VLOOKUP($A64,DW_avgs_250ns!$A:$HB,COLUMN(EL64),FALSE)</f>
        <v>0</v>
      </c>
      <c r="EY64">
        <f>VLOOKUP($A64,DW_avgs_250ns!$A:$HB,COLUMN(EM64),FALSE)</f>
        <v>0</v>
      </c>
      <c r="EZ64">
        <f>VLOOKUP($A64,DW_avgs_250ns!$A:$HB,COLUMN(EN64),FALSE)</f>
        <v>2.1399999999999999E-2</v>
      </c>
      <c r="FA64">
        <f>VLOOKUP($A64,DW_avgs_250ns!$A:$HB,COLUMN(EO64),FALSE)</f>
        <v>0</v>
      </c>
      <c r="FB64">
        <f>VLOOKUP($A64,DW_avgs_250ns!$A:$HB,COLUMN(EP64),FALSE)</f>
        <v>0</v>
      </c>
      <c r="FC64">
        <f>VLOOKUP($A64,DW_avgs_250ns!$A:$HB,COLUMN(EQ64),FALSE)</f>
        <v>0</v>
      </c>
      <c r="FD64">
        <f>VLOOKUP($A64,DW_avgs_250ns!$A:$HB,COLUMN(ER64),FALSE)</f>
        <v>0</v>
      </c>
      <c r="FE64">
        <f>VLOOKUP($A64,DW_avgs_250ns!$A:$HB,COLUMN(ES64),FALSE)</f>
        <v>0</v>
      </c>
      <c r="FF64">
        <f>VLOOKUP($A64,DW_avgs_250ns!$A:$HB,COLUMN(ET64),FALSE)</f>
        <v>0</v>
      </c>
      <c r="FG64">
        <f>VLOOKUP($A64,DW_avgs_250ns!$A:$HB,COLUMN(EU64),FALSE)</f>
        <v>0</v>
      </c>
      <c r="FH64">
        <f>VLOOKUP($A64,DW_avgs_250ns!$A:$HB,COLUMN(EV64),FALSE)</f>
        <v>0</v>
      </c>
      <c r="FI64">
        <f>VLOOKUP($A64,DW_avgs_250ns!$A:$HB,COLUMN(EW64),FALSE)</f>
        <v>0.72319999999999995</v>
      </c>
      <c r="FJ64">
        <f>VLOOKUP($A64,DW_avgs_250ns!$A:$HB,COLUMN(EX64),FALSE)</f>
        <v>0.45710000000000001</v>
      </c>
      <c r="FK64">
        <f>VLOOKUP($A64,DW_avgs_250ns!$A:$HB,COLUMN(EY64),FALSE)</f>
        <v>0</v>
      </c>
      <c r="FL64">
        <f>VLOOKUP($A64,DW_avgs_250ns!$A:$HB,COLUMN(EZ64),FALSE)</f>
        <v>0</v>
      </c>
      <c r="FM64">
        <f>VLOOKUP($A64,DW_avgs_250ns!$A:$HB,COLUMN(FA64),FALSE)</f>
        <v>0</v>
      </c>
      <c r="FN64">
        <f>VLOOKUP($A64,DW_avgs_250ns!$A:$HB,COLUMN(FB64),FALSE)</f>
        <v>0</v>
      </c>
      <c r="FO64">
        <f>VLOOKUP($A64,DW_avgs_250ns!$A:$HB,COLUMN(FC64),FALSE)</f>
        <v>0</v>
      </c>
      <c r="FP64">
        <f>VLOOKUP($A64,DW_avgs_250ns!$A:$HB,COLUMN(FD64),FALSE)</f>
        <v>0</v>
      </c>
      <c r="FQ64">
        <f>VLOOKUP($A64,DW_avgs_250ns!$A:$HB,COLUMN(FE64),FALSE)</f>
        <v>1.8E-3</v>
      </c>
      <c r="FR64">
        <f>VLOOKUP($A64,DW_avgs_250ns!$A:$HB,COLUMN(FF64),FALSE)</f>
        <v>0</v>
      </c>
      <c r="FS64">
        <f>VLOOKUP($A64,DW_avgs_250ns!$A:$HB,COLUMN(FG64),FALSE)</f>
        <v>0</v>
      </c>
      <c r="FT64">
        <f>VLOOKUP($A64,DW_avgs_250ns!$A:$HB,COLUMN(FH64),FALSE)</f>
        <v>0</v>
      </c>
      <c r="FU64">
        <f>VLOOKUP($A64,DW_avgs_250ns!$A:$HB,COLUMN(FI64),FALSE)</f>
        <v>0</v>
      </c>
      <c r="FV64">
        <f>VLOOKUP($A64,DW_avgs_250ns!$A:$HB,COLUMN(FJ64),FALSE)</f>
        <v>0</v>
      </c>
      <c r="FW64">
        <f>VLOOKUP($A64,DW_avgs_250ns!$A:$HB,COLUMN(FK64),FALSE)</f>
        <v>0</v>
      </c>
      <c r="FX64">
        <f>VLOOKUP($A64,DW_avgs_250ns!$A:$HB,COLUMN(FL64),FALSE)</f>
        <v>3.5999999999999999E-3</v>
      </c>
      <c r="FY64">
        <f>VLOOKUP($A64,DW_avgs_250ns!$A:$HB,COLUMN(FM64),FALSE)</f>
        <v>0</v>
      </c>
      <c r="FZ64">
        <f>VLOOKUP($A64,DW_avgs_250ns!$A:$HB,COLUMN(FN64),FALSE)</f>
        <v>0</v>
      </c>
      <c r="GA64">
        <f>VLOOKUP($A64,DW_avgs_250ns!$A:$HB,COLUMN(FO64),FALSE)</f>
        <v>0</v>
      </c>
      <c r="GB64">
        <f>VLOOKUP($A64,DW_avgs_250ns!$A:$HB,COLUMN(FP64),FALSE)</f>
        <v>0</v>
      </c>
      <c r="GC64">
        <f>VLOOKUP($A64,DW_avgs_250ns!$A:$HB,COLUMN(FQ64),FALSE)</f>
        <v>0</v>
      </c>
      <c r="GD64">
        <f>VLOOKUP($A64,DW_avgs_250ns!$A:$HB,COLUMN(FR64),FALSE)</f>
        <v>1.8E-3</v>
      </c>
      <c r="GE64">
        <f>VLOOKUP($A64,DW_avgs_250ns!$A:$HB,COLUMN(FS64),FALSE)</f>
        <v>0</v>
      </c>
      <c r="GF64">
        <f>VLOOKUP($A64,DW_avgs_250ns!$A:$HB,COLUMN(FT64),FALSE)</f>
        <v>0</v>
      </c>
      <c r="GG64">
        <f>VLOOKUP($A64,DW_avgs_250ns!$A:$HB,COLUMN(FU64),FALSE)</f>
        <v>0</v>
      </c>
      <c r="GH64">
        <f>VLOOKUP($A64,DW_avgs_250ns!$A:$HB,COLUMN(FV64),FALSE)</f>
        <v>0</v>
      </c>
      <c r="GI64">
        <f>VLOOKUP($A64,DW_avgs_250ns!$A:$HB,COLUMN(FW64),FALSE)</f>
        <v>0</v>
      </c>
      <c r="GJ64">
        <f>VLOOKUP($A64,DW_avgs_250ns!$A:$HB,COLUMN(FX64),FALSE)</f>
        <v>0</v>
      </c>
      <c r="GK64">
        <f>VLOOKUP($A64,DW_avgs_250ns!$A:$HB,COLUMN(FY64),FALSE)</f>
        <v>1.8E-3</v>
      </c>
      <c r="GL64">
        <f>VLOOKUP($A64,DW_avgs_250ns!$A:$HB,COLUMN(FZ64),FALSE)</f>
        <v>1.7899999999999999E-2</v>
      </c>
      <c r="GM64">
        <f>VLOOKUP($A64,DW_avgs_250ns!$A:$HB,COLUMN(GA64),FALSE)</f>
        <v>0</v>
      </c>
      <c r="GN64">
        <f>VLOOKUP($A64,DW_avgs_250ns!$A:$HB,COLUMN(GB64),FALSE)</f>
        <v>0</v>
      </c>
      <c r="GO64">
        <f>VLOOKUP($A64,DW_avgs_250ns!$A:$HB,COLUMN(GC64),FALSE)</f>
        <v>0</v>
      </c>
      <c r="GP64">
        <f>VLOOKUP($A64,DW_avgs_250ns!$A:$HB,COLUMN(GD64),FALSE)</f>
        <v>0</v>
      </c>
      <c r="GQ64">
        <f>VLOOKUP($A64,DW_avgs_250ns!$A:$HB,COLUMN(GE64),FALSE)</f>
        <v>0.37319999999999998</v>
      </c>
      <c r="GR64">
        <f>VLOOKUP($A64,DW_avgs_250ns!$A:$HB,COLUMN(GF64),FALSE)</f>
        <v>0.42499999999999999</v>
      </c>
      <c r="GS64">
        <f>VLOOKUP($A64,DW_avgs_250ns!$A:$HB,COLUMN(GG64),FALSE)</f>
        <v>5.5399999999999998E-2</v>
      </c>
      <c r="GT64">
        <f>VLOOKUP($A64,DW_avgs_250ns!$A:$HB,COLUMN(GH64),FALSE)</f>
        <v>2.5000000000000001E-2</v>
      </c>
      <c r="GU64">
        <f>VLOOKUP($A64,DW_avgs_250ns!$A:$HB,COLUMN(GI64),FALSE)</f>
        <v>0</v>
      </c>
      <c r="GV64">
        <f>VLOOKUP($A64,DW_avgs_250ns!$A:$HB,COLUMN(GJ64),FALSE)</f>
        <v>0</v>
      </c>
      <c r="GW64">
        <f>VLOOKUP($A64,DW_avgs_250ns!$A:$HB,COLUMN(GK64),FALSE)</f>
        <v>0</v>
      </c>
      <c r="GX64">
        <f>VLOOKUP($A64,DW_avgs_250ns!$A:$HB,COLUMN(GL64),FALSE)</f>
        <v>0</v>
      </c>
      <c r="GY64">
        <f>VLOOKUP($A64,DW_avgs_250ns!$A:$HB,COLUMN(GM64),FALSE)</f>
        <v>0.65</v>
      </c>
      <c r="GZ64">
        <f>VLOOKUP($A64,DW_avgs_250ns!$A:$HB,COLUMN(GN64),FALSE)</f>
        <v>0.1179</v>
      </c>
      <c r="HA64">
        <f>VLOOKUP($A64,DW_avgs_250ns!$A:$HB,COLUMN(GO64),FALSE)</f>
        <v>0.93930000000000002</v>
      </c>
      <c r="HB64">
        <f>VLOOKUP($A64,DW_avgs_250ns!$A:$HB,COLUMN(GP64),FALSE)</f>
        <v>0.1946</v>
      </c>
      <c r="HC64">
        <f>VLOOKUP($A64,DW_avgs_250ns!$A:$HB,COLUMN(GQ64),FALSE)</f>
        <v>0</v>
      </c>
      <c r="HD64">
        <f>VLOOKUP($A64,DW_avgs_250ns!$A:$HB,COLUMN(GR64),FALSE)</f>
        <v>0</v>
      </c>
      <c r="HE64">
        <f>VLOOKUP($A64,DW_avgs_250ns!$A:$HB,COLUMN(GS64),FALSE)</f>
        <v>0</v>
      </c>
      <c r="HF64">
        <f>VLOOKUP($A64,DW_avgs_250ns!$A:$HB,COLUMN(GT64),FALSE)</f>
        <v>3.5999999999999999E-3</v>
      </c>
      <c r="HG64">
        <f>VLOOKUP($A64,DW_avgs_250ns!$A:$HB,COLUMN(GU64),FALSE)</f>
        <v>0.76070000000000004</v>
      </c>
      <c r="HH64">
        <f>VLOOKUP($A64,DW_avgs_250ns!$A:$HB,COLUMN(GV64),FALSE)</f>
        <v>9.64E-2</v>
      </c>
      <c r="HI64">
        <f>VLOOKUP($A64,DW_avgs_250ns!$A:$HB,COLUMN(GW64),FALSE)</f>
        <v>0</v>
      </c>
      <c r="HJ64">
        <f>VLOOKUP($A64,DW_avgs_250ns!$A:$HB,COLUMN(GX64),FALSE)</f>
        <v>3.2099999999999997E-2</v>
      </c>
      <c r="HK64">
        <f>VLOOKUP($A64,DW_avgs_250ns!$A:$HB,COLUMN(GY64),FALSE)</f>
        <v>0</v>
      </c>
      <c r="HL64">
        <f>VLOOKUP($A64,DW_avgs_250ns!$A:$HB,COLUMN(GZ64),FALSE)</f>
        <v>0</v>
      </c>
      <c r="HM64">
        <f>VLOOKUP($A64,DW_avgs_250ns!$A:$HB,COLUMN(HA64),FALSE)</f>
        <v>0</v>
      </c>
      <c r="HN64">
        <f>VLOOKUP($A64,DW_avgs_250ns!$A:$HB,COLUMN(HB64),FALSE)</f>
        <v>0</v>
      </c>
      <c r="HO64" t="str">
        <f>VLOOKUP($A64,lig_contacts_250ns!$A:$U,COLUMN(B64),FALSE)</f>
        <v>12.401964285714286</v>
      </c>
      <c r="HP64" t="str">
        <f>VLOOKUP($A64,lig_contacts_250ns!$A:$U,COLUMN(C64),FALSE)</f>
        <v>1.6420902616165527</v>
      </c>
      <c r="HQ64">
        <f>VLOOKUP($A64,lig_contacts_250ns!$A:$U,COLUMN(D64),FALSE)</f>
        <v>1</v>
      </c>
      <c r="HR64" t="str">
        <f>VLOOKUP($A64,lig_contacts_250ns!$A:$U,COLUMN(E64),FALSE)</f>
        <v>1.5848214285714286</v>
      </c>
      <c r="HS64" t="str">
        <f>VLOOKUP($A64,lig_contacts_250ns!$A:$U,COLUMN(F64),FALSE)</f>
        <v>0.9839524724864738</v>
      </c>
      <c r="HT64" t="str">
        <f>VLOOKUP($A64,lig_contacts_250ns!$A:$U,COLUMN(G64),FALSE)</f>
        <v>0.9998214285714284</v>
      </c>
      <c r="HU64" t="str">
        <f>VLOOKUP($A64,lig_contacts_250ns!$A:$U,COLUMN(H64),FALSE)</f>
        <v>2.7764285714285712</v>
      </c>
      <c r="HV64" t="str">
        <f>VLOOKUP($A64,lig_contacts_250ns!$A:$U,COLUMN(I64),FALSE)</f>
        <v>0.5688472948849799</v>
      </c>
      <c r="HW64">
        <f>VLOOKUP($A64,lig_contacts_250ns!$A:$U,COLUMN(J64),FALSE)</f>
        <v>1</v>
      </c>
      <c r="HX64">
        <f>VLOOKUP($A64,lig_contacts_250ns!$A:$U,COLUMN(K64),FALSE)</f>
        <v>8.928571428571E-4</v>
      </c>
      <c r="HY64">
        <f>VLOOKUP($A64,lig_contacts_250ns!$A:$U,COLUMN(L64),FALSE)</f>
        <v>2.98673726494245E-2</v>
      </c>
      <c r="HZ64">
        <f>VLOOKUP($A64,lig_contacts_250ns!$A:$U,COLUMN(M64),FALSE)</f>
        <v>8.928571428571E-4</v>
      </c>
      <c r="IA64">
        <f>VLOOKUP($A64,lig_contacts_250ns!$A:$U,COLUMN(N64),FALSE)</f>
        <v>0</v>
      </c>
      <c r="IB64">
        <f>VLOOKUP($A64,lig_contacts_250ns!$A:$U,COLUMN(O64),FALSE)</f>
        <v>0</v>
      </c>
      <c r="IC64">
        <f>VLOOKUP($A64,lig_contacts_250ns!$A:$U,COLUMN(P64),FALSE)</f>
        <v>0</v>
      </c>
      <c r="ID64" t="str">
        <f>VLOOKUP($A64,lig_contacts_250ns!$A:$U,COLUMN(Q64),FALSE)</f>
        <v>16.764107142857142</v>
      </c>
      <c r="IE64" t="str">
        <f>VLOOKUP($A64,lig_contacts_250ns!$A:$U,COLUMN(R64),FALSE)</f>
        <v>2.1718731849206923</v>
      </c>
      <c r="IF64">
        <f>VLOOKUP($A64,lig_contacts_250ns!$A:$U,COLUMN(S64),FALSE)</f>
        <v>1</v>
      </c>
      <c r="IG64" t="str">
        <f>VLOOKUP($A64,lig_contacts_250ns!$A:$U,COLUMN(T64),FALSE)</f>
        <v>0.7401639195850792</v>
      </c>
      <c r="IH64">
        <f>VLOOKUP($A64,lig_contacts_250ns!$A:$U,COLUMN(U64),FALSE)</f>
        <v>3.5014086682438703E-2</v>
      </c>
      <c r="II64">
        <f>VLOOKUP($A64,rmsf_250ns!$A:$Q,COLUMN(K64),FALSE)</f>
        <v>4.5579999999999998</v>
      </c>
      <c r="IJ64">
        <f>VLOOKUP($A64,rmsf_250ns!$A:$Q,COLUMN(L64),FALSE)</f>
        <v>3.968</v>
      </c>
      <c r="IK64">
        <f>VLOOKUP($A64,rmsf_250ns!$A:$Q,COLUMN(M64),FALSE)</f>
        <v>1.044</v>
      </c>
      <c r="IL64">
        <f>VLOOKUP($A64,rmsf_250ns!$A:$Q,COLUMN(N64),FALSE)</f>
        <v>1.9630000000000001</v>
      </c>
      <c r="IM64" t="str">
        <f>VLOOKUP($A64,rmsf_250ns!$A:$Q,COLUMN(O64),FALSE)</f>
        <v>1.8940000000000001</v>
      </c>
      <c r="IN64">
        <f>VLOOKUP($A64,rmsf_250ns!$A:$Q,COLUMN(P64),FALSE)</f>
        <v>0.83299999999999996</v>
      </c>
      <c r="IO64">
        <f>VLOOKUP($A64,rmsf_250ns!$A:$Q,COLUMN(Q64),FALSE)</f>
        <v>1.1160000000000001</v>
      </c>
    </row>
    <row r="65" spans="1:249" x14ac:dyDescent="0.2">
      <c r="A65" t="s">
        <v>125</v>
      </c>
      <c r="B65" s="4" t="s">
        <v>73</v>
      </c>
      <c r="C65" s="2" t="s">
        <v>12</v>
      </c>
      <c r="D65">
        <f t="shared" si="0"/>
        <v>0</v>
      </c>
      <c r="F65" t="s">
        <v>714</v>
      </c>
      <c r="G65">
        <f>VLOOKUP($A65,rmsf_250ns!$A:$Q,COLUMN(C65),FALSE)</f>
        <v>0.40271000000000001</v>
      </c>
      <c r="H65">
        <f>VLOOKUP($A65,rmsf_250ns!$A:$Q,COLUMN(D65),FALSE)</f>
        <v>0.17555999999999999</v>
      </c>
      <c r="I65">
        <f>VLOOKUP($A65,rmsf_250ns!$A:$Q,COLUMN(E65),FALSE)</f>
        <v>0.2606</v>
      </c>
      <c r="J65">
        <f>VLOOKUP($A65,rmsf_250ns!$A:$Q,COLUMN(F65),FALSE)</f>
        <v>2.572E-2</v>
      </c>
      <c r="K65">
        <f>VLOOKUP($A65,rmsf_250ns!$A:$Q,COLUMN(G65),FALSE)</f>
        <v>0.74012</v>
      </c>
      <c r="L65">
        <f>VLOOKUP($A65,rmsf_250ns!$A:$Q,COLUMN(H65),FALSE)</f>
        <v>0.1545</v>
      </c>
      <c r="M65">
        <f>VLOOKUP($A65,rmsf_250ns!$A:$Q,COLUMN(I65),FALSE)</f>
        <v>0.38754</v>
      </c>
      <c r="N65">
        <f>VLOOKUP($A65,rmsf_250ns!$A:$Q,COLUMN(J65),FALSE)</f>
        <v>6.6299999999999998E-2</v>
      </c>
      <c r="O65">
        <f>VLOOKUP($A65,DW_avgs_250ns!$A:$HB,COLUMN(C65),FALSE)</f>
        <v>0</v>
      </c>
      <c r="P65">
        <f>VLOOKUP($A65,DW_avgs_250ns!$A:$HB,COLUMN(D65),FALSE)</f>
        <v>0</v>
      </c>
      <c r="Q65">
        <f>VLOOKUP($A65,DW_avgs_250ns!$A:$HB,COLUMN(E65),FALSE)</f>
        <v>0</v>
      </c>
      <c r="R65">
        <f>VLOOKUP($A65,DW_avgs_250ns!$A:$HB,COLUMN(F65),FALSE)</f>
        <v>0</v>
      </c>
      <c r="S65">
        <f>VLOOKUP($A65,DW_avgs_250ns!$A:$HB,COLUMN(G65),FALSE)</f>
        <v>0</v>
      </c>
      <c r="T65">
        <f>VLOOKUP($A65,DW_avgs_250ns!$A:$HB,COLUMN(H65),FALSE)</f>
        <v>0</v>
      </c>
      <c r="U65">
        <f>VLOOKUP($A65,DW_avgs_250ns!$A:$HB,COLUMN(I65),FALSE)</f>
        <v>0</v>
      </c>
      <c r="V65">
        <f>VLOOKUP($A65,DW_avgs_250ns!$A:$HB,COLUMN(J65),FALSE)</f>
        <v>0</v>
      </c>
      <c r="W65">
        <f>VLOOKUP($A65,DW_avgs_250ns!$A:$HB,COLUMN(K65),FALSE)</f>
        <v>0</v>
      </c>
      <c r="X65">
        <f>VLOOKUP($A65,DW_avgs_250ns!$A:$HB,COLUMN(L65),FALSE)</f>
        <v>0</v>
      </c>
      <c r="Y65">
        <f>VLOOKUP($A65,DW_avgs_250ns!$A:$HB,COLUMN(M65),FALSE)</f>
        <v>0</v>
      </c>
      <c r="Z65">
        <f>VLOOKUP($A65,DW_avgs_250ns!$A:$HB,COLUMN(N65),FALSE)</f>
        <v>0</v>
      </c>
      <c r="AA65">
        <f>VLOOKUP($A65,DW_avgs_250ns!$A:$HB,COLUMN(O65),FALSE)</f>
        <v>0</v>
      </c>
      <c r="AB65">
        <f>VLOOKUP($A65,DW_avgs_250ns!$A:$HB,COLUMN(P65),FALSE)</f>
        <v>1.8E-3</v>
      </c>
      <c r="AC65">
        <f>VLOOKUP($A65,DW_avgs_250ns!$A:$HB,COLUMN(Q65),FALSE)</f>
        <v>4.82E-2</v>
      </c>
      <c r="AD65">
        <f>VLOOKUP($A65,DW_avgs_250ns!$A:$HB,COLUMN(R65),FALSE)</f>
        <v>0.25540000000000002</v>
      </c>
      <c r="AE65">
        <f>VLOOKUP($A65,DW_avgs_250ns!$A:$HB,COLUMN(S65),FALSE)</f>
        <v>0</v>
      </c>
      <c r="AF65">
        <f>VLOOKUP($A65,DW_avgs_250ns!$A:$HB,COLUMN(T65),FALSE)</f>
        <v>2.86E-2</v>
      </c>
      <c r="AG65">
        <f>VLOOKUP($A65,DW_avgs_250ns!$A:$HB,COLUMN(U65),FALSE)</f>
        <v>8.3900000000000002E-2</v>
      </c>
      <c r="AH65">
        <f>VLOOKUP($A65,DW_avgs_250ns!$A:$HB,COLUMN(V65),FALSE)</f>
        <v>1.7899999999999999E-2</v>
      </c>
      <c r="AI65">
        <f>VLOOKUP($A65,DW_avgs_250ns!$A:$HB,COLUMN(W65),FALSE)</f>
        <v>6.0699999999999997E-2</v>
      </c>
      <c r="AJ65">
        <f>VLOOKUP($A65,DW_avgs_250ns!$A:$HB,COLUMN(X65),FALSE)</f>
        <v>0.14460000000000001</v>
      </c>
      <c r="AK65">
        <f>VLOOKUP($A65,DW_avgs_250ns!$A:$HB,COLUMN(Y65),FALSE)</f>
        <v>0</v>
      </c>
      <c r="AL65">
        <f>VLOOKUP($A65,DW_avgs_250ns!$A:$HB,COLUMN(Z65),FALSE)</f>
        <v>0</v>
      </c>
      <c r="AM65">
        <f>VLOOKUP($A65,DW_avgs_250ns!$A:$HB,COLUMN(AA65),FALSE)</f>
        <v>0</v>
      </c>
      <c r="AN65">
        <f>VLOOKUP($A65,DW_avgs_250ns!$A:$HB,COLUMN(AB65),FALSE)</f>
        <v>0</v>
      </c>
      <c r="AO65">
        <f>VLOOKUP($A65,DW_avgs_250ns!$A:$HB,COLUMN(AC65),FALSE)</f>
        <v>0.23569999999999999</v>
      </c>
      <c r="AP65">
        <f>VLOOKUP($A65,DW_avgs_250ns!$A:$HB,COLUMN(AD65),FALSE)</f>
        <v>0.25540000000000002</v>
      </c>
      <c r="AQ65">
        <f>VLOOKUP($A65,DW_avgs_250ns!$A:$HB,COLUMN(AE65),FALSE)</f>
        <v>0</v>
      </c>
      <c r="AR65">
        <f>VLOOKUP($A65,DW_avgs_250ns!$A:$HB,COLUMN(AF65),FALSE)</f>
        <v>0</v>
      </c>
      <c r="AS65">
        <f>VLOOKUP($A65,DW_avgs_250ns!$A:$HB,COLUMN(AG65),FALSE)</f>
        <v>0</v>
      </c>
      <c r="AT65">
        <f>VLOOKUP($A65,DW_avgs_250ns!$A:$HB,COLUMN(AH65),FALSE)</f>
        <v>0</v>
      </c>
      <c r="AU65">
        <f>VLOOKUP($A65,DW_avgs_250ns!$A:$HB,COLUMN(AI65),FALSE)</f>
        <v>0.75180000000000002</v>
      </c>
      <c r="AV65">
        <f>VLOOKUP($A65,DW_avgs_250ns!$A:$HB,COLUMN(AJ65),FALSE)</f>
        <v>0.5</v>
      </c>
      <c r="AW65">
        <f>VLOOKUP($A65,DW_avgs_250ns!$A:$HB,COLUMN(AK65),FALSE)</f>
        <v>0.33750000000000002</v>
      </c>
      <c r="AX65">
        <f>VLOOKUP($A65,DW_avgs_250ns!$A:$HB,COLUMN(AL65),FALSE)</f>
        <v>0.26790000000000003</v>
      </c>
      <c r="AY65">
        <f>VLOOKUP($A65,DW_avgs_250ns!$A:$HB,COLUMN(AM65),FALSE)</f>
        <v>0.66790000000000005</v>
      </c>
      <c r="AZ65">
        <f>VLOOKUP($A65,DW_avgs_250ns!$A:$HB,COLUMN(AN65),FALSE)</f>
        <v>6.9599999999999995E-2</v>
      </c>
      <c r="BA65">
        <f>VLOOKUP($A65,DW_avgs_250ns!$A:$HB,COLUMN(AO65),FALSE)</f>
        <v>0.5464</v>
      </c>
      <c r="BB65">
        <f>VLOOKUP($A65,DW_avgs_250ns!$A:$HB,COLUMN(AP65),FALSE)</f>
        <v>1.61E-2</v>
      </c>
      <c r="BC65">
        <f>VLOOKUP($A65,DW_avgs_250ns!$A:$HB,COLUMN(AQ65),FALSE)</f>
        <v>0.47139999999999999</v>
      </c>
      <c r="BD65">
        <f>VLOOKUP($A65,DW_avgs_250ns!$A:$HB,COLUMN(AR65),FALSE)</f>
        <v>3.7499999999999999E-2</v>
      </c>
      <c r="BE65">
        <f>VLOOKUP($A65,DW_avgs_250ns!$A:$HB,COLUMN(AS65),FALSE)</f>
        <v>0</v>
      </c>
      <c r="BF65">
        <f>VLOOKUP($A65,DW_avgs_250ns!$A:$HB,COLUMN(AT65),FALSE)</f>
        <v>0</v>
      </c>
      <c r="BG65">
        <f>VLOOKUP($A65,DW_avgs_250ns!$A:$HB,COLUMN(AU65),FALSE)</f>
        <v>0</v>
      </c>
      <c r="BH65">
        <f>VLOOKUP($A65,DW_avgs_250ns!$A:$HB,COLUMN(AV65),FALSE)</f>
        <v>0</v>
      </c>
      <c r="BI65">
        <f>VLOOKUP($A65,DW_avgs_250ns!$A:$HB,COLUMN(AW65),FALSE)</f>
        <v>0</v>
      </c>
      <c r="BJ65">
        <f>VLOOKUP($A65,DW_avgs_250ns!$A:$HB,COLUMN(AX65),FALSE)</f>
        <v>0</v>
      </c>
      <c r="BK65">
        <f>VLOOKUP($A65,DW_avgs_250ns!$A:$HB,COLUMN(AY65),FALSE)</f>
        <v>0</v>
      </c>
      <c r="BL65">
        <f>VLOOKUP($A65,DW_avgs_250ns!$A:$HB,COLUMN(AZ65),FALSE)</f>
        <v>0</v>
      </c>
      <c r="BM65">
        <f>VLOOKUP($A65,DW_avgs_250ns!$A:$HB,COLUMN(BA65),FALSE)</f>
        <v>0</v>
      </c>
      <c r="BN65">
        <f>VLOOKUP($A65,DW_avgs_250ns!$A:$HB,COLUMN(BB65),FALSE)</f>
        <v>0</v>
      </c>
      <c r="BO65">
        <f>VLOOKUP($A65,DW_avgs_250ns!$A:$HB,COLUMN(BC65),FALSE)</f>
        <v>0</v>
      </c>
      <c r="BP65">
        <f>VLOOKUP($A65,DW_avgs_250ns!$A:$HB,COLUMN(BD65),FALSE)</f>
        <v>0</v>
      </c>
      <c r="BQ65">
        <f>VLOOKUP($A65,DW_avgs_250ns!$A:$HB,COLUMN(BE65),FALSE)</f>
        <v>0</v>
      </c>
      <c r="BR65">
        <f>VLOOKUP($A65,DW_avgs_250ns!$A:$HB,COLUMN(BF65),FALSE)</f>
        <v>0</v>
      </c>
      <c r="BS65">
        <f>VLOOKUP($A65,DW_avgs_250ns!$A:$HB,COLUMN(BG65),FALSE)</f>
        <v>0</v>
      </c>
      <c r="BT65">
        <f>VLOOKUP($A65,DW_avgs_250ns!$A:$HB,COLUMN(BH65),FALSE)</f>
        <v>0</v>
      </c>
      <c r="BU65">
        <f>VLOOKUP($A65,DW_avgs_250ns!$A:$HB,COLUMN(BI65),FALSE)</f>
        <v>0</v>
      </c>
      <c r="BV65">
        <f>VLOOKUP($A65,DW_avgs_250ns!$A:$HB,COLUMN(BJ65),FALSE)</f>
        <v>0</v>
      </c>
      <c r="BW65">
        <f>VLOOKUP($A65,DW_avgs_250ns!$A:$HB,COLUMN(BK65),FALSE)</f>
        <v>0.34110000000000001</v>
      </c>
      <c r="BX65">
        <f>VLOOKUP($A65,DW_avgs_250ns!$A:$HB,COLUMN(BL65),FALSE)</f>
        <v>0.47860000000000003</v>
      </c>
      <c r="BY65">
        <f>VLOOKUP($A65,DW_avgs_250ns!$A:$HB,COLUMN(BM65),FALSE)</f>
        <v>0</v>
      </c>
      <c r="BZ65">
        <f>VLOOKUP($A65,DW_avgs_250ns!$A:$HB,COLUMN(BN65),FALSE)</f>
        <v>0</v>
      </c>
      <c r="CA65">
        <f>VLOOKUP($A65,DW_avgs_250ns!$A:$HB,COLUMN(BO65),FALSE)</f>
        <v>0.34289999999999998</v>
      </c>
      <c r="CB65">
        <f>VLOOKUP($A65,DW_avgs_250ns!$A:$HB,COLUMN(BP65),FALSE)</f>
        <v>0.34820000000000001</v>
      </c>
      <c r="CC65">
        <f>VLOOKUP($A65,DW_avgs_250ns!$A:$HB,COLUMN(BQ65),FALSE)</f>
        <v>0</v>
      </c>
      <c r="CD65">
        <f>VLOOKUP($A65,DW_avgs_250ns!$A:$HB,COLUMN(BR65),FALSE)</f>
        <v>0</v>
      </c>
      <c r="CE65">
        <f>VLOOKUP($A65,DW_avgs_250ns!$A:$HB,COLUMN(BS65),FALSE)</f>
        <v>0.58750000000000002</v>
      </c>
      <c r="CF65">
        <f>VLOOKUP($A65,DW_avgs_250ns!$A:$HB,COLUMN(BT65),FALSE)</f>
        <v>0</v>
      </c>
      <c r="CG65">
        <f>VLOOKUP($A65,DW_avgs_250ns!$A:$HB,COLUMN(BU65),FALSE)</f>
        <v>0</v>
      </c>
      <c r="CH65">
        <f>VLOOKUP($A65,DW_avgs_250ns!$A:$HB,COLUMN(BV65),FALSE)</f>
        <v>0</v>
      </c>
      <c r="CI65">
        <f>VLOOKUP($A65,DW_avgs_250ns!$A:$HB,COLUMN(BW65),FALSE)</f>
        <v>0</v>
      </c>
      <c r="CJ65">
        <f>VLOOKUP($A65,DW_avgs_250ns!$A:$HB,COLUMN(BX65),FALSE)</f>
        <v>0</v>
      </c>
      <c r="CK65">
        <f>VLOOKUP($A65,DW_avgs_250ns!$A:$HB,COLUMN(BY65),FALSE)</f>
        <v>0</v>
      </c>
      <c r="CL65">
        <f>VLOOKUP($A65,DW_avgs_250ns!$A:$HB,COLUMN(BZ65),FALSE)</f>
        <v>0</v>
      </c>
      <c r="CM65">
        <f>VLOOKUP($A65,DW_avgs_250ns!$A:$HB,COLUMN(CA65),FALSE)</f>
        <v>0.18390000000000001</v>
      </c>
      <c r="CN65">
        <f>VLOOKUP($A65,DW_avgs_250ns!$A:$HB,COLUMN(CB65),FALSE)</f>
        <v>2.5000000000000001E-2</v>
      </c>
      <c r="CO65">
        <f>VLOOKUP($A65,DW_avgs_250ns!$A:$HB,COLUMN(CC65),FALSE)</f>
        <v>0.30709999999999998</v>
      </c>
      <c r="CP65">
        <f>VLOOKUP($A65,DW_avgs_250ns!$A:$HB,COLUMN(CD65),FALSE)</f>
        <v>0.56789999999999996</v>
      </c>
      <c r="CQ65">
        <f>VLOOKUP($A65,DW_avgs_250ns!$A:$HB,COLUMN(CE65),FALSE)</f>
        <v>0.57140000000000002</v>
      </c>
      <c r="CR65">
        <f>VLOOKUP($A65,DW_avgs_250ns!$A:$HB,COLUMN(CF65),FALSE)</f>
        <v>0.1143</v>
      </c>
      <c r="CS65">
        <f>VLOOKUP($A65,DW_avgs_250ns!$A:$HB,COLUMN(CG65),FALSE)</f>
        <v>0</v>
      </c>
      <c r="CT65">
        <f>VLOOKUP($A65,DW_avgs_250ns!$A:$HB,COLUMN(CH65),FALSE)</f>
        <v>1.8E-3</v>
      </c>
      <c r="CU65">
        <f>VLOOKUP($A65,DW_avgs_250ns!$A:$HB,COLUMN(CI65),FALSE)</f>
        <v>0</v>
      </c>
      <c r="CV65">
        <f>VLOOKUP($A65,DW_avgs_250ns!$A:$HB,COLUMN(CJ65),FALSE)</f>
        <v>0</v>
      </c>
      <c r="CW65">
        <f>VLOOKUP($A65,DW_avgs_250ns!$A:$HB,COLUMN(CK65),FALSE)</f>
        <v>6.0699999999999997E-2</v>
      </c>
      <c r="CX65">
        <f>VLOOKUP($A65,DW_avgs_250ns!$A:$HB,COLUMN(CL65),FALSE)</f>
        <v>0</v>
      </c>
      <c r="CY65">
        <f>VLOOKUP($A65,DW_avgs_250ns!$A:$HB,COLUMN(CM65),FALSE)</f>
        <v>0</v>
      </c>
      <c r="CZ65">
        <f>VLOOKUP($A65,DW_avgs_250ns!$A:$HB,COLUMN(CN65),FALSE)</f>
        <v>0</v>
      </c>
      <c r="DA65">
        <f>VLOOKUP($A65,DW_avgs_250ns!$A:$HB,COLUMN(CO65),FALSE)</f>
        <v>0</v>
      </c>
      <c r="DB65">
        <f>VLOOKUP($A65,DW_avgs_250ns!$A:$HB,COLUMN(CP65),FALSE)</f>
        <v>0.15709999999999999</v>
      </c>
      <c r="DC65">
        <f>VLOOKUP($A65,DW_avgs_250ns!$A:$HB,COLUMN(CQ65),FALSE)</f>
        <v>0</v>
      </c>
      <c r="DD65">
        <f>VLOOKUP($A65,DW_avgs_250ns!$A:$HB,COLUMN(CR65),FALSE)</f>
        <v>0</v>
      </c>
      <c r="DE65">
        <f>VLOOKUP($A65,DW_avgs_250ns!$A:$HB,COLUMN(CS65),FALSE)</f>
        <v>1.8E-3</v>
      </c>
      <c r="DF65">
        <f>VLOOKUP($A65,DW_avgs_250ns!$A:$HB,COLUMN(CT65),FALSE)</f>
        <v>0.15359999999999999</v>
      </c>
      <c r="DG65">
        <f>VLOOKUP($A65,DW_avgs_250ns!$A:$HB,COLUMN(CU65),FALSE)</f>
        <v>0</v>
      </c>
      <c r="DH65">
        <f>VLOOKUP($A65,DW_avgs_250ns!$A:$HB,COLUMN(CV65),FALSE)</f>
        <v>0</v>
      </c>
      <c r="DI65">
        <f>VLOOKUP($A65,DW_avgs_250ns!$A:$HB,COLUMN(CW65),FALSE)</f>
        <v>0</v>
      </c>
      <c r="DJ65">
        <f>VLOOKUP($A65,DW_avgs_250ns!$A:$HB,COLUMN(CX65),FALSE)</f>
        <v>0</v>
      </c>
      <c r="DK65">
        <f>VLOOKUP($A65,DW_avgs_250ns!$A:$HB,COLUMN(CY65),FALSE)</f>
        <v>0</v>
      </c>
      <c r="DL65">
        <f>VLOOKUP($A65,DW_avgs_250ns!$A:$HB,COLUMN(CZ65),FALSE)</f>
        <v>0</v>
      </c>
      <c r="DM65">
        <f>VLOOKUP($A65,DW_avgs_250ns!$A:$HB,COLUMN(DA65),FALSE)</f>
        <v>0</v>
      </c>
      <c r="DN65">
        <f>VLOOKUP($A65,DW_avgs_250ns!$A:$HB,COLUMN(DB65),FALSE)</f>
        <v>0</v>
      </c>
      <c r="DO65">
        <f>VLOOKUP($A65,DW_avgs_250ns!$A:$HB,COLUMN(DC65),FALSE)</f>
        <v>3.5999999999999999E-3</v>
      </c>
      <c r="DP65">
        <f>VLOOKUP($A65,DW_avgs_250ns!$A:$HB,COLUMN(DD65),FALSE)</f>
        <v>0.5857</v>
      </c>
      <c r="DQ65">
        <f>VLOOKUP($A65,DW_avgs_250ns!$A:$HB,COLUMN(DE65),FALSE)</f>
        <v>0</v>
      </c>
      <c r="DR65">
        <f>VLOOKUP($A65,DW_avgs_250ns!$A:$HB,COLUMN(DF65),FALSE)</f>
        <v>0.33210000000000001</v>
      </c>
      <c r="DS65">
        <f>VLOOKUP($A65,DW_avgs_250ns!$A:$HB,COLUMN(DG65),FALSE)</f>
        <v>7.4999999999999997E-2</v>
      </c>
      <c r="DT65">
        <f>VLOOKUP($A65,DW_avgs_250ns!$A:$HB,COLUMN(DH65),FALSE)</f>
        <v>0.25</v>
      </c>
      <c r="DU65">
        <f>VLOOKUP($A65,DW_avgs_250ns!$A:$HB,COLUMN(DI65),FALSE)</f>
        <v>0</v>
      </c>
      <c r="DV65">
        <f>VLOOKUP($A65,DW_avgs_250ns!$A:$HB,COLUMN(DJ65),FALSE)</f>
        <v>0</v>
      </c>
      <c r="DW65">
        <f>VLOOKUP($A65,DW_avgs_250ns!$A:$HB,COLUMN(DK65),FALSE)</f>
        <v>4.1099999999999998E-2</v>
      </c>
      <c r="DX65">
        <f>VLOOKUP($A65,DW_avgs_250ns!$A:$HB,COLUMN(DL65),FALSE)</f>
        <v>3.5999999999999999E-3</v>
      </c>
      <c r="DY65">
        <f>VLOOKUP($A65,DW_avgs_250ns!$A:$HB,COLUMN(DM65),FALSE)</f>
        <v>0</v>
      </c>
      <c r="DZ65">
        <f>VLOOKUP($A65,DW_avgs_250ns!$A:$HB,COLUMN(DN65),FALSE)</f>
        <v>0</v>
      </c>
      <c r="EA65">
        <f>VLOOKUP($A65,DW_avgs_250ns!$A:$HB,COLUMN(DO65),FALSE)</f>
        <v>0</v>
      </c>
      <c r="EB65">
        <f>VLOOKUP($A65,DW_avgs_250ns!$A:$HB,COLUMN(DP65),FALSE)</f>
        <v>0</v>
      </c>
      <c r="EC65">
        <f>VLOOKUP($A65,DW_avgs_250ns!$A:$HB,COLUMN(DQ65),FALSE)</f>
        <v>0</v>
      </c>
      <c r="ED65">
        <f>VLOOKUP($A65,DW_avgs_250ns!$A:$HB,COLUMN(DR65),FALSE)</f>
        <v>0</v>
      </c>
      <c r="EE65">
        <f>VLOOKUP($A65,DW_avgs_250ns!$A:$HB,COLUMN(DS65),FALSE)</f>
        <v>0</v>
      </c>
      <c r="EF65">
        <f>VLOOKUP($A65,DW_avgs_250ns!$A:$HB,COLUMN(DT65),FALSE)</f>
        <v>0</v>
      </c>
      <c r="EG65">
        <f>VLOOKUP($A65,DW_avgs_250ns!$A:$HB,COLUMN(DU65),FALSE)</f>
        <v>4.2900000000000001E-2</v>
      </c>
      <c r="EH65">
        <f>VLOOKUP($A65,DW_avgs_250ns!$A:$HB,COLUMN(DV65),FALSE)</f>
        <v>0.4446</v>
      </c>
      <c r="EI65">
        <f>VLOOKUP($A65,DW_avgs_250ns!$A:$HB,COLUMN(DW65),FALSE)</f>
        <v>4.6399999999999997E-2</v>
      </c>
      <c r="EJ65">
        <f>VLOOKUP($A65,DW_avgs_250ns!$A:$HB,COLUMN(DX65),FALSE)</f>
        <v>0.53210000000000002</v>
      </c>
      <c r="EK65">
        <f>VLOOKUP($A65,DW_avgs_250ns!$A:$HB,COLUMN(DY65),FALSE)</f>
        <v>0.65180000000000005</v>
      </c>
      <c r="EL65">
        <f>VLOOKUP($A65,DW_avgs_250ns!$A:$HB,COLUMN(DZ65),FALSE)</f>
        <v>0.56789999999999996</v>
      </c>
      <c r="EM65">
        <f>VLOOKUP($A65,DW_avgs_250ns!$A:$HB,COLUMN(EA65),FALSE)</f>
        <v>0</v>
      </c>
      <c r="EN65">
        <f>VLOOKUP($A65,DW_avgs_250ns!$A:$HB,COLUMN(EB65),FALSE)</f>
        <v>5.4000000000000003E-3</v>
      </c>
      <c r="EO65">
        <f>VLOOKUP($A65,DW_avgs_250ns!$A:$HB,COLUMN(EC65),FALSE)</f>
        <v>0</v>
      </c>
      <c r="EP65">
        <f>VLOOKUP($A65,DW_avgs_250ns!$A:$HB,COLUMN(ED65),FALSE)</f>
        <v>5.4000000000000003E-3</v>
      </c>
      <c r="EQ65">
        <f>VLOOKUP($A65,DW_avgs_250ns!$A:$HB,COLUMN(EE65),FALSE)</f>
        <v>0.47860000000000003</v>
      </c>
      <c r="ER65">
        <f>VLOOKUP($A65,DW_avgs_250ns!$A:$HB,COLUMN(EF65),FALSE)</f>
        <v>4.82E-2</v>
      </c>
      <c r="ES65">
        <f>VLOOKUP($A65,DW_avgs_250ns!$A:$HB,COLUMN(EG65),FALSE)</f>
        <v>0</v>
      </c>
      <c r="ET65">
        <f>VLOOKUP($A65,DW_avgs_250ns!$A:$HB,COLUMN(EH65),FALSE)</f>
        <v>0</v>
      </c>
      <c r="EU65">
        <f>VLOOKUP($A65,DW_avgs_250ns!$A:$HB,COLUMN(EI65),FALSE)</f>
        <v>0.91790000000000005</v>
      </c>
      <c r="EV65">
        <f>VLOOKUP($A65,DW_avgs_250ns!$A:$HB,COLUMN(EJ65),FALSE)</f>
        <v>0.61429999999999996</v>
      </c>
      <c r="EW65">
        <f>VLOOKUP($A65,DW_avgs_250ns!$A:$HB,COLUMN(EK65),FALSE)</f>
        <v>0</v>
      </c>
      <c r="EX65">
        <f>VLOOKUP($A65,DW_avgs_250ns!$A:$HB,COLUMN(EL65),FALSE)</f>
        <v>0.1464</v>
      </c>
      <c r="EY65">
        <f>VLOOKUP($A65,DW_avgs_250ns!$A:$HB,COLUMN(EM65),FALSE)</f>
        <v>0.4143</v>
      </c>
      <c r="EZ65">
        <f>VLOOKUP($A65,DW_avgs_250ns!$A:$HB,COLUMN(EN65),FALSE)</f>
        <v>0.53210000000000002</v>
      </c>
      <c r="FA65">
        <f>VLOOKUP($A65,DW_avgs_250ns!$A:$HB,COLUMN(EO65),FALSE)</f>
        <v>0</v>
      </c>
      <c r="FB65">
        <f>VLOOKUP($A65,DW_avgs_250ns!$A:$HB,COLUMN(EP65),FALSE)</f>
        <v>0</v>
      </c>
      <c r="FC65">
        <f>VLOOKUP($A65,DW_avgs_250ns!$A:$HB,COLUMN(EQ65),FALSE)</f>
        <v>0</v>
      </c>
      <c r="FD65">
        <f>VLOOKUP($A65,DW_avgs_250ns!$A:$HB,COLUMN(ER65),FALSE)</f>
        <v>0</v>
      </c>
      <c r="FE65">
        <f>VLOOKUP($A65,DW_avgs_250ns!$A:$HB,COLUMN(ES65),FALSE)</f>
        <v>0</v>
      </c>
      <c r="FF65">
        <f>VLOOKUP($A65,DW_avgs_250ns!$A:$HB,COLUMN(ET65),FALSE)</f>
        <v>8.8999999999999999E-3</v>
      </c>
      <c r="FG65">
        <f>VLOOKUP($A65,DW_avgs_250ns!$A:$HB,COLUMN(EU65),FALSE)</f>
        <v>0</v>
      </c>
      <c r="FH65">
        <f>VLOOKUP($A65,DW_avgs_250ns!$A:$HB,COLUMN(EV65),FALSE)</f>
        <v>0</v>
      </c>
      <c r="FI65">
        <f>VLOOKUP($A65,DW_avgs_250ns!$A:$HB,COLUMN(EW65),FALSE)</f>
        <v>0.71789999999999998</v>
      </c>
      <c r="FJ65">
        <f>VLOOKUP($A65,DW_avgs_250ns!$A:$HB,COLUMN(EX65),FALSE)</f>
        <v>0.35539999999999999</v>
      </c>
      <c r="FK65">
        <f>VLOOKUP($A65,DW_avgs_250ns!$A:$HB,COLUMN(EY65),FALSE)</f>
        <v>0</v>
      </c>
      <c r="FL65">
        <f>VLOOKUP($A65,DW_avgs_250ns!$A:$HB,COLUMN(EZ65),FALSE)</f>
        <v>2.86E-2</v>
      </c>
      <c r="FM65">
        <f>VLOOKUP($A65,DW_avgs_250ns!$A:$HB,COLUMN(FA65),FALSE)</f>
        <v>0</v>
      </c>
      <c r="FN65">
        <f>VLOOKUP($A65,DW_avgs_250ns!$A:$HB,COLUMN(FB65),FALSE)</f>
        <v>5.4000000000000003E-3</v>
      </c>
      <c r="FO65">
        <f>VLOOKUP($A65,DW_avgs_250ns!$A:$HB,COLUMN(FC65),FALSE)</f>
        <v>0</v>
      </c>
      <c r="FP65">
        <f>VLOOKUP($A65,DW_avgs_250ns!$A:$HB,COLUMN(FD65),FALSE)</f>
        <v>0</v>
      </c>
      <c r="FQ65">
        <f>VLOOKUP($A65,DW_avgs_250ns!$A:$HB,COLUMN(FE65),FALSE)</f>
        <v>1.8E-3</v>
      </c>
      <c r="FR65">
        <f>VLOOKUP($A65,DW_avgs_250ns!$A:$HB,COLUMN(FF65),FALSE)</f>
        <v>5.4000000000000003E-3</v>
      </c>
      <c r="FS65">
        <f>VLOOKUP($A65,DW_avgs_250ns!$A:$HB,COLUMN(FG65),FALSE)</f>
        <v>0</v>
      </c>
      <c r="FT65">
        <f>VLOOKUP($A65,DW_avgs_250ns!$A:$HB,COLUMN(FH65),FALSE)</f>
        <v>0</v>
      </c>
      <c r="FU65">
        <f>VLOOKUP($A65,DW_avgs_250ns!$A:$HB,COLUMN(FI65),FALSE)</f>
        <v>0</v>
      </c>
      <c r="FV65">
        <f>VLOOKUP($A65,DW_avgs_250ns!$A:$HB,COLUMN(FJ65),FALSE)</f>
        <v>0</v>
      </c>
      <c r="FW65">
        <f>VLOOKUP($A65,DW_avgs_250ns!$A:$HB,COLUMN(FK65),FALSE)</f>
        <v>0</v>
      </c>
      <c r="FX65">
        <f>VLOOKUP($A65,DW_avgs_250ns!$A:$HB,COLUMN(FL65),FALSE)</f>
        <v>4.1099999999999998E-2</v>
      </c>
      <c r="FY65">
        <f>VLOOKUP($A65,DW_avgs_250ns!$A:$HB,COLUMN(FM65),FALSE)</f>
        <v>0</v>
      </c>
      <c r="FZ65">
        <f>VLOOKUP($A65,DW_avgs_250ns!$A:$HB,COLUMN(FN65),FALSE)</f>
        <v>0</v>
      </c>
      <c r="GA65">
        <f>VLOOKUP($A65,DW_avgs_250ns!$A:$HB,COLUMN(FO65),FALSE)</f>
        <v>0</v>
      </c>
      <c r="GB65">
        <f>VLOOKUP($A65,DW_avgs_250ns!$A:$HB,COLUMN(FP65),FALSE)</f>
        <v>0</v>
      </c>
      <c r="GC65">
        <f>VLOOKUP($A65,DW_avgs_250ns!$A:$HB,COLUMN(FQ65),FALSE)</f>
        <v>0</v>
      </c>
      <c r="GD65">
        <f>VLOOKUP($A65,DW_avgs_250ns!$A:$HB,COLUMN(FR65),FALSE)</f>
        <v>0</v>
      </c>
      <c r="GE65">
        <f>VLOOKUP($A65,DW_avgs_250ns!$A:$HB,COLUMN(FS65),FALSE)</f>
        <v>0</v>
      </c>
      <c r="GF65">
        <f>VLOOKUP($A65,DW_avgs_250ns!$A:$HB,COLUMN(FT65),FALSE)</f>
        <v>0</v>
      </c>
      <c r="GG65">
        <f>VLOOKUP($A65,DW_avgs_250ns!$A:$HB,COLUMN(FU65),FALSE)</f>
        <v>0</v>
      </c>
      <c r="GH65">
        <f>VLOOKUP($A65,DW_avgs_250ns!$A:$HB,COLUMN(FV65),FALSE)</f>
        <v>0</v>
      </c>
      <c r="GI65">
        <f>VLOOKUP($A65,DW_avgs_250ns!$A:$HB,COLUMN(FW65),FALSE)</f>
        <v>0</v>
      </c>
      <c r="GJ65">
        <f>VLOOKUP($A65,DW_avgs_250ns!$A:$HB,COLUMN(FX65),FALSE)</f>
        <v>0</v>
      </c>
      <c r="GK65">
        <f>VLOOKUP($A65,DW_avgs_250ns!$A:$HB,COLUMN(FY65),FALSE)</f>
        <v>0</v>
      </c>
      <c r="GL65">
        <f>VLOOKUP($A65,DW_avgs_250ns!$A:$HB,COLUMN(FZ65),FALSE)</f>
        <v>1.8E-3</v>
      </c>
      <c r="GM65">
        <f>VLOOKUP($A65,DW_avgs_250ns!$A:$HB,COLUMN(GA65),FALSE)</f>
        <v>0</v>
      </c>
      <c r="GN65">
        <f>VLOOKUP($A65,DW_avgs_250ns!$A:$HB,COLUMN(GB65),FALSE)</f>
        <v>0</v>
      </c>
      <c r="GO65">
        <f>VLOOKUP($A65,DW_avgs_250ns!$A:$HB,COLUMN(GC65),FALSE)</f>
        <v>0</v>
      </c>
      <c r="GP65">
        <f>VLOOKUP($A65,DW_avgs_250ns!$A:$HB,COLUMN(GD65),FALSE)</f>
        <v>0</v>
      </c>
      <c r="GQ65">
        <f>VLOOKUP($A65,DW_avgs_250ns!$A:$HB,COLUMN(GE65),FALSE)</f>
        <v>0.2107</v>
      </c>
      <c r="GR65">
        <f>VLOOKUP($A65,DW_avgs_250ns!$A:$HB,COLUMN(GF65),FALSE)</f>
        <v>0.39460000000000001</v>
      </c>
      <c r="GS65">
        <f>VLOOKUP($A65,DW_avgs_250ns!$A:$HB,COLUMN(GG65),FALSE)</f>
        <v>0.40710000000000002</v>
      </c>
      <c r="GT65">
        <f>VLOOKUP($A65,DW_avgs_250ns!$A:$HB,COLUMN(GH65),FALSE)</f>
        <v>0.1893</v>
      </c>
      <c r="GU65">
        <f>VLOOKUP($A65,DW_avgs_250ns!$A:$HB,COLUMN(GI65),FALSE)</f>
        <v>0</v>
      </c>
      <c r="GV65">
        <f>VLOOKUP($A65,DW_avgs_250ns!$A:$HB,COLUMN(GJ65),FALSE)</f>
        <v>0</v>
      </c>
      <c r="GW65">
        <f>VLOOKUP($A65,DW_avgs_250ns!$A:$HB,COLUMN(GK65),FALSE)</f>
        <v>0</v>
      </c>
      <c r="GX65">
        <f>VLOOKUP($A65,DW_avgs_250ns!$A:$HB,COLUMN(GL65),FALSE)</f>
        <v>0</v>
      </c>
      <c r="GY65">
        <f>VLOOKUP($A65,DW_avgs_250ns!$A:$HB,COLUMN(GM65),FALSE)</f>
        <v>0.76070000000000004</v>
      </c>
      <c r="GZ65">
        <f>VLOOKUP($A65,DW_avgs_250ns!$A:$HB,COLUMN(GN65),FALSE)</f>
        <v>6.25E-2</v>
      </c>
      <c r="HA65">
        <f>VLOOKUP($A65,DW_avgs_250ns!$A:$HB,COLUMN(GO65),FALSE)</f>
        <v>0.95179999999999998</v>
      </c>
      <c r="HB65">
        <f>VLOOKUP($A65,DW_avgs_250ns!$A:$HB,COLUMN(GP65),FALSE)</f>
        <v>0.1696</v>
      </c>
      <c r="HC65">
        <f>VLOOKUP($A65,DW_avgs_250ns!$A:$HB,COLUMN(GQ65),FALSE)</f>
        <v>0</v>
      </c>
      <c r="HD65">
        <f>VLOOKUP($A65,DW_avgs_250ns!$A:$HB,COLUMN(GR65),FALSE)</f>
        <v>0</v>
      </c>
      <c r="HE65">
        <f>VLOOKUP($A65,DW_avgs_250ns!$A:$HB,COLUMN(GS65),FALSE)</f>
        <v>0</v>
      </c>
      <c r="HF65">
        <f>VLOOKUP($A65,DW_avgs_250ns!$A:$HB,COLUMN(GT65),FALSE)</f>
        <v>3.5999999999999999E-3</v>
      </c>
      <c r="HG65">
        <f>VLOOKUP($A65,DW_avgs_250ns!$A:$HB,COLUMN(GU65),FALSE)</f>
        <v>0.6</v>
      </c>
      <c r="HH65">
        <f>VLOOKUP($A65,DW_avgs_250ns!$A:$HB,COLUMN(GV65),FALSE)</f>
        <v>0.2107</v>
      </c>
      <c r="HI65">
        <f>VLOOKUP($A65,DW_avgs_250ns!$A:$HB,COLUMN(GW65),FALSE)</f>
        <v>1.61E-2</v>
      </c>
      <c r="HJ65">
        <f>VLOOKUP($A65,DW_avgs_250ns!$A:$HB,COLUMN(GX65),FALSE)</f>
        <v>0.18210000000000001</v>
      </c>
      <c r="HK65">
        <f>VLOOKUP($A65,DW_avgs_250ns!$A:$HB,COLUMN(GY65),FALSE)</f>
        <v>0</v>
      </c>
      <c r="HL65">
        <f>VLOOKUP($A65,DW_avgs_250ns!$A:$HB,COLUMN(GZ65),FALSE)</f>
        <v>0</v>
      </c>
      <c r="HM65">
        <f>VLOOKUP($A65,DW_avgs_250ns!$A:$HB,COLUMN(HA65),FALSE)</f>
        <v>7.1000000000000004E-3</v>
      </c>
      <c r="HN65">
        <f>VLOOKUP($A65,DW_avgs_250ns!$A:$HB,COLUMN(HB65),FALSE)</f>
        <v>0.1071</v>
      </c>
      <c r="HO65" t="str">
        <f>VLOOKUP($A65,lig_contacts_250ns!$A:$U,COLUMN(B65),FALSE)</f>
        <v>14.538214285714286</v>
      </c>
      <c r="HP65" t="str">
        <f>VLOOKUP($A65,lig_contacts_250ns!$A:$U,COLUMN(C65),FALSE)</f>
        <v>1.791738089859414</v>
      </c>
      <c r="HQ65">
        <f>VLOOKUP($A65,lig_contacts_250ns!$A:$U,COLUMN(D65),FALSE)</f>
        <v>1</v>
      </c>
      <c r="HR65" t="str">
        <f>VLOOKUP($A65,lig_contacts_250ns!$A:$U,COLUMN(E65),FALSE)</f>
        <v>2.679821428571429</v>
      </c>
      <c r="HS65">
        <f>VLOOKUP($A65,lig_contacts_250ns!$A:$U,COLUMN(F65),FALSE)</f>
        <v>0.82537002756215905</v>
      </c>
      <c r="HT65" t="str">
        <f>VLOOKUP($A65,lig_contacts_250ns!$A:$U,COLUMN(G65),FALSE)</f>
        <v>0.9996428571428572</v>
      </c>
      <c r="HU65" t="str">
        <f>VLOOKUP($A65,lig_contacts_250ns!$A:$U,COLUMN(H65),FALSE)</f>
        <v>1.5926785714285714</v>
      </c>
      <c r="HV65" t="str">
        <f>VLOOKUP($A65,lig_contacts_250ns!$A:$U,COLUMN(I65),FALSE)</f>
        <v>0.8246102782341412</v>
      </c>
      <c r="HW65" t="str">
        <f>VLOOKUP($A65,lig_contacts_250ns!$A:$U,COLUMN(J65),FALSE)</f>
        <v>0.9783928571428572</v>
      </c>
      <c r="HX65">
        <f>VLOOKUP($A65,lig_contacts_250ns!$A:$U,COLUMN(K65),FALSE)</f>
        <v>1.785714285714E-4</v>
      </c>
      <c r="HY65">
        <f>VLOOKUP($A65,lig_contacts_250ns!$A:$U,COLUMN(L65),FALSE)</f>
        <v>1.3361868911807399E-2</v>
      </c>
      <c r="HZ65">
        <f>VLOOKUP($A65,lig_contacts_250ns!$A:$U,COLUMN(M65),FALSE)</f>
        <v>1.785714285714E-4</v>
      </c>
      <c r="IA65">
        <f>VLOOKUP($A65,lig_contacts_250ns!$A:$U,COLUMN(N65),FALSE)</f>
        <v>0</v>
      </c>
      <c r="IB65">
        <f>VLOOKUP($A65,lig_contacts_250ns!$A:$U,COLUMN(O65),FALSE)</f>
        <v>0</v>
      </c>
      <c r="IC65">
        <f>VLOOKUP($A65,lig_contacts_250ns!$A:$U,COLUMN(P65),FALSE)</f>
        <v>0</v>
      </c>
      <c r="ID65" t="str">
        <f>VLOOKUP($A65,lig_contacts_250ns!$A:$U,COLUMN(Q65),FALSE)</f>
        <v>18.810892857142857</v>
      </c>
      <c r="IE65" t="str">
        <f>VLOOKUP($A65,lig_contacts_250ns!$A:$U,COLUMN(R65),FALSE)</f>
        <v>2.024701721229322</v>
      </c>
      <c r="IF65">
        <f>VLOOKUP($A65,lig_contacts_250ns!$A:$U,COLUMN(S65),FALSE)</f>
        <v>1</v>
      </c>
      <c r="IG65" t="str">
        <f>VLOOKUP($A65,lig_contacts_250ns!$A:$U,COLUMN(T65),FALSE)</f>
        <v>0.7725164678261821</v>
      </c>
      <c r="IH65">
        <f>VLOOKUP($A65,lig_contacts_250ns!$A:$U,COLUMN(U65),FALSE)</f>
        <v>4.00457700307323E-2</v>
      </c>
      <c r="II65">
        <f>VLOOKUP($A65,rmsf_250ns!$A:$Q,COLUMN(K65),FALSE)</f>
        <v>2.82</v>
      </c>
      <c r="IJ65">
        <f>VLOOKUP($A65,rmsf_250ns!$A:$Q,COLUMN(L65),FALSE)</f>
        <v>2.931</v>
      </c>
      <c r="IK65">
        <f>VLOOKUP($A65,rmsf_250ns!$A:$Q,COLUMN(M65),FALSE)</f>
        <v>0.97399999999999998</v>
      </c>
      <c r="IL65">
        <f>VLOOKUP($A65,rmsf_250ns!$A:$Q,COLUMN(N65),FALSE)</f>
        <v>1.224</v>
      </c>
      <c r="IM65">
        <f>VLOOKUP($A65,rmsf_250ns!$A:$Q,COLUMN(O65),FALSE)</f>
        <v>0.60899999999999999</v>
      </c>
      <c r="IN65">
        <f>VLOOKUP($A65,rmsf_250ns!$A:$Q,COLUMN(P65),FALSE)</f>
        <v>0.85099999999999998</v>
      </c>
      <c r="IO65" t="str">
        <f>VLOOKUP($A65,rmsf_250ns!$A:$Q,COLUMN(Q65),FALSE)</f>
        <v>1.1500000000000001</v>
      </c>
    </row>
    <row r="66" spans="1:249" x14ac:dyDescent="0.2">
      <c r="A66" t="s">
        <v>126</v>
      </c>
      <c r="B66" s="4" t="s">
        <v>210</v>
      </c>
      <c r="C66" s="2" t="s">
        <v>12</v>
      </c>
      <c r="D66">
        <f t="shared" si="0"/>
        <v>0</v>
      </c>
      <c r="F66" t="s">
        <v>988</v>
      </c>
      <c r="G66">
        <f>VLOOKUP($A66,rmsf_250ns!$A:$Q,COLUMN(C66),FALSE)</f>
        <v>0.39600000000000002</v>
      </c>
      <c r="H66">
        <f>VLOOKUP($A66,rmsf_250ns!$A:$Q,COLUMN(D66),FALSE)</f>
        <v>8.0110000000000001E-2</v>
      </c>
      <c r="I66">
        <f>VLOOKUP($A66,rmsf_250ns!$A:$Q,COLUMN(E66),FALSE)</f>
        <v>0.33200000000000002</v>
      </c>
      <c r="J66">
        <f>VLOOKUP($A66,rmsf_250ns!$A:$Q,COLUMN(F66),FALSE)</f>
        <v>6.7070000000000005E-2</v>
      </c>
      <c r="K66">
        <f>VLOOKUP($A66,rmsf_250ns!$A:$Q,COLUMN(G66),FALSE)</f>
        <v>0.66200000000000003</v>
      </c>
      <c r="L66">
        <f>VLOOKUP($A66,rmsf_250ns!$A:$Q,COLUMN(H66),FALSE)</f>
        <v>0.14754</v>
      </c>
      <c r="M66">
        <f>VLOOKUP($A66,rmsf_250ns!$A:$Q,COLUMN(I66),FALSE)</f>
        <v>0.64431000000000005</v>
      </c>
      <c r="N66">
        <f>VLOOKUP($A66,rmsf_250ns!$A:$Q,COLUMN(J66),FALSE)</f>
        <v>0.12773000000000001</v>
      </c>
      <c r="O66">
        <f>VLOOKUP($A66,DW_avgs_250ns!$A:$HB,COLUMN(C66),FALSE)</f>
        <v>0</v>
      </c>
      <c r="P66">
        <f>VLOOKUP($A66,DW_avgs_250ns!$A:$HB,COLUMN(D66),FALSE)</f>
        <v>0</v>
      </c>
      <c r="Q66">
        <f>VLOOKUP($A66,DW_avgs_250ns!$A:$HB,COLUMN(E66),FALSE)</f>
        <v>0</v>
      </c>
      <c r="R66">
        <f>VLOOKUP($A66,DW_avgs_250ns!$A:$HB,COLUMN(F66),FALSE)</f>
        <v>0</v>
      </c>
      <c r="S66">
        <f>VLOOKUP($A66,DW_avgs_250ns!$A:$HB,COLUMN(G66),FALSE)</f>
        <v>0</v>
      </c>
      <c r="T66">
        <f>VLOOKUP($A66,DW_avgs_250ns!$A:$HB,COLUMN(H66),FALSE)</f>
        <v>0</v>
      </c>
      <c r="U66">
        <f>VLOOKUP($A66,DW_avgs_250ns!$A:$HB,COLUMN(I66),FALSE)</f>
        <v>0</v>
      </c>
      <c r="V66">
        <f>VLOOKUP($A66,DW_avgs_250ns!$A:$HB,COLUMN(J66),FALSE)</f>
        <v>0</v>
      </c>
      <c r="W66">
        <f>VLOOKUP($A66,DW_avgs_250ns!$A:$HB,COLUMN(K66),FALSE)</f>
        <v>0</v>
      </c>
      <c r="X66">
        <f>VLOOKUP($A66,DW_avgs_250ns!$A:$HB,COLUMN(L66),FALSE)</f>
        <v>0</v>
      </c>
      <c r="Y66">
        <f>VLOOKUP($A66,DW_avgs_250ns!$A:$HB,COLUMN(M66),FALSE)</f>
        <v>0</v>
      </c>
      <c r="Z66">
        <f>VLOOKUP($A66,DW_avgs_250ns!$A:$HB,COLUMN(N66),FALSE)</f>
        <v>0</v>
      </c>
      <c r="AA66">
        <f>VLOOKUP($A66,DW_avgs_250ns!$A:$HB,COLUMN(O66),FALSE)</f>
        <v>0</v>
      </c>
      <c r="AB66">
        <f>VLOOKUP($A66,DW_avgs_250ns!$A:$HB,COLUMN(P66),FALSE)</f>
        <v>0.1036</v>
      </c>
      <c r="AC66">
        <f>VLOOKUP($A66,DW_avgs_250ns!$A:$HB,COLUMN(Q66),FALSE)</f>
        <v>1.8E-3</v>
      </c>
      <c r="AD66">
        <f>VLOOKUP($A66,DW_avgs_250ns!$A:$HB,COLUMN(R66),FALSE)</f>
        <v>0.40710000000000002</v>
      </c>
      <c r="AE66">
        <f>VLOOKUP($A66,DW_avgs_250ns!$A:$HB,COLUMN(S66),FALSE)</f>
        <v>0</v>
      </c>
      <c r="AF66">
        <f>VLOOKUP($A66,DW_avgs_250ns!$A:$HB,COLUMN(T66),FALSE)</f>
        <v>1.9599999999999999E-2</v>
      </c>
      <c r="AG66">
        <f>VLOOKUP($A66,DW_avgs_250ns!$A:$HB,COLUMN(U66),FALSE)</f>
        <v>0</v>
      </c>
      <c r="AH66">
        <f>VLOOKUP($A66,DW_avgs_250ns!$A:$HB,COLUMN(V66),FALSE)</f>
        <v>0.3286</v>
      </c>
      <c r="AI66">
        <f>VLOOKUP($A66,DW_avgs_250ns!$A:$HB,COLUMN(W66),FALSE)</f>
        <v>0.3982</v>
      </c>
      <c r="AJ66">
        <f>VLOOKUP($A66,DW_avgs_250ns!$A:$HB,COLUMN(X66),FALSE)</f>
        <v>0.63749999999999996</v>
      </c>
      <c r="AK66">
        <f>VLOOKUP($A66,DW_avgs_250ns!$A:$HB,COLUMN(Y66),FALSE)</f>
        <v>0</v>
      </c>
      <c r="AL66">
        <f>VLOOKUP($A66,DW_avgs_250ns!$A:$HB,COLUMN(Z66),FALSE)</f>
        <v>0</v>
      </c>
      <c r="AM66">
        <f>VLOOKUP($A66,DW_avgs_250ns!$A:$HB,COLUMN(AA66),FALSE)</f>
        <v>0</v>
      </c>
      <c r="AN66">
        <f>VLOOKUP($A66,DW_avgs_250ns!$A:$HB,COLUMN(AB66),FALSE)</f>
        <v>0</v>
      </c>
      <c r="AO66">
        <f>VLOOKUP($A66,DW_avgs_250ns!$A:$HB,COLUMN(AC66),FALSE)</f>
        <v>0.1714</v>
      </c>
      <c r="AP66">
        <f>VLOOKUP($A66,DW_avgs_250ns!$A:$HB,COLUMN(AD66),FALSE)</f>
        <v>0.1696</v>
      </c>
      <c r="AQ66">
        <f>VLOOKUP($A66,DW_avgs_250ns!$A:$HB,COLUMN(AE66),FALSE)</f>
        <v>0</v>
      </c>
      <c r="AR66">
        <f>VLOOKUP($A66,DW_avgs_250ns!$A:$HB,COLUMN(AF66),FALSE)</f>
        <v>0</v>
      </c>
      <c r="AS66">
        <f>VLOOKUP($A66,DW_avgs_250ns!$A:$HB,COLUMN(AG66),FALSE)</f>
        <v>0</v>
      </c>
      <c r="AT66">
        <f>VLOOKUP($A66,DW_avgs_250ns!$A:$HB,COLUMN(AH66),FALSE)</f>
        <v>0</v>
      </c>
      <c r="AU66">
        <f>VLOOKUP($A66,DW_avgs_250ns!$A:$HB,COLUMN(AI66),FALSE)</f>
        <v>0.53210000000000002</v>
      </c>
      <c r="AV66">
        <f>VLOOKUP($A66,DW_avgs_250ns!$A:$HB,COLUMN(AJ66),FALSE)</f>
        <v>0.61070000000000002</v>
      </c>
      <c r="AW66">
        <f>VLOOKUP($A66,DW_avgs_250ns!$A:$HB,COLUMN(AK66),FALSE)</f>
        <v>0.60540000000000005</v>
      </c>
      <c r="AX66">
        <f>VLOOKUP($A66,DW_avgs_250ns!$A:$HB,COLUMN(AL66),FALSE)</f>
        <v>0.51959999999999995</v>
      </c>
      <c r="AY66">
        <f>VLOOKUP($A66,DW_avgs_250ns!$A:$HB,COLUMN(AM66),FALSE)</f>
        <v>0.1482</v>
      </c>
      <c r="AZ66">
        <f>VLOOKUP($A66,DW_avgs_250ns!$A:$HB,COLUMN(AN66),FALSE)</f>
        <v>0.5696</v>
      </c>
      <c r="BA66">
        <f>VLOOKUP($A66,DW_avgs_250ns!$A:$HB,COLUMN(AO66),FALSE)</f>
        <v>0.75539999999999996</v>
      </c>
      <c r="BB66">
        <f>VLOOKUP($A66,DW_avgs_250ns!$A:$HB,COLUMN(AP66),FALSE)</f>
        <v>0.67320000000000002</v>
      </c>
      <c r="BC66">
        <f>VLOOKUP($A66,DW_avgs_250ns!$A:$HB,COLUMN(AQ66),FALSE)</f>
        <v>0.3911</v>
      </c>
      <c r="BD66">
        <f>VLOOKUP($A66,DW_avgs_250ns!$A:$HB,COLUMN(AR66),FALSE)</f>
        <v>0.1018</v>
      </c>
      <c r="BE66">
        <f>VLOOKUP($A66,DW_avgs_250ns!$A:$HB,COLUMN(AS66),FALSE)</f>
        <v>0</v>
      </c>
      <c r="BF66">
        <f>VLOOKUP($A66,DW_avgs_250ns!$A:$HB,COLUMN(AT66),FALSE)</f>
        <v>0</v>
      </c>
      <c r="BG66">
        <f>VLOOKUP($A66,DW_avgs_250ns!$A:$HB,COLUMN(AU66),FALSE)</f>
        <v>0</v>
      </c>
      <c r="BH66">
        <f>VLOOKUP($A66,DW_avgs_250ns!$A:$HB,COLUMN(AV66),FALSE)</f>
        <v>0</v>
      </c>
      <c r="BI66">
        <f>VLOOKUP($A66,DW_avgs_250ns!$A:$HB,COLUMN(AW66),FALSE)</f>
        <v>0</v>
      </c>
      <c r="BJ66">
        <f>VLOOKUP($A66,DW_avgs_250ns!$A:$HB,COLUMN(AX66),FALSE)</f>
        <v>0</v>
      </c>
      <c r="BK66">
        <f>VLOOKUP($A66,DW_avgs_250ns!$A:$HB,COLUMN(AY66),FALSE)</f>
        <v>0</v>
      </c>
      <c r="BL66">
        <f>VLOOKUP($A66,DW_avgs_250ns!$A:$HB,COLUMN(AZ66),FALSE)</f>
        <v>0</v>
      </c>
      <c r="BM66">
        <f>VLOOKUP($A66,DW_avgs_250ns!$A:$HB,COLUMN(BA66),FALSE)</f>
        <v>0</v>
      </c>
      <c r="BN66">
        <f>VLOOKUP($A66,DW_avgs_250ns!$A:$HB,COLUMN(BB66),FALSE)</f>
        <v>0</v>
      </c>
      <c r="BO66">
        <f>VLOOKUP($A66,DW_avgs_250ns!$A:$HB,COLUMN(BC66),FALSE)</f>
        <v>0</v>
      </c>
      <c r="BP66">
        <f>VLOOKUP($A66,DW_avgs_250ns!$A:$HB,COLUMN(BD66),FALSE)</f>
        <v>0</v>
      </c>
      <c r="BQ66">
        <f>VLOOKUP($A66,DW_avgs_250ns!$A:$HB,COLUMN(BE66),FALSE)</f>
        <v>0</v>
      </c>
      <c r="BR66">
        <f>VLOOKUP($A66,DW_avgs_250ns!$A:$HB,COLUMN(BF66),FALSE)</f>
        <v>0</v>
      </c>
      <c r="BS66">
        <f>VLOOKUP($A66,DW_avgs_250ns!$A:$HB,COLUMN(BG66),FALSE)</f>
        <v>0</v>
      </c>
      <c r="BT66">
        <f>VLOOKUP($A66,DW_avgs_250ns!$A:$HB,COLUMN(BH66),FALSE)</f>
        <v>0</v>
      </c>
      <c r="BU66">
        <f>VLOOKUP($A66,DW_avgs_250ns!$A:$HB,COLUMN(BI66),FALSE)</f>
        <v>0</v>
      </c>
      <c r="BV66">
        <f>VLOOKUP($A66,DW_avgs_250ns!$A:$HB,COLUMN(BJ66),FALSE)</f>
        <v>0</v>
      </c>
      <c r="BW66">
        <f>VLOOKUP($A66,DW_avgs_250ns!$A:$HB,COLUMN(BK66),FALSE)</f>
        <v>0</v>
      </c>
      <c r="BX66">
        <f>VLOOKUP($A66,DW_avgs_250ns!$A:$HB,COLUMN(BL66),FALSE)</f>
        <v>0</v>
      </c>
      <c r="BY66">
        <f>VLOOKUP($A66,DW_avgs_250ns!$A:$HB,COLUMN(BM66),FALSE)</f>
        <v>0</v>
      </c>
      <c r="BZ66">
        <f>VLOOKUP($A66,DW_avgs_250ns!$A:$HB,COLUMN(BN66),FALSE)</f>
        <v>0</v>
      </c>
      <c r="CA66">
        <f>VLOOKUP($A66,DW_avgs_250ns!$A:$HB,COLUMN(BO66),FALSE)</f>
        <v>0.41070000000000001</v>
      </c>
      <c r="CB66">
        <f>VLOOKUP($A66,DW_avgs_250ns!$A:$HB,COLUMN(BP66),FALSE)</f>
        <v>0</v>
      </c>
      <c r="CC66">
        <f>VLOOKUP($A66,DW_avgs_250ns!$A:$HB,COLUMN(BQ66),FALSE)</f>
        <v>0</v>
      </c>
      <c r="CD66">
        <f>VLOOKUP($A66,DW_avgs_250ns!$A:$HB,COLUMN(BR66),FALSE)</f>
        <v>0</v>
      </c>
      <c r="CE66">
        <f>VLOOKUP($A66,DW_avgs_250ns!$A:$HB,COLUMN(BS66),FALSE)</f>
        <v>0.77500000000000002</v>
      </c>
      <c r="CF66">
        <f>VLOOKUP($A66,DW_avgs_250ns!$A:$HB,COLUMN(BT66),FALSE)</f>
        <v>0.17499999999999999</v>
      </c>
      <c r="CG66">
        <f>VLOOKUP($A66,DW_avgs_250ns!$A:$HB,COLUMN(BU66),FALSE)</f>
        <v>0</v>
      </c>
      <c r="CH66">
        <f>VLOOKUP($A66,DW_avgs_250ns!$A:$HB,COLUMN(BV66),FALSE)</f>
        <v>1.8E-3</v>
      </c>
      <c r="CI66">
        <f>VLOOKUP($A66,DW_avgs_250ns!$A:$HB,COLUMN(BW66),FALSE)</f>
        <v>0</v>
      </c>
      <c r="CJ66">
        <f>VLOOKUP($A66,DW_avgs_250ns!$A:$HB,COLUMN(BX66),FALSE)</f>
        <v>0</v>
      </c>
      <c r="CK66">
        <f>VLOOKUP($A66,DW_avgs_250ns!$A:$HB,COLUMN(BY66),FALSE)</f>
        <v>0</v>
      </c>
      <c r="CL66">
        <f>VLOOKUP($A66,DW_avgs_250ns!$A:$HB,COLUMN(BZ66),FALSE)</f>
        <v>1.8E-3</v>
      </c>
      <c r="CM66">
        <f>VLOOKUP($A66,DW_avgs_250ns!$A:$HB,COLUMN(CA66),FALSE)</f>
        <v>0.30180000000000001</v>
      </c>
      <c r="CN66">
        <f>VLOOKUP($A66,DW_avgs_250ns!$A:$HB,COLUMN(CB66),FALSE)</f>
        <v>0.4304</v>
      </c>
      <c r="CO66">
        <f>VLOOKUP($A66,DW_avgs_250ns!$A:$HB,COLUMN(CC66),FALSE)</f>
        <v>0.29110000000000003</v>
      </c>
      <c r="CP66">
        <f>VLOOKUP($A66,DW_avgs_250ns!$A:$HB,COLUMN(CD66),FALSE)</f>
        <v>0.5464</v>
      </c>
      <c r="CQ66">
        <f>VLOOKUP($A66,DW_avgs_250ns!$A:$HB,COLUMN(CE66),FALSE)</f>
        <v>0.16789999999999999</v>
      </c>
      <c r="CR66">
        <f>VLOOKUP($A66,DW_avgs_250ns!$A:$HB,COLUMN(CF66),FALSE)</f>
        <v>0.29110000000000003</v>
      </c>
      <c r="CS66">
        <f>VLOOKUP($A66,DW_avgs_250ns!$A:$HB,COLUMN(CG66),FALSE)</f>
        <v>0</v>
      </c>
      <c r="CT66">
        <f>VLOOKUP($A66,DW_avgs_250ns!$A:$HB,COLUMN(CH66),FALSE)</f>
        <v>3.5999999999999999E-3</v>
      </c>
      <c r="CU66">
        <f>VLOOKUP($A66,DW_avgs_250ns!$A:$HB,COLUMN(CI66),FALSE)</f>
        <v>0</v>
      </c>
      <c r="CV66">
        <f>VLOOKUP($A66,DW_avgs_250ns!$A:$HB,COLUMN(CJ66),FALSE)</f>
        <v>1.8E-3</v>
      </c>
      <c r="CW66">
        <f>VLOOKUP($A66,DW_avgs_250ns!$A:$HB,COLUMN(CK66),FALSE)</f>
        <v>0</v>
      </c>
      <c r="CX66">
        <f>VLOOKUP($A66,DW_avgs_250ns!$A:$HB,COLUMN(CL66),FALSE)</f>
        <v>0</v>
      </c>
      <c r="CY66">
        <f>VLOOKUP($A66,DW_avgs_250ns!$A:$HB,COLUMN(CM66),FALSE)</f>
        <v>0</v>
      </c>
      <c r="CZ66">
        <f>VLOOKUP($A66,DW_avgs_250ns!$A:$HB,COLUMN(CN66),FALSE)</f>
        <v>0</v>
      </c>
      <c r="DA66">
        <f>VLOOKUP($A66,DW_avgs_250ns!$A:$HB,COLUMN(CO66),FALSE)</f>
        <v>0</v>
      </c>
      <c r="DB66">
        <f>VLOOKUP($A66,DW_avgs_250ns!$A:$HB,COLUMN(CP66),FALSE)</f>
        <v>0</v>
      </c>
      <c r="DC66">
        <f>VLOOKUP($A66,DW_avgs_250ns!$A:$HB,COLUMN(CQ66),FALSE)</f>
        <v>0</v>
      </c>
      <c r="DD66">
        <f>VLOOKUP($A66,DW_avgs_250ns!$A:$HB,COLUMN(CR66),FALSE)</f>
        <v>0</v>
      </c>
      <c r="DE66">
        <f>VLOOKUP($A66,DW_avgs_250ns!$A:$HB,COLUMN(CS66),FALSE)</f>
        <v>0</v>
      </c>
      <c r="DF66">
        <f>VLOOKUP($A66,DW_avgs_250ns!$A:$HB,COLUMN(CT66),FALSE)</f>
        <v>0</v>
      </c>
      <c r="DG66">
        <f>VLOOKUP($A66,DW_avgs_250ns!$A:$HB,COLUMN(CU66),FALSE)</f>
        <v>0</v>
      </c>
      <c r="DH66">
        <f>VLOOKUP($A66,DW_avgs_250ns!$A:$HB,COLUMN(CV66),FALSE)</f>
        <v>0</v>
      </c>
      <c r="DI66">
        <f>VLOOKUP($A66,DW_avgs_250ns!$A:$HB,COLUMN(CW66),FALSE)</f>
        <v>0</v>
      </c>
      <c r="DJ66">
        <f>VLOOKUP($A66,DW_avgs_250ns!$A:$HB,COLUMN(CX66),FALSE)</f>
        <v>0</v>
      </c>
      <c r="DK66">
        <f>VLOOKUP($A66,DW_avgs_250ns!$A:$HB,COLUMN(CY66),FALSE)</f>
        <v>0</v>
      </c>
      <c r="DL66">
        <f>VLOOKUP($A66,DW_avgs_250ns!$A:$HB,COLUMN(CZ66),FALSE)</f>
        <v>0</v>
      </c>
      <c r="DM66">
        <f>VLOOKUP($A66,DW_avgs_250ns!$A:$HB,COLUMN(DA66),FALSE)</f>
        <v>0</v>
      </c>
      <c r="DN66">
        <f>VLOOKUP($A66,DW_avgs_250ns!$A:$HB,COLUMN(DB66),FALSE)</f>
        <v>0</v>
      </c>
      <c r="DO66">
        <f>VLOOKUP($A66,DW_avgs_250ns!$A:$HB,COLUMN(DC66),FALSE)</f>
        <v>0</v>
      </c>
      <c r="DP66">
        <f>VLOOKUP($A66,DW_avgs_250ns!$A:$HB,COLUMN(DD66),FALSE)</f>
        <v>0.1411</v>
      </c>
      <c r="DQ66">
        <f>VLOOKUP($A66,DW_avgs_250ns!$A:$HB,COLUMN(DE66),FALSE)</f>
        <v>0</v>
      </c>
      <c r="DR66">
        <f>VLOOKUP($A66,DW_avgs_250ns!$A:$HB,COLUMN(DF66),FALSE)</f>
        <v>5.4000000000000003E-3</v>
      </c>
      <c r="DS66">
        <f>VLOOKUP($A66,DW_avgs_250ns!$A:$HB,COLUMN(DG66),FALSE)</f>
        <v>1.8E-3</v>
      </c>
      <c r="DT66">
        <f>VLOOKUP($A66,DW_avgs_250ns!$A:$HB,COLUMN(DH66),FALSE)</f>
        <v>0.58389999999999997</v>
      </c>
      <c r="DU66">
        <f>VLOOKUP($A66,DW_avgs_250ns!$A:$HB,COLUMN(DI66),FALSE)</f>
        <v>0</v>
      </c>
      <c r="DV66">
        <f>VLOOKUP($A66,DW_avgs_250ns!$A:$HB,COLUMN(DJ66),FALSE)</f>
        <v>0</v>
      </c>
      <c r="DW66">
        <f>VLOOKUP($A66,DW_avgs_250ns!$A:$HB,COLUMN(DK66),FALSE)</f>
        <v>0.38569999999999999</v>
      </c>
      <c r="DX66">
        <f>VLOOKUP($A66,DW_avgs_250ns!$A:$HB,COLUMN(DL66),FALSE)</f>
        <v>0.13039999999999999</v>
      </c>
      <c r="DY66">
        <f>VLOOKUP($A66,DW_avgs_250ns!$A:$HB,COLUMN(DM66),FALSE)</f>
        <v>0</v>
      </c>
      <c r="DZ66">
        <f>VLOOKUP($A66,DW_avgs_250ns!$A:$HB,COLUMN(DN66),FALSE)</f>
        <v>0</v>
      </c>
      <c r="EA66">
        <f>VLOOKUP($A66,DW_avgs_250ns!$A:$HB,COLUMN(DO66),FALSE)</f>
        <v>0</v>
      </c>
      <c r="EB66">
        <f>VLOOKUP($A66,DW_avgs_250ns!$A:$HB,COLUMN(DP66),FALSE)</f>
        <v>0</v>
      </c>
      <c r="EC66">
        <f>VLOOKUP($A66,DW_avgs_250ns!$A:$HB,COLUMN(DQ66),FALSE)</f>
        <v>0</v>
      </c>
      <c r="ED66">
        <f>VLOOKUP($A66,DW_avgs_250ns!$A:$HB,COLUMN(DR66),FALSE)</f>
        <v>0</v>
      </c>
      <c r="EE66">
        <f>VLOOKUP($A66,DW_avgs_250ns!$A:$HB,COLUMN(DS66),FALSE)</f>
        <v>0</v>
      </c>
      <c r="EF66">
        <f>VLOOKUP($A66,DW_avgs_250ns!$A:$HB,COLUMN(DT66),FALSE)</f>
        <v>3.5999999999999999E-3</v>
      </c>
      <c r="EG66">
        <f>VLOOKUP($A66,DW_avgs_250ns!$A:$HB,COLUMN(DU66),FALSE)</f>
        <v>0.79110000000000003</v>
      </c>
      <c r="EH66">
        <f>VLOOKUP($A66,DW_avgs_250ns!$A:$HB,COLUMN(DV66),FALSE)</f>
        <v>0.41610000000000003</v>
      </c>
      <c r="EI66">
        <f>VLOOKUP($A66,DW_avgs_250ns!$A:$HB,COLUMN(DW66),FALSE)</f>
        <v>0</v>
      </c>
      <c r="EJ66">
        <f>VLOOKUP($A66,DW_avgs_250ns!$A:$HB,COLUMN(DX66),FALSE)</f>
        <v>0.2268</v>
      </c>
      <c r="EK66">
        <f>VLOOKUP($A66,DW_avgs_250ns!$A:$HB,COLUMN(DY66),FALSE)</f>
        <v>0.53039999999999998</v>
      </c>
      <c r="EL66">
        <f>VLOOKUP($A66,DW_avgs_250ns!$A:$HB,COLUMN(DZ66),FALSE)</f>
        <v>0.37859999999999999</v>
      </c>
      <c r="EM66">
        <f>VLOOKUP($A66,DW_avgs_250ns!$A:$HB,COLUMN(EA66),FALSE)</f>
        <v>0</v>
      </c>
      <c r="EN66">
        <f>VLOOKUP($A66,DW_avgs_250ns!$A:$HB,COLUMN(EB66),FALSE)</f>
        <v>0.1482</v>
      </c>
      <c r="EO66">
        <f>VLOOKUP($A66,DW_avgs_250ns!$A:$HB,COLUMN(EC66),FALSE)</f>
        <v>0</v>
      </c>
      <c r="EP66">
        <f>VLOOKUP($A66,DW_avgs_250ns!$A:$HB,COLUMN(ED66),FALSE)</f>
        <v>0.1429</v>
      </c>
      <c r="EQ66">
        <f>VLOOKUP($A66,DW_avgs_250ns!$A:$HB,COLUMN(EE66),FALSE)</f>
        <v>0.92679999999999996</v>
      </c>
      <c r="ER66">
        <f>VLOOKUP($A66,DW_avgs_250ns!$A:$HB,COLUMN(EF66),FALSE)</f>
        <v>0.26790000000000003</v>
      </c>
      <c r="ES66">
        <f>VLOOKUP($A66,DW_avgs_250ns!$A:$HB,COLUMN(EG66),FALSE)</f>
        <v>0</v>
      </c>
      <c r="ET66">
        <f>VLOOKUP($A66,DW_avgs_250ns!$A:$HB,COLUMN(EH66),FALSE)</f>
        <v>0</v>
      </c>
      <c r="EU66">
        <f>VLOOKUP($A66,DW_avgs_250ns!$A:$HB,COLUMN(EI66),FALSE)</f>
        <v>0.93569999999999998</v>
      </c>
      <c r="EV66">
        <f>VLOOKUP($A66,DW_avgs_250ns!$A:$HB,COLUMN(EJ66),FALSE)</f>
        <v>0.69820000000000004</v>
      </c>
      <c r="EW66">
        <f>VLOOKUP($A66,DW_avgs_250ns!$A:$HB,COLUMN(EK66),FALSE)</f>
        <v>0</v>
      </c>
      <c r="EX66">
        <f>VLOOKUP($A66,DW_avgs_250ns!$A:$HB,COLUMN(EL66),FALSE)</f>
        <v>1.8E-3</v>
      </c>
      <c r="EY66">
        <f>VLOOKUP($A66,DW_avgs_250ns!$A:$HB,COLUMN(EM66),FALSE)</f>
        <v>0</v>
      </c>
      <c r="EZ66">
        <f>VLOOKUP($A66,DW_avgs_250ns!$A:$HB,COLUMN(EN66),FALSE)</f>
        <v>0.21429999999999999</v>
      </c>
      <c r="FA66">
        <f>VLOOKUP($A66,DW_avgs_250ns!$A:$HB,COLUMN(EO66),FALSE)</f>
        <v>0</v>
      </c>
      <c r="FB66">
        <f>VLOOKUP($A66,DW_avgs_250ns!$A:$HB,COLUMN(EP66),FALSE)</f>
        <v>0</v>
      </c>
      <c r="FC66">
        <f>VLOOKUP($A66,DW_avgs_250ns!$A:$HB,COLUMN(EQ66),FALSE)</f>
        <v>0</v>
      </c>
      <c r="FD66">
        <f>VLOOKUP($A66,DW_avgs_250ns!$A:$HB,COLUMN(ER66),FALSE)</f>
        <v>0</v>
      </c>
      <c r="FE66">
        <f>VLOOKUP($A66,DW_avgs_250ns!$A:$HB,COLUMN(ES66),FALSE)</f>
        <v>0</v>
      </c>
      <c r="FF66">
        <f>VLOOKUP($A66,DW_avgs_250ns!$A:$HB,COLUMN(ET66),FALSE)</f>
        <v>0</v>
      </c>
      <c r="FG66">
        <f>VLOOKUP($A66,DW_avgs_250ns!$A:$HB,COLUMN(EU66),FALSE)</f>
        <v>0</v>
      </c>
      <c r="FH66">
        <f>VLOOKUP($A66,DW_avgs_250ns!$A:$HB,COLUMN(EV66),FALSE)</f>
        <v>0</v>
      </c>
      <c r="FI66">
        <f>VLOOKUP($A66,DW_avgs_250ns!$A:$HB,COLUMN(EW66),FALSE)</f>
        <v>0.90180000000000005</v>
      </c>
      <c r="FJ66">
        <f>VLOOKUP($A66,DW_avgs_250ns!$A:$HB,COLUMN(EX66),FALSE)</f>
        <v>0.92500000000000004</v>
      </c>
      <c r="FK66">
        <f>VLOOKUP($A66,DW_avgs_250ns!$A:$HB,COLUMN(EY66),FALSE)</f>
        <v>0</v>
      </c>
      <c r="FL66">
        <f>VLOOKUP($A66,DW_avgs_250ns!$A:$HB,COLUMN(EZ66),FALSE)</f>
        <v>5.4000000000000003E-3</v>
      </c>
      <c r="FM66">
        <f>VLOOKUP($A66,DW_avgs_250ns!$A:$HB,COLUMN(FA66),FALSE)</f>
        <v>0</v>
      </c>
      <c r="FN66">
        <f>VLOOKUP($A66,DW_avgs_250ns!$A:$HB,COLUMN(FB66),FALSE)</f>
        <v>3.39E-2</v>
      </c>
      <c r="FO66">
        <f>VLOOKUP($A66,DW_avgs_250ns!$A:$HB,COLUMN(FC66),FALSE)</f>
        <v>0</v>
      </c>
      <c r="FP66">
        <f>VLOOKUP($A66,DW_avgs_250ns!$A:$HB,COLUMN(FD66),FALSE)</f>
        <v>0</v>
      </c>
      <c r="FQ66">
        <f>VLOOKUP($A66,DW_avgs_250ns!$A:$HB,COLUMN(FE66),FALSE)</f>
        <v>0</v>
      </c>
      <c r="FR66">
        <f>VLOOKUP($A66,DW_avgs_250ns!$A:$HB,COLUMN(FF66),FALSE)</f>
        <v>1.8E-3</v>
      </c>
      <c r="FS66">
        <f>VLOOKUP($A66,DW_avgs_250ns!$A:$HB,COLUMN(FG66),FALSE)</f>
        <v>0</v>
      </c>
      <c r="FT66">
        <f>VLOOKUP($A66,DW_avgs_250ns!$A:$HB,COLUMN(FH66),FALSE)</f>
        <v>0</v>
      </c>
      <c r="FU66">
        <f>VLOOKUP($A66,DW_avgs_250ns!$A:$HB,COLUMN(FI66),FALSE)</f>
        <v>0</v>
      </c>
      <c r="FV66">
        <f>VLOOKUP($A66,DW_avgs_250ns!$A:$HB,COLUMN(FJ66),FALSE)</f>
        <v>0</v>
      </c>
      <c r="FW66">
        <f>VLOOKUP($A66,DW_avgs_250ns!$A:$HB,COLUMN(FK66),FALSE)</f>
        <v>0</v>
      </c>
      <c r="FX66">
        <f>VLOOKUP($A66,DW_avgs_250ns!$A:$HB,COLUMN(FL66),FALSE)</f>
        <v>0</v>
      </c>
      <c r="FY66">
        <f>VLOOKUP($A66,DW_avgs_250ns!$A:$HB,COLUMN(FM66),FALSE)</f>
        <v>0</v>
      </c>
      <c r="FZ66">
        <f>VLOOKUP($A66,DW_avgs_250ns!$A:$HB,COLUMN(FN66),FALSE)</f>
        <v>0</v>
      </c>
      <c r="GA66">
        <f>VLOOKUP($A66,DW_avgs_250ns!$A:$HB,COLUMN(FO66),FALSE)</f>
        <v>0</v>
      </c>
      <c r="GB66">
        <f>VLOOKUP($A66,DW_avgs_250ns!$A:$HB,COLUMN(FP66),FALSE)</f>
        <v>0</v>
      </c>
      <c r="GC66">
        <f>VLOOKUP($A66,DW_avgs_250ns!$A:$HB,COLUMN(FQ66),FALSE)</f>
        <v>0</v>
      </c>
      <c r="GD66">
        <f>VLOOKUP($A66,DW_avgs_250ns!$A:$HB,COLUMN(FR66),FALSE)</f>
        <v>0</v>
      </c>
      <c r="GE66">
        <f>VLOOKUP($A66,DW_avgs_250ns!$A:$HB,COLUMN(FS66),FALSE)</f>
        <v>0</v>
      </c>
      <c r="GF66">
        <f>VLOOKUP($A66,DW_avgs_250ns!$A:$HB,COLUMN(FT66),FALSE)</f>
        <v>0</v>
      </c>
      <c r="GG66">
        <f>VLOOKUP($A66,DW_avgs_250ns!$A:$HB,COLUMN(FU66),FALSE)</f>
        <v>0</v>
      </c>
      <c r="GH66">
        <f>VLOOKUP($A66,DW_avgs_250ns!$A:$HB,COLUMN(FV66),FALSE)</f>
        <v>0</v>
      </c>
      <c r="GI66">
        <f>VLOOKUP($A66,DW_avgs_250ns!$A:$HB,COLUMN(FW66),FALSE)</f>
        <v>0</v>
      </c>
      <c r="GJ66">
        <f>VLOOKUP($A66,DW_avgs_250ns!$A:$HB,COLUMN(FX66),FALSE)</f>
        <v>0</v>
      </c>
      <c r="GK66">
        <f>VLOOKUP($A66,DW_avgs_250ns!$A:$HB,COLUMN(FY66),FALSE)</f>
        <v>0</v>
      </c>
      <c r="GL66">
        <f>VLOOKUP($A66,DW_avgs_250ns!$A:$HB,COLUMN(FZ66),FALSE)</f>
        <v>0</v>
      </c>
      <c r="GM66">
        <f>VLOOKUP($A66,DW_avgs_250ns!$A:$HB,COLUMN(GA66),FALSE)</f>
        <v>0</v>
      </c>
      <c r="GN66">
        <f>VLOOKUP($A66,DW_avgs_250ns!$A:$HB,COLUMN(GB66),FALSE)</f>
        <v>0</v>
      </c>
      <c r="GO66">
        <f>VLOOKUP($A66,DW_avgs_250ns!$A:$HB,COLUMN(GC66),FALSE)</f>
        <v>0</v>
      </c>
      <c r="GP66">
        <f>VLOOKUP($A66,DW_avgs_250ns!$A:$HB,COLUMN(GD66),FALSE)</f>
        <v>2.1399999999999999E-2</v>
      </c>
      <c r="GQ66">
        <f>VLOOKUP($A66,DW_avgs_250ns!$A:$HB,COLUMN(GE66),FALSE)</f>
        <v>0.27860000000000001</v>
      </c>
      <c r="GR66">
        <f>VLOOKUP($A66,DW_avgs_250ns!$A:$HB,COLUMN(GF66),FALSE)</f>
        <v>0.5625</v>
      </c>
      <c r="GS66">
        <f>VLOOKUP($A66,DW_avgs_250ns!$A:$HB,COLUMN(GG66),FALSE)</f>
        <v>0.38569999999999999</v>
      </c>
      <c r="GT66">
        <f>VLOOKUP($A66,DW_avgs_250ns!$A:$HB,COLUMN(GH66),FALSE)</f>
        <v>0.43209999999999998</v>
      </c>
      <c r="GU66">
        <f>VLOOKUP($A66,DW_avgs_250ns!$A:$HB,COLUMN(GI66),FALSE)</f>
        <v>0</v>
      </c>
      <c r="GV66">
        <f>VLOOKUP($A66,DW_avgs_250ns!$A:$HB,COLUMN(GJ66),FALSE)</f>
        <v>7.1000000000000004E-3</v>
      </c>
      <c r="GW66">
        <f>VLOOKUP($A66,DW_avgs_250ns!$A:$HB,COLUMN(GK66),FALSE)</f>
        <v>0</v>
      </c>
      <c r="GX66">
        <f>VLOOKUP($A66,DW_avgs_250ns!$A:$HB,COLUMN(GL66),FALSE)</f>
        <v>6.7900000000000002E-2</v>
      </c>
      <c r="GY66">
        <f>VLOOKUP($A66,DW_avgs_250ns!$A:$HB,COLUMN(GM66),FALSE)</f>
        <v>6.25E-2</v>
      </c>
      <c r="GZ66">
        <f>VLOOKUP($A66,DW_avgs_250ns!$A:$HB,COLUMN(GN66),FALSE)</f>
        <v>0.5857</v>
      </c>
      <c r="HA66">
        <f>VLOOKUP($A66,DW_avgs_250ns!$A:$HB,COLUMN(GO66),FALSE)</f>
        <v>0.1125</v>
      </c>
      <c r="HB66">
        <f>VLOOKUP($A66,DW_avgs_250ns!$A:$HB,COLUMN(GP66),FALSE)</f>
        <v>0.77139999999999997</v>
      </c>
      <c r="HC66">
        <f>VLOOKUP($A66,DW_avgs_250ns!$A:$HB,COLUMN(GQ66),FALSE)</f>
        <v>0</v>
      </c>
      <c r="HD66">
        <f>VLOOKUP($A66,DW_avgs_250ns!$A:$HB,COLUMN(GR66),FALSE)</f>
        <v>0</v>
      </c>
      <c r="HE66">
        <f>VLOOKUP($A66,DW_avgs_250ns!$A:$HB,COLUMN(GS66),FALSE)</f>
        <v>0</v>
      </c>
      <c r="HF66">
        <f>VLOOKUP($A66,DW_avgs_250ns!$A:$HB,COLUMN(GT66),FALSE)</f>
        <v>1.8E-3</v>
      </c>
      <c r="HG66">
        <f>VLOOKUP($A66,DW_avgs_250ns!$A:$HB,COLUMN(GU66),FALSE)</f>
        <v>0.4536</v>
      </c>
      <c r="HH66">
        <f>VLOOKUP($A66,DW_avgs_250ns!$A:$HB,COLUMN(GV66),FALSE)</f>
        <v>0.83389999999999997</v>
      </c>
      <c r="HI66">
        <f>VLOOKUP($A66,DW_avgs_250ns!$A:$HB,COLUMN(GW66),FALSE)</f>
        <v>0</v>
      </c>
      <c r="HJ66">
        <f>VLOOKUP($A66,DW_avgs_250ns!$A:$HB,COLUMN(GX66),FALSE)</f>
        <v>5.7099999999999998E-2</v>
      </c>
      <c r="HK66">
        <f>VLOOKUP($A66,DW_avgs_250ns!$A:$HB,COLUMN(GY66),FALSE)</f>
        <v>0</v>
      </c>
      <c r="HL66">
        <f>VLOOKUP($A66,DW_avgs_250ns!$A:$HB,COLUMN(GZ66),FALSE)</f>
        <v>0</v>
      </c>
      <c r="HM66">
        <f>VLOOKUP($A66,DW_avgs_250ns!$A:$HB,COLUMN(HA66),FALSE)</f>
        <v>0</v>
      </c>
      <c r="HN66">
        <f>VLOOKUP($A66,DW_avgs_250ns!$A:$HB,COLUMN(HB66),FALSE)</f>
        <v>7.8600000000000003E-2</v>
      </c>
      <c r="HO66" t="str">
        <f>VLOOKUP($A66,lig_contacts_250ns!$A:$U,COLUMN(B66),FALSE)</f>
        <v>12.567857142857145</v>
      </c>
      <c r="HP66" t="str">
        <f>VLOOKUP($A66,lig_contacts_250ns!$A:$U,COLUMN(C66),FALSE)</f>
        <v>1.557024078038563</v>
      </c>
      <c r="HQ66">
        <f>VLOOKUP($A66,lig_contacts_250ns!$A:$U,COLUMN(D66),FALSE)</f>
        <v>1</v>
      </c>
      <c r="HR66" t="str">
        <f>VLOOKUP($A66,lig_contacts_250ns!$A:$U,COLUMN(E66),FALSE)</f>
        <v>1.3808928571428571</v>
      </c>
      <c r="HS66" t="str">
        <f>VLOOKUP($A66,lig_contacts_250ns!$A:$U,COLUMN(F66),FALSE)</f>
        <v>0.7919861488365687</v>
      </c>
      <c r="HT66" t="str">
        <f>VLOOKUP($A66,lig_contacts_250ns!$A:$U,COLUMN(G66),FALSE)</f>
        <v>0.8158928571428572</v>
      </c>
      <c r="HU66" t="str">
        <f>VLOOKUP($A66,lig_contacts_250ns!$A:$U,COLUMN(H66),FALSE)</f>
        <v>2.3660714285714284</v>
      </c>
      <c r="HV66" t="str">
        <f>VLOOKUP($A66,lig_contacts_250ns!$A:$U,COLUMN(I66),FALSE)</f>
        <v>0.5671913212470366</v>
      </c>
      <c r="HW66" t="str">
        <f>VLOOKUP($A66,lig_contacts_250ns!$A:$U,COLUMN(J66),FALSE)</f>
        <v>0.9998214285714284</v>
      </c>
      <c r="HX66">
        <f>VLOOKUP($A66,lig_contacts_250ns!$A:$U,COLUMN(K66),FALSE)</f>
        <v>0</v>
      </c>
      <c r="HY66">
        <f>VLOOKUP($A66,lig_contacts_250ns!$A:$U,COLUMN(L66),FALSE)</f>
        <v>0</v>
      </c>
      <c r="HZ66">
        <f>VLOOKUP($A66,lig_contacts_250ns!$A:$U,COLUMN(M66),FALSE)</f>
        <v>0</v>
      </c>
      <c r="IA66">
        <f>VLOOKUP($A66,lig_contacts_250ns!$A:$U,COLUMN(N66),FALSE)</f>
        <v>0</v>
      </c>
      <c r="IB66">
        <f>VLOOKUP($A66,lig_contacts_250ns!$A:$U,COLUMN(O66),FALSE)</f>
        <v>0</v>
      </c>
      <c r="IC66">
        <f>VLOOKUP($A66,lig_contacts_250ns!$A:$U,COLUMN(P66),FALSE)</f>
        <v>0</v>
      </c>
      <c r="ID66" t="str">
        <f>VLOOKUP($A66,lig_contacts_250ns!$A:$U,COLUMN(Q66),FALSE)</f>
        <v>16.314821428571427</v>
      </c>
      <c r="IE66" t="str">
        <f>VLOOKUP($A66,lig_contacts_250ns!$A:$U,COLUMN(R66),FALSE)</f>
        <v>1.848646697173202</v>
      </c>
      <c r="IF66">
        <f>VLOOKUP($A66,lig_contacts_250ns!$A:$U,COLUMN(S66),FALSE)</f>
        <v>1</v>
      </c>
      <c r="IG66" t="str">
        <f>VLOOKUP($A66,lig_contacts_250ns!$A:$U,COLUMN(T66),FALSE)</f>
        <v>0.7716497179383347</v>
      </c>
      <c r="IH66">
        <f>VLOOKUP($A66,lig_contacts_250ns!$A:$U,COLUMN(U66),FALSE)</f>
        <v>6.0572661627408403E-2</v>
      </c>
      <c r="II66" t="str">
        <f>VLOOKUP($A66,rmsf_250ns!$A:$Q,COLUMN(K66),FALSE)</f>
        <v>3.0540000000000003</v>
      </c>
      <c r="IJ66">
        <f>VLOOKUP($A66,rmsf_250ns!$A:$Q,COLUMN(L66),FALSE)</f>
        <v>2.4529999999999998</v>
      </c>
      <c r="IK66">
        <f>VLOOKUP($A66,rmsf_250ns!$A:$Q,COLUMN(M66),FALSE)</f>
        <v>1.2929999999999999</v>
      </c>
      <c r="IL66">
        <f>VLOOKUP($A66,rmsf_250ns!$A:$Q,COLUMN(N66),FALSE)</f>
        <v>0.78500000000000003</v>
      </c>
      <c r="IM66">
        <f>VLOOKUP($A66,rmsf_250ns!$A:$Q,COLUMN(O66),FALSE)</f>
        <v>1.149</v>
      </c>
      <c r="IN66">
        <f>VLOOKUP($A66,rmsf_250ns!$A:$Q,COLUMN(P66),FALSE)</f>
        <v>0.72</v>
      </c>
      <c r="IO66">
        <f>VLOOKUP($A66,rmsf_250ns!$A:$Q,COLUMN(Q66),FALSE)</f>
        <v>1.103</v>
      </c>
    </row>
    <row r="67" spans="1:249" x14ac:dyDescent="0.2">
      <c r="A67" t="s">
        <v>127</v>
      </c>
      <c r="B67" s="4" t="s">
        <v>211</v>
      </c>
      <c r="C67" s="2" t="s">
        <v>12</v>
      </c>
      <c r="D67">
        <f t="shared" si="0"/>
        <v>0</v>
      </c>
      <c r="F67" t="s">
        <v>901</v>
      </c>
      <c r="G67">
        <f>VLOOKUP($A67,rmsf_250ns!$A:$Q,COLUMN(C67),FALSE)</f>
        <v>0.3</v>
      </c>
      <c r="H67">
        <f>VLOOKUP($A67,rmsf_250ns!$A:$Q,COLUMN(D67),FALSE)</f>
        <v>5.5629999999999999E-2</v>
      </c>
      <c r="I67">
        <f>VLOOKUP($A67,rmsf_250ns!$A:$Q,COLUMN(E67),FALSE)</f>
        <v>0.3286</v>
      </c>
      <c r="J67">
        <f>VLOOKUP($A67,rmsf_250ns!$A:$Q,COLUMN(F67),FALSE)</f>
        <v>3.9329999999999997E-2</v>
      </c>
      <c r="K67">
        <f>VLOOKUP($A67,rmsf_250ns!$A:$Q,COLUMN(G67),FALSE)</f>
        <v>0.49675000000000002</v>
      </c>
      <c r="L67">
        <f>VLOOKUP($A67,rmsf_250ns!$A:$Q,COLUMN(H67),FALSE)</f>
        <v>4.9050000000000003E-2</v>
      </c>
      <c r="M67">
        <f>VLOOKUP($A67,rmsf_250ns!$A:$Q,COLUMN(I67),FALSE)</f>
        <v>0.31546000000000002</v>
      </c>
      <c r="N67">
        <f>VLOOKUP($A67,rmsf_250ns!$A:$Q,COLUMN(J67),FALSE)</f>
        <v>5.8200000000000002E-2</v>
      </c>
      <c r="O67">
        <f>VLOOKUP($A67,DW_avgs_250ns!$A:$HB,COLUMN(C67),FALSE)</f>
        <v>0</v>
      </c>
      <c r="P67">
        <f>VLOOKUP($A67,DW_avgs_250ns!$A:$HB,COLUMN(D67),FALSE)</f>
        <v>0</v>
      </c>
      <c r="Q67">
        <f>VLOOKUP($A67,DW_avgs_250ns!$A:$HB,COLUMN(E67),FALSE)</f>
        <v>0</v>
      </c>
      <c r="R67">
        <f>VLOOKUP($A67,DW_avgs_250ns!$A:$HB,COLUMN(F67),FALSE)</f>
        <v>0</v>
      </c>
      <c r="S67">
        <f>VLOOKUP($A67,DW_avgs_250ns!$A:$HB,COLUMN(G67),FALSE)</f>
        <v>0</v>
      </c>
      <c r="T67">
        <f>VLOOKUP($A67,DW_avgs_250ns!$A:$HB,COLUMN(H67),FALSE)</f>
        <v>0</v>
      </c>
      <c r="U67">
        <f>VLOOKUP($A67,DW_avgs_250ns!$A:$HB,COLUMN(I67),FALSE)</f>
        <v>0</v>
      </c>
      <c r="V67">
        <f>VLOOKUP($A67,DW_avgs_250ns!$A:$HB,COLUMN(J67),FALSE)</f>
        <v>0</v>
      </c>
      <c r="W67">
        <f>VLOOKUP($A67,DW_avgs_250ns!$A:$HB,COLUMN(K67),FALSE)</f>
        <v>0</v>
      </c>
      <c r="X67">
        <f>VLOOKUP($A67,DW_avgs_250ns!$A:$HB,COLUMN(L67),FALSE)</f>
        <v>0</v>
      </c>
      <c r="Y67">
        <f>VLOOKUP($A67,DW_avgs_250ns!$A:$HB,COLUMN(M67),FALSE)</f>
        <v>0</v>
      </c>
      <c r="Z67">
        <f>VLOOKUP($A67,DW_avgs_250ns!$A:$HB,COLUMN(N67),FALSE)</f>
        <v>0</v>
      </c>
      <c r="AA67">
        <f>VLOOKUP($A67,DW_avgs_250ns!$A:$HB,COLUMN(O67),FALSE)</f>
        <v>0</v>
      </c>
      <c r="AB67">
        <f>VLOOKUP($A67,DW_avgs_250ns!$A:$HB,COLUMN(P67),FALSE)</f>
        <v>0</v>
      </c>
      <c r="AC67">
        <f>VLOOKUP($A67,DW_avgs_250ns!$A:$HB,COLUMN(Q67),FALSE)</f>
        <v>0</v>
      </c>
      <c r="AD67">
        <f>VLOOKUP($A67,DW_avgs_250ns!$A:$HB,COLUMN(R67),FALSE)</f>
        <v>1.8E-3</v>
      </c>
      <c r="AE67">
        <f>VLOOKUP($A67,DW_avgs_250ns!$A:$HB,COLUMN(S67),FALSE)</f>
        <v>0</v>
      </c>
      <c r="AF67">
        <f>VLOOKUP($A67,DW_avgs_250ns!$A:$HB,COLUMN(T67),FALSE)</f>
        <v>0</v>
      </c>
      <c r="AG67">
        <f>VLOOKUP($A67,DW_avgs_250ns!$A:$HB,COLUMN(U67),FALSE)</f>
        <v>0</v>
      </c>
      <c r="AH67">
        <f>VLOOKUP($A67,DW_avgs_250ns!$A:$HB,COLUMN(V67),FALSE)</f>
        <v>0</v>
      </c>
      <c r="AI67">
        <f>VLOOKUP($A67,DW_avgs_250ns!$A:$HB,COLUMN(W67),FALSE)</f>
        <v>0</v>
      </c>
      <c r="AJ67">
        <f>VLOOKUP($A67,DW_avgs_250ns!$A:$HB,COLUMN(X67),FALSE)</f>
        <v>0</v>
      </c>
      <c r="AK67">
        <f>VLOOKUP($A67,DW_avgs_250ns!$A:$HB,COLUMN(Y67),FALSE)</f>
        <v>0</v>
      </c>
      <c r="AL67">
        <f>VLOOKUP($A67,DW_avgs_250ns!$A:$HB,COLUMN(Z67),FALSE)</f>
        <v>0</v>
      </c>
      <c r="AM67">
        <f>VLOOKUP($A67,DW_avgs_250ns!$A:$HB,COLUMN(AA67),FALSE)</f>
        <v>0</v>
      </c>
      <c r="AN67">
        <f>VLOOKUP($A67,DW_avgs_250ns!$A:$HB,COLUMN(AB67),FALSE)</f>
        <v>0</v>
      </c>
      <c r="AO67">
        <f>VLOOKUP($A67,DW_avgs_250ns!$A:$HB,COLUMN(AC67),FALSE)</f>
        <v>0</v>
      </c>
      <c r="AP67">
        <f>VLOOKUP($A67,DW_avgs_250ns!$A:$HB,COLUMN(AD67),FALSE)</f>
        <v>3.5999999999999999E-3</v>
      </c>
      <c r="AQ67">
        <f>VLOOKUP($A67,DW_avgs_250ns!$A:$HB,COLUMN(AE67),FALSE)</f>
        <v>0</v>
      </c>
      <c r="AR67">
        <f>VLOOKUP($A67,DW_avgs_250ns!$A:$HB,COLUMN(AF67),FALSE)</f>
        <v>0</v>
      </c>
      <c r="AS67">
        <f>VLOOKUP($A67,DW_avgs_250ns!$A:$HB,COLUMN(AG67),FALSE)</f>
        <v>0</v>
      </c>
      <c r="AT67">
        <f>VLOOKUP($A67,DW_avgs_250ns!$A:$HB,COLUMN(AH67),FALSE)</f>
        <v>0</v>
      </c>
      <c r="AU67">
        <f>VLOOKUP($A67,DW_avgs_250ns!$A:$HB,COLUMN(AI67),FALSE)</f>
        <v>0</v>
      </c>
      <c r="AV67">
        <f>VLOOKUP($A67,DW_avgs_250ns!$A:$HB,COLUMN(AJ67),FALSE)</f>
        <v>0.16789999999999999</v>
      </c>
      <c r="AW67">
        <f>VLOOKUP($A67,DW_avgs_250ns!$A:$HB,COLUMN(AK67),FALSE)</f>
        <v>0.9446</v>
      </c>
      <c r="AX67">
        <f>VLOOKUP($A67,DW_avgs_250ns!$A:$HB,COLUMN(AL67),FALSE)</f>
        <v>0.81789999999999996</v>
      </c>
      <c r="AY67">
        <f>VLOOKUP($A67,DW_avgs_250ns!$A:$HB,COLUMN(AM67),FALSE)</f>
        <v>0</v>
      </c>
      <c r="AZ67">
        <f>VLOOKUP($A67,DW_avgs_250ns!$A:$HB,COLUMN(AN67),FALSE)</f>
        <v>8.9300000000000004E-2</v>
      </c>
      <c r="BA67">
        <f>VLOOKUP($A67,DW_avgs_250ns!$A:$HB,COLUMN(AO67),FALSE)</f>
        <v>0.95179999999999998</v>
      </c>
      <c r="BB67">
        <f>VLOOKUP($A67,DW_avgs_250ns!$A:$HB,COLUMN(AP67),FALSE)</f>
        <v>0.5464</v>
      </c>
      <c r="BC67">
        <f>VLOOKUP($A67,DW_avgs_250ns!$A:$HB,COLUMN(AQ67),FALSE)</f>
        <v>0</v>
      </c>
      <c r="BD67">
        <f>VLOOKUP($A67,DW_avgs_250ns!$A:$HB,COLUMN(AR67),FALSE)</f>
        <v>3.7499999999999999E-2</v>
      </c>
      <c r="BE67">
        <f>VLOOKUP($A67,DW_avgs_250ns!$A:$HB,COLUMN(AS67),FALSE)</f>
        <v>0</v>
      </c>
      <c r="BF67">
        <f>VLOOKUP($A67,DW_avgs_250ns!$A:$HB,COLUMN(AT67),FALSE)</f>
        <v>0</v>
      </c>
      <c r="BG67">
        <f>VLOOKUP($A67,DW_avgs_250ns!$A:$HB,COLUMN(AU67),FALSE)</f>
        <v>0</v>
      </c>
      <c r="BH67">
        <f>VLOOKUP($A67,DW_avgs_250ns!$A:$HB,COLUMN(AV67),FALSE)</f>
        <v>0</v>
      </c>
      <c r="BI67">
        <f>VLOOKUP($A67,DW_avgs_250ns!$A:$HB,COLUMN(AW67),FALSE)</f>
        <v>0</v>
      </c>
      <c r="BJ67">
        <f>VLOOKUP($A67,DW_avgs_250ns!$A:$HB,COLUMN(AX67),FALSE)</f>
        <v>0</v>
      </c>
      <c r="BK67">
        <f>VLOOKUP($A67,DW_avgs_250ns!$A:$HB,COLUMN(AY67),FALSE)</f>
        <v>0</v>
      </c>
      <c r="BL67">
        <f>VLOOKUP($A67,DW_avgs_250ns!$A:$HB,COLUMN(AZ67),FALSE)</f>
        <v>0</v>
      </c>
      <c r="BM67">
        <f>VLOOKUP($A67,DW_avgs_250ns!$A:$HB,COLUMN(BA67),FALSE)</f>
        <v>0</v>
      </c>
      <c r="BN67">
        <f>VLOOKUP($A67,DW_avgs_250ns!$A:$HB,COLUMN(BB67),FALSE)</f>
        <v>0</v>
      </c>
      <c r="BO67">
        <f>VLOOKUP($A67,DW_avgs_250ns!$A:$HB,COLUMN(BC67),FALSE)</f>
        <v>0</v>
      </c>
      <c r="BP67">
        <f>VLOOKUP($A67,DW_avgs_250ns!$A:$HB,COLUMN(BD67),FALSE)</f>
        <v>0</v>
      </c>
      <c r="BQ67">
        <f>VLOOKUP($A67,DW_avgs_250ns!$A:$HB,COLUMN(BE67),FALSE)</f>
        <v>0</v>
      </c>
      <c r="BR67">
        <f>VLOOKUP($A67,DW_avgs_250ns!$A:$HB,COLUMN(BF67),FALSE)</f>
        <v>0</v>
      </c>
      <c r="BS67">
        <f>VLOOKUP($A67,DW_avgs_250ns!$A:$HB,COLUMN(BG67),FALSE)</f>
        <v>0</v>
      </c>
      <c r="BT67">
        <f>VLOOKUP($A67,DW_avgs_250ns!$A:$HB,COLUMN(BH67),FALSE)</f>
        <v>0</v>
      </c>
      <c r="BU67">
        <f>VLOOKUP($A67,DW_avgs_250ns!$A:$HB,COLUMN(BI67),FALSE)</f>
        <v>0</v>
      </c>
      <c r="BV67">
        <f>VLOOKUP($A67,DW_avgs_250ns!$A:$HB,COLUMN(BJ67),FALSE)</f>
        <v>0</v>
      </c>
      <c r="BW67">
        <f>VLOOKUP($A67,DW_avgs_250ns!$A:$HB,COLUMN(BK67),FALSE)</f>
        <v>0</v>
      </c>
      <c r="BX67">
        <f>VLOOKUP($A67,DW_avgs_250ns!$A:$HB,COLUMN(BL67),FALSE)</f>
        <v>0</v>
      </c>
      <c r="BY67">
        <f>VLOOKUP($A67,DW_avgs_250ns!$A:$HB,COLUMN(BM67),FALSE)</f>
        <v>0</v>
      </c>
      <c r="BZ67">
        <f>VLOOKUP($A67,DW_avgs_250ns!$A:$HB,COLUMN(BN67),FALSE)</f>
        <v>0</v>
      </c>
      <c r="CA67">
        <f>VLOOKUP($A67,DW_avgs_250ns!$A:$HB,COLUMN(BO67),FALSE)</f>
        <v>0</v>
      </c>
      <c r="CB67">
        <f>VLOOKUP($A67,DW_avgs_250ns!$A:$HB,COLUMN(BP67),FALSE)</f>
        <v>0.1089</v>
      </c>
      <c r="CC67">
        <f>VLOOKUP($A67,DW_avgs_250ns!$A:$HB,COLUMN(BQ67),FALSE)</f>
        <v>0</v>
      </c>
      <c r="CD67">
        <f>VLOOKUP($A67,DW_avgs_250ns!$A:$HB,COLUMN(BR67),FALSE)</f>
        <v>0</v>
      </c>
      <c r="CE67">
        <f>VLOOKUP($A67,DW_avgs_250ns!$A:$HB,COLUMN(BS67),FALSE)</f>
        <v>6.0699999999999997E-2</v>
      </c>
      <c r="CF67">
        <f>VLOOKUP($A67,DW_avgs_250ns!$A:$HB,COLUMN(BT67),FALSE)</f>
        <v>0.15540000000000001</v>
      </c>
      <c r="CG67">
        <f>VLOOKUP($A67,DW_avgs_250ns!$A:$HB,COLUMN(BU67),FALSE)</f>
        <v>0</v>
      </c>
      <c r="CH67">
        <f>VLOOKUP($A67,DW_avgs_250ns!$A:$HB,COLUMN(BV67),FALSE)</f>
        <v>0</v>
      </c>
      <c r="CI67">
        <f>VLOOKUP($A67,DW_avgs_250ns!$A:$HB,COLUMN(BW67),FALSE)</f>
        <v>0</v>
      </c>
      <c r="CJ67">
        <f>VLOOKUP($A67,DW_avgs_250ns!$A:$HB,COLUMN(BX67),FALSE)</f>
        <v>0</v>
      </c>
      <c r="CK67">
        <f>VLOOKUP($A67,DW_avgs_250ns!$A:$HB,COLUMN(BY67),FALSE)</f>
        <v>0</v>
      </c>
      <c r="CL67">
        <f>VLOOKUP($A67,DW_avgs_250ns!$A:$HB,COLUMN(BZ67),FALSE)</f>
        <v>0</v>
      </c>
      <c r="CM67">
        <f>VLOOKUP($A67,DW_avgs_250ns!$A:$HB,COLUMN(CA67),FALSE)</f>
        <v>0.37319999999999998</v>
      </c>
      <c r="CN67">
        <f>VLOOKUP($A67,DW_avgs_250ns!$A:$HB,COLUMN(CB67),FALSE)</f>
        <v>1.7899999999999999E-2</v>
      </c>
      <c r="CO67">
        <f>VLOOKUP($A67,DW_avgs_250ns!$A:$HB,COLUMN(CC67),FALSE)</f>
        <v>0.32140000000000002</v>
      </c>
      <c r="CP67">
        <f>VLOOKUP($A67,DW_avgs_250ns!$A:$HB,COLUMN(CD67),FALSE)</f>
        <v>0.42680000000000001</v>
      </c>
      <c r="CQ67">
        <f>VLOOKUP($A67,DW_avgs_250ns!$A:$HB,COLUMN(CE67),FALSE)</f>
        <v>0.5071</v>
      </c>
      <c r="CR67">
        <f>VLOOKUP($A67,DW_avgs_250ns!$A:$HB,COLUMN(CF67),FALSE)</f>
        <v>0.13750000000000001</v>
      </c>
      <c r="CS67">
        <f>VLOOKUP($A67,DW_avgs_250ns!$A:$HB,COLUMN(CG67),FALSE)</f>
        <v>0</v>
      </c>
      <c r="CT67">
        <f>VLOOKUP($A67,DW_avgs_250ns!$A:$HB,COLUMN(CH67),FALSE)</f>
        <v>5.4000000000000003E-3</v>
      </c>
      <c r="CU67">
        <f>VLOOKUP($A67,DW_avgs_250ns!$A:$HB,COLUMN(CI67),FALSE)</f>
        <v>0</v>
      </c>
      <c r="CV67">
        <f>VLOOKUP($A67,DW_avgs_250ns!$A:$HB,COLUMN(CJ67),FALSE)</f>
        <v>0.1875</v>
      </c>
      <c r="CW67">
        <f>VLOOKUP($A67,DW_avgs_250ns!$A:$HB,COLUMN(CK67),FALSE)</f>
        <v>0</v>
      </c>
      <c r="CX67">
        <f>VLOOKUP($A67,DW_avgs_250ns!$A:$HB,COLUMN(CL67),FALSE)</f>
        <v>0.17499999999999999</v>
      </c>
      <c r="CY67">
        <f>VLOOKUP($A67,DW_avgs_250ns!$A:$HB,COLUMN(CM67),FALSE)</f>
        <v>0</v>
      </c>
      <c r="CZ67">
        <f>VLOOKUP($A67,DW_avgs_250ns!$A:$HB,COLUMN(CN67),FALSE)</f>
        <v>7.1000000000000004E-3</v>
      </c>
      <c r="DA67">
        <f>VLOOKUP($A67,DW_avgs_250ns!$A:$HB,COLUMN(CO67),FALSE)</f>
        <v>0</v>
      </c>
      <c r="DB67">
        <f>VLOOKUP($A67,DW_avgs_250ns!$A:$HB,COLUMN(CP67),FALSE)</f>
        <v>9.11E-2</v>
      </c>
      <c r="DC67">
        <f>VLOOKUP($A67,DW_avgs_250ns!$A:$HB,COLUMN(CQ67),FALSE)</f>
        <v>0</v>
      </c>
      <c r="DD67">
        <f>VLOOKUP($A67,DW_avgs_250ns!$A:$HB,COLUMN(CR67),FALSE)</f>
        <v>0</v>
      </c>
      <c r="DE67">
        <f>VLOOKUP($A67,DW_avgs_250ns!$A:$HB,COLUMN(CS67),FALSE)</f>
        <v>0</v>
      </c>
      <c r="DF67">
        <f>VLOOKUP($A67,DW_avgs_250ns!$A:$HB,COLUMN(CT67),FALSE)</f>
        <v>0</v>
      </c>
      <c r="DG67">
        <f>VLOOKUP($A67,DW_avgs_250ns!$A:$HB,COLUMN(CU67),FALSE)</f>
        <v>0</v>
      </c>
      <c r="DH67">
        <f>VLOOKUP($A67,DW_avgs_250ns!$A:$HB,COLUMN(CV67),FALSE)</f>
        <v>0</v>
      </c>
      <c r="DI67">
        <f>VLOOKUP($A67,DW_avgs_250ns!$A:$HB,COLUMN(CW67),FALSE)</f>
        <v>0</v>
      </c>
      <c r="DJ67">
        <f>VLOOKUP($A67,DW_avgs_250ns!$A:$HB,COLUMN(CX67),FALSE)</f>
        <v>0</v>
      </c>
      <c r="DK67">
        <f>VLOOKUP($A67,DW_avgs_250ns!$A:$HB,COLUMN(CY67),FALSE)</f>
        <v>0</v>
      </c>
      <c r="DL67">
        <f>VLOOKUP($A67,DW_avgs_250ns!$A:$HB,COLUMN(CZ67),FALSE)</f>
        <v>0</v>
      </c>
      <c r="DM67">
        <f>VLOOKUP($A67,DW_avgs_250ns!$A:$HB,COLUMN(DA67),FALSE)</f>
        <v>0</v>
      </c>
      <c r="DN67">
        <f>VLOOKUP($A67,DW_avgs_250ns!$A:$HB,COLUMN(DB67),FALSE)</f>
        <v>0</v>
      </c>
      <c r="DO67">
        <f>VLOOKUP($A67,DW_avgs_250ns!$A:$HB,COLUMN(DC67),FALSE)</f>
        <v>0</v>
      </c>
      <c r="DP67">
        <f>VLOOKUP($A67,DW_avgs_250ns!$A:$HB,COLUMN(DD67),FALSE)</f>
        <v>1.8E-3</v>
      </c>
      <c r="DQ67">
        <f>VLOOKUP($A67,DW_avgs_250ns!$A:$HB,COLUMN(DE67),FALSE)</f>
        <v>0</v>
      </c>
      <c r="DR67">
        <f>VLOOKUP($A67,DW_avgs_250ns!$A:$HB,COLUMN(DF67),FALSE)</f>
        <v>0</v>
      </c>
      <c r="DS67">
        <f>VLOOKUP($A67,DW_avgs_250ns!$A:$HB,COLUMN(DG67),FALSE)</f>
        <v>0</v>
      </c>
      <c r="DT67">
        <f>VLOOKUP($A67,DW_avgs_250ns!$A:$HB,COLUMN(DH67),FALSE)</f>
        <v>0</v>
      </c>
      <c r="DU67">
        <f>VLOOKUP($A67,DW_avgs_250ns!$A:$HB,COLUMN(DI67),FALSE)</f>
        <v>0</v>
      </c>
      <c r="DV67">
        <f>VLOOKUP($A67,DW_avgs_250ns!$A:$HB,COLUMN(DJ67),FALSE)</f>
        <v>0</v>
      </c>
      <c r="DW67">
        <f>VLOOKUP($A67,DW_avgs_250ns!$A:$HB,COLUMN(DK67),FALSE)</f>
        <v>0.22140000000000001</v>
      </c>
      <c r="DX67">
        <f>VLOOKUP($A67,DW_avgs_250ns!$A:$HB,COLUMN(DL67),FALSE)</f>
        <v>0.19819999999999999</v>
      </c>
      <c r="DY67">
        <f>VLOOKUP($A67,DW_avgs_250ns!$A:$HB,COLUMN(DM67),FALSE)</f>
        <v>0</v>
      </c>
      <c r="DZ67">
        <f>VLOOKUP($A67,DW_avgs_250ns!$A:$HB,COLUMN(DN67),FALSE)</f>
        <v>1.7899999999999999E-2</v>
      </c>
      <c r="EA67">
        <f>VLOOKUP($A67,DW_avgs_250ns!$A:$HB,COLUMN(DO67),FALSE)</f>
        <v>0</v>
      </c>
      <c r="EB67">
        <f>VLOOKUP($A67,DW_avgs_250ns!$A:$HB,COLUMN(DP67),FALSE)</f>
        <v>1.43E-2</v>
      </c>
      <c r="EC67">
        <f>VLOOKUP($A67,DW_avgs_250ns!$A:$HB,COLUMN(DQ67),FALSE)</f>
        <v>0</v>
      </c>
      <c r="ED67">
        <f>VLOOKUP($A67,DW_avgs_250ns!$A:$HB,COLUMN(DR67),FALSE)</f>
        <v>8.8999999999999999E-3</v>
      </c>
      <c r="EE67">
        <f>VLOOKUP($A67,DW_avgs_250ns!$A:$HB,COLUMN(DS67),FALSE)</f>
        <v>0</v>
      </c>
      <c r="EF67">
        <f>VLOOKUP($A67,DW_avgs_250ns!$A:$HB,COLUMN(DT67),FALSE)</f>
        <v>8.8999999999999999E-3</v>
      </c>
      <c r="EG67">
        <f>VLOOKUP($A67,DW_avgs_250ns!$A:$HB,COLUMN(DU67),FALSE)</f>
        <v>0.88749999999999996</v>
      </c>
      <c r="EH67">
        <f>VLOOKUP($A67,DW_avgs_250ns!$A:$HB,COLUMN(DV67),FALSE)</f>
        <v>0.63929999999999998</v>
      </c>
      <c r="EI67">
        <f>VLOOKUP($A67,DW_avgs_250ns!$A:$HB,COLUMN(DW67),FALSE)</f>
        <v>7.3200000000000001E-2</v>
      </c>
      <c r="EJ67">
        <f>VLOOKUP($A67,DW_avgs_250ns!$A:$HB,COLUMN(DX67),FALSE)</f>
        <v>0.65539999999999998</v>
      </c>
      <c r="EK67">
        <f>VLOOKUP($A67,DW_avgs_250ns!$A:$HB,COLUMN(DY67),FALSE)</f>
        <v>0.63929999999999998</v>
      </c>
      <c r="EL67">
        <f>VLOOKUP($A67,DW_avgs_250ns!$A:$HB,COLUMN(DZ67),FALSE)</f>
        <v>0.71609999999999996</v>
      </c>
      <c r="EM67">
        <f>VLOOKUP($A67,DW_avgs_250ns!$A:$HB,COLUMN(EA67),FALSE)</f>
        <v>0</v>
      </c>
      <c r="EN67">
        <f>VLOOKUP($A67,DW_avgs_250ns!$A:$HB,COLUMN(EB67),FALSE)</f>
        <v>0</v>
      </c>
      <c r="EO67">
        <f>VLOOKUP($A67,DW_avgs_250ns!$A:$HB,COLUMN(EC67),FALSE)</f>
        <v>0</v>
      </c>
      <c r="EP67">
        <f>VLOOKUP($A67,DW_avgs_250ns!$A:$HB,COLUMN(ED67),FALSE)</f>
        <v>0</v>
      </c>
      <c r="EQ67">
        <f>VLOOKUP($A67,DW_avgs_250ns!$A:$HB,COLUMN(EE67),FALSE)</f>
        <v>0.90710000000000002</v>
      </c>
      <c r="ER67">
        <f>VLOOKUP($A67,DW_avgs_250ns!$A:$HB,COLUMN(EF67),FALSE)</f>
        <v>1.2500000000000001E-2</v>
      </c>
      <c r="ES67">
        <f>VLOOKUP($A67,DW_avgs_250ns!$A:$HB,COLUMN(EG67),FALSE)</f>
        <v>0</v>
      </c>
      <c r="ET67">
        <f>VLOOKUP($A67,DW_avgs_250ns!$A:$HB,COLUMN(EH67),FALSE)</f>
        <v>0</v>
      </c>
      <c r="EU67">
        <f>VLOOKUP($A67,DW_avgs_250ns!$A:$HB,COLUMN(EI67),FALSE)</f>
        <v>0.84819999999999995</v>
      </c>
      <c r="EV67">
        <f>VLOOKUP($A67,DW_avgs_250ns!$A:$HB,COLUMN(EJ67),FALSE)</f>
        <v>0.73750000000000004</v>
      </c>
      <c r="EW67">
        <f>VLOOKUP($A67,DW_avgs_250ns!$A:$HB,COLUMN(EK67),FALSE)</f>
        <v>0</v>
      </c>
      <c r="EX67">
        <f>VLOOKUP($A67,DW_avgs_250ns!$A:$HB,COLUMN(EL67),FALSE)</f>
        <v>5.4000000000000003E-3</v>
      </c>
      <c r="EY67">
        <f>VLOOKUP($A67,DW_avgs_250ns!$A:$HB,COLUMN(EM67),FALSE)</f>
        <v>1.8E-3</v>
      </c>
      <c r="EZ67">
        <f>VLOOKUP($A67,DW_avgs_250ns!$A:$HB,COLUMN(EN67),FALSE)</f>
        <v>0.34460000000000002</v>
      </c>
      <c r="FA67">
        <f>VLOOKUP($A67,DW_avgs_250ns!$A:$HB,COLUMN(EO67),FALSE)</f>
        <v>0</v>
      </c>
      <c r="FB67">
        <f>VLOOKUP($A67,DW_avgs_250ns!$A:$HB,COLUMN(EP67),FALSE)</f>
        <v>0</v>
      </c>
      <c r="FC67">
        <f>VLOOKUP($A67,DW_avgs_250ns!$A:$HB,COLUMN(EQ67),FALSE)</f>
        <v>0</v>
      </c>
      <c r="FD67">
        <f>VLOOKUP($A67,DW_avgs_250ns!$A:$HB,COLUMN(ER67),FALSE)</f>
        <v>0</v>
      </c>
      <c r="FE67">
        <f>VLOOKUP($A67,DW_avgs_250ns!$A:$HB,COLUMN(ES67),FALSE)</f>
        <v>0</v>
      </c>
      <c r="FF67">
        <f>VLOOKUP($A67,DW_avgs_250ns!$A:$HB,COLUMN(ET67),FALSE)</f>
        <v>0</v>
      </c>
      <c r="FG67">
        <f>VLOOKUP($A67,DW_avgs_250ns!$A:$HB,COLUMN(EU67),FALSE)</f>
        <v>0</v>
      </c>
      <c r="FH67">
        <f>VLOOKUP($A67,DW_avgs_250ns!$A:$HB,COLUMN(EV67),FALSE)</f>
        <v>0</v>
      </c>
      <c r="FI67">
        <f>VLOOKUP($A67,DW_avgs_250ns!$A:$HB,COLUMN(EW67),FALSE)</f>
        <v>0.83040000000000003</v>
      </c>
      <c r="FJ67">
        <f>VLOOKUP($A67,DW_avgs_250ns!$A:$HB,COLUMN(EX67),FALSE)</f>
        <v>0.61250000000000004</v>
      </c>
      <c r="FK67">
        <f>VLOOKUP($A67,DW_avgs_250ns!$A:$HB,COLUMN(EY67),FALSE)</f>
        <v>1.8E-3</v>
      </c>
      <c r="FL67">
        <f>VLOOKUP($A67,DW_avgs_250ns!$A:$HB,COLUMN(EZ67),FALSE)</f>
        <v>4.82E-2</v>
      </c>
      <c r="FM67">
        <f>VLOOKUP($A67,DW_avgs_250ns!$A:$HB,COLUMN(FA67),FALSE)</f>
        <v>0.77500000000000002</v>
      </c>
      <c r="FN67">
        <f>VLOOKUP($A67,DW_avgs_250ns!$A:$HB,COLUMN(FB67),FALSE)</f>
        <v>4.1099999999999998E-2</v>
      </c>
      <c r="FO67">
        <f>VLOOKUP($A67,DW_avgs_250ns!$A:$HB,COLUMN(FC67),FALSE)</f>
        <v>0</v>
      </c>
      <c r="FP67">
        <f>VLOOKUP($A67,DW_avgs_250ns!$A:$HB,COLUMN(FD67),FALSE)</f>
        <v>0</v>
      </c>
      <c r="FQ67">
        <f>VLOOKUP($A67,DW_avgs_250ns!$A:$HB,COLUMN(FE67),FALSE)</f>
        <v>0</v>
      </c>
      <c r="FR67">
        <f>VLOOKUP($A67,DW_avgs_250ns!$A:$HB,COLUMN(FF67),FALSE)</f>
        <v>0</v>
      </c>
      <c r="FS67">
        <f>VLOOKUP($A67,DW_avgs_250ns!$A:$HB,COLUMN(FG67),FALSE)</f>
        <v>0</v>
      </c>
      <c r="FT67">
        <f>VLOOKUP($A67,DW_avgs_250ns!$A:$HB,COLUMN(FH67),FALSE)</f>
        <v>0</v>
      </c>
      <c r="FU67">
        <f>VLOOKUP($A67,DW_avgs_250ns!$A:$HB,COLUMN(FI67),FALSE)</f>
        <v>0</v>
      </c>
      <c r="FV67">
        <f>VLOOKUP($A67,DW_avgs_250ns!$A:$HB,COLUMN(FJ67),FALSE)</f>
        <v>0</v>
      </c>
      <c r="FW67">
        <f>VLOOKUP($A67,DW_avgs_250ns!$A:$HB,COLUMN(FK67),FALSE)</f>
        <v>0</v>
      </c>
      <c r="FX67">
        <f>VLOOKUP($A67,DW_avgs_250ns!$A:$HB,COLUMN(FL67),FALSE)</f>
        <v>0</v>
      </c>
      <c r="FY67">
        <f>VLOOKUP($A67,DW_avgs_250ns!$A:$HB,COLUMN(FM67),FALSE)</f>
        <v>0</v>
      </c>
      <c r="FZ67">
        <f>VLOOKUP($A67,DW_avgs_250ns!$A:$HB,COLUMN(FN67),FALSE)</f>
        <v>0</v>
      </c>
      <c r="GA67">
        <f>VLOOKUP($A67,DW_avgs_250ns!$A:$HB,COLUMN(FO67),FALSE)</f>
        <v>0</v>
      </c>
      <c r="GB67">
        <f>VLOOKUP($A67,DW_avgs_250ns!$A:$HB,COLUMN(FP67),FALSE)</f>
        <v>0</v>
      </c>
      <c r="GC67">
        <f>VLOOKUP($A67,DW_avgs_250ns!$A:$HB,COLUMN(FQ67),FALSE)</f>
        <v>0</v>
      </c>
      <c r="GD67">
        <f>VLOOKUP($A67,DW_avgs_250ns!$A:$HB,COLUMN(FR67),FALSE)</f>
        <v>0</v>
      </c>
      <c r="GE67">
        <f>VLOOKUP($A67,DW_avgs_250ns!$A:$HB,COLUMN(FS67),FALSE)</f>
        <v>0</v>
      </c>
      <c r="GF67">
        <f>VLOOKUP($A67,DW_avgs_250ns!$A:$HB,COLUMN(FT67),FALSE)</f>
        <v>0</v>
      </c>
      <c r="GG67">
        <f>VLOOKUP($A67,DW_avgs_250ns!$A:$HB,COLUMN(FU67),FALSE)</f>
        <v>0</v>
      </c>
      <c r="GH67">
        <f>VLOOKUP($A67,DW_avgs_250ns!$A:$HB,COLUMN(FV67),FALSE)</f>
        <v>0</v>
      </c>
      <c r="GI67">
        <f>VLOOKUP($A67,DW_avgs_250ns!$A:$HB,COLUMN(FW67),FALSE)</f>
        <v>0</v>
      </c>
      <c r="GJ67">
        <f>VLOOKUP($A67,DW_avgs_250ns!$A:$HB,COLUMN(FX67),FALSE)</f>
        <v>0</v>
      </c>
      <c r="GK67">
        <f>VLOOKUP($A67,DW_avgs_250ns!$A:$HB,COLUMN(FY67),FALSE)</f>
        <v>0</v>
      </c>
      <c r="GL67">
        <f>VLOOKUP($A67,DW_avgs_250ns!$A:$HB,COLUMN(FZ67),FALSE)</f>
        <v>0</v>
      </c>
      <c r="GM67">
        <f>VLOOKUP($A67,DW_avgs_250ns!$A:$HB,COLUMN(GA67),FALSE)</f>
        <v>0</v>
      </c>
      <c r="GN67">
        <f>VLOOKUP($A67,DW_avgs_250ns!$A:$HB,COLUMN(GB67),FALSE)</f>
        <v>0</v>
      </c>
      <c r="GO67">
        <f>VLOOKUP($A67,DW_avgs_250ns!$A:$HB,COLUMN(GC67),FALSE)</f>
        <v>0</v>
      </c>
      <c r="GP67">
        <f>VLOOKUP($A67,DW_avgs_250ns!$A:$HB,COLUMN(GD67),FALSE)</f>
        <v>0</v>
      </c>
      <c r="GQ67">
        <f>VLOOKUP($A67,DW_avgs_250ns!$A:$HB,COLUMN(GE67),FALSE)</f>
        <v>0.51959999999999995</v>
      </c>
      <c r="GR67">
        <f>VLOOKUP($A67,DW_avgs_250ns!$A:$HB,COLUMN(GF67),FALSE)</f>
        <v>0.1857</v>
      </c>
      <c r="GS67">
        <f>VLOOKUP($A67,DW_avgs_250ns!$A:$HB,COLUMN(GG67),FALSE)</f>
        <v>0.69640000000000002</v>
      </c>
      <c r="GT67">
        <f>VLOOKUP($A67,DW_avgs_250ns!$A:$HB,COLUMN(GH67),FALSE)</f>
        <v>0</v>
      </c>
      <c r="GU67">
        <f>VLOOKUP($A67,DW_avgs_250ns!$A:$HB,COLUMN(GI67),FALSE)</f>
        <v>0</v>
      </c>
      <c r="GV67">
        <f>VLOOKUP($A67,DW_avgs_250ns!$A:$HB,COLUMN(GJ67),FALSE)</f>
        <v>0</v>
      </c>
      <c r="GW67">
        <f>VLOOKUP($A67,DW_avgs_250ns!$A:$HB,COLUMN(GK67),FALSE)</f>
        <v>0</v>
      </c>
      <c r="GX67">
        <f>VLOOKUP($A67,DW_avgs_250ns!$A:$HB,COLUMN(GL67),FALSE)</f>
        <v>0</v>
      </c>
      <c r="GY67">
        <f>VLOOKUP($A67,DW_avgs_250ns!$A:$HB,COLUMN(GM67),FALSE)</f>
        <v>0.94289999999999996</v>
      </c>
      <c r="GZ67">
        <f>VLOOKUP($A67,DW_avgs_250ns!$A:$HB,COLUMN(GN67),FALSE)</f>
        <v>7.8600000000000003E-2</v>
      </c>
      <c r="HA67">
        <f>VLOOKUP($A67,DW_avgs_250ns!$A:$HB,COLUMN(GO67),FALSE)</f>
        <v>0.69820000000000004</v>
      </c>
      <c r="HB67">
        <f>VLOOKUP($A67,DW_avgs_250ns!$A:$HB,COLUMN(GP67),FALSE)</f>
        <v>4.2900000000000001E-2</v>
      </c>
      <c r="HC67">
        <f>VLOOKUP($A67,DW_avgs_250ns!$A:$HB,COLUMN(GQ67),FALSE)</f>
        <v>0</v>
      </c>
      <c r="HD67">
        <f>VLOOKUP($A67,DW_avgs_250ns!$A:$HB,COLUMN(GR67),FALSE)</f>
        <v>0</v>
      </c>
      <c r="HE67">
        <f>VLOOKUP($A67,DW_avgs_250ns!$A:$HB,COLUMN(GS67),FALSE)</f>
        <v>0</v>
      </c>
      <c r="HF67">
        <f>VLOOKUP($A67,DW_avgs_250ns!$A:$HB,COLUMN(GT67),FALSE)</f>
        <v>0</v>
      </c>
      <c r="HG67">
        <f>VLOOKUP($A67,DW_avgs_250ns!$A:$HB,COLUMN(GU67),FALSE)</f>
        <v>0.88570000000000004</v>
      </c>
      <c r="HH67">
        <f>VLOOKUP($A67,DW_avgs_250ns!$A:$HB,COLUMN(GV67),FALSE)</f>
        <v>0.33040000000000003</v>
      </c>
      <c r="HI67">
        <f>VLOOKUP($A67,DW_avgs_250ns!$A:$HB,COLUMN(GW67),FALSE)</f>
        <v>0</v>
      </c>
      <c r="HJ67">
        <f>VLOOKUP($A67,DW_avgs_250ns!$A:$HB,COLUMN(GX67),FALSE)</f>
        <v>5.1799999999999999E-2</v>
      </c>
      <c r="HK67">
        <f>VLOOKUP($A67,DW_avgs_250ns!$A:$HB,COLUMN(GY67),FALSE)</f>
        <v>0</v>
      </c>
      <c r="HL67">
        <f>VLOOKUP($A67,DW_avgs_250ns!$A:$HB,COLUMN(GZ67),FALSE)</f>
        <v>0</v>
      </c>
      <c r="HM67">
        <f>VLOOKUP($A67,DW_avgs_250ns!$A:$HB,COLUMN(HA67),FALSE)</f>
        <v>0</v>
      </c>
      <c r="HN67">
        <f>VLOOKUP($A67,DW_avgs_250ns!$A:$HB,COLUMN(HB67),FALSE)</f>
        <v>0</v>
      </c>
      <c r="HO67" t="str">
        <f>VLOOKUP($A67,lig_contacts_250ns!$A:$U,COLUMN(B67),FALSE)</f>
        <v>11.409642857142858</v>
      </c>
      <c r="HP67" t="str">
        <f>VLOOKUP($A67,lig_contacts_250ns!$A:$U,COLUMN(C67),FALSE)</f>
        <v>0.9840041453994312</v>
      </c>
      <c r="HQ67">
        <f>VLOOKUP($A67,lig_contacts_250ns!$A:$U,COLUMN(D67),FALSE)</f>
        <v>1</v>
      </c>
      <c r="HR67" t="str">
        <f>VLOOKUP($A67,lig_contacts_250ns!$A:$U,COLUMN(E67),FALSE)</f>
        <v>2.8960714285714286</v>
      </c>
      <c r="HS67" t="str">
        <f>VLOOKUP($A67,lig_contacts_250ns!$A:$U,COLUMN(F67),FALSE)</f>
        <v>0.3643765643016094</v>
      </c>
      <c r="HT67">
        <f>VLOOKUP($A67,lig_contacts_250ns!$A:$U,COLUMN(G67),FALSE)</f>
        <v>1</v>
      </c>
      <c r="HU67" t="str">
        <f>VLOOKUP($A67,lig_contacts_250ns!$A:$U,COLUMN(H67),FALSE)</f>
        <v>2.201071428571429</v>
      </c>
      <c r="HV67" t="str">
        <f>VLOOKUP($A67,lig_contacts_250ns!$A:$U,COLUMN(I67),FALSE)</f>
        <v>0.4411012135692271</v>
      </c>
      <c r="HW67">
        <f>VLOOKUP($A67,lig_contacts_250ns!$A:$U,COLUMN(J67),FALSE)</f>
        <v>1</v>
      </c>
      <c r="HX67">
        <f>VLOOKUP($A67,lig_contacts_250ns!$A:$U,COLUMN(K67),FALSE)</f>
        <v>0</v>
      </c>
      <c r="HY67">
        <f>VLOOKUP($A67,lig_contacts_250ns!$A:$U,COLUMN(L67),FALSE)</f>
        <v>0</v>
      </c>
      <c r="HZ67">
        <f>VLOOKUP($A67,lig_contacts_250ns!$A:$U,COLUMN(M67),FALSE)</f>
        <v>0</v>
      </c>
      <c r="IA67">
        <f>VLOOKUP($A67,lig_contacts_250ns!$A:$U,COLUMN(N67),FALSE)</f>
        <v>0</v>
      </c>
      <c r="IB67">
        <f>VLOOKUP($A67,lig_contacts_250ns!$A:$U,COLUMN(O67),FALSE)</f>
        <v>0</v>
      </c>
      <c r="IC67">
        <f>VLOOKUP($A67,lig_contacts_250ns!$A:$U,COLUMN(P67),FALSE)</f>
        <v>0</v>
      </c>
      <c r="ID67" t="str">
        <f>VLOOKUP($A67,lig_contacts_250ns!$A:$U,COLUMN(Q67),FALSE)</f>
        <v>16.506785714285716</v>
      </c>
      <c r="IE67" t="str">
        <f>VLOOKUP($A67,lig_contacts_250ns!$A:$U,COLUMN(R67),FALSE)</f>
        <v>1.1070990198694597</v>
      </c>
      <c r="IF67">
        <f>VLOOKUP($A67,lig_contacts_250ns!$A:$U,COLUMN(S67),FALSE)</f>
        <v>1</v>
      </c>
      <c r="IG67" t="str">
        <f>VLOOKUP($A67,lig_contacts_250ns!$A:$U,COLUMN(T67),FALSE)</f>
        <v>0.6907566380097617</v>
      </c>
      <c r="IH67">
        <f>VLOOKUP($A67,lig_contacts_250ns!$A:$U,COLUMN(U67),FALSE)</f>
        <v>2.8681944169849798E-2</v>
      </c>
      <c r="II67">
        <f>VLOOKUP($A67,rmsf_250ns!$A:$Q,COLUMN(K67),FALSE)</f>
        <v>4.2119999999999997</v>
      </c>
      <c r="IJ67">
        <f>VLOOKUP($A67,rmsf_250ns!$A:$Q,COLUMN(L67),FALSE)</f>
        <v>4.03</v>
      </c>
      <c r="IK67">
        <f>VLOOKUP($A67,rmsf_250ns!$A:$Q,COLUMN(M67),FALSE)</f>
        <v>1.3460000000000001</v>
      </c>
      <c r="IL67">
        <f>VLOOKUP($A67,rmsf_250ns!$A:$Q,COLUMN(N67),FALSE)</f>
        <v>1.0960000000000001</v>
      </c>
      <c r="IM67" t="str">
        <f>VLOOKUP($A67,rmsf_250ns!$A:$Q,COLUMN(O67),FALSE)</f>
        <v>1.1300000000000001</v>
      </c>
      <c r="IN67">
        <f>VLOOKUP($A67,rmsf_250ns!$A:$Q,COLUMN(P67),FALSE)</f>
        <v>1.129</v>
      </c>
      <c r="IO67">
        <f>VLOOKUP($A67,rmsf_250ns!$A:$Q,COLUMN(Q67),FALSE)</f>
        <v>0.97199999999999998</v>
      </c>
    </row>
    <row r="68" spans="1:249" x14ac:dyDescent="0.2">
      <c r="A68" t="s">
        <v>128</v>
      </c>
      <c r="B68" s="4" t="s">
        <v>212</v>
      </c>
      <c r="C68" s="2" t="s">
        <v>12</v>
      </c>
      <c r="D68">
        <f t="shared" ref="D68:D131" si="1">IF(C68="Binder", 1,0)</f>
        <v>0</v>
      </c>
      <c r="F68" t="s">
        <v>1000</v>
      </c>
      <c r="G68">
        <f>VLOOKUP($A68,rmsf_250ns!$A:$Q,COLUMN(C68),FALSE)</f>
        <v>0.38329000000000002</v>
      </c>
      <c r="H68">
        <f>VLOOKUP($A68,rmsf_250ns!$A:$Q,COLUMN(D68),FALSE)</f>
        <v>3.066E-2</v>
      </c>
      <c r="I68">
        <f>VLOOKUP($A68,rmsf_250ns!$A:$Q,COLUMN(E68),FALSE)</f>
        <v>0.29160000000000003</v>
      </c>
      <c r="J68">
        <f>VLOOKUP($A68,rmsf_250ns!$A:$Q,COLUMN(F68),FALSE)</f>
        <v>9.0959999999999999E-2</v>
      </c>
      <c r="K68">
        <f>VLOOKUP($A68,rmsf_250ns!$A:$Q,COLUMN(G68),FALSE)</f>
        <v>0.64724999999999999</v>
      </c>
      <c r="L68">
        <f>VLOOKUP($A68,rmsf_250ns!$A:$Q,COLUMN(H68),FALSE)</f>
        <v>8.9700000000000002E-2</v>
      </c>
      <c r="M68">
        <f>VLOOKUP($A68,rmsf_250ns!$A:$Q,COLUMN(I68),FALSE)</f>
        <v>0.61223000000000005</v>
      </c>
      <c r="N68">
        <f>VLOOKUP($A68,rmsf_250ns!$A:$Q,COLUMN(J68),FALSE)</f>
        <v>0.193</v>
      </c>
      <c r="O68">
        <f>VLOOKUP($A68,DW_avgs_250ns!$A:$HB,COLUMN(C68),FALSE)</f>
        <v>0</v>
      </c>
      <c r="P68">
        <f>VLOOKUP($A68,DW_avgs_250ns!$A:$HB,COLUMN(D68),FALSE)</f>
        <v>1.8E-3</v>
      </c>
      <c r="Q68">
        <f>VLOOKUP($A68,DW_avgs_250ns!$A:$HB,COLUMN(E68),FALSE)</f>
        <v>0</v>
      </c>
      <c r="R68">
        <f>VLOOKUP($A68,DW_avgs_250ns!$A:$HB,COLUMN(F68),FALSE)</f>
        <v>0</v>
      </c>
      <c r="S68">
        <f>VLOOKUP($A68,DW_avgs_250ns!$A:$HB,COLUMN(G68),FALSE)</f>
        <v>0</v>
      </c>
      <c r="T68">
        <f>VLOOKUP($A68,DW_avgs_250ns!$A:$HB,COLUMN(H68),FALSE)</f>
        <v>0</v>
      </c>
      <c r="U68">
        <f>VLOOKUP($A68,DW_avgs_250ns!$A:$HB,COLUMN(I68),FALSE)</f>
        <v>0</v>
      </c>
      <c r="V68">
        <f>VLOOKUP($A68,DW_avgs_250ns!$A:$HB,COLUMN(J68),FALSE)</f>
        <v>0</v>
      </c>
      <c r="W68">
        <f>VLOOKUP($A68,DW_avgs_250ns!$A:$HB,COLUMN(K68),FALSE)</f>
        <v>0</v>
      </c>
      <c r="X68">
        <f>VLOOKUP($A68,DW_avgs_250ns!$A:$HB,COLUMN(L68),FALSE)</f>
        <v>0</v>
      </c>
      <c r="Y68">
        <f>VLOOKUP($A68,DW_avgs_250ns!$A:$HB,COLUMN(M68),FALSE)</f>
        <v>0</v>
      </c>
      <c r="Z68">
        <f>VLOOKUP($A68,DW_avgs_250ns!$A:$HB,COLUMN(N68),FALSE)</f>
        <v>0</v>
      </c>
      <c r="AA68">
        <f>VLOOKUP($A68,DW_avgs_250ns!$A:$HB,COLUMN(O68),FALSE)</f>
        <v>0</v>
      </c>
      <c r="AB68">
        <f>VLOOKUP($A68,DW_avgs_250ns!$A:$HB,COLUMN(P68),FALSE)</f>
        <v>0.38040000000000002</v>
      </c>
      <c r="AC68">
        <f>VLOOKUP($A68,DW_avgs_250ns!$A:$HB,COLUMN(Q68),FALSE)</f>
        <v>1.8E-3</v>
      </c>
      <c r="AD68">
        <f>VLOOKUP($A68,DW_avgs_250ns!$A:$HB,COLUMN(R68),FALSE)</f>
        <v>0.63929999999999998</v>
      </c>
      <c r="AE68">
        <f>VLOOKUP($A68,DW_avgs_250ns!$A:$HB,COLUMN(S68),FALSE)</f>
        <v>0</v>
      </c>
      <c r="AF68">
        <f>VLOOKUP($A68,DW_avgs_250ns!$A:$HB,COLUMN(T68),FALSE)</f>
        <v>5.5399999999999998E-2</v>
      </c>
      <c r="AG68">
        <f>VLOOKUP($A68,DW_avgs_250ns!$A:$HB,COLUMN(U68),FALSE)</f>
        <v>0.19289999999999999</v>
      </c>
      <c r="AH68">
        <f>VLOOKUP($A68,DW_avgs_250ns!$A:$HB,COLUMN(V68),FALSE)</f>
        <v>0.89290000000000003</v>
      </c>
      <c r="AI68">
        <f>VLOOKUP($A68,DW_avgs_250ns!$A:$HB,COLUMN(W68),FALSE)</f>
        <v>4.82E-2</v>
      </c>
      <c r="AJ68">
        <f>VLOOKUP($A68,DW_avgs_250ns!$A:$HB,COLUMN(X68),FALSE)</f>
        <v>0.65180000000000005</v>
      </c>
      <c r="AK68">
        <f>VLOOKUP($A68,DW_avgs_250ns!$A:$HB,COLUMN(Y68),FALSE)</f>
        <v>0</v>
      </c>
      <c r="AL68">
        <f>VLOOKUP($A68,DW_avgs_250ns!$A:$HB,COLUMN(Z68),FALSE)</f>
        <v>4.6399999999999997E-2</v>
      </c>
      <c r="AM68">
        <f>VLOOKUP($A68,DW_avgs_250ns!$A:$HB,COLUMN(AA68),FALSE)</f>
        <v>0</v>
      </c>
      <c r="AN68">
        <f>VLOOKUP($A68,DW_avgs_250ns!$A:$HB,COLUMN(AB68),FALSE)</f>
        <v>7.6799999999999993E-2</v>
      </c>
      <c r="AO68">
        <f>VLOOKUP($A68,DW_avgs_250ns!$A:$HB,COLUMN(AC68),FALSE)</f>
        <v>0.51249999999999996</v>
      </c>
      <c r="AP68">
        <f>VLOOKUP($A68,DW_avgs_250ns!$A:$HB,COLUMN(AD68),FALSE)</f>
        <v>0.58930000000000005</v>
      </c>
      <c r="AQ68">
        <f>VLOOKUP($A68,DW_avgs_250ns!$A:$HB,COLUMN(AE68),FALSE)</f>
        <v>0</v>
      </c>
      <c r="AR68">
        <f>VLOOKUP($A68,DW_avgs_250ns!$A:$HB,COLUMN(AF68),FALSE)</f>
        <v>0</v>
      </c>
      <c r="AS68">
        <f>VLOOKUP($A68,DW_avgs_250ns!$A:$HB,COLUMN(AG68),FALSE)</f>
        <v>0</v>
      </c>
      <c r="AT68">
        <f>VLOOKUP($A68,DW_avgs_250ns!$A:$HB,COLUMN(AH68),FALSE)</f>
        <v>1.8E-3</v>
      </c>
      <c r="AU68">
        <f>VLOOKUP($A68,DW_avgs_250ns!$A:$HB,COLUMN(AI68),FALSE)</f>
        <v>0.59109999999999996</v>
      </c>
      <c r="AV68">
        <f>VLOOKUP($A68,DW_avgs_250ns!$A:$HB,COLUMN(AJ68),FALSE)</f>
        <v>0.84819999999999995</v>
      </c>
      <c r="AW68">
        <f>VLOOKUP($A68,DW_avgs_250ns!$A:$HB,COLUMN(AK68),FALSE)</f>
        <v>0.31069999999999998</v>
      </c>
      <c r="AX68">
        <f>VLOOKUP($A68,DW_avgs_250ns!$A:$HB,COLUMN(AL68),FALSE)</f>
        <v>0.52139999999999997</v>
      </c>
      <c r="AY68">
        <f>VLOOKUP($A68,DW_avgs_250ns!$A:$HB,COLUMN(AM68),FALSE)</f>
        <v>0</v>
      </c>
      <c r="AZ68">
        <f>VLOOKUP($A68,DW_avgs_250ns!$A:$HB,COLUMN(AN68),FALSE)</f>
        <v>0</v>
      </c>
      <c r="BA68">
        <f>VLOOKUP($A68,DW_avgs_250ns!$A:$HB,COLUMN(AO68),FALSE)</f>
        <v>0.46610000000000001</v>
      </c>
      <c r="BB68">
        <f>VLOOKUP($A68,DW_avgs_250ns!$A:$HB,COLUMN(AP68),FALSE)</f>
        <v>3.7499999999999999E-2</v>
      </c>
      <c r="BC68">
        <f>VLOOKUP($A68,DW_avgs_250ns!$A:$HB,COLUMN(AQ68),FALSE)</f>
        <v>0.3911</v>
      </c>
      <c r="BD68">
        <f>VLOOKUP($A68,DW_avgs_250ns!$A:$HB,COLUMN(AR68),FALSE)</f>
        <v>3.5999999999999999E-3</v>
      </c>
      <c r="BE68">
        <f>VLOOKUP($A68,DW_avgs_250ns!$A:$HB,COLUMN(AS68),FALSE)</f>
        <v>0</v>
      </c>
      <c r="BF68">
        <f>VLOOKUP($A68,DW_avgs_250ns!$A:$HB,COLUMN(AT68),FALSE)</f>
        <v>0</v>
      </c>
      <c r="BG68">
        <f>VLOOKUP($A68,DW_avgs_250ns!$A:$HB,COLUMN(AU68),FALSE)</f>
        <v>0</v>
      </c>
      <c r="BH68">
        <f>VLOOKUP($A68,DW_avgs_250ns!$A:$HB,COLUMN(AV68),FALSE)</f>
        <v>0</v>
      </c>
      <c r="BI68">
        <f>VLOOKUP($A68,DW_avgs_250ns!$A:$HB,COLUMN(AW68),FALSE)</f>
        <v>0</v>
      </c>
      <c r="BJ68">
        <f>VLOOKUP($A68,DW_avgs_250ns!$A:$HB,COLUMN(AX68),FALSE)</f>
        <v>0</v>
      </c>
      <c r="BK68">
        <f>VLOOKUP($A68,DW_avgs_250ns!$A:$HB,COLUMN(AY68),FALSE)</f>
        <v>0</v>
      </c>
      <c r="BL68">
        <f>VLOOKUP($A68,DW_avgs_250ns!$A:$HB,COLUMN(AZ68),FALSE)</f>
        <v>0</v>
      </c>
      <c r="BM68">
        <f>VLOOKUP($A68,DW_avgs_250ns!$A:$HB,COLUMN(BA68),FALSE)</f>
        <v>0</v>
      </c>
      <c r="BN68">
        <f>VLOOKUP($A68,DW_avgs_250ns!$A:$HB,COLUMN(BB68),FALSE)</f>
        <v>0</v>
      </c>
      <c r="BO68">
        <f>VLOOKUP($A68,DW_avgs_250ns!$A:$HB,COLUMN(BC68),FALSE)</f>
        <v>0</v>
      </c>
      <c r="BP68">
        <f>VLOOKUP($A68,DW_avgs_250ns!$A:$HB,COLUMN(BD68),FALSE)</f>
        <v>4.2900000000000001E-2</v>
      </c>
      <c r="BQ68">
        <f>VLOOKUP($A68,DW_avgs_250ns!$A:$HB,COLUMN(BE68),FALSE)</f>
        <v>0</v>
      </c>
      <c r="BR68">
        <f>VLOOKUP($A68,DW_avgs_250ns!$A:$HB,COLUMN(BF68),FALSE)</f>
        <v>0</v>
      </c>
      <c r="BS68">
        <f>VLOOKUP($A68,DW_avgs_250ns!$A:$HB,COLUMN(BG68),FALSE)</f>
        <v>0</v>
      </c>
      <c r="BT68">
        <f>VLOOKUP($A68,DW_avgs_250ns!$A:$HB,COLUMN(BH68),FALSE)</f>
        <v>0</v>
      </c>
      <c r="BU68">
        <f>VLOOKUP($A68,DW_avgs_250ns!$A:$HB,COLUMN(BI68),FALSE)</f>
        <v>0</v>
      </c>
      <c r="BV68">
        <f>VLOOKUP($A68,DW_avgs_250ns!$A:$HB,COLUMN(BJ68),FALSE)</f>
        <v>0</v>
      </c>
      <c r="BW68">
        <f>VLOOKUP($A68,DW_avgs_250ns!$A:$HB,COLUMN(BK68),FALSE)</f>
        <v>0.91069999999999995</v>
      </c>
      <c r="BX68">
        <f>VLOOKUP($A68,DW_avgs_250ns!$A:$HB,COLUMN(BL68),FALSE)</f>
        <v>0.83209999999999995</v>
      </c>
      <c r="BY68">
        <f>VLOOKUP($A68,DW_avgs_250ns!$A:$HB,COLUMN(BM68),FALSE)</f>
        <v>0</v>
      </c>
      <c r="BZ68">
        <f>VLOOKUP($A68,DW_avgs_250ns!$A:$HB,COLUMN(BN68),FALSE)</f>
        <v>0</v>
      </c>
      <c r="CA68">
        <f>VLOOKUP($A68,DW_avgs_250ns!$A:$HB,COLUMN(BO68),FALSE)</f>
        <v>0.63929999999999998</v>
      </c>
      <c r="CB68">
        <f>VLOOKUP($A68,DW_avgs_250ns!$A:$HB,COLUMN(BP68),FALSE)</f>
        <v>0</v>
      </c>
      <c r="CC68">
        <f>VLOOKUP($A68,DW_avgs_250ns!$A:$HB,COLUMN(BQ68),FALSE)</f>
        <v>0</v>
      </c>
      <c r="CD68">
        <f>VLOOKUP($A68,DW_avgs_250ns!$A:$HB,COLUMN(BR68),FALSE)</f>
        <v>0</v>
      </c>
      <c r="CE68">
        <f>VLOOKUP($A68,DW_avgs_250ns!$A:$HB,COLUMN(BS68),FALSE)</f>
        <v>0.53390000000000004</v>
      </c>
      <c r="CF68">
        <f>VLOOKUP($A68,DW_avgs_250ns!$A:$HB,COLUMN(BT68),FALSE)</f>
        <v>7.1000000000000004E-3</v>
      </c>
      <c r="CG68">
        <f>VLOOKUP($A68,DW_avgs_250ns!$A:$HB,COLUMN(BU68),FALSE)</f>
        <v>0</v>
      </c>
      <c r="CH68">
        <f>VLOOKUP($A68,DW_avgs_250ns!$A:$HB,COLUMN(BV68),FALSE)</f>
        <v>0</v>
      </c>
      <c r="CI68">
        <f>VLOOKUP($A68,DW_avgs_250ns!$A:$HB,COLUMN(BW68),FALSE)</f>
        <v>0</v>
      </c>
      <c r="CJ68">
        <f>VLOOKUP($A68,DW_avgs_250ns!$A:$HB,COLUMN(BX68),FALSE)</f>
        <v>0</v>
      </c>
      <c r="CK68">
        <f>VLOOKUP($A68,DW_avgs_250ns!$A:$HB,COLUMN(BY68),FALSE)</f>
        <v>0</v>
      </c>
      <c r="CL68">
        <f>VLOOKUP($A68,DW_avgs_250ns!$A:$HB,COLUMN(BZ68),FALSE)</f>
        <v>0</v>
      </c>
      <c r="CM68">
        <f>VLOOKUP($A68,DW_avgs_250ns!$A:$HB,COLUMN(CA68),FALSE)</f>
        <v>1.9599999999999999E-2</v>
      </c>
      <c r="CN68">
        <f>VLOOKUP($A68,DW_avgs_250ns!$A:$HB,COLUMN(CB68),FALSE)</f>
        <v>5.7099999999999998E-2</v>
      </c>
      <c r="CO68">
        <f>VLOOKUP($A68,DW_avgs_250ns!$A:$HB,COLUMN(CC68),FALSE)</f>
        <v>1.43E-2</v>
      </c>
      <c r="CP68">
        <f>VLOOKUP($A68,DW_avgs_250ns!$A:$HB,COLUMN(CD68),FALSE)</f>
        <v>0.33210000000000001</v>
      </c>
      <c r="CQ68">
        <f>VLOOKUP($A68,DW_avgs_250ns!$A:$HB,COLUMN(CE68),FALSE)</f>
        <v>0.61960000000000004</v>
      </c>
      <c r="CR68">
        <f>VLOOKUP($A68,DW_avgs_250ns!$A:$HB,COLUMN(CF68),FALSE)</f>
        <v>0.30890000000000001</v>
      </c>
      <c r="CS68">
        <f>VLOOKUP($A68,DW_avgs_250ns!$A:$HB,COLUMN(CG68),FALSE)</f>
        <v>0</v>
      </c>
      <c r="CT68">
        <f>VLOOKUP($A68,DW_avgs_250ns!$A:$HB,COLUMN(CH68),FALSE)</f>
        <v>0</v>
      </c>
      <c r="CU68">
        <f>VLOOKUP($A68,DW_avgs_250ns!$A:$HB,COLUMN(CI68),FALSE)</f>
        <v>0</v>
      </c>
      <c r="CV68">
        <f>VLOOKUP($A68,DW_avgs_250ns!$A:$HB,COLUMN(CJ68),FALSE)</f>
        <v>0</v>
      </c>
      <c r="CW68">
        <f>VLOOKUP($A68,DW_avgs_250ns!$A:$HB,COLUMN(CK68),FALSE)</f>
        <v>0.49640000000000001</v>
      </c>
      <c r="CX68">
        <f>VLOOKUP($A68,DW_avgs_250ns!$A:$HB,COLUMN(CL68),FALSE)</f>
        <v>0</v>
      </c>
      <c r="CY68">
        <f>VLOOKUP($A68,DW_avgs_250ns!$A:$HB,COLUMN(CM68),FALSE)</f>
        <v>0</v>
      </c>
      <c r="CZ68">
        <f>VLOOKUP($A68,DW_avgs_250ns!$A:$HB,COLUMN(CN68),FALSE)</f>
        <v>0</v>
      </c>
      <c r="DA68">
        <f>VLOOKUP($A68,DW_avgs_250ns!$A:$HB,COLUMN(CO68),FALSE)</f>
        <v>0.22320000000000001</v>
      </c>
      <c r="DB68">
        <f>VLOOKUP($A68,DW_avgs_250ns!$A:$HB,COLUMN(CP68),FALSE)</f>
        <v>0.1</v>
      </c>
      <c r="DC68">
        <f>VLOOKUP($A68,DW_avgs_250ns!$A:$HB,COLUMN(CQ68),FALSE)</f>
        <v>0</v>
      </c>
      <c r="DD68">
        <f>VLOOKUP($A68,DW_avgs_250ns!$A:$HB,COLUMN(CR68),FALSE)</f>
        <v>0</v>
      </c>
      <c r="DE68">
        <f>VLOOKUP($A68,DW_avgs_250ns!$A:$HB,COLUMN(CS68),FALSE)</f>
        <v>0</v>
      </c>
      <c r="DF68">
        <f>VLOOKUP($A68,DW_avgs_250ns!$A:$HB,COLUMN(CT68),FALSE)</f>
        <v>6.4299999999999996E-2</v>
      </c>
      <c r="DG68">
        <f>VLOOKUP($A68,DW_avgs_250ns!$A:$HB,COLUMN(CU68),FALSE)</f>
        <v>0</v>
      </c>
      <c r="DH68">
        <f>VLOOKUP($A68,DW_avgs_250ns!$A:$HB,COLUMN(CV68),FALSE)</f>
        <v>0</v>
      </c>
      <c r="DI68">
        <f>VLOOKUP($A68,DW_avgs_250ns!$A:$HB,COLUMN(CW68),FALSE)</f>
        <v>0</v>
      </c>
      <c r="DJ68">
        <f>VLOOKUP($A68,DW_avgs_250ns!$A:$HB,COLUMN(CX68),FALSE)</f>
        <v>0</v>
      </c>
      <c r="DK68">
        <f>VLOOKUP($A68,DW_avgs_250ns!$A:$HB,COLUMN(CY68),FALSE)</f>
        <v>0</v>
      </c>
      <c r="DL68">
        <f>VLOOKUP($A68,DW_avgs_250ns!$A:$HB,COLUMN(CZ68),FALSE)</f>
        <v>0</v>
      </c>
      <c r="DM68">
        <f>VLOOKUP($A68,DW_avgs_250ns!$A:$HB,COLUMN(DA68),FALSE)</f>
        <v>0</v>
      </c>
      <c r="DN68">
        <f>VLOOKUP($A68,DW_avgs_250ns!$A:$HB,COLUMN(DB68),FALSE)</f>
        <v>0</v>
      </c>
      <c r="DO68">
        <f>VLOOKUP($A68,DW_avgs_250ns!$A:$HB,COLUMN(DC68),FALSE)</f>
        <v>0</v>
      </c>
      <c r="DP68">
        <f>VLOOKUP($A68,DW_avgs_250ns!$A:$HB,COLUMN(DD68),FALSE)</f>
        <v>1.9599999999999999E-2</v>
      </c>
      <c r="DQ68">
        <f>VLOOKUP($A68,DW_avgs_250ns!$A:$HB,COLUMN(DE68),FALSE)</f>
        <v>0</v>
      </c>
      <c r="DR68">
        <f>VLOOKUP($A68,DW_avgs_250ns!$A:$HB,COLUMN(DF68),FALSE)</f>
        <v>0</v>
      </c>
      <c r="DS68">
        <f>VLOOKUP($A68,DW_avgs_250ns!$A:$HB,COLUMN(DG68),FALSE)</f>
        <v>0.83389999999999997</v>
      </c>
      <c r="DT68">
        <f>VLOOKUP($A68,DW_avgs_250ns!$A:$HB,COLUMN(DH68),FALSE)</f>
        <v>0.80179999999999996</v>
      </c>
      <c r="DU68">
        <f>VLOOKUP($A68,DW_avgs_250ns!$A:$HB,COLUMN(DI68),FALSE)</f>
        <v>0</v>
      </c>
      <c r="DV68">
        <f>VLOOKUP($A68,DW_avgs_250ns!$A:$HB,COLUMN(DJ68),FALSE)</f>
        <v>0</v>
      </c>
      <c r="DW68">
        <f>VLOOKUP($A68,DW_avgs_250ns!$A:$HB,COLUMN(DK68),FALSE)</f>
        <v>0.57499999999999996</v>
      </c>
      <c r="DX68">
        <f>VLOOKUP($A68,DW_avgs_250ns!$A:$HB,COLUMN(DL68),FALSE)</f>
        <v>0.54290000000000005</v>
      </c>
      <c r="DY68">
        <f>VLOOKUP($A68,DW_avgs_250ns!$A:$HB,COLUMN(DM68),FALSE)</f>
        <v>0</v>
      </c>
      <c r="DZ68">
        <f>VLOOKUP($A68,DW_avgs_250ns!$A:$HB,COLUMN(DN68),FALSE)</f>
        <v>0</v>
      </c>
      <c r="EA68">
        <f>VLOOKUP($A68,DW_avgs_250ns!$A:$HB,COLUMN(DO68),FALSE)</f>
        <v>0</v>
      </c>
      <c r="EB68">
        <f>VLOOKUP($A68,DW_avgs_250ns!$A:$HB,COLUMN(DP68),FALSE)</f>
        <v>0</v>
      </c>
      <c r="EC68">
        <f>VLOOKUP($A68,DW_avgs_250ns!$A:$HB,COLUMN(DQ68),FALSE)</f>
        <v>0</v>
      </c>
      <c r="ED68">
        <f>VLOOKUP($A68,DW_avgs_250ns!$A:$HB,COLUMN(DR68),FALSE)</f>
        <v>0</v>
      </c>
      <c r="EE68">
        <f>VLOOKUP($A68,DW_avgs_250ns!$A:$HB,COLUMN(DS68),FALSE)</f>
        <v>0</v>
      </c>
      <c r="EF68">
        <f>VLOOKUP($A68,DW_avgs_250ns!$A:$HB,COLUMN(DT68),FALSE)</f>
        <v>0</v>
      </c>
      <c r="EG68">
        <f>VLOOKUP($A68,DW_avgs_250ns!$A:$HB,COLUMN(DU68),FALSE)</f>
        <v>0.8911</v>
      </c>
      <c r="EH68">
        <f>VLOOKUP($A68,DW_avgs_250ns!$A:$HB,COLUMN(DV68),FALSE)</f>
        <v>0.74639999999999995</v>
      </c>
      <c r="EI68">
        <f>VLOOKUP($A68,DW_avgs_250ns!$A:$HB,COLUMN(DW68),FALSE)</f>
        <v>0</v>
      </c>
      <c r="EJ68">
        <f>VLOOKUP($A68,DW_avgs_250ns!$A:$HB,COLUMN(DX68),FALSE)</f>
        <v>0.4839</v>
      </c>
      <c r="EK68">
        <f>VLOOKUP($A68,DW_avgs_250ns!$A:$HB,COLUMN(DY68),FALSE)</f>
        <v>0.77680000000000005</v>
      </c>
      <c r="EL68">
        <f>VLOOKUP($A68,DW_avgs_250ns!$A:$HB,COLUMN(DZ68),FALSE)</f>
        <v>0.8518</v>
      </c>
      <c r="EM68">
        <f>VLOOKUP($A68,DW_avgs_250ns!$A:$HB,COLUMN(EA68),FALSE)</f>
        <v>0</v>
      </c>
      <c r="EN68">
        <f>VLOOKUP($A68,DW_avgs_250ns!$A:$HB,COLUMN(EB68),FALSE)</f>
        <v>0.57499999999999996</v>
      </c>
      <c r="EO68">
        <f>VLOOKUP($A68,DW_avgs_250ns!$A:$HB,COLUMN(EC68),FALSE)</f>
        <v>0</v>
      </c>
      <c r="EP68">
        <f>VLOOKUP($A68,DW_avgs_250ns!$A:$HB,COLUMN(ED68),FALSE)</f>
        <v>0.56430000000000002</v>
      </c>
      <c r="EQ68">
        <f>VLOOKUP($A68,DW_avgs_250ns!$A:$HB,COLUMN(EE68),FALSE)</f>
        <v>0.91610000000000003</v>
      </c>
      <c r="ER68">
        <f>VLOOKUP($A68,DW_avgs_250ns!$A:$HB,COLUMN(EF68),FALSE)</f>
        <v>0.69289999999999996</v>
      </c>
      <c r="ES68">
        <f>VLOOKUP($A68,DW_avgs_250ns!$A:$HB,COLUMN(EG68),FALSE)</f>
        <v>0</v>
      </c>
      <c r="ET68">
        <f>VLOOKUP($A68,DW_avgs_250ns!$A:$HB,COLUMN(EH68),FALSE)</f>
        <v>0</v>
      </c>
      <c r="EU68">
        <f>VLOOKUP($A68,DW_avgs_250ns!$A:$HB,COLUMN(EI68),FALSE)</f>
        <v>0</v>
      </c>
      <c r="EV68">
        <f>VLOOKUP($A68,DW_avgs_250ns!$A:$HB,COLUMN(EJ68),FALSE)</f>
        <v>9.4600000000000004E-2</v>
      </c>
      <c r="EW68">
        <f>VLOOKUP($A68,DW_avgs_250ns!$A:$HB,COLUMN(EK68),FALSE)</f>
        <v>0</v>
      </c>
      <c r="EX68">
        <f>VLOOKUP($A68,DW_avgs_250ns!$A:$HB,COLUMN(EL68),FALSE)</f>
        <v>0</v>
      </c>
      <c r="EY68">
        <f>VLOOKUP($A68,DW_avgs_250ns!$A:$HB,COLUMN(EM68),FALSE)</f>
        <v>0</v>
      </c>
      <c r="EZ68">
        <f>VLOOKUP($A68,DW_avgs_250ns!$A:$HB,COLUMN(EN68),FALSE)</f>
        <v>9.4600000000000004E-2</v>
      </c>
      <c r="FA68">
        <f>VLOOKUP($A68,DW_avgs_250ns!$A:$HB,COLUMN(EO68),FALSE)</f>
        <v>0</v>
      </c>
      <c r="FB68">
        <f>VLOOKUP($A68,DW_avgs_250ns!$A:$HB,COLUMN(EP68),FALSE)</f>
        <v>0</v>
      </c>
      <c r="FC68">
        <f>VLOOKUP($A68,DW_avgs_250ns!$A:$HB,COLUMN(EQ68),FALSE)</f>
        <v>0</v>
      </c>
      <c r="FD68">
        <f>VLOOKUP($A68,DW_avgs_250ns!$A:$HB,COLUMN(ER68),FALSE)</f>
        <v>0</v>
      </c>
      <c r="FE68">
        <f>VLOOKUP($A68,DW_avgs_250ns!$A:$HB,COLUMN(ES68),FALSE)</f>
        <v>0</v>
      </c>
      <c r="FF68">
        <f>VLOOKUP($A68,DW_avgs_250ns!$A:$HB,COLUMN(ET68),FALSE)</f>
        <v>0</v>
      </c>
      <c r="FG68">
        <f>VLOOKUP($A68,DW_avgs_250ns!$A:$HB,COLUMN(EU68),FALSE)</f>
        <v>0</v>
      </c>
      <c r="FH68">
        <f>VLOOKUP($A68,DW_avgs_250ns!$A:$HB,COLUMN(EV68),FALSE)</f>
        <v>0</v>
      </c>
      <c r="FI68">
        <f>VLOOKUP($A68,DW_avgs_250ns!$A:$HB,COLUMN(EW68),FALSE)</f>
        <v>5.4000000000000003E-3</v>
      </c>
      <c r="FJ68">
        <f>VLOOKUP($A68,DW_avgs_250ns!$A:$HB,COLUMN(EX68),FALSE)</f>
        <v>0.64459999999999995</v>
      </c>
      <c r="FK68">
        <f>VLOOKUP($A68,DW_avgs_250ns!$A:$HB,COLUMN(EY68),FALSE)</f>
        <v>0</v>
      </c>
      <c r="FL68">
        <f>VLOOKUP($A68,DW_avgs_250ns!$A:$HB,COLUMN(EZ68),FALSE)</f>
        <v>0</v>
      </c>
      <c r="FM68">
        <f>VLOOKUP($A68,DW_avgs_250ns!$A:$HB,COLUMN(FA68),FALSE)</f>
        <v>0</v>
      </c>
      <c r="FN68">
        <f>VLOOKUP($A68,DW_avgs_250ns!$A:$HB,COLUMN(FB68),FALSE)</f>
        <v>0</v>
      </c>
      <c r="FO68">
        <f>VLOOKUP($A68,DW_avgs_250ns!$A:$HB,COLUMN(FC68),FALSE)</f>
        <v>0</v>
      </c>
      <c r="FP68">
        <f>VLOOKUP($A68,DW_avgs_250ns!$A:$HB,COLUMN(FD68),FALSE)</f>
        <v>0</v>
      </c>
      <c r="FQ68">
        <f>VLOOKUP($A68,DW_avgs_250ns!$A:$HB,COLUMN(FE68),FALSE)</f>
        <v>0.31069999999999998</v>
      </c>
      <c r="FR68">
        <f>VLOOKUP($A68,DW_avgs_250ns!$A:$HB,COLUMN(FF68),FALSE)</f>
        <v>5.1799999999999999E-2</v>
      </c>
      <c r="FS68">
        <f>VLOOKUP($A68,DW_avgs_250ns!$A:$HB,COLUMN(FG68),FALSE)</f>
        <v>0</v>
      </c>
      <c r="FT68">
        <f>VLOOKUP($A68,DW_avgs_250ns!$A:$HB,COLUMN(FH68),FALSE)</f>
        <v>5.4000000000000003E-3</v>
      </c>
      <c r="FU68">
        <f>VLOOKUP($A68,DW_avgs_250ns!$A:$HB,COLUMN(FI68),FALSE)</f>
        <v>0</v>
      </c>
      <c r="FV68">
        <f>VLOOKUP($A68,DW_avgs_250ns!$A:$HB,COLUMN(FJ68),FALSE)</f>
        <v>0</v>
      </c>
      <c r="FW68">
        <f>VLOOKUP($A68,DW_avgs_250ns!$A:$HB,COLUMN(FK68),FALSE)</f>
        <v>0</v>
      </c>
      <c r="FX68">
        <f>VLOOKUP($A68,DW_avgs_250ns!$A:$HB,COLUMN(FL68),FALSE)</f>
        <v>1.2500000000000001E-2</v>
      </c>
      <c r="FY68">
        <f>VLOOKUP($A68,DW_avgs_250ns!$A:$HB,COLUMN(FM68),FALSE)</f>
        <v>0</v>
      </c>
      <c r="FZ68">
        <f>VLOOKUP($A68,DW_avgs_250ns!$A:$HB,COLUMN(FN68),FALSE)</f>
        <v>0</v>
      </c>
      <c r="GA68">
        <f>VLOOKUP($A68,DW_avgs_250ns!$A:$HB,COLUMN(FO68),FALSE)</f>
        <v>0</v>
      </c>
      <c r="GB68">
        <f>VLOOKUP($A68,DW_avgs_250ns!$A:$HB,COLUMN(FP68),FALSE)</f>
        <v>0</v>
      </c>
      <c r="GC68">
        <f>VLOOKUP($A68,DW_avgs_250ns!$A:$HB,COLUMN(FQ68),FALSE)</f>
        <v>0</v>
      </c>
      <c r="GD68">
        <f>VLOOKUP($A68,DW_avgs_250ns!$A:$HB,COLUMN(FR68),FALSE)</f>
        <v>0</v>
      </c>
      <c r="GE68">
        <f>VLOOKUP($A68,DW_avgs_250ns!$A:$HB,COLUMN(FS68),FALSE)</f>
        <v>0</v>
      </c>
      <c r="GF68">
        <f>VLOOKUP($A68,DW_avgs_250ns!$A:$HB,COLUMN(FT68),FALSE)</f>
        <v>0</v>
      </c>
      <c r="GG68">
        <f>VLOOKUP($A68,DW_avgs_250ns!$A:$HB,COLUMN(FU68),FALSE)</f>
        <v>0</v>
      </c>
      <c r="GH68">
        <f>VLOOKUP($A68,DW_avgs_250ns!$A:$HB,COLUMN(FV68),FALSE)</f>
        <v>0</v>
      </c>
      <c r="GI68">
        <f>VLOOKUP($A68,DW_avgs_250ns!$A:$HB,COLUMN(FW68),FALSE)</f>
        <v>0</v>
      </c>
      <c r="GJ68">
        <f>VLOOKUP($A68,DW_avgs_250ns!$A:$HB,COLUMN(FX68),FALSE)</f>
        <v>1.8E-3</v>
      </c>
      <c r="GK68">
        <f>VLOOKUP($A68,DW_avgs_250ns!$A:$HB,COLUMN(FY68),FALSE)</f>
        <v>1.8E-3</v>
      </c>
      <c r="GL68">
        <f>VLOOKUP($A68,DW_avgs_250ns!$A:$HB,COLUMN(FZ68),FALSE)</f>
        <v>0.1321</v>
      </c>
      <c r="GM68">
        <f>VLOOKUP($A68,DW_avgs_250ns!$A:$HB,COLUMN(GA68),FALSE)</f>
        <v>0</v>
      </c>
      <c r="GN68">
        <f>VLOOKUP($A68,DW_avgs_250ns!$A:$HB,COLUMN(GB68),FALSE)</f>
        <v>0</v>
      </c>
      <c r="GO68">
        <f>VLOOKUP($A68,DW_avgs_250ns!$A:$HB,COLUMN(GC68),FALSE)</f>
        <v>0</v>
      </c>
      <c r="GP68">
        <f>VLOOKUP($A68,DW_avgs_250ns!$A:$HB,COLUMN(GD68),FALSE)</f>
        <v>0</v>
      </c>
      <c r="GQ68">
        <f>VLOOKUP($A68,DW_avgs_250ns!$A:$HB,COLUMN(GE68),FALSE)</f>
        <v>0.4446</v>
      </c>
      <c r="GR68">
        <f>VLOOKUP($A68,DW_avgs_250ns!$A:$HB,COLUMN(GF68),FALSE)</f>
        <v>0.39290000000000003</v>
      </c>
      <c r="GS68">
        <f>VLOOKUP($A68,DW_avgs_250ns!$A:$HB,COLUMN(GG68),FALSE)</f>
        <v>0.38040000000000002</v>
      </c>
      <c r="GT68">
        <f>VLOOKUP($A68,DW_avgs_250ns!$A:$HB,COLUMN(GH68),FALSE)</f>
        <v>0.13750000000000001</v>
      </c>
      <c r="GU68">
        <f>VLOOKUP($A68,DW_avgs_250ns!$A:$HB,COLUMN(GI68),FALSE)</f>
        <v>0</v>
      </c>
      <c r="GV68">
        <f>VLOOKUP($A68,DW_avgs_250ns!$A:$HB,COLUMN(GJ68),FALSE)</f>
        <v>0</v>
      </c>
      <c r="GW68">
        <f>VLOOKUP($A68,DW_avgs_250ns!$A:$HB,COLUMN(GK68),FALSE)</f>
        <v>0</v>
      </c>
      <c r="GX68">
        <f>VLOOKUP($A68,DW_avgs_250ns!$A:$HB,COLUMN(GL68),FALSE)</f>
        <v>0</v>
      </c>
      <c r="GY68">
        <f>VLOOKUP($A68,DW_avgs_250ns!$A:$HB,COLUMN(GM68),FALSE)</f>
        <v>0.58930000000000005</v>
      </c>
      <c r="GZ68">
        <f>VLOOKUP($A68,DW_avgs_250ns!$A:$HB,COLUMN(GN68),FALSE)</f>
        <v>0.46429999999999999</v>
      </c>
      <c r="HA68">
        <f>VLOOKUP($A68,DW_avgs_250ns!$A:$HB,COLUMN(GO68),FALSE)</f>
        <v>0.33210000000000001</v>
      </c>
      <c r="HB68">
        <f>VLOOKUP($A68,DW_avgs_250ns!$A:$HB,COLUMN(GP68),FALSE)</f>
        <v>0.31069999999999998</v>
      </c>
      <c r="HC68">
        <f>VLOOKUP($A68,DW_avgs_250ns!$A:$HB,COLUMN(GQ68),FALSE)</f>
        <v>0</v>
      </c>
      <c r="HD68">
        <f>VLOOKUP($A68,DW_avgs_250ns!$A:$HB,COLUMN(GR68),FALSE)</f>
        <v>0</v>
      </c>
      <c r="HE68">
        <f>VLOOKUP($A68,DW_avgs_250ns!$A:$HB,COLUMN(GS68),FALSE)</f>
        <v>0</v>
      </c>
      <c r="HF68">
        <f>VLOOKUP($A68,DW_avgs_250ns!$A:$HB,COLUMN(GT68),FALSE)</f>
        <v>1.0699999999999999E-2</v>
      </c>
      <c r="HG68">
        <f>VLOOKUP($A68,DW_avgs_250ns!$A:$HB,COLUMN(GU68),FALSE)</f>
        <v>1.7899999999999999E-2</v>
      </c>
      <c r="HH68">
        <f>VLOOKUP($A68,DW_avgs_250ns!$A:$HB,COLUMN(GV68),FALSE)</f>
        <v>0.41789999999999999</v>
      </c>
      <c r="HI68">
        <f>VLOOKUP($A68,DW_avgs_250ns!$A:$HB,COLUMN(GW68),FALSE)</f>
        <v>0</v>
      </c>
      <c r="HJ68">
        <f>VLOOKUP($A68,DW_avgs_250ns!$A:$HB,COLUMN(GX68),FALSE)</f>
        <v>6.7900000000000002E-2</v>
      </c>
      <c r="HK68">
        <f>VLOOKUP($A68,DW_avgs_250ns!$A:$HB,COLUMN(GY68),FALSE)</f>
        <v>0</v>
      </c>
      <c r="HL68">
        <f>VLOOKUP($A68,DW_avgs_250ns!$A:$HB,COLUMN(GZ68),FALSE)</f>
        <v>3.39E-2</v>
      </c>
      <c r="HM68">
        <f>VLOOKUP($A68,DW_avgs_250ns!$A:$HB,COLUMN(HA68),FALSE)</f>
        <v>0</v>
      </c>
      <c r="HN68">
        <f>VLOOKUP($A68,DW_avgs_250ns!$A:$HB,COLUMN(HB68),FALSE)</f>
        <v>0.2286</v>
      </c>
      <c r="HO68" t="str">
        <f>VLOOKUP($A68,lig_contacts_250ns!$A:$U,COLUMN(B68),FALSE)</f>
        <v>12.815714285714286</v>
      </c>
      <c r="HP68" t="str">
        <f>VLOOKUP($A68,lig_contacts_250ns!$A:$U,COLUMN(C68),FALSE)</f>
        <v>1.2221042408527203</v>
      </c>
      <c r="HQ68">
        <f>VLOOKUP($A68,lig_contacts_250ns!$A:$U,COLUMN(D68),FALSE)</f>
        <v>1</v>
      </c>
      <c r="HR68" t="str">
        <f>VLOOKUP($A68,lig_contacts_250ns!$A:$U,COLUMN(E68),FALSE)</f>
        <v>2.8119642857142857</v>
      </c>
      <c r="HS68" t="str">
        <f>VLOOKUP($A68,lig_contacts_250ns!$A:$U,COLUMN(F68),FALSE)</f>
        <v>0.5019601565109424</v>
      </c>
      <c r="HT68">
        <f>VLOOKUP($A68,lig_contacts_250ns!$A:$U,COLUMN(G68),FALSE)</f>
        <v>1</v>
      </c>
      <c r="HU68" t="str">
        <f>VLOOKUP($A68,lig_contacts_250ns!$A:$U,COLUMN(H68),FALSE)</f>
        <v>2.8601785714285715</v>
      </c>
      <c r="HV68" t="str">
        <f>VLOOKUP($A68,lig_contacts_250ns!$A:$U,COLUMN(I68),FALSE)</f>
        <v>0.6855029203632401</v>
      </c>
      <c r="HW68">
        <f>VLOOKUP($A68,lig_contacts_250ns!$A:$U,COLUMN(J68),FALSE)</f>
        <v>1</v>
      </c>
      <c r="HX68">
        <f>VLOOKUP($A68,lig_contacts_250ns!$A:$U,COLUMN(K68),FALSE)</f>
        <v>0</v>
      </c>
      <c r="HY68">
        <f>VLOOKUP($A68,lig_contacts_250ns!$A:$U,COLUMN(L68),FALSE)</f>
        <v>0</v>
      </c>
      <c r="HZ68">
        <f>VLOOKUP($A68,lig_contacts_250ns!$A:$U,COLUMN(M68),FALSE)</f>
        <v>0</v>
      </c>
      <c r="IA68">
        <f>VLOOKUP($A68,lig_contacts_250ns!$A:$U,COLUMN(N68),FALSE)</f>
        <v>0</v>
      </c>
      <c r="IB68">
        <f>VLOOKUP($A68,lig_contacts_250ns!$A:$U,COLUMN(O68),FALSE)</f>
        <v>0</v>
      </c>
      <c r="IC68">
        <f>VLOOKUP($A68,lig_contacts_250ns!$A:$U,COLUMN(P68),FALSE)</f>
        <v>0</v>
      </c>
      <c r="ID68" t="str">
        <f>VLOOKUP($A68,lig_contacts_250ns!$A:$U,COLUMN(Q68),FALSE)</f>
        <v>18.48785714285714</v>
      </c>
      <c r="IE68">
        <f>VLOOKUP($A68,lig_contacts_250ns!$A:$U,COLUMN(R68),FALSE)</f>
        <v>1.45388483809722</v>
      </c>
      <c r="IF68">
        <f>VLOOKUP($A68,lig_contacts_250ns!$A:$U,COLUMN(S68),FALSE)</f>
        <v>1</v>
      </c>
      <c r="IG68" t="str">
        <f>VLOOKUP($A68,lig_contacts_250ns!$A:$U,COLUMN(T68),FALSE)</f>
        <v>0.6930974551396493</v>
      </c>
      <c r="IH68">
        <f>VLOOKUP($A68,lig_contacts_250ns!$A:$U,COLUMN(U68),FALSE)</f>
        <v>3.6553339802546297E-2</v>
      </c>
      <c r="II68">
        <f>VLOOKUP($A68,rmsf_250ns!$A:$Q,COLUMN(K68),FALSE)</f>
        <v>3.206</v>
      </c>
      <c r="IJ68">
        <f>VLOOKUP($A68,rmsf_250ns!$A:$Q,COLUMN(L68),FALSE)</f>
        <v>2.6459999999999999</v>
      </c>
      <c r="IK68">
        <f>VLOOKUP($A68,rmsf_250ns!$A:$Q,COLUMN(M68),FALSE)</f>
        <v>1.0589999999999999</v>
      </c>
      <c r="IL68" t="str">
        <f>VLOOKUP($A68,rmsf_250ns!$A:$Q,COLUMN(N68),FALSE)</f>
        <v>2.2270000000000003</v>
      </c>
      <c r="IM68">
        <f>VLOOKUP($A68,rmsf_250ns!$A:$Q,COLUMN(O68),FALSE)</f>
        <v>0.64400000000000002</v>
      </c>
      <c r="IN68" t="str">
        <f>VLOOKUP($A68,rmsf_250ns!$A:$Q,COLUMN(P68),FALSE)</f>
        <v>0.7689999999999999</v>
      </c>
      <c r="IO68">
        <f>VLOOKUP($A68,rmsf_250ns!$A:$Q,COLUMN(Q68),FALSE)</f>
        <v>1.1910000000000001</v>
      </c>
    </row>
    <row r="69" spans="1:249" x14ac:dyDescent="0.2">
      <c r="A69" t="s">
        <v>129</v>
      </c>
      <c r="B69" s="4" t="s">
        <v>213</v>
      </c>
      <c r="C69" s="2" t="s">
        <v>12</v>
      </c>
      <c r="D69">
        <f t="shared" si="1"/>
        <v>0</v>
      </c>
      <c r="F69" t="s">
        <v>863</v>
      </c>
      <c r="G69">
        <f>VLOOKUP($A69,rmsf_250ns!$A:$Q,COLUMN(C69),FALSE)</f>
        <v>0.58728999999999998</v>
      </c>
      <c r="H69">
        <f>VLOOKUP($A69,rmsf_250ns!$A:$Q,COLUMN(D69),FALSE)</f>
        <v>8.2350000000000007E-2</v>
      </c>
      <c r="I69">
        <f>VLOOKUP($A69,rmsf_250ns!$A:$Q,COLUMN(E69),FALSE)</f>
        <v>0.68540000000000001</v>
      </c>
      <c r="J69">
        <f>VLOOKUP($A69,rmsf_250ns!$A:$Q,COLUMN(F69),FALSE)</f>
        <v>0.32180999999999998</v>
      </c>
      <c r="K69">
        <f>VLOOKUP($A69,rmsf_250ns!$A:$Q,COLUMN(G69),FALSE)</f>
        <v>0.36287999999999998</v>
      </c>
      <c r="L69">
        <f>VLOOKUP($A69,rmsf_250ns!$A:$Q,COLUMN(H69),FALSE)</f>
        <v>5.7840000000000003E-2</v>
      </c>
      <c r="M69">
        <f>VLOOKUP($A69,rmsf_250ns!$A:$Q,COLUMN(I69),FALSE)</f>
        <v>0.52154</v>
      </c>
      <c r="N69">
        <f>VLOOKUP($A69,rmsf_250ns!$A:$Q,COLUMN(J69),FALSE)</f>
        <v>0.16916999999999999</v>
      </c>
      <c r="O69">
        <f>VLOOKUP($A69,DW_avgs_250ns!$A:$HB,COLUMN(C69),FALSE)</f>
        <v>0</v>
      </c>
      <c r="P69">
        <f>VLOOKUP($A69,DW_avgs_250ns!$A:$HB,COLUMN(D69),FALSE)</f>
        <v>0</v>
      </c>
      <c r="Q69">
        <f>VLOOKUP($A69,DW_avgs_250ns!$A:$HB,COLUMN(E69),FALSE)</f>
        <v>0</v>
      </c>
      <c r="R69">
        <f>VLOOKUP($A69,DW_avgs_250ns!$A:$HB,COLUMN(F69),FALSE)</f>
        <v>0</v>
      </c>
      <c r="S69">
        <f>VLOOKUP($A69,DW_avgs_250ns!$A:$HB,COLUMN(G69),FALSE)</f>
        <v>0</v>
      </c>
      <c r="T69">
        <f>VLOOKUP($A69,DW_avgs_250ns!$A:$HB,COLUMN(H69),FALSE)</f>
        <v>0</v>
      </c>
      <c r="U69">
        <f>VLOOKUP($A69,DW_avgs_250ns!$A:$HB,COLUMN(I69),FALSE)</f>
        <v>0</v>
      </c>
      <c r="V69">
        <f>VLOOKUP($A69,DW_avgs_250ns!$A:$HB,COLUMN(J69),FALSE)</f>
        <v>0</v>
      </c>
      <c r="W69">
        <f>VLOOKUP($A69,DW_avgs_250ns!$A:$HB,COLUMN(K69),FALSE)</f>
        <v>0</v>
      </c>
      <c r="X69">
        <f>VLOOKUP($A69,DW_avgs_250ns!$A:$HB,COLUMN(L69),FALSE)</f>
        <v>0</v>
      </c>
      <c r="Y69">
        <f>VLOOKUP($A69,DW_avgs_250ns!$A:$HB,COLUMN(M69),FALSE)</f>
        <v>0</v>
      </c>
      <c r="Z69">
        <f>VLOOKUP($A69,DW_avgs_250ns!$A:$HB,COLUMN(N69),FALSE)</f>
        <v>0</v>
      </c>
      <c r="AA69">
        <f>VLOOKUP($A69,DW_avgs_250ns!$A:$HB,COLUMN(O69),FALSE)</f>
        <v>0</v>
      </c>
      <c r="AB69">
        <f>VLOOKUP($A69,DW_avgs_250ns!$A:$HB,COLUMN(P69),FALSE)</f>
        <v>0</v>
      </c>
      <c r="AC69">
        <f>VLOOKUP($A69,DW_avgs_250ns!$A:$HB,COLUMN(Q69),FALSE)</f>
        <v>0</v>
      </c>
      <c r="AD69">
        <f>VLOOKUP($A69,DW_avgs_250ns!$A:$HB,COLUMN(R69),FALSE)</f>
        <v>5.5399999999999998E-2</v>
      </c>
      <c r="AE69">
        <f>VLOOKUP($A69,DW_avgs_250ns!$A:$HB,COLUMN(S69),FALSE)</f>
        <v>0</v>
      </c>
      <c r="AF69">
        <f>VLOOKUP($A69,DW_avgs_250ns!$A:$HB,COLUMN(T69),FALSE)</f>
        <v>0</v>
      </c>
      <c r="AG69">
        <f>VLOOKUP($A69,DW_avgs_250ns!$A:$HB,COLUMN(U69),FALSE)</f>
        <v>0</v>
      </c>
      <c r="AH69">
        <f>VLOOKUP($A69,DW_avgs_250ns!$A:$HB,COLUMN(V69),FALSE)</f>
        <v>1.8E-3</v>
      </c>
      <c r="AI69">
        <f>VLOOKUP($A69,DW_avgs_250ns!$A:$HB,COLUMN(W69),FALSE)</f>
        <v>0</v>
      </c>
      <c r="AJ69">
        <f>VLOOKUP($A69,DW_avgs_250ns!$A:$HB,COLUMN(X69),FALSE)</f>
        <v>0</v>
      </c>
      <c r="AK69">
        <f>VLOOKUP($A69,DW_avgs_250ns!$A:$HB,COLUMN(Y69),FALSE)</f>
        <v>0</v>
      </c>
      <c r="AL69">
        <f>VLOOKUP($A69,DW_avgs_250ns!$A:$HB,COLUMN(Z69),FALSE)</f>
        <v>0</v>
      </c>
      <c r="AM69">
        <f>VLOOKUP($A69,DW_avgs_250ns!$A:$HB,COLUMN(AA69),FALSE)</f>
        <v>0</v>
      </c>
      <c r="AN69">
        <f>VLOOKUP($A69,DW_avgs_250ns!$A:$HB,COLUMN(AB69),FALSE)</f>
        <v>0</v>
      </c>
      <c r="AO69">
        <f>VLOOKUP($A69,DW_avgs_250ns!$A:$HB,COLUMN(AC69),FALSE)</f>
        <v>0</v>
      </c>
      <c r="AP69">
        <f>VLOOKUP($A69,DW_avgs_250ns!$A:$HB,COLUMN(AD69),FALSE)</f>
        <v>2.1399999999999999E-2</v>
      </c>
      <c r="AQ69">
        <f>VLOOKUP($A69,DW_avgs_250ns!$A:$HB,COLUMN(AE69),FALSE)</f>
        <v>0</v>
      </c>
      <c r="AR69">
        <f>VLOOKUP($A69,DW_avgs_250ns!$A:$HB,COLUMN(AF69),FALSE)</f>
        <v>0</v>
      </c>
      <c r="AS69">
        <f>VLOOKUP($A69,DW_avgs_250ns!$A:$HB,COLUMN(AG69),FALSE)</f>
        <v>0</v>
      </c>
      <c r="AT69">
        <f>VLOOKUP($A69,DW_avgs_250ns!$A:$HB,COLUMN(AH69),FALSE)</f>
        <v>0</v>
      </c>
      <c r="AU69">
        <f>VLOOKUP($A69,DW_avgs_250ns!$A:$HB,COLUMN(AI69),FALSE)</f>
        <v>0.13750000000000001</v>
      </c>
      <c r="AV69">
        <f>VLOOKUP($A69,DW_avgs_250ns!$A:$HB,COLUMN(AJ69),FALSE)</f>
        <v>0.30709999999999998</v>
      </c>
      <c r="AW69">
        <f>VLOOKUP($A69,DW_avgs_250ns!$A:$HB,COLUMN(AK69),FALSE)</f>
        <v>0.8911</v>
      </c>
      <c r="AX69">
        <f>VLOOKUP($A69,DW_avgs_250ns!$A:$HB,COLUMN(AL69),FALSE)</f>
        <v>0.49459999999999998</v>
      </c>
      <c r="AY69">
        <f>VLOOKUP($A69,DW_avgs_250ns!$A:$HB,COLUMN(AM69),FALSE)</f>
        <v>0.34289999999999998</v>
      </c>
      <c r="AZ69">
        <f>VLOOKUP($A69,DW_avgs_250ns!$A:$HB,COLUMN(AN69),FALSE)</f>
        <v>0.25180000000000002</v>
      </c>
      <c r="BA69">
        <f>VLOOKUP($A69,DW_avgs_250ns!$A:$HB,COLUMN(AO69),FALSE)</f>
        <v>0.1411</v>
      </c>
      <c r="BB69">
        <f>VLOOKUP($A69,DW_avgs_250ns!$A:$HB,COLUMN(AP69),FALSE)</f>
        <v>1.8E-3</v>
      </c>
      <c r="BC69">
        <f>VLOOKUP($A69,DW_avgs_250ns!$A:$HB,COLUMN(AQ69),FALSE)</f>
        <v>0.68389999999999995</v>
      </c>
      <c r="BD69">
        <f>VLOOKUP($A69,DW_avgs_250ns!$A:$HB,COLUMN(AR69),FALSE)</f>
        <v>3.2099999999999997E-2</v>
      </c>
      <c r="BE69">
        <f>VLOOKUP($A69,DW_avgs_250ns!$A:$HB,COLUMN(AS69),FALSE)</f>
        <v>0</v>
      </c>
      <c r="BF69">
        <f>VLOOKUP($A69,DW_avgs_250ns!$A:$HB,COLUMN(AT69),FALSE)</f>
        <v>0</v>
      </c>
      <c r="BG69">
        <f>VLOOKUP($A69,DW_avgs_250ns!$A:$HB,COLUMN(AU69),FALSE)</f>
        <v>0</v>
      </c>
      <c r="BH69">
        <f>VLOOKUP($A69,DW_avgs_250ns!$A:$HB,COLUMN(AV69),FALSE)</f>
        <v>0</v>
      </c>
      <c r="BI69">
        <f>VLOOKUP($A69,DW_avgs_250ns!$A:$HB,COLUMN(AW69),FALSE)</f>
        <v>0</v>
      </c>
      <c r="BJ69">
        <f>VLOOKUP($A69,DW_avgs_250ns!$A:$HB,COLUMN(AX69),FALSE)</f>
        <v>0</v>
      </c>
      <c r="BK69">
        <f>VLOOKUP($A69,DW_avgs_250ns!$A:$HB,COLUMN(AY69),FALSE)</f>
        <v>0</v>
      </c>
      <c r="BL69">
        <f>VLOOKUP($A69,DW_avgs_250ns!$A:$HB,COLUMN(AZ69),FALSE)</f>
        <v>0</v>
      </c>
      <c r="BM69">
        <f>VLOOKUP($A69,DW_avgs_250ns!$A:$HB,COLUMN(BA69),FALSE)</f>
        <v>0</v>
      </c>
      <c r="BN69">
        <f>VLOOKUP($A69,DW_avgs_250ns!$A:$HB,COLUMN(BB69),FALSE)</f>
        <v>0</v>
      </c>
      <c r="BO69">
        <f>VLOOKUP($A69,DW_avgs_250ns!$A:$HB,COLUMN(BC69),FALSE)</f>
        <v>0</v>
      </c>
      <c r="BP69">
        <f>VLOOKUP($A69,DW_avgs_250ns!$A:$HB,COLUMN(BD69),FALSE)</f>
        <v>0</v>
      </c>
      <c r="BQ69">
        <f>VLOOKUP($A69,DW_avgs_250ns!$A:$HB,COLUMN(BE69),FALSE)</f>
        <v>0</v>
      </c>
      <c r="BR69">
        <f>VLOOKUP($A69,DW_avgs_250ns!$A:$HB,COLUMN(BF69),FALSE)</f>
        <v>0</v>
      </c>
      <c r="BS69">
        <f>VLOOKUP($A69,DW_avgs_250ns!$A:$HB,COLUMN(BG69),FALSE)</f>
        <v>0</v>
      </c>
      <c r="BT69">
        <f>VLOOKUP($A69,DW_avgs_250ns!$A:$HB,COLUMN(BH69),FALSE)</f>
        <v>0</v>
      </c>
      <c r="BU69">
        <f>VLOOKUP($A69,DW_avgs_250ns!$A:$HB,COLUMN(BI69),FALSE)</f>
        <v>0</v>
      </c>
      <c r="BV69">
        <f>VLOOKUP($A69,DW_avgs_250ns!$A:$HB,COLUMN(BJ69),FALSE)</f>
        <v>0</v>
      </c>
      <c r="BW69">
        <f>VLOOKUP($A69,DW_avgs_250ns!$A:$HB,COLUMN(BK69),FALSE)</f>
        <v>0</v>
      </c>
      <c r="BX69">
        <f>VLOOKUP($A69,DW_avgs_250ns!$A:$HB,COLUMN(BL69),FALSE)</f>
        <v>0</v>
      </c>
      <c r="BY69">
        <f>VLOOKUP($A69,DW_avgs_250ns!$A:$HB,COLUMN(BM69),FALSE)</f>
        <v>0</v>
      </c>
      <c r="BZ69">
        <f>VLOOKUP($A69,DW_avgs_250ns!$A:$HB,COLUMN(BN69),FALSE)</f>
        <v>0</v>
      </c>
      <c r="CA69">
        <f>VLOOKUP($A69,DW_avgs_250ns!$A:$HB,COLUMN(BO69),FALSE)</f>
        <v>0.4143</v>
      </c>
      <c r="CB69">
        <f>VLOOKUP($A69,DW_avgs_250ns!$A:$HB,COLUMN(BP69),FALSE)</f>
        <v>2.3199999999999998E-2</v>
      </c>
      <c r="CC69">
        <f>VLOOKUP($A69,DW_avgs_250ns!$A:$HB,COLUMN(BQ69),FALSE)</f>
        <v>0</v>
      </c>
      <c r="CD69">
        <f>VLOOKUP($A69,DW_avgs_250ns!$A:$HB,COLUMN(BR69),FALSE)</f>
        <v>0</v>
      </c>
      <c r="CE69">
        <f>VLOOKUP($A69,DW_avgs_250ns!$A:$HB,COLUMN(BS69),FALSE)</f>
        <v>0.33750000000000002</v>
      </c>
      <c r="CF69">
        <f>VLOOKUP($A69,DW_avgs_250ns!$A:$HB,COLUMN(BT69),FALSE)</f>
        <v>3.5999999999999999E-3</v>
      </c>
      <c r="CG69">
        <f>VLOOKUP($A69,DW_avgs_250ns!$A:$HB,COLUMN(BU69),FALSE)</f>
        <v>0</v>
      </c>
      <c r="CH69">
        <f>VLOOKUP($A69,DW_avgs_250ns!$A:$HB,COLUMN(BV69),FALSE)</f>
        <v>3.5999999999999999E-3</v>
      </c>
      <c r="CI69">
        <f>VLOOKUP($A69,DW_avgs_250ns!$A:$HB,COLUMN(BW69),FALSE)</f>
        <v>0</v>
      </c>
      <c r="CJ69">
        <f>VLOOKUP($A69,DW_avgs_250ns!$A:$HB,COLUMN(BX69),FALSE)</f>
        <v>0</v>
      </c>
      <c r="CK69">
        <f>VLOOKUP($A69,DW_avgs_250ns!$A:$HB,COLUMN(BY69),FALSE)</f>
        <v>0</v>
      </c>
      <c r="CL69">
        <f>VLOOKUP($A69,DW_avgs_250ns!$A:$HB,COLUMN(BZ69),FALSE)</f>
        <v>1.8E-3</v>
      </c>
      <c r="CM69">
        <f>VLOOKUP($A69,DW_avgs_250ns!$A:$HB,COLUMN(CA69),FALSE)</f>
        <v>0.3357</v>
      </c>
      <c r="CN69">
        <f>VLOOKUP($A69,DW_avgs_250ns!$A:$HB,COLUMN(CB69),FALSE)</f>
        <v>8.5699999999999998E-2</v>
      </c>
      <c r="CO69">
        <f>VLOOKUP($A69,DW_avgs_250ns!$A:$HB,COLUMN(CC69),FALSE)</f>
        <v>2.3199999999999998E-2</v>
      </c>
      <c r="CP69">
        <f>VLOOKUP($A69,DW_avgs_250ns!$A:$HB,COLUMN(CD69),FALSE)</f>
        <v>0.11070000000000001</v>
      </c>
      <c r="CQ69">
        <f>VLOOKUP($A69,DW_avgs_250ns!$A:$HB,COLUMN(CE69),FALSE)</f>
        <v>0.7</v>
      </c>
      <c r="CR69">
        <f>VLOOKUP($A69,DW_avgs_250ns!$A:$HB,COLUMN(CF69),FALSE)</f>
        <v>0.38750000000000001</v>
      </c>
      <c r="CS69">
        <f>VLOOKUP($A69,DW_avgs_250ns!$A:$HB,COLUMN(CG69),FALSE)</f>
        <v>0.46429999999999999</v>
      </c>
      <c r="CT69">
        <f>VLOOKUP($A69,DW_avgs_250ns!$A:$HB,COLUMN(CH69),FALSE)</f>
        <v>2.6800000000000001E-2</v>
      </c>
      <c r="CU69">
        <f>VLOOKUP($A69,DW_avgs_250ns!$A:$HB,COLUMN(CI69),FALSE)</f>
        <v>0.81069999999999998</v>
      </c>
      <c r="CV69">
        <f>VLOOKUP($A69,DW_avgs_250ns!$A:$HB,COLUMN(CJ69),FALSE)</f>
        <v>0.38929999999999998</v>
      </c>
      <c r="CW69">
        <f>VLOOKUP($A69,DW_avgs_250ns!$A:$HB,COLUMN(CK69),FALSE)</f>
        <v>0.6018</v>
      </c>
      <c r="CX69">
        <f>VLOOKUP($A69,DW_avgs_250ns!$A:$HB,COLUMN(CL69),FALSE)</f>
        <v>4.1099999999999998E-2</v>
      </c>
      <c r="CY69">
        <f>VLOOKUP($A69,DW_avgs_250ns!$A:$HB,COLUMN(CM69),FALSE)</f>
        <v>0</v>
      </c>
      <c r="CZ69">
        <f>VLOOKUP($A69,DW_avgs_250ns!$A:$HB,COLUMN(CN69),FALSE)</f>
        <v>1.8E-3</v>
      </c>
      <c r="DA69">
        <f>VLOOKUP($A69,DW_avgs_250ns!$A:$HB,COLUMN(CO69),FALSE)</f>
        <v>0.34289999999999998</v>
      </c>
      <c r="DB69">
        <f>VLOOKUP($A69,DW_avgs_250ns!$A:$HB,COLUMN(CP69),FALSE)</f>
        <v>0</v>
      </c>
      <c r="DC69">
        <f>VLOOKUP($A69,DW_avgs_250ns!$A:$HB,COLUMN(CQ69),FALSE)</f>
        <v>0</v>
      </c>
      <c r="DD69">
        <f>VLOOKUP($A69,DW_avgs_250ns!$A:$HB,COLUMN(CR69),FALSE)</f>
        <v>0</v>
      </c>
      <c r="DE69">
        <f>VLOOKUP($A69,DW_avgs_250ns!$A:$HB,COLUMN(CS69),FALSE)</f>
        <v>0</v>
      </c>
      <c r="DF69">
        <f>VLOOKUP($A69,DW_avgs_250ns!$A:$HB,COLUMN(CT69),FALSE)</f>
        <v>0</v>
      </c>
      <c r="DG69">
        <f>VLOOKUP($A69,DW_avgs_250ns!$A:$HB,COLUMN(CU69),FALSE)</f>
        <v>0</v>
      </c>
      <c r="DH69">
        <f>VLOOKUP($A69,DW_avgs_250ns!$A:$HB,COLUMN(CV69),FALSE)</f>
        <v>0</v>
      </c>
      <c r="DI69">
        <f>VLOOKUP($A69,DW_avgs_250ns!$A:$HB,COLUMN(CW69),FALSE)</f>
        <v>0</v>
      </c>
      <c r="DJ69">
        <f>VLOOKUP($A69,DW_avgs_250ns!$A:$HB,COLUMN(CX69),FALSE)</f>
        <v>0</v>
      </c>
      <c r="DK69">
        <f>VLOOKUP($A69,DW_avgs_250ns!$A:$HB,COLUMN(CY69),FALSE)</f>
        <v>0</v>
      </c>
      <c r="DL69">
        <f>VLOOKUP($A69,DW_avgs_250ns!$A:$HB,COLUMN(CZ69),FALSE)</f>
        <v>0</v>
      </c>
      <c r="DM69">
        <f>VLOOKUP($A69,DW_avgs_250ns!$A:$HB,COLUMN(DA69),FALSE)</f>
        <v>0</v>
      </c>
      <c r="DN69">
        <f>VLOOKUP($A69,DW_avgs_250ns!$A:$HB,COLUMN(DB69),FALSE)</f>
        <v>0</v>
      </c>
      <c r="DO69">
        <f>VLOOKUP($A69,DW_avgs_250ns!$A:$HB,COLUMN(DC69),FALSE)</f>
        <v>0</v>
      </c>
      <c r="DP69">
        <f>VLOOKUP($A69,DW_avgs_250ns!$A:$HB,COLUMN(DD69),FALSE)</f>
        <v>4.6399999999999997E-2</v>
      </c>
      <c r="DQ69">
        <f>VLOOKUP($A69,DW_avgs_250ns!$A:$HB,COLUMN(DE69),FALSE)</f>
        <v>0</v>
      </c>
      <c r="DR69">
        <f>VLOOKUP($A69,DW_avgs_250ns!$A:$HB,COLUMN(DF69),FALSE)</f>
        <v>1.43E-2</v>
      </c>
      <c r="DS69">
        <f>VLOOKUP($A69,DW_avgs_250ns!$A:$HB,COLUMN(DG69),FALSE)</f>
        <v>5.7099999999999998E-2</v>
      </c>
      <c r="DT69">
        <f>VLOOKUP($A69,DW_avgs_250ns!$A:$HB,COLUMN(DH69),FALSE)</f>
        <v>0.5071</v>
      </c>
      <c r="DU69">
        <f>VLOOKUP($A69,DW_avgs_250ns!$A:$HB,COLUMN(DI69),FALSE)</f>
        <v>0</v>
      </c>
      <c r="DV69">
        <f>VLOOKUP($A69,DW_avgs_250ns!$A:$HB,COLUMN(DJ69),FALSE)</f>
        <v>0</v>
      </c>
      <c r="DW69">
        <f>VLOOKUP($A69,DW_avgs_250ns!$A:$HB,COLUMN(DK69),FALSE)</f>
        <v>0.35360000000000003</v>
      </c>
      <c r="DX69">
        <f>VLOOKUP($A69,DW_avgs_250ns!$A:$HB,COLUMN(DL69),FALSE)</f>
        <v>0.27679999999999999</v>
      </c>
      <c r="DY69">
        <f>VLOOKUP($A69,DW_avgs_250ns!$A:$HB,COLUMN(DM69),FALSE)</f>
        <v>0</v>
      </c>
      <c r="DZ69">
        <f>VLOOKUP($A69,DW_avgs_250ns!$A:$HB,COLUMN(DN69),FALSE)</f>
        <v>0</v>
      </c>
      <c r="EA69">
        <f>VLOOKUP($A69,DW_avgs_250ns!$A:$HB,COLUMN(DO69),FALSE)</f>
        <v>5.1799999999999999E-2</v>
      </c>
      <c r="EB69">
        <f>VLOOKUP($A69,DW_avgs_250ns!$A:$HB,COLUMN(DP69),FALSE)</f>
        <v>3.2099999999999997E-2</v>
      </c>
      <c r="EC69">
        <f>VLOOKUP($A69,DW_avgs_250ns!$A:$HB,COLUMN(DQ69),FALSE)</f>
        <v>0.1036</v>
      </c>
      <c r="ED69">
        <f>VLOOKUP($A69,DW_avgs_250ns!$A:$HB,COLUMN(DR69),FALSE)</f>
        <v>0.41789999999999999</v>
      </c>
      <c r="EE69">
        <f>VLOOKUP($A69,DW_avgs_250ns!$A:$HB,COLUMN(DS69),FALSE)</f>
        <v>0.71960000000000002</v>
      </c>
      <c r="EF69">
        <f>VLOOKUP($A69,DW_avgs_250ns!$A:$HB,COLUMN(DT69),FALSE)</f>
        <v>0.5161</v>
      </c>
      <c r="EG69">
        <f>VLOOKUP($A69,DW_avgs_250ns!$A:$HB,COLUMN(DU69),FALSE)</f>
        <v>0.30359999999999998</v>
      </c>
      <c r="EH69">
        <f>VLOOKUP($A69,DW_avgs_250ns!$A:$HB,COLUMN(DV69),FALSE)</f>
        <v>0.12139999999999999</v>
      </c>
      <c r="EI69">
        <f>VLOOKUP($A69,DW_avgs_250ns!$A:$HB,COLUMN(DW69),FALSE)</f>
        <v>0.90359999999999996</v>
      </c>
      <c r="EJ69">
        <f>VLOOKUP($A69,DW_avgs_250ns!$A:$HB,COLUMN(DX69),FALSE)</f>
        <v>0.13039999999999999</v>
      </c>
      <c r="EK69">
        <f>VLOOKUP($A69,DW_avgs_250ns!$A:$HB,COLUMN(DY69),FALSE)</f>
        <v>0.90539999999999998</v>
      </c>
      <c r="EL69">
        <f>VLOOKUP($A69,DW_avgs_250ns!$A:$HB,COLUMN(DZ69),FALSE)</f>
        <v>0.37859999999999999</v>
      </c>
      <c r="EM69">
        <f>VLOOKUP($A69,DW_avgs_250ns!$A:$HB,COLUMN(EA69),FALSE)</f>
        <v>0</v>
      </c>
      <c r="EN69">
        <f>VLOOKUP($A69,DW_avgs_250ns!$A:$HB,COLUMN(EB69),FALSE)</f>
        <v>0.05</v>
      </c>
      <c r="EO69">
        <f>VLOOKUP($A69,DW_avgs_250ns!$A:$HB,COLUMN(EC69),FALSE)</f>
        <v>0</v>
      </c>
      <c r="EP69">
        <f>VLOOKUP($A69,DW_avgs_250ns!$A:$HB,COLUMN(ED69),FALSE)</f>
        <v>0</v>
      </c>
      <c r="EQ69">
        <f>VLOOKUP($A69,DW_avgs_250ns!$A:$HB,COLUMN(EE69),FALSE)</f>
        <v>0.42499999999999999</v>
      </c>
      <c r="ER69">
        <f>VLOOKUP($A69,DW_avgs_250ns!$A:$HB,COLUMN(EF69),FALSE)</f>
        <v>0.13039999999999999</v>
      </c>
      <c r="ES69">
        <f>VLOOKUP($A69,DW_avgs_250ns!$A:$HB,COLUMN(EG69),FALSE)</f>
        <v>0</v>
      </c>
      <c r="ET69">
        <f>VLOOKUP($A69,DW_avgs_250ns!$A:$HB,COLUMN(EH69),FALSE)</f>
        <v>0</v>
      </c>
      <c r="EU69">
        <f>VLOOKUP($A69,DW_avgs_250ns!$A:$HB,COLUMN(EI69),FALSE)</f>
        <v>0.93569999999999998</v>
      </c>
      <c r="EV69">
        <f>VLOOKUP($A69,DW_avgs_250ns!$A:$HB,COLUMN(EJ69),FALSE)</f>
        <v>0.50890000000000002</v>
      </c>
      <c r="EW69">
        <f>VLOOKUP($A69,DW_avgs_250ns!$A:$HB,COLUMN(EK69),FALSE)</f>
        <v>0</v>
      </c>
      <c r="EX69">
        <f>VLOOKUP($A69,DW_avgs_250ns!$A:$HB,COLUMN(EL69),FALSE)</f>
        <v>2.3199999999999998E-2</v>
      </c>
      <c r="EY69">
        <f>VLOOKUP($A69,DW_avgs_250ns!$A:$HB,COLUMN(EM69),FALSE)</f>
        <v>7.1000000000000004E-3</v>
      </c>
      <c r="EZ69">
        <f>VLOOKUP($A69,DW_avgs_250ns!$A:$HB,COLUMN(EN69),FALSE)</f>
        <v>0.15540000000000001</v>
      </c>
      <c r="FA69">
        <f>VLOOKUP($A69,DW_avgs_250ns!$A:$HB,COLUMN(EO69),FALSE)</f>
        <v>0</v>
      </c>
      <c r="FB69">
        <f>VLOOKUP($A69,DW_avgs_250ns!$A:$HB,COLUMN(EP69),FALSE)</f>
        <v>0</v>
      </c>
      <c r="FC69">
        <f>VLOOKUP($A69,DW_avgs_250ns!$A:$HB,COLUMN(EQ69),FALSE)</f>
        <v>0</v>
      </c>
      <c r="FD69">
        <f>VLOOKUP($A69,DW_avgs_250ns!$A:$HB,COLUMN(ER69),FALSE)</f>
        <v>0</v>
      </c>
      <c r="FE69">
        <f>VLOOKUP($A69,DW_avgs_250ns!$A:$HB,COLUMN(ES69),FALSE)</f>
        <v>0</v>
      </c>
      <c r="FF69">
        <f>VLOOKUP($A69,DW_avgs_250ns!$A:$HB,COLUMN(ET69),FALSE)</f>
        <v>0</v>
      </c>
      <c r="FG69">
        <f>VLOOKUP($A69,DW_avgs_250ns!$A:$HB,COLUMN(EU69),FALSE)</f>
        <v>0</v>
      </c>
      <c r="FH69">
        <f>VLOOKUP($A69,DW_avgs_250ns!$A:$HB,COLUMN(EV69),FALSE)</f>
        <v>0</v>
      </c>
      <c r="FI69">
        <f>VLOOKUP($A69,DW_avgs_250ns!$A:$HB,COLUMN(EW69),FALSE)</f>
        <v>0.96250000000000002</v>
      </c>
      <c r="FJ69">
        <f>VLOOKUP($A69,DW_avgs_250ns!$A:$HB,COLUMN(EX69),FALSE)</f>
        <v>0.3</v>
      </c>
      <c r="FK69">
        <f>VLOOKUP($A69,DW_avgs_250ns!$A:$HB,COLUMN(EY69),FALSE)</f>
        <v>0</v>
      </c>
      <c r="FL69">
        <f>VLOOKUP($A69,DW_avgs_250ns!$A:$HB,COLUMN(EZ69),FALSE)</f>
        <v>0</v>
      </c>
      <c r="FM69">
        <f>VLOOKUP($A69,DW_avgs_250ns!$A:$HB,COLUMN(FA69),FALSE)</f>
        <v>0</v>
      </c>
      <c r="FN69">
        <f>VLOOKUP($A69,DW_avgs_250ns!$A:$HB,COLUMN(FB69),FALSE)</f>
        <v>0</v>
      </c>
      <c r="FO69">
        <f>VLOOKUP($A69,DW_avgs_250ns!$A:$HB,COLUMN(FC69),FALSE)</f>
        <v>0</v>
      </c>
      <c r="FP69">
        <f>VLOOKUP($A69,DW_avgs_250ns!$A:$HB,COLUMN(FD69),FALSE)</f>
        <v>0</v>
      </c>
      <c r="FQ69">
        <f>VLOOKUP($A69,DW_avgs_250ns!$A:$HB,COLUMN(FE69),FALSE)</f>
        <v>0</v>
      </c>
      <c r="FR69">
        <f>VLOOKUP($A69,DW_avgs_250ns!$A:$HB,COLUMN(FF69),FALSE)</f>
        <v>0</v>
      </c>
      <c r="FS69">
        <f>VLOOKUP($A69,DW_avgs_250ns!$A:$HB,COLUMN(FG69),FALSE)</f>
        <v>0</v>
      </c>
      <c r="FT69">
        <f>VLOOKUP($A69,DW_avgs_250ns!$A:$HB,COLUMN(FH69),FALSE)</f>
        <v>0</v>
      </c>
      <c r="FU69">
        <f>VLOOKUP($A69,DW_avgs_250ns!$A:$HB,COLUMN(FI69),FALSE)</f>
        <v>0</v>
      </c>
      <c r="FV69">
        <f>VLOOKUP($A69,DW_avgs_250ns!$A:$HB,COLUMN(FJ69),FALSE)</f>
        <v>0</v>
      </c>
      <c r="FW69">
        <f>VLOOKUP($A69,DW_avgs_250ns!$A:$HB,COLUMN(FK69),FALSE)</f>
        <v>0</v>
      </c>
      <c r="FX69">
        <f>VLOOKUP($A69,DW_avgs_250ns!$A:$HB,COLUMN(FL69),FALSE)</f>
        <v>0</v>
      </c>
      <c r="FY69">
        <f>VLOOKUP($A69,DW_avgs_250ns!$A:$HB,COLUMN(FM69),FALSE)</f>
        <v>0</v>
      </c>
      <c r="FZ69">
        <f>VLOOKUP($A69,DW_avgs_250ns!$A:$HB,COLUMN(FN69),FALSE)</f>
        <v>0</v>
      </c>
      <c r="GA69">
        <f>VLOOKUP($A69,DW_avgs_250ns!$A:$HB,COLUMN(FO69),FALSE)</f>
        <v>0</v>
      </c>
      <c r="GB69">
        <f>VLOOKUP($A69,DW_avgs_250ns!$A:$HB,COLUMN(FP69),FALSE)</f>
        <v>0</v>
      </c>
      <c r="GC69">
        <f>VLOOKUP($A69,DW_avgs_250ns!$A:$HB,COLUMN(FQ69),FALSE)</f>
        <v>0</v>
      </c>
      <c r="GD69">
        <f>VLOOKUP($A69,DW_avgs_250ns!$A:$HB,COLUMN(FR69),FALSE)</f>
        <v>0</v>
      </c>
      <c r="GE69">
        <f>VLOOKUP($A69,DW_avgs_250ns!$A:$HB,COLUMN(FS69),FALSE)</f>
        <v>0</v>
      </c>
      <c r="GF69">
        <f>VLOOKUP($A69,DW_avgs_250ns!$A:$HB,COLUMN(FT69),FALSE)</f>
        <v>0</v>
      </c>
      <c r="GG69">
        <f>VLOOKUP($A69,DW_avgs_250ns!$A:$HB,COLUMN(FU69),FALSE)</f>
        <v>0</v>
      </c>
      <c r="GH69">
        <f>VLOOKUP($A69,DW_avgs_250ns!$A:$HB,COLUMN(FV69),FALSE)</f>
        <v>0</v>
      </c>
      <c r="GI69">
        <f>VLOOKUP($A69,DW_avgs_250ns!$A:$HB,COLUMN(FW69),FALSE)</f>
        <v>0</v>
      </c>
      <c r="GJ69">
        <f>VLOOKUP($A69,DW_avgs_250ns!$A:$HB,COLUMN(FX69),FALSE)</f>
        <v>0</v>
      </c>
      <c r="GK69">
        <f>VLOOKUP($A69,DW_avgs_250ns!$A:$HB,COLUMN(FY69),FALSE)</f>
        <v>0</v>
      </c>
      <c r="GL69">
        <f>VLOOKUP($A69,DW_avgs_250ns!$A:$HB,COLUMN(FZ69),FALSE)</f>
        <v>0</v>
      </c>
      <c r="GM69">
        <f>VLOOKUP($A69,DW_avgs_250ns!$A:$HB,COLUMN(GA69),FALSE)</f>
        <v>0</v>
      </c>
      <c r="GN69">
        <f>VLOOKUP($A69,DW_avgs_250ns!$A:$HB,COLUMN(GB69),FALSE)</f>
        <v>0</v>
      </c>
      <c r="GO69">
        <f>VLOOKUP($A69,DW_avgs_250ns!$A:$HB,COLUMN(GC69),FALSE)</f>
        <v>0</v>
      </c>
      <c r="GP69">
        <f>VLOOKUP($A69,DW_avgs_250ns!$A:$HB,COLUMN(GD69),FALSE)</f>
        <v>0</v>
      </c>
      <c r="GQ69">
        <f>VLOOKUP($A69,DW_avgs_250ns!$A:$HB,COLUMN(GE69),FALSE)</f>
        <v>5.4000000000000003E-3</v>
      </c>
      <c r="GR69">
        <f>VLOOKUP($A69,DW_avgs_250ns!$A:$HB,COLUMN(GF69),FALSE)</f>
        <v>0.1036</v>
      </c>
      <c r="GS69">
        <f>VLOOKUP($A69,DW_avgs_250ns!$A:$HB,COLUMN(GG69),FALSE)</f>
        <v>1.8E-3</v>
      </c>
      <c r="GT69">
        <f>VLOOKUP($A69,DW_avgs_250ns!$A:$HB,COLUMN(GH69),FALSE)</f>
        <v>1.0699999999999999E-2</v>
      </c>
      <c r="GU69">
        <f>VLOOKUP($A69,DW_avgs_250ns!$A:$HB,COLUMN(GI69),FALSE)</f>
        <v>0</v>
      </c>
      <c r="GV69">
        <f>VLOOKUP($A69,DW_avgs_250ns!$A:$HB,COLUMN(GJ69),FALSE)</f>
        <v>0</v>
      </c>
      <c r="GW69">
        <f>VLOOKUP($A69,DW_avgs_250ns!$A:$HB,COLUMN(GK69),FALSE)</f>
        <v>0</v>
      </c>
      <c r="GX69">
        <f>VLOOKUP($A69,DW_avgs_250ns!$A:$HB,COLUMN(GL69),FALSE)</f>
        <v>0</v>
      </c>
      <c r="GY69">
        <f>VLOOKUP($A69,DW_avgs_250ns!$A:$HB,COLUMN(GM69),FALSE)</f>
        <v>0.92500000000000004</v>
      </c>
      <c r="GZ69">
        <f>VLOOKUP($A69,DW_avgs_250ns!$A:$HB,COLUMN(GN69),FALSE)</f>
        <v>0.30709999999999998</v>
      </c>
      <c r="HA69">
        <f>VLOOKUP($A69,DW_avgs_250ns!$A:$HB,COLUMN(GO69),FALSE)</f>
        <v>0.78569999999999995</v>
      </c>
      <c r="HB69">
        <f>VLOOKUP($A69,DW_avgs_250ns!$A:$HB,COLUMN(GP69),FALSE)</f>
        <v>0.2571</v>
      </c>
      <c r="HC69">
        <f>VLOOKUP($A69,DW_avgs_250ns!$A:$HB,COLUMN(GQ69),FALSE)</f>
        <v>0</v>
      </c>
      <c r="HD69">
        <f>VLOOKUP($A69,DW_avgs_250ns!$A:$HB,COLUMN(GR69),FALSE)</f>
        <v>0</v>
      </c>
      <c r="HE69">
        <f>VLOOKUP($A69,DW_avgs_250ns!$A:$HB,COLUMN(GS69),FALSE)</f>
        <v>0</v>
      </c>
      <c r="HF69">
        <f>VLOOKUP($A69,DW_avgs_250ns!$A:$HB,COLUMN(GT69),FALSE)</f>
        <v>0</v>
      </c>
      <c r="HG69">
        <f>VLOOKUP($A69,DW_avgs_250ns!$A:$HB,COLUMN(GU69),FALSE)</f>
        <v>0.6018</v>
      </c>
      <c r="HH69">
        <f>VLOOKUP($A69,DW_avgs_250ns!$A:$HB,COLUMN(GV69),FALSE)</f>
        <v>0.23749999999999999</v>
      </c>
      <c r="HI69">
        <f>VLOOKUP($A69,DW_avgs_250ns!$A:$HB,COLUMN(GW69),FALSE)</f>
        <v>0</v>
      </c>
      <c r="HJ69">
        <f>VLOOKUP($A69,DW_avgs_250ns!$A:$HB,COLUMN(GX69),FALSE)</f>
        <v>1.8E-3</v>
      </c>
      <c r="HK69">
        <f>VLOOKUP($A69,DW_avgs_250ns!$A:$HB,COLUMN(GY69),FALSE)</f>
        <v>0</v>
      </c>
      <c r="HL69">
        <f>VLOOKUP($A69,DW_avgs_250ns!$A:$HB,COLUMN(GZ69),FALSE)</f>
        <v>0</v>
      </c>
      <c r="HM69">
        <f>VLOOKUP($A69,DW_avgs_250ns!$A:$HB,COLUMN(HA69),FALSE)</f>
        <v>0</v>
      </c>
      <c r="HN69">
        <f>VLOOKUP($A69,DW_avgs_250ns!$A:$HB,COLUMN(HB69),FALSE)</f>
        <v>0</v>
      </c>
      <c r="HO69">
        <f>VLOOKUP($A69,lig_contacts_250ns!$A:$U,COLUMN(B69),FALSE)</f>
        <v>13.973750000000001</v>
      </c>
      <c r="HP69">
        <f>VLOOKUP($A69,lig_contacts_250ns!$A:$U,COLUMN(C69),FALSE)</f>
        <v>1.9585499943471301</v>
      </c>
      <c r="HQ69">
        <f>VLOOKUP($A69,lig_contacts_250ns!$A:$U,COLUMN(D69),FALSE)</f>
        <v>1</v>
      </c>
      <c r="HR69" t="str">
        <f>VLOOKUP($A69,lig_contacts_250ns!$A:$U,COLUMN(E69),FALSE)</f>
        <v>3.081785714285714</v>
      </c>
      <c r="HS69" t="str">
        <f>VLOOKUP($A69,lig_contacts_250ns!$A:$U,COLUMN(F69),FALSE)</f>
        <v>0.8519454776796316</v>
      </c>
      <c r="HT69" t="str">
        <f>VLOOKUP($A69,lig_contacts_250ns!$A:$U,COLUMN(G69),FALSE)</f>
        <v>0.9998214285714284</v>
      </c>
      <c r="HU69" t="str">
        <f>VLOOKUP($A69,lig_contacts_250ns!$A:$U,COLUMN(H69),FALSE)</f>
        <v>3.3535714285714286</v>
      </c>
      <c r="HV69" t="str">
        <f>VLOOKUP($A69,lig_contacts_250ns!$A:$U,COLUMN(I69),FALSE)</f>
        <v>0.5876600954251548</v>
      </c>
      <c r="HW69">
        <f>VLOOKUP($A69,lig_contacts_250ns!$A:$U,COLUMN(J69),FALSE)</f>
        <v>1</v>
      </c>
      <c r="HX69" t="str">
        <f>VLOOKUP($A69,lig_contacts_250ns!$A:$U,COLUMN(K69),FALSE)</f>
        <v>0.7930357142857143</v>
      </c>
      <c r="HY69" t="str">
        <f>VLOOKUP($A69,lig_contacts_250ns!$A:$U,COLUMN(L69),FALSE)</f>
        <v>0.4051296954717849</v>
      </c>
      <c r="HZ69" t="str">
        <f>VLOOKUP($A69,lig_contacts_250ns!$A:$U,COLUMN(M69),FALSE)</f>
        <v>0.7930357142857143</v>
      </c>
      <c r="IA69">
        <f>VLOOKUP($A69,lig_contacts_250ns!$A:$U,COLUMN(N69),FALSE)</f>
        <v>0</v>
      </c>
      <c r="IB69">
        <f>VLOOKUP($A69,lig_contacts_250ns!$A:$U,COLUMN(O69),FALSE)</f>
        <v>0</v>
      </c>
      <c r="IC69">
        <f>VLOOKUP($A69,lig_contacts_250ns!$A:$U,COLUMN(P69),FALSE)</f>
        <v>0</v>
      </c>
      <c r="ID69" t="str">
        <f>VLOOKUP($A69,lig_contacts_250ns!$A:$U,COLUMN(Q69),FALSE)</f>
        <v>21.202142857142857</v>
      </c>
      <c r="IE69" t="str">
        <f>VLOOKUP($A69,lig_contacts_250ns!$A:$U,COLUMN(R69),FALSE)</f>
        <v>2.319373925903985</v>
      </c>
      <c r="IF69">
        <f>VLOOKUP($A69,lig_contacts_250ns!$A:$U,COLUMN(S69),FALSE)</f>
        <v>1</v>
      </c>
      <c r="IG69" t="str">
        <f>VLOOKUP($A69,lig_contacts_250ns!$A:$U,COLUMN(T69),FALSE)</f>
        <v>0.6576511146545413</v>
      </c>
      <c r="IH69">
        <f>VLOOKUP($A69,lig_contacts_250ns!$A:$U,COLUMN(U69),FALSE)</f>
        <v>3.9068378270937898E-2</v>
      </c>
      <c r="II69" t="str">
        <f>VLOOKUP($A69,rmsf_250ns!$A:$Q,COLUMN(K69),FALSE)</f>
        <v>4.3790000000000004</v>
      </c>
      <c r="IJ69">
        <f>VLOOKUP($A69,rmsf_250ns!$A:$Q,COLUMN(L69),FALSE)</f>
        <v>4.375</v>
      </c>
      <c r="IK69">
        <f>VLOOKUP($A69,rmsf_250ns!$A:$Q,COLUMN(M69),FALSE)</f>
        <v>1.2949999999999999</v>
      </c>
      <c r="IL69">
        <f>VLOOKUP($A69,rmsf_250ns!$A:$Q,COLUMN(N69),FALSE)</f>
        <v>0.70599999999999996</v>
      </c>
      <c r="IM69">
        <f>VLOOKUP($A69,rmsf_250ns!$A:$Q,COLUMN(O69),FALSE)</f>
        <v>1.5549999999999999</v>
      </c>
      <c r="IN69" t="str">
        <f>VLOOKUP($A69,rmsf_250ns!$A:$Q,COLUMN(P69),FALSE)</f>
        <v>0.8840000000000001</v>
      </c>
      <c r="IO69">
        <f>VLOOKUP($A69,rmsf_250ns!$A:$Q,COLUMN(Q69),FALSE)</f>
        <v>1.7490000000000001</v>
      </c>
    </row>
    <row r="70" spans="1:249" x14ac:dyDescent="0.2">
      <c r="A70" t="s">
        <v>130</v>
      </c>
      <c r="B70" s="4" t="s">
        <v>214</v>
      </c>
      <c r="C70" s="2" t="s">
        <v>12</v>
      </c>
      <c r="D70">
        <f t="shared" si="1"/>
        <v>0</v>
      </c>
      <c r="F70" t="s">
        <v>1117</v>
      </c>
      <c r="G70">
        <f>VLOOKUP($A70,rmsf_250ns!$A:$Q,COLUMN(C70),FALSE)</f>
        <v>0.28156999999999999</v>
      </c>
      <c r="H70">
        <f>VLOOKUP($A70,rmsf_250ns!$A:$Q,COLUMN(D70),FALSE)</f>
        <v>5.1319999999999998E-2</v>
      </c>
      <c r="I70">
        <f>VLOOKUP($A70,rmsf_250ns!$A:$Q,COLUMN(E70),FALSE)</f>
        <v>0.26979999999999998</v>
      </c>
      <c r="J70">
        <f>VLOOKUP($A70,rmsf_250ns!$A:$Q,COLUMN(F70),FALSE)</f>
        <v>5.5590000000000001E-2</v>
      </c>
      <c r="K70">
        <f>VLOOKUP($A70,rmsf_250ns!$A:$Q,COLUMN(G70),FALSE)</f>
        <v>0.40225</v>
      </c>
      <c r="L70">
        <f>VLOOKUP($A70,rmsf_250ns!$A:$Q,COLUMN(H70),FALSE)</f>
        <v>7.4300000000000005E-2</v>
      </c>
      <c r="M70">
        <f>VLOOKUP($A70,rmsf_250ns!$A:$Q,COLUMN(I70),FALSE)</f>
        <v>0.35215000000000002</v>
      </c>
      <c r="N70">
        <f>VLOOKUP($A70,rmsf_250ns!$A:$Q,COLUMN(J70),FALSE)</f>
        <v>8.1799999999999998E-2</v>
      </c>
      <c r="O70">
        <f>VLOOKUP($A70,DW_avgs_250ns!$A:$HB,COLUMN(C70),FALSE)</f>
        <v>0</v>
      </c>
      <c r="P70">
        <f>VLOOKUP($A70,DW_avgs_250ns!$A:$HB,COLUMN(D70),FALSE)</f>
        <v>0</v>
      </c>
      <c r="Q70">
        <f>VLOOKUP($A70,DW_avgs_250ns!$A:$HB,COLUMN(E70),FALSE)</f>
        <v>0</v>
      </c>
      <c r="R70">
        <f>VLOOKUP($A70,DW_avgs_250ns!$A:$HB,COLUMN(F70),FALSE)</f>
        <v>0</v>
      </c>
      <c r="S70">
        <f>VLOOKUP($A70,DW_avgs_250ns!$A:$HB,COLUMN(G70),FALSE)</f>
        <v>0</v>
      </c>
      <c r="T70">
        <f>VLOOKUP($A70,DW_avgs_250ns!$A:$HB,COLUMN(H70),FALSE)</f>
        <v>0</v>
      </c>
      <c r="U70">
        <f>VLOOKUP($A70,DW_avgs_250ns!$A:$HB,COLUMN(I70),FALSE)</f>
        <v>0</v>
      </c>
      <c r="V70">
        <f>VLOOKUP($A70,DW_avgs_250ns!$A:$HB,COLUMN(J70),FALSE)</f>
        <v>0</v>
      </c>
      <c r="W70">
        <f>VLOOKUP($A70,DW_avgs_250ns!$A:$HB,COLUMN(K70),FALSE)</f>
        <v>0</v>
      </c>
      <c r="X70">
        <f>VLOOKUP($A70,DW_avgs_250ns!$A:$HB,COLUMN(L70),FALSE)</f>
        <v>0</v>
      </c>
      <c r="Y70">
        <f>VLOOKUP($A70,DW_avgs_250ns!$A:$HB,COLUMN(M70),FALSE)</f>
        <v>0</v>
      </c>
      <c r="Z70">
        <f>VLOOKUP($A70,DW_avgs_250ns!$A:$HB,COLUMN(N70),FALSE)</f>
        <v>0</v>
      </c>
      <c r="AA70">
        <f>VLOOKUP($A70,DW_avgs_250ns!$A:$HB,COLUMN(O70),FALSE)</f>
        <v>0</v>
      </c>
      <c r="AB70">
        <f>VLOOKUP($A70,DW_avgs_250ns!$A:$HB,COLUMN(P70),FALSE)</f>
        <v>0.44290000000000002</v>
      </c>
      <c r="AC70">
        <f>VLOOKUP($A70,DW_avgs_250ns!$A:$HB,COLUMN(Q70),FALSE)</f>
        <v>1.8E-3</v>
      </c>
      <c r="AD70">
        <f>VLOOKUP($A70,DW_avgs_250ns!$A:$HB,COLUMN(R70),FALSE)</f>
        <v>0.71960000000000002</v>
      </c>
      <c r="AE70">
        <f>VLOOKUP($A70,DW_avgs_250ns!$A:$HB,COLUMN(S70),FALSE)</f>
        <v>0</v>
      </c>
      <c r="AF70">
        <f>VLOOKUP($A70,DW_avgs_250ns!$A:$HB,COLUMN(T70),FALSE)</f>
        <v>0.1804</v>
      </c>
      <c r="AG70">
        <f>VLOOKUP($A70,DW_avgs_250ns!$A:$HB,COLUMN(U70),FALSE)</f>
        <v>0.5232</v>
      </c>
      <c r="AH70">
        <f>VLOOKUP($A70,DW_avgs_250ns!$A:$HB,COLUMN(V70),FALSE)</f>
        <v>0.91069999999999995</v>
      </c>
      <c r="AI70">
        <f>VLOOKUP($A70,DW_avgs_250ns!$A:$HB,COLUMN(W70),FALSE)</f>
        <v>0.66249999999999998</v>
      </c>
      <c r="AJ70">
        <f>VLOOKUP($A70,DW_avgs_250ns!$A:$HB,COLUMN(X70),FALSE)</f>
        <v>0.93930000000000002</v>
      </c>
      <c r="AK70">
        <f>VLOOKUP($A70,DW_avgs_250ns!$A:$HB,COLUMN(Y70),FALSE)</f>
        <v>5.4000000000000003E-3</v>
      </c>
      <c r="AL70">
        <f>VLOOKUP($A70,DW_avgs_250ns!$A:$HB,COLUMN(Z70),FALSE)</f>
        <v>0.11070000000000001</v>
      </c>
      <c r="AM70">
        <f>VLOOKUP($A70,DW_avgs_250ns!$A:$HB,COLUMN(AA70),FALSE)</f>
        <v>0</v>
      </c>
      <c r="AN70">
        <f>VLOOKUP($A70,DW_avgs_250ns!$A:$HB,COLUMN(AB70),FALSE)</f>
        <v>1.8E-3</v>
      </c>
      <c r="AO70">
        <f>VLOOKUP($A70,DW_avgs_250ns!$A:$HB,COLUMN(AC70),FALSE)</f>
        <v>0.46429999999999999</v>
      </c>
      <c r="AP70">
        <f>VLOOKUP($A70,DW_avgs_250ns!$A:$HB,COLUMN(AD70),FALSE)</f>
        <v>0.55889999999999995</v>
      </c>
      <c r="AQ70">
        <f>VLOOKUP($A70,DW_avgs_250ns!$A:$HB,COLUMN(AE70),FALSE)</f>
        <v>0</v>
      </c>
      <c r="AR70">
        <f>VLOOKUP($A70,DW_avgs_250ns!$A:$HB,COLUMN(AF70),FALSE)</f>
        <v>0</v>
      </c>
      <c r="AS70">
        <f>VLOOKUP($A70,DW_avgs_250ns!$A:$HB,COLUMN(AG70),FALSE)</f>
        <v>0</v>
      </c>
      <c r="AT70">
        <f>VLOOKUP($A70,DW_avgs_250ns!$A:$HB,COLUMN(AH70),FALSE)</f>
        <v>0</v>
      </c>
      <c r="AU70">
        <f>VLOOKUP($A70,DW_avgs_250ns!$A:$HB,COLUMN(AI70),FALSE)</f>
        <v>0.4929</v>
      </c>
      <c r="AV70">
        <f>VLOOKUP($A70,DW_avgs_250ns!$A:$HB,COLUMN(AJ70),FALSE)</f>
        <v>0.76249999999999996</v>
      </c>
      <c r="AW70">
        <f>VLOOKUP($A70,DW_avgs_250ns!$A:$HB,COLUMN(AK70),FALSE)</f>
        <v>0.45179999999999998</v>
      </c>
      <c r="AX70">
        <f>VLOOKUP($A70,DW_avgs_250ns!$A:$HB,COLUMN(AL70),FALSE)</f>
        <v>0.2</v>
      </c>
      <c r="AY70">
        <f>VLOOKUP($A70,DW_avgs_250ns!$A:$HB,COLUMN(AM70),FALSE)</f>
        <v>0</v>
      </c>
      <c r="AZ70">
        <f>VLOOKUP($A70,DW_avgs_250ns!$A:$HB,COLUMN(AN70),FALSE)</f>
        <v>0</v>
      </c>
      <c r="BA70">
        <f>VLOOKUP($A70,DW_avgs_250ns!$A:$HB,COLUMN(AO70),FALSE)</f>
        <v>0.21959999999999999</v>
      </c>
      <c r="BB70">
        <f>VLOOKUP($A70,DW_avgs_250ns!$A:$HB,COLUMN(AP70),FALSE)</f>
        <v>1.8E-3</v>
      </c>
      <c r="BC70">
        <f>VLOOKUP($A70,DW_avgs_250ns!$A:$HB,COLUMN(AQ70),FALSE)</f>
        <v>0.7036</v>
      </c>
      <c r="BD70">
        <f>VLOOKUP($A70,DW_avgs_250ns!$A:$HB,COLUMN(AR70),FALSE)</f>
        <v>0</v>
      </c>
      <c r="BE70">
        <f>VLOOKUP($A70,DW_avgs_250ns!$A:$HB,COLUMN(AS70),FALSE)</f>
        <v>0</v>
      </c>
      <c r="BF70">
        <f>VLOOKUP($A70,DW_avgs_250ns!$A:$HB,COLUMN(AT70),FALSE)</f>
        <v>0</v>
      </c>
      <c r="BG70">
        <f>VLOOKUP($A70,DW_avgs_250ns!$A:$HB,COLUMN(AU70),FALSE)</f>
        <v>0</v>
      </c>
      <c r="BH70">
        <f>VLOOKUP($A70,DW_avgs_250ns!$A:$HB,COLUMN(AV70),FALSE)</f>
        <v>0</v>
      </c>
      <c r="BI70">
        <f>VLOOKUP($A70,DW_avgs_250ns!$A:$HB,COLUMN(AW70),FALSE)</f>
        <v>0</v>
      </c>
      <c r="BJ70">
        <f>VLOOKUP($A70,DW_avgs_250ns!$A:$HB,COLUMN(AX70),FALSE)</f>
        <v>0</v>
      </c>
      <c r="BK70">
        <f>VLOOKUP($A70,DW_avgs_250ns!$A:$HB,COLUMN(AY70),FALSE)</f>
        <v>0</v>
      </c>
      <c r="BL70">
        <f>VLOOKUP($A70,DW_avgs_250ns!$A:$HB,COLUMN(AZ70),FALSE)</f>
        <v>0</v>
      </c>
      <c r="BM70">
        <f>VLOOKUP($A70,DW_avgs_250ns!$A:$HB,COLUMN(BA70),FALSE)</f>
        <v>0</v>
      </c>
      <c r="BN70">
        <f>VLOOKUP($A70,DW_avgs_250ns!$A:$HB,COLUMN(BB70),FALSE)</f>
        <v>0</v>
      </c>
      <c r="BO70">
        <f>VLOOKUP($A70,DW_avgs_250ns!$A:$HB,COLUMN(BC70),FALSE)</f>
        <v>0</v>
      </c>
      <c r="BP70">
        <f>VLOOKUP($A70,DW_avgs_250ns!$A:$HB,COLUMN(BD70),FALSE)</f>
        <v>3.5999999999999999E-3</v>
      </c>
      <c r="BQ70">
        <f>VLOOKUP($A70,DW_avgs_250ns!$A:$HB,COLUMN(BE70),FALSE)</f>
        <v>0</v>
      </c>
      <c r="BR70">
        <f>VLOOKUP($A70,DW_avgs_250ns!$A:$HB,COLUMN(BF70),FALSE)</f>
        <v>0</v>
      </c>
      <c r="BS70">
        <f>VLOOKUP($A70,DW_avgs_250ns!$A:$HB,COLUMN(BG70),FALSE)</f>
        <v>0</v>
      </c>
      <c r="BT70">
        <f>VLOOKUP($A70,DW_avgs_250ns!$A:$HB,COLUMN(BH70),FALSE)</f>
        <v>0</v>
      </c>
      <c r="BU70">
        <f>VLOOKUP($A70,DW_avgs_250ns!$A:$HB,COLUMN(BI70),FALSE)</f>
        <v>0</v>
      </c>
      <c r="BV70">
        <f>VLOOKUP($A70,DW_avgs_250ns!$A:$HB,COLUMN(BJ70),FALSE)</f>
        <v>0</v>
      </c>
      <c r="BW70">
        <f>VLOOKUP($A70,DW_avgs_250ns!$A:$HB,COLUMN(BK70),FALSE)</f>
        <v>0</v>
      </c>
      <c r="BX70">
        <f>VLOOKUP($A70,DW_avgs_250ns!$A:$HB,COLUMN(BL70),FALSE)</f>
        <v>0.1018</v>
      </c>
      <c r="BY70">
        <f>VLOOKUP($A70,DW_avgs_250ns!$A:$HB,COLUMN(BM70),FALSE)</f>
        <v>0</v>
      </c>
      <c r="BZ70">
        <f>VLOOKUP($A70,DW_avgs_250ns!$A:$HB,COLUMN(BN70),FALSE)</f>
        <v>0</v>
      </c>
      <c r="CA70">
        <f>VLOOKUP($A70,DW_avgs_250ns!$A:$HB,COLUMN(BO70),FALSE)</f>
        <v>0.38390000000000002</v>
      </c>
      <c r="CB70">
        <f>VLOOKUP($A70,DW_avgs_250ns!$A:$HB,COLUMN(BP70),FALSE)</f>
        <v>0.1179</v>
      </c>
      <c r="CC70">
        <f>VLOOKUP($A70,DW_avgs_250ns!$A:$HB,COLUMN(BQ70),FALSE)</f>
        <v>0</v>
      </c>
      <c r="CD70">
        <f>VLOOKUP($A70,DW_avgs_250ns!$A:$HB,COLUMN(BR70),FALSE)</f>
        <v>0</v>
      </c>
      <c r="CE70">
        <f>VLOOKUP($A70,DW_avgs_250ns!$A:$HB,COLUMN(BS70),FALSE)</f>
        <v>9.8199999999999996E-2</v>
      </c>
      <c r="CF70">
        <f>VLOOKUP($A70,DW_avgs_250ns!$A:$HB,COLUMN(BT70),FALSE)</f>
        <v>0</v>
      </c>
      <c r="CG70">
        <f>VLOOKUP($A70,DW_avgs_250ns!$A:$HB,COLUMN(BU70),FALSE)</f>
        <v>0</v>
      </c>
      <c r="CH70">
        <f>VLOOKUP($A70,DW_avgs_250ns!$A:$HB,COLUMN(BV70),FALSE)</f>
        <v>0</v>
      </c>
      <c r="CI70">
        <f>VLOOKUP($A70,DW_avgs_250ns!$A:$HB,COLUMN(BW70),FALSE)</f>
        <v>0</v>
      </c>
      <c r="CJ70">
        <f>VLOOKUP($A70,DW_avgs_250ns!$A:$HB,COLUMN(BX70),FALSE)</f>
        <v>0</v>
      </c>
      <c r="CK70">
        <f>VLOOKUP($A70,DW_avgs_250ns!$A:$HB,COLUMN(BY70),FALSE)</f>
        <v>0</v>
      </c>
      <c r="CL70">
        <f>VLOOKUP($A70,DW_avgs_250ns!$A:$HB,COLUMN(BZ70),FALSE)</f>
        <v>0</v>
      </c>
      <c r="CM70">
        <f>VLOOKUP($A70,DW_avgs_250ns!$A:$HB,COLUMN(CA70),FALSE)</f>
        <v>0.19639999999999999</v>
      </c>
      <c r="CN70">
        <f>VLOOKUP($A70,DW_avgs_250ns!$A:$HB,COLUMN(CB70),FALSE)</f>
        <v>3.5999999999999999E-3</v>
      </c>
      <c r="CO70">
        <f>VLOOKUP($A70,DW_avgs_250ns!$A:$HB,COLUMN(CC70),FALSE)</f>
        <v>0.78569999999999995</v>
      </c>
      <c r="CP70">
        <f>VLOOKUP($A70,DW_avgs_250ns!$A:$HB,COLUMN(CD70),FALSE)</f>
        <v>0.81430000000000002</v>
      </c>
      <c r="CQ70">
        <f>VLOOKUP($A70,DW_avgs_250ns!$A:$HB,COLUMN(CE70),FALSE)</f>
        <v>0.8125</v>
      </c>
      <c r="CR70">
        <f>VLOOKUP($A70,DW_avgs_250ns!$A:$HB,COLUMN(CF70),FALSE)</f>
        <v>3.2099999999999997E-2</v>
      </c>
      <c r="CS70">
        <f>VLOOKUP($A70,DW_avgs_250ns!$A:$HB,COLUMN(CG70),FALSE)</f>
        <v>0</v>
      </c>
      <c r="CT70">
        <f>VLOOKUP($A70,DW_avgs_250ns!$A:$HB,COLUMN(CH70),FALSE)</f>
        <v>0</v>
      </c>
      <c r="CU70">
        <f>VLOOKUP($A70,DW_avgs_250ns!$A:$HB,COLUMN(CI70),FALSE)</f>
        <v>0</v>
      </c>
      <c r="CV70">
        <f>VLOOKUP($A70,DW_avgs_250ns!$A:$HB,COLUMN(CJ70),FALSE)</f>
        <v>0</v>
      </c>
      <c r="CW70">
        <f>VLOOKUP($A70,DW_avgs_250ns!$A:$HB,COLUMN(CK70),FALSE)</f>
        <v>0.11070000000000001</v>
      </c>
      <c r="CX70">
        <f>VLOOKUP($A70,DW_avgs_250ns!$A:$HB,COLUMN(CL70),FALSE)</f>
        <v>0</v>
      </c>
      <c r="CY70">
        <f>VLOOKUP($A70,DW_avgs_250ns!$A:$HB,COLUMN(CM70),FALSE)</f>
        <v>0</v>
      </c>
      <c r="CZ70">
        <f>VLOOKUP($A70,DW_avgs_250ns!$A:$HB,COLUMN(CN70),FALSE)</f>
        <v>0</v>
      </c>
      <c r="DA70">
        <f>VLOOKUP($A70,DW_avgs_250ns!$A:$HB,COLUMN(CO70),FALSE)</f>
        <v>0.3982</v>
      </c>
      <c r="DB70">
        <f>VLOOKUP($A70,DW_avgs_250ns!$A:$HB,COLUMN(CP70),FALSE)</f>
        <v>0.34820000000000001</v>
      </c>
      <c r="DC70">
        <f>VLOOKUP($A70,DW_avgs_250ns!$A:$HB,COLUMN(CQ70),FALSE)</f>
        <v>0</v>
      </c>
      <c r="DD70">
        <f>VLOOKUP($A70,DW_avgs_250ns!$A:$HB,COLUMN(CR70),FALSE)</f>
        <v>0</v>
      </c>
      <c r="DE70">
        <f>VLOOKUP($A70,DW_avgs_250ns!$A:$HB,COLUMN(CS70),FALSE)</f>
        <v>0</v>
      </c>
      <c r="DF70">
        <f>VLOOKUP($A70,DW_avgs_250ns!$A:$HB,COLUMN(CT70),FALSE)</f>
        <v>0.1089</v>
      </c>
      <c r="DG70">
        <f>VLOOKUP($A70,DW_avgs_250ns!$A:$HB,COLUMN(CU70),FALSE)</f>
        <v>0</v>
      </c>
      <c r="DH70">
        <f>VLOOKUP($A70,DW_avgs_250ns!$A:$HB,COLUMN(CV70),FALSE)</f>
        <v>0</v>
      </c>
      <c r="DI70">
        <f>VLOOKUP($A70,DW_avgs_250ns!$A:$HB,COLUMN(CW70),FALSE)</f>
        <v>0</v>
      </c>
      <c r="DJ70">
        <f>VLOOKUP($A70,DW_avgs_250ns!$A:$HB,COLUMN(CX70),FALSE)</f>
        <v>0</v>
      </c>
      <c r="DK70">
        <f>VLOOKUP($A70,DW_avgs_250ns!$A:$HB,COLUMN(CY70),FALSE)</f>
        <v>0</v>
      </c>
      <c r="DL70">
        <f>VLOOKUP($A70,DW_avgs_250ns!$A:$HB,COLUMN(CZ70),FALSE)</f>
        <v>0</v>
      </c>
      <c r="DM70">
        <f>VLOOKUP($A70,DW_avgs_250ns!$A:$HB,COLUMN(DA70),FALSE)</f>
        <v>0</v>
      </c>
      <c r="DN70">
        <f>VLOOKUP($A70,DW_avgs_250ns!$A:$HB,COLUMN(DB70),FALSE)</f>
        <v>0</v>
      </c>
      <c r="DO70">
        <f>VLOOKUP($A70,DW_avgs_250ns!$A:$HB,COLUMN(DC70),FALSE)</f>
        <v>0</v>
      </c>
      <c r="DP70">
        <f>VLOOKUP($A70,DW_avgs_250ns!$A:$HB,COLUMN(DD70),FALSE)</f>
        <v>0.41610000000000003</v>
      </c>
      <c r="DQ70">
        <f>VLOOKUP($A70,DW_avgs_250ns!$A:$HB,COLUMN(DE70),FALSE)</f>
        <v>0</v>
      </c>
      <c r="DR70">
        <f>VLOOKUP($A70,DW_avgs_250ns!$A:$HB,COLUMN(DF70),FALSE)</f>
        <v>0.21959999999999999</v>
      </c>
      <c r="DS70">
        <f>VLOOKUP($A70,DW_avgs_250ns!$A:$HB,COLUMN(DG70),FALSE)</f>
        <v>4.6399999999999997E-2</v>
      </c>
      <c r="DT70">
        <f>VLOOKUP($A70,DW_avgs_250ns!$A:$HB,COLUMN(DH70),FALSE)</f>
        <v>0.3589</v>
      </c>
      <c r="DU70">
        <f>VLOOKUP($A70,DW_avgs_250ns!$A:$HB,COLUMN(DI70),FALSE)</f>
        <v>0</v>
      </c>
      <c r="DV70">
        <f>VLOOKUP($A70,DW_avgs_250ns!$A:$HB,COLUMN(DJ70),FALSE)</f>
        <v>0</v>
      </c>
      <c r="DW70">
        <f>VLOOKUP($A70,DW_avgs_250ns!$A:$HB,COLUMN(DK70),FALSE)</f>
        <v>0.2571</v>
      </c>
      <c r="DX70">
        <f>VLOOKUP($A70,DW_avgs_250ns!$A:$HB,COLUMN(DL70),FALSE)</f>
        <v>8.8999999999999999E-3</v>
      </c>
      <c r="DY70">
        <f>VLOOKUP($A70,DW_avgs_250ns!$A:$HB,COLUMN(DM70),FALSE)</f>
        <v>0</v>
      </c>
      <c r="DZ70">
        <f>VLOOKUP($A70,DW_avgs_250ns!$A:$HB,COLUMN(DN70),FALSE)</f>
        <v>0</v>
      </c>
      <c r="EA70">
        <f>VLOOKUP($A70,DW_avgs_250ns!$A:$HB,COLUMN(DO70),FALSE)</f>
        <v>0</v>
      </c>
      <c r="EB70">
        <f>VLOOKUP($A70,DW_avgs_250ns!$A:$HB,COLUMN(DP70),FALSE)</f>
        <v>0</v>
      </c>
      <c r="EC70">
        <f>VLOOKUP($A70,DW_avgs_250ns!$A:$HB,COLUMN(DQ70),FALSE)</f>
        <v>0</v>
      </c>
      <c r="ED70">
        <f>VLOOKUP($A70,DW_avgs_250ns!$A:$HB,COLUMN(DR70),FALSE)</f>
        <v>0</v>
      </c>
      <c r="EE70">
        <f>VLOOKUP($A70,DW_avgs_250ns!$A:$HB,COLUMN(DS70),FALSE)</f>
        <v>0</v>
      </c>
      <c r="EF70">
        <f>VLOOKUP($A70,DW_avgs_250ns!$A:$HB,COLUMN(DT70),FALSE)</f>
        <v>0</v>
      </c>
      <c r="EG70">
        <f>VLOOKUP($A70,DW_avgs_250ns!$A:$HB,COLUMN(DU70),FALSE)</f>
        <v>8.3900000000000002E-2</v>
      </c>
      <c r="EH70">
        <f>VLOOKUP($A70,DW_avgs_250ns!$A:$HB,COLUMN(DV70),FALSE)</f>
        <v>0.43930000000000002</v>
      </c>
      <c r="EI70">
        <f>VLOOKUP($A70,DW_avgs_250ns!$A:$HB,COLUMN(DW70),FALSE)</f>
        <v>0</v>
      </c>
      <c r="EJ70">
        <f>VLOOKUP($A70,DW_avgs_250ns!$A:$HB,COLUMN(DX70),FALSE)</f>
        <v>0.7964</v>
      </c>
      <c r="EK70">
        <f>VLOOKUP($A70,DW_avgs_250ns!$A:$HB,COLUMN(DY70),FALSE)</f>
        <v>0.65</v>
      </c>
      <c r="EL70">
        <f>VLOOKUP($A70,DW_avgs_250ns!$A:$HB,COLUMN(DZ70),FALSE)</f>
        <v>0.81430000000000002</v>
      </c>
      <c r="EM70">
        <f>VLOOKUP($A70,DW_avgs_250ns!$A:$HB,COLUMN(EA70),FALSE)</f>
        <v>0</v>
      </c>
      <c r="EN70">
        <f>VLOOKUP($A70,DW_avgs_250ns!$A:$HB,COLUMN(EB70),FALSE)</f>
        <v>0</v>
      </c>
      <c r="EO70">
        <f>VLOOKUP($A70,DW_avgs_250ns!$A:$HB,COLUMN(EC70),FALSE)</f>
        <v>0</v>
      </c>
      <c r="EP70">
        <f>VLOOKUP($A70,DW_avgs_250ns!$A:$HB,COLUMN(ED70),FALSE)</f>
        <v>0</v>
      </c>
      <c r="EQ70">
        <f>VLOOKUP($A70,DW_avgs_250ns!$A:$HB,COLUMN(EE70),FALSE)</f>
        <v>0.45710000000000001</v>
      </c>
      <c r="ER70">
        <f>VLOOKUP($A70,DW_avgs_250ns!$A:$HB,COLUMN(EF70),FALSE)</f>
        <v>1.9599999999999999E-2</v>
      </c>
      <c r="ES70">
        <f>VLOOKUP($A70,DW_avgs_250ns!$A:$HB,COLUMN(EG70),FALSE)</f>
        <v>0</v>
      </c>
      <c r="ET70">
        <f>VLOOKUP($A70,DW_avgs_250ns!$A:$HB,COLUMN(EH70),FALSE)</f>
        <v>0</v>
      </c>
      <c r="EU70">
        <f>VLOOKUP($A70,DW_avgs_250ns!$A:$HB,COLUMN(EI70),FALSE)</f>
        <v>0.88039999999999996</v>
      </c>
      <c r="EV70">
        <f>VLOOKUP($A70,DW_avgs_250ns!$A:$HB,COLUMN(EJ70),FALSE)</f>
        <v>0.79110000000000003</v>
      </c>
      <c r="EW70">
        <f>VLOOKUP($A70,DW_avgs_250ns!$A:$HB,COLUMN(EK70),FALSE)</f>
        <v>0</v>
      </c>
      <c r="EX70">
        <f>VLOOKUP($A70,DW_avgs_250ns!$A:$HB,COLUMN(EL70),FALSE)</f>
        <v>4.6399999999999997E-2</v>
      </c>
      <c r="EY70">
        <f>VLOOKUP($A70,DW_avgs_250ns!$A:$HB,COLUMN(EM70),FALSE)</f>
        <v>3.5999999999999999E-3</v>
      </c>
      <c r="EZ70">
        <f>VLOOKUP($A70,DW_avgs_250ns!$A:$HB,COLUMN(EN70),FALSE)</f>
        <v>0.30709999999999998</v>
      </c>
      <c r="FA70">
        <f>VLOOKUP($A70,DW_avgs_250ns!$A:$HB,COLUMN(EO70),FALSE)</f>
        <v>0</v>
      </c>
      <c r="FB70">
        <f>VLOOKUP($A70,DW_avgs_250ns!$A:$HB,COLUMN(EP70),FALSE)</f>
        <v>0</v>
      </c>
      <c r="FC70">
        <f>VLOOKUP($A70,DW_avgs_250ns!$A:$HB,COLUMN(EQ70),FALSE)</f>
        <v>0</v>
      </c>
      <c r="FD70">
        <f>VLOOKUP($A70,DW_avgs_250ns!$A:$HB,COLUMN(ER70),FALSE)</f>
        <v>0</v>
      </c>
      <c r="FE70">
        <f>VLOOKUP($A70,DW_avgs_250ns!$A:$HB,COLUMN(ES70),FALSE)</f>
        <v>0</v>
      </c>
      <c r="FF70">
        <f>VLOOKUP($A70,DW_avgs_250ns!$A:$HB,COLUMN(ET70),FALSE)</f>
        <v>0</v>
      </c>
      <c r="FG70">
        <f>VLOOKUP($A70,DW_avgs_250ns!$A:$HB,COLUMN(EU70),FALSE)</f>
        <v>0</v>
      </c>
      <c r="FH70">
        <f>VLOOKUP($A70,DW_avgs_250ns!$A:$HB,COLUMN(EV70),FALSE)</f>
        <v>0</v>
      </c>
      <c r="FI70">
        <f>VLOOKUP($A70,DW_avgs_250ns!$A:$HB,COLUMN(EW70),FALSE)</f>
        <v>0.1464</v>
      </c>
      <c r="FJ70">
        <f>VLOOKUP($A70,DW_avgs_250ns!$A:$HB,COLUMN(EX70),FALSE)</f>
        <v>0.95</v>
      </c>
      <c r="FK70">
        <f>VLOOKUP($A70,DW_avgs_250ns!$A:$HB,COLUMN(EY70),FALSE)</f>
        <v>0</v>
      </c>
      <c r="FL70">
        <f>VLOOKUP($A70,DW_avgs_250ns!$A:$HB,COLUMN(EZ70),FALSE)</f>
        <v>0</v>
      </c>
      <c r="FM70">
        <f>VLOOKUP($A70,DW_avgs_250ns!$A:$HB,COLUMN(FA70),FALSE)</f>
        <v>0</v>
      </c>
      <c r="FN70">
        <f>VLOOKUP($A70,DW_avgs_250ns!$A:$HB,COLUMN(FB70),FALSE)</f>
        <v>0</v>
      </c>
      <c r="FO70">
        <f>VLOOKUP($A70,DW_avgs_250ns!$A:$HB,COLUMN(FC70),FALSE)</f>
        <v>0</v>
      </c>
      <c r="FP70">
        <f>VLOOKUP($A70,DW_avgs_250ns!$A:$HB,COLUMN(FD70),FALSE)</f>
        <v>0</v>
      </c>
      <c r="FQ70">
        <f>VLOOKUP($A70,DW_avgs_250ns!$A:$HB,COLUMN(FE70),FALSE)</f>
        <v>0</v>
      </c>
      <c r="FR70">
        <f>VLOOKUP($A70,DW_avgs_250ns!$A:$HB,COLUMN(FF70),FALSE)</f>
        <v>0</v>
      </c>
      <c r="FS70">
        <f>VLOOKUP($A70,DW_avgs_250ns!$A:$HB,COLUMN(FG70),FALSE)</f>
        <v>0</v>
      </c>
      <c r="FT70">
        <f>VLOOKUP($A70,DW_avgs_250ns!$A:$HB,COLUMN(FH70),FALSE)</f>
        <v>0</v>
      </c>
      <c r="FU70">
        <f>VLOOKUP($A70,DW_avgs_250ns!$A:$HB,COLUMN(FI70),FALSE)</f>
        <v>0</v>
      </c>
      <c r="FV70">
        <f>VLOOKUP($A70,DW_avgs_250ns!$A:$HB,COLUMN(FJ70),FALSE)</f>
        <v>0</v>
      </c>
      <c r="FW70">
        <f>VLOOKUP($A70,DW_avgs_250ns!$A:$HB,COLUMN(FK70),FALSE)</f>
        <v>0</v>
      </c>
      <c r="FX70">
        <f>VLOOKUP($A70,DW_avgs_250ns!$A:$HB,COLUMN(FL70),FALSE)</f>
        <v>0</v>
      </c>
      <c r="FY70">
        <f>VLOOKUP($A70,DW_avgs_250ns!$A:$HB,COLUMN(FM70),FALSE)</f>
        <v>0</v>
      </c>
      <c r="FZ70">
        <f>VLOOKUP($A70,DW_avgs_250ns!$A:$HB,COLUMN(FN70),FALSE)</f>
        <v>0</v>
      </c>
      <c r="GA70">
        <f>VLOOKUP($A70,DW_avgs_250ns!$A:$HB,COLUMN(FO70),FALSE)</f>
        <v>0</v>
      </c>
      <c r="GB70">
        <f>VLOOKUP($A70,DW_avgs_250ns!$A:$HB,COLUMN(FP70),FALSE)</f>
        <v>0</v>
      </c>
      <c r="GC70">
        <f>VLOOKUP($A70,DW_avgs_250ns!$A:$HB,COLUMN(FQ70),FALSE)</f>
        <v>0</v>
      </c>
      <c r="GD70">
        <f>VLOOKUP($A70,DW_avgs_250ns!$A:$HB,COLUMN(FR70),FALSE)</f>
        <v>0</v>
      </c>
      <c r="GE70">
        <f>VLOOKUP($A70,DW_avgs_250ns!$A:$HB,COLUMN(FS70),FALSE)</f>
        <v>0</v>
      </c>
      <c r="GF70">
        <f>VLOOKUP($A70,DW_avgs_250ns!$A:$HB,COLUMN(FT70),FALSE)</f>
        <v>0</v>
      </c>
      <c r="GG70">
        <f>VLOOKUP($A70,DW_avgs_250ns!$A:$HB,COLUMN(FU70),FALSE)</f>
        <v>0</v>
      </c>
      <c r="GH70">
        <f>VLOOKUP($A70,DW_avgs_250ns!$A:$HB,COLUMN(FV70),FALSE)</f>
        <v>0</v>
      </c>
      <c r="GI70">
        <f>VLOOKUP($A70,DW_avgs_250ns!$A:$HB,COLUMN(FW70),FALSE)</f>
        <v>0</v>
      </c>
      <c r="GJ70">
        <f>VLOOKUP($A70,DW_avgs_250ns!$A:$HB,COLUMN(FX70),FALSE)</f>
        <v>0</v>
      </c>
      <c r="GK70">
        <f>VLOOKUP($A70,DW_avgs_250ns!$A:$HB,COLUMN(FY70),FALSE)</f>
        <v>0</v>
      </c>
      <c r="GL70">
        <f>VLOOKUP($A70,DW_avgs_250ns!$A:$HB,COLUMN(FZ70),FALSE)</f>
        <v>0</v>
      </c>
      <c r="GM70">
        <f>VLOOKUP($A70,DW_avgs_250ns!$A:$HB,COLUMN(GA70),FALSE)</f>
        <v>0</v>
      </c>
      <c r="GN70">
        <f>VLOOKUP($A70,DW_avgs_250ns!$A:$HB,COLUMN(GB70),FALSE)</f>
        <v>0</v>
      </c>
      <c r="GO70">
        <f>VLOOKUP($A70,DW_avgs_250ns!$A:$HB,COLUMN(GC70),FALSE)</f>
        <v>0</v>
      </c>
      <c r="GP70">
        <f>VLOOKUP($A70,DW_avgs_250ns!$A:$HB,COLUMN(GD70),FALSE)</f>
        <v>1.8E-3</v>
      </c>
      <c r="GQ70">
        <f>VLOOKUP($A70,DW_avgs_250ns!$A:$HB,COLUMN(GE70),FALSE)</f>
        <v>0.9143</v>
      </c>
      <c r="GR70">
        <f>VLOOKUP($A70,DW_avgs_250ns!$A:$HB,COLUMN(GF70),FALSE)</f>
        <v>0.1232</v>
      </c>
      <c r="GS70">
        <f>VLOOKUP($A70,DW_avgs_250ns!$A:$HB,COLUMN(GG70),FALSE)</f>
        <v>0.51070000000000004</v>
      </c>
      <c r="GT70">
        <f>VLOOKUP($A70,DW_avgs_250ns!$A:$HB,COLUMN(GH70),FALSE)</f>
        <v>8.8999999999999999E-3</v>
      </c>
      <c r="GU70">
        <f>VLOOKUP($A70,DW_avgs_250ns!$A:$HB,COLUMN(GI70),FALSE)</f>
        <v>0</v>
      </c>
      <c r="GV70">
        <f>VLOOKUP($A70,DW_avgs_250ns!$A:$HB,COLUMN(GJ70),FALSE)</f>
        <v>0</v>
      </c>
      <c r="GW70">
        <f>VLOOKUP($A70,DW_avgs_250ns!$A:$HB,COLUMN(GK70),FALSE)</f>
        <v>0</v>
      </c>
      <c r="GX70">
        <f>VLOOKUP($A70,DW_avgs_250ns!$A:$HB,COLUMN(GL70),FALSE)</f>
        <v>1.8E-3</v>
      </c>
      <c r="GY70">
        <f>VLOOKUP($A70,DW_avgs_250ns!$A:$HB,COLUMN(GM70),FALSE)</f>
        <v>0.54459999999999997</v>
      </c>
      <c r="GZ70">
        <f>VLOOKUP($A70,DW_avgs_250ns!$A:$HB,COLUMN(GN70),FALSE)</f>
        <v>4.1099999999999998E-2</v>
      </c>
      <c r="HA70">
        <f>VLOOKUP($A70,DW_avgs_250ns!$A:$HB,COLUMN(GO70),FALSE)</f>
        <v>0.56069999999999998</v>
      </c>
      <c r="HB70">
        <f>VLOOKUP($A70,DW_avgs_250ns!$A:$HB,COLUMN(GP70),FALSE)</f>
        <v>1.43E-2</v>
      </c>
      <c r="HC70">
        <f>VLOOKUP($A70,DW_avgs_250ns!$A:$HB,COLUMN(GQ70),FALSE)</f>
        <v>0</v>
      </c>
      <c r="HD70">
        <f>VLOOKUP($A70,DW_avgs_250ns!$A:$HB,COLUMN(GR70),FALSE)</f>
        <v>0</v>
      </c>
      <c r="HE70">
        <f>VLOOKUP($A70,DW_avgs_250ns!$A:$HB,COLUMN(GS70),FALSE)</f>
        <v>0</v>
      </c>
      <c r="HF70">
        <f>VLOOKUP($A70,DW_avgs_250ns!$A:$HB,COLUMN(GT70),FALSE)</f>
        <v>0</v>
      </c>
      <c r="HG70">
        <f>VLOOKUP($A70,DW_avgs_250ns!$A:$HB,COLUMN(GU70),FALSE)</f>
        <v>0.1125</v>
      </c>
      <c r="HH70">
        <f>VLOOKUP($A70,DW_avgs_250ns!$A:$HB,COLUMN(GV70),FALSE)</f>
        <v>0.3911</v>
      </c>
      <c r="HI70">
        <f>VLOOKUP($A70,DW_avgs_250ns!$A:$HB,COLUMN(GW70),FALSE)</f>
        <v>0</v>
      </c>
      <c r="HJ70">
        <f>VLOOKUP($A70,DW_avgs_250ns!$A:$HB,COLUMN(GX70),FALSE)</f>
        <v>8.3900000000000002E-2</v>
      </c>
      <c r="HK70">
        <f>VLOOKUP($A70,DW_avgs_250ns!$A:$HB,COLUMN(GY70),FALSE)</f>
        <v>0</v>
      </c>
      <c r="HL70">
        <f>VLOOKUP($A70,DW_avgs_250ns!$A:$HB,COLUMN(GZ70),FALSE)</f>
        <v>0</v>
      </c>
      <c r="HM70">
        <f>VLOOKUP($A70,DW_avgs_250ns!$A:$HB,COLUMN(HA70),FALSE)</f>
        <v>1.8E-3</v>
      </c>
      <c r="HN70">
        <f>VLOOKUP($A70,DW_avgs_250ns!$A:$HB,COLUMN(HB70),FALSE)</f>
        <v>0.81069999999999998</v>
      </c>
      <c r="HO70" t="str">
        <f>VLOOKUP($A70,lig_contacts_250ns!$A:$U,COLUMN(B70),FALSE)</f>
        <v>17.421607142857145</v>
      </c>
      <c r="HP70" t="str">
        <f>VLOOKUP($A70,lig_contacts_250ns!$A:$U,COLUMN(C70),FALSE)</f>
        <v>1.643362490211668</v>
      </c>
      <c r="HQ70">
        <f>VLOOKUP($A70,lig_contacts_250ns!$A:$U,COLUMN(D70),FALSE)</f>
        <v>1</v>
      </c>
      <c r="HR70" t="str">
        <f>VLOOKUP($A70,lig_contacts_250ns!$A:$U,COLUMN(E70),FALSE)</f>
        <v>0.7644642857142857</v>
      </c>
      <c r="HS70" t="str">
        <f>VLOOKUP($A70,lig_contacts_250ns!$A:$U,COLUMN(F70),FALSE)</f>
        <v>0.4314279431759853</v>
      </c>
      <c r="HT70" t="str">
        <f>VLOOKUP($A70,lig_contacts_250ns!$A:$U,COLUMN(G70),FALSE)</f>
        <v>0.7614285714285715</v>
      </c>
      <c r="HU70" t="str">
        <f>VLOOKUP($A70,lig_contacts_250ns!$A:$U,COLUMN(H70),FALSE)</f>
        <v>1.6832142857142858</v>
      </c>
      <c r="HV70" t="str">
        <f>VLOOKUP($A70,lig_contacts_250ns!$A:$U,COLUMN(I70),FALSE)</f>
        <v>0.7437864208197932</v>
      </c>
      <c r="HW70" t="str">
        <f>VLOOKUP($A70,lig_contacts_250ns!$A:$U,COLUMN(J70),FALSE)</f>
        <v>0.9598214285714286</v>
      </c>
      <c r="HX70">
        <f>VLOOKUP($A70,lig_contacts_250ns!$A:$U,COLUMN(K70),FALSE)</f>
        <v>3.6607142857142803E-2</v>
      </c>
      <c r="HY70" t="str">
        <f>VLOOKUP($A70,lig_contacts_250ns!$A:$U,COLUMN(L70),FALSE)</f>
        <v>0.1877952607202311</v>
      </c>
      <c r="HZ70">
        <f>VLOOKUP($A70,lig_contacts_250ns!$A:$U,COLUMN(M70),FALSE)</f>
        <v>3.6607142857142803E-2</v>
      </c>
      <c r="IA70">
        <f>VLOOKUP($A70,lig_contacts_250ns!$A:$U,COLUMN(N70),FALSE)</f>
        <v>0</v>
      </c>
      <c r="IB70">
        <f>VLOOKUP($A70,lig_contacts_250ns!$A:$U,COLUMN(O70),FALSE)</f>
        <v>0</v>
      </c>
      <c r="IC70">
        <f>VLOOKUP($A70,lig_contacts_250ns!$A:$U,COLUMN(P70),FALSE)</f>
        <v>0</v>
      </c>
      <c r="ID70" t="str">
        <f>VLOOKUP($A70,lig_contacts_250ns!$A:$U,COLUMN(Q70),FALSE)</f>
        <v>19.905892857142856</v>
      </c>
      <c r="IE70" t="str">
        <f>VLOOKUP($A70,lig_contacts_250ns!$A:$U,COLUMN(R70),FALSE)</f>
        <v>1.7512957211179734</v>
      </c>
      <c r="IF70">
        <f>VLOOKUP($A70,lig_contacts_250ns!$A:$U,COLUMN(S70),FALSE)</f>
        <v>1</v>
      </c>
      <c r="IG70">
        <f>VLOOKUP($A70,lig_contacts_250ns!$A:$U,COLUMN(T70),FALSE)</f>
        <v>0.87563941483010399</v>
      </c>
      <c r="IH70">
        <f>VLOOKUP($A70,lig_contacts_250ns!$A:$U,COLUMN(U70),FALSE)</f>
        <v>4.2709097313397199E-2</v>
      </c>
      <c r="II70">
        <f>VLOOKUP($A70,rmsf_250ns!$A:$Q,COLUMN(K70),FALSE)</f>
        <v>2.278</v>
      </c>
      <c r="IJ70">
        <f>VLOOKUP($A70,rmsf_250ns!$A:$Q,COLUMN(L70),FALSE)</f>
        <v>3.972</v>
      </c>
      <c r="IK70">
        <f>VLOOKUP($A70,rmsf_250ns!$A:$Q,COLUMN(M70),FALSE)</f>
        <v>1.262</v>
      </c>
      <c r="IL70">
        <f>VLOOKUP($A70,rmsf_250ns!$A:$Q,COLUMN(N70),FALSE)</f>
        <v>1.35</v>
      </c>
      <c r="IM70">
        <f>VLOOKUP($A70,rmsf_250ns!$A:$Q,COLUMN(O70),FALSE)</f>
        <v>1.216</v>
      </c>
      <c r="IN70">
        <f>VLOOKUP($A70,rmsf_250ns!$A:$Q,COLUMN(P70),FALSE)</f>
        <v>0.66900000000000004</v>
      </c>
      <c r="IO70" t="str">
        <f>VLOOKUP($A70,rmsf_250ns!$A:$Q,COLUMN(Q70),FALSE)</f>
        <v>0.9550000000000001</v>
      </c>
    </row>
    <row r="71" spans="1:249" x14ac:dyDescent="0.2">
      <c r="A71" t="s">
        <v>131</v>
      </c>
      <c r="B71" s="4" t="s">
        <v>215</v>
      </c>
      <c r="C71" s="2" t="s">
        <v>12</v>
      </c>
      <c r="D71">
        <f t="shared" si="1"/>
        <v>0</v>
      </c>
      <c r="F71" t="s">
        <v>907</v>
      </c>
      <c r="G71">
        <f>VLOOKUP($A71,rmsf_250ns!$A:$Q,COLUMN(C71),FALSE)</f>
        <v>0.51214000000000004</v>
      </c>
      <c r="H71">
        <f>VLOOKUP($A71,rmsf_250ns!$A:$Q,COLUMN(D71),FALSE)</f>
        <v>0.14280999999999999</v>
      </c>
      <c r="I71">
        <f>VLOOKUP($A71,rmsf_250ns!$A:$Q,COLUMN(E71),FALSE)</f>
        <v>0.43219999999999997</v>
      </c>
      <c r="J71">
        <f>VLOOKUP($A71,rmsf_250ns!$A:$Q,COLUMN(F71),FALSE)</f>
        <v>0.14956</v>
      </c>
      <c r="K71">
        <f>VLOOKUP($A71,rmsf_250ns!$A:$Q,COLUMN(G71),FALSE)</f>
        <v>0.78574999999999995</v>
      </c>
      <c r="L71">
        <f>VLOOKUP($A71,rmsf_250ns!$A:$Q,COLUMN(H71),FALSE)</f>
        <v>0.16417000000000001</v>
      </c>
      <c r="M71">
        <f>VLOOKUP($A71,rmsf_250ns!$A:$Q,COLUMN(I71),FALSE)</f>
        <v>0.41669</v>
      </c>
      <c r="N71">
        <f>VLOOKUP($A71,rmsf_250ns!$A:$Q,COLUMN(J71),FALSE)</f>
        <v>8.7120000000000003E-2</v>
      </c>
      <c r="O71">
        <f>VLOOKUP($A71,DW_avgs_250ns!$A:$HB,COLUMN(C71),FALSE)</f>
        <v>0</v>
      </c>
      <c r="P71">
        <f>VLOOKUP($A71,DW_avgs_250ns!$A:$HB,COLUMN(D71),FALSE)</f>
        <v>0</v>
      </c>
      <c r="Q71">
        <f>VLOOKUP($A71,DW_avgs_250ns!$A:$HB,COLUMN(E71),FALSE)</f>
        <v>0</v>
      </c>
      <c r="R71">
        <f>VLOOKUP($A71,DW_avgs_250ns!$A:$HB,COLUMN(F71),FALSE)</f>
        <v>0</v>
      </c>
      <c r="S71">
        <f>VLOOKUP($A71,DW_avgs_250ns!$A:$HB,COLUMN(G71),FALSE)</f>
        <v>0</v>
      </c>
      <c r="T71">
        <f>VLOOKUP($A71,DW_avgs_250ns!$A:$HB,COLUMN(H71),FALSE)</f>
        <v>0</v>
      </c>
      <c r="U71">
        <f>VLOOKUP($A71,DW_avgs_250ns!$A:$HB,COLUMN(I71),FALSE)</f>
        <v>0</v>
      </c>
      <c r="V71">
        <f>VLOOKUP($A71,DW_avgs_250ns!$A:$HB,COLUMN(J71),FALSE)</f>
        <v>0</v>
      </c>
      <c r="W71">
        <f>VLOOKUP($A71,DW_avgs_250ns!$A:$HB,COLUMN(K71),FALSE)</f>
        <v>0</v>
      </c>
      <c r="X71">
        <f>VLOOKUP($A71,DW_avgs_250ns!$A:$HB,COLUMN(L71),FALSE)</f>
        <v>0</v>
      </c>
      <c r="Y71">
        <f>VLOOKUP($A71,DW_avgs_250ns!$A:$HB,COLUMN(M71),FALSE)</f>
        <v>0</v>
      </c>
      <c r="Z71">
        <f>VLOOKUP($A71,DW_avgs_250ns!$A:$HB,COLUMN(N71),FALSE)</f>
        <v>0</v>
      </c>
      <c r="AA71">
        <f>VLOOKUP($A71,DW_avgs_250ns!$A:$HB,COLUMN(O71),FALSE)</f>
        <v>0</v>
      </c>
      <c r="AB71">
        <f>VLOOKUP($A71,DW_avgs_250ns!$A:$HB,COLUMN(P71),FALSE)</f>
        <v>0</v>
      </c>
      <c r="AC71">
        <f>VLOOKUP($A71,DW_avgs_250ns!$A:$HB,COLUMN(Q71),FALSE)</f>
        <v>0</v>
      </c>
      <c r="AD71">
        <f>VLOOKUP($A71,DW_avgs_250ns!$A:$HB,COLUMN(R71),FALSE)</f>
        <v>0</v>
      </c>
      <c r="AE71">
        <f>VLOOKUP($A71,DW_avgs_250ns!$A:$HB,COLUMN(S71),FALSE)</f>
        <v>0</v>
      </c>
      <c r="AF71">
        <f>VLOOKUP($A71,DW_avgs_250ns!$A:$HB,COLUMN(T71),FALSE)</f>
        <v>0</v>
      </c>
      <c r="AG71">
        <f>VLOOKUP($A71,DW_avgs_250ns!$A:$HB,COLUMN(U71),FALSE)</f>
        <v>0</v>
      </c>
      <c r="AH71">
        <f>VLOOKUP($A71,DW_avgs_250ns!$A:$HB,COLUMN(V71),FALSE)</f>
        <v>0</v>
      </c>
      <c r="AI71">
        <f>VLOOKUP($A71,DW_avgs_250ns!$A:$HB,COLUMN(W71),FALSE)</f>
        <v>0</v>
      </c>
      <c r="AJ71">
        <f>VLOOKUP($A71,DW_avgs_250ns!$A:$HB,COLUMN(X71),FALSE)</f>
        <v>0</v>
      </c>
      <c r="AK71">
        <f>VLOOKUP($A71,DW_avgs_250ns!$A:$HB,COLUMN(Y71),FALSE)</f>
        <v>0</v>
      </c>
      <c r="AL71">
        <f>VLOOKUP($A71,DW_avgs_250ns!$A:$HB,COLUMN(Z71),FALSE)</f>
        <v>0</v>
      </c>
      <c r="AM71">
        <f>VLOOKUP($A71,DW_avgs_250ns!$A:$HB,COLUMN(AA71),FALSE)</f>
        <v>0</v>
      </c>
      <c r="AN71">
        <f>VLOOKUP($A71,DW_avgs_250ns!$A:$HB,COLUMN(AB71),FALSE)</f>
        <v>0</v>
      </c>
      <c r="AO71">
        <f>VLOOKUP($A71,DW_avgs_250ns!$A:$HB,COLUMN(AC71),FALSE)</f>
        <v>4.4600000000000001E-2</v>
      </c>
      <c r="AP71">
        <f>VLOOKUP($A71,DW_avgs_250ns!$A:$HB,COLUMN(AD71),FALSE)</f>
        <v>0.26250000000000001</v>
      </c>
      <c r="AQ71">
        <f>VLOOKUP($A71,DW_avgs_250ns!$A:$HB,COLUMN(AE71),FALSE)</f>
        <v>0</v>
      </c>
      <c r="AR71">
        <f>VLOOKUP($A71,DW_avgs_250ns!$A:$HB,COLUMN(AF71),FALSE)</f>
        <v>0</v>
      </c>
      <c r="AS71">
        <f>VLOOKUP($A71,DW_avgs_250ns!$A:$HB,COLUMN(AG71),FALSE)</f>
        <v>0</v>
      </c>
      <c r="AT71">
        <f>VLOOKUP($A71,DW_avgs_250ns!$A:$HB,COLUMN(AH71),FALSE)</f>
        <v>0</v>
      </c>
      <c r="AU71">
        <f>VLOOKUP($A71,DW_avgs_250ns!$A:$HB,COLUMN(AI71),FALSE)</f>
        <v>0</v>
      </c>
      <c r="AV71">
        <f>VLOOKUP($A71,DW_avgs_250ns!$A:$HB,COLUMN(AJ71),FALSE)</f>
        <v>7.3200000000000001E-2</v>
      </c>
      <c r="AW71">
        <f>VLOOKUP($A71,DW_avgs_250ns!$A:$HB,COLUMN(AK71),FALSE)</f>
        <v>0.27679999999999999</v>
      </c>
      <c r="AX71">
        <f>VLOOKUP($A71,DW_avgs_250ns!$A:$HB,COLUMN(AL71),FALSE)</f>
        <v>0.64290000000000003</v>
      </c>
      <c r="AY71">
        <f>VLOOKUP($A71,DW_avgs_250ns!$A:$HB,COLUMN(AM71),FALSE)</f>
        <v>1.8E-3</v>
      </c>
      <c r="AZ71">
        <f>VLOOKUP($A71,DW_avgs_250ns!$A:$HB,COLUMN(AN71),FALSE)</f>
        <v>0.1018</v>
      </c>
      <c r="BA71">
        <f>VLOOKUP($A71,DW_avgs_250ns!$A:$HB,COLUMN(AO71),FALSE)</f>
        <v>0.13750000000000001</v>
      </c>
      <c r="BB71">
        <f>VLOOKUP($A71,DW_avgs_250ns!$A:$HB,COLUMN(AP71),FALSE)</f>
        <v>0.17499999999999999</v>
      </c>
      <c r="BC71">
        <f>VLOOKUP($A71,DW_avgs_250ns!$A:$HB,COLUMN(AQ71),FALSE)</f>
        <v>0.61070000000000002</v>
      </c>
      <c r="BD71">
        <f>VLOOKUP($A71,DW_avgs_250ns!$A:$HB,COLUMN(AR71),FALSE)</f>
        <v>0.27139999999999997</v>
      </c>
      <c r="BE71">
        <f>VLOOKUP($A71,DW_avgs_250ns!$A:$HB,COLUMN(AS71),FALSE)</f>
        <v>0</v>
      </c>
      <c r="BF71">
        <f>VLOOKUP($A71,DW_avgs_250ns!$A:$HB,COLUMN(AT71),FALSE)</f>
        <v>0</v>
      </c>
      <c r="BG71">
        <f>VLOOKUP($A71,DW_avgs_250ns!$A:$HB,COLUMN(AU71),FALSE)</f>
        <v>0</v>
      </c>
      <c r="BH71">
        <f>VLOOKUP($A71,DW_avgs_250ns!$A:$HB,COLUMN(AV71),FALSE)</f>
        <v>0</v>
      </c>
      <c r="BI71">
        <f>VLOOKUP($A71,DW_avgs_250ns!$A:$HB,COLUMN(AW71),FALSE)</f>
        <v>0</v>
      </c>
      <c r="BJ71">
        <f>VLOOKUP($A71,DW_avgs_250ns!$A:$HB,COLUMN(AX71),FALSE)</f>
        <v>0</v>
      </c>
      <c r="BK71">
        <f>VLOOKUP($A71,DW_avgs_250ns!$A:$HB,COLUMN(AY71),FALSE)</f>
        <v>0</v>
      </c>
      <c r="BL71">
        <f>VLOOKUP($A71,DW_avgs_250ns!$A:$HB,COLUMN(AZ71),FALSE)</f>
        <v>0</v>
      </c>
      <c r="BM71">
        <f>VLOOKUP($A71,DW_avgs_250ns!$A:$HB,COLUMN(BA71),FALSE)</f>
        <v>0</v>
      </c>
      <c r="BN71">
        <f>VLOOKUP($A71,DW_avgs_250ns!$A:$HB,COLUMN(BB71),FALSE)</f>
        <v>0</v>
      </c>
      <c r="BO71">
        <f>VLOOKUP($A71,DW_avgs_250ns!$A:$HB,COLUMN(BC71),FALSE)</f>
        <v>0</v>
      </c>
      <c r="BP71">
        <f>VLOOKUP($A71,DW_avgs_250ns!$A:$HB,COLUMN(BD71),FALSE)</f>
        <v>0</v>
      </c>
      <c r="BQ71">
        <f>VLOOKUP($A71,DW_avgs_250ns!$A:$HB,COLUMN(BE71),FALSE)</f>
        <v>0</v>
      </c>
      <c r="BR71">
        <f>VLOOKUP($A71,DW_avgs_250ns!$A:$HB,COLUMN(BF71),FALSE)</f>
        <v>0</v>
      </c>
      <c r="BS71">
        <f>VLOOKUP($A71,DW_avgs_250ns!$A:$HB,COLUMN(BG71),FALSE)</f>
        <v>0</v>
      </c>
      <c r="BT71">
        <f>VLOOKUP($A71,DW_avgs_250ns!$A:$HB,COLUMN(BH71),FALSE)</f>
        <v>0</v>
      </c>
      <c r="BU71">
        <f>VLOOKUP($A71,DW_avgs_250ns!$A:$HB,COLUMN(BI71),FALSE)</f>
        <v>0</v>
      </c>
      <c r="BV71">
        <f>VLOOKUP($A71,DW_avgs_250ns!$A:$HB,COLUMN(BJ71),FALSE)</f>
        <v>0</v>
      </c>
      <c r="BW71">
        <f>VLOOKUP($A71,DW_avgs_250ns!$A:$HB,COLUMN(BK71),FALSE)</f>
        <v>0.4304</v>
      </c>
      <c r="BX71">
        <f>VLOOKUP($A71,DW_avgs_250ns!$A:$HB,COLUMN(BL71),FALSE)</f>
        <v>0.60540000000000005</v>
      </c>
      <c r="BY71">
        <f>VLOOKUP($A71,DW_avgs_250ns!$A:$HB,COLUMN(BM71),FALSE)</f>
        <v>0</v>
      </c>
      <c r="BZ71">
        <f>VLOOKUP($A71,DW_avgs_250ns!$A:$HB,COLUMN(BN71),FALSE)</f>
        <v>0</v>
      </c>
      <c r="CA71">
        <f>VLOOKUP($A71,DW_avgs_250ns!$A:$HB,COLUMN(BO71),FALSE)</f>
        <v>0.86250000000000004</v>
      </c>
      <c r="CB71">
        <f>VLOOKUP($A71,DW_avgs_250ns!$A:$HB,COLUMN(BP71),FALSE)</f>
        <v>0.40710000000000002</v>
      </c>
      <c r="CC71">
        <f>VLOOKUP($A71,DW_avgs_250ns!$A:$HB,COLUMN(BQ71),FALSE)</f>
        <v>0</v>
      </c>
      <c r="CD71">
        <f>VLOOKUP($A71,DW_avgs_250ns!$A:$HB,COLUMN(BR71),FALSE)</f>
        <v>0</v>
      </c>
      <c r="CE71">
        <f>VLOOKUP($A71,DW_avgs_250ns!$A:$HB,COLUMN(BS71),FALSE)</f>
        <v>0.57320000000000004</v>
      </c>
      <c r="CF71">
        <f>VLOOKUP($A71,DW_avgs_250ns!$A:$HB,COLUMN(BT71),FALSE)</f>
        <v>6.9599999999999995E-2</v>
      </c>
      <c r="CG71">
        <f>VLOOKUP($A71,DW_avgs_250ns!$A:$HB,COLUMN(BU71),FALSE)</f>
        <v>0</v>
      </c>
      <c r="CH71">
        <f>VLOOKUP($A71,DW_avgs_250ns!$A:$HB,COLUMN(BV71),FALSE)</f>
        <v>0</v>
      </c>
      <c r="CI71">
        <f>VLOOKUP($A71,DW_avgs_250ns!$A:$HB,COLUMN(BW71),FALSE)</f>
        <v>0</v>
      </c>
      <c r="CJ71">
        <f>VLOOKUP($A71,DW_avgs_250ns!$A:$HB,COLUMN(BX71),FALSE)</f>
        <v>0</v>
      </c>
      <c r="CK71">
        <f>VLOOKUP($A71,DW_avgs_250ns!$A:$HB,COLUMN(BY71),FALSE)</f>
        <v>1.8E-3</v>
      </c>
      <c r="CL71">
        <f>VLOOKUP($A71,DW_avgs_250ns!$A:$HB,COLUMN(BZ71),FALSE)</f>
        <v>7.1000000000000004E-3</v>
      </c>
      <c r="CM71">
        <f>VLOOKUP($A71,DW_avgs_250ns!$A:$HB,COLUMN(CA71),FALSE)</f>
        <v>0.35539999999999999</v>
      </c>
      <c r="CN71">
        <f>VLOOKUP($A71,DW_avgs_250ns!$A:$HB,COLUMN(CB71),FALSE)</f>
        <v>0.18210000000000001</v>
      </c>
      <c r="CO71">
        <f>VLOOKUP($A71,DW_avgs_250ns!$A:$HB,COLUMN(CC71),FALSE)</f>
        <v>0.58389999999999997</v>
      </c>
      <c r="CP71">
        <f>VLOOKUP($A71,DW_avgs_250ns!$A:$HB,COLUMN(CD71),FALSE)</f>
        <v>0.5857</v>
      </c>
      <c r="CQ71">
        <f>VLOOKUP($A71,DW_avgs_250ns!$A:$HB,COLUMN(CE71),FALSE)</f>
        <v>0.39639999999999997</v>
      </c>
      <c r="CR71">
        <f>VLOOKUP($A71,DW_avgs_250ns!$A:$HB,COLUMN(CF71),FALSE)</f>
        <v>0.16789999999999999</v>
      </c>
      <c r="CS71">
        <f>VLOOKUP($A71,DW_avgs_250ns!$A:$HB,COLUMN(CG71),FALSE)</f>
        <v>0</v>
      </c>
      <c r="CT71">
        <f>VLOOKUP($A71,DW_avgs_250ns!$A:$HB,COLUMN(CH71),FALSE)</f>
        <v>0</v>
      </c>
      <c r="CU71">
        <f>VLOOKUP($A71,DW_avgs_250ns!$A:$HB,COLUMN(CI71),FALSE)</f>
        <v>0</v>
      </c>
      <c r="CV71">
        <f>VLOOKUP($A71,DW_avgs_250ns!$A:$HB,COLUMN(CJ71),FALSE)</f>
        <v>2.6800000000000001E-2</v>
      </c>
      <c r="CW71">
        <f>VLOOKUP($A71,DW_avgs_250ns!$A:$HB,COLUMN(CK71),FALSE)</f>
        <v>0.50539999999999996</v>
      </c>
      <c r="CX71">
        <f>VLOOKUP($A71,DW_avgs_250ns!$A:$HB,COLUMN(CL71),FALSE)</f>
        <v>0.05</v>
      </c>
      <c r="CY71">
        <f>VLOOKUP($A71,DW_avgs_250ns!$A:$HB,COLUMN(CM71),FALSE)</f>
        <v>0</v>
      </c>
      <c r="CZ71">
        <f>VLOOKUP($A71,DW_avgs_250ns!$A:$HB,COLUMN(CN71),FALSE)</f>
        <v>0</v>
      </c>
      <c r="DA71">
        <f>VLOOKUP($A71,DW_avgs_250ns!$A:$HB,COLUMN(CO71),FALSE)</f>
        <v>0.58040000000000003</v>
      </c>
      <c r="DB71">
        <f>VLOOKUP($A71,DW_avgs_250ns!$A:$HB,COLUMN(CP71),FALSE)</f>
        <v>1.61E-2</v>
      </c>
      <c r="DC71">
        <f>VLOOKUP($A71,DW_avgs_250ns!$A:$HB,COLUMN(CQ71),FALSE)</f>
        <v>0</v>
      </c>
      <c r="DD71">
        <f>VLOOKUP($A71,DW_avgs_250ns!$A:$HB,COLUMN(CR71),FALSE)</f>
        <v>0</v>
      </c>
      <c r="DE71">
        <f>VLOOKUP($A71,DW_avgs_250ns!$A:$HB,COLUMN(CS71),FALSE)</f>
        <v>0</v>
      </c>
      <c r="DF71">
        <f>VLOOKUP($A71,DW_avgs_250ns!$A:$HB,COLUMN(CT71),FALSE)</f>
        <v>0</v>
      </c>
      <c r="DG71">
        <f>VLOOKUP($A71,DW_avgs_250ns!$A:$HB,COLUMN(CU71),FALSE)</f>
        <v>0</v>
      </c>
      <c r="DH71">
        <f>VLOOKUP($A71,DW_avgs_250ns!$A:$HB,COLUMN(CV71),FALSE)</f>
        <v>0</v>
      </c>
      <c r="DI71">
        <f>VLOOKUP($A71,DW_avgs_250ns!$A:$HB,COLUMN(CW71),FALSE)</f>
        <v>0</v>
      </c>
      <c r="DJ71">
        <f>VLOOKUP($A71,DW_avgs_250ns!$A:$HB,COLUMN(CX71),FALSE)</f>
        <v>0</v>
      </c>
      <c r="DK71">
        <f>VLOOKUP($A71,DW_avgs_250ns!$A:$HB,COLUMN(CY71),FALSE)</f>
        <v>0</v>
      </c>
      <c r="DL71">
        <f>VLOOKUP($A71,DW_avgs_250ns!$A:$HB,COLUMN(CZ71),FALSE)</f>
        <v>0</v>
      </c>
      <c r="DM71">
        <f>VLOOKUP($A71,DW_avgs_250ns!$A:$HB,COLUMN(DA71),FALSE)</f>
        <v>0</v>
      </c>
      <c r="DN71">
        <f>VLOOKUP($A71,DW_avgs_250ns!$A:$HB,COLUMN(DB71),FALSE)</f>
        <v>0</v>
      </c>
      <c r="DO71">
        <f>VLOOKUP($A71,DW_avgs_250ns!$A:$HB,COLUMN(DC71),FALSE)</f>
        <v>0</v>
      </c>
      <c r="DP71">
        <f>VLOOKUP($A71,DW_avgs_250ns!$A:$HB,COLUMN(DD71),FALSE)</f>
        <v>0</v>
      </c>
      <c r="DQ71">
        <f>VLOOKUP($A71,DW_avgs_250ns!$A:$HB,COLUMN(DE71),FALSE)</f>
        <v>0</v>
      </c>
      <c r="DR71">
        <f>VLOOKUP($A71,DW_avgs_250ns!$A:$HB,COLUMN(DF71),FALSE)</f>
        <v>0</v>
      </c>
      <c r="DS71">
        <f>VLOOKUP($A71,DW_avgs_250ns!$A:$HB,COLUMN(DG71),FALSE)</f>
        <v>0</v>
      </c>
      <c r="DT71">
        <f>VLOOKUP($A71,DW_avgs_250ns!$A:$HB,COLUMN(DH71),FALSE)</f>
        <v>0</v>
      </c>
      <c r="DU71">
        <f>VLOOKUP($A71,DW_avgs_250ns!$A:$HB,COLUMN(DI71),FALSE)</f>
        <v>0</v>
      </c>
      <c r="DV71">
        <f>VLOOKUP($A71,DW_avgs_250ns!$A:$HB,COLUMN(DJ71),FALSE)</f>
        <v>0</v>
      </c>
      <c r="DW71">
        <f>VLOOKUP($A71,DW_avgs_250ns!$A:$HB,COLUMN(DK71),FALSE)</f>
        <v>0.34460000000000002</v>
      </c>
      <c r="DX71">
        <f>VLOOKUP($A71,DW_avgs_250ns!$A:$HB,COLUMN(DL71),FALSE)</f>
        <v>8.2100000000000006E-2</v>
      </c>
      <c r="DY71">
        <f>VLOOKUP($A71,DW_avgs_250ns!$A:$HB,COLUMN(DM71),FALSE)</f>
        <v>0</v>
      </c>
      <c r="DZ71">
        <f>VLOOKUP($A71,DW_avgs_250ns!$A:$HB,COLUMN(DN71),FALSE)</f>
        <v>0</v>
      </c>
      <c r="EA71">
        <f>VLOOKUP($A71,DW_avgs_250ns!$A:$HB,COLUMN(DO71),FALSE)</f>
        <v>0</v>
      </c>
      <c r="EB71">
        <f>VLOOKUP($A71,DW_avgs_250ns!$A:$HB,COLUMN(DP71),FALSE)</f>
        <v>3.2099999999999997E-2</v>
      </c>
      <c r="EC71">
        <f>VLOOKUP($A71,DW_avgs_250ns!$A:$HB,COLUMN(DQ71),FALSE)</f>
        <v>0</v>
      </c>
      <c r="ED71">
        <f>VLOOKUP($A71,DW_avgs_250ns!$A:$HB,COLUMN(DR71),FALSE)</f>
        <v>4.1099999999999998E-2</v>
      </c>
      <c r="EE71">
        <f>VLOOKUP($A71,DW_avgs_250ns!$A:$HB,COLUMN(DS71),FALSE)</f>
        <v>1.2500000000000001E-2</v>
      </c>
      <c r="EF71">
        <f>VLOOKUP($A71,DW_avgs_250ns!$A:$HB,COLUMN(DT71),FALSE)</f>
        <v>0.19109999999999999</v>
      </c>
      <c r="EG71">
        <f>VLOOKUP($A71,DW_avgs_250ns!$A:$HB,COLUMN(DU71),FALSE)</f>
        <v>0.91249999999999998</v>
      </c>
      <c r="EH71">
        <f>VLOOKUP($A71,DW_avgs_250ns!$A:$HB,COLUMN(DV71),FALSE)</f>
        <v>0.51790000000000003</v>
      </c>
      <c r="EI71">
        <f>VLOOKUP($A71,DW_avgs_250ns!$A:$HB,COLUMN(DW71),FALSE)</f>
        <v>0.36609999999999998</v>
      </c>
      <c r="EJ71">
        <f>VLOOKUP($A71,DW_avgs_250ns!$A:$HB,COLUMN(DX71),FALSE)</f>
        <v>0.58389999999999997</v>
      </c>
      <c r="EK71">
        <f>VLOOKUP($A71,DW_avgs_250ns!$A:$HB,COLUMN(DY71),FALSE)</f>
        <v>0.58209999999999995</v>
      </c>
      <c r="EL71">
        <f>VLOOKUP($A71,DW_avgs_250ns!$A:$HB,COLUMN(DZ71),FALSE)</f>
        <v>0.40539999999999998</v>
      </c>
      <c r="EM71">
        <f>VLOOKUP($A71,DW_avgs_250ns!$A:$HB,COLUMN(EA71),FALSE)</f>
        <v>0</v>
      </c>
      <c r="EN71">
        <f>VLOOKUP($A71,DW_avgs_250ns!$A:$HB,COLUMN(EB71),FALSE)</f>
        <v>5.7099999999999998E-2</v>
      </c>
      <c r="EO71">
        <f>VLOOKUP($A71,DW_avgs_250ns!$A:$HB,COLUMN(EC71),FALSE)</f>
        <v>0</v>
      </c>
      <c r="EP71">
        <f>VLOOKUP($A71,DW_avgs_250ns!$A:$HB,COLUMN(ED71),FALSE)</f>
        <v>4.6399999999999997E-2</v>
      </c>
      <c r="EQ71">
        <f>VLOOKUP($A71,DW_avgs_250ns!$A:$HB,COLUMN(EE71),FALSE)</f>
        <v>0.67679999999999996</v>
      </c>
      <c r="ER71">
        <f>VLOOKUP($A71,DW_avgs_250ns!$A:$HB,COLUMN(EF71),FALSE)</f>
        <v>9.4600000000000004E-2</v>
      </c>
      <c r="ES71">
        <f>VLOOKUP($A71,DW_avgs_250ns!$A:$HB,COLUMN(EG71),FALSE)</f>
        <v>0</v>
      </c>
      <c r="ET71">
        <f>VLOOKUP($A71,DW_avgs_250ns!$A:$HB,COLUMN(EH71),FALSE)</f>
        <v>0</v>
      </c>
      <c r="EU71">
        <f>VLOOKUP($A71,DW_avgs_250ns!$A:$HB,COLUMN(EI71),FALSE)</f>
        <v>0.65710000000000002</v>
      </c>
      <c r="EV71">
        <f>VLOOKUP($A71,DW_avgs_250ns!$A:$HB,COLUMN(EJ71),FALSE)</f>
        <v>0.80889999999999995</v>
      </c>
      <c r="EW71">
        <f>VLOOKUP($A71,DW_avgs_250ns!$A:$HB,COLUMN(EK71),FALSE)</f>
        <v>0</v>
      </c>
      <c r="EX71">
        <f>VLOOKUP($A71,DW_avgs_250ns!$A:$HB,COLUMN(EL71),FALSE)</f>
        <v>0</v>
      </c>
      <c r="EY71">
        <f>VLOOKUP($A71,DW_avgs_250ns!$A:$HB,COLUMN(EM71),FALSE)</f>
        <v>0</v>
      </c>
      <c r="EZ71">
        <f>VLOOKUP($A71,DW_avgs_250ns!$A:$HB,COLUMN(EN71),FALSE)</f>
        <v>0</v>
      </c>
      <c r="FA71">
        <f>VLOOKUP($A71,DW_avgs_250ns!$A:$HB,COLUMN(EO71),FALSE)</f>
        <v>0</v>
      </c>
      <c r="FB71">
        <f>VLOOKUP($A71,DW_avgs_250ns!$A:$HB,COLUMN(EP71),FALSE)</f>
        <v>0</v>
      </c>
      <c r="FC71">
        <f>VLOOKUP($A71,DW_avgs_250ns!$A:$HB,COLUMN(EQ71),FALSE)</f>
        <v>0</v>
      </c>
      <c r="FD71">
        <f>VLOOKUP($A71,DW_avgs_250ns!$A:$HB,COLUMN(ER71),FALSE)</f>
        <v>0</v>
      </c>
      <c r="FE71">
        <f>VLOOKUP($A71,DW_avgs_250ns!$A:$HB,COLUMN(ES71),FALSE)</f>
        <v>0</v>
      </c>
      <c r="FF71">
        <f>VLOOKUP($A71,DW_avgs_250ns!$A:$HB,COLUMN(ET71),FALSE)</f>
        <v>0</v>
      </c>
      <c r="FG71">
        <f>VLOOKUP($A71,DW_avgs_250ns!$A:$HB,COLUMN(EU71),FALSE)</f>
        <v>0</v>
      </c>
      <c r="FH71">
        <f>VLOOKUP($A71,DW_avgs_250ns!$A:$HB,COLUMN(EV71),FALSE)</f>
        <v>0</v>
      </c>
      <c r="FI71">
        <f>VLOOKUP($A71,DW_avgs_250ns!$A:$HB,COLUMN(EW71),FALSE)</f>
        <v>0.1018</v>
      </c>
      <c r="FJ71">
        <f>VLOOKUP($A71,DW_avgs_250ns!$A:$HB,COLUMN(EX71),FALSE)</f>
        <v>0.17680000000000001</v>
      </c>
      <c r="FK71">
        <f>VLOOKUP($A71,DW_avgs_250ns!$A:$HB,COLUMN(EY71),FALSE)</f>
        <v>0</v>
      </c>
      <c r="FL71">
        <f>VLOOKUP($A71,DW_avgs_250ns!$A:$HB,COLUMN(EZ71),FALSE)</f>
        <v>0</v>
      </c>
      <c r="FM71">
        <f>VLOOKUP($A71,DW_avgs_250ns!$A:$HB,COLUMN(FA71),FALSE)</f>
        <v>0</v>
      </c>
      <c r="FN71">
        <f>VLOOKUP($A71,DW_avgs_250ns!$A:$HB,COLUMN(FB71),FALSE)</f>
        <v>1.8E-3</v>
      </c>
      <c r="FO71">
        <f>VLOOKUP($A71,DW_avgs_250ns!$A:$HB,COLUMN(FC71),FALSE)</f>
        <v>0</v>
      </c>
      <c r="FP71">
        <f>VLOOKUP($A71,DW_avgs_250ns!$A:$HB,COLUMN(FD71),FALSE)</f>
        <v>0</v>
      </c>
      <c r="FQ71">
        <f>VLOOKUP($A71,DW_avgs_250ns!$A:$HB,COLUMN(FE71),FALSE)</f>
        <v>0</v>
      </c>
      <c r="FR71">
        <f>VLOOKUP($A71,DW_avgs_250ns!$A:$HB,COLUMN(FF71),FALSE)</f>
        <v>7.1000000000000004E-3</v>
      </c>
      <c r="FS71">
        <f>VLOOKUP($A71,DW_avgs_250ns!$A:$HB,COLUMN(FG71),FALSE)</f>
        <v>0</v>
      </c>
      <c r="FT71">
        <f>VLOOKUP($A71,DW_avgs_250ns!$A:$HB,COLUMN(FH71),FALSE)</f>
        <v>0</v>
      </c>
      <c r="FU71">
        <f>VLOOKUP($A71,DW_avgs_250ns!$A:$HB,COLUMN(FI71),FALSE)</f>
        <v>0</v>
      </c>
      <c r="FV71">
        <f>VLOOKUP($A71,DW_avgs_250ns!$A:$HB,COLUMN(FJ71),FALSE)</f>
        <v>1.8E-3</v>
      </c>
      <c r="FW71">
        <f>VLOOKUP($A71,DW_avgs_250ns!$A:$HB,COLUMN(FK71),FALSE)</f>
        <v>2.1399999999999999E-2</v>
      </c>
      <c r="FX71">
        <f>VLOOKUP($A71,DW_avgs_250ns!$A:$HB,COLUMN(FL71),FALSE)</f>
        <v>0.18210000000000001</v>
      </c>
      <c r="FY71">
        <f>VLOOKUP($A71,DW_avgs_250ns!$A:$HB,COLUMN(FM71),FALSE)</f>
        <v>1.8E-3</v>
      </c>
      <c r="FZ71">
        <f>VLOOKUP($A71,DW_avgs_250ns!$A:$HB,COLUMN(FN71),FALSE)</f>
        <v>4.1099999999999998E-2</v>
      </c>
      <c r="GA71">
        <f>VLOOKUP($A71,DW_avgs_250ns!$A:$HB,COLUMN(FO71),FALSE)</f>
        <v>0</v>
      </c>
      <c r="GB71">
        <f>VLOOKUP($A71,DW_avgs_250ns!$A:$HB,COLUMN(FP71),FALSE)</f>
        <v>8.8999999999999999E-3</v>
      </c>
      <c r="GC71">
        <f>VLOOKUP($A71,DW_avgs_250ns!$A:$HB,COLUMN(FQ71),FALSE)</f>
        <v>0.2268</v>
      </c>
      <c r="GD71">
        <f>VLOOKUP($A71,DW_avgs_250ns!$A:$HB,COLUMN(FR71),FALSE)</f>
        <v>0.41249999999999998</v>
      </c>
      <c r="GE71">
        <f>VLOOKUP($A71,DW_avgs_250ns!$A:$HB,COLUMN(FS71),FALSE)</f>
        <v>0</v>
      </c>
      <c r="GF71">
        <f>VLOOKUP($A71,DW_avgs_250ns!$A:$HB,COLUMN(FT71),FALSE)</f>
        <v>8.0399999999999999E-2</v>
      </c>
      <c r="GG71">
        <f>VLOOKUP($A71,DW_avgs_250ns!$A:$HB,COLUMN(FU71),FALSE)</f>
        <v>0</v>
      </c>
      <c r="GH71">
        <f>VLOOKUP($A71,DW_avgs_250ns!$A:$HB,COLUMN(FV71),FALSE)</f>
        <v>0</v>
      </c>
      <c r="GI71">
        <f>VLOOKUP($A71,DW_avgs_250ns!$A:$HB,COLUMN(FW71),FALSE)</f>
        <v>4.1099999999999998E-2</v>
      </c>
      <c r="GJ71">
        <f>VLOOKUP($A71,DW_avgs_250ns!$A:$HB,COLUMN(FX71),FALSE)</f>
        <v>0.23569999999999999</v>
      </c>
      <c r="GK71">
        <f>VLOOKUP($A71,DW_avgs_250ns!$A:$HB,COLUMN(FY71),FALSE)</f>
        <v>0.41610000000000003</v>
      </c>
      <c r="GL71">
        <f>VLOOKUP($A71,DW_avgs_250ns!$A:$HB,COLUMN(FZ71),FALSE)</f>
        <v>0.36959999999999998</v>
      </c>
      <c r="GM71">
        <f>VLOOKUP($A71,DW_avgs_250ns!$A:$HB,COLUMN(GA71),FALSE)</f>
        <v>0</v>
      </c>
      <c r="GN71">
        <f>VLOOKUP($A71,DW_avgs_250ns!$A:$HB,COLUMN(GB71),FALSE)</f>
        <v>5.4000000000000003E-3</v>
      </c>
      <c r="GO71">
        <f>VLOOKUP($A71,DW_avgs_250ns!$A:$HB,COLUMN(GC71),FALSE)</f>
        <v>0</v>
      </c>
      <c r="GP71">
        <f>VLOOKUP($A71,DW_avgs_250ns!$A:$HB,COLUMN(GD71),FALSE)</f>
        <v>1.7899999999999999E-2</v>
      </c>
      <c r="GQ71">
        <f>VLOOKUP($A71,DW_avgs_250ns!$A:$HB,COLUMN(GE71),FALSE)</f>
        <v>0.62319999999999998</v>
      </c>
      <c r="GR71">
        <f>VLOOKUP($A71,DW_avgs_250ns!$A:$HB,COLUMN(GF71),FALSE)</f>
        <v>0.40360000000000001</v>
      </c>
      <c r="GS71">
        <f>VLOOKUP($A71,DW_avgs_250ns!$A:$HB,COLUMN(GG71),FALSE)</f>
        <v>0.5554</v>
      </c>
      <c r="GT71">
        <f>VLOOKUP($A71,DW_avgs_250ns!$A:$HB,COLUMN(GH71),FALSE)</f>
        <v>5.7099999999999998E-2</v>
      </c>
      <c r="GU71">
        <f>VLOOKUP($A71,DW_avgs_250ns!$A:$HB,COLUMN(GI71),FALSE)</f>
        <v>0</v>
      </c>
      <c r="GV71">
        <f>VLOOKUP($A71,DW_avgs_250ns!$A:$HB,COLUMN(GJ71),FALSE)</f>
        <v>0</v>
      </c>
      <c r="GW71">
        <f>VLOOKUP($A71,DW_avgs_250ns!$A:$HB,COLUMN(GK71),FALSE)</f>
        <v>0</v>
      </c>
      <c r="GX71">
        <f>VLOOKUP($A71,DW_avgs_250ns!$A:$HB,COLUMN(GL71),FALSE)</f>
        <v>8.8999999999999999E-3</v>
      </c>
      <c r="GY71">
        <f>VLOOKUP($A71,DW_avgs_250ns!$A:$HB,COLUMN(GM71),FALSE)</f>
        <v>0.54459999999999997</v>
      </c>
      <c r="GZ71">
        <f>VLOOKUP($A71,DW_avgs_250ns!$A:$HB,COLUMN(GN71),FALSE)</f>
        <v>0.28389999999999999</v>
      </c>
      <c r="HA71">
        <f>VLOOKUP($A71,DW_avgs_250ns!$A:$HB,COLUMN(GO71),FALSE)</f>
        <v>7.4999999999999997E-2</v>
      </c>
      <c r="HB71">
        <f>VLOOKUP($A71,DW_avgs_250ns!$A:$HB,COLUMN(GP71),FALSE)</f>
        <v>3.9300000000000002E-2</v>
      </c>
      <c r="HC71">
        <f>VLOOKUP($A71,DW_avgs_250ns!$A:$HB,COLUMN(GQ71),FALSE)</f>
        <v>0</v>
      </c>
      <c r="HD71">
        <f>VLOOKUP($A71,DW_avgs_250ns!$A:$HB,COLUMN(GR71),FALSE)</f>
        <v>0</v>
      </c>
      <c r="HE71">
        <f>VLOOKUP($A71,DW_avgs_250ns!$A:$HB,COLUMN(GS71),FALSE)</f>
        <v>0</v>
      </c>
      <c r="HF71">
        <f>VLOOKUP($A71,DW_avgs_250ns!$A:$HB,COLUMN(GT71),FALSE)</f>
        <v>0</v>
      </c>
      <c r="HG71">
        <f>VLOOKUP($A71,DW_avgs_250ns!$A:$HB,COLUMN(GU71),FALSE)</f>
        <v>0</v>
      </c>
      <c r="HH71">
        <f>VLOOKUP($A71,DW_avgs_250ns!$A:$HB,COLUMN(GV71),FALSE)</f>
        <v>0</v>
      </c>
      <c r="HI71">
        <f>VLOOKUP($A71,DW_avgs_250ns!$A:$HB,COLUMN(GW71),FALSE)</f>
        <v>0</v>
      </c>
      <c r="HJ71">
        <f>VLOOKUP($A71,DW_avgs_250ns!$A:$HB,COLUMN(GX71),FALSE)</f>
        <v>3.5999999999999999E-3</v>
      </c>
      <c r="HK71">
        <f>VLOOKUP($A71,DW_avgs_250ns!$A:$HB,COLUMN(GY71),FALSE)</f>
        <v>0</v>
      </c>
      <c r="HL71">
        <f>VLOOKUP($A71,DW_avgs_250ns!$A:$HB,COLUMN(GZ71),FALSE)</f>
        <v>0</v>
      </c>
      <c r="HM71">
        <f>VLOOKUP($A71,DW_avgs_250ns!$A:$HB,COLUMN(HA71),FALSE)</f>
        <v>0</v>
      </c>
      <c r="HN71">
        <f>VLOOKUP($A71,DW_avgs_250ns!$A:$HB,COLUMN(HB71),FALSE)</f>
        <v>0</v>
      </c>
      <c r="HO71" t="str">
        <f>VLOOKUP($A71,lig_contacts_250ns!$A:$U,COLUMN(B71),FALSE)</f>
        <v>13.595714285714283</v>
      </c>
      <c r="HP71" t="str">
        <f>VLOOKUP($A71,lig_contacts_250ns!$A:$U,COLUMN(C71),FALSE)</f>
        <v>1.4517659900259128</v>
      </c>
      <c r="HQ71">
        <f>VLOOKUP($A71,lig_contacts_250ns!$A:$U,COLUMN(D71),FALSE)</f>
        <v>1</v>
      </c>
      <c r="HR71" t="str">
        <f>VLOOKUP($A71,lig_contacts_250ns!$A:$U,COLUMN(E71),FALSE)</f>
        <v>1.0035714285714286</v>
      </c>
      <c r="HS71" t="str">
        <f>VLOOKUP($A71,lig_contacts_250ns!$A:$U,COLUMN(F71),FALSE)</f>
        <v>0.7641438453109012</v>
      </c>
      <c r="HT71" t="str">
        <f>VLOOKUP($A71,lig_contacts_250ns!$A:$U,COLUMN(G71),FALSE)</f>
        <v>0.7139285714285715</v>
      </c>
      <c r="HU71" t="str">
        <f>VLOOKUP($A71,lig_contacts_250ns!$A:$U,COLUMN(H71),FALSE)</f>
        <v>2.2235714285714288</v>
      </c>
      <c r="HV71" t="str">
        <f>VLOOKUP($A71,lig_contacts_250ns!$A:$U,COLUMN(I71),FALSE)</f>
        <v>0.6546657505154514</v>
      </c>
      <c r="HW71" t="str">
        <f>VLOOKUP($A71,lig_contacts_250ns!$A:$U,COLUMN(J71),FALSE)</f>
        <v>0.9989285714285714</v>
      </c>
      <c r="HX71" t="str">
        <f>VLOOKUP($A71,lig_contacts_250ns!$A:$U,COLUMN(K71),FALSE)</f>
        <v>1.1739285714285714</v>
      </c>
      <c r="HY71" t="str">
        <f>VLOOKUP($A71,lig_contacts_250ns!$A:$U,COLUMN(L71),FALSE)</f>
        <v>0.5228004213963918</v>
      </c>
      <c r="HZ71" t="str">
        <f>VLOOKUP($A71,lig_contacts_250ns!$A:$U,COLUMN(M71),FALSE)</f>
        <v>0.9508928571428572</v>
      </c>
      <c r="IA71">
        <f>VLOOKUP($A71,lig_contacts_250ns!$A:$U,COLUMN(N71),FALSE)</f>
        <v>0</v>
      </c>
      <c r="IB71">
        <f>VLOOKUP($A71,lig_contacts_250ns!$A:$U,COLUMN(O71),FALSE)</f>
        <v>0</v>
      </c>
      <c r="IC71">
        <f>VLOOKUP($A71,lig_contacts_250ns!$A:$U,COLUMN(P71),FALSE)</f>
        <v>0</v>
      </c>
      <c r="ID71" t="str">
        <f>VLOOKUP($A71,lig_contacts_250ns!$A:$U,COLUMN(Q71),FALSE)</f>
        <v>17.996785714285714</v>
      </c>
      <c r="IE71" t="str">
        <f>VLOOKUP($A71,lig_contacts_250ns!$A:$U,COLUMN(R71),FALSE)</f>
        <v>1.576498275046468</v>
      </c>
      <c r="IF71">
        <f>VLOOKUP($A71,lig_contacts_250ns!$A:$U,COLUMN(S71),FALSE)</f>
        <v>1</v>
      </c>
      <c r="IG71" t="str">
        <f>VLOOKUP($A71,lig_contacts_250ns!$A:$U,COLUMN(T71),FALSE)</f>
        <v>0.7575811797703857</v>
      </c>
      <c r="IH71">
        <f>VLOOKUP($A71,lig_contacts_250ns!$A:$U,COLUMN(U71),FALSE)</f>
        <v>7.2943106724357096E-2</v>
      </c>
      <c r="II71">
        <f>VLOOKUP($A71,rmsf_250ns!$A:$Q,COLUMN(K71),FALSE)</f>
        <v>2.9980000000000002</v>
      </c>
      <c r="IJ71">
        <f>VLOOKUP($A71,rmsf_250ns!$A:$Q,COLUMN(L71),FALSE)</f>
        <v>2.7829999999999999</v>
      </c>
      <c r="IK71">
        <f>VLOOKUP($A71,rmsf_250ns!$A:$Q,COLUMN(M71),FALSE)</f>
        <v>1.218</v>
      </c>
      <c r="IL71">
        <f>VLOOKUP($A71,rmsf_250ns!$A:$Q,COLUMN(N71),FALSE)</f>
        <v>0.755</v>
      </c>
      <c r="IM71">
        <f>VLOOKUP($A71,rmsf_250ns!$A:$Q,COLUMN(O71),FALSE)</f>
        <v>0.49</v>
      </c>
      <c r="IN71">
        <f>VLOOKUP($A71,rmsf_250ns!$A:$Q,COLUMN(P71),FALSE)</f>
        <v>0.81899999999999995</v>
      </c>
      <c r="IO71">
        <f>VLOOKUP($A71,rmsf_250ns!$A:$Q,COLUMN(Q71),FALSE)</f>
        <v>1.3009999999999999</v>
      </c>
    </row>
    <row r="72" spans="1:249" x14ac:dyDescent="0.2">
      <c r="A72" t="s">
        <v>132</v>
      </c>
      <c r="B72" s="4" t="s">
        <v>216</v>
      </c>
      <c r="C72" s="2" t="s">
        <v>12</v>
      </c>
      <c r="D72">
        <f t="shared" si="1"/>
        <v>0</v>
      </c>
      <c r="F72" t="s">
        <v>768</v>
      </c>
      <c r="G72">
        <f>VLOOKUP($A72,rmsf_250ns!$A:$Q,COLUMN(C72),FALSE)</f>
        <v>0.51456999999999997</v>
      </c>
      <c r="H72">
        <f>VLOOKUP($A72,rmsf_250ns!$A:$Q,COLUMN(D72),FALSE)</f>
        <v>0.12192</v>
      </c>
      <c r="I72">
        <f>VLOOKUP($A72,rmsf_250ns!$A:$Q,COLUMN(E72),FALSE)</f>
        <v>0.33379999999999999</v>
      </c>
      <c r="J72">
        <f>VLOOKUP($A72,rmsf_250ns!$A:$Q,COLUMN(F72),FALSE)</f>
        <v>6.6669999999999993E-2</v>
      </c>
      <c r="K72">
        <f>VLOOKUP($A72,rmsf_250ns!$A:$Q,COLUMN(G72),FALSE)</f>
        <v>0.81699999999999995</v>
      </c>
      <c r="L72">
        <f>VLOOKUP($A72,rmsf_250ns!$A:$Q,COLUMN(H72),FALSE)</f>
        <v>0.22689999999999999</v>
      </c>
      <c r="M72">
        <f>VLOOKUP($A72,rmsf_250ns!$A:$Q,COLUMN(I72),FALSE)</f>
        <v>0.58199999999999996</v>
      </c>
      <c r="N72">
        <f>VLOOKUP($A72,rmsf_250ns!$A:$Q,COLUMN(J72),FALSE)</f>
        <v>0.19545000000000001</v>
      </c>
      <c r="O72">
        <f>VLOOKUP($A72,DW_avgs_250ns!$A:$HB,COLUMN(C72),FALSE)</f>
        <v>0</v>
      </c>
      <c r="P72">
        <f>VLOOKUP($A72,DW_avgs_250ns!$A:$HB,COLUMN(D72),FALSE)</f>
        <v>0</v>
      </c>
      <c r="Q72">
        <f>VLOOKUP($A72,DW_avgs_250ns!$A:$HB,COLUMN(E72),FALSE)</f>
        <v>0</v>
      </c>
      <c r="R72">
        <f>VLOOKUP($A72,DW_avgs_250ns!$A:$HB,COLUMN(F72),FALSE)</f>
        <v>0</v>
      </c>
      <c r="S72">
        <f>VLOOKUP($A72,DW_avgs_250ns!$A:$HB,COLUMN(G72),FALSE)</f>
        <v>0</v>
      </c>
      <c r="T72">
        <f>VLOOKUP($A72,DW_avgs_250ns!$A:$HB,COLUMN(H72),FALSE)</f>
        <v>0</v>
      </c>
      <c r="U72">
        <f>VLOOKUP($A72,DW_avgs_250ns!$A:$HB,COLUMN(I72),FALSE)</f>
        <v>0</v>
      </c>
      <c r="V72">
        <f>VLOOKUP($A72,DW_avgs_250ns!$A:$HB,COLUMN(J72),FALSE)</f>
        <v>0</v>
      </c>
      <c r="W72">
        <f>VLOOKUP($A72,DW_avgs_250ns!$A:$HB,COLUMN(K72),FALSE)</f>
        <v>0</v>
      </c>
      <c r="X72">
        <f>VLOOKUP($A72,DW_avgs_250ns!$A:$HB,COLUMN(L72),FALSE)</f>
        <v>0</v>
      </c>
      <c r="Y72">
        <f>VLOOKUP($A72,DW_avgs_250ns!$A:$HB,COLUMN(M72),FALSE)</f>
        <v>0</v>
      </c>
      <c r="Z72">
        <f>VLOOKUP($A72,DW_avgs_250ns!$A:$HB,COLUMN(N72),FALSE)</f>
        <v>0</v>
      </c>
      <c r="AA72">
        <f>VLOOKUP($A72,DW_avgs_250ns!$A:$HB,COLUMN(O72),FALSE)</f>
        <v>0</v>
      </c>
      <c r="AB72">
        <f>VLOOKUP($A72,DW_avgs_250ns!$A:$HB,COLUMN(P72),FALSE)</f>
        <v>3.2099999999999997E-2</v>
      </c>
      <c r="AC72">
        <f>VLOOKUP($A72,DW_avgs_250ns!$A:$HB,COLUMN(Q72),FALSE)</f>
        <v>5.4000000000000003E-3</v>
      </c>
      <c r="AD72">
        <f>VLOOKUP($A72,DW_avgs_250ns!$A:$HB,COLUMN(R72),FALSE)</f>
        <v>0.26069999999999999</v>
      </c>
      <c r="AE72">
        <f>VLOOKUP($A72,DW_avgs_250ns!$A:$HB,COLUMN(S72),FALSE)</f>
        <v>0</v>
      </c>
      <c r="AF72">
        <f>VLOOKUP($A72,DW_avgs_250ns!$A:$HB,COLUMN(T72),FALSE)</f>
        <v>3.04E-2</v>
      </c>
      <c r="AG72">
        <f>VLOOKUP($A72,DW_avgs_250ns!$A:$HB,COLUMN(U72),FALSE)</f>
        <v>0.1071</v>
      </c>
      <c r="AH72">
        <f>VLOOKUP($A72,DW_avgs_250ns!$A:$HB,COLUMN(V72),FALSE)</f>
        <v>0.32319999999999999</v>
      </c>
      <c r="AI72">
        <f>VLOOKUP($A72,DW_avgs_250ns!$A:$HB,COLUMN(W72),FALSE)</f>
        <v>0.15359999999999999</v>
      </c>
      <c r="AJ72">
        <f>VLOOKUP($A72,DW_avgs_250ns!$A:$HB,COLUMN(X72),FALSE)</f>
        <v>0.51249999999999996</v>
      </c>
      <c r="AK72">
        <f>VLOOKUP($A72,DW_avgs_250ns!$A:$HB,COLUMN(Y72),FALSE)</f>
        <v>0</v>
      </c>
      <c r="AL72">
        <f>VLOOKUP($A72,DW_avgs_250ns!$A:$HB,COLUMN(Z72),FALSE)</f>
        <v>0</v>
      </c>
      <c r="AM72">
        <f>VLOOKUP($A72,DW_avgs_250ns!$A:$HB,COLUMN(AA72),FALSE)</f>
        <v>0</v>
      </c>
      <c r="AN72">
        <f>VLOOKUP($A72,DW_avgs_250ns!$A:$HB,COLUMN(AB72),FALSE)</f>
        <v>2.3199999999999998E-2</v>
      </c>
      <c r="AO72">
        <f>VLOOKUP($A72,DW_avgs_250ns!$A:$HB,COLUMN(AC72),FALSE)</f>
        <v>0.49459999999999998</v>
      </c>
      <c r="AP72">
        <f>VLOOKUP($A72,DW_avgs_250ns!$A:$HB,COLUMN(AD72),FALSE)</f>
        <v>0.33210000000000001</v>
      </c>
      <c r="AQ72">
        <f>VLOOKUP($A72,DW_avgs_250ns!$A:$HB,COLUMN(AE72),FALSE)</f>
        <v>0</v>
      </c>
      <c r="AR72">
        <f>VLOOKUP($A72,DW_avgs_250ns!$A:$HB,COLUMN(AF72),FALSE)</f>
        <v>0</v>
      </c>
      <c r="AS72">
        <f>VLOOKUP($A72,DW_avgs_250ns!$A:$HB,COLUMN(AG72),FALSE)</f>
        <v>0</v>
      </c>
      <c r="AT72">
        <f>VLOOKUP($A72,DW_avgs_250ns!$A:$HB,COLUMN(AH72),FALSE)</f>
        <v>1.2500000000000001E-2</v>
      </c>
      <c r="AU72">
        <f>VLOOKUP($A72,DW_avgs_250ns!$A:$HB,COLUMN(AI72),FALSE)</f>
        <v>0.43569999999999998</v>
      </c>
      <c r="AV72">
        <f>VLOOKUP($A72,DW_avgs_250ns!$A:$HB,COLUMN(AJ72),FALSE)</f>
        <v>0.43569999999999998</v>
      </c>
      <c r="AW72">
        <f>VLOOKUP($A72,DW_avgs_250ns!$A:$HB,COLUMN(AK72),FALSE)</f>
        <v>0.35</v>
      </c>
      <c r="AX72">
        <f>VLOOKUP($A72,DW_avgs_250ns!$A:$HB,COLUMN(AL72),FALSE)</f>
        <v>0.23039999999999999</v>
      </c>
      <c r="AY72">
        <f>VLOOKUP($A72,DW_avgs_250ns!$A:$HB,COLUMN(AM72),FALSE)</f>
        <v>0</v>
      </c>
      <c r="AZ72">
        <f>VLOOKUP($A72,DW_avgs_250ns!$A:$HB,COLUMN(AN72),FALSE)</f>
        <v>0</v>
      </c>
      <c r="BA72">
        <f>VLOOKUP($A72,DW_avgs_250ns!$A:$HB,COLUMN(AO72),FALSE)</f>
        <v>0.28210000000000002</v>
      </c>
      <c r="BB72">
        <f>VLOOKUP($A72,DW_avgs_250ns!$A:$HB,COLUMN(AP72),FALSE)</f>
        <v>0</v>
      </c>
      <c r="BC72">
        <f>VLOOKUP($A72,DW_avgs_250ns!$A:$HB,COLUMN(AQ72),FALSE)</f>
        <v>0.29110000000000003</v>
      </c>
      <c r="BD72">
        <f>VLOOKUP($A72,DW_avgs_250ns!$A:$HB,COLUMN(AR72),FALSE)</f>
        <v>3.5999999999999999E-3</v>
      </c>
      <c r="BE72">
        <f>VLOOKUP($A72,DW_avgs_250ns!$A:$HB,COLUMN(AS72),FALSE)</f>
        <v>0</v>
      </c>
      <c r="BF72">
        <f>VLOOKUP($A72,DW_avgs_250ns!$A:$HB,COLUMN(AT72),FALSE)</f>
        <v>0</v>
      </c>
      <c r="BG72">
        <f>VLOOKUP($A72,DW_avgs_250ns!$A:$HB,COLUMN(AU72),FALSE)</f>
        <v>0</v>
      </c>
      <c r="BH72">
        <f>VLOOKUP($A72,DW_avgs_250ns!$A:$HB,COLUMN(AV72),FALSE)</f>
        <v>0</v>
      </c>
      <c r="BI72">
        <f>VLOOKUP($A72,DW_avgs_250ns!$A:$HB,COLUMN(AW72),FALSE)</f>
        <v>0</v>
      </c>
      <c r="BJ72">
        <f>VLOOKUP($A72,DW_avgs_250ns!$A:$HB,COLUMN(AX72),FALSE)</f>
        <v>0</v>
      </c>
      <c r="BK72">
        <f>VLOOKUP($A72,DW_avgs_250ns!$A:$HB,COLUMN(AY72),FALSE)</f>
        <v>0</v>
      </c>
      <c r="BL72">
        <f>VLOOKUP($A72,DW_avgs_250ns!$A:$HB,COLUMN(AZ72),FALSE)</f>
        <v>0</v>
      </c>
      <c r="BM72">
        <f>VLOOKUP($A72,DW_avgs_250ns!$A:$HB,COLUMN(BA72),FALSE)</f>
        <v>0</v>
      </c>
      <c r="BN72">
        <f>VLOOKUP($A72,DW_avgs_250ns!$A:$HB,COLUMN(BB72),FALSE)</f>
        <v>0</v>
      </c>
      <c r="BO72">
        <f>VLOOKUP($A72,DW_avgs_250ns!$A:$HB,COLUMN(BC72),FALSE)</f>
        <v>0</v>
      </c>
      <c r="BP72">
        <f>VLOOKUP($A72,DW_avgs_250ns!$A:$HB,COLUMN(BD72),FALSE)</f>
        <v>0</v>
      </c>
      <c r="BQ72">
        <f>VLOOKUP($A72,DW_avgs_250ns!$A:$HB,COLUMN(BE72),FALSE)</f>
        <v>0</v>
      </c>
      <c r="BR72">
        <f>VLOOKUP($A72,DW_avgs_250ns!$A:$HB,COLUMN(BF72),FALSE)</f>
        <v>0</v>
      </c>
      <c r="BS72">
        <f>VLOOKUP($A72,DW_avgs_250ns!$A:$HB,COLUMN(BG72),FALSE)</f>
        <v>0</v>
      </c>
      <c r="BT72">
        <f>VLOOKUP($A72,DW_avgs_250ns!$A:$HB,COLUMN(BH72),FALSE)</f>
        <v>0</v>
      </c>
      <c r="BU72">
        <f>VLOOKUP($A72,DW_avgs_250ns!$A:$HB,COLUMN(BI72),FALSE)</f>
        <v>0</v>
      </c>
      <c r="BV72">
        <f>VLOOKUP($A72,DW_avgs_250ns!$A:$HB,COLUMN(BJ72),FALSE)</f>
        <v>0</v>
      </c>
      <c r="BW72">
        <f>VLOOKUP($A72,DW_avgs_250ns!$A:$HB,COLUMN(BK72),FALSE)</f>
        <v>0.95</v>
      </c>
      <c r="BX72">
        <f>VLOOKUP($A72,DW_avgs_250ns!$A:$HB,COLUMN(BL72),FALSE)</f>
        <v>0.51790000000000003</v>
      </c>
      <c r="BY72">
        <f>VLOOKUP($A72,DW_avgs_250ns!$A:$HB,COLUMN(BM72),FALSE)</f>
        <v>0</v>
      </c>
      <c r="BZ72">
        <f>VLOOKUP($A72,DW_avgs_250ns!$A:$HB,COLUMN(BN72),FALSE)</f>
        <v>0</v>
      </c>
      <c r="CA72">
        <f>VLOOKUP($A72,DW_avgs_250ns!$A:$HB,COLUMN(BO72),FALSE)</f>
        <v>0.61429999999999996</v>
      </c>
      <c r="CB72">
        <f>VLOOKUP($A72,DW_avgs_250ns!$A:$HB,COLUMN(BP72),FALSE)</f>
        <v>8.2100000000000006E-2</v>
      </c>
      <c r="CC72">
        <f>VLOOKUP($A72,DW_avgs_250ns!$A:$HB,COLUMN(BQ72),FALSE)</f>
        <v>0</v>
      </c>
      <c r="CD72">
        <f>VLOOKUP($A72,DW_avgs_250ns!$A:$HB,COLUMN(BR72),FALSE)</f>
        <v>5.4000000000000003E-3</v>
      </c>
      <c r="CE72">
        <f>VLOOKUP($A72,DW_avgs_250ns!$A:$HB,COLUMN(BS72),FALSE)</f>
        <v>5.4000000000000003E-3</v>
      </c>
      <c r="CF72">
        <f>VLOOKUP($A72,DW_avgs_250ns!$A:$HB,COLUMN(BT72),FALSE)</f>
        <v>1.7899999999999999E-2</v>
      </c>
      <c r="CG72">
        <f>VLOOKUP($A72,DW_avgs_250ns!$A:$HB,COLUMN(BU72),FALSE)</f>
        <v>0</v>
      </c>
      <c r="CH72">
        <f>VLOOKUP($A72,DW_avgs_250ns!$A:$HB,COLUMN(BV72),FALSE)</f>
        <v>1.8E-3</v>
      </c>
      <c r="CI72">
        <f>VLOOKUP($A72,DW_avgs_250ns!$A:$HB,COLUMN(BW72),FALSE)</f>
        <v>0</v>
      </c>
      <c r="CJ72">
        <f>VLOOKUP($A72,DW_avgs_250ns!$A:$HB,COLUMN(BX72),FALSE)</f>
        <v>0</v>
      </c>
      <c r="CK72">
        <f>VLOOKUP($A72,DW_avgs_250ns!$A:$HB,COLUMN(BY72),FALSE)</f>
        <v>0</v>
      </c>
      <c r="CL72">
        <f>VLOOKUP($A72,DW_avgs_250ns!$A:$HB,COLUMN(BZ72),FALSE)</f>
        <v>1.8E-3</v>
      </c>
      <c r="CM72">
        <f>VLOOKUP($A72,DW_avgs_250ns!$A:$HB,COLUMN(CA72),FALSE)</f>
        <v>0.21609999999999999</v>
      </c>
      <c r="CN72">
        <f>VLOOKUP($A72,DW_avgs_250ns!$A:$HB,COLUMN(CB72),FALSE)</f>
        <v>1.9599999999999999E-2</v>
      </c>
      <c r="CO72">
        <f>VLOOKUP($A72,DW_avgs_250ns!$A:$HB,COLUMN(CC72),FALSE)</f>
        <v>0.2339</v>
      </c>
      <c r="CP72">
        <f>VLOOKUP($A72,DW_avgs_250ns!$A:$HB,COLUMN(CD72),FALSE)</f>
        <v>3.39E-2</v>
      </c>
      <c r="CQ72">
        <f>VLOOKUP($A72,DW_avgs_250ns!$A:$HB,COLUMN(CE72),FALSE)</f>
        <v>0.72140000000000004</v>
      </c>
      <c r="CR72">
        <f>VLOOKUP($A72,DW_avgs_250ns!$A:$HB,COLUMN(CF72),FALSE)</f>
        <v>5.5399999999999998E-2</v>
      </c>
      <c r="CS72">
        <f>VLOOKUP($A72,DW_avgs_250ns!$A:$HB,COLUMN(CG72),FALSE)</f>
        <v>2.6800000000000001E-2</v>
      </c>
      <c r="CT72">
        <f>VLOOKUP($A72,DW_avgs_250ns!$A:$HB,COLUMN(CH72),FALSE)</f>
        <v>2.6800000000000001E-2</v>
      </c>
      <c r="CU72">
        <f>VLOOKUP($A72,DW_avgs_250ns!$A:$HB,COLUMN(CI72),FALSE)</f>
        <v>7.8600000000000003E-2</v>
      </c>
      <c r="CV72">
        <f>VLOOKUP($A72,DW_avgs_250ns!$A:$HB,COLUMN(CJ72),FALSE)</f>
        <v>5.1799999999999999E-2</v>
      </c>
      <c r="CW72">
        <f>VLOOKUP($A72,DW_avgs_250ns!$A:$HB,COLUMN(CK72),FALSE)</f>
        <v>0.54290000000000005</v>
      </c>
      <c r="CX72">
        <f>VLOOKUP($A72,DW_avgs_250ns!$A:$HB,COLUMN(CL72),FALSE)</f>
        <v>3.5700000000000003E-2</v>
      </c>
      <c r="CY72">
        <f>VLOOKUP($A72,DW_avgs_250ns!$A:$HB,COLUMN(CM72),FALSE)</f>
        <v>0</v>
      </c>
      <c r="CZ72">
        <f>VLOOKUP($A72,DW_avgs_250ns!$A:$HB,COLUMN(CN72),FALSE)</f>
        <v>0</v>
      </c>
      <c r="DA72">
        <f>VLOOKUP($A72,DW_avgs_250ns!$A:$HB,COLUMN(CO72),FALSE)</f>
        <v>0.22500000000000001</v>
      </c>
      <c r="DB72">
        <f>VLOOKUP($A72,DW_avgs_250ns!$A:$HB,COLUMN(CP72),FALSE)</f>
        <v>0.16070000000000001</v>
      </c>
      <c r="DC72">
        <f>VLOOKUP($A72,DW_avgs_250ns!$A:$HB,COLUMN(CQ72),FALSE)</f>
        <v>0</v>
      </c>
      <c r="DD72">
        <f>VLOOKUP($A72,DW_avgs_250ns!$A:$HB,COLUMN(CR72),FALSE)</f>
        <v>3.5999999999999999E-3</v>
      </c>
      <c r="DE72">
        <f>VLOOKUP($A72,DW_avgs_250ns!$A:$HB,COLUMN(CS72),FALSE)</f>
        <v>0</v>
      </c>
      <c r="DF72">
        <f>VLOOKUP($A72,DW_avgs_250ns!$A:$HB,COLUMN(CT72),FALSE)</f>
        <v>0.16070000000000001</v>
      </c>
      <c r="DG72">
        <f>VLOOKUP($A72,DW_avgs_250ns!$A:$HB,COLUMN(CU72),FALSE)</f>
        <v>0</v>
      </c>
      <c r="DH72">
        <f>VLOOKUP($A72,DW_avgs_250ns!$A:$HB,COLUMN(CV72),FALSE)</f>
        <v>0</v>
      </c>
      <c r="DI72">
        <f>VLOOKUP($A72,DW_avgs_250ns!$A:$HB,COLUMN(CW72),FALSE)</f>
        <v>0</v>
      </c>
      <c r="DJ72">
        <f>VLOOKUP($A72,DW_avgs_250ns!$A:$HB,COLUMN(CX72),FALSE)</f>
        <v>0</v>
      </c>
      <c r="DK72">
        <f>VLOOKUP($A72,DW_avgs_250ns!$A:$HB,COLUMN(CY72),FALSE)</f>
        <v>0</v>
      </c>
      <c r="DL72">
        <f>VLOOKUP($A72,DW_avgs_250ns!$A:$HB,COLUMN(CZ72),FALSE)</f>
        <v>0</v>
      </c>
      <c r="DM72">
        <f>VLOOKUP($A72,DW_avgs_250ns!$A:$HB,COLUMN(DA72),FALSE)</f>
        <v>0</v>
      </c>
      <c r="DN72">
        <f>VLOOKUP($A72,DW_avgs_250ns!$A:$HB,COLUMN(DB72),FALSE)</f>
        <v>0</v>
      </c>
      <c r="DO72">
        <f>VLOOKUP($A72,DW_avgs_250ns!$A:$HB,COLUMN(DC72),FALSE)</f>
        <v>0</v>
      </c>
      <c r="DP72">
        <f>VLOOKUP($A72,DW_avgs_250ns!$A:$HB,COLUMN(DD72),FALSE)</f>
        <v>0.2339</v>
      </c>
      <c r="DQ72">
        <f>VLOOKUP($A72,DW_avgs_250ns!$A:$HB,COLUMN(DE72),FALSE)</f>
        <v>0</v>
      </c>
      <c r="DR72">
        <f>VLOOKUP($A72,DW_avgs_250ns!$A:$HB,COLUMN(DF72),FALSE)</f>
        <v>0.12859999999999999</v>
      </c>
      <c r="DS72">
        <f>VLOOKUP($A72,DW_avgs_250ns!$A:$HB,COLUMN(DG72),FALSE)</f>
        <v>0.3054</v>
      </c>
      <c r="DT72">
        <f>VLOOKUP($A72,DW_avgs_250ns!$A:$HB,COLUMN(DH72),FALSE)</f>
        <v>0.30359999999999998</v>
      </c>
      <c r="DU72">
        <f>VLOOKUP($A72,DW_avgs_250ns!$A:$HB,COLUMN(DI72),FALSE)</f>
        <v>0</v>
      </c>
      <c r="DV72">
        <f>VLOOKUP($A72,DW_avgs_250ns!$A:$HB,COLUMN(DJ72),FALSE)</f>
        <v>1.2500000000000001E-2</v>
      </c>
      <c r="DW72">
        <f>VLOOKUP($A72,DW_avgs_250ns!$A:$HB,COLUMN(DK72),FALSE)</f>
        <v>0.5</v>
      </c>
      <c r="DX72">
        <f>VLOOKUP($A72,DW_avgs_250ns!$A:$HB,COLUMN(DL72),FALSE)</f>
        <v>0.55889999999999995</v>
      </c>
      <c r="DY72">
        <f>VLOOKUP($A72,DW_avgs_250ns!$A:$HB,COLUMN(DM72),FALSE)</f>
        <v>3.5999999999999999E-3</v>
      </c>
      <c r="DZ72">
        <f>VLOOKUP($A72,DW_avgs_250ns!$A:$HB,COLUMN(DN72),FALSE)</f>
        <v>2.5000000000000001E-2</v>
      </c>
      <c r="EA72">
        <f>VLOOKUP($A72,DW_avgs_250ns!$A:$HB,COLUMN(DO72),FALSE)</f>
        <v>1.8E-3</v>
      </c>
      <c r="EB72">
        <f>VLOOKUP($A72,DW_avgs_250ns!$A:$HB,COLUMN(DP72),FALSE)</f>
        <v>3.9300000000000002E-2</v>
      </c>
      <c r="EC72">
        <f>VLOOKUP($A72,DW_avgs_250ns!$A:$HB,COLUMN(DQ72),FALSE)</f>
        <v>0</v>
      </c>
      <c r="ED72">
        <f>VLOOKUP($A72,DW_avgs_250ns!$A:$HB,COLUMN(DR72),FALSE)</f>
        <v>8.8999999999999999E-3</v>
      </c>
      <c r="EE72">
        <f>VLOOKUP($A72,DW_avgs_250ns!$A:$HB,COLUMN(DS72),FALSE)</f>
        <v>0</v>
      </c>
      <c r="EF72">
        <f>VLOOKUP($A72,DW_avgs_250ns!$A:$HB,COLUMN(DT72),FALSE)</f>
        <v>2.1399999999999999E-2</v>
      </c>
      <c r="EG72">
        <f>VLOOKUP($A72,DW_avgs_250ns!$A:$HB,COLUMN(DU72),FALSE)</f>
        <v>0.69289999999999996</v>
      </c>
      <c r="EH72">
        <f>VLOOKUP($A72,DW_avgs_250ns!$A:$HB,COLUMN(DV72),FALSE)</f>
        <v>0.61250000000000004</v>
      </c>
      <c r="EI72">
        <f>VLOOKUP($A72,DW_avgs_250ns!$A:$HB,COLUMN(DW72),FALSE)</f>
        <v>0</v>
      </c>
      <c r="EJ72">
        <f>VLOOKUP($A72,DW_avgs_250ns!$A:$HB,COLUMN(DX72),FALSE)</f>
        <v>8.8999999999999999E-3</v>
      </c>
      <c r="EK72">
        <f>VLOOKUP($A72,DW_avgs_250ns!$A:$HB,COLUMN(DY72),FALSE)</f>
        <v>0.88749999999999996</v>
      </c>
      <c r="EL72">
        <f>VLOOKUP($A72,DW_avgs_250ns!$A:$HB,COLUMN(DZ72),FALSE)</f>
        <v>0.53749999999999998</v>
      </c>
      <c r="EM72">
        <f>VLOOKUP($A72,DW_avgs_250ns!$A:$HB,COLUMN(EA72),FALSE)</f>
        <v>5.8900000000000001E-2</v>
      </c>
      <c r="EN72">
        <f>VLOOKUP($A72,DW_avgs_250ns!$A:$HB,COLUMN(EB72),FALSE)</f>
        <v>0.5464</v>
      </c>
      <c r="EO72">
        <f>VLOOKUP($A72,DW_avgs_250ns!$A:$HB,COLUMN(EC72),FALSE)</f>
        <v>5.4000000000000003E-3</v>
      </c>
      <c r="EP72">
        <f>VLOOKUP($A72,DW_avgs_250ns!$A:$HB,COLUMN(ED72),FALSE)</f>
        <v>0.54820000000000002</v>
      </c>
      <c r="EQ72">
        <f>VLOOKUP($A72,DW_avgs_250ns!$A:$HB,COLUMN(EE72),FALSE)</f>
        <v>0.96789999999999998</v>
      </c>
      <c r="ER72">
        <f>VLOOKUP($A72,DW_avgs_250ns!$A:$HB,COLUMN(EF72),FALSE)</f>
        <v>0.62860000000000005</v>
      </c>
      <c r="ES72">
        <f>VLOOKUP($A72,DW_avgs_250ns!$A:$HB,COLUMN(EG72),FALSE)</f>
        <v>0</v>
      </c>
      <c r="ET72">
        <f>VLOOKUP($A72,DW_avgs_250ns!$A:$HB,COLUMN(EH72),FALSE)</f>
        <v>0</v>
      </c>
      <c r="EU72">
        <f>VLOOKUP($A72,DW_avgs_250ns!$A:$HB,COLUMN(EI72),FALSE)</f>
        <v>0.95179999999999998</v>
      </c>
      <c r="EV72">
        <f>VLOOKUP($A72,DW_avgs_250ns!$A:$HB,COLUMN(EJ72),FALSE)</f>
        <v>0.55000000000000004</v>
      </c>
      <c r="EW72">
        <f>VLOOKUP($A72,DW_avgs_250ns!$A:$HB,COLUMN(EK72),FALSE)</f>
        <v>0</v>
      </c>
      <c r="EX72">
        <f>VLOOKUP($A72,DW_avgs_250ns!$A:$HB,COLUMN(EL72),FALSE)</f>
        <v>0</v>
      </c>
      <c r="EY72">
        <f>VLOOKUP($A72,DW_avgs_250ns!$A:$HB,COLUMN(EM72),FALSE)</f>
        <v>0</v>
      </c>
      <c r="EZ72">
        <f>VLOOKUP($A72,DW_avgs_250ns!$A:$HB,COLUMN(EN72),FALSE)</f>
        <v>0</v>
      </c>
      <c r="FA72">
        <f>VLOOKUP($A72,DW_avgs_250ns!$A:$HB,COLUMN(EO72),FALSE)</f>
        <v>0</v>
      </c>
      <c r="FB72">
        <f>VLOOKUP($A72,DW_avgs_250ns!$A:$HB,COLUMN(EP72),FALSE)</f>
        <v>0</v>
      </c>
      <c r="FC72">
        <f>VLOOKUP($A72,DW_avgs_250ns!$A:$HB,COLUMN(EQ72),FALSE)</f>
        <v>0</v>
      </c>
      <c r="FD72">
        <f>VLOOKUP($A72,DW_avgs_250ns!$A:$HB,COLUMN(ER72),FALSE)</f>
        <v>0</v>
      </c>
      <c r="FE72">
        <f>VLOOKUP($A72,DW_avgs_250ns!$A:$HB,COLUMN(ES72),FALSE)</f>
        <v>0</v>
      </c>
      <c r="FF72">
        <f>VLOOKUP($A72,DW_avgs_250ns!$A:$HB,COLUMN(ET72),FALSE)</f>
        <v>0</v>
      </c>
      <c r="FG72">
        <f>VLOOKUP($A72,DW_avgs_250ns!$A:$HB,COLUMN(EU72),FALSE)</f>
        <v>0</v>
      </c>
      <c r="FH72">
        <f>VLOOKUP($A72,DW_avgs_250ns!$A:$HB,COLUMN(EV72),FALSE)</f>
        <v>0</v>
      </c>
      <c r="FI72">
        <f>VLOOKUP($A72,DW_avgs_250ns!$A:$HB,COLUMN(EW72),FALSE)</f>
        <v>5.8900000000000001E-2</v>
      </c>
      <c r="FJ72">
        <f>VLOOKUP($A72,DW_avgs_250ns!$A:$HB,COLUMN(EX72),FALSE)</f>
        <v>0.18390000000000001</v>
      </c>
      <c r="FK72">
        <f>VLOOKUP($A72,DW_avgs_250ns!$A:$HB,COLUMN(EY72),FALSE)</f>
        <v>0</v>
      </c>
      <c r="FL72">
        <f>VLOOKUP($A72,DW_avgs_250ns!$A:$HB,COLUMN(EZ72),FALSE)</f>
        <v>0</v>
      </c>
      <c r="FM72">
        <f>VLOOKUP($A72,DW_avgs_250ns!$A:$HB,COLUMN(FA72),FALSE)</f>
        <v>0</v>
      </c>
      <c r="FN72">
        <f>VLOOKUP($A72,DW_avgs_250ns!$A:$HB,COLUMN(FB72),FALSE)</f>
        <v>0</v>
      </c>
      <c r="FO72">
        <f>VLOOKUP($A72,DW_avgs_250ns!$A:$HB,COLUMN(FC72),FALSE)</f>
        <v>0</v>
      </c>
      <c r="FP72">
        <f>VLOOKUP($A72,DW_avgs_250ns!$A:$HB,COLUMN(FD72),FALSE)</f>
        <v>0</v>
      </c>
      <c r="FQ72">
        <f>VLOOKUP($A72,DW_avgs_250ns!$A:$HB,COLUMN(FE72),FALSE)</f>
        <v>0.26960000000000001</v>
      </c>
      <c r="FR72">
        <f>VLOOKUP($A72,DW_avgs_250ns!$A:$HB,COLUMN(FF72),FALSE)</f>
        <v>5.4000000000000003E-3</v>
      </c>
      <c r="FS72">
        <f>VLOOKUP($A72,DW_avgs_250ns!$A:$HB,COLUMN(FG72),FALSE)</f>
        <v>0</v>
      </c>
      <c r="FT72">
        <f>VLOOKUP($A72,DW_avgs_250ns!$A:$HB,COLUMN(FH72),FALSE)</f>
        <v>0</v>
      </c>
      <c r="FU72">
        <f>VLOOKUP($A72,DW_avgs_250ns!$A:$HB,COLUMN(FI72),FALSE)</f>
        <v>0</v>
      </c>
      <c r="FV72">
        <f>VLOOKUP($A72,DW_avgs_250ns!$A:$HB,COLUMN(FJ72),FALSE)</f>
        <v>0</v>
      </c>
      <c r="FW72">
        <f>VLOOKUP($A72,DW_avgs_250ns!$A:$HB,COLUMN(FK72),FALSE)</f>
        <v>0</v>
      </c>
      <c r="FX72">
        <f>VLOOKUP($A72,DW_avgs_250ns!$A:$HB,COLUMN(FL72),FALSE)</f>
        <v>0</v>
      </c>
      <c r="FY72">
        <f>VLOOKUP($A72,DW_avgs_250ns!$A:$HB,COLUMN(FM72),FALSE)</f>
        <v>0</v>
      </c>
      <c r="FZ72">
        <f>VLOOKUP($A72,DW_avgs_250ns!$A:$HB,COLUMN(FN72),FALSE)</f>
        <v>0</v>
      </c>
      <c r="GA72">
        <f>VLOOKUP($A72,DW_avgs_250ns!$A:$HB,COLUMN(FO72),FALSE)</f>
        <v>0</v>
      </c>
      <c r="GB72">
        <f>VLOOKUP($A72,DW_avgs_250ns!$A:$HB,COLUMN(FP72),FALSE)</f>
        <v>0</v>
      </c>
      <c r="GC72">
        <f>VLOOKUP($A72,DW_avgs_250ns!$A:$HB,COLUMN(FQ72),FALSE)</f>
        <v>0</v>
      </c>
      <c r="GD72">
        <f>VLOOKUP($A72,DW_avgs_250ns!$A:$HB,COLUMN(FR72),FALSE)</f>
        <v>0</v>
      </c>
      <c r="GE72">
        <f>VLOOKUP($A72,DW_avgs_250ns!$A:$HB,COLUMN(FS72),FALSE)</f>
        <v>0</v>
      </c>
      <c r="GF72">
        <f>VLOOKUP($A72,DW_avgs_250ns!$A:$HB,COLUMN(FT72),FALSE)</f>
        <v>0</v>
      </c>
      <c r="GG72">
        <f>VLOOKUP($A72,DW_avgs_250ns!$A:$HB,COLUMN(FU72),FALSE)</f>
        <v>0</v>
      </c>
      <c r="GH72">
        <f>VLOOKUP($A72,DW_avgs_250ns!$A:$HB,COLUMN(FV72),FALSE)</f>
        <v>0</v>
      </c>
      <c r="GI72">
        <f>VLOOKUP($A72,DW_avgs_250ns!$A:$HB,COLUMN(FW72),FALSE)</f>
        <v>0</v>
      </c>
      <c r="GJ72">
        <f>VLOOKUP($A72,DW_avgs_250ns!$A:$HB,COLUMN(FX72),FALSE)</f>
        <v>1.8E-3</v>
      </c>
      <c r="GK72">
        <f>VLOOKUP($A72,DW_avgs_250ns!$A:$HB,COLUMN(FY72),FALSE)</f>
        <v>0</v>
      </c>
      <c r="GL72">
        <f>VLOOKUP($A72,DW_avgs_250ns!$A:$HB,COLUMN(FZ72),FALSE)</f>
        <v>7.1000000000000004E-3</v>
      </c>
      <c r="GM72">
        <f>VLOOKUP($A72,DW_avgs_250ns!$A:$HB,COLUMN(GA72),FALSE)</f>
        <v>0</v>
      </c>
      <c r="GN72">
        <f>VLOOKUP($A72,DW_avgs_250ns!$A:$HB,COLUMN(GB72),FALSE)</f>
        <v>0</v>
      </c>
      <c r="GO72">
        <f>VLOOKUP($A72,DW_avgs_250ns!$A:$HB,COLUMN(GC72),FALSE)</f>
        <v>0</v>
      </c>
      <c r="GP72">
        <f>VLOOKUP($A72,DW_avgs_250ns!$A:$HB,COLUMN(GD72),FALSE)</f>
        <v>0</v>
      </c>
      <c r="GQ72">
        <f>VLOOKUP($A72,DW_avgs_250ns!$A:$HB,COLUMN(GE72),FALSE)</f>
        <v>1.8E-3</v>
      </c>
      <c r="GR72">
        <f>VLOOKUP($A72,DW_avgs_250ns!$A:$HB,COLUMN(GF72),FALSE)</f>
        <v>3.5999999999999999E-3</v>
      </c>
      <c r="GS72">
        <f>VLOOKUP($A72,DW_avgs_250ns!$A:$HB,COLUMN(GG72),FALSE)</f>
        <v>0.38929999999999998</v>
      </c>
      <c r="GT72">
        <f>VLOOKUP($A72,DW_avgs_250ns!$A:$HB,COLUMN(GH72),FALSE)</f>
        <v>1.0699999999999999E-2</v>
      </c>
      <c r="GU72">
        <f>VLOOKUP($A72,DW_avgs_250ns!$A:$HB,COLUMN(GI72),FALSE)</f>
        <v>0</v>
      </c>
      <c r="GV72">
        <f>VLOOKUP($A72,DW_avgs_250ns!$A:$HB,COLUMN(GJ72),FALSE)</f>
        <v>0</v>
      </c>
      <c r="GW72">
        <f>VLOOKUP($A72,DW_avgs_250ns!$A:$HB,COLUMN(GK72),FALSE)</f>
        <v>0</v>
      </c>
      <c r="GX72">
        <f>VLOOKUP($A72,DW_avgs_250ns!$A:$HB,COLUMN(GL72),FALSE)</f>
        <v>0</v>
      </c>
      <c r="GY72">
        <f>VLOOKUP($A72,DW_avgs_250ns!$A:$HB,COLUMN(GM72),FALSE)</f>
        <v>0.52859999999999996</v>
      </c>
      <c r="GZ72">
        <f>VLOOKUP($A72,DW_avgs_250ns!$A:$HB,COLUMN(GN72),FALSE)</f>
        <v>1.2500000000000001E-2</v>
      </c>
      <c r="HA72">
        <f>VLOOKUP($A72,DW_avgs_250ns!$A:$HB,COLUMN(GO72),FALSE)</f>
        <v>0.2089</v>
      </c>
      <c r="HB72">
        <f>VLOOKUP($A72,DW_avgs_250ns!$A:$HB,COLUMN(GP72),FALSE)</f>
        <v>5.8900000000000001E-2</v>
      </c>
      <c r="HC72">
        <f>VLOOKUP($A72,DW_avgs_250ns!$A:$HB,COLUMN(GQ72),FALSE)</f>
        <v>0</v>
      </c>
      <c r="HD72">
        <f>VLOOKUP($A72,DW_avgs_250ns!$A:$HB,COLUMN(GR72),FALSE)</f>
        <v>0</v>
      </c>
      <c r="HE72">
        <f>VLOOKUP($A72,DW_avgs_250ns!$A:$HB,COLUMN(GS72),FALSE)</f>
        <v>0</v>
      </c>
      <c r="HF72">
        <f>VLOOKUP($A72,DW_avgs_250ns!$A:$HB,COLUMN(GT72),FALSE)</f>
        <v>0</v>
      </c>
      <c r="HG72">
        <f>VLOOKUP($A72,DW_avgs_250ns!$A:$HB,COLUMN(GU72),FALSE)</f>
        <v>0</v>
      </c>
      <c r="HH72">
        <f>VLOOKUP($A72,DW_avgs_250ns!$A:$HB,COLUMN(GV72),FALSE)</f>
        <v>4.4600000000000001E-2</v>
      </c>
      <c r="HI72">
        <f>VLOOKUP($A72,DW_avgs_250ns!$A:$HB,COLUMN(GW72),FALSE)</f>
        <v>0</v>
      </c>
      <c r="HJ72">
        <f>VLOOKUP($A72,DW_avgs_250ns!$A:$HB,COLUMN(GX72),FALSE)</f>
        <v>0</v>
      </c>
      <c r="HK72">
        <f>VLOOKUP($A72,DW_avgs_250ns!$A:$HB,COLUMN(GY72),FALSE)</f>
        <v>0</v>
      </c>
      <c r="HL72">
        <f>VLOOKUP($A72,DW_avgs_250ns!$A:$HB,COLUMN(GZ72),FALSE)</f>
        <v>0</v>
      </c>
      <c r="HM72">
        <f>VLOOKUP($A72,DW_avgs_250ns!$A:$HB,COLUMN(HA72),FALSE)</f>
        <v>0</v>
      </c>
      <c r="HN72">
        <f>VLOOKUP($A72,DW_avgs_250ns!$A:$HB,COLUMN(HB72),FALSE)</f>
        <v>0</v>
      </c>
      <c r="HO72" t="str">
        <f>VLOOKUP($A72,lig_contacts_250ns!$A:$U,COLUMN(B72),FALSE)</f>
        <v>14.344285714285714</v>
      </c>
      <c r="HP72" t="str">
        <f>VLOOKUP($A72,lig_contacts_250ns!$A:$U,COLUMN(C72),FALSE)</f>
        <v>1.9511085284514331</v>
      </c>
      <c r="HQ72">
        <f>VLOOKUP($A72,lig_contacts_250ns!$A:$U,COLUMN(D72),FALSE)</f>
        <v>1</v>
      </c>
      <c r="HR72" t="str">
        <f>VLOOKUP($A72,lig_contacts_250ns!$A:$U,COLUMN(E72),FALSE)</f>
        <v>2.3580357142857142</v>
      </c>
      <c r="HS72" t="str">
        <f>VLOOKUP($A72,lig_contacts_250ns!$A:$U,COLUMN(F72),FALSE)</f>
        <v>0.8188775410865279</v>
      </c>
      <c r="HT72">
        <f>VLOOKUP($A72,lig_contacts_250ns!$A:$U,COLUMN(G72),FALSE)</f>
        <v>1</v>
      </c>
      <c r="HU72" t="str">
        <f>VLOOKUP($A72,lig_contacts_250ns!$A:$U,COLUMN(H72),FALSE)</f>
        <v>2.2232142857142856</v>
      </c>
      <c r="HV72" t="str">
        <f>VLOOKUP($A72,lig_contacts_250ns!$A:$U,COLUMN(I72),FALSE)</f>
        <v>0.4922583059694558</v>
      </c>
      <c r="HW72">
        <f>VLOOKUP($A72,lig_contacts_250ns!$A:$U,COLUMN(J72),FALSE)</f>
        <v>1</v>
      </c>
      <c r="HX72">
        <f>VLOOKUP($A72,lig_contacts_250ns!$A:$U,COLUMN(K72),FALSE)</f>
        <v>3.5714285714280001E-4</v>
      </c>
      <c r="HY72">
        <f>VLOOKUP($A72,lig_contacts_250ns!$A:$U,COLUMN(L72),FALSE)</f>
        <v>1.8894848666301801E-2</v>
      </c>
      <c r="HZ72">
        <f>VLOOKUP($A72,lig_contacts_250ns!$A:$U,COLUMN(M72),FALSE)</f>
        <v>3.5714285714280001E-4</v>
      </c>
      <c r="IA72">
        <f>VLOOKUP($A72,lig_contacts_250ns!$A:$U,COLUMN(N72),FALSE)</f>
        <v>0</v>
      </c>
      <c r="IB72">
        <f>VLOOKUP($A72,lig_contacts_250ns!$A:$U,COLUMN(O72),FALSE)</f>
        <v>0</v>
      </c>
      <c r="IC72">
        <f>VLOOKUP($A72,lig_contacts_250ns!$A:$U,COLUMN(P72),FALSE)</f>
        <v>0</v>
      </c>
      <c r="ID72" t="str">
        <f>VLOOKUP($A72,lig_contacts_250ns!$A:$U,COLUMN(Q72),FALSE)</f>
        <v>18.925892857142856</v>
      </c>
      <c r="IE72" t="str">
        <f>VLOOKUP($A72,lig_contacts_250ns!$A:$U,COLUMN(R72),FALSE)</f>
        <v>2.226634453277055</v>
      </c>
      <c r="IF72">
        <f>VLOOKUP($A72,lig_contacts_250ns!$A:$U,COLUMN(S72),FALSE)</f>
        <v>1</v>
      </c>
      <c r="IG72" t="str">
        <f>VLOOKUP($A72,lig_contacts_250ns!$A:$U,COLUMN(T72),FALSE)</f>
        <v>0.7574154927229756</v>
      </c>
      <c r="IH72">
        <f>VLOOKUP($A72,lig_contacts_250ns!$A:$U,COLUMN(U72),FALSE)</f>
        <v>4.4224103826942897E-2</v>
      </c>
      <c r="II72">
        <f>VLOOKUP($A72,rmsf_250ns!$A:$Q,COLUMN(K72),FALSE)</f>
        <v>2.8679999999999999</v>
      </c>
      <c r="IJ72" t="str">
        <f>VLOOKUP($A72,rmsf_250ns!$A:$Q,COLUMN(L72),FALSE)</f>
        <v>2.7079999999999997</v>
      </c>
      <c r="IK72">
        <f>VLOOKUP($A72,rmsf_250ns!$A:$Q,COLUMN(M72),FALSE)</f>
        <v>1.101</v>
      </c>
      <c r="IL72" t="str">
        <f>VLOOKUP($A72,rmsf_250ns!$A:$Q,COLUMN(N72),FALSE)</f>
        <v>0.8599999999999999</v>
      </c>
      <c r="IM72">
        <f>VLOOKUP($A72,rmsf_250ns!$A:$Q,COLUMN(O72),FALSE)</f>
        <v>0.67900000000000005</v>
      </c>
      <c r="IN72">
        <f>VLOOKUP($A72,rmsf_250ns!$A:$Q,COLUMN(P72),FALSE)</f>
        <v>0.66300000000000003</v>
      </c>
      <c r="IO72" t="str">
        <f>VLOOKUP($A72,rmsf_250ns!$A:$Q,COLUMN(Q72),FALSE)</f>
        <v>1.3639999999999999</v>
      </c>
    </row>
    <row r="73" spans="1:249" x14ac:dyDescent="0.2">
      <c r="A73" t="s">
        <v>133</v>
      </c>
      <c r="B73" s="4" t="s">
        <v>217</v>
      </c>
      <c r="C73" s="2" t="s">
        <v>12</v>
      </c>
      <c r="D73">
        <f t="shared" si="1"/>
        <v>0</v>
      </c>
      <c r="F73" t="s">
        <v>948</v>
      </c>
      <c r="G73">
        <f>VLOOKUP($A73,rmsf_250ns!$A:$Q,COLUMN(C73),FALSE)</f>
        <v>0.47228999999999999</v>
      </c>
      <c r="H73">
        <f>VLOOKUP($A73,rmsf_250ns!$A:$Q,COLUMN(D73),FALSE)</f>
        <v>9.529E-2</v>
      </c>
      <c r="I73">
        <f>VLOOKUP($A73,rmsf_250ns!$A:$Q,COLUMN(E73),FALSE)</f>
        <v>0.45979999999999999</v>
      </c>
      <c r="J73">
        <f>VLOOKUP($A73,rmsf_250ns!$A:$Q,COLUMN(F73),FALSE)</f>
        <v>0.17801</v>
      </c>
      <c r="K73">
        <f>VLOOKUP($A73,rmsf_250ns!$A:$Q,COLUMN(G73),FALSE)</f>
        <v>0.53537999999999997</v>
      </c>
      <c r="L73">
        <f>VLOOKUP($A73,rmsf_250ns!$A:$Q,COLUMN(H73),FALSE)</f>
        <v>0.11674</v>
      </c>
      <c r="M73">
        <f>VLOOKUP($A73,rmsf_250ns!$A:$Q,COLUMN(I73),FALSE)</f>
        <v>0.62077000000000004</v>
      </c>
      <c r="N73">
        <f>VLOOKUP($A73,rmsf_250ns!$A:$Q,COLUMN(J73),FALSE)</f>
        <v>0.16253000000000001</v>
      </c>
      <c r="O73">
        <f>VLOOKUP($A73,DW_avgs_250ns!$A:$HB,COLUMN(C73),FALSE)</f>
        <v>0</v>
      </c>
      <c r="P73">
        <f>VLOOKUP($A73,DW_avgs_250ns!$A:$HB,COLUMN(D73),FALSE)</f>
        <v>0</v>
      </c>
      <c r="Q73">
        <f>VLOOKUP($A73,DW_avgs_250ns!$A:$HB,COLUMN(E73),FALSE)</f>
        <v>0</v>
      </c>
      <c r="R73">
        <f>VLOOKUP($A73,DW_avgs_250ns!$A:$HB,COLUMN(F73),FALSE)</f>
        <v>0</v>
      </c>
      <c r="S73">
        <f>VLOOKUP($A73,DW_avgs_250ns!$A:$HB,COLUMN(G73),FALSE)</f>
        <v>0</v>
      </c>
      <c r="T73">
        <f>VLOOKUP($A73,DW_avgs_250ns!$A:$HB,COLUMN(H73),FALSE)</f>
        <v>0</v>
      </c>
      <c r="U73">
        <f>VLOOKUP($A73,DW_avgs_250ns!$A:$HB,COLUMN(I73),FALSE)</f>
        <v>1.8E-3</v>
      </c>
      <c r="V73">
        <f>VLOOKUP($A73,DW_avgs_250ns!$A:$HB,COLUMN(J73),FALSE)</f>
        <v>6.0699999999999997E-2</v>
      </c>
      <c r="W73">
        <f>VLOOKUP($A73,DW_avgs_250ns!$A:$HB,COLUMN(K73),FALSE)</f>
        <v>0</v>
      </c>
      <c r="X73">
        <f>VLOOKUP($A73,DW_avgs_250ns!$A:$HB,COLUMN(L73),FALSE)</f>
        <v>5.4000000000000003E-3</v>
      </c>
      <c r="Y73">
        <f>VLOOKUP($A73,DW_avgs_250ns!$A:$HB,COLUMN(M73),FALSE)</f>
        <v>0</v>
      </c>
      <c r="Z73">
        <f>VLOOKUP($A73,DW_avgs_250ns!$A:$HB,COLUMN(N73),FALSE)</f>
        <v>0</v>
      </c>
      <c r="AA73">
        <f>VLOOKUP($A73,DW_avgs_250ns!$A:$HB,COLUMN(O73),FALSE)</f>
        <v>0</v>
      </c>
      <c r="AB73">
        <f>VLOOKUP($A73,DW_avgs_250ns!$A:$HB,COLUMN(P73),FALSE)</f>
        <v>4.82E-2</v>
      </c>
      <c r="AC73">
        <f>VLOOKUP($A73,DW_avgs_250ns!$A:$HB,COLUMN(Q73),FALSE)</f>
        <v>2.3199999999999998E-2</v>
      </c>
      <c r="AD73">
        <f>VLOOKUP($A73,DW_avgs_250ns!$A:$HB,COLUMN(R73),FALSE)</f>
        <v>0.4446</v>
      </c>
      <c r="AE73">
        <f>VLOOKUP($A73,DW_avgs_250ns!$A:$HB,COLUMN(S73),FALSE)</f>
        <v>0</v>
      </c>
      <c r="AF73">
        <f>VLOOKUP($A73,DW_avgs_250ns!$A:$HB,COLUMN(T73),FALSE)</f>
        <v>1.8E-3</v>
      </c>
      <c r="AG73">
        <f>VLOOKUP($A73,DW_avgs_250ns!$A:$HB,COLUMN(U73),FALSE)</f>
        <v>0</v>
      </c>
      <c r="AH73">
        <f>VLOOKUP($A73,DW_avgs_250ns!$A:$HB,COLUMN(V73),FALSE)</f>
        <v>0.13569999999999999</v>
      </c>
      <c r="AI73">
        <f>VLOOKUP($A73,DW_avgs_250ns!$A:$HB,COLUMN(W73),FALSE)</f>
        <v>0</v>
      </c>
      <c r="AJ73">
        <f>VLOOKUP($A73,DW_avgs_250ns!$A:$HB,COLUMN(X73),FALSE)</f>
        <v>2.5000000000000001E-2</v>
      </c>
      <c r="AK73">
        <f>VLOOKUP($A73,DW_avgs_250ns!$A:$HB,COLUMN(Y73),FALSE)</f>
        <v>0</v>
      </c>
      <c r="AL73">
        <f>VLOOKUP($A73,DW_avgs_250ns!$A:$HB,COLUMN(Z73),FALSE)</f>
        <v>0</v>
      </c>
      <c r="AM73">
        <f>VLOOKUP($A73,DW_avgs_250ns!$A:$HB,COLUMN(AA73),FALSE)</f>
        <v>0</v>
      </c>
      <c r="AN73">
        <f>VLOOKUP($A73,DW_avgs_250ns!$A:$HB,COLUMN(AB73),FALSE)</f>
        <v>0</v>
      </c>
      <c r="AO73">
        <f>VLOOKUP($A73,DW_avgs_250ns!$A:$HB,COLUMN(AC73),FALSE)</f>
        <v>2.5000000000000001E-2</v>
      </c>
      <c r="AP73">
        <f>VLOOKUP($A73,DW_avgs_250ns!$A:$HB,COLUMN(AD73),FALSE)</f>
        <v>0.16789999999999999</v>
      </c>
      <c r="AQ73">
        <f>VLOOKUP($A73,DW_avgs_250ns!$A:$HB,COLUMN(AE73),FALSE)</f>
        <v>0</v>
      </c>
      <c r="AR73">
        <f>VLOOKUP($A73,DW_avgs_250ns!$A:$HB,COLUMN(AF73),FALSE)</f>
        <v>0</v>
      </c>
      <c r="AS73">
        <f>VLOOKUP($A73,DW_avgs_250ns!$A:$HB,COLUMN(AG73),FALSE)</f>
        <v>0</v>
      </c>
      <c r="AT73">
        <f>VLOOKUP($A73,DW_avgs_250ns!$A:$HB,COLUMN(AH73),FALSE)</f>
        <v>0</v>
      </c>
      <c r="AU73">
        <f>VLOOKUP($A73,DW_avgs_250ns!$A:$HB,COLUMN(AI73),FALSE)</f>
        <v>0.50180000000000002</v>
      </c>
      <c r="AV73">
        <f>VLOOKUP($A73,DW_avgs_250ns!$A:$HB,COLUMN(AJ73),FALSE)</f>
        <v>0.78210000000000002</v>
      </c>
      <c r="AW73">
        <f>VLOOKUP($A73,DW_avgs_250ns!$A:$HB,COLUMN(AK73),FALSE)</f>
        <v>0.38929999999999998</v>
      </c>
      <c r="AX73">
        <f>VLOOKUP($A73,DW_avgs_250ns!$A:$HB,COLUMN(AL73),FALSE)</f>
        <v>0.15890000000000001</v>
      </c>
      <c r="AY73">
        <f>VLOOKUP($A73,DW_avgs_250ns!$A:$HB,COLUMN(AM73),FALSE)</f>
        <v>0</v>
      </c>
      <c r="AZ73">
        <f>VLOOKUP($A73,DW_avgs_250ns!$A:$HB,COLUMN(AN73),FALSE)</f>
        <v>0</v>
      </c>
      <c r="BA73">
        <f>VLOOKUP($A73,DW_avgs_250ns!$A:$HB,COLUMN(AO73),FALSE)</f>
        <v>0.33929999999999999</v>
      </c>
      <c r="BB73">
        <f>VLOOKUP($A73,DW_avgs_250ns!$A:$HB,COLUMN(AP73),FALSE)</f>
        <v>4.2900000000000001E-2</v>
      </c>
      <c r="BC73">
        <f>VLOOKUP($A73,DW_avgs_250ns!$A:$HB,COLUMN(AQ73),FALSE)</f>
        <v>0.45179999999999998</v>
      </c>
      <c r="BD73">
        <f>VLOOKUP($A73,DW_avgs_250ns!$A:$HB,COLUMN(AR73),FALSE)</f>
        <v>1.8E-3</v>
      </c>
      <c r="BE73">
        <f>VLOOKUP($A73,DW_avgs_250ns!$A:$HB,COLUMN(AS73),FALSE)</f>
        <v>0</v>
      </c>
      <c r="BF73">
        <f>VLOOKUP($A73,DW_avgs_250ns!$A:$HB,COLUMN(AT73),FALSE)</f>
        <v>0</v>
      </c>
      <c r="BG73">
        <f>VLOOKUP($A73,DW_avgs_250ns!$A:$HB,COLUMN(AU73),FALSE)</f>
        <v>0</v>
      </c>
      <c r="BH73">
        <f>VLOOKUP($A73,DW_avgs_250ns!$A:$HB,COLUMN(AV73),FALSE)</f>
        <v>0</v>
      </c>
      <c r="BI73">
        <f>VLOOKUP($A73,DW_avgs_250ns!$A:$HB,COLUMN(AW73),FALSE)</f>
        <v>0</v>
      </c>
      <c r="BJ73">
        <f>VLOOKUP($A73,DW_avgs_250ns!$A:$HB,COLUMN(AX73),FALSE)</f>
        <v>0</v>
      </c>
      <c r="BK73">
        <f>VLOOKUP($A73,DW_avgs_250ns!$A:$HB,COLUMN(AY73),FALSE)</f>
        <v>0</v>
      </c>
      <c r="BL73">
        <f>VLOOKUP($A73,DW_avgs_250ns!$A:$HB,COLUMN(AZ73),FALSE)</f>
        <v>0</v>
      </c>
      <c r="BM73">
        <f>VLOOKUP($A73,DW_avgs_250ns!$A:$HB,COLUMN(BA73),FALSE)</f>
        <v>0</v>
      </c>
      <c r="BN73">
        <f>VLOOKUP($A73,DW_avgs_250ns!$A:$HB,COLUMN(BB73),FALSE)</f>
        <v>0</v>
      </c>
      <c r="BO73">
        <f>VLOOKUP($A73,DW_avgs_250ns!$A:$HB,COLUMN(BC73),FALSE)</f>
        <v>0</v>
      </c>
      <c r="BP73">
        <f>VLOOKUP($A73,DW_avgs_250ns!$A:$HB,COLUMN(BD73),FALSE)</f>
        <v>0</v>
      </c>
      <c r="BQ73">
        <f>VLOOKUP($A73,DW_avgs_250ns!$A:$HB,COLUMN(BE73),FALSE)</f>
        <v>0</v>
      </c>
      <c r="BR73">
        <f>VLOOKUP($A73,DW_avgs_250ns!$A:$HB,COLUMN(BF73),FALSE)</f>
        <v>0</v>
      </c>
      <c r="BS73">
        <f>VLOOKUP($A73,DW_avgs_250ns!$A:$HB,COLUMN(BG73),FALSE)</f>
        <v>0</v>
      </c>
      <c r="BT73">
        <f>VLOOKUP($A73,DW_avgs_250ns!$A:$HB,COLUMN(BH73),FALSE)</f>
        <v>0</v>
      </c>
      <c r="BU73">
        <f>VLOOKUP($A73,DW_avgs_250ns!$A:$HB,COLUMN(BI73),FALSE)</f>
        <v>0</v>
      </c>
      <c r="BV73">
        <f>VLOOKUP($A73,DW_avgs_250ns!$A:$HB,COLUMN(BJ73),FALSE)</f>
        <v>0</v>
      </c>
      <c r="BW73">
        <f>VLOOKUP($A73,DW_avgs_250ns!$A:$HB,COLUMN(BK73),FALSE)</f>
        <v>0.17319999999999999</v>
      </c>
      <c r="BX73">
        <f>VLOOKUP($A73,DW_avgs_250ns!$A:$HB,COLUMN(BL73),FALSE)</f>
        <v>0.61429999999999996</v>
      </c>
      <c r="BY73">
        <f>VLOOKUP($A73,DW_avgs_250ns!$A:$HB,COLUMN(BM73),FALSE)</f>
        <v>0</v>
      </c>
      <c r="BZ73">
        <f>VLOOKUP($A73,DW_avgs_250ns!$A:$HB,COLUMN(BN73),FALSE)</f>
        <v>0</v>
      </c>
      <c r="CA73">
        <f>VLOOKUP($A73,DW_avgs_250ns!$A:$HB,COLUMN(BO73),FALSE)</f>
        <v>0.61070000000000002</v>
      </c>
      <c r="CB73">
        <f>VLOOKUP($A73,DW_avgs_250ns!$A:$HB,COLUMN(BP73),FALSE)</f>
        <v>0.1071</v>
      </c>
      <c r="CC73">
        <f>VLOOKUP($A73,DW_avgs_250ns!$A:$HB,COLUMN(BQ73),FALSE)</f>
        <v>1.8E-3</v>
      </c>
      <c r="CD73">
        <f>VLOOKUP($A73,DW_avgs_250ns!$A:$HB,COLUMN(BR73),FALSE)</f>
        <v>0</v>
      </c>
      <c r="CE73">
        <f>VLOOKUP($A73,DW_avgs_250ns!$A:$HB,COLUMN(BS73),FALSE)</f>
        <v>0.84819999999999995</v>
      </c>
      <c r="CF73">
        <f>VLOOKUP($A73,DW_avgs_250ns!$A:$HB,COLUMN(BT73),FALSE)</f>
        <v>1.7899999999999999E-2</v>
      </c>
      <c r="CG73">
        <f>VLOOKUP($A73,DW_avgs_250ns!$A:$HB,COLUMN(BU73),FALSE)</f>
        <v>0</v>
      </c>
      <c r="CH73">
        <f>VLOOKUP($A73,DW_avgs_250ns!$A:$HB,COLUMN(BV73),FALSE)</f>
        <v>1.0699999999999999E-2</v>
      </c>
      <c r="CI73">
        <f>VLOOKUP($A73,DW_avgs_250ns!$A:$HB,COLUMN(BW73),FALSE)</f>
        <v>0</v>
      </c>
      <c r="CJ73">
        <f>VLOOKUP($A73,DW_avgs_250ns!$A:$HB,COLUMN(BX73),FALSE)</f>
        <v>1.8E-3</v>
      </c>
      <c r="CK73">
        <f>VLOOKUP($A73,DW_avgs_250ns!$A:$HB,COLUMN(BY73),FALSE)</f>
        <v>0</v>
      </c>
      <c r="CL73">
        <f>VLOOKUP($A73,DW_avgs_250ns!$A:$HB,COLUMN(BZ73),FALSE)</f>
        <v>1.8E-3</v>
      </c>
      <c r="CM73">
        <f>VLOOKUP($A73,DW_avgs_250ns!$A:$HB,COLUMN(CA73),FALSE)</f>
        <v>0.28210000000000002</v>
      </c>
      <c r="CN73">
        <f>VLOOKUP($A73,DW_avgs_250ns!$A:$HB,COLUMN(CB73),FALSE)</f>
        <v>4.2900000000000001E-2</v>
      </c>
      <c r="CO73">
        <f>VLOOKUP($A73,DW_avgs_250ns!$A:$HB,COLUMN(CC73),FALSE)</f>
        <v>2.3199999999999998E-2</v>
      </c>
      <c r="CP73">
        <f>VLOOKUP($A73,DW_avgs_250ns!$A:$HB,COLUMN(CD73),FALSE)</f>
        <v>3.5700000000000003E-2</v>
      </c>
      <c r="CQ73">
        <f>VLOOKUP($A73,DW_avgs_250ns!$A:$HB,COLUMN(CE73),FALSE)</f>
        <v>0.9607</v>
      </c>
      <c r="CR73">
        <f>VLOOKUP($A73,DW_avgs_250ns!$A:$HB,COLUMN(CF73),FALSE)</f>
        <v>0.26960000000000001</v>
      </c>
      <c r="CS73">
        <f>VLOOKUP($A73,DW_avgs_250ns!$A:$HB,COLUMN(CG73),FALSE)</f>
        <v>0.79110000000000003</v>
      </c>
      <c r="CT73">
        <f>VLOOKUP($A73,DW_avgs_250ns!$A:$HB,COLUMN(CH73),FALSE)</f>
        <v>0.14460000000000001</v>
      </c>
      <c r="CU73">
        <f>VLOOKUP($A73,DW_avgs_250ns!$A:$HB,COLUMN(CI73),FALSE)</f>
        <v>0.71789999999999998</v>
      </c>
      <c r="CV73">
        <f>VLOOKUP($A73,DW_avgs_250ns!$A:$HB,COLUMN(CJ73),FALSE)</f>
        <v>0.23569999999999999</v>
      </c>
      <c r="CW73">
        <f>VLOOKUP($A73,DW_avgs_250ns!$A:$HB,COLUMN(CK73),FALSE)</f>
        <v>0.53210000000000002</v>
      </c>
      <c r="CX73">
        <f>VLOOKUP($A73,DW_avgs_250ns!$A:$HB,COLUMN(CL73),FALSE)</f>
        <v>2.1399999999999999E-2</v>
      </c>
      <c r="CY73">
        <f>VLOOKUP($A73,DW_avgs_250ns!$A:$HB,COLUMN(CM73),FALSE)</f>
        <v>5.4000000000000003E-3</v>
      </c>
      <c r="CZ73">
        <f>VLOOKUP($A73,DW_avgs_250ns!$A:$HB,COLUMN(CN73),FALSE)</f>
        <v>5.4000000000000003E-3</v>
      </c>
      <c r="DA73">
        <f>VLOOKUP($A73,DW_avgs_250ns!$A:$HB,COLUMN(CO73),FALSE)</f>
        <v>0.49640000000000001</v>
      </c>
      <c r="DB73">
        <f>VLOOKUP($A73,DW_avgs_250ns!$A:$HB,COLUMN(CP73),FALSE)</f>
        <v>0.1643</v>
      </c>
      <c r="DC73">
        <f>VLOOKUP($A73,DW_avgs_250ns!$A:$HB,COLUMN(CQ73),FALSE)</f>
        <v>0</v>
      </c>
      <c r="DD73">
        <f>VLOOKUP($A73,DW_avgs_250ns!$A:$HB,COLUMN(CR73),FALSE)</f>
        <v>0</v>
      </c>
      <c r="DE73">
        <f>VLOOKUP($A73,DW_avgs_250ns!$A:$HB,COLUMN(CS73),FALSE)</f>
        <v>0</v>
      </c>
      <c r="DF73">
        <f>VLOOKUP($A73,DW_avgs_250ns!$A:$HB,COLUMN(CT73),FALSE)</f>
        <v>1.8E-3</v>
      </c>
      <c r="DG73">
        <f>VLOOKUP($A73,DW_avgs_250ns!$A:$HB,COLUMN(CU73),FALSE)</f>
        <v>0</v>
      </c>
      <c r="DH73">
        <f>VLOOKUP($A73,DW_avgs_250ns!$A:$HB,COLUMN(CV73),FALSE)</f>
        <v>0</v>
      </c>
      <c r="DI73">
        <f>VLOOKUP($A73,DW_avgs_250ns!$A:$HB,COLUMN(CW73),FALSE)</f>
        <v>0</v>
      </c>
      <c r="DJ73">
        <f>VLOOKUP($A73,DW_avgs_250ns!$A:$HB,COLUMN(CX73),FALSE)</f>
        <v>0</v>
      </c>
      <c r="DK73">
        <f>VLOOKUP($A73,DW_avgs_250ns!$A:$HB,COLUMN(CY73),FALSE)</f>
        <v>0</v>
      </c>
      <c r="DL73">
        <f>VLOOKUP($A73,DW_avgs_250ns!$A:$HB,COLUMN(CZ73),FALSE)</f>
        <v>0</v>
      </c>
      <c r="DM73">
        <f>VLOOKUP($A73,DW_avgs_250ns!$A:$HB,COLUMN(DA73),FALSE)</f>
        <v>0</v>
      </c>
      <c r="DN73">
        <f>VLOOKUP($A73,DW_avgs_250ns!$A:$HB,COLUMN(DB73),FALSE)</f>
        <v>0</v>
      </c>
      <c r="DO73">
        <f>VLOOKUP($A73,DW_avgs_250ns!$A:$HB,COLUMN(DC73),FALSE)</f>
        <v>0</v>
      </c>
      <c r="DP73">
        <f>VLOOKUP($A73,DW_avgs_250ns!$A:$HB,COLUMN(DD73),FALSE)</f>
        <v>0.1125</v>
      </c>
      <c r="DQ73">
        <f>VLOOKUP($A73,DW_avgs_250ns!$A:$HB,COLUMN(DE73),FALSE)</f>
        <v>0</v>
      </c>
      <c r="DR73">
        <f>VLOOKUP($A73,DW_avgs_250ns!$A:$HB,COLUMN(DF73),FALSE)</f>
        <v>4.2900000000000001E-2</v>
      </c>
      <c r="DS73">
        <f>VLOOKUP($A73,DW_avgs_250ns!$A:$HB,COLUMN(DG73),FALSE)</f>
        <v>1.8E-3</v>
      </c>
      <c r="DT73">
        <f>VLOOKUP($A73,DW_avgs_250ns!$A:$HB,COLUMN(DH73),FALSE)</f>
        <v>5.8900000000000001E-2</v>
      </c>
      <c r="DU73">
        <f>VLOOKUP($A73,DW_avgs_250ns!$A:$HB,COLUMN(DI73),FALSE)</f>
        <v>0</v>
      </c>
      <c r="DV73">
        <f>VLOOKUP($A73,DW_avgs_250ns!$A:$HB,COLUMN(DJ73),FALSE)</f>
        <v>0</v>
      </c>
      <c r="DW73">
        <f>VLOOKUP($A73,DW_avgs_250ns!$A:$HB,COLUMN(DK73),FALSE)</f>
        <v>0.56069999999999998</v>
      </c>
      <c r="DX73">
        <f>VLOOKUP($A73,DW_avgs_250ns!$A:$HB,COLUMN(DL73),FALSE)</f>
        <v>4.82E-2</v>
      </c>
      <c r="DY73">
        <f>VLOOKUP($A73,DW_avgs_250ns!$A:$HB,COLUMN(DM73),FALSE)</f>
        <v>0</v>
      </c>
      <c r="DZ73">
        <f>VLOOKUP($A73,DW_avgs_250ns!$A:$HB,COLUMN(DN73),FALSE)</f>
        <v>0</v>
      </c>
      <c r="EA73">
        <f>VLOOKUP($A73,DW_avgs_250ns!$A:$HB,COLUMN(DO73),FALSE)</f>
        <v>5.4000000000000003E-3</v>
      </c>
      <c r="EB73">
        <f>VLOOKUP($A73,DW_avgs_250ns!$A:$HB,COLUMN(DP73),FALSE)</f>
        <v>2.1399999999999999E-2</v>
      </c>
      <c r="EC73">
        <f>VLOOKUP($A73,DW_avgs_250ns!$A:$HB,COLUMN(DQ73),FALSE)</f>
        <v>0</v>
      </c>
      <c r="ED73">
        <f>VLOOKUP($A73,DW_avgs_250ns!$A:$HB,COLUMN(DR73),FALSE)</f>
        <v>0.16250000000000001</v>
      </c>
      <c r="EE73">
        <f>VLOOKUP($A73,DW_avgs_250ns!$A:$HB,COLUMN(DS73),FALSE)</f>
        <v>0</v>
      </c>
      <c r="EF73">
        <f>VLOOKUP($A73,DW_avgs_250ns!$A:$HB,COLUMN(DT73),FALSE)</f>
        <v>0.2321</v>
      </c>
      <c r="EG73">
        <f>VLOOKUP($A73,DW_avgs_250ns!$A:$HB,COLUMN(DU73),FALSE)</f>
        <v>0.4375</v>
      </c>
      <c r="EH73">
        <f>VLOOKUP($A73,DW_avgs_250ns!$A:$HB,COLUMN(DV73),FALSE)</f>
        <v>0.29459999999999997</v>
      </c>
      <c r="EI73">
        <f>VLOOKUP($A73,DW_avgs_250ns!$A:$HB,COLUMN(DW73),FALSE)</f>
        <v>0</v>
      </c>
      <c r="EJ73">
        <f>VLOOKUP($A73,DW_avgs_250ns!$A:$HB,COLUMN(DX73),FALSE)</f>
        <v>3.5999999999999999E-3</v>
      </c>
      <c r="EK73">
        <f>VLOOKUP($A73,DW_avgs_250ns!$A:$HB,COLUMN(DY73),FALSE)</f>
        <v>8.7499999999999994E-2</v>
      </c>
      <c r="EL73">
        <f>VLOOKUP($A73,DW_avgs_250ns!$A:$HB,COLUMN(DZ73),FALSE)</f>
        <v>5.7099999999999998E-2</v>
      </c>
      <c r="EM73">
        <f>VLOOKUP($A73,DW_avgs_250ns!$A:$HB,COLUMN(EA73),FALSE)</f>
        <v>0</v>
      </c>
      <c r="EN73">
        <f>VLOOKUP($A73,DW_avgs_250ns!$A:$HB,COLUMN(EB73),FALSE)</f>
        <v>1.2500000000000001E-2</v>
      </c>
      <c r="EO73">
        <f>VLOOKUP($A73,DW_avgs_250ns!$A:$HB,COLUMN(EC73),FALSE)</f>
        <v>0</v>
      </c>
      <c r="EP73">
        <f>VLOOKUP($A73,DW_avgs_250ns!$A:$HB,COLUMN(ED73),FALSE)</f>
        <v>1.43E-2</v>
      </c>
      <c r="EQ73">
        <f>VLOOKUP($A73,DW_avgs_250ns!$A:$HB,COLUMN(EE73),FALSE)</f>
        <v>0.6482</v>
      </c>
      <c r="ER73">
        <f>VLOOKUP($A73,DW_avgs_250ns!$A:$HB,COLUMN(EF73),FALSE)</f>
        <v>4.4600000000000001E-2</v>
      </c>
      <c r="ES73">
        <f>VLOOKUP($A73,DW_avgs_250ns!$A:$HB,COLUMN(EG73),FALSE)</f>
        <v>0</v>
      </c>
      <c r="ET73">
        <f>VLOOKUP($A73,DW_avgs_250ns!$A:$HB,COLUMN(EH73),FALSE)</f>
        <v>0</v>
      </c>
      <c r="EU73">
        <f>VLOOKUP($A73,DW_avgs_250ns!$A:$HB,COLUMN(EI73),FALSE)</f>
        <v>0.95540000000000003</v>
      </c>
      <c r="EV73">
        <f>VLOOKUP($A73,DW_avgs_250ns!$A:$HB,COLUMN(EJ73),FALSE)</f>
        <v>0.6946</v>
      </c>
      <c r="EW73">
        <f>VLOOKUP($A73,DW_avgs_250ns!$A:$HB,COLUMN(EK73),FALSE)</f>
        <v>0</v>
      </c>
      <c r="EX73">
        <f>VLOOKUP($A73,DW_avgs_250ns!$A:$HB,COLUMN(EL73),FALSE)</f>
        <v>0.1125</v>
      </c>
      <c r="EY73">
        <f>VLOOKUP($A73,DW_avgs_250ns!$A:$HB,COLUMN(EM73),FALSE)</f>
        <v>0.1196</v>
      </c>
      <c r="EZ73">
        <f>VLOOKUP($A73,DW_avgs_250ns!$A:$HB,COLUMN(EN73),FALSE)</f>
        <v>0.76429999999999998</v>
      </c>
      <c r="FA73">
        <f>VLOOKUP($A73,DW_avgs_250ns!$A:$HB,COLUMN(EO73),FALSE)</f>
        <v>0</v>
      </c>
      <c r="FB73">
        <f>VLOOKUP($A73,DW_avgs_250ns!$A:$HB,COLUMN(EP73),FALSE)</f>
        <v>0</v>
      </c>
      <c r="FC73">
        <f>VLOOKUP($A73,DW_avgs_250ns!$A:$HB,COLUMN(EQ73),FALSE)</f>
        <v>0</v>
      </c>
      <c r="FD73">
        <f>VLOOKUP($A73,DW_avgs_250ns!$A:$HB,COLUMN(ER73),FALSE)</f>
        <v>0</v>
      </c>
      <c r="FE73">
        <f>VLOOKUP($A73,DW_avgs_250ns!$A:$HB,COLUMN(ES73),FALSE)</f>
        <v>0</v>
      </c>
      <c r="FF73">
        <f>VLOOKUP($A73,DW_avgs_250ns!$A:$HB,COLUMN(ET73),FALSE)</f>
        <v>3.5999999999999999E-3</v>
      </c>
      <c r="FG73">
        <f>VLOOKUP($A73,DW_avgs_250ns!$A:$HB,COLUMN(EU73),FALSE)</f>
        <v>0</v>
      </c>
      <c r="FH73">
        <f>VLOOKUP($A73,DW_avgs_250ns!$A:$HB,COLUMN(EV73),FALSE)</f>
        <v>0</v>
      </c>
      <c r="FI73">
        <f>VLOOKUP($A73,DW_avgs_250ns!$A:$HB,COLUMN(EW73),FALSE)</f>
        <v>0.53039999999999998</v>
      </c>
      <c r="FJ73">
        <f>VLOOKUP($A73,DW_avgs_250ns!$A:$HB,COLUMN(EX73),FALSE)</f>
        <v>0.81610000000000005</v>
      </c>
      <c r="FK73">
        <f>VLOOKUP($A73,DW_avgs_250ns!$A:$HB,COLUMN(EY73),FALSE)</f>
        <v>0</v>
      </c>
      <c r="FL73">
        <f>VLOOKUP($A73,DW_avgs_250ns!$A:$HB,COLUMN(EZ73),FALSE)</f>
        <v>3.5700000000000003E-2</v>
      </c>
      <c r="FM73">
        <f>VLOOKUP($A73,DW_avgs_250ns!$A:$HB,COLUMN(FA73),FALSE)</f>
        <v>0</v>
      </c>
      <c r="FN73">
        <f>VLOOKUP($A73,DW_avgs_250ns!$A:$HB,COLUMN(FB73),FALSE)</f>
        <v>1.8E-3</v>
      </c>
      <c r="FO73">
        <f>VLOOKUP($A73,DW_avgs_250ns!$A:$HB,COLUMN(FC73),FALSE)</f>
        <v>0</v>
      </c>
      <c r="FP73">
        <f>VLOOKUP($A73,DW_avgs_250ns!$A:$HB,COLUMN(FD73),FALSE)</f>
        <v>0</v>
      </c>
      <c r="FQ73">
        <f>VLOOKUP($A73,DW_avgs_250ns!$A:$HB,COLUMN(FE73),FALSE)</f>
        <v>0</v>
      </c>
      <c r="FR73">
        <f>VLOOKUP($A73,DW_avgs_250ns!$A:$HB,COLUMN(FF73),FALSE)</f>
        <v>0</v>
      </c>
      <c r="FS73">
        <f>VLOOKUP($A73,DW_avgs_250ns!$A:$HB,COLUMN(FG73),FALSE)</f>
        <v>0</v>
      </c>
      <c r="FT73">
        <f>VLOOKUP($A73,DW_avgs_250ns!$A:$HB,COLUMN(FH73),FALSE)</f>
        <v>0</v>
      </c>
      <c r="FU73">
        <f>VLOOKUP($A73,DW_avgs_250ns!$A:$HB,COLUMN(FI73),FALSE)</f>
        <v>0</v>
      </c>
      <c r="FV73">
        <f>VLOOKUP($A73,DW_avgs_250ns!$A:$HB,COLUMN(FJ73),FALSE)</f>
        <v>0</v>
      </c>
      <c r="FW73">
        <f>VLOOKUP($A73,DW_avgs_250ns!$A:$HB,COLUMN(FK73),FALSE)</f>
        <v>0</v>
      </c>
      <c r="FX73">
        <f>VLOOKUP($A73,DW_avgs_250ns!$A:$HB,COLUMN(FL73),FALSE)</f>
        <v>0</v>
      </c>
      <c r="FY73">
        <f>VLOOKUP($A73,DW_avgs_250ns!$A:$HB,COLUMN(FM73),FALSE)</f>
        <v>0</v>
      </c>
      <c r="FZ73">
        <f>VLOOKUP($A73,DW_avgs_250ns!$A:$HB,COLUMN(FN73),FALSE)</f>
        <v>0</v>
      </c>
      <c r="GA73">
        <f>VLOOKUP($A73,DW_avgs_250ns!$A:$HB,COLUMN(FO73),FALSE)</f>
        <v>0</v>
      </c>
      <c r="GB73">
        <f>VLOOKUP($A73,DW_avgs_250ns!$A:$HB,COLUMN(FP73),FALSE)</f>
        <v>0</v>
      </c>
      <c r="GC73">
        <f>VLOOKUP($A73,DW_avgs_250ns!$A:$HB,COLUMN(FQ73),FALSE)</f>
        <v>0</v>
      </c>
      <c r="GD73">
        <f>VLOOKUP($A73,DW_avgs_250ns!$A:$HB,COLUMN(FR73),FALSE)</f>
        <v>0</v>
      </c>
      <c r="GE73">
        <f>VLOOKUP($A73,DW_avgs_250ns!$A:$HB,COLUMN(FS73),FALSE)</f>
        <v>0</v>
      </c>
      <c r="GF73">
        <f>VLOOKUP($A73,DW_avgs_250ns!$A:$HB,COLUMN(FT73),FALSE)</f>
        <v>0</v>
      </c>
      <c r="GG73">
        <f>VLOOKUP($A73,DW_avgs_250ns!$A:$HB,COLUMN(FU73),FALSE)</f>
        <v>0</v>
      </c>
      <c r="GH73">
        <f>VLOOKUP($A73,DW_avgs_250ns!$A:$HB,COLUMN(FV73),FALSE)</f>
        <v>0</v>
      </c>
      <c r="GI73">
        <f>VLOOKUP($A73,DW_avgs_250ns!$A:$HB,COLUMN(FW73),FALSE)</f>
        <v>0</v>
      </c>
      <c r="GJ73">
        <f>VLOOKUP($A73,DW_avgs_250ns!$A:$HB,COLUMN(FX73),FALSE)</f>
        <v>0</v>
      </c>
      <c r="GK73">
        <f>VLOOKUP($A73,DW_avgs_250ns!$A:$HB,COLUMN(FY73),FALSE)</f>
        <v>0</v>
      </c>
      <c r="GL73">
        <f>VLOOKUP($A73,DW_avgs_250ns!$A:$HB,COLUMN(FZ73),FALSE)</f>
        <v>0</v>
      </c>
      <c r="GM73">
        <f>VLOOKUP($A73,DW_avgs_250ns!$A:$HB,COLUMN(GA73),FALSE)</f>
        <v>0</v>
      </c>
      <c r="GN73">
        <f>VLOOKUP($A73,DW_avgs_250ns!$A:$HB,COLUMN(GB73),FALSE)</f>
        <v>0</v>
      </c>
      <c r="GO73">
        <f>VLOOKUP($A73,DW_avgs_250ns!$A:$HB,COLUMN(GC73),FALSE)</f>
        <v>0</v>
      </c>
      <c r="GP73">
        <f>VLOOKUP($A73,DW_avgs_250ns!$A:$HB,COLUMN(GD73),FALSE)</f>
        <v>0</v>
      </c>
      <c r="GQ73">
        <f>VLOOKUP($A73,DW_avgs_250ns!$A:$HB,COLUMN(GE73),FALSE)</f>
        <v>0</v>
      </c>
      <c r="GR73">
        <f>VLOOKUP($A73,DW_avgs_250ns!$A:$HB,COLUMN(GF73),FALSE)</f>
        <v>1.43E-2</v>
      </c>
      <c r="GS73">
        <f>VLOOKUP($A73,DW_avgs_250ns!$A:$HB,COLUMN(GG73),FALSE)</f>
        <v>1.8E-3</v>
      </c>
      <c r="GT73">
        <f>VLOOKUP($A73,DW_avgs_250ns!$A:$HB,COLUMN(GH73),FALSE)</f>
        <v>8.8999999999999999E-3</v>
      </c>
      <c r="GU73">
        <f>VLOOKUP($A73,DW_avgs_250ns!$A:$HB,COLUMN(GI73),FALSE)</f>
        <v>0</v>
      </c>
      <c r="GV73">
        <f>VLOOKUP($A73,DW_avgs_250ns!$A:$HB,COLUMN(GJ73),FALSE)</f>
        <v>0</v>
      </c>
      <c r="GW73">
        <f>VLOOKUP($A73,DW_avgs_250ns!$A:$HB,COLUMN(GK73),FALSE)</f>
        <v>0</v>
      </c>
      <c r="GX73">
        <f>VLOOKUP($A73,DW_avgs_250ns!$A:$HB,COLUMN(GL73),FALSE)</f>
        <v>0</v>
      </c>
      <c r="GY73">
        <f>VLOOKUP($A73,DW_avgs_250ns!$A:$HB,COLUMN(GM73),FALSE)</f>
        <v>0.95179999999999998</v>
      </c>
      <c r="GZ73">
        <f>VLOOKUP($A73,DW_avgs_250ns!$A:$HB,COLUMN(GN73),FALSE)</f>
        <v>0.1714</v>
      </c>
      <c r="HA73">
        <f>VLOOKUP($A73,DW_avgs_250ns!$A:$HB,COLUMN(GO73),FALSE)</f>
        <v>0.90710000000000002</v>
      </c>
      <c r="HB73">
        <f>VLOOKUP($A73,DW_avgs_250ns!$A:$HB,COLUMN(GP73),FALSE)</f>
        <v>0.59109999999999996</v>
      </c>
      <c r="HC73">
        <f>VLOOKUP($A73,DW_avgs_250ns!$A:$HB,COLUMN(GQ73),FALSE)</f>
        <v>0</v>
      </c>
      <c r="HD73">
        <f>VLOOKUP($A73,DW_avgs_250ns!$A:$HB,COLUMN(GR73),FALSE)</f>
        <v>3.5700000000000003E-2</v>
      </c>
      <c r="HE73">
        <f>VLOOKUP($A73,DW_avgs_250ns!$A:$HB,COLUMN(GS73),FALSE)</f>
        <v>0</v>
      </c>
      <c r="HF73">
        <f>VLOOKUP($A73,DW_avgs_250ns!$A:$HB,COLUMN(GT73),FALSE)</f>
        <v>4.4600000000000001E-2</v>
      </c>
      <c r="HG73">
        <f>VLOOKUP($A73,DW_avgs_250ns!$A:$HB,COLUMN(GU73),FALSE)</f>
        <v>0.55000000000000004</v>
      </c>
      <c r="HH73">
        <f>VLOOKUP($A73,DW_avgs_250ns!$A:$HB,COLUMN(GV73),FALSE)</f>
        <v>0.54459999999999997</v>
      </c>
      <c r="HI73">
        <f>VLOOKUP($A73,DW_avgs_250ns!$A:$HB,COLUMN(GW73),FALSE)</f>
        <v>0.15540000000000001</v>
      </c>
      <c r="HJ73">
        <f>VLOOKUP($A73,DW_avgs_250ns!$A:$HB,COLUMN(GX73),FALSE)</f>
        <v>0.48749999999999999</v>
      </c>
      <c r="HK73">
        <f>VLOOKUP($A73,DW_avgs_250ns!$A:$HB,COLUMN(GY73),FALSE)</f>
        <v>0</v>
      </c>
      <c r="HL73">
        <f>VLOOKUP($A73,DW_avgs_250ns!$A:$HB,COLUMN(GZ73),FALSE)</f>
        <v>0</v>
      </c>
      <c r="HM73">
        <f>VLOOKUP($A73,DW_avgs_250ns!$A:$HB,COLUMN(HA73),FALSE)</f>
        <v>0.13389999999999999</v>
      </c>
      <c r="HN73">
        <f>VLOOKUP($A73,DW_avgs_250ns!$A:$HB,COLUMN(HB73),FALSE)</f>
        <v>0.47139999999999999</v>
      </c>
      <c r="HO73" t="str">
        <f>VLOOKUP($A73,lig_contacts_250ns!$A:$U,COLUMN(B73),FALSE)</f>
        <v>14.833571428571428</v>
      </c>
      <c r="HP73" t="str">
        <f>VLOOKUP($A73,lig_contacts_250ns!$A:$U,COLUMN(C73),FALSE)</f>
        <v>1.312500923226109</v>
      </c>
      <c r="HQ73">
        <f>VLOOKUP($A73,lig_contacts_250ns!$A:$U,COLUMN(D73),FALSE)</f>
        <v>1</v>
      </c>
      <c r="HR73" t="str">
        <f>VLOOKUP($A73,lig_contacts_250ns!$A:$U,COLUMN(E73),FALSE)</f>
        <v>2.928392857142857</v>
      </c>
      <c r="HS73" t="str">
        <f>VLOOKUP($A73,lig_contacts_250ns!$A:$U,COLUMN(F73),FALSE)</f>
        <v>0.7317158815944554</v>
      </c>
      <c r="HT73">
        <f>VLOOKUP($A73,lig_contacts_250ns!$A:$U,COLUMN(G73),FALSE)</f>
        <v>0.99750000000000005</v>
      </c>
      <c r="HU73" t="str">
        <f>VLOOKUP($A73,lig_contacts_250ns!$A:$U,COLUMN(H73),FALSE)</f>
        <v>1.7867857142857142</v>
      </c>
      <c r="HV73" t="str">
        <f>VLOOKUP($A73,lig_contacts_250ns!$A:$U,COLUMN(I73),FALSE)</f>
        <v>0.7240045065537949</v>
      </c>
      <c r="HW73" t="str">
        <f>VLOOKUP($A73,lig_contacts_250ns!$A:$U,COLUMN(J73),FALSE)</f>
        <v>0.9855357142857144</v>
      </c>
      <c r="HX73">
        <f>VLOOKUP($A73,lig_contacts_250ns!$A:$U,COLUMN(K73),FALSE)</f>
        <v>3.2142857142856999E-3</v>
      </c>
      <c r="HY73">
        <f>VLOOKUP($A73,lig_contacts_250ns!$A:$U,COLUMN(L73),FALSE)</f>
        <v>5.6603481179452603E-2</v>
      </c>
      <c r="HZ73">
        <f>VLOOKUP($A73,lig_contacts_250ns!$A:$U,COLUMN(M73),FALSE)</f>
        <v>3.2142857142856999E-3</v>
      </c>
      <c r="IA73">
        <f>VLOOKUP($A73,lig_contacts_250ns!$A:$U,COLUMN(N73),FALSE)</f>
        <v>0</v>
      </c>
      <c r="IB73">
        <f>VLOOKUP($A73,lig_contacts_250ns!$A:$U,COLUMN(O73),FALSE)</f>
        <v>0</v>
      </c>
      <c r="IC73">
        <f>VLOOKUP($A73,lig_contacts_250ns!$A:$U,COLUMN(P73),FALSE)</f>
        <v>0</v>
      </c>
      <c r="ID73" t="str">
        <f>VLOOKUP($A73,lig_contacts_250ns!$A:$U,COLUMN(Q73),FALSE)</f>
        <v>19.551964285714284</v>
      </c>
      <c r="IE73" t="str">
        <f>VLOOKUP($A73,lig_contacts_250ns!$A:$U,COLUMN(R73),FALSE)</f>
        <v>1.5741708924778437</v>
      </c>
      <c r="IF73">
        <f>VLOOKUP($A73,lig_contacts_250ns!$A:$U,COLUMN(S73),FALSE)</f>
        <v>1</v>
      </c>
      <c r="IG73" t="str">
        <f>VLOOKUP($A73,lig_contacts_250ns!$A:$U,COLUMN(T73),FALSE)</f>
        <v>0.7597693674238498</v>
      </c>
      <c r="IH73">
        <f>VLOOKUP($A73,lig_contacts_250ns!$A:$U,COLUMN(U73),FALSE)</f>
        <v>4.95307224576697E-2</v>
      </c>
      <c r="II73">
        <f>VLOOKUP($A73,rmsf_250ns!$A:$Q,COLUMN(K73),FALSE)</f>
        <v>2.3359999999999999</v>
      </c>
      <c r="IJ73">
        <f>VLOOKUP($A73,rmsf_250ns!$A:$Q,COLUMN(L73),FALSE)</f>
        <v>2.6520000000000001</v>
      </c>
      <c r="IK73">
        <f>VLOOKUP($A73,rmsf_250ns!$A:$Q,COLUMN(M73),FALSE)</f>
        <v>1.1870000000000001</v>
      </c>
      <c r="IL73">
        <f>VLOOKUP($A73,rmsf_250ns!$A:$Q,COLUMN(N73),FALSE)</f>
        <v>0.84799999999999998</v>
      </c>
      <c r="IM73">
        <f>VLOOKUP($A73,rmsf_250ns!$A:$Q,COLUMN(O73),FALSE)</f>
        <v>0.621</v>
      </c>
      <c r="IN73" t="str">
        <f>VLOOKUP($A73,rmsf_250ns!$A:$Q,COLUMN(P73),FALSE)</f>
        <v>0.8699999999999999</v>
      </c>
      <c r="IO73">
        <f>VLOOKUP($A73,rmsf_250ns!$A:$Q,COLUMN(Q73),FALSE)</f>
        <v>1.2170000000000001</v>
      </c>
    </row>
    <row r="74" spans="1:249" x14ac:dyDescent="0.2">
      <c r="A74" t="s">
        <v>134</v>
      </c>
      <c r="B74" s="4" t="s">
        <v>218</v>
      </c>
      <c r="C74" s="2" t="s">
        <v>12</v>
      </c>
      <c r="D74">
        <f t="shared" si="1"/>
        <v>0</v>
      </c>
      <c r="F74" t="s">
        <v>982</v>
      </c>
      <c r="G74">
        <f>VLOOKUP($A74,rmsf_250ns!$A:$Q,COLUMN(C74),FALSE)</f>
        <v>0.29071000000000002</v>
      </c>
      <c r="H74">
        <f>VLOOKUP($A74,rmsf_250ns!$A:$Q,COLUMN(D74),FALSE)</f>
        <v>5.151E-2</v>
      </c>
      <c r="I74">
        <f>VLOOKUP($A74,rmsf_250ns!$A:$Q,COLUMN(E74),FALSE)</f>
        <v>0.21240000000000001</v>
      </c>
      <c r="J74">
        <f>VLOOKUP($A74,rmsf_250ns!$A:$Q,COLUMN(F74),FALSE)</f>
        <v>3.662E-2</v>
      </c>
      <c r="K74">
        <f>VLOOKUP($A74,rmsf_250ns!$A:$Q,COLUMN(G74),FALSE)</f>
        <v>0.57950000000000002</v>
      </c>
      <c r="L74">
        <f>VLOOKUP($A74,rmsf_250ns!$A:$Q,COLUMN(H74),FALSE)</f>
        <v>0.1139</v>
      </c>
      <c r="M74">
        <f>VLOOKUP($A74,rmsf_250ns!$A:$Q,COLUMN(I74),FALSE)</f>
        <v>0.38123000000000001</v>
      </c>
      <c r="N74">
        <f>VLOOKUP($A74,rmsf_250ns!$A:$Q,COLUMN(J74),FALSE)</f>
        <v>8.1159999999999996E-2</v>
      </c>
      <c r="O74">
        <f>VLOOKUP($A74,DW_avgs_250ns!$A:$HB,COLUMN(C74),FALSE)</f>
        <v>0</v>
      </c>
      <c r="P74">
        <f>VLOOKUP($A74,DW_avgs_250ns!$A:$HB,COLUMN(D74),FALSE)</f>
        <v>0</v>
      </c>
      <c r="Q74">
        <f>VLOOKUP($A74,DW_avgs_250ns!$A:$HB,COLUMN(E74),FALSE)</f>
        <v>0</v>
      </c>
      <c r="R74">
        <f>VLOOKUP($A74,DW_avgs_250ns!$A:$HB,COLUMN(F74),FALSE)</f>
        <v>0</v>
      </c>
      <c r="S74">
        <f>VLOOKUP($A74,DW_avgs_250ns!$A:$HB,COLUMN(G74),FALSE)</f>
        <v>0</v>
      </c>
      <c r="T74">
        <f>VLOOKUP($A74,DW_avgs_250ns!$A:$HB,COLUMN(H74),FALSE)</f>
        <v>0</v>
      </c>
      <c r="U74">
        <f>VLOOKUP($A74,DW_avgs_250ns!$A:$HB,COLUMN(I74),FALSE)</f>
        <v>0</v>
      </c>
      <c r="V74">
        <f>VLOOKUP($A74,DW_avgs_250ns!$A:$HB,COLUMN(J74),FALSE)</f>
        <v>0</v>
      </c>
      <c r="W74">
        <f>VLOOKUP($A74,DW_avgs_250ns!$A:$HB,COLUMN(K74),FALSE)</f>
        <v>0</v>
      </c>
      <c r="X74">
        <f>VLOOKUP($A74,DW_avgs_250ns!$A:$HB,COLUMN(L74),FALSE)</f>
        <v>0</v>
      </c>
      <c r="Y74">
        <f>VLOOKUP($A74,DW_avgs_250ns!$A:$HB,COLUMN(M74),FALSE)</f>
        <v>0</v>
      </c>
      <c r="Z74">
        <f>VLOOKUP($A74,DW_avgs_250ns!$A:$HB,COLUMN(N74),FALSE)</f>
        <v>0</v>
      </c>
      <c r="AA74">
        <f>VLOOKUP($A74,DW_avgs_250ns!$A:$HB,COLUMN(O74),FALSE)</f>
        <v>0</v>
      </c>
      <c r="AB74">
        <f>VLOOKUP($A74,DW_avgs_250ns!$A:$HB,COLUMN(P74),FALSE)</f>
        <v>3.5999999999999999E-3</v>
      </c>
      <c r="AC74">
        <f>VLOOKUP($A74,DW_avgs_250ns!$A:$HB,COLUMN(Q74),FALSE)</f>
        <v>1.2500000000000001E-2</v>
      </c>
      <c r="AD74">
        <f>VLOOKUP($A74,DW_avgs_250ns!$A:$HB,COLUMN(R74),FALSE)</f>
        <v>0.37680000000000002</v>
      </c>
      <c r="AE74">
        <f>VLOOKUP($A74,DW_avgs_250ns!$A:$HB,COLUMN(S74),FALSE)</f>
        <v>0</v>
      </c>
      <c r="AF74">
        <f>VLOOKUP($A74,DW_avgs_250ns!$A:$HB,COLUMN(T74),FALSE)</f>
        <v>1.8E-3</v>
      </c>
      <c r="AG74">
        <f>VLOOKUP($A74,DW_avgs_250ns!$A:$HB,COLUMN(U74),FALSE)</f>
        <v>0</v>
      </c>
      <c r="AH74">
        <f>VLOOKUP($A74,DW_avgs_250ns!$A:$HB,COLUMN(V74),FALSE)</f>
        <v>3.04E-2</v>
      </c>
      <c r="AI74">
        <f>VLOOKUP($A74,DW_avgs_250ns!$A:$HB,COLUMN(W74),FALSE)</f>
        <v>0</v>
      </c>
      <c r="AJ74">
        <f>VLOOKUP($A74,DW_avgs_250ns!$A:$HB,COLUMN(X74),FALSE)</f>
        <v>3.5999999999999999E-3</v>
      </c>
      <c r="AK74">
        <f>VLOOKUP($A74,DW_avgs_250ns!$A:$HB,COLUMN(Y74),FALSE)</f>
        <v>0</v>
      </c>
      <c r="AL74">
        <f>VLOOKUP($A74,DW_avgs_250ns!$A:$HB,COLUMN(Z74),FALSE)</f>
        <v>0</v>
      </c>
      <c r="AM74">
        <f>VLOOKUP($A74,DW_avgs_250ns!$A:$HB,COLUMN(AA74),FALSE)</f>
        <v>0</v>
      </c>
      <c r="AN74">
        <f>VLOOKUP($A74,DW_avgs_250ns!$A:$HB,COLUMN(AB74),FALSE)</f>
        <v>0</v>
      </c>
      <c r="AO74">
        <f>VLOOKUP($A74,DW_avgs_250ns!$A:$HB,COLUMN(AC74),FALSE)</f>
        <v>0</v>
      </c>
      <c r="AP74">
        <f>VLOOKUP($A74,DW_avgs_250ns!$A:$HB,COLUMN(AD74),FALSE)</f>
        <v>9.64E-2</v>
      </c>
      <c r="AQ74">
        <f>VLOOKUP($A74,DW_avgs_250ns!$A:$HB,COLUMN(AE74),FALSE)</f>
        <v>0</v>
      </c>
      <c r="AR74">
        <f>VLOOKUP($A74,DW_avgs_250ns!$A:$HB,COLUMN(AF74),FALSE)</f>
        <v>0</v>
      </c>
      <c r="AS74">
        <f>VLOOKUP($A74,DW_avgs_250ns!$A:$HB,COLUMN(AG74),FALSE)</f>
        <v>0</v>
      </c>
      <c r="AT74">
        <f>VLOOKUP($A74,DW_avgs_250ns!$A:$HB,COLUMN(AH74),FALSE)</f>
        <v>0</v>
      </c>
      <c r="AU74">
        <f>VLOOKUP($A74,DW_avgs_250ns!$A:$HB,COLUMN(AI74),FALSE)</f>
        <v>0.78390000000000004</v>
      </c>
      <c r="AV74">
        <f>VLOOKUP($A74,DW_avgs_250ns!$A:$HB,COLUMN(AJ74),FALSE)</f>
        <v>0.80179999999999996</v>
      </c>
      <c r="AW74">
        <f>VLOOKUP($A74,DW_avgs_250ns!$A:$HB,COLUMN(AK74),FALSE)</f>
        <v>0.8</v>
      </c>
      <c r="AX74">
        <f>VLOOKUP($A74,DW_avgs_250ns!$A:$HB,COLUMN(AL74),FALSE)</f>
        <v>0.27500000000000002</v>
      </c>
      <c r="AY74">
        <f>VLOOKUP($A74,DW_avgs_250ns!$A:$HB,COLUMN(AM74),FALSE)</f>
        <v>0.10539999999999999</v>
      </c>
      <c r="AZ74">
        <f>VLOOKUP($A74,DW_avgs_250ns!$A:$HB,COLUMN(AN74),FALSE)</f>
        <v>4.2900000000000001E-2</v>
      </c>
      <c r="BA74">
        <f>VLOOKUP($A74,DW_avgs_250ns!$A:$HB,COLUMN(AO74),FALSE)</f>
        <v>1.0699999999999999E-2</v>
      </c>
      <c r="BB74">
        <f>VLOOKUP($A74,DW_avgs_250ns!$A:$HB,COLUMN(AP74),FALSE)</f>
        <v>2.3199999999999998E-2</v>
      </c>
      <c r="BC74">
        <f>VLOOKUP($A74,DW_avgs_250ns!$A:$HB,COLUMN(AQ74),FALSE)</f>
        <v>0.28749999999999998</v>
      </c>
      <c r="BD74">
        <f>VLOOKUP($A74,DW_avgs_250ns!$A:$HB,COLUMN(AR74),FALSE)</f>
        <v>8.8999999999999999E-3</v>
      </c>
      <c r="BE74">
        <f>VLOOKUP($A74,DW_avgs_250ns!$A:$HB,COLUMN(AS74),FALSE)</f>
        <v>0</v>
      </c>
      <c r="BF74">
        <f>VLOOKUP($A74,DW_avgs_250ns!$A:$HB,COLUMN(AT74),FALSE)</f>
        <v>0</v>
      </c>
      <c r="BG74">
        <f>VLOOKUP($A74,DW_avgs_250ns!$A:$HB,COLUMN(AU74),FALSE)</f>
        <v>0</v>
      </c>
      <c r="BH74">
        <f>VLOOKUP($A74,DW_avgs_250ns!$A:$HB,COLUMN(AV74),FALSE)</f>
        <v>0</v>
      </c>
      <c r="BI74">
        <f>VLOOKUP($A74,DW_avgs_250ns!$A:$HB,COLUMN(AW74),FALSE)</f>
        <v>0</v>
      </c>
      <c r="BJ74">
        <f>VLOOKUP($A74,DW_avgs_250ns!$A:$HB,COLUMN(AX74),FALSE)</f>
        <v>0</v>
      </c>
      <c r="BK74">
        <f>VLOOKUP($A74,DW_avgs_250ns!$A:$HB,COLUMN(AY74),FALSE)</f>
        <v>0</v>
      </c>
      <c r="BL74">
        <f>VLOOKUP($A74,DW_avgs_250ns!$A:$HB,COLUMN(AZ74),FALSE)</f>
        <v>0</v>
      </c>
      <c r="BM74">
        <f>VLOOKUP($A74,DW_avgs_250ns!$A:$HB,COLUMN(BA74),FALSE)</f>
        <v>0</v>
      </c>
      <c r="BN74">
        <f>VLOOKUP($A74,DW_avgs_250ns!$A:$HB,COLUMN(BB74),FALSE)</f>
        <v>0</v>
      </c>
      <c r="BO74">
        <f>VLOOKUP($A74,DW_avgs_250ns!$A:$HB,COLUMN(BC74),FALSE)</f>
        <v>0</v>
      </c>
      <c r="BP74">
        <f>VLOOKUP($A74,DW_avgs_250ns!$A:$HB,COLUMN(BD74),FALSE)</f>
        <v>0</v>
      </c>
      <c r="BQ74">
        <f>VLOOKUP($A74,DW_avgs_250ns!$A:$HB,COLUMN(BE74),FALSE)</f>
        <v>0</v>
      </c>
      <c r="BR74">
        <f>VLOOKUP($A74,DW_avgs_250ns!$A:$HB,COLUMN(BF74),FALSE)</f>
        <v>0</v>
      </c>
      <c r="BS74">
        <f>VLOOKUP($A74,DW_avgs_250ns!$A:$HB,COLUMN(BG74),FALSE)</f>
        <v>0</v>
      </c>
      <c r="BT74">
        <f>VLOOKUP($A74,DW_avgs_250ns!$A:$HB,COLUMN(BH74),FALSE)</f>
        <v>0</v>
      </c>
      <c r="BU74">
        <f>VLOOKUP($A74,DW_avgs_250ns!$A:$HB,COLUMN(BI74),FALSE)</f>
        <v>0</v>
      </c>
      <c r="BV74">
        <f>VLOOKUP($A74,DW_avgs_250ns!$A:$HB,COLUMN(BJ74),FALSE)</f>
        <v>0</v>
      </c>
      <c r="BW74">
        <f>VLOOKUP($A74,DW_avgs_250ns!$A:$HB,COLUMN(BK74),FALSE)</f>
        <v>0</v>
      </c>
      <c r="BX74">
        <f>VLOOKUP($A74,DW_avgs_250ns!$A:$HB,COLUMN(BL74),FALSE)</f>
        <v>0.29110000000000003</v>
      </c>
      <c r="BY74">
        <f>VLOOKUP($A74,DW_avgs_250ns!$A:$HB,COLUMN(BM74),FALSE)</f>
        <v>0</v>
      </c>
      <c r="BZ74">
        <f>VLOOKUP($A74,DW_avgs_250ns!$A:$HB,COLUMN(BN74),FALSE)</f>
        <v>0</v>
      </c>
      <c r="CA74">
        <f>VLOOKUP($A74,DW_avgs_250ns!$A:$HB,COLUMN(BO74),FALSE)</f>
        <v>0.37319999999999998</v>
      </c>
      <c r="CB74">
        <f>VLOOKUP($A74,DW_avgs_250ns!$A:$HB,COLUMN(BP74),FALSE)</f>
        <v>1.9599999999999999E-2</v>
      </c>
      <c r="CC74">
        <f>VLOOKUP($A74,DW_avgs_250ns!$A:$HB,COLUMN(BQ74),FALSE)</f>
        <v>0</v>
      </c>
      <c r="CD74">
        <f>VLOOKUP($A74,DW_avgs_250ns!$A:$HB,COLUMN(BR74),FALSE)</f>
        <v>0</v>
      </c>
      <c r="CE74">
        <f>VLOOKUP($A74,DW_avgs_250ns!$A:$HB,COLUMN(BS74),FALSE)</f>
        <v>6.0699999999999997E-2</v>
      </c>
      <c r="CF74">
        <f>VLOOKUP($A74,DW_avgs_250ns!$A:$HB,COLUMN(BT74),FALSE)</f>
        <v>1.8E-3</v>
      </c>
      <c r="CG74">
        <f>VLOOKUP($A74,DW_avgs_250ns!$A:$HB,COLUMN(BU74),FALSE)</f>
        <v>0</v>
      </c>
      <c r="CH74">
        <f>VLOOKUP($A74,DW_avgs_250ns!$A:$HB,COLUMN(BV74),FALSE)</f>
        <v>0</v>
      </c>
      <c r="CI74">
        <f>VLOOKUP($A74,DW_avgs_250ns!$A:$HB,COLUMN(BW74),FALSE)</f>
        <v>0</v>
      </c>
      <c r="CJ74">
        <f>VLOOKUP($A74,DW_avgs_250ns!$A:$HB,COLUMN(BX74),FALSE)</f>
        <v>0</v>
      </c>
      <c r="CK74">
        <f>VLOOKUP($A74,DW_avgs_250ns!$A:$HB,COLUMN(BY74),FALSE)</f>
        <v>0</v>
      </c>
      <c r="CL74">
        <f>VLOOKUP($A74,DW_avgs_250ns!$A:$HB,COLUMN(BZ74),FALSE)</f>
        <v>0</v>
      </c>
      <c r="CM74">
        <f>VLOOKUP($A74,DW_avgs_250ns!$A:$HB,COLUMN(CA74),FALSE)</f>
        <v>8.8999999999999999E-3</v>
      </c>
      <c r="CN74">
        <f>VLOOKUP($A74,DW_avgs_250ns!$A:$HB,COLUMN(CB74),FALSE)</f>
        <v>3.5999999999999999E-3</v>
      </c>
      <c r="CO74">
        <f>VLOOKUP($A74,DW_avgs_250ns!$A:$HB,COLUMN(CC74),FALSE)</f>
        <v>5.4000000000000003E-3</v>
      </c>
      <c r="CP74">
        <f>VLOOKUP($A74,DW_avgs_250ns!$A:$HB,COLUMN(CD74),FALSE)</f>
        <v>5.8900000000000001E-2</v>
      </c>
      <c r="CQ74">
        <f>VLOOKUP($A74,DW_avgs_250ns!$A:$HB,COLUMN(CE74),FALSE)</f>
        <v>0.55000000000000004</v>
      </c>
      <c r="CR74">
        <f>VLOOKUP($A74,DW_avgs_250ns!$A:$HB,COLUMN(CF74),FALSE)</f>
        <v>3.5700000000000003E-2</v>
      </c>
      <c r="CS74">
        <f>VLOOKUP($A74,DW_avgs_250ns!$A:$HB,COLUMN(CG74),FALSE)</f>
        <v>0</v>
      </c>
      <c r="CT74">
        <f>VLOOKUP($A74,DW_avgs_250ns!$A:$HB,COLUMN(CH74),FALSE)</f>
        <v>0</v>
      </c>
      <c r="CU74">
        <f>VLOOKUP($A74,DW_avgs_250ns!$A:$HB,COLUMN(CI74),FALSE)</f>
        <v>1.8E-3</v>
      </c>
      <c r="CV74">
        <f>VLOOKUP($A74,DW_avgs_250ns!$A:$HB,COLUMN(CJ74),FALSE)</f>
        <v>0</v>
      </c>
      <c r="CW74">
        <f>VLOOKUP($A74,DW_avgs_250ns!$A:$HB,COLUMN(CK74),FALSE)</f>
        <v>0.57679999999999998</v>
      </c>
      <c r="CX74">
        <f>VLOOKUP($A74,DW_avgs_250ns!$A:$HB,COLUMN(CL74),FALSE)</f>
        <v>0</v>
      </c>
      <c r="CY74">
        <f>VLOOKUP($A74,DW_avgs_250ns!$A:$HB,COLUMN(CM74),FALSE)</f>
        <v>0</v>
      </c>
      <c r="CZ74">
        <f>VLOOKUP($A74,DW_avgs_250ns!$A:$HB,COLUMN(CN74),FALSE)</f>
        <v>0</v>
      </c>
      <c r="DA74">
        <f>VLOOKUP($A74,DW_avgs_250ns!$A:$HB,COLUMN(CO74),FALSE)</f>
        <v>0</v>
      </c>
      <c r="DB74">
        <f>VLOOKUP($A74,DW_avgs_250ns!$A:$HB,COLUMN(CP74),FALSE)</f>
        <v>0</v>
      </c>
      <c r="DC74">
        <f>VLOOKUP($A74,DW_avgs_250ns!$A:$HB,COLUMN(CQ74),FALSE)</f>
        <v>0</v>
      </c>
      <c r="DD74">
        <f>VLOOKUP($A74,DW_avgs_250ns!$A:$HB,COLUMN(CR74),FALSE)</f>
        <v>0</v>
      </c>
      <c r="DE74">
        <f>VLOOKUP($A74,DW_avgs_250ns!$A:$HB,COLUMN(CS74),FALSE)</f>
        <v>0</v>
      </c>
      <c r="DF74">
        <f>VLOOKUP($A74,DW_avgs_250ns!$A:$HB,COLUMN(CT74),FALSE)</f>
        <v>0</v>
      </c>
      <c r="DG74">
        <f>VLOOKUP($A74,DW_avgs_250ns!$A:$HB,COLUMN(CU74),FALSE)</f>
        <v>0</v>
      </c>
      <c r="DH74">
        <f>VLOOKUP($A74,DW_avgs_250ns!$A:$HB,COLUMN(CV74),FALSE)</f>
        <v>0</v>
      </c>
      <c r="DI74">
        <f>VLOOKUP($A74,DW_avgs_250ns!$A:$HB,COLUMN(CW74),FALSE)</f>
        <v>0</v>
      </c>
      <c r="DJ74">
        <f>VLOOKUP($A74,DW_avgs_250ns!$A:$HB,COLUMN(CX74),FALSE)</f>
        <v>0</v>
      </c>
      <c r="DK74">
        <f>VLOOKUP($A74,DW_avgs_250ns!$A:$HB,COLUMN(CY74),FALSE)</f>
        <v>0</v>
      </c>
      <c r="DL74">
        <f>VLOOKUP($A74,DW_avgs_250ns!$A:$HB,COLUMN(CZ74),FALSE)</f>
        <v>0</v>
      </c>
      <c r="DM74">
        <f>VLOOKUP($A74,DW_avgs_250ns!$A:$HB,COLUMN(DA74),FALSE)</f>
        <v>0</v>
      </c>
      <c r="DN74">
        <f>VLOOKUP($A74,DW_avgs_250ns!$A:$HB,COLUMN(DB74),FALSE)</f>
        <v>0</v>
      </c>
      <c r="DO74">
        <f>VLOOKUP($A74,DW_avgs_250ns!$A:$HB,COLUMN(DC74),FALSE)</f>
        <v>0</v>
      </c>
      <c r="DP74">
        <f>VLOOKUP($A74,DW_avgs_250ns!$A:$HB,COLUMN(DD74),FALSE)</f>
        <v>0.34820000000000001</v>
      </c>
      <c r="DQ74">
        <f>VLOOKUP($A74,DW_avgs_250ns!$A:$HB,COLUMN(DE74),FALSE)</f>
        <v>0</v>
      </c>
      <c r="DR74">
        <f>VLOOKUP($A74,DW_avgs_250ns!$A:$HB,COLUMN(DF74),FALSE)</f>
        <v>3.2099999999999997E-2</v>
      </c>
      <c r="DS74">
        <f>VLOOKUP($A74,DW_avgs_250ns!$A:$HB,COLUMN(DG74),FALSE)</f>
        <v>0</v>
      </c>
      <c r="DT74">
        <f>VLOOKUP($A74,DW_avgs_250ns!$A:$HB,COLUMN(DH74),FALSE)</f>
        <v>7.1000000000000004E-3</v>
      </c>
      <c r="DU74">
        <f>VLOOKUP($A74,DW_avgs_250ns!$A:$HB,COLUMN(DI74),FALSE)</f>
        <v>0</v>
      </c>
      <c r="DV74">
        <f>VLOOKUP($A74,DW_avgs_250ns!$A:$HB,COLUMN(DJ74),FALSE)</f>
        <v>0</v>
      </c>
      <c r="DW74">
        <f>VLOOKUP($A74,DW_avgs_250ns!$A:$HB,COLUMN(DK74),FALSE)</f>
        <v>6.7900000000000002E-2</v>
      </c>
      <c r="DX74">
        <f>VLOOKUP($A74,DW_avgs_250ns!$A:$HB,COLUMN(DL74),FALSE)</f>
        <v>0.51429999999999998</v>
      </c>
      <c r="DY74">
        <f>VLOOKUP($A74,DW_avgs_250ns!$A:$HB,COLUMN(DM74),FALSE)</f>
        <v>0</v>
      </c>
      <c r="DZ74">
        <f>VLOOKUP($A74,DW_avgs_250ns!$A:$HB,COLUMN(DN74),FALSE)</f>
        <v>0</v>
      </c>
      <c r="EA74">
        <f>VLOOKUP($A74,DW_avgs_250ns!$A:$HB,COLUMN(DO74),FALSE)</f>
        <v>0</v>
      </c>
      <c r="EB74">
        <f>VLOOKUP($A74,DW_avgs_250ns!$A:$HB,COLUMN(DP74),FALSE)</f>
        <v>0</v>
      </c>
      <c r="EC74">
        <f>VLOOKUP($A74,DW_avgs_250ns!$A:$HB,COLUMN(DQ74),FALSE)</f>
        <v>0</v>
      </c>
      <c r="ED74">
        <f>VLOOKUP($A74,DW_avgs_250ns!$A:$HB,COLUMN(DR74),FALSE)</f>
        <v>0</v>
      </c>
      <c r="EE74">
        <f>VLOOKUP($A74,DW_avgs_250ns!$A:$HB,COLUMN(DS74),FALSE)</f>
        <v>0</v>
      </c>
      <c r="EF74">
        <f>VLOOKUP($A74,DW_avgs_250ns!$A:$HB,COLUMN(DT74),FALSE)</f>
        <v>0</v>
      </c>
      <c r="EG74">
        <f>VLOOKUP($A74,DW_avgs_250ns!$A:$HB,COLUMN(DU74),FALSE)</f>
        <v>0.86960000000000004</v>
      </c>
      <c r="EH74">
        <f>VLOOKUP($A74,DW_avgs_250ns!$A:$HB,COLUMN(DV74),FALSE)</f>
        <v>0.59819999999999995</v>
      </c>
      <c r="EI74">
        <f>VLOOKUP($A74,DW_avgs_250ns!$A:$HB,COLUMN(DW74),FALSE)</f>
        <v>5.3600000000000002E-2</v>
      </c>
      <c r="EJ74">
        <f>VLOOKUP($A74,DW_avgs_250ns!$A:$HB,COLUMN(DX74),FALSE)</f>
        <v>5.3600000000000002E-2</v>
      </c>
      <c r="EK74">
        <f>VLOOKUP($A74,DW_avgs_250ns!$A:$HB,COLUMN(DY74),FALSE)</f>
        <v>0.97499999999999998</v>
      </c>
      <c r="EL74">
        <f>VLOOKUP($A74,DW_avgs_250ns!$A:$HB,COLUMN(DZ74),FALSE)</f>
        <v>0.58750000000000002</v>
      </c>
      <c r="EM74">
        <f>VLOOKUP($A74,DW_avgs_250ns!$A:$HB,COLUMN(EA74),FALSE)</f>
        <v>0</v>
      </c>
      <c r="EN74">
        <f>VLOOKUP($A74,DW_avgs_250ns!$A:$HB,COLUMN(EB74),FALSE)</f>
        <v>0.54459999999999997</v>
      </c>
      <c r="EO74">
        <f>VLOOKUP($A74,DW_avgs_250ns!$A:$HB,COLUMN(EC74),FALSE)</f>
        <v>0</v>
      </c>
      <c r="EP74">
        <f>VLOOKUP($A74,DW_avgs_250ns!$A:$HB,COLUMN(ED74),FALSE)</f>
        <v>0.55000000000000004</v>
      </c>
      <c r="EQ74">
        <f>VLOOKUP($A74,DW_avgs_250ns!$A:$HB,COLUMN(EE74),FALSE)</f>
        <v>0.92320000000000002</v>
      </c>
      <c r="ER74">
        <f>VLOOKUP($A74,DW_avgs_250ns!$A:$HB,COLUMN(EF74),FALSE)</f>
        <v>0.57140000000000002</v>
      </c>
      <c r="ES74">
        <f>VLOOKUP($A74,DW_avgs_250ns!$A:$HB,COLUMN(EG74),FALSE)</f>
        <v>0</v>
      </c>
      <c r="ET74">
        <f>VLOOKUP($A74,DW_avgs_250ns!$A:$HB,COLUMN(EH74),FALSE)</f>
        <v>0</v>
      </c>
      <c r="EU74">
        <f>VLOOKUP($A74,DW_avgs_250ns!$A:$HB,COLUMN(EI74),FALSE)</f>
        <v>0.91610000000000003</v>
      </c>
      <c r="EV74">
        <f>VLOOKUP($A74,DW_avgs_250ns!$A:$HB,COLUMN(EJ74),FALSE)</f>
        <v>0.77680000000000005</v>
      </c>
      <c r="EW74">
        <f>VLOOKUP($A74,DW_avgs_250ns!$A:$HB,COLUMN(EK74),FALSE)</f>
        <v>0</v>
      </c>
      <c r="EX74">
        <f>VLOOKUP($A74,DW_avgs_250ns!$A:$HB,COLUMN(EL74),FALSE)</f>
        <v>1.61E-2</v>
      </c>
      <c r="EY74">
        <f>VLOOKUP($A74,DW_avgs_250ns!$A:$HB,COLUMN(EM74),FALSE)</f>
        <v>0.7107</v>
      </c>
      <c r="EZ74">
        <f>VLOOKUP($A74,DW_avgs_250ns!$A:$HB,COLUMN(EN74),FALSE)</f>
        <v>0.72860000000000003</v>
      </c>
      <c r="FA74">
        <f>VLOOKUP($A74,DW_avgs_250ns!$A:$HB,COLUMN(EO74),FALSE)</f>
        <v>0</v>
      </c>
      <c r="FB74">
        <f>VLOOKUP($A74,DW_avgs_250ns!$A:$HB,COLUMN(EP74),FALSE)</f>
        <v>0</v>
      </c>
      <c r="FC74">
        <f>VLOOKUP($A74,DW_avgs_250ns!$A:$HB,COLUMN(EQ74),FALSE)</f>
        <v>0</v>
      </c>
      <c r="FD74">
        <f>VLOOKUP($A74,DW_avgs_250ns!$A:$HB,COLUMN(ER74),FALSE)</f>
        <v>0</v>
      </c>
      <c r="FE74">
        <f>VLOOKUP($A74,DW_avgs_250ns!$A:$HB,COLUMN(ES74),FALSE)</f>
        <v>0</v>
      </c>
      <c r="FF74">
        <f>VLOOKUP($A74,DW_avgs_250ns!$A:$HB,COLUMN(ET74),FALSE)</f>
        <v>0.1411</v>
      </c>
      <c r="FG74">
        <f>VLOOKUP($A74,DW_avgs_250ns!$A:$HB,COLUMN(EU74),FALSE)</f>
        <v>0</v>
      </c>
      <c r="FH74">
        <f>VLOOKUP($A74,DW_avgs_250ns!$A:$HB,COLUMN(EV74),FALSE)</f>
        <v>0</v>
      </c>
      <c r="FI74">
        <f>VLOOKUP($A74,DW_avgs_250ns!$A:$HB,COLUMN(EW74),FALSE)</f>
        <v>0.89639999999999997</v>
      </c>
      <c r="FJ74">
        <f>VLOOKUP($A74,DW_avgs_250ns!$A:$HB,COLUMN(EX74),FALSE)</f>
        <v>0.3054</v>
      </c>
      <c r="FK74">
        <f>VLOOKUP($A74,DW_avgs_250ns!$A:$HB,COLUMN(EY74),FALSE)</f>
        <v>0</v>
      </c>
      <c r="FL74">
        <f>VLOOKUP($A74,DW_avgs_250ns!$A:$HB,COLUMN(EZ74),FALSE)</f>
        <v>2.1399999999999999E-2</v>
      </c>
      <c r="FM74">
        <f>VLOOKUP($A74,DW_avgs_250ns!$A:$HB,COLUMN(FA74),FALSE)</f>
        <v>0</v>
      </c>
      <c r="FN74">
        <f>VLOOKUP($A74,DW_avgs_250ns!$A:$HB,COLUMN(FB74),FALSE)</f>
        <v>2.3199999999999998E-2</v>
      </c>
      <c r="FO74">
        <f>VLOOKUP($A74,DW_avgs_250ns!$A:$HB,COLUMN(FC74),FALSE)</f>
        <v>0</v>
      </c>
      <c r="FP74">
        <f>VLOOKUP($A74,DW_avgs_250ns!$A:$HB,COLUMN(FD74),FALSE)</f>
        <v>0</v>
      </c>
      <c r="FQ74">
        <f>VLOOKUP($A74,DW_avgs_250ns!$A:$HB,COLUMN(FE74),FALSE)</f>
        <v>3.5999999999999999E-3</v>
      </c>
      <c r="FR74">
        <f>VLOOKUP($A74,DW_avgs_250ns!$A:$HB,COLUMN(FF74),FALSE)</f>
        <v>0</v>
      </c>
      <c r="FS74">
        <f>VLOOKUP($A74,DW_avgs_250ns!$A:$HB,COLUMN(FG74),FALSE)</f>
        <v>0</v>
      </c>
      <c r="FT74">
        <f>VLOOKUP($A74,DW_avgs_250ns!$A:$HB,COLUMN(FH74),FALSE)</f>
        <v>0</v>
      </c>
      <c r="FU74">
        <f>VLOOKUP($A74,DW_avgs_250ns!$A:$HB,COLUMN(FI74),FALSE)</f>
        <v>0</v>
      </c>
      <c r="FV74">
        <f>VLOOKUP($A74,DW_avgs_250ns!$A:$HB,COLUMN(FJ74),FALSE)</f>
        <v>0</v>
      </c>
      <c r="FW74">
        <f>VLOOKUP($A74,DW_avgs_250ns!$A:$HB,COLUMN(FK74),FALSE)</f>
        <v>0</v>
      </c>
      <c r="FX74">
        <f>VLOOKUP($A74,DW_avgs_250ns!$A:$HB,COLUMN(FL74),FALSE)</f>
        <v>0</v>
      </c>
      <c r="FY74">
        <f>VLOOKUP($A74,DW_avgs_250ns!$A:$HB,COLUMN(FM74),FALSE)</f>
        <v>0</v>
      </c>
      <c r="FZ74">
        <f>VLOOKUP($A74,DW_avgs_250ns!$A:$HB,COLUMN(FN74),FALSE)</f>
        <v>0</v>
      </c>
      <c r="GA74">
        <f>VLOOKUP($A74,DW_avgs_250ns!$A:$HB,COLUMN(FO74),FALSE)</f>
        <v>0</v>
      </c>
      <c r="GB74">
        <f>VLOOKUP($A74,DW_avgs_250ns!$A:$HB,COLUMN(FP74),FALSE)</f>
        <v>0</v>
      </c>
      <c r="GC74">
        <f>VLOOKUP($A74,DW_avgs_250ns!$A:$HB,COLUMN(FQ74),FALSE)</f>
        <v>0</v>
      </c>
      <c r="GD74">
        <f>VLOOKUP($A74,DW_avgs_250ns!$A:$HB,COLUMN(FR74),FALSE)</f>
        <v>0</v>
      </c>
      <c r="GE74">
        <f>VLOOKUP($A74,DW_avgs_250ns!$A:$HB,COLUMN(FS74),FALSE)</f>
        <v>0</v>
      </c>
      <c r="GF74">
        <f>VLOOKUP($A74,DW_avgs_250ns!$A:$HB,COLUMN(FT74),FALSE)</f>
        <v>0</v>
      </c>
      <c r="GG74">
        <f>VLOOKUP($A74,DW_avgs_250ns!$A:$HB,COLUMN(FU74),FALSE)</f>
        <v>0</v>
      </c>
      <c r="GH74">
        <f>VLOOKUP($A74,DW_avgs_250ns!$A:$HB,COLUMN(FV74),FALSE)</f>
        <v>0</v>
      </c>
      <c r="GI74">
        <f>VLOOKUP($A74,DW_avgs_250ns!$A:$HB,COLUMN(FW74),FALSE)</f>
        <v>0</v>
      </c>
      <c r="GJ74">
        <f>VLOOKUP($A74,DW_avgs_250ns!$A:$HB,COLUMN(FX74),FALSE)</f>
        <v>0</v>
      </c>
      <c r="GK74">
        <f>VLOOKUP($A74,DW_avgs_250ns!$A:$HB,COLUMN(FY74),FALSE)</f>
        <v>0</v>
      </c>
      <c r="GL74">
        <f>VLOOKUP($A74,DW_avgs_250ns!$A:$HB,COLUMN(FZ74),FALSE)</f>
        <v>0</v>
      </c>
      <c r="GM74">
        <f>VLOOKUP($A74,DW_avgs_250ns!$A:$HB,COLUMN(GA74),FALSE)</f>
        <v>0</v>
      </c>
      <c r="GN74">
        <f>VLOOKUP($A74,DW_avgs_250ns!$A:$HB,COLUMN(GB74),FALSE)</f>
        <v>0</v>
      </c>
      <c r="GO74">
        <f>VLOOKUP($A74,DW_avgs_250ns!$A:$HB,COLUMN(GC74),FALSE)</f>
        <v>0</v>
      </c>
      <c r="GP74">
        <f>VLOOKUP($A74,DW_avgs_250ns!$A:$HB,COLUMN(GD74),FALSE)</f>
        <v>0</v>
      </c>
      <c r="GQ74">
        <f>VLOOKUP($A74,DW_avgs_250ns!$A:$HB,COLUMN(GE74),FALSE)</f>
        <v>0</v>
      </c>
      <c r="GR74">
        <f>VLOOKUP($A74,DW_avgs_250ns!$A:$HB,COLUMN(GF74),FALSE)</f>
        <v>0</v>
      </c>
      <c r="GS74">
        <f>VLOOKUP($A74,DW_avgs_250ns!$A:$HB,COLUMN(GG74),FALSE)</f>
        <v>0.15890000000000001</v>
      </c>
      <c r="GT74">
        <f>VLOOKUP($A74,DW_avgs_250ns!$A:$HB,COLUMN(GH74),FALSE)</f>
        <v>0</v>
      </c>
      <c r="GU74">
        <f>VLOOKUP($A74,DW_avgs_250ns!$A:$HB,COLUMN(GI74),FALSE)</f>
        <v>0</v>
      </c>
      <c r="GV74">
        <f>VLOOKUP($A74,DW_avgs_250ns!$A:$HB,COLUMN(GJ74),FALSE)</f>
        <v>0</v>
      </c>
      <c r="GW74">
        <f>VLOOKUP($A74,DW_avgs_250ns!$A:$HB,COLUMN(GK74),FALSE)</f>
        <v>0</v>
      </c>
      <c r="GX74">
        <f>VLOOKUP($A74,DW_avgs_250ns!$A:$HB,COLUMN(GL74),FALSE)</f>
        <v>0</v>
      </c>
      <c r="GY74">
        <f>VLOOKUP($A74,DW_avgs_250ns!$A:$HB,COLUMN(GM74),FALSE)</f>
        <v>0.83750000000000002</v>
      </c>
      <c r="GZ74">
        <f>VLOOKUP($A74,DW_avgs_250ns!$A:$HB,COLUMN(GN74),FALSE)</f>
        <v>4.1099999999999998E-2</v>
      </c>
      <c r="HA74">
        <f>VLOOKUP($A74,DW_avgs_250ns!$A:$HB,COLUMN(GO74),FALSE)</f>
        <v>0.5857</v>
      </c>
      <c r="HB74">
        <f>VLOOKUP($A74,DW_avgs_250ns!$A:$HB,COLUMN(GP74),FALSE)</f>
        <v>2.86E-2</v>
      </c>
      <c r="HC74">
        <f>VLOOKUP($A74,DW_avgs_250ns!$A:$HB,COLUMN(GQ74),FALSE)</f>
        <v>0</v>
      </c>
      <c r="HD74">
        <f>VLOOKUP($A74,DW_avgs_250ns!$A:$HB,COLUMN(GR74),FALSE)</f>
        <v>0</v>
      </c>
      <c r="HE74">
        <f>VLOOKUP($A74,DW_avgs_250ns!$A:$HB,COLUMN(GS74),FALSE)</f>
        <v>0</v>
      </c>
      <c r="HF74">
        <f>VLOOKUP($A74,DW_avgs_250ns!$A:$HB,COLUMN(GT74),FALSE)</f>
        <v>0</v>
      </c>
      <c r="HG74">
        <f>VLOOKUP($A74,DW_avgs_250ns!$A:$HB,COLUMN(GU74),FALSE)</f>
        <v>0.43930000000000002</v>
      </c>
      <c r="HH74">
        <f>VLOOKUP($A74,DW_avgs_250ns!$A:$HB,COLUMN(GV74),FALSE)</f>
        <v>0.23039999999999999</v>
      </c>
      <c r="HI74">
        <f>VLOOKUP($A74,DW_avgs_250ns!$A:$HB,COLUMN(GW74),FALSE)</f>
        <v>0.13750000000000001</v>
      </c>
      <c r="HJ74">
        <f>VLOOKUP($A74,DW_avgs_250ns!$A:$HB,COLUMN(GX74),FALSE)</f>
        <v>0.21429999999999999</v>
      </c>
      <c r="HK74">
        <f>VLOOKUP($A74,DW_avgs_250ns!$A:$HB,COLUMN(GY74),FALSE)</f>
        <v>0</v>
      </c>
      <c r="HL74">
        <f>VLOOKUP($A74,DW_avgs_250ns!$A:$HB,COLUMN(GZ74),FALSE)</f>
        <v>0</v>
      </c>
      <c r="HM74">
        <f>VLOOKUP($A74,DW_avgs_250ns!$A:$HB,COLUMN(HA74),FALSE)</f>
        <v>2.3199999999999998E-2</v>
      </c>
      <c r="HN74">
        <f>VLOOKUP($A74,DW_avgs_250ns!$A:$HB,COLUMN(HB74),FALSE)</f>
        <v>0.2893</v>
      </c>
      <c r="HO74" t="str">
        <f>VLOOKUP($A74,lig_contacts_250ns!$A:$U,COLUMN(B74),FALSE)</f>
        <v>12.565535714285714</v>
      </c>
      <c r="HP74" t="str">
        <f>VLOOKUP($A74,lig_contacts_250ns!$A:$U,COLUMN(C74),FALSE)</f>
        <v>1.2758714383886482</v>
      </c>
      <c r="HQ74">
        <f>VLOOKUP($A74,lig_contacts_250ns!$A:$U,COLUMN(D74),FALSE)</f>
        <v>1</v>
      </c>
      <c r="HR74">
        <f>VLOOKUP($A74,lig_contacts_250ns!$A:$U,COLUMN(E74),FALSE)</f>
        <v>2.8562500000000002</v>
      </c>
      <c r="HS74" t="str">
        <f>VLOOKUP($A74,lig_contacts_250ns!$A:$U,COLUMN(F74),FALSE)</f>
        <v>0.4394154497739013</v>
      </c>
      <c r="HT74" t="str">
        <f>VLOOKUP($A74,lig_contacts_250ns!$A:$U,COLUMN(G74),FALSE)</f>
        <v>0.9996428571428572</v>
      </c>
      <c r="HU74">
        <f>VLOOKUP($A74,lig_contacts_250ns!$A:$U,COLUMN(H74),FALSE)</f>
        <v>2.1587499999999999</v>
      </c>
      <c r="HV74" t="str">
        <f>VLOOKUP($A74,lig_contacts_250ns!$A:$U,COLUMN(I74),FALSE)</f>
        <v>0.6826774036834675</v>
      </c>
      <c r="HW74" t="str">
        <f>VLOOKUP($A74,lig_contacts_250ns!$A:$U,COLUMN(J74),FALSE)</f>
        <v>0.9994642857142856</v>
      </c>
      <c r="HX74">
        <f>VLOOKUP($A74,lig_contacts_250ns!$A:$U,COLUMN(K74),FALSE)</f>
        <v>0</v>
      </c>
      <c r="HY74">
        <f>VLOOKUP($A74,lig_contacts_250ns!$A:$U,COLUMN(L74),FALSE)</f>
        <v>0</v>
      </c>
      <c r="HZ74">
        <f>VLOOKUP($A74,lig_contacts_250ns!$A:$U,COLUMN(M74),FALSE)</f>
        <v>0</v>
      </c>
      <c r="IA74">
        <f>VLOOKUP($A74,lig_contacts_250ns!$A:$U,COLUMN(N74),FALSE)</f>
        <v>0</v>
      </c>
      <c r="IB74">
        <f>VLOOKUP($A74,lig_contacts_250ns!$A:$U,COLUMN(O74),FALSE)</f>
        <v>0</v>
      </c>
      <c r="IC74">
        <f>VLOOKUP($A74,lig_contacts_250ns!$A:$U,COLUMN(P74),FALSE)</f>
        <v>0</v>
      </c>
      <c r="ID74" t="str">
        <f>VLOOKUP($A74,lig_contacts_250ns!$A:$U,COLUMN(Q74),FALSE)</f>
        <v>17.580535714285713</v>
      </c>
      <c r="IE74" t="str">
        <f>VLOOKUP($A74,lig_contacts_250ns!$A:$U,COLUMN(R74),FALSE)</f>
        <v>1.435125578928868</v>
      </c>
      <c r="IF74">
        <f>VLOOKUP($A74,lig_contacts_250ns!$A:$U,COLUMN(S74),FALSE)</f>
        <v>1</v>
      </c>
      <c r="IG74" t="str">
        <f>VLOOKUP($A74,lig_contacts_250ns!$A:$U,COLUMN(T74),FALSE)</f>
        <v>0.7145438044750779</v>
      </c>
      <c r="IH74">
        <f>VLOOKUP($A74,lig_contacts_250ns!$A:$U,COLUMN(U74),FALSE)</f>
        <v>4.0824496495125699E-2</v>
      </c>
      <c r="II74" t="str">
        <f>VLOOKUP($A74,rmsf_250ns!$A:$Q,COLUMN(K74),FALSE)</f>
        <v>3.1990000000000003</v>
      </c>
      <c r="IJ74">
        <f>VLOOKUP($A74,rmsf_250ns!$A:$Q,COLUMN(L74),FALSE)</f>
        <v>3.246</v>
      </c>
      <c r="IK74" t="str">
        <f>VLOOKUP($A74,rmsf_250ns!$A:$Q,COLUMN(M74),FALSE)</f>
        <v>2.6140000000000003</v>
      </c>
      <c r="IL74">
        <f>VLOOKUP($A74,rmsf_250ns!$A:$Q,COLUMN(N74),FALSE)</f>
        <v>0.65</v>
      </c>
      <c r="IM74">
        <f>VLOOKUP($A74,rmsf_250ns!$A:$Q,COLUMN(O74),FALSE)</f>
        <v>0.63700000000000001</v>
      </c>
      <c r="IN74">
        <f>VLOOKUP($A74,rmsf_250ns!$A:$Q,COLUMN(P74),FALSE)</f>
        <v>0.65500000000000003</v>
      </c>
      <c r="IO74">
        <f>VLOOKUP($A74,rmsf_250ns!$A:$Q,COLUMN(Q74),FALSE)</f>
        <v>1.131</v>
      </c>
    </row>
    <row r="75" spans="1:249" x14ac:dyDescent="0.2">
      <c r="A75" t="s">
        <v>135</v>
      </c>
      <c r="B75" s="4" t="s">
        <v>219</v>
      </c>
      <c r="C75" s="2" t="s">
        <v>12</v>
      </c>
      <c r="D75">
        <f t="shared" si="1"/>
        <v>0</v>
      </c>
      <c r="F75" t="s">
        <v>883</v>
      </c>
      <c r="G75">
        <f>VLOOKUP($A75,rmsf_250ns!$A:$Q,COLUMN(C75),FALSE)</f>
        <v>0.39443</v>
      </c>
      <c r="H75">
        <f>VLOOKUP($A75,rmsf_250ns!$A:$Q,COLUMN(D75),FALSE)</f>
        <v>7.8130000000000005E-2</v>
      </c>
      <c r="I75">
        <f>VLOOKUP($A75,rmsf_250ns!$A:$Q,COLUMN(E75),FALSE)</f>
        <v>0.44719999999999999</v>
      </c>
      <c r="J75">
        <f>VLOOKUP($A75,rmsf_250ns!$A:$Q,COLUMN(F75),FALSE)</f>
        <v>5.3710000000000001E-2</v>
      </c>
      <c r="K75">
        <f>VLOOKUP($A75,rmsf_250ns!$A:$Q,COLUMN(G75),FALSE)</f>
        <v>0.95537000000000005</v>
      </c>
      <c r="L75">
        <f>VLOOKUP($A75,rmsf_250ns!$A:$Q,COLUMN(H75),FALSE)</f>
        <v>0.31675999999999999</v>
      </c>
      <c r="M75">
        <f>VLOOKUP($A75,rmsf_250ns!$A:$Q,COLUMN(I75),FALSE)</f>
        <v>0.55376999999999998</v>
      </c>
      <c r="N75">
        <f>VLOOKUP($A75,rmsf_250ns!$A:$Q,COLUMN(J75),FALSE)</f>
        <v>0.13381999999999999</v>
      </c>
      <c r="O75">
        <f>VLOOKUP($A75,DW_avgs_250ns!$A:$HB,COLUMN(C75),FALSE)</f>
        <v>0</v>
      </c>
      <c r="P75">
        <f>VLOOKUP($A75,DW_avgs_250ns!$A:$HB,COLUMN(D75),FALSE)</f>
        <v>0</v>
      </c>
      <c r="Q75">
        <f>VLOOKUP($A75,DW_avgs_250ns!$A:$HB,COLUMN(E75),FALSE)</f>
        <v>0</v>
      </c>
      <c r="R75">
        <f>VLOOKUP($A75,DW_avgs_250ns!$A:$HB,COLUMN(F75),FALSE)</f>
        <v>0</v>
      </c>
      <c r="S75">
        <f>VLOOKUP($A75,DW_avgs_250ns!$A:$HB,COLUMN(G75),FALSE)</f>
        <v>0</v>
      </c>
      <c r="T75">
        <f>VLOOKUP($A75,DW_avgs_250ns!$A:$HB,COLUMN(H75),FALSE)</f>
        <v>0</v>
      </c>
      <c r="U75">
        <f>VLOOKUP($A75,DW_avgs_250ns!$A:$HB,COLUMN(I75),FALSE)</f>
        <v>0</v>
      </c>
      <c r="V75">
        <f>VLOOKUP($A75,DW_avgs_250ns!$A:$HB,COLUMN(J75),FALSE)</f>
        <v>0</v>
      </c>
      <c r="W75">
        <f>VLOOKUP($A75,DW_avgs_250ns!$A:$HB,COLUMN(K75),FALSE)</f>
        <v>0</v>
      </c>
      <c r="X75">
        <f>VLOOKUP($A75,DW_avgs_250ns!$A:$HB,COLUMN(L75),FALSE)</f>
        <v>0</v>
      </c>
      <c r="Y75">
        <f>VLOOKUP($A75,DW_avgs_250ns!$A:$HB,COLUMN(M75),FALSE)</f>
        <v>0</v>
      </c>
      <c r="Z75">
        <f>VLOOKUP($A75,DW_avgs_250ns!$A:$HB,COLUMN(N75),FALSE)</f>
        <v>0</v>
      </c>
      <c r="AA75">
        <f>VLOOKUP($A75,DW_avgs_250ns!$A:$HB,COLUMN(O75),FALSE)</f>
        <v>0</v>
      </c>
      <c r="AB75">
        <f>VLOOKUP($A75,DW_avgs_250ns!$A:$HB,COLUMN(P75),FALSE)</f>
        <v>3.04E-2</v>
      </c>
      <c r="AC75">
        <f>VLOOKUP($A75,DW_avgs_250ns!$A:$HB,COLUMN(Q75),FALSE)</f>
        <v>1.9599999999999999E-2</v>
      </c>
      <c r="AD75">
        <f>VLOOKUP($A75,DW_avgs_250ns!$A:$HB,COLUMN(R75),FALSE)</f>
        <v>0.84109999999999996</v>
      </c>
      <c r="AE75">
        <f>VLOOKUP($A75,DW_avgs_250ns!$A:$HB,COLUMN(S75),FALSE)</f>
        <v>0</v>
      </c>
      <c r="AF75">
        <f>VLOOKUP($A75,DW_avgs_250ns!$A:$HB,COLUMN(T75),FALSE)</f>
        <v>0.21959999999999999</v>
      </c>
      <c r="AG75">
        <f>VLOOKUP($A75,DW_avgs_250ns!$A:$HB,COLUMN(U75),FALSE)</f>
        <v>0.1661</v>
      </c>
      <c r="AH75">
        <f>VLOOKUP($A75,DW_avgs_250ns!$A:$HB,COLUMN(V75),FALSE)</f>
        <v>0.59289999999999998</v>
      </c>
      <c r="AI75">
        <f>VLOOKUP($A75,DW_avgs_250ns!$A:$HB,COLUMN(W75),FALSE)</f>
        <v>0.28389999999999999</v>
      </c>
      <c r="AJ75">
        <f>VLOOKUP($A75,DW_avgs_250ns!$A:$HB,COLUMN(X75),FALSE)</f>
        <v>0.35</v>
      </c>
      <c r="AK75">
        <f>VLOOKUP($A75,DW_avgs_250ns!$A:$HB,COLUMN(Y75),FALSE)</f>
        <v>0</v>
      </c>
      <c r="AL75">
        <f>VLOOKUP($A75,DW_avgs_250ns!$A:$HB,COLUMN(Z75),FALSE)</f>
        <v>0</v>
      </c>
      <c r="AM75">
        <f>VLOOKUP($A75,DW_avgs_250ns!$A:$HB,COLUMN(AA75),FALSE)</f>
        <v>0</v>
      </c>
      <c r="AN75">
        <f>VLOOKUP($A75,DW_avgs_250ns!$A:$HB,COLUMN(AB75),FALSE)</f>
        <v>0</v>
      </c>
      <c r="AO75">
        <f>VLOOKUP($A75,DW_avgs_250ns!$A:$HB,COLUMN(AC75),FALSE)</f>
        <v>0.16250000000000001</v>
      </c>
      <c r="AP75">
        <f>VLOOKUP($A75,DW_avgs_250ns!$A:$HB,COLUMN(AD75),FALSE)</f>
        <v>0.4839</v>
      </c>
      <c r="AQ75">
        <f>VLOOKUP($A75,DW_avgs_250ns!$A:$HB,COLUMN(AE75),FALSE)</f>
        <v>0</v>
      </c>
      <c r="AR75">
        <f>VLOOKUP($A75,DW_avgs_250ns!$A:$HB,COLUMN(AF75),FALSE)</f>
        <v>0</v>
      </c>
      <c r="AS75">
        <f>VLOOKUP($A75,DW_avgs_250ns!$A:$HB,COLUMN(AG75),FALSE)</f>
        <v>0</v>
      </c>
      <c r="AT75">
        <f>VLOOKUP($A75,DW_avgs_250ns!$A:$HB,COLUMN(AH75),FALSE)</f>
        <v>0</v>
      </c>
      <c r="AU75">
        <f>VLOOKUP($A75,DW_avgs_250ns!$A:$HB,COLUMN(AI75),FALSE)</f>
        <v>6.25E-2</v>
      </c>
      <c r="AV75">
        <f>VLOOKUP($A75,DW_avgs_250ns!$A:$HB,COLUMN(AJ75),FALSE)</f>
        <v>0.81610000000000005</v>
      </c>
      <c r="AW75">
        <f>VLOOKUP($A75,DW_avgs_250ns!$A:$HB,COLUMN(AK75),FALSE)</f>
        <v>0.58750000000000002</v>
      </c>
      <c r="AX75">
        <f>VLOOKUP($A75,DW_avgs_250ns!$A:$HB,COLUMN(AL75),FALSE)</f>
        <v>0.13569999999999999</v>
      </c>
      <c r="AY75">
        <f>VLOOKUP($A75,DW_avgs_250ns!$A:$HB,COLUMN(AM75),FALSE)</f>
        <v>0</v>
      </c>
      <c r="AZ75">
        <f>VLOOKUP($A75,DW_avgs_250ns!$A:$HB,COLUMN(AN75),FALSE)</f>
        <v>0</v>
      </c>
      <c r="BA75">
        <f>VLOOKUP($A75,DW_avgs_250ns!$A:$HB,COLUMN(AO75),FALSE)</f>
        <v>0.45889999999999997</v>
      </c>
      <c r="BB75">
        <f>VLOOKUP($A75,DW_avgs_250ns!$A:$HB,COLUMN(AP75),FALSE)</f>
        <v>0</v>
      </c>
      <c r="BC75">
        <f>VLOOKUP($A75,DW_avgs_250ns!$A:$HB,COLUMN(AQ75),FALSE)</f>
        <v>0.40539999999999998</v>
      </c>
      <c r="BD75">
        <f>VLOOKUP($A75,DW_avgs_250ns!$A:$HB,COLUMN(AR75),FALSE)</f>
        <v>0</v>
      </c>
      <c r="BE75">
        <f>VLOOKUP($A75,DW_avgs_250ns!$A:$HB,COLUMN(AS75),FALSE)</f>
        <v>0</v>
      </c>
      <c r="BF75">
        <f>VLOOKUP($A75,DW_avgs_250ns!$A:$HB,COLUMN(AT75),FALSE)</f>
        <v>0</v>
      </c>
      <c r="BG75">
        <f>VLOOKUP($A75,DW_avgs_250ns!$A:$HB,COLUMN(AU75),FALSE)</f>
        <v>0</v>
      </c>
      <c r="BH75">
        <f>VLOOKUP($A75,DW_avgs_250ns!$A:$HB,COLUMN(AV75),FALSE)</f>
        <v>0</v>
      </c>
      <c r="BI75">
        <f>VLOOKUP($A75,DW_avgs_250ns!$A:$HB,COLUMN(AW75),FALSE)</f>
        <v>0</v>
      </c>
      <c r="BJ75">
        <f>VLOOKUP($A75,DW_avgs_250ns!$A:$HB,COLUMN(AX75),FALSE)</f>
        <v>0</v>
      </c>
      <c r="BK75">
        <f>VLOOKUP($A75,DW_avgs_250ns!$A:$HB,COLUMN(AY75),FALSE)</f>
        <v>0</v>
      </c>
      <c r="BL75">
        <f>VLOOKUP($A75,DW_avgs_250ns!$A:$HB,COLUMN(AZ75),FALSE)</f>
        <v>0</v>
      </c>
      <c r="BM75">
        <f>VLOOKUP($A75,DW_avgs_250ns!$A:$HB,COLUMN(BA75),FALSE)</f>
        <v>0</v>
      </c>
      <c r="BN75">
        <f>VLOOKUP($A75,DW_avgs_250ns!$A:$HB,COLUMN(BB75),FALSE)</f>
        <v>0</v>
      </c>
      <c r="BO75">
        <f>VLOOKUP($A75,DW_avgs_250ns!$A:$HB,COLUMN(BC75),FALSE)</f>
        <v>3.5999999999999999E-3</v>
      </c>
      <c r="BP75">
        <f>VLOOKUP($A75,DW_avgs_250ns!$A:$HB,COLUMN(BD75),FALSE)</f>
        <v>5.4000000000000003E-3</v>
      </c>
      <c r="BQ75">
        <f>VLOOKUP($A75,DW_avgs_250ns!$A:$HB,COLUMN(BE75),FALSE)</f>
        <v>0</v>
      </c>
      <c r="BR75">
        <f>VLOOKUP($A75,DW_avgs_250ns!$A:$HB,COLUMN(BF75),FALSE)</f>
        <v>0</v>
      </c>
      <c r="BS75">
        <f>VLOOKUP($A75,DW_avgs_250ns!$A:$HB,COLUMN(BG75),FALSE)</f>
        <v>0</v>
      </c>
      <c r="BT75">
        <f>VLOOKUP($A75,DW_avgs_250ns!$A:$HB,COLUMN(BH75),FALSE)</f>
        <v>0</v>
      </c>
      <c r="BU75">
        <f>VLOOKUP($A75,DW_avgs_250ns!$A:$HB,COLUMN(BI75),FALSE)</f>
        <v>0</v>
      </c>
      <c r="BV75">
        <f>VLOOKUP($A75,DW_avgs_250ns!$A:$HB,COLUMN(BJ75),FALSE)</f>
        <v>0</v>
      </c>
      <c r="BW75">
        <f>VLOOKUP($A75,DW_avgs_250ns!$A:$HB,COLUMN(BK75),FALSE)</f>
        <v>0.91959999999999997</v>
      </c>
      <c r="BX75">
        <f>VLOOKUP($A75,DW_avgs_250ns!$A:$HB,COLUMN(BL75),FALSE)</f>
        <v>0.15540000000000001</v>
      </c>
      <c r="BY75">
        <f>VLOOKUP($A75,DW_avgs_250ns!$A:$HB,COLUMN(BM75),FALSE)</f>
        <v>0</v>
      </c>
      <c r="BZ75">
        <f>VLOOKUP($A75,DW_avgs_250ns!$A:$HB,COLUMN(BN75),FALSE)</f>
        <v>0</v>
      </c>
      <c r="CA75">
        <f>VLOOKUP($A75,DW_avgs_250ns!$A:$HB,COLUMN(BO75),FALSE)</f>
        <v>0.40360000000000001</v>
      </c>
      <c r="CB75">
        <f>VLOOKUP($A75,DW_avgs_250ns!$A:$HB,COLUMN(BP75),FALSE)</f>
        <v>6.9599999999999995E-2</v>
      </c>
      <c r="CC75">
        <f>VLOOKUP($A75,DW_avgs_250ns!$A:$HB,COLUMN(BQ75),FALSE)</f>
        <v>0</v>
      </c>
      <c r="CD75">
        <f>VLOOKUP($A75,DW_avgs_250ns!$A:$HB,COLUMN(BR75),FALSE)</f>
        <v>0</v>
      </c>
      <c r="CE75">
        <f>VLOOKUP($A75,DW_avgs_250ns!$A:$HB,COLUMN(BS75),FALSE)</f>
        <v>0.2036</v>
      </c>
      <c r="CF75">
        <f>VLOOKUP($A75,DW_avgs_250ns!$A:$HB,COLUMN(BT75),FALSE)</f>
        <v>0.05</v>
      </c>
      <c r="CG75">
        <f>VLOOKUP($A75,DW_avgs_250ns!$A:$HB,COLUMN(BU75),FALSE)</f>
        <v>0</v>
      </c>
      <c r="CH75">
        <f>VLOOKUP($A75,DW_avgs_250ns!$A:$HB,COLUMN(BV75),FALSE)</f>
        <v>0</v>
      </c>
      <c r="CI75">
        <f>VLOOKUP($A75,DW_avgs_250ns!$A:$HB,COLUMN(BW75),FALSE)</f>
        <v>0</v>
      </c>
      <c r="CJ75">
        <f>VLOOKUP($A75,DW_avgs_250ns!$A:$HB,COLUMN(BX75),FALSE)</f>
        <v>0</v>
      </c>
      <c r="CK75">
        <f>VLOOKUP($A75,DW_avgs_250ns!$A:$HB,COLUMN(BY75),FALSE)</f>
        <v>0</v>
      </c>
      <c r="CL75">
        <f>VLOOKUP($A75,DW_avgs_250ns!$A:$HB,COLUMN(BZ75),FALSE)</f>
        <v>0</v>
      </c>
      <c r="CM75">
        <f>VLOOKUP($A75,DW_avgs_250ns!$A:$HB,COLUMN(CA75),FALSE)</f>
        <v>0.1875</v>
      </c>
      <c r="CN75">
        <f>VLOOKUP($A75,DW_avgs_250ns!$A:$HB,COLUMN(CB75),FALSE)</f>
        <v>3.7499999999999999E-2</v>
      </c>
      <c r="CO75">
        <f>VLOOKUP($A75,DW_avgs_250ns!$A:$HB,COLUMN(CC75),FALSE)</f>
        <v>0.52680000000000005</v>
      </c>
      <c r="CP75">
        <f>VLOOKUP($A75,DW_avgs_250ns!$A:$HB,COLUMN(CD75),FALSE)</f>
        <v>0.11609999999999999</v>
      </c>
      <c r="CQ75">
        <f>VLOOKUP($A75,DW_avgs_250ns!$A:$HB,COLUMN(CE75),FALSE)</f>
        <v>6.4299999999999996E-2</v>
      </c>
      <c r="CR75">
        <f>VLOOKUP($A75,DW_avgs_250ns!$A:$HB,COLUMN(CF75),FALSE)</f>
        <v>0.1482</v>
      </c>
      <c r="CS75">
        <f>VLOOKUP($A75,DW_avgs_250ns!$A:$HB,COLUMN(CG75),FALSE)</f>
        <v>0</v>
      </c>
      <c r="CT75">
        <f>VLOOKUP($A75,DW_avgs_250ns!$A:$HB,COLUMN(CH75),FALSE)</f>
        <v>0</v>
      </c>
      <c r="CU75">
        <f>VLOOKUP($A75,DW_avgs_250ns!$A:$HB,COLUMN(CI75),FALSE)</f>
        <v>0</v>
      </c>
      <c r="CV75">
        <f>VLOOKUP($A75,DW_avgs_250ns!$A:$HB,COLUMN(CJ75),FALSE)</f>
        <v>3.7499999999999999E-2</v>
      </c>
      <c r="CW75">
        <f>VLOOKUP($A75,DW_avgs_250ns!$A:$HB,COLUMN(CK75),FALSE)</f>
        <v>1.8E-3</v>
      </c>
      <c r="CX75">
        <f>VLOOKUP($A75,DW_avgs_250ns!$A:$HB,COLUMN(CL75),FALSE)</f>
        <v>0.13750000000000001</v>
      </c>
      <c r="CY75">
        <f>VLOOKUP($A75,DW_avgs_250ns!$A:$HB,COLUMN(CM75),FALSE)</f>
        <v>1.8E-3</v>
      </c>
      <c r="CZ75">
        <f>VLOOKUP($A75,DW_avgs_250ns!$A:$HB,COLUMN(CN75),FALSE)</f>
        <v>4.82E-2</v>
      </c>
      <c r="DA75">
        <f>VLOOKUP($A75,DW_avgs_250ns!$A:$HB,COLUMN(CO75),FALSE)</f>
        <v>0.63039999999999996</v>
      </c>
      <c r="DB75">
        <f>VLOOKUP($A75,DW_avgs_250ns!$A:$HB,COLUMN(CP75),FALSE)</f>
        <v>3.39E-2</v>
      </c>
      <c r="DC75">
        <f>VLOOKUP($A75,DW_avgs_250ns!$A:$HB,COLUMN(CQ75),FALSE)</f>
        <v>1.8E-3</v>
      </c>
      <c r="DD75">
        <f>VLOOKUP($A75,DW_avgs_250ns!$A:$HB,COLUMN(CR75),FALSE)</f>
        <v>1.8E-3</v>
      </c>
      <c r="DE75">
        <f>VLOOKUP($A75,DW_avgs_250ns!$A:$HB,COLUMN(CS75),FALSE)</f>
        <v>0.31069999999999998</v>
      </c>
      <c r="DF75">
        <f>VLOOKUP($A75,DW_avgs_250ns!$A:$HB,COLUMN(CT75),FALSE)</f>
        <v>0.3911</v>
      </c>
      <c r="DG75">
        <f>VLOOKUP($A75,DW_avgs_250ns!$A:$HB,COLUMN(CU75),FALSE)</f>
        <v>0</v>
      </c>
      <c r="DH75">
        <f>VLOOKUP($A75,DW_avgs_250ns!$A:$HB,COLUMN(CV75),FALSE)</f>
        <v>1.8E-3</v>
      </c>
      <c r="DI75">
        <f>VLOOKUP($A75,DW_avgs_250ns!$A:$HB,COLUMN(CW75),FALSE)</f>
        <v>0</v>
      </c>
      <c r="DJ75">
        <f>VLOOKUP($A75,DW_avgs_250ns!$A:$HB,COLUMN(CX75),FALSE)</f>
        <v>0.2339</v>
      </c>
      <c r="DK75">
        <f>VLOOKUP($A75,DW_avgs_250ns!$A:$HB,COLUMN(CY75),FALSE)</f>
        <v>0</v>
      </c>
      <c r="DL75">
        <f>VLOOKUP($A75,DW_avgs_250ns!$A:$HB,COLUMN(CZ75),FALSE)</f>
        <v>0.1089</v>
      </c>
      <c r="DM75">
        <f>VLOOKUP($A75,DW_avgs_250ns!$A:$HB,COLUMN(DA75),FALSE)</f>
        <v>0</v>
      </c>
      <c r="DN75">
        <f>VLOOKUP($A75,DW_avgs_250ns!$A:$HB,COLUMN(DB75),FALSE)</f>
        <v>0</v>
      </c>
      <c r="DO75">
        <f>VLOOKUP($A75,DW_avgs_250ns!$A:$HB,COLUMN(DC75),FALSE)</f>
        <v>0.68210000000000004</v>
      </c>
      <c r="DP75">
        <f>VLOOKUP($A75,DW_avgs_250ns!$A:$HB,COLUMN(DD75),FALSE)</f>
        <v>0.56069999999999998</v>
      </c>
      <c r="DQ75">
        <f>VLOOKUP($A75,DW_avgs_250ns!$A:$HB,COLUMN(DE75),FALSE)</f>
        <v>0.27860000000000001</v>
      </c>
      <c r="DR75">
        <f>VLOOKUP($A75,DW_avgs_250ns!$A:$HB,COLUMN(DF75),FALSE)</f>
        <v>0.39290000000000003</v>
      </c>
      <c r="DS75">
        <f>VLOOKUP($A75,DW_avgs_250ns!$A:$HB,COLUMN(DG75),FALSE)</f>
        <v>0.68389999999999995</v>
      </c>
      <c r="DT75">
        <f>VLOOKUP($A75,DW_avgs_250ns!$A:$HB,COLUMN(DH75),FALSE)</f>
        <v>0.2107</v>
      </c>
      <c r="DU75">
        <f>VLOOKUP($A75,DW_avgs_250ns!$A:$HB,COLUMN(DI75),FALSE)</f>
        <v>0</v>
      </c>
      <c r="DV75">
        <f>VLOOKUP($A75,DW_avgs_250ns!$A:$HB,COLUMN(DJ75),FALSE)</f>
        <v>0</v>
      </c>
      <c r="DW75">
        <f>VLOOKUP($A75,DW_avgs_250ns!$A:$HB,COLUMN(DK75),FALSE)</f>
        <v>0.5161</v>
      </c>
      <c r="DX75">
        <f>VLOOKUP($A75,DW_avgs_250ns!$A:$HB,COLUMN(DL75),FALSE)</f>
        <v>0.125</v>
      </c>
      <c r="DY75">
        <f>VLOOKUP($A75,DW_avgs_250ns!$A:$HB,COLUMN(DM75),FALSE)</f>
        <v>0</v>
      </c>
      <c r="DZ75">
        <f>VLOOKUP($A75,DW_avgs_250ns!$A:$HB,COLUMN(DN75),FALSE)</f>
        <v>5.1799999999999999E-2</v>
      </c>
      <c r="EA75">
        <f>VLOOKUP($A75,DW_avgs_250ns!$A:$HB,COLUMN(DO75),FALSE)</f>
        <v>3.5999999999999999E-3</v>
      </c>
      <c r="EB75">
        <f>VLOOKUP($A75,DW_avgs_250ns!$A:$HB,COLUMN(DP75),FALSE)</f>
        <v>8.3900000000000002E-2</v>
      </c>
      <c r="EC75">
        <f>VLOOKUP($A75,DW_avgs_250ns!$A:$HB,COLUMN(DQ75),FALSE)</f>
        <v>0</v>
      </c>
      <c r="ED75">
        <f>VLOOKUP($A75,DW_avgs_250ns!$A:$HB,COLUMN(DR75),FALSE)</f>
        <v>3.39E-2</v>
      </c>
      <c r="EE75">
        <f>VLOOKUP($A75,DW_avgs_250ns!$A:$HB,COLUMN(DS75),FALSE)</f>
        <v>0</v>
      </c>
      <c r="EF75">
        <f>VLOOKUP($A75,DW_avgs_250ns!$A:$HB,COLUMN(DT75),FALSE)</f>
        <v>3.5999999999999999E-3</v>
      </c>
      <c r="EG75">
        <f>VLOOKUP($A75,DW_avgs_250ns!$A:$HB,COLUMN(DU75),FALSE)</f>
        <v>6.25E-2</v>
      </c>
      <c r="EH75">
        <f>VLOOKUP($A75,DW_avgs_250ns!$A:$HB,COLUMN(DV75),FALSE)</f>
        <v>6.7900000000000002E-2</v>
      </c>
      <c r="EI75">
        <f>VLOOKUP($A75,DW_avgs_250ns!$A:$HB,COLUMN(DW75),FALSE)</f>
        <v>0</v>
      </c>
      <c r="EJ75">
        <f>VLOOKUP($A75,DW_avgs_250ns!$A:$HB,COLUMN(DX75),FALSE)</f>
        <v>0</v>
      </c>
      <c r="EK75">
        <f>VLOOKUP($A75,DW_avgs_250ns!$A:$HB,COLUMN(DY75),FALSE)</f>
        <v>1.61E-2</v>
      </c>
      <c r="EL75">
        <f>VLOOKUP($A75,DW_avgs_250ns!$A:$HB,COLUMN(DZ75),FALSE)</f>
        <v>0.125</v>
      </c>
      <c r="EM75">
        <f>VLOOKUP($A75,DW_avgs_250ns!$A:$HB,COLUMN(EA75),FALSE)</f>
        <v>0</v>
      </c>
      <c r="EN75">
        <f>VLOOKUP($A75,DW_avgs_250ns!$A:$HB,COLUMN(EB75),FALSE)</f>
        <v>0</v>
      </c>
      <c r="EO75">
        <f>VLOOKUP($A75,DW_avgs_250ns!$A:$HB,COLUMN(EC75),FALSE)</f>
        <v>0</v>
      </c>
      <c r="EP75">
        <f>VLOOKUP($A75,DW_avgs_250ns!$A:$HB,COLUMN(ED75),FALSE)</f>
        <v>0</v>
      </c>
      <c r="EQ75">
        <f>VLOOKUP($A75,DW_avgs_250ns!$A:$HB,COLUMN(EE75),FALSE)</f>
        <v>0.96250000000000002</v>
      </c>
      <c r="ER75">
        <f>VLOOKUP($A75,DW_avgs_250ns!$A:$HB,COLUMN(EF75),FALSE)</f>
        <v>0.1857</v>
      </c>
      <c r="ES75">
        <f>VLOOKUP($A75,DW_avgs_250ns!$A:$HB,COLUMN(EG75),FALSE)</f>
        <v>0</v>
      </c>
      <c r="ET75">
        <f>VLOOKUP($A75,DW_avgs_250ns!$A:$HB,COLUMN(EH75),FALSE)</f>
        <v>3.5999999999999999E-3</v>
      </c>
      <c r="EU75">
        <f>VLOOKUP($A75,DW_avgs_250ns!$A:$HB,COLUMN(EI75),FALSE)</f>
        <v>0.73929999999999996</v>
      </c>
      <c r="EV75">
        <f>VLOOKUP($A75,DW_avgs_250ns!$A:$HB,COLUMN(EJ75),FALSE)</f>
        <v>2.86E-2</v>
      </c>
      <c r="EW75">
        <f>VLOOKUP($A75,DW_avgs_250ns!$A:$HB,COLUMN(EK75),FALSE)</f>
        <v>1.9599999999999999E-2</v>
      </c>
      <c r="EX75">
        <f>VLOOKUP($A75,DW_avgs_250ns!$A:$HB,COLUMN(EL75),FALSE)</f>
        <v>1.9599999999999999E-2</v>
      </c>
      <c r="EY75">
        <f>VLOOKUP($A75,DW_avgs_250ns!$A:$HB,COLUMN(EM75),FALSE)</f>
        <v>3.39E-2</v>
      </c>
      <c r="EZ75">
        <f>VLOOKUP($A75,DW_avgs_250ns!$A:$HB,COLUMN(EN75),FALSE)</f>
        <v>0.1018</v>
      </c>
      <c r="FA75">
        <f>VLOOKUP($A75,DW_avgs_250ns!$A:$HB,COLUMN(EO75),FALSE)</f>
        <v>0</v>
      </c>
      <c r="FB75">
        <f>VLOOKUP($A75,DW_avgs_250ns!$A:$HB,COLUMN(EP75),FALSE)</f>
        <v>0</v>
      </c>
      <c r="FC75">
        <f>VLOOKUP($A75,DW_avgs_250ns!$A:$HB,COLUMN(EQ75),FALSE)</f>
        <v>0</v>
      </c>
      <c r="FD75">
        <f>VLOOKUP($A75,DW_avgs_250ns!$A:$HB,COLUMN(ER75),FALSE)</f>
        <v>0</v>
      </c>
      <c r="FE75">
        <f>VLOOKUP($A75,DW_avgs_250ns!$A:$HB,COLUMN(ES75),FALSE)</f>
        <v>0</v>
      </c>
      <c r="FF75">
        <f>VLOOKUP($A75,DW_avgs_250ns!$A:$HB,COLUMN(ET75),FALSE)</f>
        <v>0</v>
      </c>
      <c r="FG75">
        <f>VLOOKUP($A75,DW_avgs_250ns!$A:$HB,COLUMN(EU75),FALSE)</f>
        <v>0</v>
      </c>
      <c r="FH75">
        <f>VLOOKUP($A75,DW_avgs_250ns!$A:$HB,COLUMN(EV75),FALSE)</f>
        <v>0</v>
      </c>
      <c r="FI75">
        <f>VLOOKUP($A75,DW_avgs_250ns!$A:$HB,COLUMN(EW75),FALSE)</f>
        <v>0.70709999999999995</v>
      </c>
      <c r="FJ75">
        <f>VLOOKUP($A75,DW_avgs_250ns!$A:$HB,COLUMN(EX75),FALSE)</f>
        <v>0.29820000000000002</v>
      </c>
      <c r="FK75">
        <f>VLOOKUP($A75,DW_avgs_250ns!$A:$HB,COLUMN(EY75),FALSE)</f>
        <v>0</v>
      </c>
      <c r="FL75">
        <f>VLOOKUP($A75,DW_avgs_250ns!$A:$HB,COLUMN(EZ75),FALSE)</f>
        <v>1.2500000000000001E-2</v>
      </c>
      <c r="FM75">
        <f>VLOOKUP($A75,DW_avgs_250ns!$A:$HB,COLUMN(FA75),FALSE)</f>
        <v>0</v>
      </c>
      <c r="FN75">
        <f>VLOOKUP($A75,DW_avgs_250ns!$A:$HB,COLUMN(FB75),FALSE)</f>
        <v>0</v>
      </c>
      <c r="FO75">
        <f>VLOOKUP($A75,DW_avgs_250ns!$A:$HB,COLUMN(FC75),FALSE)</f>
        <v>0</v>
      </c>
      <c r="FP75">
        <f>VLOOKUP($A75,DW_avgs_250ns!$A:$HB,COLUMN(FD75),FALSE)</f>
        <v>0</v>
      </c>
      <c r="FQ75">
        <f>VLOOKUP($A75,DW_avgs_250ns!$A:$HB,COLUMN(FE75),FALSE)</f>
        <v>0</v>
      </c>
      <c r="FR75">
        <f>VLOOKUP($A75,DW_avgs_250ns!$A:$HB,COLUMN(FF75),FALSE)</f>
        <v>0</v>
      </c>
      <c r="FS75">
        <f>VLOOKUP($A75,DW_avgs_250ns!$A:$HB,COLUMN(FG75),FALSE)</f>
        <v>0</v>
      </c>
      <c r="FT75">
        <f>VLOOKUP($A75,DW_avgs_250ns!$A:$HB,COLUMN(FH75),FALSE)</f>
        <v>0</v>
      </c>
      <c r="FU75">
        <f>VLOOKUP($A75,DW_avgs_250ns!$A:$HB,COLUMN(FI75),FALSE)</f>
        <v>0</v>
      </c>
      <c r="FV75">
        <f>VLOOKUP($A75,DW_avgs_250ns!$A:$HB,COLUMN(FJ75),FALSE)</f>
        <v>0</v>
      </c>
      <c r="FW75">
        <f>VLOOKUP($A75,DW_avgs_250ns!$A:$HB,COLUMN(FK75),FALSE)</f>
        <v>0</v>
      </c>
      <c r="FX75">
        <f>VLOOKUP($A75,DW_avgs_250ns!$A:$HB,COLUMN(FL75),FALSE)</f>
        <v>0</v>
      </c>
      <c r="FY75">
        <f>VLOOKUP($A75,DW_avgs_250ns!$A:$HB,COLUMN(FM75),FALSE)</f>
        <v>0</v>
      </c>
      <c r="FZ75">
        <f>VLOOKUP($A75,DW_avgs_250ns!$A:$HB,COLUMN(FN75),FALSE)</f>
        <v>0</v>
      </c>
      <c r="GA75">
        <f>VLOOKUP($A75,DW_avgs_250ns!$A:$HB,COLUMN(FO75),FALSE)</f>
        <v>0</v>
      </c>
      <c r="GB75">
        <f>VLOOKUP($A75,DW_avgs_250ns!$A:$HB,COLUMN(FP75),FALSE)</f>
        <v>0</v>
      </c>
      <c r="GC75">
        <f>VLOOKUP($A75,DW_avgs_250ns!$A:$HB,COLUMN(FQ75),FALSE)</f>
        <v>0</v>
      </c>
      <c r="GD75">
        <f>VLOOKUP($A75,DW_avgs_250ns!$A:$HB,COLUMN(FR75),FALSE)</f>
        <v>0</v>
      </c>
      <c r="GE75">
        <f>VLOOKUP($A75,DW_avgs_250ns!$A:$HB,COLUMN(FS75),FALSE)</f>
        <v>0</v>
      </c>
      <c r="GF75">
        <f>VLOOKUP($A75,DW_avgs_250ns!$A:$HB,COLUMN(FT75),FALSE)</f>
        <v>0</v>
      </c>
      <c r="GG75">
        <f>VLOOKUP($A75,DW_avgs_250ns!$A:$HB,COLUMN(FU75),FALSE)</f>
        <v>0</v>
      </c>
      <c r="GH75">
        <f>VLOOKUP($A75,DW_avgs_250ns!$A:$HB,COLUMN(FV75),FALSE)</f>
        <v>0</v>
      </c>
      <c r="GI75">
        <f>VLOOKUP($A75,DW_avgs_250ns!$A:$HB,COLUMN(FW75),FALSE)</f>
        <v>0</v>
      </c>
      <c r="GJ75">
        <f>VLOOKUP($A75,DW_avgs_250ns!$A:$HB,COLUMN(FX75),FALSE)</f>
        <v>0</v>
      </c>
      <c r="GK75">
        <f>VLOOKUP($A75,DW_avgs_250ns!$A:$HB,COLUMN(FY75),FALSE)</f>
        <v>0</v>
      </c>
      <c r="GL75">
        <f>VLOOKUP($A75,DW_avgs_250ns!$A:$HB,COLUMN(FZ75),FALSE)</f>
        <v>0</v>
      </c>
      <c r="GM75">
        <f>VLOOKUP($A75,DW_avgs_250ns!$A:$HB,COLUMN(GA75),FALSE)</f>
        <v>0</v>
      </c>
      <c r="GN75">
        <f>VLOOKUP($A75,DW_avgs_250ns!$A:$HB,COLUMN(GB75),FALSE)</f>
        <v>0</v>
      </c>
      <c r="GO75">
        <f>VLOOKUP($A75,DW_avgs_250ns!$A:$HB,COLUMN(GC75),FALSE)</f>
        <v>0</v>
      </c>
      <c r="GP75">
        <f>VLOOKUP($A75,DW_avgs_250ns!$A:$HB,COLUMN(GD75),FALSE)</f>
        <v>0</v>
      </c>
      <c r="GQ75">
        <f>VLOOKUP($A75,DW_avgs_250ns!$A:$HB,COLUMN(GE75),FALSE)</f>
        <v>0.13750000000000001</v>
      </c>
      <c r="GR75">
        <f>VLOOKUP($A75,DW_avgs_250ns!$A:$HB,COLUMN(GF75),FALSE)</f>
        <v>2.1399999999999999E-2</v>
      </c>
      <c r="GS75">
        <f>VLOOKUP($A75,DW_avgs_250ns!$A:$HB,COLUMN(GG75),FALSE)</f>
        <v>0.56430000000000002</v>
      </c>
      <c r="GT75">
        <f>VLOOKUP($A75,DW_avgs_250ns!$A:$HB,COLUMN(GH75),FALSE)</f>
        <v>0.1</v>
      </c>
      <c r="GU75">
        <f>VLOOKUP($A75,DW_avgs_250ns!$A:$HB,COLUMN(GI75),FALSE)</f>
        <v>0</v>
      </c>
      <c r="GV75">
        <f>VLOOKUP($A75,DW_avgs_250ns!$A:$HB,COLUMN(GJ75),FALSE)</f>
        <v>0</v>
      </c>
      <c r="GW75">
        <f>VLOOKUP($A75,DW_avgs_250ns!$A:$HB,COLUMN(GK75),FALSE)</f>
        <v>0</v>
      </c>
      <c r="GX75">
        <f>VLOOKUP($A75,DW_avgs_250ns!$A:$HB,COLUMN(GL75),FALSE)</f>
        <v>0</v>
      </c>
      <c r="GY75">
        <f>VLOOKUP($A75,DW_avgs_250ns!$A:$HB,COLUMN(GM75),FALSE)</f>
        <v>0.46429999999999999</v>
      </c>
      <c r="GZ75">
        <f>VLOOKUP($A75,DW_avgs_250ns!$A:$HB,COLUMN(GN75),FALSE)</f>
        <v>9.64E-2</v>
      </c>
      <c r="HA75">
        <f>VLOOKUP($A75,DW_avgs_250ns!$A:$HB,COLUMN(GO75),FALSE)</f>
        <v>0.78390000000000004</v>
      </c>
      <c r="HB75">
        <f>VLOOKUP($A75,DW_avgs_250ns!$A:$HB,COLUMN(GP75),FALSE)</f>
        <v>8.2100000000000006E-2</v>
      </c>
      <c r="HC75">
        <f>VLOOKUP($A75,DW_avgs_250ns!$A:$HB,COLUMN(GQ75),FALSE)</f>
        <v>0</v>
      </c>
      <c r="HD75">
        <f>VLOOKUP($A75,DW_avgs_250ns!$A:$HB,COLUMN(GR75),FALSE)</f>
        <v>0</v>
      </c>
      <c r="HE75">
        <f>VLOOKUP($A75,DW_avgs_250ns!$A:$HB,COLUMN(GS75),FALSE)</f>
        <v>0</v>
      </c>
      <c r="HF75">
        <f>VLOOKUP($A75,DW_avgs_250ns!$A:$HB,COLUMN(GT75),FALSE)</f>
        <v>0</v>
      </c>
      <c r="HG75">
        <f>VLOOKUP($A75,DW_avgs_250ns!$A:$HB,COLUMN(GU75),FALSE)</f>
        <v>0.78390000000000004</v>
      </c>
      <c r="HH75">
        <f>VLOOKUP($A75,DW_avgs_250ns!$A:$HB,COLUMN(GV75),FALSE)</f>
        <v>9.4600000000000004E-2</v>
      </c>
      <c r="HI75">
        <f>VLOOKUP($A75,DW_avgs_250ns!$A:$HB,COLUMN(GW75),FALSE)</f>
        <v>0</v>
      </c>
      <c r="HJ75">
        <f>VLOOKUP($A75,DW_avgs_250ns!$A:$HB,COLUMN(GX75),FALSE)</f>
        <v>0</v>
      </c>
      <c r="HK75">
        <f>VLOOKUP($A75,DW_avgs_250ns!$A:$HB,COLUMN(GY75),FALSE)</f>
        <v>0</v>
      </c>
      <c r="HL75">
        <f>VLOOKUP($A75,DW_avgs_250ns!$A:$HB,COLUMN(GZ75),FALSE)</f>
        <v>0</v>
      </c>
      <c r="HM75">
        <f>VLOOKUP($A75,DW_avgs_250ns!$A:$HB,COLUMN(HA75),FALSE)</f>
        <v>0</v>
      </c>
      <c r="HN75">
        <f>VLOOKUP($A75,DW_avgs_250ns!$A:$HB,COLUMN(HB75),FALSE)</f>
        <v>0</v>
      </c>
      <c r="HO75" t="str">
        <f>VLOOKUP($A75,lig_contacts_250ns!$A:$U,COLUMN(B75),FALSE)</f>
        <v>15.11892857142857</v>
      </c>
      <c r="HP75" t="str">
        <f>VLOOKUP($A75,lig_contacts_250ns!$A:$U,COLUMN(C75),FALSE)</f>
        <v>1.6622270759558746</v>
      </c>
      <c r="HQ75">
        <f>VLOOKUP($A75,lig_contacts_250ns!$A:$U,COLUMN(D75),FALSE)</f>
        <v>1</v>
      </c>
      <c r="HR75" t="str">
        <f>VLOOKUP($A75,lig_contacts_250ns!$A:$U,COLUMN(E75),FALSE)</f>
        <v>5.3585714285714285</v>
      </c>
      <c r="HS75" t="str">
        <f>VLOOKUP($A75,lig_contacts_250ns!$A:$U,COLUMN(F75),FALSE)</f>
        <v>0.7759773297761543</v>
      </c>
      <c r="HT75">
        <f>VLOOKUP($A75,lig_contacts_250ns!$A:$U,COLUMN(G75),FALSE)</f>
        <v>1</v>
      </c>
      <c r="HU75" t="str">
        <f>VLOOKUP($A75,lig_contacts_250ns!$A:$U,COLUMN(H75),FALSE)</f>
        <v>1.4946428571428572</v>
      </c>
      <c r="HV75" t="str">
        <f>VLOOKUP($A75,lig_contacts_250ns!$A:$U,COLUMN(I75),FALSE)</f>
        <v>0.6276144297647877</v>
      </c>
      <c r="HW75" t="str">
        <f>VLOOKUP($A75,lig_contacts_250ns!$A:$U,COLUMN(J75),FALSE)</f>
        <v>0.9760714285714286</v>
      </c>
      <c r="HX75">
        <f>VLOOKUP($A75,lig_contacts_250ns!$A:$U,COLUMN(K75),FALSE)</f>
        <v>0</v>
      </c>
      <c r="HY75">
        <f>VLOOKUP($A75,lig_contacts_250ns!$A:$U,COLUMN(L75),FALSE)</f>
        <v>0</v>
      </c>
      <c r="HZ75">
        <f>VLOOKUP($A75,lig_contacts_250ns!$A:$U,COLUMN(M75),FALSE)</f>
        <v>0</v>
      </c>
      <c r="IA75">
        <f>VLOOKUP($A75,lig_contacts_250ns!$A:$U,COLUMN(N75),FALSE)</f>
        <v>0</v>
      </c>
      <c r="IB75">
        <f>VLOOKUP($A75,lig_contacts_250ns!$A:$U,COLUMN(O75),FALSE)</f>
        <v>0</v>
      </c>
      <c r="IC75">
        <f>VLOOKUP($A75,lig_contacts_250ns!$A:$U,COLUMN(P75),FALSE)</f>
        <v>0</v>
      </c>
      <c r="ID75" t="str">
        <f>VLOOKUP($A75,lig_contacts_250ns!$A:$U,COLUMN(Q75),FALSE)</f>
        <v>21.972142857142856</v>
      </c>
      <c r="IE75" t="str">
        <f>VLOOKUP($A75,lig_contacts_250ns!$A:$U,COLUMN(R75),FALSE)</f>
        <v>1.837197705246571</v>
      </c>
      <c r="IF75">
        <f>VLOOKUP($A75,lig_contacts_250ns!$A:$U,COLUMN(S75),FALSE)</f>
        <v>1</v>
      </c>
      <c r="IG75" t="str">
        <f>VLOOKUP($A75,lig_contacts_250ns!$A:$U,COLUMN(T75),FALSE)</f>
        <v>0.6874843633203425</v>
      </c>
      <c r="IH75">
        <f>VLOOKUP($A75,lig_contacts_250ns!$A:$U,COLUMN(U75),FALSE)</f>
        <v>4.0723591593491003E-2</v>
      </c>
      <c r="II75">
        <f>VLOOKUP($A75,rmsf_250ns!$A:$Q,COLUMN(K75),FALSE)</f>
        <v>2.1680000000000001</v>
      </c>
      <c r="IJ75">
        <f>VLOOKUP($A75,rmsf_250ns!$A:$Q,COLUMN(L75),FALSE)</f>
        <v>2.823</v>
      </c>
      <c r="IK75">
        <f>VLOOKUP($A75,rmsf_250ns!$A:$Q,COLUMN(M75),FALSE)</f>
        <v>0.89100000000000001</v>
      </c>
      <c r="IL75">
        <f>VLOOKUP($A75,rmsf_250ns!$A:$Q,COLUMN(N75),FALSE)</f>
        <v>0.59499999999999997</v>
      </c>
      <c r="IM75">
        <f>VLOOKUP($A75,rmsf_250ns!$A:$Q,COLUMN(O75),FALSE)</f>
        <v>0.58299999999999996</v>
      </c>
      <c r="IN75" t="str">
        <f>VLOOKUP($A75,rmsf_250ns!$A:$Q,COLUMN(P75),FALSE)</f>
        <v>0.7789999999999999</v>
      </c>
      <c r="IO75" t="str">
        <f>VLOOKUP($A75,rmsf_250ns!$A:$Q,COLUMN(Q75),FALSE)</f>
        <v>0.9039999999999999</v>
      </c>
    </row>
    <row r="76" spans="1:249" x14ac:dyDescent="0.2">
      <c r="A76" t="s">
        <v>136</v>
      </c>
      <c r="B76" s="4" t="s">
        <v>220</v>
      </c>
      <c r="C76" s="2" t="s">
        <v>12</v>
      </c>
      <c r="D76">
        <f t="shared" si="1"/>
        <v>0</v>
      </c>
      <c r="F76" t="s">
        <v>789</v>
      </c>
      <c r="G76">
        <f>VLOOKUP($A76,rmsf_250ns!$A:$Q,COLUMN(C76),FALSE)</f>
        <v>0.64285999999999999</v>
      </c>
      <c r="H76">
        <f>VLOOKUP($A76,rmsf_250ns!$A:$Q,COLUMN(D76),FALSE)</f>
        <v>0.23286000000000001</v>
      </c>
      <c r="I76">
        <f>VLOOKUP($A76,rmsf_250ns!$A:$Q,COLUMN(E76),FALSE)</f>
        <v>0.32440000000000002</v>
      </c>
      <c r="J76">
        <f>VLOOKUP($A76,rmsf_250ns!$A:$Q,COLUMN(F76),FALSE)</f>
        <v>4.308E-2</v>
      </c>
      <c r="K76">
        <f>VLOOKUP($A76,rmsf_250ns!$A:$Q,COLUMN(G76),FALSE)</f>
        <v>0.50724999999999998</v>
      </c>
      <c r="L76">
        <f>VLOOKUP($A76,rmsf_250ns!$A:$Q,COLUMN(H76),FALSE)</f>
        <v>9.6500000000000002E-2</v>
      </c>
      <c r="M76">
        <f>VLOOKUP($A76,rmsf_250ns!$A:$Q,COLUMN(I76),FALSE)</f>
        <v>0.56100000000000005</v>
      </c>
      <c r="N76">
        <f>VLOOKUP($A76,rmsf_250ns!$A:$Q,COLUMN(J76),FALSE)</f>
        <v>0.15784999999999999</v>
      </c>
      <c r="O76">
        <f>VLOOKUP($A76,DW_avgs_250ns!$A:$HB,COLUMN(C76),FALSE)</f>
        <v>0</v>
      </c>
      <c r="P76">
        <f>VLOOKUP($A76,DW_avgs_250ns!$A:$HB,COLUMN(D76),FALSE)</f>
        <v>0</v>
      </c>
      <c r="Q76">
        <f>VLOOKUP($A76,DW_avgs_250ns!$A:$HB,COLUMN(E76),FALSE)</f>
        <v>0</v>
      </c>
      <c r="R76">
        <f>VLOOKUP($A76,DW_avgs_250ns!$A:$HB,COLUMN(F76),FALSE)</f>
        <v>0</v>
      </c>
      <c r="S76">
        <f>VLOOKUP($A76,DW_avgs_250ns!$A:$HB,COLUMN(G76),FALSE)</f>
        <v>0</v>
      </c>
      <c r="T76">
        <f>VLOOKUP($A76,DW_avgs_250ns!$A:$HB,COLUMN(H76),FALSE)</f>
        <v>0</v>
      </c>
      <c r="U76">
        <f>VLOOKUP($A76,DW_avgs_250ns!$A:$HB,COLUMN(I76),FALSE)</f>
        <v>0</v>
      </c>
      <c r="V76">
        <f>VLOOKUP($A76,DW_avgs_250ns!$A:$HB,COLUMN(J76),FALSE)</f>
        <v>0</v>
      </c>
      <c r="W76">
        <f>VLOOKUP($A76,DW_avgs_250ns!$A:$HB,COLUMN(K76),FALSE)</f>
        <v>0</v>
      </c>
      <c r="X76">
        <f>VLOOKUP($A76,DW_avgs_250ns!$A:$HB,COLUMN(L76),FALSE)</f>
        <v>0</v>
      </c>
      <c r="Y76">
        <f>VLOOKUP($A76,DW_avgs_250ns!$A:$HB,COLUMN(M76),FALSE)</f>
        <v>0</v>
      </c>
      <c r="Z76">
        <f>VLOOKUP($A76,DW_avgs_250ns!$A:$HB,COLUMN(N76),FALSE)</f>
        <v>0</v>
      </c>
      <c r="AA76">
        <f>VLOOKUP($A76,DW_avgs_250ns!$A:$HB,COLUMN(O76),FALSE)</f>
        <v>3.5999999999999999E-3</v>
      </c>
      <c r="AB76">
        <f>VLOOKUP($A76,DW_avgs_250ns!$A:$HB,COLUMN(P76),FALSE)</f>
        <v>0.3196</v>
      </c>
      <c r="AC76">
        <f>VLOOKUP($A76,DW_avgs_250ns!$A:$HB,COLUMN(Q76),FALSE)</f>
        <v>0.36070000000000002</v>
      </c>
      <c r="AD76">
        <f>VLOOKUP($A76,DW_avgs_250ns!$A:$HB,COLUMN(R76),FALSE)</f>
        <v>0.94110000000000005</v>
      </c>
      <c r="AE76">
        <f>VLOOKUP($A76,DW_avgs_250ns!$A:$HB,COLUMN(S76),FALSE)</f>
        <v>3.5999999999999999E-3</v>
      </c>
      <c r="AF76">
        <f>VLOOKUP($A76,DW_avgs_250ns!$A:$HB,COLUMN(T76),FALSE)</f>
        <v>0.1857</v>
      </c>
      <c r="AG76">
        <f>VLOOKUP($A76,DW_avgs_250ns!$A:$HB,COLUMN(U76),FALSE)</f>
        <v>0.12859999999999999</v>
      </c>
      <c r="AH76">
        <f>VLOOKUP($A76,DW_avgs_250ns!$A:$HB,COLUMN(V76),FALSE)</f>
        <v>0.75</v>
      </c>
      <c r="AI76">
        <f>VLOOKUP($A76,DW_avgs_250ns!$A:$HB,COLUMN(W76),FALSE)</f>
        <v>0.34460000000000002</v>
      </c>
      <c r="AJ76">
        <f>VLOOKUP($A76,DW_avgs_250ns!$A:$HB,COLUMN(X76),FALSE)</f>
        <v>0.8196</v>
      </c>
      <c r="AK76">
        <f>VLOOKUP($A76,DW_avgs_250ns!$A:$HB,COLUMN(Y76),FALSE)</f>
        <v>0</v>
      </c>
      <c r="AL76">
        <f>VLOOKUP($A76,DW_avgs_250ns!$A:$HB,COLUMN(Z76),FALSE)</f>
        <v>0</v>
      </c>
      <c r="AM76">
        <f>VLOOKUP($A76,DW_avgs_250ns!$A:$HB,COLUMN(AA76),FALSE)</f>
        <v>0</v>
      </c>
      <c r="AN76">
        <f>VLOOKUP($A76,DW_avgs_250ns!$A:$HB,COLUMN(AB76),FALSE)</f>
        <v>1.8E-3</v>
      </c>
      <c r="AO76">
        <f>VLOOKUP($A76,DW_avgs_250ns!$A:$HB,COLUMN(AC76),FALSE)</f>
        <v>0.27500000000000002</v>
      </c>
      <c r="AP76">
        <f>VLOOKUP($A76,DW_avgs_250ns!$A:$HB,COLUMN(AD76),FALSE)</f>
        <v>0.4768</v>
      </c>
      <c r="AQ76">
        <f>VLOOKUP($A76,DW_avgs_250ns!$A:$HB,COLUMN(AE76),FALSE)</f>
        <v>0</v>
      </c>
      <c r="AR76">
        <f>VLOOKUP($A76,DW_avgs_250ns!$A:$HB,COLUMN(AF76),FALSE)</f>
        <v>0</v>
      </c>
      <c r="AS76">
        <f>VLOOKUP($A76,DW_avgs_250ns!$A:$HB,COLUMN(AG76),FALSE)</f>
        <v>0</v>
      </c>
      <c r="AT76">
        <f>VLOOKUP($A76,DW_avgs_250ns!$A:$HB,COLUMN(AH76),FALSE)</f>
        <v>0</v>
      </c>
      <c r="AU76">
        <f>VLOOKUP($A76,DW_avgs_250ns!$A:$HB,COLUMN(AI76),FALSE)</f>
        <v>0.61960000000000004</v>
      </c>
      <c r="AV76">
        <f>VLOOKUP($A76,DW_avgs_250ns!$A:$HB,COLUMN(AJ76),FALSE)</f>
        <v>0.85</v>
      </c>
      <c r="AW76">
        <f>VLOOKUP($A76,DW_avgs_250ns!$A:$HB,COLUMN(AK76),FALSE)</f>
        <v>0.32679999999999998</v>
      </c>
      <c r="AX76">
        <f>VLOOKUP($A76,DW_avgs_250ns!$A:$HB,COLUMN(AL76),FALSE)</f>
        <v>2.5000000000000001E-2</v>
      </c>
      <c r="AY76">
        <f>VLOOKUP($A76,DW_avgs_250ns!$A:$HB,COLUMN(AM76),FALSE)</f>
        <v>0</v>
      </c>
      <c r="AZ76">
        <f>VLOOKUP($A76,DW_avgs_250ns!$A:$HB,COLUMN(AN76),FALSE)</f>
        <v>0</v>
      </c>
      <c r="BA76">
        <f>VLOOKUP($A76,DW_avgs_250ns!$A:$HB,COLUMN(AO76),FALSE)</f>
        <v>0.55710000000000004</v>
      </c>
      <c r="BB76">
        <f>VLOOKUP($A76,DW_avgs_250ns!$A:$HB,COLUMN(AP76),FALSE)</f>
        <v>3.7499999999999999E-2</v>
      </c>
      <c r="BC76">
        <f>VLOOKUP($A76,DW_avgs_250ns!$A:$HB,COLUMN(AQ76),FALSE)</f>
        <v>0.5696</v>
      </c>
      <c r="BD76">
        <f>VLOOKUP($A76,DW_avgs_250ns!$A:$HB,COLUMN(AR76),FALSE)</f>
        <v>0</v>
      </c>
      <c r="BE76">
        <f>VLOOKUP($A76,DW_avgs_250ns!$A:$HB,COLUMN(AS76),FALSE)</f>
        <v>0</v>
      </c>
      <c r="BF76">
        <f>VLOOKUP($A76,DW_avgs_250ns!$A:$HB,COLUMN(AT76),FALSE)</f>
        <v>0</v>
      </c>
      <c r="BG76">
        <f>VLOOKUP($A76,DW_avgs_250ns!$A:$HB,COLUMN(AU76),FALSE)</f>
        <v>0</v>
      </c>
      <c r="BH76">
        <f>VLOOKUP($A76,DW_avgs_250ns!$A:$HB,COLUMN(AV76),FALSE)</f>
        <v>0</v>
      </c>
      <c r="BI76">
        <f>VLOOKUP($A76,DW_avgs_250ns!$A:$HB,COLUMN(AW76),FALSE)</f>
        <v>0</v>
      </c>
      <c r="BJ76">
        <f>VLOOKUP($A76,DW_avgs_250ns!$A:$HB,COLUMN(AX76),FALSE)</f>
        <v>0</v>
      </c>
      <c r="BK76">
        <f>VLOOKUP($A76,DW_avgs_250ns!$A:$HB,COLUMN(AY76),FALSE)</f>
        <v>0</v>
      </c>
      <c r="BL76">
        <f>VLOOKUP($A76,DW_avgs_250ns!$A:$HB,COLUMN(AZ76),FALSE)</f>
        <v>0</v>
      </c>
      <c r="BM76">
        <f>VLOOKUP($A76,DW_avgs_250ns!$A:$HB,COLUMN(BA76),FALSE)</f>
        <v>0</v>
      </c>
      <c r="BN76">
        <f>VLOOKUP($A76,DW_avgs_250ns!$A:$HB,COLUMN(BB76),FALSE)</f>
        <v>0</v>
      </c>
      <c r="BO76">
        <f>VLOOKUP($A76,DW_avgs_250ns!$A:$HB,COLUMN(BC76),FALSE)</f>
        <v>0</v>
      </c>
      <c r="BP76">
        <f>VLOOKUP($A76,DW_avgs_250ns!$A:$HB,COLUMN(BD76),FALSE)</f>
        <v>8.3900000000000002E-2</v>
      </c>
      <c r="BQ76">
        <f>VLOOKUP($A76,DW_avgs_250ns!$A:$HB,COLUMN(BE76),FALSE)</f>
        <v>0</v>
      </c>
      <c r="BR76">
        <f>VLOOKUP($A76,DW_avgs_250ns!$A:$HB,COLUMN(BF76),FALSE)</f>
        <v>0</v>
      </c>
      <c r="BS76">
        <f>VLOOKUP($A76,DW_avgs_250ns!$A:$HB,COLUMN(BG76),FALSE)</f>
        <v>0</v>
      </c>
      <c r="BT76">
        <f>VLOOKUP($A76,DW_avgs_250ns!$A:$HB,COLUMN(BH76),FALSE)</f>
        <v>0</v>
      </c>
      <c r="BU76">
        <f>VLOOKUP($A76,DW_avgs_250ns!$A:$HB,COLUMN(BI76),FALSE)</f>
        <v>0</v>
      </c>
      <c r="BV76">
        <f>VLOOKUP($A76,DW_avgs_250ns!$A:$HB,COLUMN(BJ76),FALSE)</f>
        <v>0</v>
      </c>
      <c r="BW76">
        <f>VLOOKUP($A76,DW_avgs_250ns!$A:$HB,COLUMN(BK76),FALSE)</f>
        <v>0.96789999999999998</v>
      </c>
      <c r="BX76">
        <f>VLOOKUP($A76,DW_avgs_250ns!$A:$HB,COLUMN(BL76),FALSE)</f>
        <v>0.45179999999999998</v>
      </c>
      <c r="BY76">
        <f>VLOOKUP($A76,DW_avgs_250ns!$A:$HB,COLUMN(BM76),FALSE)</f>
        <v>0</v>
      </c>
      <c r="BZ76">
        <f>VLOOKUP($A76,DW_avgs_250ns!$A:$HB,COLUMN(BN76),FALSE)</f>
        <v>0</v>
      </c>
      <c r="CA76">
        <f>VLOOKUP($A76,DW_avgs_250ns!$A:$HB,COLUMN(BO76),FALSE)</f>
        <v>0.65890000000000004</v>
      </c>
      <c r="CB76">
        <f>VLOOKUP($A76,DW_avgs_250ns!$A:$HB,COLUMN(BP76),FALSE)</f>
        <v>1.8E-3</v>
      </c>
      <c r="CC76">
        <f>VLOOKUP($A76,DW_avgs_250ns!$A:$HB,COLUMN(BQ76),FALSE)</f>
        <v>0</v>
      </c>
      <c r="CD76">
        <f>VLOOKUP($A76,DW_avgs_250ns!$A:$HB,COLUMN(BR76),FALSE)</f>
        <v>0</v>
      </c>
      <c r="CE76">
        <f>VLOOKUP($A76,DW_avgs_250ns!$A:$HB,COLUMN(BS76),FALSE)</f>
        <v>0</v>
      </c>
      <c r="CF76">
        <f>VLOOKUP($A76,DW_avgs_250ns!$A:$HB,COLUMN(BT76),FALSE)</f>
        <v>4.1099999999999998E-2</v>
      </c>
      <c r="CG76">
        <f>VLOOKUP($A76,DW_avgs_250ns!$A:$HB,COLUMN(BU76),FALSE)</f>
        <v>0</v>
      </c>
      <c r="CH76">
        <f>VLOOKUP($A76,DW_avgs_250ns!$A:$HB,COLUMN(BV76),FALSE)</f>
        <v>0</v>
      </c>
      <c r="CI76">
        <f>VLOOKUP($A76,DW_avgs_250ns!$A:$HB,COLUMN(BW76),FALSE)</f>
        <v>0</v>
      </c>
      <c r="CJ76">
        <f>VLOOKUP($A76,DW_avgs_250ns!$A:$HB,COLUMN(BX76),FALSE)</f>
        <v>0</v>
      </c>
      <c r="CK76">
        <f>VLOOKUP($A76,DW_avgs_250ns!$A:$HB,COLUMN(BY76),FALSE)</f>
        <v>0</v>
      </c>
      <c r="CL76">
        <f>VLOOKUP($A76,DW_avgs_250ns!$A:$HB,COLUMN(BZ76),FALSE)</f>
        <v>0</v>
      </c>
      <c r="CM76">
        <f>VLOOKUP($A76,DW_avgs_250ns!$A:$HB,COLUMN(CA76),FALSE)</f>
        <v>3.5999999999999999E-3</v>
      </c>
      <c r="CN76">
        <f>VLOOKUP($A76,DW_avgs_250ns!$A:$HB,COLUMN(CB76),FALSE)</f>
        <v>1.7899999999999999E-2</v>
      </c>
      <c r="CO76">
        <f>VLOOKUP($A76,DW_avgs_250ns!$A:$HB,COLUMN(CC76),FALSE)</f>
        <v>0</v>
      </c>
      <c r="CP76">
        <f>VLOOKUP($A76,DW_avgs_250ns!$A:$HB,COLUMN(CD76),FALSE)</f>
        <v>4.1099999999999998E-2</v>
      </c>
      <c r="CQ76">
        <f>VLOOKUP($A76,DW_avgs_250ns!$A:$HB,COLUMN(CE76),FALSE)</f>
        <v>0</v>
      </c>
      <c r="CR76">
        <f>VLOOKUP($A76,DW_avgs_250ns!$A:$HB,COLUMN(CF76),FALSE)</f>
        <v>3.5999999999999999E-3</v>
      </c>
      <c r="CS76">
        <f>VLOOKUP($A76,DW_avgs_250ns!$A:$HB,COLUMN(CG76),FALSE)</f>
        <v>7.3200000000000001E-2</v>
      </c>
      <c r="CT76">
        <f>VLOOKUP($A76,DW_avgs_250ns!$A:$HB,COLUMN(CH76),FALSE)</f>
        <v>0.33389999999999997</v>
      </c>
      <c r="CU76">
        <f>VLOOKUP($A76,DW_avgs_250ns!$A:$HB,COLUMN(CI76),FALSE)</f>
        <v>0.87680000000000002</v>
      </c>
      <c r="CV76">
        <f>VLOOKUP($A76,DW_avgs_250ns!$A:$HB,COLUMN(CJ76),FALSE)</f>
        <v>0.11070000000000001</v>
      </c>
      <c r="CW76">
        <f>VLOOKUP($A76,DW_avgs_250ns!$A:$HB,COLUMN(CK76),FALSE)</f>
        <v>0.85</v>
      </c>
      <c r="CX76">
        <f>VLOOKUP($A76,DW_avgs_250ns!$A:$HB,COLUMN(CL76),FALSE)</f>
        <v>0</v>
      </c>
      <c r="CY76">
        <f>VLOOKUP($A76,DW_avgs_250ns!$A:$HB,COLUMN(CM76),FALSE)</f>
        <v>0</v>
      </c>
      <c r="CZ76">
        <f>VLOOKUP($A76,DW_avgs_250ns!$A:$HB,COLUMN(CN76),FALSE)</f>
        <v>0</v>
      </c>
      <c r="DA76">
        <f>VLOOKUP($A76,DW_avgs_250ns!$A:$HB,COLUMN(CO76),FALSE)</f>
        <v>0.5071</v>
      </c>
      <c r="DB76">
        <f>VLOOKUP($A76,DW_avgs_250ns!$A:$HB,COLUMN(CP76),FALSE)</f>
        <v>1.8E-3</v>
      </c>
      <c r="DC76">
        <f>VLOOKUP($A76,DW_avgs_250ns!$A:$HB,COLUMN(CQ76),FALSE)</f>
        <v>0</v>
      </c>
      <c r="DD76">
        <f>VLOOKUP($A76,DW_avgs_250ns!$A:$HB,COLUMN(CR76),FALSE)</f>
        <v>0</v>
      </c>
      <c r="DE76">
        <f>VLOOKUP($A76,DW_avgs_250ns!$A:$HB,COLUMN(CS76),FALSE)</f>
        <v>0</v>
      </c>
      <c r="DF76">
        <f>VLOOKUP($A76,DW_avgs_250ns!$A:$HB,COLUMN(CT76),FALSE)</f>
        <v>0.15359999999999999</v>
      </c>
      <c r="DG76">
        <f>VLOOKUP($A76,DW_avgs_250ns!$A:$HB,COLUMN(CU76),FALSE)</f>
        <v>0</v>
      </c>
      <c r="DH76">
        <f>VLOOKUP($A76,DW_avgs_250ns!$A:$HB,COLUMN(CV76),FALSE)</f>
        <v>0</v>
      </c>
      <c r="DI76">
        <f>VLOOKUP($A76,DW_avgs_250ns!$A:$HB,COLUMN(CW76),FALSE)</f>
        <v>0</v>
      </c>
      <c r="DJ76">
        <f>VLOOKUP($A76,DW_avgs_250ns!$A:$HB,COLUMN(CX76),FALSE)</f>
        <v>0</v>
      </c>
      <c r="DK76">
        <f>VLOOKUP($A76,DW_avgs_250ns!$A:$HB,COLUMN(CY76),FALSE)</f>
        <v>0</v>
      </c>
      <c r="DL76">
        <f>VLOOKUP($A76,DW_avgs_250ns!$A:$HB,COLUMN(CZ76),FALSE)</f>
        <v>2.1399999999999999E-2</v>
      </c>
      <c r="DM76">
        <f>VLOOKUP($A76,DW_avgs_250ns!$A:$HB,COLUMN(DA76),FALSE)</f>
        <v>0</v>
      </c>
      <c r="DN76">
        <f>VLOOKUP($A76,DW_avgs_250ns!$A:$HB,COLUMN(DB76),FALSE)</f>
        <v>0</v>
      </c>
      <c r="DO76">
        <f>VLOOKUP($A76,DW_avgs_250ns!$A:$HB,COLUMN(DC76),FALSE)</f>
        <v>0.15359999999999999</v>
      </c>
      <c r="DP76">
        <f>VLOOKUP($A76,DW_avgs_250ns!$A:$HB,COLUMN(DD76),FALSE)</f>
        <v>0.39460000000000001</v>
      </c>
      <c r="DQ76">
        <f>VLOOKUP($A76,DW_avgs_250ns!$A:$HB,COLUMN(DE76),FALSE)</f>
        <v>0</v>
      </c>
      <c r="DR76">
        <f>VLOOKUP($A76,DW_avgs_250ns!$A:$HB,COLUMN(DF76),FALSE)</f>
        <v>3.2099999999999997E-2</v>
      </c>
      <c r="DS76">
        <f>VLOOKUP($A76,DW_avgs_250ns!$A:$HB,COLUMN(DG76),FALSE)</f>
        <v>0.93930000000000002</v>
      </c>
      <c r="DT76">
        <f>VLOOKUP($A76,DW_avgs_250ns!$A:$HB,COLUMN(DH76),FALSE)</f>
        <v>0.41959999999999997</v>
      </c>
      <c r="DU76">
        <f>VLOOKUP($A76,DW_avgs_250ns!$A:$HB,COLUMN(DI76),FALSE)</f>
        <v>0</v>
      </c>
      <c r="DV76">
        <f>VLOOKUP($A76,DW_avgs_250ns!$A:$HB,COLUMN(DJ76),FALSE)</f>
        <v>0</v>
      </c>
      <c r="DW76">
        <f>VLOOKUP($A76,DW_avgs_250ns!$A:$HB,COLUMN(DK76),FALSE)</f>
        <v>5.5399999999999998E-2</v>
      </c>
      <c r="DX76">
        <f>VLOOKUP($A76,DW_avgs_250ns!$A:$HB,COLUMN(DL76),FALSE)</f>
        <v>1.8E-3</v>
      </c>
      <c r="DY76">
        <f>VLOOKUP($A76,DW_avgs_250ns!$A:$HB,COLUMN(DM76),FALSE)</f>
        <v>0</v>
      </c>
      <c r="DZ76">
        <f>VLOOKUP($A76,DW_avgs_250ns!$A:$HB,COLUMN(DN76),FALSE)</f>
        <v>0</v>
      </c>
      <c r="EA76">
        <f>VLOOKUP($A76,DW_avgs_250ns!$A:$HB,COLUMN(DO76),FALSE)</f>
        <v>0</v>
      </c>
      <c r="EB76">
        <f>VLOOKUP($A76,DW_avgs_250ns!$A:$HB,COLUMN(DP76),FALSE)</f>
        <v>0</v>
      </c>
      <c r="EC76">
        <f>VLOOKUP($A76,DW_avgs_250ns!$A:$HB,COLUMN(DQ76),FALSE)</f>
        <v>0</v>
      </c>
      <c r="ED76">
        <f>VLOOKUP($A76,DW_avgs_250ns!$A:$HB,COLUMN(DR76),FALSE)</f>
        <v>0</v>
      </c>
      <c r="EE76">
        <f>VLOOKUP($A76,DW_avgs_250ns!$A:$HB,COLUMN(DS76),FALSE)</f>
        <v>0</v>
      </c>
      <c r="EF76">
        <f>VLOOKUP($A76,DW_avgs_250ns!$A:$HB,COLUMN(DT76),FALSE)</f>
        <v>0</v>
      </c>
      <c r="EG76">
        <f>VLOOKUP($A76,DW_avgs_250ns!$A:$HB,COLUMN(DU76),FALSE)</f>
        <v>0.95</v>
      </c>
      <c r="EH76">
        <f>VLOOKUP($A76,DW_avgs_250ns!$A:$HB,COLUMN(DV76),FALSE)</f>
        <v>0.16789999999999999</v>
      </c>
      <c r="EI76">
        <f>VLOOKUP($A76,DW_avgs_250ns!$A:$HB,COLUMN(DW76),FALSE)</f>
        <v>0</v>
      </c>
      <c r="EJ76">
        <f>VLOOKUP($A76,DW_avgs_250ns!$A:$HB,COLUMN(DX76),FALSE)</f>
        <v>1.8E-3</v>
      </c>
      <c r="EK76">
        <f>VLOOKUP($A76,DW_avgs_250ns!$A:$HB,COLUMN(DY76),FALSE)</f>
        <v>0</v>
      </c>
      <c r="EL76">
        <f>VLOOKUP($A76,DW_avgs_250ns!$A:$HB,COLUMN(DZ76),FALSE)</f>
        <v>8.8999999999999999E-3</v>
      </c>
      <c r="EM76">
        <f>VLOOKUP($A76,DW_avgs_250ns!$A:$HB,COLUMN(EA76),FALSE)</f>
        <v>0</v>
      </c>
      <c r="EN76">
        <f>VLOOKUP($A76,DW_avgs_250ns!$A:$HB,COLUMN(EB76),FALSE)</f>
        <v>0</v>
      </c>
      <c r="EO76">
        <f>VLOOKUP($A76,DW_avgs_250ns!$A:$HB,COLUMN(EC76),FALSE)</f>
        <v>0</v>
      </c>
      <c r="EP76">
        <f>VLOOKUP($A76,DW_avgs_250ns!$A:$HB,COLUMN(ED76),FALSE)</f>
        <v>0</v>
      </c>
      <c r="EQ76">
        <f>VLOOKUP($A76,DW_avgs_250ns!$A:$HB,COLUMN(EE76),FALSE)</f>
        <v>0.8286</v>
      </c>
      <c r="ER76">
        <f>VLOOKUP($A76,DW_avgs_250ns!$A:$HB,COLUMN(EF76),FALSE)</f>
        <v>9.2899999999999996E-2</v>
      </c>
      <c r="ES76">
        <f>VLOOKUP($A76,DW_avgs_250ns!$A:$HB,COLUMN(EG76),FALSE)</f>
        <v>0</v>
      </c>
      <c r="ET76">
        <f>VLOOKUP($A76,DW_avgs_250ns!$A:$HB,COLUMN(EH76),FALSE)</f>
        <v>0</v>
      </c>
      <c r="EU76">
        <f>VLOOKUP($A76,DW_avgs_250ns!$A:$HB,COLUMN(EI76),FALSE)</f>
        <v>0.98570000000000002</v>
      </c>
      <c r="EV76">
        <f>VLOOKUP($A76,DW_avgs_250ns!$A:$HB,COLUMN(EJ76),FALSE)</f>
        <v>5.1799999999999999E-2</v>
      </c>
      <c r="EW76">
        <f>VLOOKUP($A76,DW_avgs_250ns!$A:$HB,COLUMN(EK76),FALSE)</f>
        <v>0</v>
      </c>
      <c r="EX76">
        <f>VLOOKUP($A76,DW_avgs_250ns!$A:$HB,COLUMN(EL76),FALSE)</f>
        <v>2.5000000000000001E-2</v>
      </c>
      <c r="EY76">
        <f>VLOOKUP($A76,DW_avgs_250ns!$A:$HB,COLUMN(EM76),FALSE)</f>
        <v>4.2900000000000001E-2</v>
      </c>
      <c r="EZ76">
        <f>VLOOKUP($A76,DW_avgs_250ns!$A:$HB,COLUMN(EN76),FALSE)</f>
        <v>0.32679999999999998</v>
      </c>
      <c r="FA76">
        <f>VLOOKUP($A76,DW_avgs_250ns!$A:$HB,COLUMN(EO76),FALSE)</f>
        <v>0</v>
      </c>
      <c r="FB76">
        <f>VLOOKUP($A76,DW_avgs_250ns!$A:$HB,COLUMN(EP76),FALSE)</f>
        <v>0</v>
      </c>
      <c r="FC76">
        <f>VLOOKUP($A76,DW_avgs_250ns!$A:$HB,COLUMN(EQ76),FALSE)</f>
        <v>0</v>
      </c>
      <c r="FD76">
        <f>VLOOKUP($A76,DW_avgs_250ns!$A:$HB,COLUMN(ER76),FALSE)</f>
        <v>0</v>
      </c>
      <c r="FE76">
        <f>VLOOKUP($A76,DW_avgs_250ns!$A:$HB,COLUMN(ES76),FALSE)</f>
        <v>0</v>
      </c>
      <c r="FF76">
        <f>VLOOKUP($A76,DW_avgs_250ns!$A:$HB,COLUMN(ET76),FALSE)</f>
        <v>1.61E-2</v>
      </c>
      <c r="FG76">
        <f>VLOOKUP($A76,DW_avgs_250ns!$A:$HB,COLUMN(EU76),FALSE)</f>
        <v>0</v>
      </c>
      <c r="FH76">
        <f>VLOOKUP($A76,DW_avgs_250ns!$A:$HB,COLUMN(EV76),FALSE)</f>
        <v>0</v>
      </c>
      <c r="FI76">
        <f>VLOOKUP($A76,DW_avgs_250ns!$A:$HB,COLUMN(EW76),FALSE)</f>
        <v>0.57499999999999996</v>
      </c>
      <c r="FJ76">
        <f>VLOOKUP($A76,DW_avgs_250ns!$A:$HB,COLUMN(EX76),FALSE)</f>
        <v>0.54820000000000002</v>
      </c>
      <c r="FK76">
        <f>VLOOKUP($A76,DW_avgs_250ns!$A:$HB,COLUMN(EY76),FALSE)</f>
        <v>0</v>
      </c>
      <c r="FL76">
        <f>VLOOKUP($A76,DW_avgs_250ns!$A:$HB,COLUMN(EZ76),FALSE)</f>
        <v>5.4000000000000003E-3</v>
      </c>
      <c r="FM76">
        <f>VLOOKUP($A76,DW_avgs_250ns!$A:$HB,COLUMN(FA76),FALSE)</f>
        <v>0</v>
      </c>
      <c r="FN76">
        <f>VLOOKUP($A76,DW_avgs_250ns!$A:$HB,COLUMN(FB76),FALSE)</f>
        <v>0</v>
      </c>
      <c r="FO76">
        <f>VLOOKUP($A76,DW_avgs_250ns!$A:$HB,COLUMN(FC76),FALSE)</f>
        <v>0</v>
      </c>
      <c r="FP76">
        <f>VLOOKUP($A76,DW_avgs_250ns!$A:$HB,COLUMN(FD76),FALSE)</f>
        <v>0</v>
      </c>
      <c r="FQ76">
        <f>VLOOKUP($A76,DW_avgs_250ns!$A:$HB,COLUMN(FE76),FALSE)</f>
        <v>0</v>
      </c>
      <c r="FR76">
        <f>VLOOKUP($A76,DW_avgs_250ns!$A:$HB,COLUMN(FF76),FALSE)</f>
        <v>0</v>
      </c>
      <c r="FS76">
        <f>VLOOKUP($A76,DW_avgs_250ns!$A:$HB,COLUMN(FG76),FALSE)</f>
        <v>0</v>
      </c>
      <c r="FT76">
        <f>VLOOKUP($A76,DW_avgs_250ns!$A:$HB,COLUMN(FH76),FALSE)</f>
        <v>0</v>
      </c>
      <c r="FU76">
        <f>VLOOKUP($A76,DW_avgs_250ns!$A:$HB,COLUMN(FI76),FALSE)</f>
        <v>0</v>
      </c>
      <c r="FV76">
        <f>VLOOKUP($A76,DW_avgs_250ns!$A:$HB,COLUMN(FJ76),FALSE)</f>
        <v>0</v>
      </c>
      <c r="FW76">
        <f>VLOOKUP($A76,DW_avgs_250ns!$A:$HB,COLUMN(FK76),FALSE)</f>
        <v>0</v>
      </c>
      <c r="FX76">
        <f>VLOOKUP($A76,DW_avgs_250ns!$A:$HB,COLUMN(FL76),FALSE)</f>
        <v>0</v>
      </c>
      <c r="FY76">
        <f>VLOOKUP($A76,DW_avgs_250ns!$A:$HB,COLUMN(FM76),FALSE)</f>
        <v>0</v>
      </c>
      <c r="FZ76">
        <f>VLOOKUP($A76,DW_avgs_250ns!$A:$HB,COLUMN(FN76),FALSE)</f>
        <v>0</v>
      </c>
      <c r="GA76">
        <f>VLOOKUP($A76,DW_avgs_250ns!$A:$HB,COLUMN(FO76),FALSE)</f>
        <v>0</v>
      </c>
      <c r="GB76">
        <f>VLOOKUP($A76,DW_avgs_250ns!$A:$HB,COLUMN(FP76),FALSE)</f>
        <v>0</v>
      </c>
      <c r="GC76">
        <f>VLOOKUP($A76,DW_avgs_250ns!$A:$HB,COLUMN(FQ76),FALSE)</f>
        <v>0</v>
      </c>
      <c r="GD76">
        <f>VLOOKUP($A76,DW_avgs_250ns!$A:$HB,COLUMN(FR76),FALSE)</f>
        <v>0</v>
      </c>
      <c r="GE76">
        <f>VLOOKUP($A76,DW_avgs_250ns!$A:$HB,COLUMN(FS76),FALSE)</f>
        <v>0</v>
      </c>
      <c r="GF76">
        <f>VLOOKUP($A76,DW_avgs_250ns!$A:$HB,COLUMN(FT76),FALSE)</f>
        <v>0</v>
      </c>
      <c r="GG76">
        <f>VLOOKUP($A76,DW_avgs_250ns!$A:$HB,COLUMN(FU76),FALSE)</f>
        <v>0</v>
      </c>
      <c r="GH76">
        <f>VLOOKUP($A76,DW_avgs_250ns!$A:$HB,COLUMN(FV76),FALSE)</f>
        <v>0</v>
      </c>
      <c r="GI76">
        <f>VLOOKUP($A76,DW_avgs_250ns!$A:$HB,COLUMN(FW76),FALSE)</f>
        <v>0</v>
      </c>
      <c r="GJ76">
        <f>VLOOKUP($A76,DW_avgs_250ns!$A:$HB,COLUMN(FX76),FALSE)</f>
        <v>0</v>
      </c>
      <c r="GK76">
        <f>VLOOKUP($A76,DW_avgs_250ns!$A:$HB,COLUMN(FY76),FALSE)</f>
        <v>0</v>
      </c>
      <c r="GL76">
        <f>VLOOKUP($A76,DW_avgs_250ns!$A:$HB,COLUMN(FZ76),FALSE)</f>
        <v>0</v>
      </c>
      <c r="GM76">
        <f>VLOOKUP($A76,DW_avgs_250ns!$A:$HB,COLUMN(GA76),FALSE)</f>
        <v>0</v>
      </c>
      <c r="GN76">
        <f>VLOOKUP($A76,DW_avgs_250ns!$A:$HB,COLUMN(GB76),FALSE)</f>
        <v>0</v>
      </c>
      <c r="GO76">
        <f>VLOOKUP($A76,DW_avgs_250ns!$A:$HB,COLUMN(GC76),FALSE)</f>
        <v>0</v>
      </c>
      <c r="GP76">
        <f>VLOOKUP($A76,DW_avgs_250ns!$A:$HB,COLUMN(GD76),FALSE)</f>
        <v>0</v>
      </c>
      <c r="GQ76">
        <f>VLOOKUP($A76,DW_avgs_250ns!$A:$HB,COLUMN(GE76),FALSE)</f>
        <v>0</v>
      </c>
      <c r="GR76">
        <f>VLOOKUP($A76,DW_avgs_250ns!$A:$HB,COLUMN(GF76),FALSE)</f>
        <v>4.2900000000000001E-2</v>
      </c>
      <c r="GS76">
        <f>VLOOKUP($A76,DW_avgs_250ns!$A:$HB,COLUMN(GG76),FALSE)</f>
        <v>0.1071</v>
      </c>
      <c r="GT76">
        <f>VLOOKUP($A76,DW_avgs_250ns!$A:$HB,COLUMN(GH76),FALSE)</f>
        <v>7.4999999999999997E-2</v>
      </c>
      <c r="GU76">
        <f>VLOOKUP($A76,DW_avgs_250ns!$A:$HB,COLUMN(GI76),FALSE)</f>
        <v>0</v>
      </c>
      <c r="GV76">
        <f>VLOOKUP($A76,DW_avgs_250ns!$A:$HB,COLUMN(GJ76),FALSE)</f>
        <v>0</v>
      </c>
      <c r="GW76">
        <f>VLOOKUP($A76,DW_avgs_250ns!$A:$HB,COLUMN(GK76),FALSE)</f>
        <v>0</v>
      </c>
      <c r="GX76">
        <f>VLOOKUP($A76,DW_avgs_250ns!$A:$HB,COLUMN(GL76),FALSE)</f>
        <v>0</v>
      </c>
      <c r="GY76">
        <f>VLOOKUP($A76,DW_avgs_250ns!$A:$HB,COLUMN(GM76),FALSE)</f>
        <v>0.65890000000000004</v>
      </c>
      <c r="GZ76">
        <f>VLOOKUP($A76,DW_avgs_250ns!$A:$HB,COLUMN(GN76),FALSE)</f>
        <v>0.2</v>
      </c>
      <c r="HA76">
        <f>VLOOKUP($A76,DW_avgs_250ns!$A:$HB,COLUMN(GO76),FALSE)</f>
        <v>0.94640000000000002</v>
      </c>
      <c r="HB76">
        <f>VLOOKUP($A76,DW_avgs_250ns!$A:$HB,COLUMN(GP76),FALSE)</f>
        <v>3.2099999999999997E-2</v>
      </c>
      <c r="HC76">
        <f>VLOOKUP($A76,DW_avgs_250ns!$A:$HB,COLUMN(GQ76),FALSE)</f>
        <v>0</v>
      </c>
      <c r="HD76">
        <f>VLOOKUP($A76,DW_avgs_250ns!$A:$HB,COLUMN(GR76),FALSE)</f>
        <v>0</v>
      </c>
      <c r="HE76">
        <f>VLOOKUP($A76,DW_avgs_250ns!$A:$HB,COLUMN(GS76),FALSE)</f>
        <v>0</v>
      </c>
      <c r="HF76">
        <f>VLOOKUP($A76,DW_avgs_250ns!$A:$HB,COLUMN(GT76),FALSE)</f>
        <v>0</v>
      </c>
      <c r="HG76">
        <f>VLOOKUP($A76,DW_avgs_250ns!$A:$HB,COLUMN(GU76),FALSE)</f>
        <v>0.60709999999999997</v>
      </c>
      <c r="HH76">
        <f>VLOOKUP($A76,DW_avgs_250ns!$A:$HB,COLUMN(GV76),FALSE)</f>
        <v>0.46610000000000001</v>
      </c>
      <c r="HI76">
        <f>VLOOKUP($A76,DW_avgs_250ns!$A:$HB,COLUMN(GW76),FALSE)</f>
        <v>0</v>
      </c>
      <c r="HJ76">
        <f>VLOOKUP($A76,DW_avgs_250ns!$A:$HB,COLUMN(GX76),FALSE)</f>
        <v>0.34110000000000001</v>
      </c>
      <c r="HK76">
        <f>VLOOKUP($A76,DW_avgs_250ns!$A:$HB,COLUMN(GY76),FALSE)</f>
        <v>0</v>
      </c>
      <c r="HL76">
        <f>VLOOKUP($A76,DW_avgs_250ns!$A:$HB,COLUMN(GZ76),FALSE)</f>
        <v>0</v>
      </c>
      <c r="HM76">
        <f>VLOOKUP($A76,DW_avgs_250ns!$A:$HB,COLUMN(HA76),FALSE)</f>
        <v>0</v>
      </c>
      <c r="HN76">
        <f>VLOOKUP($A76,DW_avgs_250ns!$A:$HB,COLUMN(HB76),FALSE)</f>
        <v>0.39460000000000001</v>
      </c>
      <c r="HO76" t="str">
        <f>VLOOKUP($A76,lig_contacts_250ns!$A:$U,COLUMN(B76),FALSE)</f>
        <v>13.642321428571428</v>
      </c>
      <c r="HP76" t="str">
        <f>VLOOKUP($A76,lig_contacts_250ns!$A:$U,COLUMN(C76),FALSE)</f>
        <v>1.2411522455700887</v>
      </c>
      <c r="HQ76">
        <f>VLOOKUP($A76,lig_contacts_250ns!$A:$U,COLUMN(D76),FALSE)</f>
        <v>1</v>
      </c>
      <c r="HR76" t="str">
        <f>VLOOKUP($A76,lig_contacts_250ns!$A:$U,COLUMN(E76),FALSE)</f>
        <v>4.886071428571428</v>
      </c>
      <c r="HS76" t="str">
        <f>VLOOKUP($A76,lig_contacts_250ns!$A:$U,COLUMN(F76),FALSE)</f>
        <v>1.038311951767711</v>
      </c>
      <c r="HT76">
        <f>VLOOKUP($A76,lig_contacts_250ns!$A:$U,COLUMN(G76),FALSE)</f>
        <v>1</v>
      </c>
      <c r="HU76" t="str">
        <f>VLOOKUP($A76,lig_contacts_250ns!$A:$U,COLUMN(H76),FALSE)</f>
        <v>2.2607142857142857</v>
      </c>
      <c r="HV76" t="str">
        <f>VLOOKUP($A76,lig_contacts_250ns!$A:$U,COLUMN(I76),FALSE)</f>
        <v>0.4620136715001637</v>
      </c>
      <c r="HW76">
        <f>VLOOKUP($A76,lig_contacts_250ns!$A:$U,COLUMN(J76),FALSE)</f>
        <v>1</v>
      </c>
      <c r="HX76">
        <f>VLOOKUP($A76,lig_contacts_250ns!$A:$U,COLUMN(K76),FALSE)</f>
        <v>0</v>
      </c>
      <c r="HY76">
        <f>VLOOKUP($A76,lig_contacts_250ns!$A:$U,COLUMN(L76),FALSE)</f>
        <v>0</v>
      </c>
      <c r="HZ76">
        <f>VLOOKUP($A76,lig_contacts_250ns!$A:$U,COLUMN(M76),FALSE)</f>
        <v>0</v>
      </c>
      <c r="IA76">
        <f>VLOOKUP($A76,lig_contacts_250ns!$A:$U,COLUMN(N76),FALSE)</f>
        <v>0</v>
      </c>
      <c r="IB76">
        <f>VLOOKUP($A76,lig_contacts_250ns!$A:$U,COLUMN(O76),FALSE)</f>
        <v>0</v>
      </c>
      <c r="IC76">
        <f>VLOOKUP($A76,lig_contacts_250ns!$A:$U,COLUMN(P76),FALSE)</f>
        <v>0</v>
      </c>
      <c r="ID76" t="str">
        <f>VLOOKUP($A76,lig_contacts_250ns!$A:$U,COLUMN(Q76),FALSE)</f>
        <v>20.789107142857144</v>
      </c>
      <c r="IE76" t="str">
        <f>VLOOKUP($A76,lig_contacts_250ns!$A:$U,COLUMN(R76),FALSE)</f>
        <v>1.6282075780108125</v>
      </c>
      <c r="IF76">
        <f>VLOOKUP($A76,lig_contacts_250ns!$A:$U,COLUMN(S76),FALSE)</f>
        <v>1</v>
      </c>
      <c r="IG76" t="str">
        <f>VLOOKUP($A76,lig_contacts_250ns!$A:$U,COLUMN(T76),FALSE)</f>
        <v>0.6567630546433407</v>
      </c>
      <c r="IH76">
        <f>VLOOKUP($A76,lig_contacts_250ns!$A:$U,COLUMN(U76),FALSE)</f>
        <v>4.0917652307141901E-2</v>
      </c>
      <c r="II76">
        <f>VLOOKUP($A76,rmsf_250ns!$A:$Q,COLUMN(K76),FALSE)</f>
        <v>2.427</v>
      </c>
      <c r="IJ76">
        <f>VLOOKUP($A76,rmsf_250ns!$A:$Q,COLUMN(L76),FALSE)</f>
        <v>2.3260000000000001</v>
      </c>
      <c r="IK76" t="str">
        <f>VLOOKUP($A76,rmsf_250ns!$A:$Q,COLUMN(M76),FALSE)</f>
        <v>1.2839999999999998</v>
      </c>
      <c r="IL76" t="str">
        <f>VLOOKUP($A76,rmsf_250ns!$A:$Q,COLUMN(N76),FALSE)</f>
        <v>0.8999999999999999</v>
      </c>
      <c r="IM76">
        <f>VLOOKUP($A76,rmsf_250ns!$A:$Q,COLUMN(O76),FALSE)</f>
        <v>0.501</v>
      </c>
      <c r="IN76">
        <f>VLOOKUP($A76,rmsf_250ns!$A:$Q,COLUMN(P76),FALSE)</f>
        <v>0.56200000000000006</v>
      </c>
      <c r="IO76">
        <f>VLOOKUP($A76,rmsf_250ns!$A:$Q,COLUMN(Q76),FALSE)</f>
        <v>1.1759999999999999</v>
      </c>
    </row>
    <row r="77" spans="1:249" x14ac:dyDescent="0.2">
      <c r="A77" t="s">
        <v>623</v>
      </c>
      <c r="B77" s="4" t="s">
        <v>625</v>
      </c>
      <c r="C77" s="2" t="s">
        <v>12</v>
      </c>
      <c r="D77">
        <f t="shared" si="1"/>
        <v>0</v>
      </c>
      <c r="F77" t="s">
        <v>774</v>
      </c>
      <c r="G77">
        <f>VLOOKUP($A77,rmsf_250ns!$A:$Q,COLUMN(C77),FALSE)</f>
        <v>0.33685999999999999</v>
      </c>
      <c r="H77">
        <f>VLOOKUP($A77,rmsf_250ns!$A:$Q,COLUMN(D77),FALSE)</f>
        <v>6.1260000000000002E-2</v>
      </c>
      <c r="I77">
        <f>VLOOKUP($A77,rmsf_250ns!$A:$Q,COLUMN(E77),FALSE)</f>
        <v>0.4148</v>
      </c>
      <c r="J77">
        <f>VLOOKUP($A77,rmsf_250ns!$A:$Q,COLUMN(F77),FALSE)</f>
        <v>8.9219999999999994E-2</v>
      </c>
      <c r="K77">
        <f>VLOOKUP($A77,rmsf_250ns!$A:$Q,COLUMN(G77),FALSE)</f>
        <v>0.64</v>
      </c>
      <c r="L77">
        <f>VLOOKUP($A77,rmsf_250ns!$A:$Q,COLUMN(H77),FALSE)</f>
        <v>0.11156000000000001</v>
      </c>
      <c r="M77">
        <f>VLOOKUP($A77,rmsf_250ns!$A:$Q,COLUMN(I77),FALSE)</f>
        <v>0.45077</v>
      </c>
      <c r="N77">
        <f>VLOOKUP($A77,rmsf_250ns!$A:$Q,COLUMN(J77),FALSE)</f>
        <v>0.10473</v>
      </c>
      <c r="O77">
        <f>VLOOKUP($A77,DW_avgs_250ns!$A:$HB,COLUMN(C77),FALSE)</f>
        <v>0</v>
      </c>
      <c r="P77">
        <f>VLOOKUP($A77,DW_avgs_250ns!$A:$HB,COLUMN(D77),FALSE)</f>
        <v>0</v>
      </c>
      <c r="Q77">
        <f>VLOOKUP($A77,DW_avgs_250ns!$A:$HB,COLUMN(E77),FALSE)</f>
        <v>0</v>
      </c>
      <c r="R77">
        <f>VLOOKUP($A77,DW_avgs_250ns!$A:$HB,COLUMN(F77),FALSE)</f>
        <v>0</v>
      </c>
      <c r="S77">
        <f>VLOOKUP($A77,DW_avgs_250ns!$A:$HB,COLUMN(G77),FALSE)</f>
        <v>0</v>
      </c>
      <c r="T77">
        <f>VLOOKUP($A77,DW_avgs_250ns!$A:$HB,COLUMN(H77),FALSE)</f>
        <v>0</v>
      </c>
      <c r="U77">
        <f>VLOOKUP($A77,DW_avgs_250ns!$A:$HB,COLUMN(I77),FALSE)</f>
        <v>0</v>
      </c>
      <c r="V77">
        <f>VLOOKUP($A77,DW_avgs_250ns!$A:$HB,COLUMN(J77),FALSE)</f>
        <v>0</v>
      </c>
      <c r="W77">
        <f>VLOOKUP($A77,DW_avgs_250ns!$A:$HB,COLUMN(K77),FALSE)</f>
        <v>0</v>
      </c>
      <c r="X77">
        <f>VLOOKUP($A77,DW_avgs_250ns!$A:$HB,COLUMN(L77),FALSE)</f>
        <v>0</v>
      </c>
      <c r="Y77">
        <f>VLOOKUP($A77,DW_avgs_250ns!$A:$HB,COLUMN(M77),FALSE)</f>
        <v>0</v>
      </c>
      <c r="Z77">
        <f>VLOOKUP($A77,DW_avgs_250ns!$A:$HB,COLUMN(N77),FALSE)</f>
        <v>0</v>
      </c>
      <c r="AA77">
        <f>VLOOKUP($A77,DW_avgs_250ns!$A:$HB,COLUMN(O77),FALSE)</f>
        <v>0</v>
      </c>
      <c r="AB77">
        <f>VLOOKUP($A77,DW_avgs_250ns!$A:$HB,COLUMN(P77),FALSE)</f>
        <v>7.1000000000000004E-3</v>
      </c>
      <c r="AC77">
        <f>VLOOKUP($A77,DW_avgs_250ns!$A:$HB,COLUMN(Q77),FALSE)</f>
        <v>4.4600000000000001E-2</v>
      </c>
      <c r="AD77">
        <f>VLOOKUP($A77,DW_avgs_250ns!$A:$HB,COLUMN(R77),FALSE)</f>
        <v>0.4446</v>
      </c>
      <c r="AE77">
        <f>VLOOKUP($A77,DW_avgs_250ns!$A:$HB,COLUMN(S77),FALSE)</f>
        <v>0</v>
      </c>
      <c r="AF77">
        <f>VLOOKUP($A77,DW_avgs_250ns!$A:$HB,COLUMN(T77),FALSE)</f>
        <v>0</v>
      </c>
      <c r="AG77">
        <f>VLOOKUP($A77,DW_avgs_250ns!$A:$HB,COLUMN(U77),FALSE)</f>
        <v>0</v>
      </c>
      <c r="AH77">
        <f>VLOOKUP($A77,DW_avgs_250ns!$A:$HB,COLUMN(V77),FALSE)</f>
        <v>8.0399999999999999E-2</v>
      </c>
      <c r="AI77">
        <f>VLOOKUP($A77,DW_avgs_250ns!$A:$HB,COLUMN(W77),FALSE)</f>
        <v>0</v>
      </c>
      <c r="AJ77">
        <f>VLOOKUP($A77,DW_avgs_250ns!$A:$HB,COLUMN(X77),FALSE)</f>
        <v>1.7899999999999999E-2</v>
      </c>
      <c r="AK77">
        <f>VLOOKUP($A77,DW_avgs_250ns!$A:$HB,COLUMN(Y77),FALSE)</f>
        <v>0</v>
      </c>
      <c r="AL77">
        <f>VLOOKUP($A77,DW_avgs_250ns!$A:$HB,COLUMN(Z77),FALSE)</f>
        <v>0</v>
      </c>
      <c r="AM77">
        <f>VLOOKUP($A77,DW_avgs_250ns!$A:$HB,COLUMN(AA77),FALSE)</f>
        <v>0</v>
      </c>
      <c r="AN77">
        <f>VLOOKUP($A77,DW_avgs_250ns!$A:$HB,COLUMN(AB77),FALSE)</f>
        <v>0</v>
      </c>
      <c r="AO77">
        <f>VLOOKUP($A77,DW_avgs_250ns!$A:$HB,COLUMN(AC77),FALSE)</f>
        <v>0</v>
      </c>
      <c r="AP77">
        <f>VLOOKUP($A77,DW_avgs_250ns!$A:$HB,COLUMN(AD77),FALSE)</f>
        <v>0.50539999999999996</v>
      </c>
      <c r="AQ77">
        <f>VLOOKUP($A77,DW_avgs_250ns!$A:$HB,COLUMN(AE77),FALSE)</f>
        <v>0</v>
      </c>
      <c r="AR77">
        <f>VLOOKUP($A77,DW_avgs_250ns!$A:$HB,COLUMN(AF77),FALSE)</f>
        <v>0</v>
      </c>
      <c r="AS77">
        <f>VLOOKUP($A77,DW_avgs_250ns!$A:$HB,COLUMN(AG77),FALSE)</f>
        <v>0</v>
      </c>
      <c r="AT77">
        <f>VLOOKUP($A77,DW_avgs_250ns!$A:$HB,COLUMN(AH77),FALSE)</f>
        <v>0</v>
      </c>
      <c r="AU77">
        <f>VLOOKUP($A77,DW_avgs_250ns!$A:$HB,COLUMN(AI77),FALSE)</f>
        <v>0.92320000000000002</v>
      </c>
      <c r="AV77">
        <f>VLOOKUP($A77,DW_avgs_250ns!$A:$HB,COLUMN(AJ77),FALSE)</f>
        <v>0.72499999999999998</v>
      </c>
      <c r="AW77">
        <f>VLOOKUP($A77,DW_avgs_250ns!$A:$HB,COLUMN(AK77),FALSE)</f>
        <v>0.80179999999999996</v>
      </c>
      <c r="AX77">
        <f>VLOOKUP($A77,DW_avgs_250ns!$A:$HB,COLUMN(AL77),FALSE)</f>
        <v>0.42320000000000002</v>
      </c>
      <c r="AY77">
        <f>VLOOKUP($A77,DW_avgs_250ns!$A:$HB,COLUMN(AM77),FALSE)</f>
        <v>0</v>
      </c>
      <c r="AZ77">
        <f>VLOOKUP($A77,DW_avgs_250ns!$A:$HB,COLUMN(AN77),FALSE)</f>
        <v>1.8E-3</v>
      </c>
      <c r="BA77">
        <f>VLOOKUP($A77,DW_avgs_250ns!$A:$HB,COLUMN(AO77),FALSE)</f>
        <v>0.4446</v>
      </c>
      <c r="BB77">
        <f>VLOOKUP($A77,DW_avgs_250ns!$A:$HB,COLUMN(AP77),FALSE)</f>
        <v>1.8E-3</v>
      </c>
      <c r="BC77">
        <f>VLOOKUP($A77,DW_avgs_250ns!$A:$HB,COLUMN(AQ77),FALSE)</f>
        <v>4.2900000000000001E-2</v>
      </c>
      <c r="BD77">
        <f>VLOOKUP($A77,DW_avgs_250ns!$A:$HB,COLUMN(AR77),FALSE)</f>
        <v>0.2089</v>
      </c>
      <c r="BE77">
        <f>VLOOKUP($A77,DW_avgs_250ns!$A:$HB,COLUMN(AS77),FALSE)</f>
        <v>0</v>
      </c>
      <c r="BF77">
        <f>VLOOKUP($A77,DW_avgs_250ns!$A:$HB,COLUMN(AT77),FALSE)</f>
        <v>0</v>
      </c>
      <c r="BG77">
        <f>VLOOKUP($A77,DW_avgs_250ns!$A:$HB,COLUMN(AU77),FALSE)</f>
        <v>0</v>
      </c>
      <c r="BH77">
        <f>VLOOKUP($A77,DW_avgs_250ns!$A:$HB,COLUMN(AV77),FALSE)</f>
        <v>0</v>
      </c>
      <c r="BI77">
        <f>VLOOKUP($A77,DW_avgs_250ns!$A:$HB,COLUMN(AW77),FALSE)</f>
        <v>0</v>
      </c>
      <c r="BJ77">
        <f>VLOOKUP($A77,DW_avgs_250ns!$A:$HB,COLUMN(AX77),FALSE)</f>
        <v>0</v>
      </c>
      <c r="BK77">
        <f>VLOOKUP($A77,DW_avgs_250ns!$A:$HB,COLUMN(AY77),FALSE)</f>
        <v>0</v>
      </c>
      <c r="BL77">
        <f>VLOOKUP($A77,DW_avgs_250ns!$A:$HB,COLUMN(AZ77),FALSE)</f>
        <v>0</v>
      </c>
      <c r="BM77">
        <f>VLOOKUP($A77,DW_avgs_250ns!$A:$HB,COLUMN(BA77),FALSE)</f>
        <v>0</v>
      </c>
      <c r="BN77">
        <f>VLOOKUP($A77,DW_avgs_250ns!$A:$HB,COLUMN(BB77),FALSE)</f>
        <v>0</v>
      </c>
      <c r="BO77">
        <f>VLOOKUP($A77,DW_avgs_250ns!$A:$HB,COLUMN(BC77),FALSE)</f>
        <v>0</v>
      </c>
      <c r="BP77">
        <f>VLOOKUP($A77,DW_avgs_250ns!$A:$HB,COLUMN(BD77),FALSE)</f>
        <v>0</v>
      </c>
      <c r="BQ77">
        <f>VLOOKUP($A77,DW_avgs_250ns!$A:$HB,COLUMN(BE77),FALSE)</f>
        <v>0</v>
      </c>
      <c r="BR77">
        <f>VLOOKUP($A77,DW_avgs_250ns!$A:$HB,COLUMN(BF77),FALSE)</f>
        <v>0</v>
      </c>
      <c r="BS77">
        <f>VLOOKUP($A77,DW_avgs_250ns!$A:$HB,COLUMN(BG77),FALSE)</f>
        <v>0</v>
      </c>
      <c r="BT77">
        <f>VLOOKUP($A77,DW_avgs_250ns!$A:$HB,COLUMN(BH77),FALSE)</f>
        <v>0</v>
      </c>
      <c r="BU77">
        <f>VLOOKUP($A77,DW_avgs_250ns!$A:$HB,COLUMN(BI77),FALSE)</f>
        <v>0</v>
      </c>
      <c r="BV77">
        <f>VLOOKUP($A77,DW_avgs_250ns!$A:$HB,COLUMN(BJ77),FALSE)</f>
        <v>0</v>
      </c>
      <c r="BW77">
        <f>VLOOKUP($A77,DW_avgs_250ns!$A:$HB,COLUMN(BK77),FALSE)</f>
        <v>0</v>
      </c>
      <c r="BX77">
        <f>VLOOKUP($A77,DW_avgs_250ns!$A:$HB,COLUMN(BL77),FALSE)</f>
        <v>0.15179999999999999</v>
      </c>
      <c r="BY77">
        <f>VLOOKUP($A77,DW_avgs_250ns!$A:$HB,COLUMN(BM77),FALSE)</f>
        <v>0</v>
      </c>
      <c r="BZ77">
        <f>VLOOKUP($A77,DW_avgs_250ns!$A:$HB,COLUMN(BN77),FALSE)</f>
        <v>0</v>
      </c>
      <c r="CA77">
        <f>VLOOKUP($A77,DW_avgs_250ns!$A:$HB,COLUMN(BO77),FALSE)</f>
        <v>0.1696</v>
      </c>
      <c r="CB77">
        <f>VLOOKUP($A77,DW_avgs_250ns!$A:$HB,COLUMN(BP77),FALSE)</f>
        <v>6.4299999999999996E-2</v>
      </c>
      <c r="CC77">
        <f>VLOOKUP($A77,DW_avgs_250ns!$A:$HB,COLUMN(BQ77),FALSE)</f>
        <v>0</v>
      </c>
      <c r="CD77">
        <f>VLOOKUP($A77,DW_avgs_250ns!$A:$HB,COLUMN(BR77),FALSE)</f>
        <v>0</v>
      </c>
      <c r="CE77">
        <f>VLOOKUP($A77,DW_avgs_250ns!$A:$HB,COLUMN(BS77),FALSE)</f>
        <v>9.64E-2</v>
      </c>
      <c r="CF77">
        <f>VLOOKUP($A77,DW_avgs_250ns!$A:$HB,COLUMN(BT77),FALSE)</f>
        <v>3.5999999999999999E-3</v>
      </c>
      <c r="CG77">
        <f>VLOOKUP($A77,DW_avgs_250ns!$A:$HB,COLUMN(BU77),FALSE)</f>
        <v>0</v>
      </c>
      <c r="CH77">
        <f>VLOOKUP($A77,DW_avgs_250ns!$A:$HB,COLUMN(BV77),FALSE)</f>
        <v>0</v>
      </c>
      <c r="CI77">
        <f>VLOOKUP($A77,DW_avgs_250ns!$A:$HB,COLUMN(BW77),FALSE)</f>
        <v>0</v>
      </c>
      <c r="CJ77">
        <f>VLOOKUP($A77,DW_avgs_250ns!$A:$HB,COLUMN(BX77),FALSE)</f>
        <v>0</v>
      </c>
      <c r="CK77">
        <f>VLOOKUP($A77,DW_avgs_250ns!$A:$HB,COLUMN(BY77),FALSE)</f>
        <v>0</v>
      </c>
      <c r="CL77">
        <f>VLOOKUP($A77,DW_avgs_250ns!$A:$HB,COLUMN(BZ77),FALSE)</f>
        <v>0</v>
      </c>
      <c r="CM77">
        <f>VLOOKUP($A77,DW_avgs_250ns!$A:$HB,COLUMN(CA77),FALSE)</f>
        <v>0.23039999999999999</v>
      </c>
      <c r="CN77">
        <f>VLOOKUP($A77,DW_avgs_250ns!$A:$HB,COLUMN(CB77),FALSE)</f>
        <v>7.1000000000000004E-3</v>
      </c>
      <c r="CO77">
        <f>VLOOKUP($A77,DW_avgs_250ns!$A:$HB,COLUMN(CC77),FALSE)</f>
        <v>0.2107</v>
      </c>
      <c r="CP77">
        <f>VLOOKUP($A77,DW_avgs_250ns!$A:$HB,COLUMN(CD77),FALSE)</f>
        <v>3.9300000000000002E-2</v>
      </c>
      <c r="CQ77">
        <f>VLOOKUP($A77,DW_avgs_250ns!$A:$HB,COLUMN(CE77),FALSE)</f>
        <v>0.66249999999999998</v>
      </c>
      <c r="CR77">
        <f>VLOOKUP($A77,DW_avgs_250ns!$A:$HB,COLUMN(CF77),FALSE)</f>
        <v>3.39E-2</v>
      </c>
      <c r="CS77">
        <f>VLOOKUP($A77,DW_avgs_250ns!$A:$HB,COLUMN(CG77),FALSE)</f>
        <v>0</v>
      </c>
      <c r="CT77">
        <f>VLOOKUP($A77,DW_avgs_250ns!$A:$HB,COLUMN(CH77),FALSE)</f>
        <v>3.5999999999999999E-3</v>
      </c>
      <c r="CU77">
        <f>VLOOKUP($A77,DW_avgs_250ns!$A:$HB,COLUMN(CI77),FALSE)</f>
        <v>0</v>
      </c>
      <c r="CV77">
        <f>VLOOKUP($A77,DW_avgs_250ns!$A:$HB,COLUMN(CJ77),FALSE)</f>
        <v>1.2500000000000001E-2</v>
      </c>
      <c r="CW77">
        <f>VLOOKUP($A77,DW_avgs_250ns!$A:$HB,COLUMN(CK77),FALSE)</f>
        <v>0</v>
      </c>
      <c r="CX77">
        <f>VLOOKUP($A77,DW_avgs_250ns!$A:$HB,COLUMN(CL77),FALSE)</f>
        <v>1.8E-3</v>
      </c>
      <c r="CY77">
        <f>VLOOKUP($A77,DW_avgs_250ns!$A:$HB,COLUMN(CM77),FALSE)</f>
        <v>0</v>
      </c>
      <c r="CZ77">
        <f>VLOOKUP($A77,DW_avgs_250ns!$A:$HB,COLUMN(CN77),FALSE)</f>
        <v>0</v>
      </c>
      <c r="DA77">
        <f>VLOOKUP($A77,DW_avgs_250ns!$A:$HB,COLUMN(CO77),FALSE)</f>
        <v>0</v>
      </c>
      <c r="DB77">
        <f>VLOOKUP($A77,DW_avgs_250ns!$A:$HB,COLUMN(CP77),FALSE)</f>
        <v>2.86E-2</v>
      </c>
      <c r="DC77">
        <f>VLOOKUP($A77,DW_avgs_250ns!$A:$HB,COLUMN(CQ77),FALSE)</f>
        <v>0</v>
      </c>
      <c r="DD77">
        <f>VLOOKUP($A77,DW_avgs_250ns!$A:$HB,COLUMN(CR77),FALSE)</f>
        <v>0</v>
      </c>
      <c r="DE77">
        <f>VLOOKUP($A77,DW_avgs_250ns!$A:$HB,COLUMN(CS77),FALSE)</f>
        <v>0</v>
      </c>
      <c r="DF77">
        <f>VLOOKUP($A77,DW_avgs_250ns!$A:$HB,COLUMN(CT77),FALSE)</f>
        <v>0</v>
      </c>
      <c r="DG77">
        <f>VLOOKUP($A77,DW_avgs_250ns!$A:$HB,COLUMN(CU77),FALSE)</f>
        <v>0</v>
      </c>
      <c r="DH77">
        <f>VLOOKUP($A77,DW_avgs_250ns!$A:$HB,COLUMN(CV77),FALSE)</f>
        <v>0</v>
      </c>
      <c r="DI77">
        <f>VLOOKUP($A77,DW_avgs_250ns!$A:$HB,COLUMN(CW77),FALSE)</f>
        <v>0</v>
      </c>
      <c r="DJ77">
        <f>VLOOKUP($A77,DW_avgs_250ns!$A:$HB,COLUMN(CX77),FALSE)</f>
        <v>0</v>
      </c>
      <c r="DK77">
        <f>VLOOKUP($A77,DW_avgs_250ns!$A:$HB,COLUMN(CY77),FALSE)</f>
        <v>0</v>
      </c>
      <c r="DL77">
        <f>VLOOKUP($A77,DW_avgs_250ns!$A:$HB,COLUMN(CZ77),FALSE)</f>
        <v>0</v>
      </c>
      <c r="DM77">
        <f>VLOOKUP($A77,DW_avgs_250ns!$A:$HB,COLUMN(DA77),FALSE)</f>
        <v>0</v>
      </c>
      <c r="DN77">
        <f>VLOOKUP($A77,DW_avgs_250ns!$A:$HB,COLUMN(DB77),FALSE)</f>
        <v>0</v>
      </c>
      <c r="DO77">
        <f>VLOOKUP($A77,DW_avgs_250ns!$A:$HB,COLUMN(DC77),FALSE)</f>
        <v>0</v>
      </c>
      <c r="DP77">
        <f>VLOOKUP($A77,DW_avgs_250ns!$A:$HB,COLUMN(DD77),FALSE)</f>
        <v>0.59819999999999995</v>
      </c>
      <c r="DQ77">
        <f>VLOOKUP($A77,DW_avgs_250ns!$A:$HB,COLUMN(DE77),FALSE)</f>
        <v>0</v>
      </c>
      <c r="DR77">
        <f>VLOOKUP($A77,DW_avgs_250ns!$A:$HB,COLUMN(DF77),FALSE)</f>
        <v>0.23749999999999999</v>
      </c>
      <c r="DS77">
        <f>VLOOKUP($A77,DW_avgs_250ns!$A:$HB,COLUMN(DG77),FALSE)</f>
        <v>0</v>
      </c>
      <c r="DT77">
        <f>VLOOKUP($A77,DW_avgs_250ns!$A:$HB,COLUMN(DH77),FALSE)</f>
        <v>3.39E-2</v>
      </c>
      <c r="DU77">
        <f>VLOOKUP($A77,DW_avgs_250ns!$A:$HB,COLUMN(DI77),FALSE)</f>
        <v>0</v>
      </c>
      <c r="DV77">
        <f>VLOOKUP($A77,DW_avgs_250ns!$A:$HB,COLUMN(DJ77),FALSE)</f>
        <v>0</v>
      </c>
      <c r="DW77">
        <f>VLOOKUP($A77,DW_avgs_250ns!$A:$HB,COLUMN(DK77),FALSE)</f>
        <v>0.1714</v>
      </c>
      <c r="DX77">
        <f>VLOOKUP($A77,DW_avgs_250ns!$A:$HB,COLUMN(DL77),FALSE)</f>
        <v>0.48570000000000002</v>
      </c>
      <c r="DY77">
        <f>VLOOKUP($A77,DW_avgs_250ns!$A:$HB,COLUMN(DM77),FALSE)</f>
        <v>0</v>
      </c>
      <c r="DZ77">
        <f>VLOOKUP($A77,DW_avgs_250ns!$A:$HB,COLUMN(DN77),FALSE)</f>
        <v>0</v>
      </c>
      <c r="EA77">
        <f>VLOOKUP($A77,DW_avgs_250ns!$A:$HB,COLUMN(DO77),FALSE)</f>
        <v>0</v>
      </c>
      <c r="EB77">
        <f>VLOOKUP($A77,DW_avgs_250ns!$A:$HB,COLUMN(DP77),FALSE)</f>
        <v>9.11E-2</v>
      </c>
      <c r="EC77">
        <f>VLOOKUP($A77,DW_avgs_250ns!$A:$HB,COLUMN(DQ77),FALSE)</f>
        <v>0</v>
      </c>
      <c r="ED77">
        <f>VLOOKUP($A77,DW_avgs_250ns!$A:$HB,COLUMN(DR77),FALSE)</f>
        <v>1.8E-3</v>
      </c>
      <c r="EE77">
        <f>VLOOKUP($A77,DW_avgs_250ns!$A:$HB,COLUMN(DS77),FALSE)</f>
        <v>0</v>
      </c>
      <c r="EF77">
        <f>VLOOKUP($A77,DW_avgs_250ns!$A:$HB,COLUMN(DT77),FALSE)</f>
        <v>0</v>
      </c>
      <c r="EG77">
        <f>VLOOKUP($A77,DW_avgs_250ns!$A:$HB,COLUMN(DU77),FALSE)</f>
        <v>0.45710000000000001</v>
      </c>
      <c r="EH77">
        <f>VLOOKUP($A77,DW_avgs_250ns!$A:$HB,COLUMN(DV77),FALSE)</f>
        <v>0.5625</v>
      </c>
      <c r="EI77">
        <f>VLOOKUP($A77,DW_avgs_250ns!$A:$HB,COLUMN(DW77),FALSE)</f>
        <v>0</v>
      </c>
      <c r="EJ77">
        <f>VLOOKUP($A77,DW_avgs_250ns!$A:$HB,COLUMN(DX77),FALSE)</f>
        <v>1.43E-2</v>
      </c>
      <c r="EK77">
        <f>VLOOKUP($A77,DW_avgs_250ns!$A:$HB,COLUMN(DY77),FALSE)</f>
        <v>0.91610000000000003</v>
      </c>
      <c r="EL77">
        <f>VLOOKUP($A77,DW_avgs_250ns!$A:$HB,COLUMN(DZ77),FALSE)</f>
        <v>0.53749999999999998</v>
      </c>
      <c r="EM77">
        <f>VLOOKUP($A77,DW_avgs_250ns!$A:$HB,COLUMN(EA77),FALSE)</f>
        <v>1.9599999999999999E-2</v>
      </c>
      <c r="EN77">
        <f>VLOOKUP($A77,DW_avgs_250ns!$A:$HB,COLUMN(EB77),FALSE)</f>
        <v>0.51249999999999996</v>
      </c>
      <c r="EO77">
        <f>VLOOKUP($A77,DW_avgs_250ns!$A:$HB,COLUMN(EC77),FALSE)</f>
        <v>1.0699999999999999E-2</v>
      </c>
      <c r="EP77">
        <f>VLOOKUP($A77,DW_avgs_250ns!$A:$HB,COLUMN(ED77),FALSE)</f>
        <v>0.53039999999999998</v>
      </c>
      <c r="EQ77">
        <f>VLOOKUP($A77,DW_avgs_250ns!$A:$HB,COLUMN(EE77),FALSE)</f>
        <v>0.95540000000000003</v>
      </c>
      <c r="ER77">
        <f>VLOOKUP($A77,DW_avgs_250ns!$A:$HB,COLUMN(EF77),FALSE)</f>
        <v>0.54459999999999997</v>
      </c>
      <c r="ES77">
        <f>VLOOKUP($A77,DW_avgs_250ns!$A:$HB,COLUMN(EG77),FALSE)</f>
        <v>0</v>
      </c>
      <c r="ET77">
        <f>VLOOKUP($A77,DW_avgs_250ns!$A:$HB,COLUMN(EH77),FALSE)</f>
        <v>0</v>
      </c>
      <c r="EU77">
        <f>VLOOKUP($A77,DW_avgs_250ns!$A:$HB,COLUMN(EI77),FALSE)</f>
        <v>0.96960000000000002</v>
      </c>
      <c r="EV77">
        <f>VLOOKUP($A77,DW_avgs_250ns!$A:$HB,COLUMN(EJ77),FALSE)</f>
        <v>0.88749999999999996</v>
      </c>
      <c r="EW77">
        <f>VLOOKUP($A77,DW_avgs_250ns!$A:$HB,COLUMN(EK77),FALSE)</f>
        <v>0</v>
      </c>
      <c r="EX77">
        <f>VLOOKUP($A77,DW_avgs_250ns!$A:$HB,COLUMN(EL77),FALSE)</f>
        <v>7.4999999999999997E-2</v>
      </c>
      <c r="EY77">
        <f>VLOOKUP($A77,DW_avgs_250ns!$A:$HB,COLUMN(EM77),FALSE)</f>
        <v>0.79820000000000002</v>
      </c>
      <c r="EZ77">
        <f>VLOOKUP($A77,DW_avgs_250ns!$A:$HB,COLUMN(EN77),FALSE)</f>
        <v>0.7964</v>
      </c>
      <c r="FA77">
        <f>VLOOKUP($A77,DW_avgs_250ns!$A:$HB,COLUMN(EO77),FALSE)</f>
        <v>0</v>
      </c>
      <c r="FB77">
        <f>VLOOKUP($A77,DW_avgs_250ns!$A:$HB,COLUMN(EP77),FALSE)</f>
        <v>0</v>
      </c>
      <c r="FC77">
        <f>VLOOKUP($A77,DW_avgs_250ns!$A:$HB,COLUMN(EQ77),FALSE)</f>
        <v>0</v>
      </c>
      <c r="FD77">
        <f>VLOOKUP($A77,DW_avgs_250ns!$A:$HB,COLUMN(ER77),FALSE)</f>
        <v>0</v>
      </c>
      <c r="FE77">
        <f>VLOOKUP($A77,DW_avgs_250ns!$A:$HB,COLUMN(ES77),FALSE)</f>
        <v>1.8E-3</v>
      </c>
      <c r="FF77">
        <f>VLOOKUP($A77,DW_avgs_250ns!$A:$HB,COLUMN(ET77),FALSE)</f>
        <v>6.9599999999999995E-2</v>
      </c>
      <c r="FG77">
        <f>VLOOKUP($A77,DW_avgs_250ns!$A:$HB,COLUMN(EU77),FALSE)</f>
        <v>0</v>
      </c>
      <c r="FH77">
        <f>VLOOKUP($A77,DW_avgs_250ns!$A:$HB,COLUMN(EV77),FALSE)</f>
        <v>0</v>
      </c>
      <c r="FI77">
        <f>VLOOKUP($A77,DW_avgs_250ns!$A:$HB,COLUMN(EW77),FALSE)</f>
        <v>0.90359999999999996</v>
      </c>
      <c r="FJ77">
        <f>VLOOKUP($A77,DW_avgs_250ns!$A:$HB,COLUMN(EX77),FALSE)</f>
        <v>0.2</v>
      </c>
      <c r="FK77">
        <f>VLOOKUP($A77,DW_avgs_250ns!$A:$HB,COLUMN(EY77),FALSE)</f>
        <v>0</v>
      </c>
      <c r="FL77">
        <f>VLOOKUP($A77,DW_avgs_250ns!$A:$HB,COLUMN(EZ77),FALSE)</f>
        <v>8.8999999999999999E-3</v>
      </c>
      <c r="FM77">
        <f>VLOOKUP($A77,DW_avgs_250ns!$A:$HB,COLUMN(FA77),FALSE)</f>
        <v>0</v>
      </c>
      <c r="FN77">
        <f>VLOOKUP($A77,DW_avgs_250ns!$A:$HB,COLUMN(FB77),FALSE)</f>
        <v>8.8999999999999999E-3</v>
      </c>
      <c r="FO77">
        <f>VLOOKUP($A77,DW_avgs_250ns!$A:$HB,COLUMN(FC77),FALSE)</f>
        <v>0</v>
      </c>
      <c r="FP77">
        <f>VLOOKUP($A77,DW_avgs_250ns!$A:$HB,COLUMN(FD77),FALSE)</f>
        <v>0</v>
      </c>
      <c r="FQ77">
        <f>VLOOKUP($A77,DW_avgs_250ns!$A:$HB,COLUMN(FE77),FALSE)</f>
        <v>0.56789999999999996</v>
      </c>
      <c r="FR77">
        <f>VLOOKUP($A77,DW_avgs_250ns!$A:$HB,COLUMN(FF77),FALSE)</f>
        <v>5.4000000000000003E-3</v>
      </c>
      <c r="FS77">
        <f>VLOOKUP($A77,DW_avgs_250ns!$A:$HB,COLUMN(FG77),FALSE)</f>
        <v>0</v>
      </c>
      <c r="FT77">
        <f>VLOOKUP($A77,DW_avgs_250ns!$A:$HB,COLUMN(FH77),FALSE)</f>
        <v>0</v>
      </c>
      <c r="FU77">
        <f>VLOOKUP($A77,DW_avgs_250ns!$A:$HB,COLUMN(FI77),FALSE)</f>
        <v>0</v>
      </c>
      <c r="FV77">
        <f>VLOOKUP($A77,DW_avgs_250ns!$A:$HB,COLUMN(FJ77),FALSE)</f>
        <v>0</v>
      </c>
      <c r="FW77">
        <f>VLOOKUP($A77,DW_avgs_250ns!$A:$HB,COLUMN(FK77),FALSE)</f>
        <v>0</v>
      </c>
      <c r="FX77">
        <f>VLOOKUP($A77,DW_avgs_250ns!$A:$HB,COLUMN(FL77),FALSE)</f>
        <v>0</v>
      </c>
      <c r="FY77">
        <f>VLOOKUP($A77,DW_avgs_250ns!$A:$HB,COLUMN(FM77),FALSE)</f>
        <v>0</v>
      </c>
      <c r="FZ77">
        <f>VLOOKUP($A77,DW_avgs_250ns!$A:$HB,COLUMN(FN77),FALSE)</f>
        <v>0</v>
      </c>
      <c r="GA77">
        <f>VLOOKUP($A77,DW_avgs_250ns!$A:$HB,COLUMN(FO77),FALSE)</f>
        <v>0</v>
      </c>
      <c r="GB77">
        <f>VLOOKUP($A77,DW_avgs_250ns!$A:$HB,COLUMN(FP77),FALSE)</f>
        <v>0</v>
      </c>
      <c r="GC77">
        <f>VLOOKUP($A77,DW_avgs_250ns!$A:$HB,COLUMN(FQ77),FALSE)</f>
        <v>0</v>
      </c>
      <c r="GD77">
        <f>VLOOKUP($A77,DW_avgs_250ns!$A:$HB,COLUMN(FR77),FALSE)</f>
        <v>0</v>
      </c>
      <c r="GE77">
        <f>VLOOKUP($A77,DW_avgs_250ns!$A:$HB,COLUMN(FS77),FALSE)</f>
        <v>0</v>
      </c>
      <c r="GF77">
        <f>VLOOKUP($A77,DW_avgs_250ns!$A:$HB,COLUMN(FT77),FALSE)</f>
        <v>0</v>
      </c>
      <c r="GG77">
        <f>VLOOKUP($A77,DW_avgs_250ns!$A:$HB,COLUMN(FU77),FALSE)</f>
        <v>0</v>
      </c>
      <c r="GH77">
        <f>VLOOKUP($A77,DW_avgs_250ns!$A:$HB,COLUMN(FV77),FALSE)</f>
        <v>0</v>
      </c>
      <c r="GI77">
        <f>VLOOKUP($A77,DW_avgs_250ns!$A:$HB,COLUMN(FW77),FALSE)</f>
        <v>0</v>
      </c>
      <c r="GJ77">
        <f>VLOOKUP($A77,DW_avgs_250ns!$A:$HB,COLUMN(FX77),FALSE)</f>
        <v>0</v>
      </c>
      <c r="GK77">
        <f>VLOOKUP($A77,DW_avgs_250ns!$A:$HB,COLUMN(FY77),FALSE)</f>
        <v>0</v>
      </c>
      <c r="GL77">
        <f>VLOOKUP($A77,DW_avgs_250ns!$A:$HB,COLUMN(FZ77),FALSE)</f>
        <v>0</v>
      </c>
      <c r="GM77">
        <f>VLOOKUP($A77,DW_avgs_250ns!$A:$HB,COLUMN(GA77),FALSE)</f>
        <v>0</v>
      </c>
      <c r="GN77">
        <f>VLOOKUP($A77,DW_avgs_250ns!$A:$HB,COLUMN(GB77),FALSE)</f>
        <v>0</v>
      </c>
      <c r="GO77">
        <f>VLOOKUP($A77,DW_avgs_250ns!$A:$HB,COLUMN(GC77),FALSE)</f>
        <v>0</v>
      </c>
      <c r="GP77">
        <f>VLOOKUP($A77,DW_avgs_250ns!$A:$HB,COLUMN(GD77),FALSE)</f>
        <v>0</v>
      </c>
      <c r="GQ77">
        <f>VLOOKUP($A77,DW_avgs_250ns!$A:$HB,COLUMN(GE77),FALSE)</f>
        <v>6.25E-2</v>
      </c>
      <c r="GR77">
        <f>VLOOKUP($A77,DW_avgs_250ns!$A:$HB,COLUMN(GF77),FALSE)</f>
        <v>3.9300000000000002E-2</v>
      </c>
      <c r="GS77">
        <f>VLOOKUP($A77,DW_avgs_250ns!$A:$HB,COLUMN(GG77),FALSE)</f>
        <v>0.2661</v>
      </c>
      <c r="GT77">
        <f>VLOOKUP($A77,DW_avgs_250ns!$A:$HB,COLUMN(GH77),FALSE)</f>
        <v>3.5999999999999999E-3</v>
      </c>
      <c r="GU77">
        <f>VLOOKUP($A77,DW_avgs_250ns!$A:$HB,COLUMN(GI77),FALSE)</f>
        <v>0</v>
      </c>
      <c r="GV77">
        <f>VLOOKUP($A77,DW_avgs_250ns!$A:$HB,COLUMN(GJ77),FALSE)</f>
        <v>0</v>
      </c>
      <c r="GW77">
        <f>VLOOKUP($A77,DW_avgs_250ns!$A:$HB,COLUMN(GK77),FALSE)</f>
        <v>0</v>
      </c>
      <c r="GX77">
        <f>VLOOKUP($A77,DW_avgs_250ns!$A:$HB,COLUMN(GL77),FALSE)</f>
        <v>0</v>
      </c>
      <c r="GY77">
        <f>VLOOKUP($A77,DW_avgs_250ns!$A:$HB,COLUMN(GM77),FALSE)</f>
        <v>0.76070000000000004</v>
      </c>
      <c r="GZ77">
        <f>VLOOKUP($A77,DW_avgs_250ns!$A:$HB,COLUMN(GN77),FALSE)</f>
        <v>1.8E-3</v>
      </c>
      <c r="HA77">
        <f>VLOOKUP($A77,DW_avgs_250ns!$A:$HB,COLUMN(GO77),FALSE)</f>
        <v>0.67859999999999998</v>
      </c>
      <c r="HB77">
        <f>VLOOKUP($A77,DW_avgs_250ns!$A:$HB,COLUMN(GP77),FALSE)</f>
        <v>4.2900000000000001E-2</v>
      </c>
      <c r="HC77">
        <f>VLOOKUP($A77,DW_avgs_250ns!$A:$HB,COLUMN(GQ77),FALSE)</f>
        <v>0</v>
      </c>
      <c r="HD77">
        <f>VLOOKUP($A77,DW_avgs_250ns!$A:$HB,COLUMN(GR77),FALSE)</f>
        <v>0</v>
      </c>
      <c r="HE77">
        <f>VLOOKUP($A77,DW_avgs_250ns!$A:$HB,COLUMN(GS77),FALSE)</f>
        <v>0</v>
      </c>
      <c r="HF77">
        <f>VLOOKUP($A77,DW_avgs_250ns!$A:$HB,COLUMN(GT77),FALSE)</f>
        <v>0</v>
      </c>
      <c r="HG77">
        <f>VLOOKUP($A77,DW_avgs_250ns!$A:$HB,COLUMN(GU77),FALSE)</f>
        <v>0.42859999999999998</v>
      </c>
      <c r="HH77">
        <f>VLOOKUP($A77,DW_avgs_250ns!$A:$HB,COLUMN(GV77),FALSE)</f>
        <v>3.9300000000000002E-2</v>
      </c>
      <c r="HI77">
        <f>VLOOKUP($A77,DW_avgs_250ns!$A:$HB,COLUMN(GW77),FALSE)</f>
        <v>0.30359999999999998</v>
      </c>
      <c r="HJ77">
        <f>VLOOKUP($A77,DW_avgs_250ns!$A:$HB,COLUMN(GX77),FALSE)</f>
        <v>0.17319999999999999</v>
      </c>
      <c r="HK77">
        <f>VLOOKUP($A77,DW_avgs_250ns!$A:$HB,COLUMN(GY77),FALSE)</f>
        <v>0</v>
      </c>
      <c r="HL77">
        <f>VLOOKUP($A77,DW_avgs_250ns!$A:$HB,COLUMN(GZ77),FALSE)</f>
        <v>0</v>
      </c>
      <c r="HM77">
        <f>VLOOKUP($A77,DW_avgs_250ns!$A:$HB,COLUMN(HA77),FALSE)</f>
        <v>1.7899999999999999E-2</v>
      </c>
      <c r="HN77">
        <f>VLOOKUP($A77,DW_avgs_250ns!$A:$HB,COLUMN(HB77),FALSE)</f>
        <v>3.9300000000000002E-2</v>
      </c>
      <c r="HO77">
        <f>VLOOKUP($A77,lig_contacts_250ns!$A:$U,COLUMN(B77),FALSE)</f>
        <v>14.1175</v>
      </c>
      <c r="HP77" t="str">
        <f>VLOOKUP($A77,lig_contacts_250ns!$A:$U,COLUMN(C77),FALSE)</f>
        <v>1.5438058838930682</v>
      </c>
      <c r="HQ77">
        <f>VLOOKUP($A77,lig_contacts_250ns!$A:$U,COLUMN(D77),FALSE)</f>
        <v>1</v>
      </c>
      <c r="HR77" t="str">
        <f>VLOOKUP($A77,lig_contacts_250ns!$A:$U,COLUMN(E77),FALSE)</f>
        <v>3.085714285714286</v>
      </c>
      <c r="HS77">
        <f>VLOOKUP($A77,lig_contacts_250ns!$A:$U,COLUMN(F77),FALSE)</f>
        <v>0.48122929322004199</v>
      </c>
      <c r="HT77">
        <f>VLOOKUP($A77,lig_contacts_250ns!$A:$U,COLUMN(G77),FALSE)</f>
        <v>1</v>
      </c>
      <c r="HU77" t="str">
        <f>VLOOKUP($A77,lig_contacts_250ns!$A:$U,COLUMN(H77),FALSE)</f>
        <v>0.7641071428571429</v>
      </c>
      <c r="HV77">
        <f>VLOOKUP($A77,lig_contacts_250ns!$A:$U,COLUMN(I77),FALSE)</f>
        <v>0.42455555242139598</v>
      </c>
      <c r="HW77" t="str">
        <f>VLOOKUP($A77,lig_contacts_250ns!$A:$U,COLUMN(J77),FALSE)</f>
        <v>0.7641071428571429</v>
      </c>
      <c r="HX77">
        <f>VLOOKUP($A77,lig_contacts_250ns!$A:$U,COLUMN(K77),FALSE)</f>
        <v>0</v>
      </c>
      <c r="HY77">
        <f>VLOOKUP($A77,lig_contacts_250ns!$A:$U,COLUMN(L77),FALSE)</f>
        <v>0</v>
      </c>
      <c r="HZ77">
        <f>VLOOKUP($A77,lig_contacts_250ns!$A:$U,COLUMN(M77),FALSE)</f>
        <v>0</v>
      </c>
      <c r="IA77">
        <f>VLOOKUP($A77,lig_contacts_250ns!$A:$U,COLUMN(N77),FALSE)</f>
        <v>0</v>
      </c>
      <c r="IB77">
        <f>VLOOKUP($A77,lig_contacts_250ns!$A:$U,COLUMN(O77),FALSE)</f>
        <v>0</v>
      </c>
      <c r="IC77">
        <f>VLOOKUP($A77,lig_contacts_250ns!$A:$U,COLUMN(P77),FALSE)</f>
        <v>0</v>
      </c>
      <c r="ID77" t="str">
        <f>VLOOKUP($A77,lig_contacts_250ns!$A:$U,COLUMN(Q77),FALSE)</f>
        <v>17.967321428571427</v>
      </c>
      <c r="IE77" t="str">
        <f>VLOOKUP($A77,lig_contacts_250ns!$A:$U,COLUMN(R77),FALSE)</f>
        <v>1.6184770079476265</v>
      </c>
      <c r="IF77">
        <f>VLOOKUP($A77,lig_contacts_250ns!$A:$U,COLUMN(S77),FALSE)</f>
        <v>1</v>
      </c>
      <c r="IG77" t="str">
        <f>VLOOKUP($A77,lig_contacts_250ns!$A:$U,COLUMN(T77),FALSE)</f>
        <v>0.7849904619581545</v>
      </c>
      <c r="IH77">
        <f>VLOOKUP($A77,lig_contacts_250ns!$A:$U,COLUMN(U77),FALSE)</f>
        <v>3.6421830241508302E-2</v>
      </c>
      <c r="II77">
        <f>VLOOKUP($A77,rmsf_250ns!$A:$Q,COLUMN(K77),FALSE)</f>
        <v>4.2670000000000003</v>
      </c>
      <c r="IJ77">
        <f>VLOOKUP($A77,rmsf_250ns!$A:$Q,COLUMN(L77),FALSE)</f>
        <v>3.7290000000000001</v>
      </c>
      <c r="IK77" t="str">
        <f>VLOOKUP($A77,rmsf_250ns!$A:$Q,COLUMN(M77),FALSE)</f>
        <v>1.1500000000000001</v>
      </c>
      <c r="IL77">
        <f>VLOOKUP($A77,rmsf_250ns!$A:$Q,COLUMN(N77),FALSE)</f>
        <v>0.67400000000000004</v>
      </c>
      <c r="IM77">
        <f>VLOOKUP($A77,rmsf_250ns!$A:$Q,COLUMN(O77),FALSE)</f>
        <v>0.90800000000000003</v>
      </c>
      <c r="IN77">
        <f>VLOOKUP($A77,rmsf_250ns!$A:$Q,COLUMN(P77),FALSE)</f>
        <v>0.73</v>
      </c>
      <c r="IO77" t="str">
        <f>VLOOKUP($A77,rmsf_250ns!$A:$Q,COLUMN(Q77),FALSE)</f>
        <v>1.0190000000000001</v>
      </c>
    </row>
    <row r="78" spans="1:249" x14ac:dyDescent="0.2">
      <c r="A78" t="s">
        <v>624</v>
      </c>
      <c r="B78" s="4" t="s">
        <v>626</v>
      </c>
      <c r="C78" s="2" t="s">
        <v>12</v>
      </c>
      <c r="D78">
        <f t="shared" si="1"/>
        <v>0</v>
      </c>
      <c r="F78" t="s">
        <v>936</v>
      </c>
      <c r="G78">
        <f>VLOOKUP($A78,rmsf_250ns!$A:$Q,COLUMN(C78),FALSE)</f>
        <v>0.31357000000000002</v>
      </c>
      <c r="H78">
        <f>VLOOKUP($A78,rmsf_250ns!$A:$Q,COLUMN(D78),FALSE)</f>
        <v>5.5329999999999997E-2</v>
      </c>
      <c r="I78">
        <f>VLOOKUP($A78,rmsf_250ns!$A:$Q,COLUMN(E78),FALSE)</f>
        <v>0.33900000000000002</v>
      </c>
      <c r="J78">
        <f>VLOOKUP($A78,rmsf_250ns!$A:$Q,COLUMN(F78),FALSE)</f>
        <v>0.10340000000000001</v>
      </c>
      <c r="K78">
        <f>VLOOKUP($A78,rmsf_250ns!$A:$Q,COLUMN(G78),FALSE)</f>
        <v>0.58574999999999999</v>
      </c>
      <c r="L78">
        <f>VLOOKUP($A78,rmsf_250ns!$A:$Q,COLUMN(H78),FALSE)</f>
        <v>0.10036</v>
      </c>
      <c r="M78">
        <f>VLOOKUP($A78,rmsf_250ns!$A:$Q,COLUMN(I78),FALSE)</f>
        <v>0.45115</v>
      </c>
      <c r="N78">
        <f>VLOOKUP($A78,rmsf_250ns!$A:$Q,COLUMN(J78),FALSE)</f>
        <v>8.8200000000000001E-2</v>
      </c>
      <c r="O78">
        <f>VLOOKUP($A78,DW_avgs_250ns!$A:$HB,COLUMN(C78),FALSE)</f>
        <v>0</v>
      </c>
      <c r="P78">
        <f>VLOOKUP($A78,DW_avgs_250ns!$A:$HB,COLUMN(D78),FALSE)</f>
        <v>0</v>
      </c>
      <c r="Q78">
        <f>VLOOKUP($A78,DW_avgs_250ns!$A:$HB,COLUMN(E78),FALSE)</f>
        <v>0</v>
      </c>
      <c r="R78">
        <f>VLOOKUP($A78,DW_avgs_250ns!$A:$HB,COLUMN(F78),FALSE)</f>
        <v>0</v>
      </c>
      <c r="S78">
        <f>VLOOKUP($A78,DW_avgs_250ns!$A:$HB,COLUMN(G78),FALSE)</f>
        <v>0</v>
      </c>
      <c r="T78">
        <f>VLOOKUP($A78,DW_avgs_250ns!$A:$HB,COLUMN(H78),FALSE)</f>
        <v>0</v>
      </c>
      <c r="U78">
        <f>VLOOKUP($A78,DW_avgs_250ns!$A:$HB,COLUMN(I78),FALSE)</f>
        <v>0</v>
      </c>
      <c r="V78">
        <f>VLOOKUP($A78,DW_avgs_250ns!$A:$HB,COLUMN(J78),FALSE)</f>
        <v>0</v>
      </c>
      <c r="W78">
        <f>VLOOKUP($A78,DW_avgs_250ns!$A:$HB,COLUMN(K78),FALSE)</f>
        <v>0</v>
      </c>
      <c r="X78">
        <f>VLOOKUP($A78,DW_avgs_250ns!$A:$HB,COLUMN(L78),FALSE)</f>
        <v>0</v>
      </c>
      <c r="Y78">
        <f>VLOOKUP($A78,DW_avgs_250ns!$A:$HB,COLUMN(M78),FALSE)</f>
        <v>0</v>
      </c>
      <c r="Z78">
        <f>VLOOKUP($A78,DW_avgs_250ns!$A:$HB,COLUMN(N78),FALSE)</f>
        <v>0</v>
      </c>
      <c r="AA78">
        <f>VLOOKUP($A78,DW_avgs_250ns!$A:$HB,COLUMN(O78),FALSE)</f>
        <v>0</v>
      </c>
      <c r="AB78">
        <f>VLOOKUP($A78,DW_avgs_250ns!$A:$HB,COLUMN(P78),FALSE)</f>
        <v>9.4600000000000004E-2</v>
      </c>
      <c r="AC78">
        <f>VLOOKUP($A78,DW_avgs_250ns!$A:$HB,COLUMN(Q78),FALSE)</f>
        <v>9.4600000000000004E-2</v>
      </c>
      <c r="AD78">
        <f>VLOOKUP($A78,DW_avgs_250ns!$A:$HB,COLUMN(R78),FALSE)</f>
        <v>0.73040000000000005</v>
      </c>
      <c r="AE78">
        <f>VLOOKUP($A78,DW_avgs_250ns!$A:$HB,COLUMN(S78),FALSE)</f>
        <v>0</v>
      </c>
      <c r="AF78">
        <f>VLOOKUP($A78,DW_avgs_250ns!$A:$HB,COLUMN(T78),FALSE)</f>
        <v>7.8600000000000003E-2</v>
      </c>
      <c r="AG78">
        <f>VLOOKUP($A78,DW_avgs_250ns!$A:$HB,COLUMN(U78),FALSE)</f>
        <v>8.9300000000000004E-2</v>
      </c>
      <c r="AH78">
        <f>VLOOKUP($A78,DW_avgs_250ns!$A:$HB,COLUMN(V78),FALSE)</f>
        <v>0.55889999999999995</v>
      </c>
      <c r="AI78">
        <f>VLOOKUP($A78,DW_avgs_250ns!$A:$HB,COLUMN(W78),FALSE)</f>
        <v>0.1018</v>
      </c>
      <c r="AJ78">
        <f>VLOOKUP($A78,DW_avgs_250ns!$A:$HB,COLUMN(X78),FALSE)</f>
        <v>0.54110000000000003</v>
      </c>
      <c r="AK78">
        <f>VLOOKUP($A78,DW_avgs_250ns!$A:$HB,COLUMN(Y78),FALSE)</f>
        <v>0</v>
      </c>
      <c r="AL78">
        <f>VLOOKUP($A78,DW_avgs_250ns!$A:$HB,COLUMN(Z78),FALSE)</f>
        <v>0</v>
      </c>
      <c r="AM78">
        <f>VLOOKUP($A78,DW_avgs_250ns!$A:$HB,COLUMN(AA78),FALSE)</f>
        <v>0</v>
      </c>
      <c r="AN78">
        <f>VLOOKUP($A78,DW_avgs_250ns!$A:$HB,COLUMN(AB78),FALSE)</f>
        <v>1.8E-3</v>
      </c>
      <c r="AO78">
        <f>VLOOKUP($A78,DW_avgs_250ns!$A:$HB,COLUMN(AC78),FALSE)</f>
        <v>0.37319999999999998</v>
      </c>
      <c r="AP78">
        <f>VLOOKUP($A78,DW_avgs_250ns!$A:$HB,COLUMN(AD78),FALSE)</f>
        <v>0.5</v>
      </c>
      <c r="AQ78">
        <f>VLOOKUP($A78,DW_avgs_250ns!$A:$HB,COLUMN(AE78),FALSE)</f>
        <v>0</v>
      </c>
      <c r="AR78">
        <f>VLOOKUP($A78,DW_avgs_250ns!$A:$HB,COLUMN(AF78),FALSE)</f>
        <v>3.5999999999999999E-3</v>
      </c>
      <c r="AS78">
        <f>VLOOKUP($A78,DW_avgs_250ns!$A:$HB,COLUMN(AG78),FALSE)</f>
        <v>0</v>
      </c>
      <c r="AT78">
        <f>VLOOKUP($A78,DW_avgs_250ns!$A:$HB,COLUMN(AH78),FALSE)</f>
        <v>0</v>
      </c>
      <c r="AU78">
        <f>VLOOKUP($A78,DW_avgs_250ns!$A:$HB,COLUMN(AI78),FALSE)</f>
        <v>0.77680000000000005</v>
      </c>
      <c r="AV78">
        <f>VLOOKUP($A78,DW_avgs_250ns!$A:$HB,COLUMN(AJ78),FALSE)</f>
        <v>0.72319999999999995</v>
      </c>
      <c r="AW78">
        <f>VLOOKUP($A78,DW_avgs_250ns!$A:$HB,COLUMN(AK78),FALSE)</f>
        <v>0.65180000000000005</v>
      </c>
      <c r="AX78">
        <f>VLOOKUP($A78,DW_avgs_250ns!$A:$HB,COLUMN(AL78),FALSE)</f>
        <v>5.4000000000000003E-3</v>
      </c>
      <c r="AY78">
        <f>VLOOKUP($A78,DW_avgs_250ns!$A:$HB,COLUMN(AM78),FALSE)</f>
        <v>0</v>
      </c>
      <c r="AZ78">
        <f>VLOOKUP($A78,DW_avgs_250ns!$A:$HB,COLUMN(AN78),FALSE)</f>
        <v>0</v>
      </c>
      <c r="BA78">
        <f>VLOOKUP($A78,DW_avgs_250ns!$A:$HB,COLUMN(AO78),FALSE)</f>
        <v>0.6018</v>
      </c>
      <c r="BB78">
        <f>VLOOKUP($A78,DW_avgs_250ns!$A:$HB,COLUMN(AP78),FALSE)</f>
        <v>0</v>
      </c>
      <c r="BC78">
        <f>VLOOKUP($A78,DW_avgs_250ns!$A:$HB,COLUMN(AQ78),FALSE)</f>
        <v>0.17319999999999999</v>
      </c>
      <c r="BD78">
        <f>VLOOKUP($A78,DW_avgs_250ns!$A:$HB,COLUMN(AR78),FALSE)</f>
        <v>8.2100000000000006E-2</v>
      </c>
      <c r="BE78">
        <f>VLOOKUP($A78,DW_avgs_250ns!$A:$HB,COLUMN(AS78),FALSE)</f>
        <v>0</v>
      </c>
      <c r="BF78">
        <f>VLOOKUP($A78,DW_avgs_250ns!$A:$HB,COLUMN(AT78),FALSE)</f>
        <v>0</v>
      </c>
      <c r="BG78">
        <f>VLOOKUP($A78,DW_avgs_250ns!$A:$HB,COLUMN(AU78),FALSE)</f>
        <v>0</v>
      </c>
      <c r="BH78">
        <f>VLOOKUP($A78,DW_avgs_250ns!$A:$HB,COLUMN(AV78),FALSE)</f>
        <v>3.2099999999999997E-2</v>
      </c>
      <c r="BI78">
        <f>VLOOKUP($A78,DW_avgs_250ns!$A:$HB,COLUMN(AW78),FALSE)</f>
        <v>0</v>
      </c>
      <c r="BJ78">
        <f>VLOOKUP($A78,DW_avgs_250ns!$A:$HB,COLUMN(AX78),FALSE)</f>
        <v>0</v>
      </c>
      <c r="BK78">
        <f>VLOOKUP($A78,DW_avgs_250ns!$A:$HB,COLUMN(AY78),FALSE)</f>
        <v>0</v>
      </c>
      <c r="BL78">
        <f>VLOOKUP($A78,DW_avgs_250ns!$A:$HB,COLUMN(AZ78),FALSE)</f>
        <v>0</v>
      </c>
      <c r="BM78">
        <f>VLOOKUP($A78,DW_avgs_250ns!$A:$HB,COLUMN(BA78),FALSE)</f>
        <v>0</v>
      </c>
      <c r="BN78">
        <f>VLOOKUP($A78,DW_avgs_250ns!$A:$HB,COLUMN(BB78),FALSE)</f>
        <v>0</v>
      </c>
      <c r="BO78">
        <f>VLOOKUP($A78,DW_avgs_250ns!$A:$HB,COLUMN(BC78),FALSE)</f>
        <v>0</v>
      </c>
      <c r="BP78">
        <f>VLOOKUP($A78,DW_avgs_250ns!$A:$HB,COLUMN(BD78),FALSE)</f>
        <v>0</v>
      </c>
      <c r="BQ78">
        <f>VLOOKUP($A78,DW_avgs_250ns!$A:$HB,COLUMN(BE78),FALSE)</f>
        <v>0</v>
      </c>
      <c r="BR78">
        <f>VLOOKUP($A78,DW_avgs_250ns!$A:$HB,COLUMN(BF78),FALSE)</f>
        <v>0</v>
      </c>
      <c r="BS78">
        <f>VLOOKUP($A78,DW_avgs_250ns!$A:$HB,COLUMN(BG78),FALSE)</f>
        <v>0</v>
      </c>
      <c r="BT78">
        <f>VLOOKUP($A78,DW_avgs_250ns!$A:$HB,COLUMN(BH78),FALSE)</f>
        <v>0</v>
      </c>
      <c r="BU78">
        <f>VLOOKUP($A78,DW_avgs_250ns!$A:$HB,COLUMN(BI78),FALSE)</f>
        <v>0</v>
      </c>
      <c r="BV78">
        <f>VLOOKUP($A78,DW_avgs_250ns!$A:$HB,COLUMN(BJ78),FALSE)</f>
        <v>0</v>
      </c>
      <c r="BW78">
        <f>VLOOKUP($A78,DW_avgs_250ns!$A:$HB,COLUMN(BK78),FALSE)</f>
        <v>0.87860000000000005</v>
      </c>
      <c r="BX78">
        <f>VLOOKUP($A78,DW_avgs_250ns!$A:$HB,COLUMN(BL78),FALSE)</f>
        <v>0.8125</v>
      </c>
      <c r="BY78">
        <f>VLOOKUP($A78,DW_avgs_250ns!$A:$HB,COLUMN(BM78),FALSE)</f>
        <v>0</v>
      </c>
      <c r="BZ78">
        <f>VLOOKUP($A78,DW_avgs_250ns!$A:$HB,COLUMN(BN78),FALSE)</f>
        <v>0</v>
      </c>
      <c r="CA78">
        <f>VLOOKUP($A78,DW_avgs_250ns!$A:$HB,COLUMN(BO78),FALSE)</f>
        <v>0.84109999999999996</v>
      </c>
      <c r="CB78">
        <f>VLOOKUP($A78,DW_avgs_250ns!$A:$HB,COLUMN(BP78),FALSE)</f>
        <v>0.12859999999999999</v>
      </c>
      <c r="CC78">
        <f>VLOOKUP($A78,DW_avgs_250ns!$A:$HB,COLUMN(BQ78),FALSE)</f>
        <v>0</v>
      </c>
      <c r="CD78">
        <f>VLOOKUP($A78,DW_avgs_250ns!$A:$HB,COLUMN(BR78),FALSE)</f>
        <v>0</v>
      </c>
      <c r="CE78">
        <f>VLOOKUP($A78,DW_avgs_250ns!$A:$HB,COLUMN(BS78),FALSE)</f>
        <v>0.32500000000000001</v>
      </c>
      <c r="CF78">
        <f>VLOOKUP($A78,DW_avgs_250ns!$A:$HB,COLUMN(BT78),FALSE)</f>
        <v>0</v>
      </c>
      <c r="CG78">
        <f>VLOOKUP($A78,DW_avgs_250ns!$A:$HB,COLUMN(BU78),FALSE)</f>
        <v>0</v>
      </c>
      <c r="CH78">
        <f>VLOOKUP($A78,DW_avgs_250ns!$A:$HB,COLUMN(BV78),FALSE)</f>
        <v>0</v>
      </c>
      <c r="CI78">
        <f>VLOOKUP($A78,DW_avgs_250ns!$A:$HB,COLUMN(BW78),FALSE)</f>
        <v>0</v>
      </c>
      <c r="CJ78">
        <f>VLOOKUP($A78,DW_avgs_250ns!$A:$HB,COLUMN(BX78),FALSE)</f>
        <v>0</v>
      </c>
      <c r="CK78">
        <f>VLOOKUP($A78,DW_avgs_250ns!$A:$HB,COLUMN(BY78),FALSE)</f>
        <v>0</v>
      </c>
      <c r="CL78">
        <f>VLOOKUP($A78,DW_avgs_250ns!$A:$HB,COLUMN(BZ78),FALSE)</f>
        <v>0</v>
      </c>
      <c r="CM78">
        <f>VLOOKUP($A78,DW_avgs_250ns!$A:$HB,COLUMN(CA78),FALSE)</f>
        <v>0</v>
      </c>
      <c r="CN78">
        <f>VLOOKUP($A78,DW_avgs_250ns!$A:$HB,COLUMN(CB78),FALSE)</f>
        <v>0</v>
      </c>
      <c r="CO78">
        <f>VLOOKUP($A78,DW_avgs_250ns!$A:$HB,COLUMN(CC78),FALSE)</f>
        <v>0</v>
      </c>
      <c r="CP78">
        <f>VLOOKUP($A78,DW_avgs_250ns!$A:$HB,COLUMN(CD78),FALSE)</f>
        <v>0.1018</v>
      </c>
      <c r="CQ78">
        <f>VLOOKUP($A78,DW_avgs_250ns!$A:$HB,COLUMN(CE78),FALSE)</f>
        <v>0.57320000000000004</v>
      </c>
      <c r="CR78">
        <f>VLOOKUP($A78,DW_avgs_250ns!$A:$HB,COLUMN(CF78),FALSE)</f>
        <v>0.47320000000000001</v>
      </c>
      <c r="CS78">
        <f>VLOOKUP($A78,DW_avgs_250ns!$A:$HB,COLUMN(CG78),FALSE)</f>
        <v>0</v>
      </c>
      <c r="CT78">
        <f>VLOOKUP($A78,DW_avgs_250ns!$A:$HB,COLUMN(CH78),FALSE)</f>
        <v>7.1000000000000004E-3</v>
      </c>
      <c r="CU78">
        <f>VLOOKUP($A78,DW_avgs_250ns!$A:$HB,COLUMN(CI78),FALSE)</f>
        <v>0</v>
      </c>
      <c r="CV78">
        <f>VLOOKUP($A78,DW_avgs_250ns!$A:$HB,COLUMN(CJ78),FALSE)</f>
        <v>1.2500000000000001E-2</v>
      </c>
      <c r="CW78">
        <f>VLOOKUP($A78,DW_avgs_250ns!$A:$HB,COLUMN(CK78),FALSE)</f>
        <v>0.38929999999999998</v>
      </c>
      <c r="CX78">
        <f>VLOOKUP($A78,DW_avgs_250ns!$A:$HB,COLUMN(CL78),FALSE)</f>
        <v>0.23930000000000001</v>
      </c>
      <c r="CY78">
        <f>VLOOKUP($A78,DW_avgs_250ns!$A:$HB,COLUMN(CM78),FALSE)</f>
        <v>0</v>
      </c>
      <c r="CZ78">
        <f>VLOOKUP($A78,DW_avgs_250ns!$A:$HB,COLUMN(CN78),FALSE)</f>
        <v>0</v>
      </c>
      <c r="DA78">
        <f>VLOOKUP($A78,DW_avgs_250ns!$A:$HB,COLUMN(CO78),FALSE)</f>
        <v>4.82E-2</v>
      </c>
      <c r="DB78">
        <f>VLOOKUP($A78,DW_avgs_250ns!$A:$HB,COLUMN(CP78),FALSE)</f>
        <v>1.61E-2</v>
      </c>
      <c r="DC78">
        <f>VLOOKUP($A78,DW_avgs_250ns!$A:$HB,COLUMN(CQ78),FALSE)</f>
        <v>0</v>
      </c>
      <c r="DD78">
        <f>VLOOKUP($A78,DW_avgs_250ns!$A:$HB,COLUMN(CR78),FALSE)</f>
        <v>0</v>
      </c>
      <c r="DE78">
        <f>VLOOKUP($A78,DW_avgs_250ns!$A:$HB,COLUMN(CS78),FALSE)</f>
        <v>0</v>
      </c>
      <c r="DF78">
        <f>VLOOKUP($A78,DW_avgs_250ns!$A:$HB,COLUMN(CT78),FALSE)</f>
        <v>9.8199999999999996E-2</v>
      </c>
      <c r="DG78">
        <f>VLOOKUP($A78,DW_avgs_250ns!$A:$HB,COLUMN(CU78),FALSE)</f>
        <v>0</v>
      </c>
      <c r="DH78">
        <f>VLOOKUP($A78,DW_avgs_250ns!$A:$HB,COLUMN(CV78),FALSE)</f>
        <v>0</v>
      </c>
      <c r="DI78">
        <f>VLOOKUP($A78,DW_avgs_250ns!$A:$HB,COLUMN(CW78),FALSE)</f>
        <v>0</v>
      </c>
      <c r="DJ78">
        <f>VLOOKUP($A78,DW_avgs_250ns!$A:$HB,COLUMN(CX78),FALSE)</f>
        <v>0</v>
      </c>
      <c r="DK78">
        <f>VLOOKUP($A78,DW_avgs_250ns!$A:$HB,COLUMN(CY78),FALSE)</f>
        <v>0</v>
      </c>
      <c r="DL78">
        <f>VLOOKUP($A78,DW_avgs_250ns!$A:$HB,COLUMN(CZ78),FALSE)</f>
        <v>0</v>
      </c>
      <c r="DM78">
        <f>VLOOKUP($A78,DW_avgs_250ns!$A:$HB,COLUMN(DA78),FALSE)</f>
        <v>0</v>
      </c>
      <c r="DN78">
        <f>VLOOKUP($A78,DW_avgs_250ns!$A:$HB,COLUMN(DB78),FALSE)</f>
        <v>0</v>
      </c>
      <c r="DO78">
        <f>VLOOKUP($A78,DW_avgs_250ns!$A:$HB,COLUMN(DC78),FALSE)</f>
        <v>3.04E-2</v>
      </c>
      <c r="DP78">
        <f>VLOOKUP($A78,DW_avgs_250ns!$A:$HB,COLUMN(DD78),FALSE)</f>
        <v>0.58930000000000005</v>
      </c>
      <c r="DQ78">
        <f>VLOOKUP($A78,DW_avgs_250ns!$A:$HB,COLUMN(DE78),FALSE)</f>
        <v>7.1000000000000004E-3</v>
      </c>
      <c r="DR78">
        <f>VLOOKUP($A78,DW_avgs_250ns!$A:$HB,COLUMN(DF78),FALSE)</f>
        <v>0.31430000000000002</v>
      </c>
      <c r="DS78">
        <f>VLOOKUP($A78,DW_avgs_250ns!$A:$HB,COLUMN(DG78),FALSE)</f>
        <v>1.7899999999999999E-2</v>
      </c>
      <c r="DT78">
        <f>VLOOKUP($A78,DW_avgs_250ns!$A:$HB,COLUMN(DH78),FALSE)</f>
        <v>0.47139999999999999</v>
      </c>
      <c r="DU78">
        <f>VLOOKUP($A78,DW_avgs_250ns!$A:$HB,COLUMN(DI78),FALSE)</f>
        <v>0</v>
      </c>
      <c r="DV78">
        <f>VLOOKUP($A78,DW_avgs_250ns!$A:$HB,COLUMN(DJ78),FALSE)</f>
        <v>0</v>
      </c>
      <c r="DW78">
        <f>VLOOKUP($A78,DW_avgs_250ns!$A:$HB,COLUMN(DK78),FALSE)</f>
        <v>0.71250000000000002</v>
      </c>
      <c r="DX78">
        <f>VLOOKUP($A78,DW_avgs_250ns!$A:$HB,COLUMN(DL78),FALSE)</f>
        <v>0.34460000000000002</v>
      </c>
      <c r="DY78">
        <f>VLOOKUP($A78,DW_avgs_250ns!$A:$HB,COLUMN(DM78),FALSE)</f>
        <v>0</v>
      </c>
      <c r="DZ78">
        <f>VLOOKUP($A78,DW_avgs_250ns!$A:$HB,COLUMN(DN78),FALSE)</f>
        <v>0</v>
      </c>
      <c r="EA78">
        <f>VLOOKUP($A78,DW_avgs_250ns!$A:$HB,COLUMN(DO78),FALSE)</f>
        <v>0</v>
      </c>
      <c r="EB78">
        <f>VLOOKUP($A78,DW_avgs_250ns!$A:$HB,COLUMN(DP78),FALSE)</f>
        <v>5.3600000000000002E-2</v>
      </c>
      <c r="EC78">
        <f>VLOOKUP($A78,DW_avgs_250ns!$A:$HB,COLUMN(DQ78),FALSE)</f>
        <v>0</v>
      </c>
      <c r="ED78">
        <f>VLOOKUP($A78,DW_avgs_250ns!$A:$HB,COLUMN(DR78),FALSE)</f>
        <v>0.45889999999999997</v>
      </c>
      <c r="EE78">
        <f>VLOOKUP($A78,DW_avgs_250ns!$A:$HB,COLUMN(DS78),FALSE)</f>
        <v>0</v>
      </c>
      <c r="EF78">
        <f>VLOOKUP($A78,DW_avgs_250ns!$A:$HB,COLUMN(DT78),FALSE)</f>
        <v>8.7499999999999994E-2</v>
      </c>
      <c r="EG78">
        <f>VLOOKUP($A78,DW_avgs_250ns!$A:$HB,COLUMN(DU78),FALSE)</f>
        <v>0.92500000000000004</v>
      </c>
      <c r="EH78">
        <f>VLOOKUP($A78,DW_avgs_250ns!$A:$HB,COLUMN(DV78),FALSE)</f>
        <v>0.8982</v>
      </c>
      <c r="EI78">
        <f>VLOOKUP($A78,DW_avgs_250ns!$A:$HB,COLUMN(DW78),FALSE)</f>
        <v>0</v>
      </c>
      <c r="EJ78">
        <f>VLOOKUP($A78,DW_avgs_250ns!$A:$HB,COLUMN(DX78),FALSE)</f>
        <v>0</v>
      </c>
      <c r="EK78">
        <f>VLOOKUP($A78,DW_avgs_250ns!$A:$HB,COLUMN(DY78),FALSE)</f>
        <v>0.46960000000000002</v>
      </c>
      <c r="EL78">
        <f>VLOOKUP($A78,DW_avgs_250ns!$A:$HB,COLUMN(DZ78),FALSE)</f>
        <v>0.72860000000000003</v>
      </c>
      <c r="EM78">
        <f>VLOOKUP($A78,DW_avgs_250ns!$A:$HB,COLUMN(EA78),FALSE)</f>
        <v>0</v>
      </c>
      <c r="EN78">
        <f>VLOOKUP($A78,DW_avgs_250ns!$A:$HB,COLUMN(EB78),FALSE)</f>
        <v>1.2500000000000001E-2</v>
      </c>
      <c r="EO78">
        <f>VLOOKUP($A78,DW_avgs_250ns!$A:$HB,COLUMN(EC78),FALSE)</f>
        <v>0</v>
      </c>
      <c r="EP78">
        <f>VLOOKUP($A78,DW_avgs_250ns!$A:$HB,COLUMN(ED78),FALSE)</f>
        <v>0</v>
      </c>
      <c r="EQ78">
        <f>VLOOKUP($A78,DW_avgs_250ns!$A:$HB,COLUMN(EE78),FALSE)</f>
        <v>0.94820000000000004</v>
      </c>
      <c r="ER78">
        <f>VLOOKUP($A78,DW_avgs_250ns!$A:$HB,COLUMN(EF78),FALSE)</f>
        <v>0.66959999999999997</v>
      </c>
      <c r="ES78">
        <f>VLOOKUP($A78,DW_avgs_250ns!$A:$HB,COLUMN(EG78),FALSE)</f>
        <v>0</v>
      </c>
      <c r="ET78">
        <f>VLOOKUP($A78,DW_avgs_250ns!$A:$HB,COLUMN(EH78),FALSE)</f>
        <v>0</v>
      </c>
      <c r="EU78">
        <f>VLOOKUP($A78,DW_avgs_250ns!$A:$HB,COLUMN(EI78),FALSE)</f>
        <v>0.90890000000000004</v>
      </c>
      <c r="EV78">
        <f>VLOOKUP($A78,DW_avgs_250ns!$A:$HB,COLUMN(EJ78),FALSE)</f>
        <v>0.8196</v>
      </c>
      <c r="EW78">
        <f>VLOOKUP($A78,DW_avgs_250ns!$A:$HB,COLUMN(EK78),FALSE)</f>
        <v>1.61E-2</v>
      </c>
      <c r="EX78">
        <f>VLOOKUP($A78,DW_avgs_250ns!$A:$HB,COLUMN(EL78),FALSE)</f>
        <v>1.0699999999999999E-2</v>
      </c>
      <c r="EY78">
        <f>VLOOKUP($A78,DW_avgs_250ns!$A:$HB,COLUMN(EM78),FALSE)</f>
        <v>0.5161</v>
      </c>
      <c r="EZ78">
        <f>VLOOKUP($A78,DW_avgs_250ns!$A:$HB,COLUMN(EN78),FALSE)</f>
        <v>0.4143</v>
      </c>
      <c r="FA78">
        <f>VLOOKUP($A78,DW_avgs_250ns!$A:$HB,COLUMN(EO78),FALSE)</f>
        <v>0</v>
      </c>
      <c r="FB78">
        <f>VLOOKUP($A78,DW_avgs_250ns!$A:$HB,COLUMN(EP78),FALSE)</f>
        <v>0</v>
      </c>
      <c r="FC78">
        <f>VLOOKUP($A78,DW_avgs_250ns!$A:$HB,COLUMN(EQ78),FALSE)</f>
        <v>0</v>
      </c>
      <c r="FD78">
        <f>VLOOKUP($A78,DW_avgs_250ns!$A:$HB,COLUMN(ER78),FALSE)</f>
        <v>0</v>
      </c>
      <c r="FE78">
        <f>VLOOKUP($A78,DW_avgs_250ns!$A:$HB,COLUMN(ES78),FALSE)</f>
        <v>0</v>
      </c>
      <c r="FF78">
        <f>VLOOKUP($A78,DW_avgs_250ns!$A:$HB,COLUMN(ET78),FALSE)</f>
        <v>7.1000000000000004E-3</v>
      </c>
      <c r="FG78">
        <f>VLOOKUP($A78,DW_avgs_250ns!$A:$HB,COLUMN(EU78),FALSE)</f>
        <v>0</v>
      </c>
      <c r="FH78">
        <f>VLOOKUP($A78,DW_avgs_250ns!$A:$HB,COLUMN(EV78),FALSE)</f>
        <v>0</v>
      </c>
      <c r="FI78">
        <f>VLOOKUP($A78,DW_avgs_250ns!$A:$HB,COLUMN(EW78),FALSE)</f>
        <v>0.77139999999999997</v>
      </c>
      <c r="FJ78">
        <f>VLOOKUP($A78,DW_avgs_250ns!$A:$HB,COLUMN(EX78),FALSE)</f>
        <v>0.3821</v>
      </c>
      <c r="FK78">
        <f>VLOOKUP($A78,DW_avgs_250ns!$A:$HB,COLUMN(EY78),FALSE)</f>
        <v>0</v>
      </c>
      <c r="FL78">
        <f>VLOOKUP($A78,DW_avgs_250ns!$A:$HB,COLUMN(EZ78),FALSE)</f>
        <v>0</v>
      </c>
      <c r="FM78">
        <f>VLOOKUP($A78,DW_avgs_250ns!$A:$HB,COLUMN(FA78),FALSE)</f>
        <v>0</v>
      </c>
      <c r="FN78">
        <f>VLOOKUP($A78,DW_avgs_250ns!$A:$HB,COLUMN(FB78),FALSE)</f>
        <v>0</v>
      </c>
      <c r="FO78">
        <f>VLOOKUP($A78,DW_avgs_250ns!$A:$HB,COLUMN(FC78),FALSE)</f>
        <v>0</v>
      </c>
      <c r="FP78">
        <f>VLOOKUP($A78,DW_avgs_250ns!$A:$HB,COLUMN(FD78),FALSE)</f>
        <v>0</v>
      </c>
      <c r="FQ78">
        <f>VLOOKUP($A78,DW_avgs_250ns!$A:$HB,COLUMN(FE78),FALSE)</f>
        <v>0</v>
      </c>
      <c r="FR78">
        <f>VLOOKUP($A78,DW_avgs_250ns!$A:$HB,COLUMN(FF78),FALSE)</f>
        <v>0</v>
      </c>
      <c r="FS78">
        <f>VLOOKUP($A78,DW_avgs_250ns!$A:$HB,COLUMN(FG78),FALSE)</f>
        <v>0</v>
      </c>
      <c r="FT78">
        <f>VLOOKUP($A78,DW_avgs_250ns!$A:$HB,COLUMN(FH78),FALSE)</f>
        <v>0</v>
      </c>
      <c r="FU78">
        <f>VLOOKUP($A78,DW_avgs_250ns!$A:$HB,COLUMN(FI78),FALSE)</f>
        <v>0</v>
      </c>
      <c r="FV78">
        <f>VLOOKUP($A78,DW_avgs_250ns!$A:$HB,COLUMN(FJ78),FALSE)</f>
        <v>0</v>
      </c>
      <c r="FW78">
        <f>VLOOKUP($A78,DW_avgs_250ns!$A:$HB,COLUMN(FK78),FALSE)</f>
        <v>0</v>
      </c>
      <c r="FX78">
        <f>VLOOKUP($A78,DW_avgs_250ns!$A:$HB,COLUMN(FL78),FALSE)</f>
        <v>0</v>
      </c>
      <c r="FY78">
        <f>VLOOKUP($A78,DW_avgs_250ns!$A:$HB,COLUMN(FM78),FALSE)</f>
        <v>0</v>
      </c>
      <c r="FZ78">
        <f>VLOOKUP($A78,DW_avgs_250ns!$A:$HB,COLUMN(FN78),FALSE)</f>
        <v>0</v>
      </c>
      <c r="GA78">
        <f>VLOOKUP($A78,DW_avgs_250ns!$A:$HB,COLUMN(FO78),FALSE)</f>
        <v>0</v>
      </c>
      <c r="GB78">
        <f>VLOOKUP($A78,DW_avgs_250ns!$A:$HB,COLUMN(FP78),FALSE)</f>
        <v>0</v>
      </c>
      <c r="GC78">
        <f>VLOOKUP($A78,DW_avgs_250ns!$A:$HB,COLUMN(FQ78),FALSE)</f>
        <v>0</v>
      </c>
      <c r="GD78">
        <f>VLOOKUP($A78,DW_avgs_250ns!$A:$HB,COLUMN(FR78),FALSE)</f>
        <v>0</v>
      </c>
      <c r="GE78">
        <f>VLOOKUP($A78,DW_avgs_250ns!$A:$HB,COLUMN(FS78),FALSE)</f>
        <v>0</v>
      </c>
      <c r="GF78">
        <f>VLOOKUP($A78,DW_avgs_250ns!$A:$HB,COLUMN(FT78),FALSE)</f>
        <v>0</v>
      </c>
      <c r="GG78">
        <f>VLOOKUP($A78,DW_avgs_250ns!$A:$HB,COLUMN(FU78),FALSE)</f>
        <v>0</v>
      </c>
      <c r="GH78">
        <f>VLOOKUP($A78,DW_avgs_250ns!$A:$HB,COLUMN(FV78),FALSE)</f>
        <v>0</v>
      </c>
      <c r="GI78">
        <f>VLOOKUP($A78,DW_avgs_250ns!$A:$HB,COLUMN(FW78),FALSE)</f>
        <v>0</v>
      </c>
      <c r="GJ78">
        <f>VLOOKUP($A78,DW_avgs_250ns!$A:$HB,COLUMN(FX78),FALSE)</f>
        <v>0</v>
      </c>
      <c r="GK78">
        <f>VLOOKUP($A78,DW_avgs_250ns!$A:$HB,COLUMN(FY78),FALSE)</f>
        <v>0</v>
      </c>
      <c r="GL78">
        <f>VLOOKUP($A78,DW_avgs_250ns!$A:$HB,COLUMN(FZ78),FALSE)</f>
        <v>0</v>
      </c>
      <c r="GM78">
        <f>VLOOKUP($A78,DW_avgs_250ns!$A:$HB,COLUMN(GA78),FALSE)</f>
        <v>0</v>
      </c>
      <c r="GN78">
        <f>VLOOKUP($A78,DW_avgs_250ns!$A:$HB,COLUMN(GB78),FALSE)</f>
        <v>0</v>
      </c>
      <c r="GO78">
        <f>VLOOKUP($A78,DW_avgs_250ns!$A:$HB,COLUMN(GC78),FALSE)</f>
        <v>0</v>
      </c>
      <c r="GP78">
        <f>VLOOKUP($A78,DW_avgs_250ns!$A:$HB,COLUMN(GD78),FALSE)</f>
        <v>0</v>
      </c>
      <c r="GQ78">
        <f>VLOOKUP($A78,DW_avgs_250ns!$A:$HB,COLUMN(GE78),FALSE)</f>
        <v>0</v>
      </c>
      <c r="GR78">
        <f>VLOOKUP($A78,DW_avgs_250ns!$A:$HB,COLUMN(GF78),FALSE)</f>
        <v>7.1000000000000004E-3</v>
      </c>
      <c r="GS78">
        <f>VLOOKUP($A78,DW_avgs_250ns!$A:$HB,COLUMN(GG78),FALSE)</f>
        <v>0.625</v>
      </c>
      <c r="GT78">
        <f>VLOOKUP($A78,DW_avgs_250ns!$A:$HB,COLUMN(GH78),FALSE)</f>
        <v>0.3286</v>
      </c>
      <c r="GU78">
        <f>VLOOKUP($A78,DW_avgs_250ns!$A:$HB,COLUMN(GI78),FALSE)</f>
        <v>0</v>
      </c>
      <c r="GV78">
        <f>VLOOKUP($A78,DW_avgs_250ns!$A:$HB,COLUMN(GJ78),FALSE)</f>
        <v>0</v>
      </c>
      <c r="GW78">
        <f>VLOOKUP($A78,DW_avgs_250ns!$A:$HB,COLUMN(GK78),FALSE)</f>
        <v>0</v>
      </c>
      <c r="GX78">
        <f>VLOOKUP($A78,DW_avgs_250ns!$A:$HB,COLUMN(GL78),FALSE)</f>
        <v>0</v>
      </c>
      <c r="GY78">
        <f>VLOOKUP($A78,DW_avgs_250ns!$A:$HB,COLUMN(GM78),FALSE)</f>
        <v>0.87139999999999995</v>
      </c>
      <c r="GZ78">
        <f>VLOOKUP($A78,DW_avgs_250ns!$A:$HB,COLUMN(GN78),FALSE)</f>
        <v>1.0699999999999999E-2</v>
      </c>
      <c r="HA78">
        <f>VLOOKUP($A78,DW_avgs_250ns!$A:$HB,COLUMN(GO78),FALSE)</f>
        <v>0.95889999999999997</v>
      </c>
      <c r="HB78">
        <f>VLOOKUP($A78,DW_avgs_250ns!$A:$HB,COLUMN(GP78),FALSE)</f>
        <v>1.8E-3</v>
      </c>
      <c r="HC78">
        <f>VLOOKUP($A78,DW_avgs_250ns!$A:$HB,COLUMN(GQ78),FALSE)</f>
        <v>0</v>
      </c>
      <c r="HD78">
        <f>VLOOKUP($A78,DW_avgs_250ns!$A:$HB,COLUMN(GR78),FALSE)</f>
        <v>0</v>
      </c>
      <c r="HE78">
        <f>VLOOKUP($A78,DW_avgs_250ns!$A:$HB,COLUMN(GS78),FALSE)</f>
        <v>0</v>
      </c>
      <c r="HF78">
        <f>VLOOKUP($A78,DW_avgs_250ns!$A:$HB,COLUMN(GT78),FALSE)</f>
        <v>0</v>
      </c>
      <c r="HG78">
        <f>VLOOKUP($A78,DW_avgs_250ns!$A:$HB,COLUMN(GU78),FALSE)</f>
        <v>0.7429</v>
      </c>
      <c r="HH78">
        <f>VLOOKUP($A78,DW_avgs_250ns!$A:$HB,COLUMN(GV78),FALSE)</f>
        <v>9.8199999999999996E-2</v>
      </c>
      <c r="HI78">
        <f>VLOOKUP($A78,DW_avgs_250ns!$A:$HB,COLUMN(GW78),FALSE)</f>
        <v>1.0699999999999999E-2</v>
      </c>
      <c r="HJ78">
        <f>VLOOKUP($A78,DW_avgs_250ns!$A:$HB,COLUMN(GX78),FALSE)</f>
        <v>0.17860000000000001</v>
      </c>
      <c r="HK78">
        <f>VLOOKUP($A78,DW_avgs_250ns!$A:$HB,COLUMN(GY78),FALSE)</f>
        <v>0</v>
      </c>
      <c r="HL78">
        <f>VLOOKUP($A78,DW_avgs_250ns!$A:$HB,COLUMN(GZ78),FALSE)</f>
        <v>0</v>
      </c>
      <c r="HM78">
        <f>VLOOKUP($A78,DW_avgs_250ns!$A:$HB,COLUMN(HA78),FALSE)</f>
        <v>1.0699999999999999E-2</v>
      </c>
      <c r="HN78">
        <f>VLOOKUP($A78,DW_avgs_250ns!$A:$HB,COLUMN(HB78),FALSE)</f>
        <v>0.1714</v>
      </c>
      <c r="HO78" t="str">
        <f>VLOOKUP($A78,lig_contacts_250ns!$A:$U,COLUMN(B78),FALSE)</f>
        <v>13.078035714285717</v>
      </c>
      <c r="HP78" t="str">
        <f>VLOOKUP($A78,lig_contacts_250ns!$A:$U,COLUMN(C78),FALSE)</f>
        <v>1.1926035738831136</v>
      </c>
      <c r="HQ78">
        <f>VLOOKUP($A78,lig_contacts_250ns!$A:$U,COLUMN(D78),FALSE)</f>
        <v>1</v>
      </c>
      <c r="HR78" t="str">
        <f>VLOOKUP($A78,lig_contacts_250ns!$A:$U,COLUMN(E78),FALSE)</f>
        <v>2.6567857142857143</v>
      </c>
      <c r="HS78" t="str">
        <f>VLOOKUP($A78,lig_contacts_250ns!$A:$U,COLUMN(F78),FALSE)</f>
        <v>0.8053772566382814</v>
      </c>
      <c r="HT78">
        <f>VLOOKUP($A78,lig_contacts_250ns!$A:$U,COLUMN(G78),FALSE)</f>
        <v>0.99750000000000005</v>
      </c>
      <c r="HU78" t="str">
        <f>VLOOKUP($A78,lig_contacts_250ns!$A:$U,COLUMN(H78),FALSE)</f>
        <v>2.1548214285714287</v>
      </c>
      <c r="HV78" t="str">
        <f>VLOOKUP($A78,lig_contacts_250ns!$A:$U,COLUMN(I78),FALSE)</f>
        <v>0.3943280499398791</v>
      </c>
      <c r="HW78" t="str">
        <f>VLOOKUP($A78,lig_contacts_250ns!$A:$U,COLUMN(J78),FALSE)</f>
        <v>0.9998214285714284</v>
      </c>
      <c r="HX78" t="str">
        <f>VLOOKUP($A78,lig_contacts_250ns!$A:$U,COLUMN(K78),FALSE)</f>
        <v>1.9814285714285715</v>
      </c>
      <c r="HY78" t="str">
        <f>VLOOKUP($A78,lig_contacts_250ns!$A:$U,COLUMN(L78),FALSE)</f>
        <v>0.1350056688152201</v>
      </c>
      <c r="HZ78">
        <f>VLOOKUP($A78,lig_contacts_250ns!$A:$U,COLUMN(M78),FALSE)</f>
        <v>1</v>
      </c>
      <c r="IA78">
        <f>VLOOKUP($A78,lig_contacts_250ns!$A:$U,COLUMN(N78),FALSE)</f>
        <v>0</v>
      </c>
      <c r="IB78">
        <f>VLOOKUP($A78,lig_contacts_250ns!$A:$U,COLUMN(O78),FALSE)</f>
        <v>0</v>
      </c>
      <c r="IC78">
        <f>VLOOKUP($A78,lig_contacts_250ns!$A:$U,COLUMN(P78),FALSE)</f>
        <v>0</v>
      </c>
      <c r="ID78" t="str">
        <f>VLOOKUP($A78,lig_contacts_250ns!$A:$U,COLUMN(Q78),FALSE)</f>
        <v>19.87107142857143</v>
      </c>
      <c r="IE78" t="str">
        <f>VLOOKUP($A78,lig_contacts_250ns!$A:$U,COLUMN(R78),FALSE)</f>
        <v>1.3540226820365262</v>
      </c>
      <c r="IF78">
        <f>VLOOKUP($A78,lig_contacts_250ns!$A:$U,COLUMN(S78),FALSE)</f>
        <v>1</v>
      </c>
      <c r="IG78" t="str">
        <f>VLOOKUP($A78,lig_contacts_250ns!$A:$U,COLUMN(T78),FALSE)</f>
        <v>0.6577033705076021</v>
      </c>
      <c r="IH78">
        <f>VLOOKUP($A78,lig_contacts_250ns!$A:$U,COLUMN(U78),FALSE)</f>
        <v>3.2849268487074597E-2</v>
      </c>
      <c r="II78">
        <f>VLOOKUP($A78,rmsf_250ns!$A:$Q,COLUMN(K78),FALSE)</f>
        <v>2.8879999999999999</v>
      </c>
      <c r="IJ78" t="str">
        <f>VLOOKUP($A78,rmsf_250ns!$A:$Q,COLUMN(L78),FALSE)</f>
        <v>2.4779999999999998</v>
      </c>
      <c r="IK78" t="str">
        <f>VLOOKUP($A78,rmsf_250ns!$A:$Q,COLUMN(M78),FALSE)</f>
        <v>1.4979999999999998</v>
      </c>
      <c r="IL78">
        <f>VLOOKUP($A78,rmsf_250ns!$A:$Q,COLUMN(N78),FALSE)</f>
        <v>0.93100000000000005</v>
      </c>
      <c r="IM78">
        <f>VLOOKUP($A78,rmsf_250ns!$A:$Q,COLUMN(O78),FALSE)</f>
        <v>0.57599999999999996</v>
      </c>
      <c r="IN78" t="str">
        <f>VLOOKUP($A78,rmsf_250ns!$A:$Q,COLUMN(P78),FALSE)</f>
        <v>0.5720000000000001</v>
      </c>
      <c r="IO78">
        <f>VLOOKUP($A78,rmsf_250ns!$A:$Q,COLUMN(Q78),FALSE)</f>
        <v>0.74</v>
      </c>
    </row>
    <row r="79" spans="1:249" x14ac:dyDescent="0.2">
      <c r="A79" t="s">
        <v>137</v>
      </c>
      <c r="B79" s="4" t="s">
        <v>221</v>
      </c>
      <c r="C79" s="2" t="s">
        <v>12</v>
      </c>
      <c r="D79">
        <f t="shared" si="1"/>
        <v>0</v>
      </c>
      <c r="F79" t="s">
        <v>1049</v>
      </c>
      <c r="G79">
        <f>VLOOKUP($A79,rmsf_250ns!$A:$Q,COLUMN(C79),FALSE)</f>
        <v>0.313</v>
      </c>
      <c r="H79">
        <f>VLOOKUP($A79,rmsf_250ns!$A:$Q,COLUMN(D79),FALSE)</f>
        <v>5.4480000000000001E-2</v>
      </c>
      <c r="I79">
        <f>VLOOKUP($A79,rmsf_250ns!$A:$Q,COLUMN(E79),FALSE)</f>
        <v>0.36220000000000002</v>
      </c>
      <c r="J79">
        <f>VLOOKUP($A79,rmsf_250ns!$A:$Q,COLUMN(F79),FALSE)</f>
        <v>0.11337999999999999</v>
      </c>
      <c r="K79">
        <f>VLOOKUP($A79,rmsf_250ns!$A:$Q,COLUMN(G79),FALSE)</f>
        <v>0.62287999999999999</v>
      </c>
      <c r="L79">
        <f>VLOOKUP($A79,rmsf_250ns!$A:$Q,COLUMN(H79),FALSE)</f>
        <v>0.13347000000000001</v>
      </c>
      <c r="M79">
        <f>VLOOKUP($A79,rmsf_250ns!$A:$Q,COLUMN(I79),FALSE)</f>
        <v>0.35085</v>
      </c>
      <c r="N79">
        <f>VLOOKUP($A79,rmsf_250ns!$A:$Q,COLUMN(J79),FALSE)</f>
        <v>8.1689999999999999E-2</v>
      </c>
      <c r="O79">
        <f>VLOOKUP($A79,DW_avgs_250ns!$A:$HB,COLUMN(C79),FALSE)</f>
        <v>0</v>
      </c>
      <c r="P79">
        <f>VLOOKUP($A79,DW_avgs_250ns!$A:$HB,COLUMN(D79),FALSE)</f>
        <v>0</v>
      </c>
      <c r="Q79">
        <f>VLOOKUP($A79,DW_avgs_250ns!$A:$HB,COLUMN(E79),FALSE)</f>
        <v>0</v>
      </c>
      <c r="R79">
        <f>VLOOKUP($A79,DW_avgs_250ns!$A:$HB,COLUMN(F79),FALSE)</f>
        <v>0</v>
      </c>
      <c r="S79">
        <f>VLOOKUP($A79,DW_avgs_250ns!$A:$HB,COLUMN(G79),FALSE)</f>
        <v>0</v>
      </c>
      <c r="T79">
        <f>VLOOKUP($A79,DW_avgs_250ns!$A:$HB,COLUMN(H79),FALSE)</f>
        <v>0</v>
      </c>
      <c r="U79">
        <f>VLOOKUP($A79,DW_avgs_250ns!$A:$HB,COLUMN(I79),FALSE)</f>
        <v>0</v>
      </c>
      <c r="V79">
        <f>VLOOKUP($A79,DW_avgs_250ns!$A:$HB,COLUMN(J79),FALSE)</f>
        <v>0</v>
      </c>
      <c r="W79">
        <f>VLOOKUP($A79,DW_avgs_250ns!$A:$HB,COLUMN(K79),FALSE)</f>
        <v>0</v>
      </c>
      <c r="X79">
        <f>VLOOKUP($A79,DW_avgs_250ns!$A:$HB,COLUMN(L79),FALSE)</f>
        <v>0</v>
      </c>
      <c r="Y79">
        <f>VLOOKUP($A79,DW_avgs_250ns!$A:$HB,COLUMN(M79),FALSE)</f>
        <v>0</v>
      </c>
      <c r="Z79">
        <f>VLOOKUP($A79,DW_avgs_250ns!$A:$HB,COLUMN(N79),FALSE)</f>
        <v>0</v>
      </c>
      <c r="AA79">
        <f>VLOOKUP($A79,DW_avgs_250ns!$A:$HB,COLUMN(O79),FALSE)</f>
        <v>3.5999999999999999E-3</v>
      </c>
      <c r="AB79">
        <f>VLOOKUP($A79,DW_avgs_250ns!$A:$HB,COLUMN(P79),FALSE)</f>
        <v>0.1893</v>
      </c>
      <c r="AC79">
        <f>VLOOKUP($A79,DW_avgs_250ns!$A:$HB,COLUMN(Q79),FALSE)</f>
        <v>2.5000000000000001E-2</v>
      </c>
      <c r="AD79">
        <f>VLOOKUP($A79,DW_avgs_250ns!$A:$HB,COLUMN(R79),FALSE)</f>
        <v>0.37140000000000001</v>
      </c>
      <c r="AE79">
        <f>VLOOKUP($A79,DW_avgs_250ns!$A:$HB,COLUMN(S79),FALSE)</f>
        <v>0</v>
      </c>
      <c r="AF79">
        <f>VLOOKUP($A79,DW_avgs_250ns!$A:$HB,COLUMN(T79),FALSE)</f>
        <v>9.8199999999999996E-2</v>
      </c>
      <c r="AG79">
        <f>VLOOKUP($A79,DW_avgs_250ns!$A:$HB,COLUMN(U79),FALSE)</f>
        <v>0.10539999999999999</v>
      </c>
      <c r="AH79">
        <f>VLOOKUP($A79,DW_avgs_250ns!$A:$HB,COLUMN(V79),FALSE)</f>
        <v>0.3125</v>
      </c>
      <c r="AI79">
        <f>VLOOKUP($A79,DW_avgs_250ns!$A:$HB,COLUMN(W79),FALSE)</f>
        <v>0.17499999999999999</v>
      </c>
      <c r="AJ79">
        <f>VLOOKUP($A79,DW_avgs_250ns!$A:$HB,COLUMN(X79),FALSE)</f>
        <v>0.3518</v>
      </c>
      <c r="AK79">
        <f>VLOOKUP($A79,DW_avgs_250ns!$A:$HB,COLUMN(Y79),FALSE)</f>
        <v>0</v>
      </c>
      <c r="AL79">
        <f>VLOOKUP($A79,DW_avgs_250ns!$A:$HB,COLUMN(Z79),FALSE)</f>
        <v>1.0699999999999999E-2</v>
      </c>
      <c r="AM79">
        <f>VLOOKUP($A79,DW_avgs_250ns!$A:$HB,COLUMN(AA79),FALSE)</f>
        <v>0</v>
      </c>
      <c r="AN79">
        <f>VLOOKUP($A79,DW_avgs_250ns!$A:$HB,COLUMN(AB79),FALSE)</f>
        <v>3.2099999999999997E-2</v>
      </c>
      <c r="AO79">
        <f>VLOOKUP($A79,DW_avgs_250ns!$A:$HB,COLUMN(AC79),FALSE)</f>
        <v>0.73750000000000004</v>
      </c>
      <c r="AP79">
        <f>VLOOKUP($A79,DW_avgs_250ns!$A:$HB,COLUMN(AD79),FALSE)</f>
        <v>0.61250000000000004</v>
      </c>
      <c r="AQ79">
        <f>VLOOKUP($A79,DW_avgs_250ns!$A:$HB,COLUMN(AE79),FALSE)</f>
        <v>0.4143</v>
      </c>
      <c r="AR79">
        <f>VLOOKUP($A79,DW_avgs_250ns!$A:$HB,COLUMN(AF79),FALSE)</f>
        <v>8.5699999999999998E-2</v>
      </c>
      <c r="AS79">
        <f>VLOOKUP($A79,DW_avgs_250ns!$A:$HB,COLUMN(AG79),FALSE)</f>
        <v>0</v>
      </c>
      <c r="AT79">
        <f>VLOOKUP($A79,DW_avgs_250ns!$A:$HB,COLUMN(AH79),FALSE)</f>
        <v>3.04E-2</v>
      </c>
      <c r="AU79">
        <f>VLOOKUP($A79,DW_avgs_250ns!$A:$HB,COLUMN(AI79),FALSE)</f>
        <v>0.15359999999999999</v>
      </c>
      <c r="AV79">
        <f>VLOOKUP($A79,DW_avgs_250ns!$A:$HB,COLUMN(AJ79),FALSE)</f>
        <v>0.75890000000000002</v>
      </c>
      <c r="AW79">
        <f>VLOOKUP($A79,DW_avgs_250ns!$A:$HB,COLUMN(AK79),FALSE)</f>
        <v>0.65710000000000002</v>
      </c>
      <c r="AX79">
        <f>VLOOKUP($A79,DW_avgs_250ns!$A:$HB,COLUMN(AL79),FALSE)</f>
        <v>0.1857</v>
      </c>
      <c r="AY79">
        <f>VLOOKUP($A79,DW_avgs_250ns!$A:$HB,COLUMN(AM79),FALSE)</f>
        <v>2.3199999999999998E-2</v>
      </c>
      <c r="AZ79">
        <f>VLOOKUP($A79,DW_avgs_250ns!$A:$HB,COLUMN(AN79),FALSE)</f>
        <v>0.3</v>
      </c>
      <c r="BA79">
        <f>VLOOKUP($A79,DW_avgs_250ns!$A:$HB,COLUMN(AO79),FALSE)</f>
        <v>5.3600000000000002E-2</v>
      </c>
      <c r="BB79">
        <f>VLOOKUP($A79,DW_avgs_250ns!$A:$HB,COLUMN(AP79),FALSE)</f>
        <v>0.3286</v>
      </c>
      <c r="BC79">
        <f>VLOOKUP($A79,DW_avgs_250ns!$A:$HB,COLUMN(AQ79),FALSE)</f>
        <v>0.51429999999999998</v>
      </c>
      <c r="BD79">
        <f>VLOOKUP($A79,DW_avgs_250ns!$A:$HB,COLUMN(AR79),FALSE)</f>
        <v>6.6100000000000006E-2</v>
      </c>
      <c r="BE79">
        <f>VLOOKUP($A79,DW_avgs_250ns!$A:$HB,COLUMN(AS79),FALSE)</f>
        <v>0</v>
      </c>
      <c r="BF79">
        <f>VLOOKUP($A79,DW_avgs_250ns!$A:$HB,COLUMN(AT79),FALSE)</f>
        <v>0</v>
      </c>
      <c r="BG79">
        <f>VLOOKUP($A79,DW_avgs_250ns!$A:$HB,COLUMN(AU79),FALSE)</f>
        <v>0</v>
      </c>
      <c r="BH79">
        <f>VLOOKUP($A79,DW_avgs_250ns!$A:$HB,COLUMN(AV79),FALSE)</f>
        <v>0</v>
      </c>
      <c r="BI79">
        <f>VLOOKUP($A79,DW_avgs_250ns!$A:$HB,COLUMN(AW79),FALSE)</f>
        <v>0</v>
      </c>
      <c r="BJ79">
        <f>VLOOKUP($A79,DW_avgs_250ns!$A:$HB,COLUMN(AX79),FALSE)</f>
        <v>0</v>
      </c>
      <c r="BK79">
        <f>VLOOKUP($A79,DW_avgs_250ns!$A:$HB,COLUMN(AY79),FALSE)</f>
        <v>0</v>
      </c>
      <c r="BL79">
        <f>VLOOKUP($A79,DW_avgs_250ns!$A:$HB,COLUMN(AZ79),FALSE)</f>
        <v>0</v>
      </c>
      <c r="BM79">
        <f>VLOOKUP($A79,DW_avgs_250ns!$A:$HB,COLUMN(BA79),FALSE)</f>
        <v>0</v>
      </c>
      <c r="BN79">
        <f>VLOOKUP($A79,DW_avgs_250ns!$A:$HB,COLUMN(BB79),FALSE)</f>
        <v>0</v>
      </c>
      <c r="BO79">
        <f>VLOOKUP($A79,DW_avgs_250ns!$A:$HB,COLUMN(BC79),FALSE)</f>
        <v>0</v>
      </c>
      <c r="BP79">
        <f>VLOOKUP($A79,DW_avgs_250ns!$A:$HB,COLUMN(BD79),FALSE)</f>
        <v>0</v>
      </c>
      <c r="BQ79">
        <f>VLOOKUP($A79,DW_avgs_250ns!$A:$HB,COLUMN(BE79),FALSE)</f>
        <v>0</v>
      </c>
      <c r="BR79">
        <f>VLOOKUP($A79,DW_avgs_250ns!$A:$HB,COLUMN(BF79),FALSE)</f>
        <v>0</v>
      </c>
      <c r="BS79">
        <f>VLOOKUP($A79,DW_avgs_250ns!$A:$HB,COLUMN(BG79),FALSE)</f>
        <v>0</v>
      </c>
      <c r="BT79">
        <f>VLOOKUP($A79,DW_avgs_250ns!$A:$HB,COLUMN(BH79),FALSE)</f>
        <v>0</v>
      </c>
      <c r="BU79">
        <f>VLOOKUP($A79,DW_avgs_250ns!$A:$HB,COLUMN(BI79),FALSE)</f>
        <v>0</v>
      </c>
      <c r="BV79">
        <f>VLOOKUP($A79,DW_avgs_250ns!$A:$HB,COLUMN(BJ79),FALSE)</f>
        <v>0</v>
      </c>
      <c r="BW79">
        <f>VLOOKUP($A79,DW_avgs_250ns!$A:$HB,COLUMN(BK79),FALSE)</f>
        <v>0</v>
      </c>
      <c r="BX79">
        <f>VLOOKUP($A79,DW_avgs_250ns!$A:$HB,COLUMN(BL79),FALSE)</f>
        <v>1.7899999999999999E-2</v>
      </c>
      <c r="BY79">
        <f>VLOOKUP($A79,DW_avgs_250ns!$A:$HB,COLUMN(BM79),FALSE)</f>
        <v>0</v>
      </c>
      <c r="BZ79">
        <f>VLOOKUP($A79,DW_avgs_250ns!$A:$HB,COLUMN(BN79),FALSE)</f>
        <v>0</v>
      </c>
      <c r="CA79">
        <f>VLOOKUP($A79,DW_avgs_250ns!$A:$HB,COLUMN(BO79),FALSE)</f>
        <v>0.57140000000000002</v>
      </c>
      <c r="CB79">
        <f>VLOOKUP($A79,DW_avgs_250ns!$A:$HB,COLUMN(BP79),FALSE)</f>
        <v>3.9300000000000002E-2</v>
      </c>
      <c r="CC79">
        <f>VLOOKUP($A79,DW_avgs_250ns!$A:$HB,COLUMN(BQ79),FALSE)</f>
        <v>0</v>
      </c>
      <c r="CD79">
        <f>VLOOKUP($A79,DW_avgs_250ns!$A:$HB,COLUMN(BR79),FALSE)</f>
        <v>0</v>
      </c>
      <c r="CE79">
        <f>VLOOKUP($A79,DW_avgs_250ns!$A:$HB,COLUMN(BS79),FALSE)</f>
        <v>0.83040000000000003</v>
      </c>
      <c r="CF79">
        <f>VLOOKUP($A79,DW_avgs_250ns!$A:$HB,COLUMN(BT79),FALSE)</f>
        <v>0.1804</v>
      </c>
      <c r="CG79">
        <f>VLOOKUP($A79,DW_avgs_250ns!$A:$HB,COLUMN(BU79),FALSE)</f>
        <v>0</v>
      </c>
      <c r="CH79">
        <f>VLOOKUP($A79,DW_avgs_250ns!$A:$HB,COLUMN(BV79),FALSE)</f>
        <v>0</v>
      </c>
      <c r="CI79">
        <f>VLOOKUP($A79,DW_avgs_250ns!$A:$HB,COLUMN(BW79),FALSE)</f>
        <v>0</v>
      </c>
      <c r="CJ79">
        <f>VLOOKUP($A79,DW_avgs_250ns!$A:$HB,COLUMN(BX79),FALSE)</f>
        <v>0</v>
      </c>
      <c r="CK79">
        <f>VLOOKUP($A79,DW_avgs_250ns!$A:$HB,COLUMN(BY79),FALSE)</f>
        <v>0</v>
      </c>
      <c r="CL79">
        <f>VLOOKUP($A79,DW_avgs_250ns!$A:$HB,COLUMN(BZ79),FALSE)</f>
        <v>0</v>
      </c>
      <c r="CM79">
        <f>VLOOKUP($A79,DW_avgs_250ns!$A:$HB,COLUMN(CA79),FALSE)</f>
        <v>1.61E-2</v>
      </c>
      <c r="CN79">
        <f>VLOOKUP($A79,DW_avgs_250ns!$A:$HB,COLUMN(CB79),FALSE)</f>
        <v>0.25180000000000002</v>
      </c>
      <c r="CO79">
        <f>VLOOKUP($A79,DW_avgs_250ns!$A:$HB,COLUMN(CC79),FALSE)</f>
        <v>3.5999999999999999E-3</v>
      </c>
      <c r="CP79">
        <f>VLOOKUP($A79,DW_avgs_250ns!$A:$HB,COLUMN(CD79),FALSE)</f>
        <v>0.3589</v>
      </c>
      <c r="CQ79">
        <f>VLOOKUP($A79,DW_avgs_250ns!$A:$HB,COLUMN(CE79),FALSE)</f>
        <v>0.84460000000000002</v>
      </c>
      <c r="CR79">
        <f>VLOOKUP($A79,DW_avgs_250ns!$A:$HB,COLUMN(CF79),FALSE)</f>
        <v>0.54290000000000005</v>
      </c>
      <c r="CS79">
        <f>VLOOKUP($A79,DW_avgs_250ns!$A:$HB,COLUMN(CG79),FALSE)</f>
        <v>0</v>
      </c>
      <c r="CT79">
        <f>VLOOKUP($A79,DW_avgs_250ns!$A:$HB,COLUMN(CH79),FALSE)</f>
        <v>0</v>
      </c>
      <c r="CU79">
        <f>VLOOKUP($A79,DW_avgs_250ns!$A:$HB,COLUMN(CI79),FALSE)</f>
        <v>0.1089</v>
      </c>
      <c r="CV79">
        <f>VLOOKUP($A79,DW_avgs_250ns!$A:$HB,COLUMN(CJ79),FALSE)</f>
        <v>0</v>
      </c>
      <c r="CW79">
        <f>VLOOKUP($A79,DW_avgs_250ns!$A:$HB,COLUMN(CK79),FALSE)</f>
        <v>0.44109999999999999</v>
      </c>
      <c r="CX79">
        <f>VLOOKUP($A79,DW_avgs_250ns!$A:$HB,COLUMN(CL79),FALSE)</f>
        <v>0</v>
      </c>
      <c r="CY79">
        <f>VLOOKUP($A79,DW_avgs_250ns!$A:$HB,COLUMN(CM79),FALSE)</f>
        <v>1.8E-3</v>
      </c>
      <c r="CZ79">
        <f>VLOOKUP($A79,DW_avgs_250ns!$A:$HB,COLUMN(CN79),FALSE)</f>
        <v>0</v>
      </c>
      <c r="DA79">
        <f>VLOOKUP($A79,DW_avgs_250ns!$A:$HB,COLUMN(CO79),FALSE)</f>
        <v>0.6714</v>
      </c>
      <c r="DB79">
        <f>VLOOKUP($A79,DW_avgs_250ns!$A:$HB,COLUMN(CP79),FALSE)</f>
        <v>9.2899999999999996E-2</v>
      </c>
      <c r="DC79">
        <f>VLOOKUP($A79,DW_avgs_250ns!$A:$HB,COLUMN(CQ79),FALSE)</f>
        <v>0</v>
      </c>
      <c r="DD79">
        <f>VLOOKUP($A79,DW_avgs_250ns!$A:$HB,COLUMN(CR79),FALSE)</f>
        <v>0</v>
      </c>
      <c r="DE79">
        <f>VLOOKUP($A79,DW_avgs_250ns!$A:$HB,COLUMN(CS79),FALSE)</f>
        <v>0</v>
      </c>
      <c r="DF79">
        <f>VLOOKUP($A79,DW_avgs_250ns!$A:$HB,COLUMN(CT79),FALSE)</f>
        <v>8.3900000000000002E-2</v>
      </c>
      <c r="DG79">
        <f>VLOOKUP($A79,DW_avgs_250ns!$A:$HB,COLUMN(CU79),FALSE)</f>
        <v>0</v>
      </c>
      <c r="DH79">
        <f>VLOOKUP($A79,DW_avgs_250ns!$A:$HB,COLUMN(CV79),FALSE)</f>
        <v>0</v>
      </c>
      <c r="DI79">
        <f>VLOOKUP($A79,DW_avgs_250ns!$A:$HB,COLUMN(CW79),FALSE)</f>
        <v>0</v>
      </c>
      <c r="DJ79">
        <f>VLOOKUP($A79,DW_avgs_250ns!$A:$HB,COLUMN(CX79),FALSE)</f>
        <v>0</v>
      </c>
      <c r="DK79">
        <f>VLOOKUP($A79,DW_avgs_250ns!$A:$HB,COLUMN(CY79),FALSE)</f>
        <v>0</v>
      </c>
      <c r="DL79">
        <f>VLOOKUP($A79,DW_avgs_250ns!$A:$HB,COLUMN(CZ79),FALSE)</f>
        <v>0</v>
      </c>
      <c r="DM79">
        <f>VLOOKUP($A79,DW_avgs_250ns!$A:$HB,COLUMN(DA79),FALSE)</f>
        <v>0</v>
      </c>
      <c r="DN79">
        <f>VLOOKUP($A79,DW_avgs_250ns!$A:$HB,COLUMN(DB79),FALSE)</f>
        <v>0</v>
      </c>
      <c r="DO79">
        <f>VLOOKUP($A79,DW_avgs_250ns!$A:$HB,COLUMN(DC79),FALSE)</f>
        <v>1.8E-3</v>
      </c>
      <c r="DP79">
        <f>VLOOKUP($A79,DW_avgs_250ns!$A:$HB,COLUMN(DD79),FALSE)</f>
        <v>0.2429</v>
      </c>
      <c r="DQ79">
        <f>VLOOKUP($A79,DW_avgs_250ns!$A:$HB,COLUMN(DE79),FALSE)</f>
        <v>0</v>
      </c>
      <c r="DR79">
        <f>VLOOKUP($A79,DW_avgs_250ns!$A:$HB,COLUMN(DF79),FALSE)</f>
        <v>0.18210000000000001</v>
      </c>
      <c r="DS79">
        <f>VLOOKUP($A79,DW_avgs_250ns!$A:$HB,COLUMN(DG79),FALSE)</f>
        <v>3.5999999999999999E-3</v>
      </c>
      <c r="DT79">
        <f>VLOOKUP($A79,DW_avgs_250ns!$A:$HB,COLUMN(DH79),FALSE)</f>
        <v>0.17499999999999999</v>
      </c>
      <c r="DU79">
        <f>VLOOKUP($A79,DW_avgs_250ns!$A:$HB,COLUMN(DI79),FALSE)</f>
        <v>0</v>
      </c>
      <c r="DV79">
        <f>VLOOKUP($A79,DW_avgs_250ns!$A:$HB,COLUMN(DJ79),FALSE)</f>
        <v>0</v>
      </c>
      <c r="DW79">
        <f>VLOOKUP($A79,DW_avgs_250ns!$A:$HB,COLUMN(DK79),FALSE)</f>
        <v>0.42859999999999998</v>
      </c>
      <c r="DX79">
        <f>VLOOKUP($A79,DW_avgs_250ns!$A:$HB,COLUMN(DL79),FALSE)</f>
        <v>2.6800000000000001E-2</v>
      </c>
      <c r="DY79">
        <f>VLOOKUP($A79,DW_avgs_250ns!$A:$HB,COLUMN(DM79),FALSE)</f>
        <v>0</v>
      </c>
      <c r="DZ79">
        <f>VLOOKUP($A79,DW_avgs_250ns!$A:$HB,COLUMN(DN79),FALSE)</f>
        <v>0</v>
      </c>
      <c r="EA79">
        <f>VLOOKUP($A79,DW_avgs_250ns!$A:$HB,COLUMN(DO79),FALSE)</f>
        <v>0</v>
      </c>
      <c r="EB79">
        <f>VLOOKUP($A79,DW_avgs_250ns!$A:$HB,COLUMN(DP79),FALSE)</f>
        <v>0</v>
      </c>
      <c r="EC79">
        <f>VLOOKUP($A79,DW_avgs_250ns!$A:$HB,COLUMN(DQ79),FALSE)</f>
        <v>0</v>
      </c>
      <c r="ED79">
        <f>VLOOKUP($A79,DW_avgs_250ns!$A:$HB,COLUMN(DR79),FALSE)</f>
        <v>0</v>
      </c>
      <c r="EE79">
        <f>VLOOKUP($A79,DW_avgs_250ns!$A:$HB,COLUMN(DS79),FALSE)</f>
        <v>0</v>
      </c>
      <c r="EF79">
        <f>VLOOKUP($A79,DW_avgs_250ns!$A:$HB,COLUMN(DT79),FALSE)</f>
        <v>0</v>
      </c>
      <c r="EG79">
        <f>VLOOKUP($A79,DW_avgs_250ns!$A:$HB,COLUMN(DU79),FALSE)</f>
        <v>0.77500000000000002</v>
      </c>
      <c r="EH79">
        <f>VLOOKUP($A79,DW_avgs_250ns!$A:$HB,COLUMN(DV79),FALSE)</f>
        <v>0.57320000000000004</v>
      </c>
      <c r="EI79">
        <f>VLOOKUP($A79,DW_avgs_250ns!$A:$HB,COLUMN(DW79),FALSE)</f>
        <v>0</v>
      </c>
      <c r="EJ79">
        <f>VLOOKUP($A79,DW_avgs_250ns!$A:$HB,COLUMN(DX79),FALSE)</f>
        <v>0.58750000000000002</v>
      </c>
      <c r="EK79">
        <f>VLOOKUP($A79,DW_avgs_250ns!$A:$HB,COLUMN(DY79),FALSE)</f>
        <v>0.41070000000000001</v>
      </c>
      <c r="EL79">
        <f>VLOOKUP($A79,DW_avgs_250ns!$A:$HB,COLUMN(DZ79),FALSE)</f>
        <v>0.46429999999999999</v>
      </c>
      <c r="EM79">
        <f>VLOOKUP($A79,DW_avgs_250ns!$A:$HB,COLUMN(EA79),FALSE)</f>
        <v>0</v>
      </c>
      <c r="EN79">
        <f>VLOOKUP($A79,DW_avgs_250ns!$A:$HB,COLUMN(EB79),FALSE)</f>
        <v>1.0699999999999999E-2</v>
      </c>
      <c r="EO79">
        <f>VLOOKUP($A79,DW_avgs_250ns!$A:$HB,COLUMN(EC79),FALSE)</f>
        <v>0</v>
      </c>
      <c r="EP79">
        <f>VLOOKUP($A79,DW_avgs_250ns!$A:$HB,COLUMN(ED79),FALSE)</f>
        <v>5.4000000000000003E-3</v>
      </c>
      <c r="EQ79">
        <f>VLOOKUP($A79,DW_avgs_250ns!$A:$HB,COLUMN(EE79),FALSE)</f>
        <v>0.7661</v>
      </c>
      <c r="ER79">
        <f>VLOOKUP($A79,DW_avgs_250ns!$A:$HB,COLUMN(EF79),FALSE)</f>
        <v>2.6800000000000001E-2</v>
      </c>
      <c r="ES79">
        <f>VLOOKUP($A79,DW_avgs_250ns!$A:$HB,COLUMN(EG79),FALSE)</f>
        <v>0</v>
      </c>
      <c r="ET79">
        <f>VLOOKUP($A79,DW_avgs_250ns!$A:$HB,COLUMN(EH79),FALSE)</f>
        <v>0</v>
      </c>
      <c r="EU79">
        <f>VLOOKUP($A79,DW_avgs_250ns!$A:$HB,COLUMN(EI79),FALSE)</f>
        <v>0.91959999999999997</v>
      </c>
      <c r="EV79">
        <f>VLOOKUP($A79,DW_avgs_250ns!$A:$HB,COLUMN(EJ79),FALSE)</f>
        <v>0.83040000000000003</v>
      </c>
      <c r="EW79">
        <f>VLOOKUP($A79,DW_avgs_250ns!$A:$HB,COLUMN(EK79),FALSE)</f>
        <v>1.8E-3</v>
      </c>
      <c r="EX79">
        <f>VLOOKUP($A79,DW_avgs_250ns!$A:$HB,COLUMN(EL79),FALSE)</f>
        <v>0.13930000000000001</v>
      </c>
      <c r="EY79">
        <f>VLOOKUP($A79,DW_avgs_250ns!$A:$HB,COLUMN(EM79),FALSE)</f>
        <v>8.3900000000000002E-2</v>
      </c>
      <c r="EZ79">
        <f>VLOOKUP($A79,DW_avgs_250ns!$A:$HB,COLUMN(EN79),FALSE)</f>
        <v>0.4536</v>
      </c>
      <c r="FA79">
        <f>VLOOKUP($A79,DW_avgs_250ns!$A:$HB,COLUMN(EO79),FALSE)</f>
        <v>0</v>
      </c>
      <c r="FB79">
        <f>VLOOKUP($A79,DW_avgs_250ns!$A:$HB,COLUMN(EP79),FALSE)</f>
        <v>0</v>
      </c>
      <c r="FC79">
        <f>VLOOKUP($A79,DW_avgs_250ns!$A:$HB,COLUMN(EQ79),FALSE)</f>
        <v>0</v>
      </c>
      <c r="FD79">
        <f>VLOOKUP($A79,DW_avgs_250ns!$A:$HB,COLUMN(ER79),FALSE)</f>
        <v>0</v>
      </c>
      <c r="FE79">
        <f>VLOOKUP($A79,DW_avgs_250ns!$A:$HB,COLUMN(ES79),FALSE)</f>
        <v>0</v>
      </c>
      <c r="FF79">
        <f>VLOOKUP($A79,DW_avgs_250ns!$A:$HB,COLUMN(ET79),FALSE)</f>
        <v>0</v>
      </c>
      <c r="FG79">
        <f>VLOOKUP($A79,DW_avgs_250ns!$A:$HB,COLUMN(EU79),FALSE)</f>
        <v>0</v>
      </c>
      <c r="FH79">
        <f>VLOOKUP($A79,DW_avgs_250ns!$A:$HB,COLUMN(EV79),FALSE)</f>
        <v>0</v>
      </c>
      <c r="FI79">
        <f>VLOOKUP($A79,DW_avgs_250ns!$A:$HB,COLUMN(EW79),FALSE)</f>
        <v>0.80710000000000004</v>
      </c>
      <c r="FJ79">
        <f>VLOOKUP($A79,DW_avgs_250ns!$A:$HB,COLUMN(EX79),FALSE)</f>
        <v>0.94289999999999996</v>
      </c>
      <c r="FK79">
        <f>VLOOKUP($A79,DW_avgs_250ns!$A:$HB,COLUMN(EY79),FALSE)</f>
        <v>0</v>
      </c>
      <c r="FL79">
        <f>VLOOKUP($A79,DW_avgs_250ns!$A:$HB,COLUMN(EZ79),FALSE)</f>
        <v>0</v>
      </c>
      <c r="FM79">
        <f>VLOOKUP($A79,DW_avgs_250ns!$A:$HB,COLUMN(FA79),FALSE)</f>
        <v>0</v>
      </c>
      <c r="FN79">
        <f>VLOOKUP($A79,DW_avgs_250ns!$A:$HB,COLUMN(FB79),FALSE)</f>
        <v>0</v>
      </c>
      <c r="FO79">
        <f>VLOOKUP($A79,DW_avgs_250ns!$A:$HB,COLUMN(FC79),FALSE)</f>
        <v>0</v>
      </c>
      <c r="FP79">
        <f>VLOOKUP($A79,DW_avgs_250ns!$A:$HB,COLUMN(FD79),FALSE)</f>
        <v>0</v>
      </c>
      <c r="FQ79">
        <f>VLOOKUP($A79,DW_avgs_250ns!$A:$HB,COLUMN(FE79),FALSE)</f>
        <v>0</v>
      </c>
      <c r="FR79">
        <f>VLOOKUP($A79,DW_avgs_250ns!$A:$HB,COLUMN(FF79),FALSE)</f>
        <v>0</v>
      </c>
      <c r="FS79">
        <f>VLOOKUP($A79,DW_avgs_250ns!$A:$HB,COLUMN(FG79),FALSE)</f>
        <v>0</v>
      </c>
      <c r="FT79">
        <f>VLOOKUP($A79,DW_avgs_250ns!$A:$HB,COLUMN(FH79),FALSE)</f>
        <v>0</v>
      </c>
      <c r="FU79">
        <f>VLOOKUP($A79,DW_avgs_250ns!$A:$HB,COLUMN(FI79),FALSE)</f>
        <v>0</v>
      </c>
      <c r="FV79">
        <f>VLOOKUP($A79,DW_avgs_250ns!$A:$HB,COLUMN(FJ79),FALSE)</f>
        <v>0</v>
      </c>
      <c r="FW79">
        <f>VLOOKUP($A79,DW_avgs_250ns!$A:$HB,COLUMN(FK79),FALSE)</f>
        <v>0</v>
      </c>
      <c r="FX79">
        <f>VLOOKUP($A79,DW_avgs_250ns!$A:$HB,COLUMN(FL79),FALSE)</f>
        <v>0</v>
      </c>
      <c r="FY79">
        <f>VLOOKUP($A79,DW_avgs_250ns!$A:$HB,COLUMN(FM79),FALSE)</f>
        <v>0</v>
      </c>
      <c r="FZ79">
        <f>VLOOKUP($A79,DW_avgs_250ns!$A:$HB,COLUMN(FN79),FALSE)</f>
        <v>0</v>
      </c>
      <c r="GA79">
        <f>VLOOKUP($A79,DW_avgs_250ns!$A:$HB,COLUMN(FO79),FALSE)</f>
        <v>0</v>
      </c>
      <c r="GB79">
        <f>VLOOKUP($A79,DW_avgs_250ns!$A:$HB,COLUMN(FP79),FALSE)</f>
        <v>0</v>
      </c>
      <c r="GC79">
        <f>VLOOKUP($A79,DW_avgs_250ns!$A:$HB,COLUMN(FQ79),FALSE)</f>
        <v>0</v>
      </c>
      <c r="GD79">
        <f>VLOOKUP($A79,DW_avgs_250ns!$A:$HB,COLUMN(FR79),FALSE)</f>
        <v>0</v>
      </c>
      <c r="GE79">
        <f>VLOOKUP($A79,DW_avgs_250ns!$A:$HB,COLUMN(FS79),FALSE)</f>
        <v>0</v>
      </c>
      <c r="GF79">
        <f>VLOOKUP($A79,DW_avgs_250ns!$A:$HB,COLUMN(FT79),FALSE)</f>
        <v>0</v>
      </c>
      <c r="GG79">
        <f>VLOOKUP($A79,DW_avgs_250ns!$A:$HB,COLUMN(FU79),FALSE)</f>
        <v>0</v>
      </c>
      <c r="GH79">
        <f>VLOOKUP($A79,DW_avgs_250ns!$A:$HB,COLUMN(FV79),FALSE)</f>
        <v>0</v>
      </c>
      <c r="GI79">
        <f>VLOOKUP($A79,DW_avgs_250ns!$A:$HB,COLUMN(FW79),FALSE)</f>
        <v>0</v>
      </c>
      <c r="GJ79">
        <f>VLOOKUP($A79,DW_avgs_250ns!$A:$HB,COLUMN(FX79),FALSE)</f>
        <v>0</v>
      </c>
      <c r="GK79">
        <f>VLOOKUP($A79,DW_avgs_250ns!$A:$HB,COLUMN(FY79),FALSE)</f>
        <v>0</v>
      </c>
      <c r="GL79">
        <f>VLOOKUP($A79,DW_avgs_250ns!$A:$HB,COLUMN(FZ79),FALSE)</f>
        <v>0</v>
      </c>
      <c r="GM79">
        <f>VLOOKUP($A79,DW_avgs_250ns!$A:$HB,COLUMN(GA79),FALSE)</f>
        <v>0</v>
      </c>
      <c r="GN79">
        <f>VLOOKUP($A79,DW_avgs_250ns!$A:$HB,COLUMN(GB79),FALSE)</f>
        <v>0</v>
      </c>
      <c r="GO79">
        <f>VLOOKUP($A79,DW_avgs_250ns!$A:$HB,COLUMN(GC79),FALSE)</f>
        <v>0</v>
      </c>
      <c r="GP79">
        <f>VLOOKUP($A79,DW_avgs_250ns!$A:$HB,COLUMN(GD79),FALSE)</f>
        <v>0</v>
      </c>
      <c r="GQ79">
        <f>VLOOKUP($A79,DW_avgs_250ns!$A:$HB,COLUMN(GE79),FALSE)</f>
        <v>0.55179999999999996</v>
      </c>
      <c r="GR79">
        <f>VLOOKUP($A79,DW_avgs_250ns!$A:$HB,COLUMN(GF79),FALSE)</f>
        <v>0.68210000000000004</v>
      </c>
      <c r="GS79">
        <f>VLOOKUP($A79,DW_avgs_250ns!$A:$HB,COLUMN(GG79),FALSE)</f>
        <v>6.0699999999999997E-2</v>
      </c>
      <c r="GT79">
        <f>VLOOKUP($A79,DW_avgs_250ns!$A:$HB,COLUMN(GH79),FALSE)</f>
        <v>5.4000000000000003E-3</v>
      </c>
      <c r="GU79">
        <f>VLOOKUP($A79,DW_avgs_250ns!$A:$HB,COLUMN(GI79),FALSE)</f>
        <v>0</v>
      </c>
      <c r="GV79">
        <f>VLOOKUP($A79,DW_avgs_250ns!$A:$HB,COLUMN(GJ79),FALSE)</f>
        <v>0</v>
      </c>
      <c r="GW79">
        <f>VLOOKUP($A79,DW_avgs_250ns!$A:$HB,COLUMN(GK79),FALSE)</f>
        <v>0</v>
      </c>
      <c r="GX79">
        <f>VLOOKUP($A79,DW_avgs_250ns!$A:$HB,COLUMN(GL79),FALSE)</f>
        <v>5.4000000000000003E-3</v>
      </c>
      <c r="GY79">
        <f>VLOOKUP($A79,DW_avgs_250ns!$A:$HB,COLUMN(GM79),FALSE)</f>
        <v>0.9214</v>
      </c>
      <c r="GZ79">
        <f>VLOOKUP($A79,DW_avgs_250ns!$A:$HB,COLUMN(GN79),FALSE)</f>
        <v>0.21959999999999999</v>
      </c>
      <c r="HA79">
        <f>VLOOKUP($A79,DW_avgs_250ns!$A:$HB,COLUMN(GO79),FALSE)</f>
        <v>0.8286</v>
      </c>
      <c r="HB79">
        <f>VLOOKUP($A79,DW_avgs_250ns!$A:$HB,COLUMN(GP79),FALSE)</f>
        <v>4.6399999999999997E-2</v>
      </c>
      <c r="HC79">
        <f>VLOOKUP($A79,DW_avgs_250ns!$A:$HB,COLUMN(GQ79),FALSE)</f>
        <v>0</v>
      </c>
      <c r="HD79">
        <f>VLOOKUP($A79,DW_avgs_250ns!$A:$HB,COLUMN(GR79),FALSE)</f>
        <v>0</v>
      </c>
      <c r="HE79">
        <f>VLOOKUP($A79,DW_avgs_250ns!$A:$HB,COLUMN(GS79),FALSE)</f>
        <v>0</v>
      </c>
      <c r="HF79">
        <f>VLOOKUP($A79,DW_avgs_250ns!$A:$HB,COLUMN(GT79),FALSE)</f>
        <v>0</v>
      </c>
      <c r="HG79">
        <f>VLOOKUP($A79,DW_avgs_250ns!$A:$HB,COLUMN(GU79),FALSE)</f>
        <v>0.5554</v>
      </c>
      <c r="HH79">
        <f>VLOOKUP($A79,DW_avgs_250ns!$A:$HB,COLUMN(GV79),FALSE)</f>
        <v>0.60540000000000005</v>
      </c>
      <c r="HI79">
        <f>VLOOKUP($A79,DW_avgs_250ns!$A:$HB,COLUMN(GW79),FALSE)</f>
        <v>0</v>
      </c>
      <c r="HJ79">
        <f>VLOOKUP($A79,DW_avgs_250ns!$A:$HB,COLUMN(GX79),FALSE)</f>
        <v>0.26429999999999998</v>
      </c>
      <c r="HK79">
        <f>VLOOKUP($A79,DW_avgs_250ns!$A:$HB,COLUMN(GY79),FALSE)</f>
        <v>0</v>
      </c>
      <c r="HL79">
        <f>VLOOKUP($A79,DW_avgs_250ns!$A:$HB,COLUMN(GZ79),FALSE)</f>
        <v>0</v>
      </c>
      <c r="HM79">
        <f>VLOOKUP($A79,DW_avgs_250ns!$A:$HB,COLUMN(HA79),FALSE)</f>
        <v>2.6800000000000001E-2</v>
      </c>
      <c r="HN79">
        <f>VLOOKUP($A79,DW_avgs_250ns!$A:$HB,COLUMN(HB79),FALSE)</f>
        <v>0.61070000000000002</v>
      </c>
      <c r="HO79" t="str">
        <f>VLOOKUP($A79,lig_contacts_250ns!$A:$U,COLUMN(B79),FALSE)</f>
        <v>15.000892857142857</v>
      </c>
      <c r="HP79" t="str">
        <f>VLOOKUP($A79,lig_contacts_250ns!$A:$U,COLUMN(C79),FALSE)</f>
        <v>1.0802608428154783</v>
      </c>
      <c r="HQ79">
        <f>VLOOKUP($A79,lig_contacts_250ns!$A:$U,COLUMN(D79),FALSE)</f>
        <v>1</v>
      </c>
      <c r="HR79">
        <f>VLOOKUP($A79,lig_contacts_250ns!$A:$U,COLUMN(E79),FALSE)</f>
        <v>2.3087499999999999</v>
      </c>
      <c r="HS79" t="str">
        <f>VLOOKUP($A79,lig_contacts_250ns!$A:$U,COLUMN(F79),FALSE)</f>
        <v>0.8743539706957523</v>
      </c>
      <c r="HT79" t="str">
        <f>VLOOKUP($A79,lig_contacts_250ns!$A:$U,COLUMN(G79),FALSE)</f>
        <v>0.9710714285714286</v>
      </c>
      <c r="HU79" t="str">
        <f>VLOOKUP($A79,lig_contacts_250ns!$A:$U,COLUMN(H79),FALSE)</f>
        <v>2.1703571428571427</v>
      </c>
      <c r="HV79" t="str">
        <f>VLOOKUP($A79,lig_contacts_250ns!$A:$U,COLUMN(I79),FALSE)</f>
        <v>0.4628096040401891</v>
      </c>
      <c r="HW79">
        <f>VLOOKUP($A79,lig_contacts_250ns!$A:$U,COLUMN(J79),FALSE)</f>
        <v>1</v>
      </c>
      <c r="HX79">
        <f>VLOOKUP($A79,lig_contacts_250ns!$A:$U,COLUMN(K79),FALSE)</f>
        <v>3.0357142857141998E-3</v>
      </c>
      <c r="HY79">
        <f>VLOOKUP($A79,lig_contacts_250ns!$A:$U,COLUMN(L79),FALSE)</f>
        <v>5.5013623080922301E-2</v>
      </c>
      <c r="HZ79">
        <f>VLOOKUP($A79,lig_contacts_250ns!$A:$U,COLUMN(M79),FALSE)</f>
        <v>3.0357142857141998E-3</v>
      </c>
      <c r="IA79">
        <f>VLOOKUP($A79,lig_contacts_250ns!$A:$U,COLUMN(N79),FALSE)</f>
        <v>0</v>
      </c>
      <c r="IB79">
        <f>VLOOKUP($A79,lig_contacts_250ns!$A:$U,COLUMN(O79),FALSE)</f>
        <v>0</v>
      </c>
      <c r="IC79">
        <f>VLOOKUP($A79,lig_contacts_250ns!$A:$U,COLUMN(P79),FALSE)</f>
        <v>0</v>
      </c>
      <c r="ID79" t="str">
        <f>VLOOKUP($A79,lig_contacts_250ns!$A:$U,COLUMN(Q79),FALSE)</f>
        <v>19.48303571428572</v>
      </c>
      <c r="IE79" t="str">
        <f>VLOOKUP($A79,lig_contacts_250ns!$A:$U,COLUMN(R79),FALSE)</f>
        <v>1.3108331860239246</v>
      </c>
      <c r="IF79">
        <f>VLOOKUP($A79,lig_contacts_250ns!$A:$U,COLUMN(S79),FALSE)</f>
        <v>1</v>
      </c>
      <c r="IG79" t="str">
        <f>VLOOKUP($A79,lig_contacts_250ns!$A:$U,COLUMN(T79),FALSE)</f>
        <v>0.7706999521288075</v>
      </c>
      <c r="IH79">
        <f>VLOOKUP($A79,lig_contacts_250ns!$A:$U,COLUMN(U79),FALSE)</f>
        <v>3.9272107229264899E-2</v>
      </c>
      <c r="II79">
        <f>VLOOKUP($A79,rmsf_250ns!$A:$Q,COLUMN(K79),FALSE)</f>
        <v>3.0059999999999998</v>
      </c>
      <c r="IJ79">
        <f>VLOOKUP($A79,rmsf_250ns!$A:$Q,COLUMN(L79),FALSE)</f>
        <v>2.7360000000000002</v>
      </c>
      <c r="IK79">
        <f>VLOOKUP($A79,rmsf_250ns!$A:$Q,COLUMN(M79),FALSE)</f>
        <v>0.85799999999999998</v>
      </c>
      <c r="IL79">
        <f>VLOOKUP($A79,rmsf_250ns!$A:$Q,COLUMN(N79),FALSE)</f>
        <v>1.103</v>
      </c>
      <c r="IM79">
        <f>VLOOKUP($A79,rmsf_250ns!$A:$Q,COLUMN(O79),FALSE)</f>
        <v>1.5129999999999999</v>
      </c>
      <c r="IN79">
        <f>VLOOKUP($A79,rmsf_250ns!$A:$Q,COLUMN(P79),FALSE)</f>
        <v>1.0489999999999999</v>
      </c>
      <c r="IO79">
        <f>VLOOKUP($A79,rmsf_250ns!$A:$Q,COLUMN(Q79),FALSE)</f>
        <v>0.89300000000000002</v>
      </c>
    </row>
    <row r="80" spans="1:249" x14ac:dyDescent="0.2">
      <c r="A80" t="s">
        <v>138</v>
      </c>
      <c r="B80" s="4" t="s">
        <v>222</v>
      </c>
      <c r="C80" s="2" t="s">
        <v>12</v>
      </c>
      <c r="D80">
        <f t="shared" si="1"/>
        <v>0</v>
      </c>
      <c r="F80" t="s">
        <v>976</v>
      </c>
      <c r="G80">
        <f>VLOOKUP($A80,rmsf_250ns!$A:$Q,COLUMN(C80),FALSE)</f>
        <v>0.31513999999999998</v>
      </c>
      <c r="H80">
        <f>VLOOKUP($A80,rmsf_250ns!$A:$Q,COLUMN(D80),FALSE)</f>
        <v>6.8269999999999997E-2</v>
      </c>
      <c r="I80">
        <f>VLOOKUP($A80,rmsf_250ns!$A:$Q,COLUMN(E80),FALSE)</f>
        <v>0.2346</v>
      </c>
      <c r="J80">
        <f>VLOOKUP($A80,rmsf_250ns!$A:$Q,COLUMN(F80),FALSE)</f>
        <v>4.1529999999999997E-2</v>
      </c>
      <c r="K80">
        <f>VLOOKUP($A80,rmsf_250ns!$A:$Q,COLUMN(G80),FALSE)</f>
        <v>0.54749999999999999</v>
      </c>
      <c r="L80">
        <f>VLOOKUP($A80,rmsf_250ns!$A:$Q,COLUMN(H80),FALSE)</f>
        <v>0.12003999999999999</v>
      </c>
      <c r="M80">
        <f>VLOOKUP($A80,rmsf_250ns!$A:$Q,COLUMN(I80),FALSE)</f>
        <v>0.35546</v>
      </c>
      <c r="N80">
        <f>VLOOKUP($A80,rmsf_250ns!$A:$Q,COLUMN(J80),FALSE)</f>
        <v>7.0309999999999997E-2</v>
      </c>
      <c r="O80">
        <f>VLOOKUP($A80,DW_avgs_250ns!$A:$HB,COLUMN(C80),FALSE)</f>
        <v>0</v>
      </c>
      <c r="P80">
        <f>VLOOKUP($A80,DW_avgs_250ns!$A:$HB,COLUMN(D80),FALSE)</f>
        <v>0</v>
      </c>
      <c r="Q80">
        <f>VLOOKUP($A80,DW_avgs_250ns!$A:$HB,COLUMN(E80),FALSE)</f>
        <v>0</v>
      </c>
      <c r="R80">
        <f>VLOOKUP($A80,DW_avgs_250ns!$A:$HB,COLUMN(F80),FALSE)</f>
        <v>0</v>
      </c>
      <c r="S80">
        <f>VLOOKUP($A80,DW_avgs_250ns!$A:$HB,COLUMN(G80),FALSE)</f>
        <v>0</v>
      </c>
      <c r="T80">
        <f>VLOOKUP($A80,DW_avgs_250ns!$A:$HB,COLUMN(H80),FALSE)</f>
        <v>0</v>
      </c>
      <c r="U80">
        <f>VLOOKUP($A80,DW_avgs_250ns!$A:$HB,COLUMN(I80),FALSE)</f>
        <v>0</v>
      </c>
      <c r="V80">
        <f>VLOOKUP($A80,DW_avgs_250ns!$A:$HB,COLUMN(J80),FALSE)</f>
        <v>0.2339</v>
      </c>
      <c r="W80">
        <f>VLOOKUP($A80,DW_avgs_250ns!$A:$HB,COLUMN(K80),FALSE)</f>
        <v>0</v>
      </c>
      <c r="X80">
        <f>VLOOKUP($A80,DW_avgs_250ns!$A:$HB,COLUMN(L80),FALSE)</f>
        <v>0</v>
      </c>
      <c r="Y80">
        <f>VLOOKUP($A80,DW_avgs_250ns!$A:$HB,COLUMN(M80),FALSE)</f>
        <v>0</v>
      </c>
      <c r="Z80">
        <f>VLOOKUP($A80,DW_avgs_250ns!$A:$HB,COLUMN(N80),FALSE)</f>
        <v>0</v>
      </c>
      <c r="AA80">
        <f>VLOOKUP($A80,DW_avgs_250ns!$A:$HB,COLUMN(O80),FALSE)</f>
        <v>0</v>
      </c>
      <c r="AB80">
        <f>VLOOKUP($A80,DW_avgs_250ns!$A:$HB,COLUMN(P80),FALSE)</f>
        <v>0.31069999999999998</v>
      </c>
      <c r="AC80">
        <f>VLOOKUP($A80,DW_avgs_250ns!$A:$HB,COLUMN(Q80),FALSE)</f>
        <v>0</v>
      </c>
      <c r="AD80">
        <f>VLOOKUP($A80,DW_avgs_250ns!$A:$HB,COLUMN(R80),FALSE)</f>
        <v>0.75539999999999996</v>
      </c>
      <c r="AE80">
        <f>VLOOKUP($A80,DW_avgs_250ns!$A:$HB,COLUMN(S80),FALSE)</f>
        <v>0</v>
      </c>
      <c r="AF80">
        <f>VLOOKUP($A80,DW_avgs_250ns!$A:$HB,COLUMN(T80),FALSE)</f>
        <v>0.1</v>
      </c>
      <c r="AG80">
        <f>VLOOKUP($A80,DW_avgs_250ns!$A:$HB,COLUMN(U80),FALSE)</f>
        <v>1.0699999999999999E-2</v>
      </c>
      <c r="AH80">
        <f>VLOOKUP($A80,DW_avgs_250ns!$A:$HB,COLUMN(V80),FALSE)</f>
        <v>0.74109999999999998</v>
      </c>
      <c r="AI80">
        <f>VLOOKUP($A80,DW_avgs_250ns!$A:$HB,COLUMN(W80),FALSE)</f>
        <v>6.4299999999999996E-2</v>
      </c>
      <c r="AJ80">
        <f>VLOOKUP($A80,DW_avgs_250ns!$A:$HB,COLUMN(X80),FALSE)</f>
        <v>0.51070000000000004</v>
      </c>
      <c r="AK80">
        <f>VLOOKUP($A80,DW_avgs_250ns!$A:$HB,COLUMN(Y80),FALSE)</f>
        <v>0</v>
      </c>
      <c r="AL80">
        <f>VLOOKUP($A80,DW_avgs_250ns!$A:$HB,COLUMN(Z80),FALSE)</f>
        <v>0</v>
      </c>
      <c r="AM80">
        <f>VLOOKUP($A80,DW_avgs_250ns!$A:$HB,COLUMN(AA80),FALSE)</f>
        <v>0</v>
      </c>
      <c r="AN80">
        <f>VLOOKUP($A80,DW_avgs_250ns!$A:$HB,COLUMN(AB80),FALSE)</f>
        <v>0</v>
      </c>
      <c r="AO80">
        <f>VLOOKUP($A80,DW_avgs_250ns!$A:$HB,COLUMN(AC80),FALSE)</f>
        <v>0</v>
      </c>
      <c r="AP80">
        <f>VLOOKUP($A80,DW_avgs_250ns!$A:$HB,COLUMN(AD80),FALSE)</f>
        <v>2.5000000000000001E-2</v>
      </c>
      <c r="AQ80">
        <f>VLOOKUP($A80,DW_avgs_250ns!$A:$HB,COLUMN(AE80),FALSE)</f>
        <v>0</v>
      </c>
      <c r="AR80">
        <f>VLOOKUP($A80,DW_avgs_250ns!$A:$HB,COLUMN(AF80),FALSE)</f>
        <v>0</v>
      </c>
      <c r="AS80">
        <f>VLOOKUP($A80,DW_avgs_250ns!$A:$HB,COLUMN(AG80),FALSE)</f>
        <v>0</v>
      </c>
      <c r="AT80">
        <f>VLOOKUP($A80,DW_avgs_250ns!$A:$HB,COLUMN(AH80),FALSE)</f>
        <v>0</v>
      </c>
      <c r="AU80">
        <f>VLOOKUP($A80,DW_avgs_250ns!$A:$HB,COLUMN(AI80),FALSE)</f>
        <v>0</v>
      </c>
      <c r="AV80">
        <f>VLOOKUP($A80,DW_avgs_250ns!$A:$HB,COLUMN(AJ80),FALSE)</f>
        <v>0.32679999999999998</v>
      </c>
      <c r="AW80">
        <f>VLOOKUP($A80,DW_avgs_250ns!$A:$HB,COLUMN(AK80),FALSE)</f>
        <v>0.79110000000000003</v>
      </c>
      <c r="AX80">
        <f>VLOOKUP($A80,DW_avgs_250ns!$A:$HB,COLUMN(AL80),FALSE)</f>
        <v>0.51959999999999995</v>
      </c>
      <c r="AY80">
        <f>VLOOKUP($A80,DW_avgs_250ns!$A:$HB,COLUMN(AM80),FALSE)</f>
        <v>0.73929999999999996</v>
      </c>
      <c r="AZ80">
        <f>VLOOKUP($A80,DW_avgs_250ns!$A:$HB,COLUMN(AN80),FALSE)</f>
        <v>0</v>
      </c>
      <c r="BA80">
        <f>VLOOKUP($A80,DW_avgs_250ns!$A:$HB,COLUMN(AO80),FALSE)</f>
        <v>0.55000000000000004</v>
      </c>
      <c r="BB80">
        <f>VLOOKUP($A80,DW_avgs_250ns!$A:$HB,COLUMN(AP80),FALSE)</f>
        <v>0</v>
      </c>
      <c r="BC80">
        <f>VLOOKUP($A80,DW_avgs_250ns!$A:$HB,COLUMN(AQ80),FALSE)</f>
        <v>0.59819999999999995</v>
      </c>
      <c r="BD80">
        <f>VLOOKUP($A80,DW_avgs_250ns!$A:$HB,COLUMN(AR80),FALSE)</f>
        <v>0</v>
      </c>
      <c r="BE80">
        <f>VLOOKUP($A80,DW_avgs_250ns!$A:$HB,COLUMN(AS80),FALSE)</f>
        <v>0</v>
      </c>
      <c r="BF80">
        <f>VLOOKUP($A80,DW_avgs_250ns!$A:$HB,COLUMN(AT80),FALSE)</f>
        <v>0</v>
      </c>
      <c r="BG80">
        <f>VLOOKUP($A80,DW_avgs_250ns!$A:$HB,COLUMN(AU80),FALSE)</f>
        <v>0</v>
      </c>
      <c r="BH80">
        <f>VLOOKUP($A80,DW_avgs_250ns!$A:$HB,COLUMN(AV80),FALSE)</f>
        <v>0</v>
      </c>
      <c r="BI80">
        <f>VLOOKUP($A80,DW_avgs_250ns!$A:$HB,COLUMN(AW80),FALSE)</f>
        <v>0</v>
      </c>
      <c r="BJ80">
        <f>VLOOKUP($A80,DW_avgs_250ns!$A:$HB,COLUMN(AX80),FALSE)</f>
        <v>0</v>
      </c>
      <c r="BK80">
        <f>VLOOKUP($A80,DW_avgs_250ns!$A:$HB,COLUMN(AY80),FALSE)</f>
        <v>0</v>
      </c>
      <c r="BL80">
        <f>VLOOKUP($A80,DW_avgs_250ns!$A:$HB,COLUMN(AZ80),FALSE)</f>
        <v>0</v>
      </c>
      <c r="BM80">
        <f>VLOOKUP($A80,DW_avgs_250ns!$A:$HB,COLUMN(BA80),FALSE)</f>
        <v>0</v>
      </c>
      <c r="BN80">
        <f>VLOOKUP($A80,DW_avgs_250ns!$A:$HB,COLUMN(BB80),FALSE)</f>
        <v>0</v>
      </c>
      <c r="BO80">
        <f>VLOOKUP($A80,DW_avgs_250ns!$A:$HB,COLUMN(BC80),FALSE)</f>
        <v>0</v>
      </c>
      <c r="BP80">
        <f>VLOOKUP($A80,DW_avgs_250ns!$A:$HB,COLUMN(BD80),FALSE)</f>
        <v>0</v>
      </c>
      <c r="BQ80">
        <f>VLOOKUP($A80,DW_avgs_250ns!$A:$HB,COLUMN(BE80),FALSE)</f>
        <v>0</v>
      </c>
      <c r="BR80">
        <f>VLOOKUP($A80,DW_avgs_250ns!$A:$HB,COLUMN(BF80),FALSE)</f>
        <v>0</v>
      </c>
      <c r="BS80">
        <f>VLOOKUP($A80,DW_avgs_250ns!$A:$HB,COLUMN(BG80),FALSE)</f>
        <v>0</v>
      </c>
      <c r="BT80">
        <f>VLOOKUP($A80,DW_avgs_250ns!$A:$HB,COLUMN(BH80),FALSE)</f>
        <v>0</v>
      </c>
      <c r="BU80">
        <f>VLOOKUP($A80,DW_avgs_250ns!$A:$HB,COLUMN(BI80),FALSE)</f>
        <v>0</v>
      </c>
      <c r="BV80">
        <f>VLOOKUP($A80,DW_avgs_250ns!$A:$HB,COLUMN(BJ80),FALSE)</f>
        <v>0</v>
      </c>
      <c r="BW80">
        <f>VLOOKUP($A80,DW_avgs_250ns!$A:$HB,COLUMN(BK80),FALSE)</f>
        <v>0</v>
      </c>
      <c r="BX80">
        <f>VLOOKUP($A80,DW_avgs_250ns!$A:$HB,COLUMN(BL80),FALSE)</f>
        <v>0</v>
      </c>
      <c r="BY80">
        <f>VLOOKUP($A80,DW_avgs_250ns!$A:$HB,COLUMN(BM80),FALSE)</f>
        <v>0</v>
      </c>
      <c r="BZ80">
        <f>VLOOKUP($A80,DW_avgs_250ns!$A:$HB,COLUMN(BN80),FALSE)</f>
        <v>0</v>
      </c>
      <c r="CA80">
        <f>VLOOKUP($A80,DW_avgs_250ns!$A:$HB,COLUMN(BO80),FALSE)</f>
        <v>0.32679999999999998</v>
      </c>
      <c r="CB80">
        <f>VLOOKUP($A80,DW_avgs_250ns!$A:$HB,COLUMN(BP80),FALSE)</f>
        <v>5.5399999999999998E-2</v>
      </c>
      <c r="CC80">
        <f>VLOOKUP($A80,DW_avgs_250ns!$A:$HB,COLUMN(BQ80),FALSE)</f>
        <v>0</v>
      </c>
      <c r="CD80">
        <f>VLOOKUP($A80,DW_avgs_250ns!$A:$HB,COLUMN(BR80),FALSE)</f>
        <v>0</v>
      </c>
      <c r="CE80">
        <f>VLOOKUP($A80,DW_avgs_250ns!$A:$HB,COLUMN(BS80),FALSE)</f>
        <v>0.59109999999999996</v>
      </c>
      <c r="CF80">
        <f>VLOOKUP($A80,DW_avgs_250ns!$A:$HB,COLUMN(BT80),FALSE)</f>
        <v>0</v>
      </c>
      <c r="CG80">
        <f>VLOOKUP($A80,DW_avgs_250ns!$A:$HB,COLUMN(BU80),FALSE)</f>
        <v>0</v>
      </c>
      <c r="CH80">
        <f>VLOOKUP($A80,DW_avgs_250ns!$A:$HB,COLUMN(BV80),FALSE)</f>
        <v>0</v>
      </c>
      <c r="CI80">
        <f>VLOOKUP($A80,DW_avgs_250ns!$A:$HB,COLUMN(BW80),FALSE)</f>
        <v>0</v>
      </c>
      <c r="CJ80">
        <f>VLOOKUP($A80,DW_avgs_250ns!$A:$HB,COLUMN(BX80),FALSE)</f>
        <v>0</v>
      </c>
      <c r="CK80">
        <f>VLOOKUP($A80,DW_avgs_250ns!$A:$HB,COLUMN(BY80),FALSE)</f>
        <v>0</v>
      </c>
      <c r="CL80">
        <f>VLOOKUP($A80,DW_avgs_250ns!$A:$HB,COLUMN(BZ80),FALSE)</f>
        <v>0</v>
      </c>
      <c r="CM80">
        <f>VLOOKUP($A80,DW_avgs_250ns!$A:$HB,COLUMN(CA80),FALSE)</f>
        <v>0.58930000000000005</v>
      </c>
      <c r="CN80">
        <f>VLOOKUP($A80,DW_avgs_250ns!$A:$HB,COLUMN(CB80),FALSE)</f>
        <v>0</v>
      </c>
      <c r="CO80">
        <f>VLOOKUP($A80,DW_avgs_250ns!$A:$HB,COLUMN(CC80),FALSE)</f>
        <v>0.23569999999999999</v>
      </c>
      <c r="CP80">
        <f>VLOOKUP($A80,DW_avgs_250ns!$A:$HB,COLUMN(CD80),FALSE)</f>
        <v>0</v>
      </c>
      <c r="CQ80">
        <f>VLOOKUP($A80,DW_avgs_250ns!$A:$HB,COLUMN(CE80),FALSE)</f>
        <v>0.62860000000000005</v>
      </c>
      <c r="CR80">
        <f>VLOOKUP($A80,DW_avgs_250ns!$A:$HB,COLUMN(CF80),FALSE)</f>
        <v>0</v>
      </c>
      <c r="CS80">
        <f>VLOOKUP($A80,DW_avgs_250ns!$A:$HB,COLUMN(CG80),FALSE)</f>
        <v>0</v>
      </c>
      <c r="CT80">
        <f>VLOOKUP($A80,DW_avgs_250ns!$A:$HB,COLUMN(CH80),FALSE)</f>
        <v>0</v>
      </c>
      <c r="CU80">
        <f>VLOOKUP($A80,DW_avgs_250ns!$A:$HB,COLUMN(CI80),FALSE)</f>
        <v>0.17680000000000001</v>
      </c>
      <c r="CV80">
        <f>VLOOKUP($A80,DW_avgs_250ns!$A:$HB,COLUMN(CJ80),FALSE)</f>
        <v>0</v>
      </c>
      <c r="CW80">
        <f>VLOOKUP($A80,DW_avgs_250ns!$A:$HB,COLUMN(CK80),FALSE)</f>
        <v>0.1018</v>
      </c>
      <c r="CX80">
        <f>VLOOKUP($A80,DW_avgs_250ns!$A:$HB,COLUMN(CL80),FALSE)</f>
        <v>0</v>
      </c>
      <c r="CY80">
        <f>VLOOKUP($A80,DW_avgs_250ns!$A:$HB,COLUMN(CM80),FALSE)</f>
        <v>0</v>
      </c>
      <c r="CZ80">
        <f>VLOOKUP($A80,DW_avgs_250ns!$A:$HB,COLUMN(CN80),FALSE)</f>
        <v>0</v>
      </c>
      <c r="DA80">
        <f>VLOOKUP($A80,DW_avgs_250ns!$A:$HB,COLUMN(CO80),FALSE)</f>
        <v>0.15359999999999999</v>
      </c>
      <c r="DB80">
        <f>VLOOKUP($A80,DW_avgs_250ns!$A:$HB,COLUMN(CP80),FALSE)</f>
        <v>2.86E-2</v>
      </c>
      <c r="DC80">
        <f>VLOOKUP($A80,DW_avgs_250ns!$A:$HB,COLUMN(CQ80),FALSE)</f>
        <v>0</v>
      </c>
      <c r="DD80">
        <f>VLOOKUP($A80,DW_avgs_250ns!$A:$HB,COLUMN(CR80),FALSE)</f>
        <v>0</v>
      </c>
      <c r="DE80">
        <f>VLOOKUP($A80,DW_avgs_250ns!$A:$HB,COLUMN(CS80),FALSE)</f>
        <v>0</v>
      </c>
      <c r="DF80">
        <f>VLOOKUP($A80,DW_avgs_250ns!$A:$HB,COLUMN(CT80),FALSE)</f>
        <v>1.8E-3</v>
      </c>
      <c r="DG80">
        <f>VLOOKUP($A80,DW_avgs_250ns!$A:$HB,COLUMN(CU80),FALSE)</f>
        <v>0</v>
      </c>
      <c r="DH80">
        <f>VLOOKUP($A80,DW_avgs_250ns!$A:$HB,COLUMN(CV80),FALSE)</f>
        <v>0</v>
      </c>
      <c r="DI80">
        <f>VLOOKUP($A80,DW_avgs_250ns!$A:$HB,COLUMN(CW80),FALSE)</f>
        <v>0</v>
      </c>
      <c r="DJ80">
        <f>VLOOKUP($A80,DW_avgs_250ns!$A:$HB,COLUMN(CX80),FALSE)</f>
        <v>0</v>
      </c>
      <c r="DK80">
        <f>VLOOKUP($A80,DW_avgs_250ns!$A:$HB,COLUMN(CY80),FALSE)</f>
        <v>0</v>
      </c>
      <c r="DL80">
        <f>VLOOKUP($A80,DW_avgs_250ns!$A:$HB,COLUMN(CZ80),FALSE)</f>
        <v>0</v>
      </c>
      <c r="DM80">
        <f>VLOOKUP($A80,DW_avgs_250ns!$A:$HB,COLUMN(DA80),FALSE)</f>
        <v>0</v>
      </c>
      <c r="DN80">
        <f>VLOOKUP($A80,DW_avgs_250ns!$A:$HB,COLUMN(DB80),FALSE)</f>
        <v>0</v>
      </c>
      <c r="DO80">
        <f>VLOOKUP($A80,DW_avgs_250ns!$A:$HB,COLUMN(DC80),FALSE)</f>
        <v>0</v>
      </c>
      <c r="DP80">
        <f>VLOOKUP($A80,DW_avgs_250ns!$A:$HB,COLUMN(DD80),FALSE)</f>
        <v>0.6321</v>
      </c>
      <c r="DQ80">
        <f>VLOOKUP($A80,DW_avgs_250ns!$A:$HB,COLUMN(DE80),FALSE)</f>
        <v>0</v>
      </c>
      <c r="DR80">
        <f>VLOOKUP($A80,DW_avgs_250ns!$A:$HB,COLUMN(DF80),FALSE)</f>
        <v>0.24110000000000001</v>
      </c>
      <c r="DS80">
        <f>VLOOKUP($A80,DW_avgs_250ns!$A:$HB,COLUMN(DG80),FALSE)</f>
        <v>0.89639999999999997</v>
      </c>
      <c r="DT80">
        <f>VLOOKUP($A80,DW_avgs_250ns!$A:$HB,COLUMN(DH80),FALSE)</f>
        <v>0.91959999999999997</v>
      </c>
      <c r="DU80">
        <f>VLOOKUP($A80,DW_avgs_250ns!$A:$HB,COLUMN(DI80),FALSE)</f>
        <v>0</v>
      </c>
      <c r="DV80">
        <f>VLOOKUP($A80,DW_avgs_250ns!$A:$HB,COLUMN(DJ80),FALSE)</f>
        <v>0</v>
      </c>
      <c r="DW80">
        <f>VLOOKUP($A80,DW_avgs_250ns!$A:$HB,COLUMN(DK80),FALSE)</f>
        <v>0</v>
      </c>
      <c r="DX80">
        <f>VLOOKUP($A80,DW_avgs_250ns!$A:$HB,COLUMN(DL80),FALSE)</f>
        <v>0</v>
      </c>
      <c r="DY80">
        <f>VLOOKUP($A80,DW_avgs_250ns!$A:$HB,COLUMN(DM80),FALSE)</f>
        <v>0</v>
      </c>
      <c r="DZ80">
        <f>VLOOKUP($A80,DW_avgs_250ns!$A:$HB,COLUMN(DN80),FALSE)</f>
        <v>0</v>
      </c>
      <c r="EA80">
        <f>VLOOKUP($A80,DW_avgs_250ns!$A:$HB,COLUMN(DO80),FALSE)</f>
        <v>0</v>
      </c>
      <c r="EB80">
        <f>VLOOKUP($A80,DW_avgs_250ns!$A:$HB,COLUMN(DP80),FALSE)</f>
        <v>0</v>
      </c>
      <c r="EC80">
        <f>VLOOKUP($A80,DW_avgs_250ns!$A:$HB,COLUMN(DQ80),FALSE)</f>
        <v>0</v>
      </c>
      <c r="ED80">
        <f>VLOOKUP($A80,DW_avgs_250ns!$A:$HB,COLUMN(DR80),FALSE)</f>
        <v>0</v>
      </c>
      <c r="EE80">
        <f>VLOOKUP($A80,DW_avgs_250ns!$A:$HB,COLUMN(DS80),FALSE)</f>
        <v>0</v>
      </c>
      <c r="EF80">
        <f>VLOOKUP($A80,DW_avgs_250ns!$A:$HB,COLUMN(DT80),FALSE)</f>
        <v>0</v>
      </c>
      <c r="EG80">
        <f>VLOOKUP($A80,DW_avgs_250ns!$A:$HB,COLUMN(DU80),FALSE)</f>
        <v>0.95889999999999997</v>
      </c>
      <c r="EH80">
        <f>VLOOKUP($A80,DW_avgs_250ns!$A:$HB,COLUMN(DV80),FALSE)</f>
        <v>0</v>
      </c>
      <c r="EI80">
        <f>VLOOKUP($A80,DW_avgs_250ns!$A:$HB,COLUMN(DW80),FALSE)</f>
        <v>0</v>
      </c>
      <c r="EJ80">
        <f>VLOOKUP($A80,DW_avgs_250ns!$A:$HB,COLUMN(DX80),FALSE)</f>
        <v>0</v>
      </c>
      <c r="EK80">
        <f>VLOOKUP($A80,DW_avgs_250ns!$A:$HB,COLUMN(DY80),FALSE)</f>
        <v>0</v>
      </c>
      <c r="EL80">
        <f>VLOOKUP($A80,DW_avgs_250ns!$A:$HB,COLUMN(DZ80),FALSE)</f>
        <v>0</v>
      </c>
      <c r="EM80">
        <f>VLOOKUP($A80,DW_avgs_250ns!$A:$HB,COLUMN(EA80),FALSE)</f>
        <v>0</v>
      </c>
      <c r="EN80">
        <f>VLOOKUP($A80,DW_avgs_250ns!$A:$HB,COLUMN(EB80),FALSE)</f>
        <v>0</v>
      </c>
      <c r="EO80">
        <f>VLOOKUP($A80,DW_avgs_250ns!$A:$HB,COLUMN(EC80),FALSE)</f>
        <v>0</v>
      </c>
      <c r="EP80">
        <f>VLOOKUP($A80,DW_avgs_250ns!$A:$HB,COLUMN(ED80),FALSE)</f>
        <v>0</v>
      </c>
      <c r="EQ80">
        <f>VLOOKUP($A80,DW_avgs_250ns!$A:$HB,COLUMN(EE80),FALSE)</f>
        <v>0</v>
      </c>
      <c r="ER80">
        <f>VLOOKUP($A80,DW_avgs_250ns!$A:$HB,COLUMN(EF80),FALSE)</f>
        <v>0</v>
      </c>
      <c r="ES80">
        <f>VLOOKUP($A80,DW_avgs_250ns!$A:$HB,COLUMN(EG80),FALSE)</f>
        <v>0</v>
      </c>
      <c r="ET80">
        <f>VLOOKUP($A80,DW_avgs_250ns!$A:$HB,COLUMN(EH80),FALSE)</f>
        <v>0</v>
      </c>
      <c r="EU80">
        <f>VLOOKUP($A80,DW_avgs_250ns!$A:$HB,COLUMN(EI80),FALSE)</f>
        <v>0.95540000000000003</v>
      </c>
      <c r="EV80">
        <f>VLOOKUP($A80,DW_avgs_250ns!$A:$HB,COLUMN(EJ80),FALSE)</f>
        <v>0.46429999999999999</v>
      </c>
      <c r="EW80">
        <f>VLOOKUP($A80,DW_avgs_250ns!$A:$HB,COLUMN(EK80),FALSE)</f>
        <v>0</v>
      </c>
      <c r="EX80">
        <f>VLOOKUP($A80,DW_avgs_250ns!$A:$HB,COLUMN(EL80),FALSE)</f>
        <v>0.1482</v>
      </c>
      <c r="EY80">
        <f>VLOOKUP($A80,DW_avgs_250ns!$A:$HB,COLUMN(EM80),FALSE)</f>
        <v>3.7499999999999999E-2</v>
      </c>
      <c r="EZ80">
        <f>VLOOKUP($A80,DW_avgs_250ns!$A:$HB,COLUMN(EN80),FALSE)</f>
        <v>0.60709999999999997</v>
      </c>
      <c r="FA80">
        <f>VLOOKUP($A80,DW_avgs_250ns!$A:$HB,COLUMN(EO80),FALSE)</f>
        <v>0</v>
      </c>
      <c r="FB80">
        <f>VLOOKUP($A80,DW_avgs_250ns!$A:$HB,COLUMN(EP80),FALSE)</f>
        <v>0</v>
      </c>
      <c r="FC80">
        <f>VLOOKUP($A80,DW_avgs_250ns!$A:$HB,COLUMN(EQ80),FALSE)</f>
        <v>0</v>
      </c>
      <c r="FD80">
        <f>VLOOKUP($A80,DW_avgs_250ns!$A:$HB,COLUMN(ER80),FALSE)</f>
        <v>0</v>
      </c>
      <c r="FE80">
        <f>VLOOKUP($A80,DW_avgs_250ns!$A:$HB,COLUMN(ES80),FALSE)</f>
        <v>0</v>
      </c>
      <c r="FF80">
        <f>VLOOKUP($A80,DW_avgs_250ns!$A:$HB,COLUMN(ET80),FALSE)</f>
        <v>0</v>
      </c>
      <c r="FG80">
        <f>VLOOKUP($A80,DW_avgs_250ns!$A:$HB,COLUMN(EU80),FALSE)</f>
        <v>0</v>
      </c>
      <c r="FH80">
        <f>VLOOKUP($A80,DW_avgs_250ns!$A:$HB,COLUMN(EV80),FALSE)</f>
        <v>0</v>
      </c>
      <c r="FI80">
        <f>VLOOKUP($A80,DW_avgs_250ns!$A:$HB,COLUMN(EW80),FALSE)</f>
        <v>0.85540000000000005</v>
      </c>
      <c r="FJ80">
        <f>VLOOKUP($A80,DW_avgs_250ns!$A:$HB,COLUMN(EX80),FALSE)</f>
        <v>0.94640000000000002</v>
      </c>
      <c r="FK80">
        <f>VLOOKUP($A80,DW_avgs_250ns!$A:$HB,COLUMN(EY80),FALSE)</f>
        <v>0</v>
      </c>
      <c r="FL80">
        <f>VLOOKUP($A80,DW_avgs_250ns!$A:$HB,COLUMN(EZ80),FALSE)</f>
        <v>0</v>
      </c>
      <c r="FM80">
        <f>VLOOKUP($A80,DW_avgs_250ns!$A:$HB,COLUMN(FA80),FALSE)</f>
        <v>0</v>
      </c>
      <c r="FN80">
        <f>VLOOKUP($A80,DW_avgs_250ns!$A:$HB,COLUMN(FB80),FALSE)</f>
        <v>0</v>
      </c>
      <c r="FO80">
        <f>VLOOKUP($A80,DW_avgs_250ns!$A:$HB,COLUMN(FC80),FALSE)</f>
        <v>0</v>
      </c>
      <c r="FP80">
        <f>VLOOKUP($A80,DW_avgs_250ns!$A:$HB,COLUMN(FD80),FALSE)</f>
        <v>0</v>
      </c>
      <c r="FQ80">
        <f>VLOOKUP($A80,DW_avgs_250ns!$A:$HB,COLUMN(FE80),FALSE)</f>
        <v>0</v>
      </c>
      <c r="FR80">
        <f>VLOOKUP($A80,DW_avgs_250ns!$A:$HB,COLUMN(FF80),FALSE)</f>
        <v>0</v>
      </c>
      <c r="FS80">
        <f>VLOOKUP($A80,DW_avgs_250ns!$A:$HB,COLUMN(FG80),FALSE)</f>
        <v>0</v>
      </c>
      <c r="FT80">
        <f>VLOOKUP($A80,DW_avgs_250ns!$A:$HB,COLUMN(FH80),FALSE)</f>
        <v>0</v>
      </c>
      <c r="FU80">
        <f>VLOOKUP($A80,DW_avgs_250ns!$A:$HB,COLUMN(FI80),FALSE)</f>
        <v>0</v>
      </c>
      <c r="FV80">
        <f>VLOOKUP($A80,DW_avgs_250ns!$A:$HB,COLUMN(FJ80),FALSE)</f>
        <v>0</v>
      </c>
      <c r="FW80">
        <f>VLOOKUP($A80,DW_avgs_250ns!$A:$HB,COLUMN(FK80),FALSE)</f>
        <v>0</v>
      </c>
      <c r="FX80">
        <f>VLOOKUP($A80,DW_avgs_250ns!$A:$HB,COLUMN(FL80),FALSE)</f>
        <v>0</v>
      </c>
      <c r="FY80">
        <f>VLOOKUP($A80,DW_avgs_250ns!$A:$HB,COLUMN(FM80),FALSE)</f>
        <v>0</v>
      </c>
      <c r="FZ80">
        <f>VLOOKUP($A80,DW_avgs_250ns!$A:$HB,COLUMN(FN80),FALSE)</f>
        <v>0</v>
      </c>
      <c r="GA80">
        <f>VLOOKUP($A80,DW_avgs_250ns!$A:$HB,COLUMN(FO80),FALSE)</f>
        <v>0</v>
      </c>
      <c r="GB80">
        <f>VLOOKUP($A80,DW_avgs_250ns!$A:$HB,COLUMN(FP80),FALSE)</f>
        <v>0</v>
      </c>
      <c r="GC80">
        <f>VLOOKUP($A80,DW_avgs_250ns!$A:$HB,COLUMN(FQ80),FALSE)</f>
        <v>0</v>
      </c>
      <c r="GD80">
        <f>VLOOKUP($A80,DW_avgs_250ns!$A:$HB,COLUMN(FR80),FALSE)</f>
        <v>0</v>
      </c>
      <c r="GE80">
        <f>VLOOKUP($A80,DW_avgs_250ns!$A:$HB,COLUMN(FS80),FALSE)</f>
        <v>0</v>
      </c>
      <c r="GF80">
        <f>VLOOKUP($A80,DW_avgs_250ns!$A:$HB,COLUMN(FT80),FALSE)</f>
        <v>0</v>
      </c>
      <c r="GG80">
        <f>VLOOKUP($A80,DW_avgs_250ns!$A:$HB,COLUMN(FU80),FALSE)</f>
        <v>0</v>
      </c>
      <c r="GH80">
        <f>VLOOKUP($A80,DW_avgs_250ns!$A:$HB,COLUMN(FV80),FALSE)</f>
        <v>0</v>
      </c>
      <c r="GI80">
        <f>VLOOKUP($A80,DW_avgs_250ns!$A:$HB,COLUMN(FW80),FALSE)</f>
        <v>0</v>
      </c>
      <c r="GJ80">
        <f>VLOOKUP($A80,DW_avgs_250ns!$A:$HB,COLUMN(FX80),FALSE)</f>
        <v>0</v>
      </c>
      <c r="GK80">
        <f>VLOOKUP($A80,DW_avgs_250ns!$A:$HB,COLUMN(FY80),FALSE)</f>
        <v>0</v>
      </c>
      <c r="GL80">
        <f>VLOOKUP($A80,DW_avgs_250ns!$A:$HB,COLUMN(FZ80),FALSE)</f>
        <v>0</v>
      </c>
      <c r="GM80">
        <f>VLOOKUP($A80,DW_avgs_250ns!$A:$HB,COLUMN(GA80),FALSE)</f>
        <v>0</v>
      </c>
      <c r="GN80">
        <f>VLOOKUP($A80,DW_avgs_250ns!$A:$HB,COLUMN(GB80),FALSE)</f>
        <v>0</v>
      </c>
      <c r="GO80">
        <f>VLOOKUP($A80,DW_avgs_250ns!$A:$HB,COLUMN(GC80),FALSE)</f>
        <v>0</v>
      </c>
      <c r="GP80">
        <f>VLOOKUP($A80,DW_avgs_250ns!$A:$HB,COLUMN(GD80),FALSE)</f>
        <v>0</v>
      </c>
      <c r="GQ80">
        <f>VLOOKUP($A80,DW_avgs_250ns!$A:$HB,COLUMN(GE80),FALSE)</f>
        <v>0.98040000000000005</v>
      </c>
      <c r="GR80">
        <f>VLOOKUP($A80,DW_avgs_250ns!$A:$HB,COLUMN(GF80),FALSE)</f>
        <v>0</v>
      </c>
      <c r="GS80">
        <f>VLOOKUP($A80,DW_avgs_250ns!$A:$HB,COLUMN(GG80),FALSE)</f>
        <v>0.47320000000000001</v>
      </c>
      <c r="GT80">
        <f>VLOOKUP($A80,DW_avgs_250ns!$A:$HB,COLUMN(GH80),FALSE)</f>
        <v>0</v>
      </c>
      <c r="GU80">
        <f>VLOOKUP($A80,DW_avgs_250ns!$A:$HB,COLUMN(GI80),FALSE)</f>
        <v>0</v>
      </c>
      <c r="GV80">
        <f>VLOOKUP($A80,DW_avgs_250ns!$A:$HB,COLUMN(GJ80),FALSE)</f>
        <v>0</v>
      </c>
      <c r="GW80">
        <f>VLOOKUP($A80,DW_avgs_250ns!$A:$HB,COLUMN(GK80),FALSE)</f>
        <v>0</v>
      </c>
      <c r="GX80">
        <f>VLOOKUP($A80,DW_avgs_250ns!$A:$HB,COLUMN(GL80),FALSE)</f>
        <v>0</v>
      </c>
      <c r="GY80">
        <f>VLOOKUP($A80,DW_avgs_250ns!$A:$HB,COLUMN(GM80),FALSE)</f>
        <v>0.50539999999999996</v>
      </c>
      <c r="GZ80">
        <f>VLOOKUP($A80,DW_avgs_250ns!$A:$HB,COLUMN(GN80),FALSE)</f>
        <v>0</v>
      </c>
      <c r="HA80">
        <f>VLOOKUP($A80,DW_avgs_250ns!$A:$HB,COLUMN(GO80),FALSE)</f>
        <v>0.48039999999999999</v>
      </c>
      <c r="HB80">
        <f>VLOOKUP($A80,DW_avgs_250ns!$A:$HB,COLUMN(GP80),FALSE)</f>
        <v>0.58930000000000005</v>
      </c>
      <c r="HC80">
        <f>VLOOKUP($A80,DW_avgs_250ns!$A:$HB,COLUMN(GQ80),FALSE)</f>
        <v>0</v>
      </c>
      <c r="HD80">
        <f>VLOOKUP($A80,DW_avgs_250ns!$A:$HB,COLUMN(GR80),FALSE)</f>
        <v>1.8E-3</v>
      </c>
      <c r="HE80">
        <f>VLOOKUP($A80,DW_avgs_250ns!$A:$HB,COLUMN(GS80),FALSE)</f>
        <v>0</v>
      </c>
      <c r="HF80">
        <f>VLOOKUP($A80,DW_avgs_250ns!$A:$HB,COLUMN(GT80),FALSE)</f>
        <v>0</v>
      </c>
      <c r="HG80">
        <f>VLOOKUP($A80,DW_avgs_250ns!$A:$HB,COLUMN(GU80),FALSE)</f>
        <v>0.80889999999999995</v>
      </c>
      <c r="HH80">
        <f>VLOOKUP($A80,DW_avgs_250ns!$A:$HB,COLUMN(GV80),FALSE)</f>
        <v>0.47320000000000001</v>
      </c>
      <c r="HI80">
        <f>VLOOKUP($A80,DW_avgs_250ns!$A:$HB,COLUMN(GW80),FALSE)</f>
        <v>0</v>
      </c>
      <c r="HJ80">
        <f>VLOOKUP($A80,DW_avgs_250ns!$A:$HB,COLUMN(GX80),FALSE)</f>
        <v>0.26069999999999999</v>
      </c>
      <c r="HK80">
        <f>VLOOKUP($A80,DW_avgs_250ns!$A:$HB,COLUMN(GY80),FALSE)</f>
        <v>0</v>
      </c>
      <c r="HL80">
        <f>VLOOKUP($A80,DW_avgs_250ns!$A:$HB,COLUMN(GZ80),FALSE)</f>
        <v>0</v>
      </c>
      <c r="HM80">
        <f>VLOOKUP($A80,DW_avgs_250ns!$A:$HB,COLUMN(HA80),FALSE)</f>
        <v>0</v>
      </c>
      <c r="HN80">
        <f>VLOOKUP($A80,DW_avgs_250ns!$A:$HB,COLUMN(HB80),FALSE)</f>
        <v>0.68569999999999998</v>
      </c>
      <c r="HO80" t="str">
        <f>VLOOKUP($A80,lig_contacts_250ns!$A:$U,COLUMN(B80),FALSE)</f>
        <v>13.662142857142856</v>
      </c>
      <c r="HP80" t="str">
        <f>VLOOKUP($A80,lig_contacts_250ns!$A:$U,COLUMN(C80),FALSE)</f>
        <v>1.141175325026343</v>
      </c>
      <c r="HQ80">
        <f>VLOOKUP($A80,lig_contacts_250ns!$A:$U,COLUMN(D80),FALSE)</f>
        <v>1</v>
      </c>
      <c r="HR80" t="str">
        <f>VLOOKUP($A80,lig_contacts_250ns!$A:$U,COLUMN(E80),FALSE)</f>
        <v>2.699642857142857</v>
      </c>
      <c r="HS80" t="str">
        <f>VLOOKUP($A80,lig_contacts_250ns!$A:$U,COLUMN(F80),FALSE)</f>
        <v>0.5944384032901326</v>
      </c>
      <c r="HT80">
        <f>VLOOKUP($A80,lig_contacts_250ns!$A:$U,COLUMN(G80),FALSE)</f>
        <v>1</v>
      </c>
      <c r="HU80" t="str">
        <f>VLOOKUP($A80,lig_contacts_250ns!$A:$U,COLUMN(H80),FALSE)</f>
        <v>3.099642857142857</v>
      </c>
      <c r="HV80" t="str">
        <f>VLOOKUP($A80,lig_contacts_250ns!$A:$U,COLUMN(I80),FALSE)</f>
        <v>0.3449635813371893</v>
      </c>
      <c r="HW80">
        <f>VLOOKUP($A80,lig_contacts_250ns!$A:$U,COLUMN(J80),FALSE)</f>
        <v>1</v>
      </c>
      <c r="HX80">
        <f>VLOOKUP($A80,lig_contacts_250ns!$A:$U,COLUMN(K80),FALSE)</f>
        <v>0</v>
      </c>
      <c r="HY80">
        <f>VLOOKUP($A80,lig_contacts_250ns!$A:$U,COLUMN(L80),FALSE)</f>
        <v>0</v>
      </c>
      <c r="HZ80">
        <f>VLOOKUP($A80,lig_contacts_250ns!$A:$U,COLUMN(M80),FALSE)</f>
        <v>0</v>
      </c>
      <c r="IA80">
        <f>VLOOKUP($A80,lig_contacts_250ns!$A:$U,COLUMN(N80),FALSE)</f>
        <v>0</v>
      </c>
      <c r="IB80">
        <f>VLOOKUP($A80,lig_contacts_250ns!$A:$U,COLUMN(O80),FALSE)</f>
        <v>0</v>
      </c>
      <c r="IC80">
        <f>VLOOKUP($A80,lig_contacts_250ns!$A:$U,COLUMN(P80),FALSE)</f>
        <v>0</v>
      </c>
      <c r="ID80" t="str">
        <f>VLOOKUP($A80,lig_contacts_250ns!$A:$U,COLUMN(Q80),FALSE)</f>
        <v>19.46142857142857</v>
      </c>
      <c r="IE80" t="str">
        <f>VLOOKUP($A80,lig_contacts_250ns!$A:$U,COLUMN(R80),FALSE)</f>
        <v>1.5303867725086322</v>
      </c>
      <c r="IF80">
        <f>VLOOKUP($A80,lig_contacts_250ns!$A:$U,COLUMN(S80),FALSE)</f>
        <v>1</v>
      </c>
      <c r="IG80" t="str">
        <f>VLOOKUP($A80,lig_contacts_250ns!$A:$U,COLUMN(T80),FALSE)</f>
        <v>0.7021790807760072</v>
      </c>
      <c r="IH80">
        <f>VLOOKUP($A80,lig_contacts_250ns!$A:$U,COLUMN(U80),FALSE)</f>
        <v>2.5450528258867199E-2</v>
      </c>
      <c r="II80">
        <f>VLOOKUP($A80,rmsf_250ns!$A:$Q,COLUMN(K80),FALSE)</f>
        <v>2.6419999999999999</v>
      </c>
      <c r="IJ80">
        <f>VLOOKUP($A80,rmsf_250ns!$A:$Q,COLUMN(L80),FALSE)</f>
        <v>2.746</v>
      </c>
      <c r="IK80">
        <f>VLOOKUP($A80,rmsf_250ns!$A:$Q,COLUMN(M80),FALSE)</f>
        <v>0.92600000000000005</v>
      </c>
      <c r="IL80">
        <f>VLOOKUP($A80,rmsf_250ns!$A:$Q,COLUMN(N80),FALSE)</f>
        <v>0.66300000000000003</v>
      </c>
      <c r="IM80">
        <f>VLOOKUP($A80,rmsf_250ns!$A:$Q,COLUMN(O80),FALSE)</f>
        <v>0.86599999999999999</v>
      </c>
      <c r="IN80" t="str">
        <f>VLOOKUP($A80,rmsf_250ns!$A:$Q,COLUMN(P80),FALSE)</f>
        <v>0.7330000000000001</v>
      </c>
      <c r="IO80">
        <f>VLOOKUP($A80,rmsf_250ns!$A:$Q,COLUMN(Q80),FALSE)</f>
        <v>0.66600000000000004</v>
      </c>
    </row>
    <row r="81" spans="1:249" x14ac:dyDescent="0.2">
      <c r="A81" t="s">
        <v>139</v>
      </c>
      <c r="B81" s="4" t="s">
        <v>223</v>
      </c>
      <c r="C81" s="2" t="s">
        <v>12</v>
      </c>
      <c r="D81">
        <f t="shared" si="1"/>
        <v>0</v>
      </c>
      <c r="F81" t="s">
        <v>839</v>
      </c>
      <c r="G81">
        <f>VLOOKUP($A81,rmsf_250ns!$A:$Q,COLUMN(C81),FALSE)</f>
        <v>0.31713999999999998</v>
      </c>
      <c r="H81">
        <f>VLOOKUP($A81,rmsf_250ns!$A:$Q,COLUMN(D81),FALSE)</f>
        <v>6.1839999999999999E-2</v>
      </c>
      <c r="I81">
        <f>VLOOKUP($A81,rmsf_250ns!$A:$Q,COLUMN(E81),FALSE)</f>
        <v>0.37780000000000002</v>
      </c>
      <c r="J81">
        <f>VLOOKUP($A81,rmsf_250ns!$A:$Q,COLUMN(F81),FALSE)</f>
        <v>0.11706999999999999</v>
      </c>
      <c r="K81">
        <f>VLOOKUP($A81,rmsf_250ns!$A:$Q,COLUMN(G81),FALSE)</f>
        <v>0.60975000000000001</v>
      </c>
      <c r="L81">
        <f>VLOOKUP($A81,rmsf_250ns!$A:$Q,COLUMN(H81),FALSE)</f>
        <v>0.10313</v>
      </c>
      <c r="M81">
        <f>VLOOKUP($A81,rmsf_250ns!$A:$Q,COLUMN(I81),FALSE)</f>
        <v>0.35846</v>
      </c>
      <c r="N81">
        <f>VLOOKUP($A81,rmsf_250ns!$A:$Q,COLUMN(J81),FALSE)</f>
        <v>7.6050000000000006E-2</v>
      </c>
      <c r="O81">
        <f>VLOOKUP($A81,DW_avgs_250ns!$A:$HB,COLUMN(C81),FALSE)</f>
        <v>0</v>
      </c>
      <c r="P81">
        <f>VLOOKUP($A81,DW_avgs_250ns!$A:$HB,COLUMN(D81),FALSE)</f>
        <v>0</v>
      </c>
      <c r="Q81">
        <f>VLOOKUP($A81,DW_avgs_250ns!$A:$HB,COLUMN(E81),FALSE)</f>
        <v>0</v>
      </c>
      <c r="R81">
        <f>VLOOKUP($A81,DW_avgs_250ns!$A:$HB,COLUMN(F81),FALSE)</f>
        <v>0</v>
      </c>
      <c r="S81">
        <f>VLOOKUP($A81,DW_avgs_250ns!$A:$HB,COLUMN(G81),FALSE)</f>
        <v>0</v>
      </c>
      <c r="T81">
        <f>VLOOKUP($A81,DW_avgs_250ns!$A:$HB,COLUMN(H81),FALSE)</f>
        <v>0</v>
      </c>
      <c r="U81">
        <f>VLOOKUP($A81,DW_avgs_250ns!$A:$HB,COLUMN(I81),FALSE)</f>
        <v>0</v>
      </c>
      <c r="V81">
        <f>VLOOKUP($A81,DW_avgs_250ns!$A:$HB,COLUMN(J81),FALSE)</f>
        <v>0</v>
      </c>
      <c r="W81">
        <f>VLOOKUP($A81,DW_avgs_250ns!$A:$HB,COLUMN(K81),FALSE)</f>
        <v>0</v>
      </c>
      <c r="X81">
        <f>VLOOKUP($A81,DW_avgs_250ns!$A:$HB,COLUMN(L81),FALSE)</f>
        <v>0</v>
      </c>
      <c r="Y81">
        <f>VLOOKUP($A81,DW_avgs_250ns!$A:$HB,COLUMN(M81),FALSE)</f>
        <v>0</v>
      </c>
      <c r="Z81">
        <f>VLOOKUP($A81,DW_avgs_250ns!$A:$HB,COLUMN(N81),FALSE)</f>
        <v>0</v>
      </c>
      <c r="AA81">
        <f>VLOOKUP($A81,DW_avgs_250ns!$A:$HB,COLUMN(O81),FALSE)</f>
        <v>0</v>
      </c>
      <c r="AB81">
        <f>VLOOKUP($A81,DW_avgs_250ns!$A:$HB,COLUMN(P81),FALSE)</f>
        <v>1.8E-3</v>
      </c>
      <c r="AC81">
        <f>VLOOKUP($A81,DW_avgs_250ns!$A:$HB,COLUMN(Q81),FALSE)</f>
        <v>0</v>
      </c>
      <c r="AD81">
        <f>VLOOKUP($A81,DW_avgs_250ns!$A:$HB,COLUMN(R81),FALSE)</f>
        <v>0.36249999999999999</v>
      </c>
      <c r="AE81">
        <f>VLOOKUP($A81,DW_avgs_250ns!$A:$HB,COLUMN(S81),FALSE)</f>
        <v>0</v>
      </c>
      <c r="AF81">
        <f>VLOOKUP($A81,DW_avgs_250ns!$A:$HB,COLUMN(T81),FALSE)</f>
        <v>0</v>
      </c>
      <c r="AG81">
        <f>VLOOKUP($A81,DW_avgs_250ns!$A:$HB,COLUMN(U81),FALSE)</f>
        <v>0</v>
      </c>
      <c r="AH81">
        <f>VLOOKUP($A81,DW_avgs_250ns!$A:$HB,COLUMN(V81),FALSE)</f>
        <v>3.2099999999999997E-2</v>
      </c>
      <c r="AI81">
        <f>VLOOKUP($A81,DW_avgs_250ns!$A:$HB,COLUMN(W81),FALSE)</f>
        <v>0</v>
      </c>
      <c r="AJ81">
        <f>VLOOKUP($A81,DW_avgs_250ns!$A:$HB,COLUMN(X81),FALSE)</f>
        <v>3.04E-2</v>
      </c>
      <c r="AK81">
        <f>VLOOKUP($A81,DW_avgs_250ns!$A:$HB,COLUMN(Y81),FALSE)</f>
        <v>0</v>
      </c>
      <c r="AL81">
        <f>VLOOKUP($A81,DW_avgs_250ns!$A:$HB,COLUMN(Z81),FALSE)</f>
        <v>0</v>
      </c>
      <c r="AM81">
        <f>VLOOKUP($A81,DW_avgs_250ns!$A:$HB,COLUMN(AA81),FALSE)</f>
        <v>0</v>
      </c>
      <c r="AN81">
        <f>VLOOKUP($A81,DW_avgs_250ns!$A:$HB,COLUMN(AB81),FALSE)</f>
        <v>0</v>
      </c>
      <c r="AO81">
        <f>VLOOKUP($A81,DW_avgs_250ns!$A:$HB,COLUMN(AC81),FALSE)</f>
        <v>3.5999999999999999E-3</v>
      </c>
      <c r="AP81">
        <f>VLOOKUP($A81,DW_avgs_250ns!$A:$HB,COLUMN(AD81),FALSE)</f>
        <v>0.2571</v>
      </c>
      <c r="AQ81">
        <f>VLOOKUP($A81,DW_avgs_250ns!$A:$HB,COLUMN(AE81),FALSE)</f>
        <v>0</v>
      </c>
      <c r="AR81">
        <f>VLOOKUP($A81,DW_avgs_250ns!$A:$HB,COLUMN(AF81),FALSE)</f>
        <v>0</v>
      </c>
      <c r="AS81">
        <f>VLOOKUP($A81,DW_avgs_250ns!$A:$HB,COLUMN(AG81),FALSE)</f>
        <v>0</v>
      </c>
      <c r="AT81">
        <f>VLOOKUP($A81,DW_avgs_250ns!$A:$HB,COLUMN(AH81),FALSE)</f>
        <v>0</v>
      </c>
      <c r="AU81">
        <f>VLOOKUP($A81,DW_avgs_250ns!$A:$HB,COLUMN(AI81),FALSE)</f>
        <v>0.26790000000000003</v>
      </c>
      <c r="AV81">
        <f>VLOOKUP($A81,DW_avgs_250ns!$A:$HB,COLUMN(AJ81),FALSE)</f>
        <v>0.88749999999999996</v>
      </c>
      <c r="AW81">
        <f>VLOOKUP($A81,DW_avgs_250ns!$A:$HB,COLUMN(AK81),FALSE)</f>
        <v>0.72140000000000004</v>
      </c>
      <c r="AX81">
        <f>VLOOKUP($A81,DW_avgs_250ns!$A:$HB,COLUMN(AL81),FALSE)</f>
        <v>0.27860000000000001</v>
      </c>
      <c r="AY81">
        <f>VLOOKUP($A81,DW_avgs_250ns!$A:$HB,COLUMN(AM81),FALSE)</f>
        <v>0</v>
      </c>
      <c r="AZ81">
        <f>VLOOKUP($A81,DW_avgs_250ns!$A:$HB,COLUMN(AN81),FALSE)</f>
        <v>0</v>
      </c>
      <c r="BA81">
        <f>VLOOKUP($A81,DW_avgs_250ns!$A:$HB,COLUMN(AO81),FALSE)</f>
        <v>0.54820000000000002</v>
      </c>
      <c r="BB81">
        <f>VLOOKUP($A81,DW_avgs_250ns!$A:$HB,COLUMN(AP81),FALSE)</f>
        <v>1.8E-3</v>
      </c>
      <c r="BC81">
        <f>VLOOKUP($A81,DW_avgs_250ns!$A:$HB,COLUMN(AQ81),FALSE)</f>
        <v>0.19639999999999999</v>
      </c>
      <c r="BD81">
        <f>VLOOKUP($A81,DW_avgs_250ns!$A:$HB,COLUMN(AR81),FALSE)</f>
        <v>0.1143</v>
      </c>
      <c r="BE81">
        <f>VLOOKUP($A81,DW_avgs_250ns!$A:$HB,COLUMN(AS81),FALSE)</f>
        <v>0</v>
      </c>
      <c r="BF81">
        <f>VLOOKUP($A81,DW_avgs_250ns!$A:$HB,COLUMN(AT81),FALSE)</f>
        <v>0</v>
      </c>
      <c r="BG81">
        <f>VLOOKUP($A81,DW_avgs_250ns!$A:$HB,COLUMN(AU81),FALSE)</f>
        <v>0</v>
      </c>
      <c r="BH81">
        <f>VLOOKUP($A81,DW_avgs_250ns!$A:$HB,COLUMN(AV81),FALSE)</f>
        <v>0</v>
      </c>
      <c r="BI81">
        <f>VLOOKUP($A81,DW_avgs_250ns!$A:$HB,COLUMN(AW81),FALSE)</f>
        <v>0</v>
      </c>
      <c r="BJ81">
        <f>VLOOKUP($A81,DW_avgs_250ns!$A:$HB,COLUMN(AX81),FALSE)</f>
        <v>0</v>
      </c>
      <c r="BK81">
        <f>VLOOKUP($A81,DW_avgs_250ns!$A:$HB,COLUMN(AY81),FALSE)</f>
        <v>0</v>
      </c>
      <c r="BL81">
        <f>VLOOKUP($A81,DW_avgs_250ns!$A:$HB,COLUMN(AZ81),FALSE)</f>
        <v>0</v>
      </c>
      <c r="BM81">
        <f>VLOOKUP($A81,DW_avgs_250ns!$A:$HB,COLUMN(BA81),FALSE)</f>
        <v>0</v>
      </c>
      <c r="BN81">
        <f>VLOOKUP($A81,DW_avgs_250ns!$A:$HB,COLUMN(BB81),FALSE)</f>
        <v>0</v>
      </c>
      <c r="BO81">
        <f>VLOOKUP($A81,DW_avgs_250ns!$A:$HB,COLUMN(BC81),FALSE)</f>
        <v>0</v>
      </c>
      <c r="BP81">
        <f>VLOOKUP($A81,DW_avgs_250ns!$A:$HB,COLUMN(BD81),FALSE)</f>
        <v>0</v>
      </c>
      <c r="BQ81">
        <f>VLOOKUP($A81,DW_avgs_250ns!$A:$HB,COLUMN(BE81),FALSE)</f>
        <v>0</v>
      </c>
      <c r="BR81">
        <f>VLOOKUP($A81,DW_avgs_250ns!$A:$HB,COLUMN(BF81),FALSE)</f>
        <v>0</v>
      </c>
      <c r="BS81">
        <f>VLOOKUP($A81,DW_avgs_250ns!$A:$HB,COLUMN(BG81),FALSE)</f>
        <v>0</v>
      </c>
      <c r="BT81">
        <f>VLOOKUP($A81,DW_avgs_250ns!$A:$HB,COLUMN(BH81),FALSE)</f>
        <v>0</v>
      </c>
      <c r="BU81">
        <f>VLOOKUP($A81,DW_avgs_250ns!$A:$HB,COLUMN(BI81),FALSE)</f>
        <v>0</v>
      </c>
      <c r="BV81">
        <f>VLOOKUP($A81,DW_avgs_250ns!$A:$HB,COLUMN(BJ81),FALSE)</f>
        <v>0</v>
      </c>
      <c r="BW81">
        <f>VLOOKUP($A81,DW_avgs_250ns!$A:$HB,COLUMN(BK81),FALSE)</f>
        <v>5.4000000000000003E-3</v>
      </c>
      <c r="BX81">
        <f>VLOOKUP($A81,DW_avgs_250ns!$A:$HB,COLUMN(BL81),FALSE)</f>
        <v>0.11070000000000001</v>
      </c>
      <c r="BY81">
        <f>VLOOKUP($A81,DW_avgs_250ns!$A:$HB,COLUMN(BM81),FALSE)</f>
        <v>0</v>
      </c>
      <c r="BZ81">
        <f>VLOOKUP($A81,DW_avgs_250ns!$A:$HB,COLUMN(BN81),FALSE)</f>
        <v>0</v>
      </c>
      <c r="CA81">
        <f>VLOOKUP($A81,DW_avgs_250ns!$A:$HB,COLUMN(BO81),FALSE)</f>
        <v>0.16250000000000001</v>
      </c>
      <c r="CB81">
        <f>VLOOKUP($A81,DW_avgs_250ns!$A:$HB,COLUMN(BP81),FALSE)</f>
        <v>6.6100000000000006E-2</v>
      </c>
      <c r="CC81">
        <f>VLOOKUP($A81,DW_avgs_250ns!$A:$HB,COLUMN(BQ81),FALSE)</f>
        <v>0</v>
      </c>
      <c r="CD81">
        <f>VLOOKUP($A81,DW_avgs_250ns!$A:$HB,COLUMN(BR81),FALSE)</f>
        <v>0</v>
      </c>
      <c r="CE81">
        <f>VLOOKUP($A81,DW_avgs_250ns!$A:$HB,COLUMN(BS81),FALSE)</f>
        <v>0.22320000000000001</v>
      </c>
      <c r="CF81">
        <f>VLOOKUP($A81,DW_avgs_250ns!$A:$HB,COLUMN(BT81),FALSE)</f>
        <v>0</v>
      </c>
      <c r="CG81">
        <f>VLOOKUP($A81,DW_avgs_250ns!$A:$HB,COLUMN(BU81),FALSE)</f>
        <v>0</v>
      </c>
      <c r="CH81">
        <f>VLOOKUP($A81,DW_avgs_250ns!$A:$HB,COLUMN(BV81),FALSE)</f>
        <v>0</v>
      </c>
      <c r="CI81">
        <f>VLOOKUP($A81,DW_avgs_250ns!$A:$HB,COLUMN(BW81),FALSE)</f>
        <v>0</v>
      </c>
      <c r="CJ81">
        <f>VLOOKUP($A81,DW_avgs_250ns!$A:$HB,COLUMN(BX81),FALSE)</f>
        <v>0</v>
      </c>
      <c r="CK81">
        <f>VLOOKUP($A81,DW_avgs_250ns!$A:$HB,COLUMN(BY81),FALSE)</f>
        <v>0</v>
      </c>
      <c r="CL81">
        <f>VLOOKUP($A81,DW_avgs_250ns!$A:$HB,COLUMN(BZ81),FALSE)</f>
        <v>0</v>
      </c>
      <c r="CM81">
        <f>VLOOKUP($A81,DW_avgs_250ns!$A:$HB,COLUMN(CA81),FALSE)</f>
        <v>0.30709999999999998</v>
      </c>
      <c r="CN81">
        <f>VLOOKUP($A81,DW_avgs_250ns!$A:$HB,COLUMN(CB81),FALSE)</f>
        <v>3.5999999999999999E-3</v>
      </c>
      <c r="CO81">
        <f>VLOOKUP($A81,DW_avgs_250ns!$A:$HB,COLUMN(CC81),FALSE)</f>
        <v>0.44290000000000002</v>
      </c>
      <c r="CP81">
        <f>VLOOKUP($A81,DW_avgs_250ns!$A:$HB,COLUMN(CD81),FALSE)</f>
        <v>8.0399999999999999E-2</v>
      </c>
      <c r="CQ81">
        <f>VLOOKUP($A81,DW_avgs_250ns!$A:$HB,COLUMN(CE81),FALSE)</f>
        <v>0.41789999999999999</v>
      </c>
      <c r="CR81">
        <f>VLOOKUP($A81,DW_avgs_250ns!$A:$HB,COLUMN(CF81),FALSE)</f>
        <v>1.9599999999999999E-2</v>
      </c>
      <c r="CS81">
        <f>VLOOKUP($A81,DW_avgs_250ns!$A:$HB,COLUMN(CG81),FALSE)</f>
        <v>0</v>
      </c>
      <c r="CT81">
        <f>VLOOKUP($A81,DW_avgs_250ns!$A:$HB,COLUMN(CH81),FALSE)</f>
        <v>0</v>
      </c>
      <c r="CU81">
        <f>VLOOKUP($A81,DW_avgs_250ns!$A:$HB,COLUMN(CI81),FALSE)</f>
        <v>5.4000000000000003E-3</v>
      </c>
      <c r="CV81">
        <f>VLOOKUP($A81,DW_avgs_250ns!$A:$HB,COLUMN(CJ81),FALSE)</f>
        <v>7.1000000000000004E-3</v>
      </c>
      <c r="CW81">
        <f>VLOOKUP($A81,DW_avgs_250ns!$A:$HB,COLUMN(CK81),FALSE)</f>
        <v>0.58389999999999997</v>
      </c>
      <c r="CX81">
        <f>VLOOKUP($A81,DW_avgs_250ns!$A:$HB,COLUMN(CL81),FALSE)</f>
        <v>2.6800000000000001E-2</v>
      </c>
      <c r="CY81">
        <f>VLOOKUP($A81,DW_avgs_250ns!$A:$HB,COLUMN(CM81),FALSE)</f>
        <v>0</v>
      </c>
      <c r="CZ81">
        <f>VLOOKUP($A81,DW_avgs_250ns!$A:$HB,COLUMN(CN81),FALSE)</f>
        <v>0</v>
      </c>
      <c r="DA81">
        <f>VLOOKUP($A81,DW_avgs_250ns!$A:$HB,COLUMN(CO81),FALSE)</f>
        <v>7.1000000000000004E-3</v>
      </c>
      <c r="DB81">
        <f>VLOOKUP($A81,DW_avgs_250ns!$A:$HB,COLUMN(CP81),FALSE)</f>
        <v>2.5000000000000001E-2</v>
      </c>
      <c r="DC81">
        <f>VLOOKUP($A81,DW_avgs_250ns!$A:$HB,COLUMN(CQ81),FALSE)</f>
        <v>0</v>
      </c>
      <c r="DD81">
        <f>VLOOKUP($A81,DW_avgs_250ns!$A:$HB,COLUMN(CR81),FALSE)</f>
        <v>0</v>
      </c>
      <c r="DE81">
        <f>VLOOKUP($A81,DW_avgs_250ns!$A:$HB,COLUMN(CS81),FALSE)</f>
        <v>0</v>
      </c>
      <c r="DF81">
        <f>VLOOKUP($A81,DW_avgs_250ns!$A:$HB,COLUMN(CT81),FALSE)</f>
        <v>3.5999999999999999E-3</v>
      </c>
      <c r="DG81">
        <f>VLOOKUP($A81,DW_avgs_250ns!$A:$HB,COLUMN(CU81),FALSE)</f>
        <v>0</v>
      </c>
      <c r="DH81">
        <f>VLOOKUP($A81,DW_avgs_250ns!$A:$HB,COLUMN(CV81),FALSE)</f>
        <v>0</v>
      </c>
      <c r="DI81">
        <f>VLOOKUP($A81,DW_avgs_250ns!$A:$HB,COLUMN(CW81),FALSE)</f>
        <v>0</v>
      </c>
      <c r="DJ81">
        <f>VLOOKUP($A81,DW_avgs_250ns!$A:$HB,COLUMN(CX81),FALSE)</f>
        <v>0</v>
      </c>
      <c r="DK81">
        <f>VLOOKUP($A81,DW_avgs_250ns!$A:$HB,COLUMN(CY81),FALSE)</f>
        <v>0</v>
      </c>
      <c r="DL81">
        <f>VLOOKUP($A81,DW_avgs_250ns!$A:$HB,COLUMN(CZ81),FALSE)</f>
        <v>0</v>
      </c>
      <c r="DM81">
        <f>VLOOKUP($A81,DW_avgs_250ns!$A:$HB,COLUMN(DA81),FALSE)</f>
        <v>0</v>
      </c>
      <c r="DN81">
        <f>VLOOKUP($A81,DW_avgs_250ns!$A:$HB,COLUMN(DB81),FALSE)</f>
        <v>0</v>
      </c>
      <c r="DO81">
        <f>VLOOKUP($A81,DW_avgs_250ns!$A:$HB,COLUMN(DC81),FALSE)</f>
        <v>0</v>
      </c>
      <c r="DP81">
        <f>VLOOKUP($A81,DW_avgs_250ns!$A:$HB,COLUMN(DD81),FALSE)</f>
        <v>0.19109999999999999</v>
      </c>
      <c r="DQ81">
        <f>VLOOKUP($A81,DW_avgs_250ns!$A:$HB,COLUMN(DE81),FALSE)</f>
        <v>0</v>
      </c>
      <c r="DR81">
        <f>VLOOKUP($A81,DW_avgs_250ns!$A:$HB,COLUMN(DF81),FALSE)</f>
        <v>6.4299999999999996E-2</v>
      </c>
      <c r="DS81">
        <f>VLOOKUP($A81,DW_avgs_250ns!$A:$HB,COLUMN(DG81),FALSE)</f>
        <v>1.8E-3</v>
      </c>
      <c r="DT81">
        <f>VLOOKUP($A81,DW_avgs_250ns!$A:$HB,COLUMN(DH81),FALSE)</f>
        <v>4.6399999999999997E-2</v>
      </c>
      <c r="DU81">
        <f>VLOOKUP($A81,DW_avgs_250ns!$A:$HB,COLUMN(DI81),FALSE)</f>
        <v>0</v>
      </c>
      <c r="DV81">
        <f>VLOOKUP($A81,DW_avgs_250ns!$A:$HB,COLUMN(DJ81),FALSE)</f>
        <v>0</v>
      </c>
      <c r="DW81">
        <f>VLOOKUP($A81,DW_avgs_250ns!$A:$HB,COLUMN(DK81),FALSE)</f>
        <v>0.35</v>
      </c>
      <c r="DX81">
        <f>VLOOKUP($A81,DW_avgs_250ns!$A:$HB,COLUMN(DL81),FALSE)</f>
        <v>0.39639999999999997</v>
      </c>
      <c r="DY81">
        <f>VLOOKUP($A81,DW_avgs_250ns!$A:$HB,COLUMN(DM81),FALSE)</f>
        <v>0</v>
      </c>
      <c r="DZ81">
        <f>VLOOKUP($A81,DW_avgs_250ns!$A:$HB,COLUMN(DN81),FALSE)</f>
        <v>1.8E-3</v>
      </c>
      <c r="EA81">
        <f>VLOOKUP($A81,DW_avgs_250ns!$A:$HB,COLUMN(DO81),FALSE)</f>
        <v>0</v>
      </c>
      <c r="EB81">
        <f>VLOOKUP($A81,DW_avgs_250ns!$A:$HB,COLUMN(DP81),FALSE)</f>
        <v>6.0699999999999997E-2</v>
      </c>
      <c r="EC81">
        <f>VLOOKUP($A81,DW_avgs_250ns!$A:$HB,COLUMN(DQ81),FALSE)</f>
        <v>0</v>
      </c>
      <c r="ED81">
        <f>VLOOKUP($A81,DW_avgs_250ns!$A:$HB,COLUMN(DR81),FALSE)</f>
        <v>2.86E-2</v>
      </c>
      <c r="EE81">
        <f>VLOOKUP($A81,DW_avgs_250ns!$A:$HB,COLUMN(DS81),FALSE)</f>
        <v>0</v>
      </c>
      <c r="EF81">
        <f>VLOOKUP($A81,DW_avgs_250ns!$A:$HB,COLUMN(DT81),FALSE)</f>
        <v>0</v>
      </c>
      <c r="EG81">
        <f>VLOOKUP($A81,DW_avgs_250ns!$A:$HB,COLUMN(DU81),FALSE)</f>
        <v>0.80359999999999998</v>
      </c>
      <c r="EH81">
        <f>VLOOKUP($A81,DW_avgs_250ns!$A:$HB,COLUMN(DV81),FALSE)</f>
        <v>0.45710000000000001</v>
      </c>
      <c r="EI81">
        <f>VLOOKUP($A81,DW_avgs_250ns!$A:$HB,COLUMN(DW81),FALSE)</f>
        <v>0</v>
      </c>
      <c r="EJ81">
        <f>VLOOKUP($A81,DW_avgs_250ns!$A:$HB,COLUMN(DX81),FALSE)</f>
        <v>1.7899999999999999E-2</v>
      </c>
      <c r="EK81">
        <f>VLOOKUP($A81,DW_avgs_250ns!$A:$HB,COLUMN(DY81),FALSE)</f>
        <v>0.73570000000000002</v>
      </c>
      <c r="EL81">
        <f>VLOOKUP($A81,DW_avgs_250ns!$A:$HB,COLUMN(DZ81),FALSE)</f>
        <v>0.41610000000000003</v>
      </c>
      <c r="EM81">
        <f>VLOOKUP($A81,DW_avgs_250ns!$A:$HB,COLUMN(EA81),FALSE)</f>
        <v>0.15540000000000001</v>
      </c>
      <c r="EN81">
        <f>VLOOKUP($A81,DW_avgs_250ns!$A:$HB,COLUMN(EB81),FALSE)</f>
        <v>0.46250000000000002</v>
      </c>
      <c r="EO81">
        <f>VLOOKUP($A81,DW_avgs_250ns!$A:$HB,COLUMN(EC81),FALSE)</f>
        <v>2.3199999999999998E-2</v>
      </c>
      <c r="EP81">
        <f>VLOOKUP($A81,DW_avgs_250ns!$A:$HB,COLUMN(ED81),FALSE)</f>
        <v>0.3821</v>
      </c>
      <c r="EQ81">
        <f>VLOOKUP($A81,DW_avgs_250ns!$A:$HB,COLUMN(EE81),FALSE)</f>
        <v>0.75360000000000005</v>
      </c>
      <c r="ER81">
        <f>VLOOKUP($A81,DW_avgs_250ns!$A:$HB,COLUMN(EF81),FALSE)</f>
        <v>0.55000000000000004</v>
      </c>
      <c r="ES81">
        <f>VLOOKUP($A81,DW_avgs_250ns!$A:$HB,COLUMN(EG81),FALSE)</f>
        <v>0</v>
      </c>
      <c r="ET81">
        <f>VLOOKUP($A81,DW_avgs_250ns!$A:$HB,COLUMN(EH81),FALSE)</f>
        <v>0</v>
      </c>
      <c r="EU81">
        <f>VLOOKUP($A81,DW_avgs_250ns!$A:$HB,COLUMN(EI81),FALSE)</f>
        <v>0.8589</v>
      </c>
      <c r="EV81">
        <f>VLOOKUP($A81,DW_avgs_250ns!$A:$HB,COLUMN(EJ81),FALSE)</f>
        <v>0.86070000000000002</v>
      </c>
      <c r="EW81">
        <f>VLOOKUP($A81,DW_avgs_250ns!$A:$HB,COLUMN(EK81),FALSE)</f>
        <v>0</v>
      </c>
      <c r="EX81">
        <f>VLOOKUP($A81,DW_avgs_250ns!$A:$HB,COLUMN(EL81),FALSE)</f>
        <v>8.2100000000000006E-2</v>
      </c>
      <c r="EY81">
        <f>VLOOKUP($A81,DW_avgs_250ns!$A:$HB,COLUMN(EM81),FALSE)</f>
        <v>0.10539999999999999</v>
      </c>
      <c r="EZ81">
        <f>VLOOKUP($A81,DW_avgs_250ns!$A:$HB,COLUMN(EN81),FALSE)</f>
        <v>0.84289999999999998</v>
      </c>
      <c r="FA81">
        <f>VLOOKUP($A81,DW_avgs_250ns!$A:$HB,COLUMN(EO81),FALSE)</f>
        <v>0</v>
      </c>
      <c r="FB81">
        <f>VLOOKUP($A81,DW_avgs_250ns!$A:$HB,COLUMN(EP81),FALSE)</f>
        <v>0</v>
      </c>
      <c r="FC81">
        <f>VLOOKUP($A81,DW_avgs_250ns!$A:$HB,COLUMN(EQ81),FALSE)</f>
        <v>0</v>
      </c>
      <c r="FD81">
        <f>VLOOKUP($A81,DW_avgs_250ns!$A:$HB,COLUMN(ER81),FALSE)</f>
        <v>0</v>
      </c>
      <c r="FE81">
        <f>VLOOKUP($A81,DW_avgs_250ns!$A:$HB,COLUMN(ES81),FALSE)</f>
        <v>0</v>
      </c>
      <c r="FF81">
        <f>VLOOKUP($A81,DW_avgs_250ns!$A:$HB,COLUMN(ET81),FALSE)</f>
        <v>6.25E-2</v>
      </c>
      <c r="FG81">
        <f>VLOOKUP($A81,DW_avgs_250ns!$A:$HB,COLUMN(EU81),FALSE)</f>
        <v>0</v>
      </c>
      <c r="FH81">
        <f>VLOOKUP($A81,DW_avgs_250ns!$A:$HB,COLUMN(EV81),FALSE)</f>
        <v>0</v>
      </c>
      <c r="FI81">
        <f>VLOOKUP($A81,DW_avgs_250ns!$A:$HB,COLUMN(EW81),FALSE)</f>
        <v>0.29459999999999997</v>
      </c>
      <c r="FJ81">
        <f>VLOOKUP($A81,DW_avgs_250ns!$A:$HB,COLUMN(EX81),FALSE)</f>
        <v>0.85709999999999997</v>
      </c>
      <c r="FK81">
        <f>VLOOKUP($A81,DW_avgs_250ns!$A:$HB,COLUMN(EY81),FALSE)</f>
        <v>0</v>
      </c>
      <c r="FL81">
        <f>VLOOKUP($A81,DW_avgs_250ns!$A:$HB,COLUMN(EZ81),FALSE)</f>
        <v>1.8E-3</v>
      </c>
      <c r="FM81">
        <f>VLOOKUP($A81,DW_avgs_250ns!$A:$HB,COLUMN(FA81),FALSE)</f>
        <v>0</v>
      </c>
      <c r="FN81">
        <f>VLOOKUP($A81,DW_avgs_250ns!$A:$HB,COLUMN(FB81),FALSE)</f>
        <v>0</v>
      </c>
      <c r="FO81">
        <f>VLOOKUP($A81,DW_avgs_250ns!$A:$HB,COLUMN(FC81),FALSE)</f>
        <v>0</v>
      </c>
      <c r="FP81">
        <f>VLOOKUP($A81,DW_avgs_250ns!$A:$HB,COLUMN(FD81),FALSE)</f>
        <v>0</v>
      </c>
      <c r="FQ81">
        <f>VLOOKUP($A81,DW_avgs_250ns!$A:$HB,COLUMN(FE81),FALSE)</f>
        <v>2.6800000000000001E-2</v>
      </c>
      <c r="FR81">
        <f>VLOOKUP($A81,DW_avgs_250ns!$A:$HB,COLUMN(FF81),FALSE)</f>
        <v>3.5700000000000003E-2</v>
      </c>
      <c r="FS81">
        <f>VLOOKUP($A81,DW_avgs_250ns!$A:$HB,COLUMN(FG81),FALSE)</f>
        <v>0</v>
      </c>
      <c r="FT81">
        <f>VLOOKUP($A81,DW_avgs_250ns!$A:$HB,COLUMN(FH81),FALSE)</f>
        <v>0</v>
      </c>
      <c r="FU81">
        <f>VLOOKUP($A81,DW_avgs_250ns!$A:$HB,COLUMN(FI81),FALSE)</f>
        <v>0</v>
      </c>
      <c r="FV81">
        <f>VLOOKUP($A81,DW_avgs_250ns!$A:$HB,COLUMN(FJ81),FALSE)</f>
        <v>0</v>
      </c>
      <c r="FW81">
        <f>VLOOKUP($A81,DW_avgs_250ns!$A:$HB,COLUMN(FK81),FALSE)</f>
        <v>0</v>
      </c>
      <c r="FX81">
        <f>VLOOKUP($A81,DW_avgs_250ns!$A:$HB,COLUMN(FL81),FALSE)</f>
        <v>1.8E-3</v>
      </c>
      <c r="FY81">
        <f>VLOOKUP($A81,DW_avgs_250ns!$A:$HB,COLUMN(FM81),FALSE)</f>
        <v>0</v>
      </c>
      <c r="FZ81">
        <f>VLOOKUP($A81,DW_avgs_250ns!$A:$HB,COLUMN(FN81),FALSE)</f>
        <v>0</v>
      </c>
      <c r="GA81">
        <f>VLOOKUP($A81,DW_avgs_250ns!$A:$HB,COLUMN(FO81),FALSE)</f>
        <v>0</v>
      </c>
      <c r="GB81">
        <f>VLOOKUP($A81,DW_avgs_250ns!$A:$HB,COLUMN(FP81),FALSE)</f>
        <v>0</v>
      </c>
      <c r="GC81">
        <f>VLOOKUP($A81,DW_avgs_250ns!$A:$HB,COLUMN(FQ81),FALSE)</f>
        <v>0</v>
      </c>
      <c r="GD81">
        <f>VLOOKUP($A81,DW_avgs_250ns!$A:$HB,COLUMN(FR81),FALSE)</f>
        <v>0</v>
      </c>
      <c r="GE81">
        <f>VLOOKUP($A81,DW_avgs_250ns!$A:$HB,COLUMN(FS81),FALSE)</f>
        <v>0</v>
      </c>
      <c r="GF81">
        <f>VLOOKUP($A81,DW_avgs_250ns!$A:$HB,COLUMN(FT81),FALSE)</f>
        <v>0</v>
      </c>
      <c r="GG81">
        <f>VLOOKUP($A81,DW_avgs_250ns!$A:$HB,COLUMN(FU81),FALSE)</f>
        <v>0</v>
      </c>
      <c r="GH81">
        <f>VLOOKUP($A81,DW_avgs_250ns!$A:$HB,COLUMN(FV81),FALSE)</f>
        <v>0</v>
      </c>
      <c r="GI81">
        <f>VLOOKUP($A81,DW_avgs_250ns!$A:$HB,COLUMN(FW81),FALSE)</f>
        <v>0</v>
      </c>
      <c r="GJ81">
        <f>VLOOKUP($A81,DW_avgs_250ns!$A:$HB,COLUMN(FX81),FALSE)</f>
        <v>0</v>
      </c>
      <c r="GK81">
        <f>VLOOKUP($A81,DW_avgs_250ns!$A:$HB,COLUMN(FY81),FALSE)</f>
        <v>0</v>
      </c>
      <c r="GL81">
        <f>VLOOKUP($A81,DW_avgs_250ns!$A:$HB,COLUMN(FZ81),FALSE)</f>
        <v>7.1000000000000004E-3</v>
      </c>
      <c r="GM81">
        <f>VLOOKUP($A81,DW_avgs_250ns!$A:$HB,COLUMN(GA81),FALSE)</f>
        <v>0</v>
      </c>
      <c r="GN81">
        <f>VLOOKUP($A81,DW_avgs_250ns!$A:$HB,COLUMN(GB81),FALSE)</f>
        <v>0</v>
      </c>
      <c r="GO81">
        <f>VLOOKUP($A81,DW_avgs_250ns!$A:$HB,COLUMN(GC81),FALSE)</f>
        <v>0</v>
      </c>
      <c r="GP81">
        <f>VLOOKUP($A81,DW_avgs_250ns!$A:$HB,COLUMN(GD81),FALSE)</f>
        <v>0</v>
      </c>
      <c r="GQ81">
        <f>VLOOKUP($A81,DW_avgs_250ns!$A:$HB,COLUMN(GE81),FALSE)</f>
        <v>4.2900000000000001E-2</v>
      </c>
      <c r="GR81">
        <f>VLOOKUP($A81,DW_avgs_250ns!$A:$HB,COLUMN(GF81),FALSE)</f>
        <v>3.7499999999999999E-2</v>
      </c>
      <c r="GS81">
        <f>VLOOKUP($A81,DW_avgs_250ns!$A:$HB,COLUMN(GG81),FALSE)</f>
        <v>0.45179999999999998</v>
      </c>
      <c r="GT81">
        <f>VLOOKUP($A81,DW_avgs_250ns!$A:$HB,COLUMN(GH81),FALSE)</f>
        <v>9.2899999999999996E-2</v>
      </c>
      <c r="GU81">
        <f>VLOOKUP($A81,DW_avgs_250ns!$A:$HB,COLUMN(GI81),FALSE)</f>
        <v>0</v>
      </c>
      <c r="GV81">
        <f>VLOOKUP($A81,DW_avgs_250ns!$A:$HB,COLUMN(GJ81),FALSE)</f>
        <v>0</v>
      </c>
      <c r="GW81">
        <f>VLOOKUP($A81,DW_avgs_250ns!$A:$HB,COLUMN(GK81),FALSE)</f>
        <v>0</v>
      </c>
      <c r="GX81">
        <f>VLOOKUP($A81,DW_avgs_250ns!$A:$HB,COLUMN(GL81),FALSE)</f>
        <v>0</v>
      </c>
      <c r="GY81">
        <f>VLOOKUP($A81,DW_avgs_250ns!$A:$HB,COLUMN(GM81),FALSE)</f>
        <v>0.70540000000000003</v>
      </c>
      <c r="GZ81">
        <f>VLOOKUP($A81,DW_avgs_250ns!$A:$HB,COLUMN(GN81),FALSE)</f>
        <v>1.8E-3</v>
      </c>
      <c r="HA81">
        <f>VLOOKUP($A81,DW_avgs_250ns!$A:$HB,COLUMN(GO81),FALSE)</f>
        <v>0.84819999999999995</v>
      </c>
      <c r="HB81">
        <f>VLOOKUP($A81,DW_avgs_250ns!$A:$HB,COLUMN(GP81),FALSE)</f>
        <v>0.56069999999999998</v>
      </c>
      <c r="HC81">
        <f>VLOOKUP($A81,DW_avgs_250ns!$A:$HB,COLUMN(GQ81),FALSE)</f>
        <v>0</v>
      </c>
      <c r="HD81">
        <f>VLOOKUP($A81,DW_avgs_250ns!$A:$HB,COLUMN(GR81),FALSE)</f>
        <v>0</v>
      </c>
      <c r="HE81">
        <f>VLOOKUP($A81,DW_avgs_250ns!$A:$HB,COLUMN(GS81),FALSE)</f>
        <v>0</v>
      </c>
      <c r="HF81">
        <f>VLOOKUP($A81,DW_avgs_250ns!$A:$HB,COLUMN(GT81),FALSE)</f>
        <v>1.8E-3</v>
      </c>
      <c r="HG81">
        <f>VLOOKUP($A81,DW_avgs_250ns!$A:$HB,COLUMN(GU81),FALSE)</f>
        <v>0.54110000000000003</v>
      </c>
      <c r="HH81">
        <f>VLOOKUP($A81,DW_avgs_250ns!$A:$HB,COLUMN(GV81),FALSE)</f>
        <v>0.3982</v>
      </c>
      <c r="HI81">
        <f>VLOOKUP($A81,DW_avgs_250ns!$A:$HB,COLUMN(GW81),FALSE)</f>
        <v>1.61E-2</v>
      </c>
      <c r="HJ81">
        <f>VLOOKUP($A81,DW_avgs_250ns!$A:$HB,COLUMN(GX81),FALSE)</f>
        <v>0.43209999999999998</v>
      </c>
      <c r="HK81">
        <f>VLOOKUP($A81,DW_avgs_250ns!$A:$HB,COLUMN(GY81),FALSE)</f>
        <v>0</v>
      </c>
      <c r="HL81">
        <f>VLOOKUP($A81,DW_avgs_250ns!$A:$HB,COLUMN(GZ81),FALSE)</f>
        <v>0</v>
      </c>
      <c r="HM81">
        <f>VLOOKUP($A81,DW_avgs_250ns!$A:$HB,COLUMN(HA81),FALSE)</f>
        <v>1.8E-3</v>
      </c>
      <c r="HN81">
        <f>VLOOKUP($A81,DW_avgs_250ns!$A:$HB,COLUMN(HB81),FALSE)</f>
        <v>0.26069999999999999</v>
      </c>
      <c r="HO81" t="str">
        <f>VLOOKUP($A81,lig_contacts_250ns!$A:$U,COLUMN(B81),FALSE)</f>
        <v>15.018392857142857</v>
      </c>
      <c r="HP81" t="str">
        <f>VLOOKUP($A81,lig_contacts_250ns!$A:$U,COLUMN(C81),FALSE)</f>
        <v>1.3410487324501383</v>
      </c>
      <c r="HQ81">
        <f>VLOOKUP($A81,lig_contacts_250ns!$A:$U,COLUMN(D81),FALSE)</f>
        <v>1</v>
      </c>
      <c r="HR81" t="str">
        <f>VLOOKUP($A81,lig_contacts_250ns!$A:$U,COLUMN(E81),FALSE)</f>
        <v>1.9098214285714288</v>
      </c>
      <c r="HS81" t="str">
        <f>VLOOKUP($A81,lig_contacts_250ns!$A:$U,COLUMN(F81),FALSE)</f>
        <v>0.9031156211998008</v>
      </c>
      <c r="HT81">
        <f>VLOOKUP($A81,lig_contacts_250ns!$A:$U,COLUMN(G81),FALSE)</f>
        <v>0.95125000000000004</v>
      </c>
      <c r="HU81" t="str">
        <f>VLOOKUP($A81,lig_contacts_250ns!$A:$U,COLUMN(H81),FALSE)</f>
        <v>0.9473214285714284</v>
      </c>
      <c r="HV81" t="str">
        <f>VLOOKUP($A81,lig_contacts_250ns!$A:$U,COLUMN(I81),FALSE)</f>
        <v>0.2730318601989033</v>
      </c>
      <c r="HW81" t="str">
        <f>VLOOKUP($A81,lig_contacts_250ns!$A:$U,COLUMN(J81),FALSE)</f>
        <v>0.9351785714285714</v>
      </c>
      <c r="HX81">
        <f>VLOOKUP($A81,lig_contacts_250ns!$A:$U,COLUMN(K81),FALSE)</f>
        <v>0</v>
      </c>
      <c r="HY81">
        <f>VLOOKUP($A81,lig_contacts_250ns!$A:$U,COLUMN(L81),FALSE)</f>
        <v>0</v>
      </c>
      <c r="HZ81">
        <f>VLOOKUP($A81,lig_contacts_250ns!$A:$U,COLUMN(M81),FALSE)</f>
        <v>0</v>
      </c>
      <c r="IA81">
        <f>VLOOKUP($A81,lig_contacts_250ns!$A:$U,COLUMN(N81),FALSE)</f>
        <v>0</v>
      </c>
      <c r="IB81">
        <f>VLOOKUP($A81,lig_contacts_250ns!$A:$U,COLUMN(O81),FALSE)</f>
        <v>0</v>
      </c>
      <c r="IC81">
        <f>VLOOKUP($A81,lig_contacts_250ns!$A:$U,COLUMN(P81),FALSE)</f>
        <v>0</v>
      </c>
      <c r="ID81" t="str">
        <f>VLOOKUP($A81,lig_contacts_250ns!$A:$U,COLUMN(Q81),FALSE)</f>
        <v>17.875535714285714</v>
      </c>
      <c r="IE81" t="str">
        <f>VLOOKUP($A81,lig_contacts_250ns!$A:$U,COLUMN(R81),FALSE)</f>
        <v>1.581378715419438</v>
      </c>
      <c r="IF81">
        <f>VLOOKUP($A81,lig_contacts_250ns!$A:$U,COLUMN(S81),FALSE)</f>
        <v>1</v>
      </c>
      <c r="IG81" t="str">
        <f>VLOOKUP($A81,lig_contacts_250ns!$A:$U,COLUMN(T81),FALSE)</f>
        <v>0.8413383513890332</v>
      </c>
      <c r="IH81">
        <f>VLOOKUP($A81,lig_contacts_250ns!$A:$U,COLUMN(U81),FALSE)</f>
        <v>4.6385495910268901E-2</v>
      </c>
      <c r="II81">
        <f>VLOOKUP($A81,rmsf_250ns!$A:$Q,COLUMN(K81),FALSE)</f>
        <v>5.0380000000000003</v>
      </c>
      <c r="IJ81" t="str">
        <f>VLOOKUP($A81,rmsf_250ns!$A:$Q,COLUMN(L81),FALSE)</f>
        <v>2.7479999999999998</v>
      </c>
      <c r="IK81" t="str">
        <f>VLOOKUP($A81,rmsf_250ns!$A:$Q,COLUMN(M81),FALSE)</f>
        <v>0.9239999999999999</v>
      </c>
      <c r="IL81" t="str">
        <f>VLOOKUP($A81,rmsf_250ns!$A:$Q,COLUMN(N81),FALSE)</f>
        <v>0.6379999999999999</v>
      </c>
      <c r="IM81">
        <f>VLOOKUP($A81,rmsf_250ns!$A:$Q,COLUMN(O81),FALSE)</f>
        <v>1.099</v>
      </c>
      <c r="IN81">
        <f>VLOOKUP($A81,rmsf_250ns!$A:$Q,COLUMN(P81),FALSE)</f>
        <v>0.81</v>
      </c>
      <c r="IO81" t="str">
        <f>VLOOKUP($A81,rmsf_250ns!$A:$Q,COLUMN(Q81),FALSE)</f>
        <v>0.7929999999999999</v>
      </c>
    </row>
    <row r="82" spans="1:249" x14ac:dyDescent="0.2">
      <c r="A82" t="s">
        <v>140</v>
      </c>
      <c r="B82" s="4" t="s">
        <v>224</v>
      </c>
      <c r="C82" s="2" t="s">
        <v>12</v>
      </c>
      <c r="D82">
        <f t="shared" si="1"/>
        <v>0</v>
      </c>
      <c r="F82" t="s">
        <v>1061</v>
      </c>
      <c r="G82">
        <f>VLOOKUP($A82,rmsf_250ns!$A:$Q,COLUMN(C82),FALSE)</f>
        <v>0.46771000000000001</v>
      </c>
      <c r="H82">
        <f>VLOOKUP($A82,rmsf_250ns!$A:$Q,COLUMN(D82),FALSE)</f>
        <v>0.12085</v>
      </c>
      <c r="I82">
        <f>VLOOKUP($A82,rmsf_250ns!$A:$Q,COLUMN(E82),FALSE)</f>
        <v>0.61780000000000002</v>
      </c>
      <c r="J82">
        <f>VLOOKUP($A82,rmsf_250ns!$A:$Q,COLUMN(F82),FALSE)</f>
        <v>0.22645000000000001</v>
      </c>
      <c r="K82">
        <f>VLOOKUP($A82,rmsf_250ns!$A:$Q,COLUMN(G82),FALSE)</f>
        <v>0.63300000000000001</v>
      </c>
      <c r="L82">
        <f>VLOOKUP($A82,rmsf_250ns!$A:$Q,COLUMN(H82),FALSE)</f>
        <v>0.11811000000000001</v>
      </c>
      <c r="M82">
        <f>VLOOKUP($A82,rmsf_250ns!$A:$Q,COLUMN(I82),FALSE)</f>
        <v>0.60777000000000003</v>
      </c>
      <c r="N82">
        <f>VLOOKUP($A82,rmsf_250ns!$A:$Q,COLUMN(J82),FALSE)</f>
        <v>0.14879000000000001</v>
      </c>
      <c r="O82">
        <f>VLOOKUP($A82,DW_avgs_250ns!$A:$HB,COLUMN(C82),FALSE)</f>
        <v>0</v>
      </c>
      <c r="P82">
        <f>VLOOKUP($A82,DW_avgs_250ns!$A:$HB,COLUMN(D82),FALSE)</f>
        <v>0</v>
      </c>
      <c r="Q82">
        <f>VLOOKUP($A82,DW_avgs_250ns!$A:$HB,COLUMN(E82),FALSE)</f>
        <v>0</v>
      </c>
      <c r="R82">
        <f>VLOOKUP($A82,DW_avgs_250ns!$A:$HB,COLUMN(F82),FALSE)</f>
        <v>0</v>
      </c>
      <c r="S82">
        <f>VLOOKUP($A82,DW_avgs_250ns!$A:$HB,COLUMN(G82),FALSE)</f>
        <v>0</v>
      </c>
      <c r="T82">
        <f>VLOOKUP($A82,DW_avgs_250ns!$A:$HB,COLUMN(H82),FALSE)</f>
        <v>0</v>
      </c>
      <c r="U82">
        <f>VLOOKUP($A82,DW_avgs_250ns!$A:$HB,COLUMN(I82),FALSE)</f>
        <v>0</v>
      </c>
      <c r="V82">
        <f>VLOOKUP($A82,DW_avgs_250ns!$A:$HB,COLUMN(J82),FALSE)</f>
        <v>0</v>
      </c>
      <c r="W82">
        <f>VLOOKUP($A82,DW_avgs_250ns!$A:$HB,COLUMN(K82),FALSE)</f>
        <v>0</v>
      </c>
      <c r="X82">
        <f>VLOOKUP($A82,DW_avgs_250ns!$A:$HB,COLUMN(L82),FALSE)</f>
        <v>0</v>
      </c>
      <c r="Y82">
        <f>VLOOKUP($A82,DW_avgs_250ns!$A:$HB,COLUMN(M82),FALSE)</f>
        <v>0</v>
      </c>
      <c r="Z82">
        <f>VLOOKUP($A82,DW_avgs_250ns!$A:$HB,COLUMN(N82),FALSE)</f>
        <v>0</v>
      </c>
      <c r="AA82">
        <f>VLOOKUP($A82,DW_avgs_250ns!$A:$HB,COLUMN(O82),FALSE)</f>
        <v>3.5999999999999999E-3</v>
      </c>
      <c r="AB82">
        <f>VLOOKUP($A82,DW_avgs_250ns!$A:$HB,COLUMN(P82),FALSE)</f>
        <v>0.13039999999999999</v>
      </c>
      <c r="AC82">
        <f>VLOOKUP($A82,DW_avgs_250ns!$A:$HB,COLUMN(Q82),FALSE)</f>
        <v>0.87680000000000002</v>
      </c>
      <c r="AD82">
        <f>VLOOKUP($A82,DW_avgs_250ns!$A:$HB,COLUMN(R82),FALSE)</f>
        <v>0.6089</v>
      </c>
      <c r="AE82">
        <f>VLOOKUP($A82,DW_avgs_250ns!$A:$HB,COLUMN(S82),FALSE)</f>
        <v>7.1000000000000004E-3</v>
      </c>
      <c r="AF82">
        <f>VLOOKUP($A82,DW_avgs_250ns!$A:$HB,COLUMN(T82),FALSE)</f>
        <v>0.21609999999999999</v>
      </c>
      <c r="AG82">
        <f>VLOOKUP($A82,DW_avgs_250ns!$A:$HB,COLUMN(U82),FALSE)</f>
        <v>0.54110000000000003</v>
      </c>
      <c r="AH82">
        <f>VLOOKUP($A82,DW_avgs_250ns!$A:$HB,COLUMN(V82),FALSE)</f>
        <v>0.15179999999999999</v>
      </c>
      <c r="AI82">
        <f>VLOOKUP($A82,DW_avgs_250ns!$A:$HB,COLUMN(W82),FALSE)</f>
        <v>0.7732</v>
      </c>
      <c r="AJ82">
        <f>VLOOKUP($A82,DW_avgs_250ns!$A:$HB,COLUMN(X82),FALSE)</f>
        <v>0.18390000000000001</v>
      </c>
      <c r="AK82">
        <f>VLOOKUP($A82,DW_avgs_250ns!$A:$HB,COLUMN(Y82),FALSE)</f>
        <v>0</v>
      </c>
      <c r="AL82">
        <f>VLOOKUP($A82,DW_avgs_250ns!$A:$HB,COLUMN(Z82),FALSE)</f>
        <v>3.5999999999999999E-3</v>
      </c>
      <c r="AM82">
        <f>VLOOKUP($A82,DW_avgs_250ns!$A:$HB,COLUMN(AA82),FALSE)</f>
        <v>0</v>
      </c>
      <c r="AN82">
        <f>VLOOKUP($A82,DW_avgs_250ns!$A:$HB,COLUMN(AB82),FALSE)</f>
        <v>5.4000000000000003E-3</v>
      </c>
      <c r="AO82">
        <f>VLOOKUP($A82,DW_avgs_250ns!$A:$HB,COLUMN(AC82),FALSE)</f>
        <v>0.58209999999999995</v>
      </c>
      <c r="AP82">
        <f>VLOOKUP($A82,DW_avgs_250ns!$A:$HB,COLUMN(AD82),FALSE)</f>
        <v>8.2100000000000006E-2</v>
      </c>
      <c r="AQ82">
        <f>VLOOKUP($A82,DW_avgs_250ns!$A:$HB,COLUMN(AE82),FALSE)</f>
        <v>0</v>
      </c>
      <c r="AR82">
        <f>VLOOKUP($A82,DW_avgs_250ns!$A:$HB,COLUMN(AF82),FALSE)</f>
        <v>0</v>
      </c>
      <c r="AS82">
        <f>VLOOKUP($A82,DW_avgs_250ns!$A:$HB,COLUMN(AG82),FALSE)</f>
        <v>0</v>
      </c>
      <c r="AT82">
        <f>VLOOKUP($A82,DW_avgs_250ns!$A:$HB,COLUMN(AH82),FALSE)</f>
        <v>0</v>
      </c>
      <c r="AU82">
        <f>VLOOKUP($A82,DW_avgs_250ns!$A:$HB,COLUMN(AI82),FALSE)</f>
        <v>0.92679999999999996</v>
      </c>
      <c r="AV82">
        <f>VLOOKUP($A82,DW_avgs_250ns!$A:$HB,COLUMN(AJ82),FALSE)</f>
        <v>0.14460000000000001</v>
      </c>
      <c r="AW82">
        <f>VLOOKUP($A82,DW_avgs_250ns!$A:$HB,COLUMN(AK82),FALSE)</f>
        <v>0.36249999999999999</v>
      </c>
      <c r="AX82">
        <f>VLOOKUP($A82,DW_avgs_250ns!$A:$HB,COLUMN(AL82),FALSE)</f>
        <v>0</v>
      </c>
      <c r="AY82">
        <f>VLOOKUP($A82,DW_avgs_250ns!$A:$HB,COLUMN(AM82),FALSE)</f>
        <v>0</v>
      </c>
      <c r="AZ82">
        <f>VLOOKUP($A82,DW_avgs_250ns!$A:$HB,COLUMN(AN82),FALSE)</f>
        <v>0</v>
      </c>
      <c r="BA82">
        <f>VLOOKUP($A82,DW_avgs_250ns!$A:$HB,COLUMN(AO82),FALSE)</f>
        <v>0.19109999999999999</v>
      </c>
      <c r="BB82">
        <f>VLOOKUP($A82,DW_avgs_250ns!$A:$HB,COLUMN(AP82),FALSE)</f>
        <v>5.4000000000000003E-3</v>
      </c>
      <c r="BC82">
        <f>VLOOKUP($A82,DW_avgs_250ns!$A:$HB,COLUMN(AQ82),FALSE)</f>
        <v>0.54290000000000005</v>
      </c>
      <c r="BD82">
        <f>VLOOKUP($A82,DW_avgs_250ns!$A:$HB,COLUMN(AR82),FALSE)</f>
        <v>0.13750000000000001</v>
      </c>
      <c r="BE82">
        <f>VLOOKUP($A82,DW_avgs_250ns!$A:$HB,COLUMN(AS82),FALSE)</f>
        <v>0</v>
      </c>
      <c r="BF82">
        <f>VLOOKUP($A82,DW_avgs_250ns!$A:$HB,COLUMN(AT82),FALSE)</f>
        <v>0</v>
      </c>
      <c r="BG82">
        <f>VLOOKUP($A82,DW_avgs_250ns!$A:$HB,COLUMN(AU82),FALSE)</f>
        <v>0</v>
      </c>
      <c r="BH82">
        <f>VLOOKUP($A82,DW_avgs_250ns!$A:$HB,COLUMN(AV82),FALSE)</f>
        <v>0</v>
      </c>
      <c r="BI82">
        <f>VLOOKUP($A82,DW_avgs_250ns!$A:$HB,COLUMN(AW82),FALSE)</f>
        <v>0</v>
      </c>
      <c r="BJ82">
        <f>VLOOKUP($A82,DW_avgs_250ns!$A:$HB,COLUMN(AX82),FALSE)</f>
        <v>0</v>
      </c>
      <c r="BK82">
        <f>VLOOKUP($A82,DW_avgs_250ns!$A:$HB,COLUMN(AY82),FALSE)</f>
        <v>0</v>
      </c>
      <c r="BL82">
        <f>VLOOKUP($A82,DW_avgs_250ns!$A:$HB,COLUMN(AZ82),FALSE)</f>
        <v>0</v>
      </c>
      <c r="BM82">
        <f>VLOOKUP($A82,DW_avgs_250ns!$A:$HB,COLUMN(BA82),FALSE)</f>
        <v>0</v>
      </c>
      <c r="BN82">
        <f>VLOOKUP($A82,DW_avgs_250ns!$A:$HB,COLUMN(BB82),FALSE)</f>
        <v>0</v>
      </c>
      <c r="BO82">
        <f>VLOOKUP($A82,DW_avgs_250ns!$A:$HB,COLUMN(BC82),FALSE)</f>
        <v>7.1000000000000004E-3</v>
      </c>
      <c r="BP82">
        <f>VLOOKUP($A82,DW_avgs_250ns!$A:$HB,COLUMN(BD82),FALSE)</f>
        <v>0.1857</v>
      </c>
      <c r="BQ82">
        <f>VLOOKUP($A82,DW_avgs_250ns!$A:$HB,COLUMN(BE82),FALSE)</f>
        <v>0</v>
      </c>
      <c r="BR82">
        <f>VLOOKUP($A82,DW_avgs_250ns!$A:$HB,COLUMN(BF82),FALSE)</f>
        <v>0</v>
      </c>
      <c r="BS82">
        <f>VLOOKUP($A82,DW_avgs_250ns!$A:$HB,COLUMN(BG82),FALSE)</f>
        <v>0</v>
      </c>
      <c r="BT82">
        <f>VLOOKUP($A82,DW_avgs_250ns!$A:$HB,COLUMN(BH82),FALSE)</f>
        <v>0</v>
      </c>
      <c r="BU82">
        <f>VLOOKUP($A82,DW_avgs_250ns!$A:$HB,COLUMN(BI82),FALSE)</f>
        <v>0</v>
      </c>
      <c r="BV82">
        <f>VLOOKUP($A82,DW_avgs_250ns!$A:$HB,COLUMN(BJ82),FALSE)</f>
        <v>0</v>
      </c>
      <c r="BW82">
        <f>VLOOKUP($A82,DW_avgs_250ns!$A:$HB,COLUMN(BK82),FALSE)</f>
        <v>0.9214</v>
      </c>
      <c r="BX82">
        <f>VLOOKUP($A82,DW_avgs_250ns!$A:$HB,COLUMN(BL82),FALSE)</f>
        <v>0.40360000000000001</v>
      </c>
      <c r="BY82">
        <f>VLOOKUP($A82,DW_avgs_250ns!$A:$HB,COLUMN(BM82),FALSE)</f>
        <v>0</v>
      </c>
      <c r="BZ82">
        <f>VLOOKUP($A82,DW_avgs_250ns!$A:$HB,COLUMN(BN82),FALSE)</f>
        <v>3.5999999999999999E-3</v>
      </c>
      <c r="CA82">
        <f>VLOOKUP($A82,DW_avgs_250ns!$A:$HB,COLUMN(BO82),FALSE)</f>
        <v>0.1643</v>
      </c>
      <c r="CB82">
        <f>VLOOKUP($A82,DW_avgs_250ns!$A:$HB,COLUMN(BP82),FALSE)</f>
        <v>0.75180000000000002</v>
      </c>
      <c r="CC82">
        <f>VLOOKUP($A82,DW_avgs_250ns!$A:$HB,COLUMN(BQ82),FALSE)</f>
        <v>0</v>
      </c>
      <c r="CD82">
        <f>VLOOKUP($A82,DW_avgs_250ns!$A:$HB,COLUMN(BR82),FALSE)</f>
        <v>5.4000000000000003E-3</v>
      </c>
      <c r="CE82">
        <f>VLOOKUP($A82,DW_avgs_250ns!$A:$HB,COLUMN(BS82),FALSE)</f>
        <v>0</v>
      </c>
      <c r="CF82">
        <f>VLOOKUP($A82,DW_avgs_250ns!$A:$HB,COLUMN(BT82),FALSE)</f>
        <v>3.7499999999999999E-2</v>
      </c>
      <c r="CG82">
        <f>VLOOKUP($A82,DW_avgs_250ns!$A:$HB,COLUMN(BU82),FALSE)</f>
        <v>0</v>
      </c>
      <c r="CH82">
        <f>VLOOKUP($A82,DW_avgs_250ns!$A:$HB,COLUMN(BV82),FALSE)</f>
        <v>0</v>
      </c>
      <c r="CI82">
        <f>VLOOKUP($A82,DW_avgs_250ns!$A:$HB,COLUMN(BW82),FALSE)</f>
        <v>0</v>
      </c>
      <c r="CJ82">
        <f>VLOOKUP($A82,DW_avgs_250ns!$A:$HB,COLUMN(BX82),FALSE)</f>
        <v>0</v>
      </c>
      <c r="CK82">
        <f>VLOOKUP($A82,DW_avgs_250ns!$A:$HB,COLUMN(BY82),FALSE)</f>
        <v>0</v>
      </c>
      <c r="CL82">
        <f>VLOOKUP($A82,DW_avgs_250ns!$A:$HB,COLUMN(BZ82),FALSE)</f>
        <v>0</v>
      </c>
      <c r="CM82">
        <f>VLOOKUP($A82,DW_avgs_250ns!$A:$HB,COLUMN(CA82),FALSE)</f>
        <v>1.8E-3</v>
      </c>
      <c r="CN82">
        <f>VLOOKUP($A82,DW_avgs_250ns!$A:$HB,COLUMN(CB82),FALSE)</f>
        <v>8.8999999999999999E-3</v>
      </c>
      <c r="CO82">
        <f>VLOOKUP($A82,DW_avgs_250ns!$A:$HB,COLUMN(CC82),FALSE)</f>
        <v>2.5000000000000001E-2</v>
      </c>
      <c r="CP82">
        <f>VLOOKUP($A82,DW_avgs_250ns!$A:$HB,COLUMN(CD82),FALSE)</f>
        <v>0.13389999999999999</v>
      </c>
      <c r="CQ82">
        <f>VLOOKUP($A82,DW_avgs_250ns!$A:$HB,COLUMN(CE82),FALSE)</f>
        <v>0.34110000000000001</v>
      </c>
      <c r="CR82">
        <f>VLOOKUP($A82,DW_avgs_250ns!$A:$HB,COLUMN(CF82),FALSE)</f>
        <v>0.50360000000000005</v>
      </c>
      <c r="CS82">
        <f>VLOOKUP($A82,DW_avgs_250ns!$A:$HB,COLUMN(CG82),FALSE)</f>
        <v>8.5699999999999998E-2</v>
      </c>
      <c r="CT82">
        <f>VLOOKUP($A82,DW_avgs_250ns!$A:$HB,COLUMN(CH82),FALSE)</f>
        <v>0.68930000000000002</v>
      </c>
      <c r="CU82">
        <f>VLOOKUP($A82,DW_avgs_250ns!$A:$HB,COLUMN(CI82),FALSE)</f>
        <v>0</v>
      </c>
      <c r="CV82">
        <f>VLOOKUP($A82,DW_avgs_250ns!$A:$HB,COLUMN(CJ82),FALSE)</f>
        <v>0.22500000000000001</v>
      </c>
      <c r="CW82">
        <f>VLOOKUP($A82,DW_avgs_250ns!$A:$HB,COLUMN(CK82),FALSE)</f>
        <v>1.8E-3</v>
      </c>
      <c r="CX82">
        <f>VLOOKUP($A82,DW_avgs_250ns!$A:$HB,COLUMN(CL82),FALSE)</f>
        <v>0.35709999999999997</v>
      </c>
      <c r="CY82">
        <f>VLOOKUP($A82,DW_avgs_250ns!$A:$HB,COLUMN(CM82),FALSE)</f>
        <v>0</v>
      </c>
      <c r="CZ82">
        <f>VLOOKUP($A82,DW_avgs_250ns!$A:$HB,COLUMN(CN82),FALSE)</f>
        <v>0.1714</v>
      </c>
      <c r="DA82">
        <f>VLOOKUP($A82,DW_avgs_250ns!$A:$HB,COLUMN(CO82),FALSE)</f>
        <v>5.3600000000000002E-2</v>
      </c>
      <c r="DB82">
        <f>VLOOKUP($A82,DW_avgs_250ns!$A:$HB,COLUMN(CP82),FALSE)</f>
        <v>0.78210000000000002</v>
      </c>
      <c r="DC82">
        <f>VLOOKUP($A82,DW_avgs_250ns!$A:$HB,COLUMN(CQ82),FALSE)</f>
        <v>0</v>
      </c>
      <c r="DD82">
        <f>VLOOKUP($A82,DW_avgs_250ns!$A:$HB,COLUMN(CR82),FALSE)</f>
        <v>0</v>
      </c>
      <c r="DE82">
        <f>VLOOKUP($A82,DW_avgs_250ns!$A:$HB,COLUMN(CS82),FALSE)</f>
        <v>3.5999999999999999E-3</v>
      </c>
      <c r="DF82">
        <f>VLOOKUP($A82,DW_avgs_250ns!$A:$HB,COLUMN(CT82),FALSE)</f>
        <v>0.42320000000000002</v>
      </c>
      <c r="DG82">
        <f>VLOOKUP($A82,DW_avgs_250ns!$A:$HB,COLUMN(CU82),FALSE)</f>
        <v>0</v>
      </c>
      <c r="DH82">
        <f>VLOOKUP($A82,DW_avgs_250ns!$A:$HB,COLUMN(CV82),FALSE)</f>
        <v>0</v>
      </c>
      <c r="DI82">
        <f>VLOOKUP($A82,DW_avgs_250ns!$A:$HB,COLUMN(CW82),FALSE)</f>
        <v>0</v>
      </c>
      <c r="DJ82">
        <f>VLOOKUP($A82,DW_avgs_250ns!$A:$HB,COLUMN(CX82),FALSE)</f>
        <v>0</v>
      </c>
      <c r="DK82">
        <f>VLOOKUP($A82,DW_avgs_250ns!$A:$HB,COLUMN(CY82),FALSE)</f>
        <v>0</v>
      </c>
      <c r="DL82">
        <f>VLOOKUP($A82,DW_avgs_250ns!$A:$HB,COLUMN(CZ82),FALSE)</f>
        <v>1.43E-2</v>
      </c>
      <c r="DM82">
        <f>VLOOKUP($A82,DW_avgs_250ns!$A:$HB,COLUMN(DA82),FALSE)</f>
        <v>0</v>
      </c>
      <c r="DN82">
        <f>VLOOKUP($A82,DW_avgs_250ns!$A:$HB,COLUMN(DB82),FALSE)</f>
        <v>0</v>
      </c>
      <c r="DO82">
        <f>VLOOKUP($A82,DW_avgs_250ns!$A:$HB,COLUMN(DC82),FALSE)</f>
        <v>8.8999999999999999E-3</v>
      </c>
      <c r="DP82">
        <f>VLOOKUP($A82,DW_avgs_250ns!$A:$HB,COLUMN(DD82),FALSE)</f>
        <v>0.7107</v>
      </c>
      <c r="DQ82">
        <f>VLOOKUP($A82,DW_avgs_250ns!$A:$HB,COLUMN(DE82),FALSE)</f>
        <v>0</v>
      </c>
      <c r="DR82">
        <f>VLOOKUP($A82,DW_avgs_250ns!$A:$HB,COLUMN(DF82),FALSE)</f>
        <v>0</v>
      </c>
      <c r="DS82">
        <f>VLOOKUP($A82,DW_avgs_250ns!$A:$HB,COLUMN(DG82),FALSE)</f>
        <v>0.5232</v>
      </c>
      <c r="DT82">
        <f>VLOOKUP($A82,DW_avgs_250ns!$A:$HB,COLUMN(DH82),FALSE)</f>
        <v>0.4375</v>
      </c>
      <c r="DU82">
        <f>VLOOKUP($A82,DW_avgs_250ns!$A:$HB,COLUMN(DI82),FALSE)</f>
        <v>0</v>
      </c>
      <c r="DV82">
        <f>VLOOKUP($A82,DW_avgs_250ns!$A:$HB,COLUMN(DJ82),FALSE)</f>
        <v>1.2500000000000001E-2</v>
      </c>
      <c r="DW82">
        <f>VLOOKUP($A82,DW_avgs_250ns!$A:$HB,COLUMN(DK82),FALSE)</f>
        <v>0.31790000000000002</v>
      </c>
      <c r="DX82">
        <f>VLOOKUP($A82,DW_avgs_250ns!$A:$HB,COLUMN(DL82),FALSE)</f>
        <v>0.49109999999999998</v>
      </c>
      <c r="DY82">
        <f>VLOOKUP($A82,DW_avgs_250ns!$A:$HB,COLUMN(DM82),FALSE)</f>
        <v>0</v>
      </c>
      <c r="DZ82">
        <f>VLOOKUP($A82,DW_avgs_250ns!$A:$HB,COLUMN(DN82),FALSE)</f>
        <v>0</v>
      </c>
      <c r="EA82">
        <f>VLOOKUP($A82,DW_avgs_250ns!$A:$HB,COLUMN(DO82),FALSE)</f>
        <v>0</v>
      </c>
      <c r="EB82">
        <f>VLOOKUP($A82,DW_avgs_250ns!$A:$HB,COLUMN(DP82),FALSE)</f>
        <v>3.7499999999999999E-2</v>
      </c>
      <c r="EC82">
        <f>VLOOKUP($A82,DW_avgs_250ns!$A:$HB,COLUMN(DQ82),FALSE)</f>
        <v>0</v>
      </c>
      <c r="ED82">
        <f>VLOOKUP($A82,DW_avgs_250ns!$A:$HB,COLUMN(DR82),FALSE)</f>
        <v>1.0699999999999999E-2</v>
      </c>
      <c r="EE82">
        <f>VLOOKUP($A82,DW_avgs_250ns!$A:$HB,COLUMN(DS82),FALSE)</f>
        <v>0</v>
      </c>
      <c r="EF82">
        <f>VLOOKUP($A82,DW_avgs_250ns!$A:$HB,COLUMN(DT82),FALSE)</f>
        <v>0</v>
      </c>
      <c r="EG82">
        <f>VLOOKUP($A82,DW_avgs_250ns!$A:$HB,COLUMN(DU82),FALSE)</f>
        <v>0.34460000000000002</v>
      </c>
      <c r="EH82">
        <f>VLOOKUP($A82,DW_avgs_250ns!$A:$HB,COLUMN(DV82),FALSE)</f>
        <v>0.67500000000000004</v>
      </c>
      <c r="EI82">
        <f>VLOOKUP($A82,DW_avgs_250ns!$A:$HB,COLUMN(DW82),FALSE)</f>
        <v>0</v>
      </c>
      <c r="EJ82">
        <f>VLOOKUP($A82,DW_avgs_250ns!$A:$HB,COLUMN(DX82),FALSE)</f>
        <v>5.4000000000000003E-3</v>
      </c>
      <c r="EK82">
        <f>VLOOKUP($A82,DW_avgs_250ns!$A:$HB,COLUMN(DY82),FALSE)</f>
        <v>0.1946</v>
      </c>
      <c r="EL82">
        <f>VLOOKUP($A82,DW_avgs_250ns!$A:$HB,COLUMN(DZ82),FALSE)</f>
        <v>0.1696</v>
      </c>
      <c r="EM82">
        <f>VLOOKUP($A82,DW_avgs_250ns!$A:$HB,COLUMN(EA82),FALSE)</f>
        <v>0</v>
      </c>
      <c r="EN82">
        <f>VLOOKUP($A82,DW_avgs_250ns!$A:$HB,COLUMN(EB82),FALSE)</f>
        <v>1.8E-3</v>
      </c>
      <c r="EO82">
        <f>VLOOKUP($A82,DW_avgs_250ns!$A:$HB,COLUMN(EC82),FALSE)</f>
        <v>0</v>
      </c>
      <c r="EP82">
        <f>VLOOKUP($A82,DW_avgs_250ns!$A:$HB,COLUMN(ED82),FALSE)</f>
        <v>0</v>
      </c>
      <c r="EQ82">
        <f>VLOOKUP($A82,DW_avgs_250ns!$A:$HB,COLUMN(EE82),FALSE)</f>
        <v>0.70179999999999998</v>
      </c>
      <c r="ER82">
        <f>VLOOKUP($A82,DW_avgs_250ns!$A:$HB,COLUMN(EF82),FALSE)</f>
        <v>0.38929999999999998</v>
      </c>
      <c r="ES82">
        <f>VLOOKUP($A82,DW_avgs_250ns!$A:$HB,COLUMN(EG82),FALSE)</f>
        <v>0</v>
      </c>
      <c r="ET82">
        <f>VLOOKUP($A82,DW_avgs_250ns!$A:$HB,COLUMN(EH82),FALSE)</f>
        <v>0</v>
      </c>
      <c r="EU82">
        <f>VLOOKUP($A82,DW_avgs_250ns!$A:$HB,COLUMN(EI82),FALSE)</f>
        <v>0.78749999999999998</v>
      </c>
      <c r="EV82">
        <f>VLOOKUP($A82,DW_avgs_250ns!$A:$HB,COLUMN(EJ82),FALSE)</f>
        <v>9.11E-2</v>
      </c>
      <c r="EW82">
        <f>VLOOKUP($A82,DW_avgs_250ns!$A:$HB,COLUMN(EK82),FALSE)</f>
        <v>0</v>
      </c>
      <c r="EX82">
        <f>VLOOKUP($A82,DW_avgs_250ns!$A:$HB,COLUMN(EL82),FALSE)</f>
        <v>0</v>
      </c>
      <c r="EY82">
        <f>VLOOKUP($A82,DW_avgs_250ns!$A:$HB,COLUMN(EM82),FALSE)</f>
        <v>0.15</v>
      </c>
      <c r="EZ82">
        <f>VLOOKUP($A82,DW_avgs_250ns!$A:$HB,COLUMN(EN82),FALSE)</f>
        <v>0.2661</v>
      </c>
      <c r="FA82">
        <f>VLOOKUP($A82,DW_avgs_250ns!$A:$HB,COLUMN(EO82),FALSE)</f>
        <v>0</v>
      </c>
      <c r="FB82">
        <f>VLOOKUP($A82,DW_avgs_250ns!$A:$HB,COLUMN(EP82),FALSE)</f>
        <v>0</v>
      </c>
      <c r="FC82">
        <f>VLOOKUP($A82,DW_avgs_250ns!$A:$HB,COLUMN(EQ82),FALSE)</f>
        <v>0</v>
      </c>
      <c r="FD82">
        <f>VLOOKUP($A82,DW_avgs_250ns!$A:$HB,COLUMN(ER82),FALSE)</f>
        <v>0</v>
      </c>
      <c r="FE82">
        <f>VLOOKUP($A82,DW_avgs_250ns!$A:$HB,COLUMN(ES82),FALSE)</f>
        <v>0</v>
      </c>
      <c r="FF82">
        <f>VLOOKUP($A82,DW_avgs_250ns!$A:$HB,COLUMN(ET82),FALSE)</f>
        <v>6.0699999999999997E-2</v>
      </c>
      <c r="FG82">
        <f>VLOOKUP($A82,DW_avgs_250ns!$A:$HB,COLUMN(EU82),FALSE)</f>
        <v>0</v>
      </c>
      <c r="FH82">
        <f>VLOOKUP($A82,DW_avgs_250ns!$A:$HB,COLUMN(EV82),FALSE)</f>
        <v>0</v>
      </c>
      <c r="FI82">
        <f>VLOOKUP($A82,DW_avgs_250ns!$A:$HB,COLUMN(EW82),FALSE)</f>
        <v>0.62139999999999995</v>
      </c>
      <c r="FJ82">
        <f>VLOOKUP($A82,DW_avgs_250ns!$A:$HB,COLUMN(EX82),FALSE)</f>
        <v>0.37140000000000001</v>
      </c>
      <c r="FK82">
        <f>VLOOKUP($A82,DW_avgs_250ns!$A:$HB,COLUMN(EY82),FALSE)</f>
        <v>0</v>
      </c>
      <c r="FL82">
        <f>VLOOKUP($A82,DW_avgs_250ns!$A:$HB,COLUMN(EZ82),FALSE)</f>
        <v>0</v>
      </c>
      <c r="FM82">
        <f>VLOOKUP($A82,DW_avgs_250ns!$A:$HB,COLUMN(FA82),FALSE)</f>
        <v>0</v>
      </c>
      <c r="FN82">
        <f>VLOOKUP($A82,DW_avgs_250ns!$A:$HB,COLUMN(FB82),FALSE)</f>
        <v>0</v>
      </c>
      <c r="FO82">
        <f>VLOOKUP($A82,DW_avgs_250ns!$A:$HB,COLUMN(FC82),FALSE)</f>
        <v>0</v>
      </c>
      <c r="FP82">
        <f>VLOOKUP($A82,DW_avgs_250ns!$A:$HB,COLUMN(FD82),FALSE)</f>
        <v>0</v>
      </c>
      <c r="FQ82">
        <f>VLOOKUP($A82,DW_avgs_250ns!$A:$HB,COLUMN(FE82),FALSE)</f>
        <v>0</v>
      </c>
      <c r="FR82">
        <f>VLOOKUP($A82,DW_avgs_250ns!$A:$HB,COLUMN(FF82),FALSE)</f>
        <v>0</v>
      </c>
      <c r="FS82">
        <f>VLOOKUP($A82,DW_avgs_250ns!$A:$HB,COLUMN(FG82),FALSE)</f>
        <v>0</v>
      </c>
      <c r="FT82">
        <f>VLOOKUP($A82,DW_avgs_250ns!$A:$HB,COLUMN(FH82),FALSE)</f>
        <v>0</v>
      </c>
      <c r="FU82">
        <f>VLOOKUP($A82,DW_avgs_250ns!$A:$HB,COLUMN(FI82),FALSE)</f>
        <v>0</v>
      </c>
      <c r="FV82">
        <f>VLOOKUP($A82,DW_avgs_250ns!$A:$HB,COLUMN(FJ82),FALSE)</f>
        <v>0</v>
      </c>
      <c r="FW82">
        <f>VLOOKUP($A82,DW_avgs_250ns!$A:$HB,COLUMN(FK82),FALSE)</f>
        <v>0</v>
      </c>
      <c r="FX82">
        <f>VLOOKUP($A82,DW_avgs_250ns!$A:$HB,COLUMN(FL82),FALSE)</f>
        <v>0</v>
      </c>
      <c r="FY82">
        <f>VLOOKUP($A82,DW_avgs_250ns!$A:$HB,COLUMN(FM82),FALSE)</f>
        <v>0</v>
      </c>
      <c r="FZ82">
        <f>VLOOKUP($A82,DW_avgs_250ns!$A:$HB,COLUMN(FN82),FALSE)</f>
        <v>0</v>
      </c>
      <c r="GA82">
        <f>VLOOKUP($A82,DW_avgs_250ns!$A:$HB,COLUMN(FO82),FALSE)</f>
        <v>0</v>
      </c>
      <c r="GB82">
        <f>VLOOKUP($A82,DW_avgs_250ns!$A:$HB,COLUMN(FP82),FALSE)</f>
        <v>0</v>
      </c>
      <c r="GC82">
        <f>VLOOKUP($A82,DW_avgs_250ns!$A:$HB,COLUMN(FQ82),FALSE)</f>
        <v>0</v>
      </c>
      <c r="GD82">
        <f>VLOOKUP($A82,DW_avgs_250ns!$A:$HB,COLUMN(FR82),FALSE)</f>
        <v>0</v>
      </c>
      <c r="GE82">
        <f>VLOOKUP($A82,DW_avgs_250ns!$A:$HB,COLUMN(FS82),FALSE)</f>
        <v>0</v>
      </c>
      <c r="GF82">
        <f>VLOOKUP($A82,DW_avgs_250ns!$A:$HB,COLUMN(FT82),FALSE)</f>
        <v>0</v>
      </c>
      <c r="GG82">
        <f>VLOOKUP($A82,DW_avgs_250ns!$A:$HB,COLUMN(FU82),FALSE)</f>
        <v>0</v>
      </c>
      <c r="GH82">
        <f>VLOOKUP($A82,DW_avgs_250ns!$A:$HB,COLUMN(FV82),FALSE)</f>
        <v>0</v>
      </c>
      <c r="GI82">
        <f>VLOOKUP($A82,DW_avgs_250ns!$A:$HB,COLUMN(FW82),FALSE)</f>
        <v>0</v>
      </c>
      <c r="GJ82">
        <f>VLOOKUP($A82,DW_avgs_250ns!$A:$HB,COLUMN(FX82),FALSE)</f>
        <v>0</v>
      </c>
      <c r="GK82">
        <f>VLOOKUP($A82,DW_avgs_250ns!$A:$HB,COLUMN(FY82),FALSE)</f>
        <v>0</v>
      </c>
      <c r="GL82">
        <f>VLOOKUP($A82,DW_avgs_250ns!$A:$HB,COLUMN(FZ82),FALSE)</f>
        <v>0</v>
      </c>
      <c r="GM82">
        <f>VLOOKUP($A82,DW_avgs_250ns!$A:$HB,COLUMN(GA82),FALSE)</f>
        <v>0</v>
      </c>
      <c r="GN82">
        <f>VLOOKUP($A82,DW_avgs_250ns!$A:$HB,COLUMN(GB82),FALSE)</f>
        <v>0</v>
      </c>
      <c r="GO82">
        <f>VLOOKUP($A82,DW_avgs_250ns!$A:$HB,COLUMN(GC82),FALSE)</f>
        <v>0</v>
      </c>
      <c r="GP82">
        <f>VLOOKUP($A82,DW_avgs_250ns!$A:$HB,COLUMN(GD82),FALSE)</f>
        <v>0</v>
      </c>
      <c r="GQ82">
        <f>VLOOKUP($A82,DW_avgs_250ns!$A:$HB,COLUMN(GE82),FALSE)</f>
        <v>8.8999999999999999E-3</v>
      </c>
      <c r="GR82">
        <f>VLOOKUP($A82,DW_avgs_250ns!$A:$HB,COLUMN(GF82),FALSE)</f>
        <v>9.11E-2</v>
      </c>
      <c r="GS82">
        <f>VLOOKUP($A82,DW_avgs_250ns!$A:$HB,COLUMN(GG82),FALSE)</f>
        <v>0.1714</v>
      </c>
      <c r="GT82">
        <f>VLOOKUP($A82,DW_avgs_250ns!$A:$HB,COLUMN(GH82),FALSE)</f>
        <v>8.3900000000000002E-2</v>
      </c>
      <c r="GU82">
        <f>VLOOKUP($A82,DW_avgs_250ns!$A:$HB,COLUMN(GI82),FALSE)</f>
        <v>0</v>
      </c>
      <c r="GV82">
        <f>VLOOKUP($A82,DW_avgs_250ns!$A:$HB,COLUMN(GJ82),FALSE)</f>
        <v>0</v>
      </c>
      <c r="GW82">
        <f>VLOOKUP($A82,DW_avgs_250ns!$A:$HB,COLUMN(GK82),FALSE)</f>
        <v>0</v>
      </c>
      <c r="GX82">
        <f>VLOOKUP($A82,DW_avgs_250ns!$A:$HB,COLUMN(GL82),FALSE)</f>
        <v>0</v>
      </c>
      <c r="GY82">
        <f>VLOOKUP($A82,DW_avgs_250ns!$A:$HB,COLUMN(GM82),FALSE)</f>
        <v>0.6411</v>
      </c>
      <c r="GZ82">
        <f>VLOOKUP($A82,DW_avgs_250ns!$A:$HB,COLUMN(GN82),FALSE)</f>
        <v>4.1099999999999998E-2</v>
      </c>
      <c r="HA82">
        <f>VLOOKUP($A82,DW_avgs_250ns!$A:$HB,COLUMN(GO82),FALSE)</f>
        <v>0.71789999999999998</v>
      </c>
      <c r="HB82">
        <f>VLOOKUP($A82,DW_avgs_250ns!$A:$HB,COLUMN(GP82),FALSE)</f>
        <v>4.2900000000000001E-2</v>
      </c>
      <c r="HC82">
        <f>VLOOKUP($A82,DW_avgs_250ns!$A:$HB,COLUMN(GQ82),FALSE)</f>
        <v>0</v>
      </c>
      <c r="HD82">
        <f>VLOOKUP($A82,DW_avgs_250ns!$A:$HB,COLUMN(GR82),FALSE)</f>
        <v>0</v>
      </c>
      <c r="HE82">
        <f>VLOOKUP($A82,DW_avgs_250ns!$A:$HB,COLUMN(GS82),FALSE)</f>
        <v>0</v>
      </c>
      <c r="HF82">
        <f>VLOOKUP($A82,DW_avgs_250ns!$A:$HB,COLUMN(GT82),FALSE)</f>
        <v>0</v>
      </c>
      <c r="HG82">
        <f>VLOOKUP($A82,DW_avgs_250ns!$A:$HB,COLUMN(GU82),FALSE)</f>
        <v>0.71960000000000002</v>
      </c>
      <c r="HH82">
        <f>VLOOKUP($A82,DW_avgs_250ns!$A:$HB,COLUMN(GV82),FALSE)</f>
        <v>4.2900000000000001E-2</v>
      </c>
      <c r="HI82">
        <f>VLOOKUP($A82,DW_avgs_250ns!$A:$HB,COLUMN(GW82),FALSE)</f>
        <v>0</v>
      </c>
      <c r="HJ82">
        <f>VLOOKUP($A82,DW_avgs_250ns!$A:$HB,COLUMN(GX82),FALSE)</f>
        <v>0.24460000000000001</v>
      </c>
      <c r="HK82">
        <f>VLOOKUP($A82,DW_avgs_250ns!$A:$HB,COLUMN(GY82),FALSE)</f>
        <v>0</v>
      </c>
      <c r="HL82">
        <f>VLOOKUP($A82,DW_avgs_250ns!$A:$HB,COLUMN(GZ82),FALSE)</f>
        <v>0</v>
      </c>
      <c r="HM82">
        <f>VLOOKUP($A82,DW_avgs_250ns!$A:$HB,COLUMN(HA82),FALSE)</f>
        <v>4.6399999999999997E-2</v>
      </c>
      <c r="HN82">
        <f>VLOOKUP($A82,DW_avgs_250ns!$A:$HB,COLUMN(HB82),FALSE)</f>
        <v>0.1429</v>
      </c>
      <c r="HO82" t="str">
        <f>VLOOKUP($A82,lig_contacts_250ns!$A:$U,COLUMN(B82),FALSE)</f>
        <v>13.985714285714286</v>
      </c>
      <c r="HP82" t="str">
        <f>VLOOKUP($A82,lig_contacts_250ns!$A:$U,COLUMN(C82),FALSE)</f>
        <v>1.4247090644645126</v>
      </c>
      <c r="HQ82">
        <f>VLOOKUP($A82,lig_contacts_250ns!$A:$U,COLUMN(D82),FALSE)</f>
        <v>1</v>
      </c>
      <c r="HR82" t="str">
        <f>VLOOKUP($A82,lig_contacts_250ns!$A:$U,COLUMN(E82),FALSE)</f>
        <v>2.7523214285714284</v>
      </c>
      <c r="HS82">
        <f>VLOOKUP($A82,lig_contacts_250ns!$A:$U,COLUMN(F82),FALSE)</f>
        <v>0.71282509142803596</v>
      </c>
      <c r="HT82">
        <f>VLOOKUP($A82,lig_contacts_250ns!$A:$U,COLUMN(G82),FALSE)</f>
        <v>1</v>
      </c>
      <c r="HU82" t="str">
        <f>VLOOKUP($A82,lig_contacts_250ns!$A:$U,COLUMN(H82),FALSE)</f>
        <v>2.465535714285714</v>
      </c>
      <c r="HV82" t="str">
        <f>VLOOKUP($A82,lig_contacts_250ns!$A:$U,COLUMN(I82),FALSE)</f>
        <v>0.6950524637003442</v>
      </c>
      <c r="HW82">
        <f>VLOOKUP($A82,lig_contacts_250ns!$A:$U,COLUMN(J82),FALSE)</f>
        <v>1</v>
      </c>
      <c r="HX82">
        <f>VLOOKUP($A82,lig_contacts_250ns!$A:$U,COLUMN(K82),FALSE)</f>
        <v>0</v>
      </c>
      <c r="HY82">
        <f>VLOOKUP($A82,lig_contacts_250ns!$A:$U,COLUMN(L82),FALSE)</f>
        <v>0</v>
      </c>
      <c r="HZ82">
        <f>VLOOKUP($A82,lig_contacts_250ns!$A:$U,COLUMN(M82),FALSE)</f>
        <v>0</v>
      </c>
      <c r="IA82">
        <f>VLOOKUP($A82,lig_contacts_250ns!$A:$U,COLUMN(N82),FALSE)</f>
        <v>0</v>
      </c>
      <c r="IB82">
        <f>VLOOKUP($A82,lig_contacts_250ns!$A:$U,COLUMN(O82),FALSE)</f>
        <v>0</v>
      </c>
      <c r="IC82">
        <f>VLOOKUP($A82,lig_contacts_250ns!$A:$U,COLUMN(P82),FALSE)</f>
        <v>0</v>
      </c>
      <c r="ID82" t="str">
        <f>VLOOKUP($A82,lig_contacts_250ns!$A:$U,COLUMN(Q82),FALSE)</f>
        <v>19.20357142857143</v>
      </c>
      <c r="IE82" t="str">
        <f>VLOOKUP($A82,lig_contacts_250ns!$A:$U,COLUMN(R82),FALSE)</f>
        <v>1.6881905238739965</v>
      </c>
      <c r="IF82">
        <f>VLOOKUP($A82,lig_contacts_250ns!$A:$U,COLUMN(S82),FALSE)</f>
        <v>1</v>
      </c>
      <c r="IG82" t="str">
        <f>VLOOKUP($A82,lig_contacts_250ns!$A:$U,COLUMN(T82),FALSE)</f>
        <v>0.7281918836598384</v>
      </c>
      <c r="IH82">
        <f>VLOOKUP($A82,lig_contacts_250ns!$A:$U,COLUMN(U82),FALSE)</f>
        <v>3.6129200000739603E-2</v>
      </c>
      <c r="II82">
        <f>VLOOKUP($A82,rmsf_250ns!$A:$Q,COLUMN(K82),FALSE)</f>
        <v>2.8370000000000002</v>
      </c>
      <c r="IJ82">
        <f>VLOOKUP($A82,rmsf_250ns!$A:$Q,COLUMN(L82),FALSE)</f>
        <v>2.661</v>
      </c>
      <c r="IK82">
        <f>VLOOKUP($A82,rmsf_250ns!$A:$Q,COLUMN(M82),FALSE)</f>
        <v>0.83299999999999996</v>
      </c>
      <c r="IL82">
        <f>VLOOKUP($A82,rmsf_250ns!$A:$Q,COLUMN(N82),FALSE)</f>
        <v>0.85799999999999998</v>
      </c>
      <c r="IM82">
        <f>VLOOKUP($A82,rmsf_250ns!$A:$Q,COLUMN(O82),FALSE)</f>
        <v>0.6</v>
      </c>
      <c r="IN82">
        <f>VLOOKUP($A82,rmsf_250ns!$A:$Q,COLUMN(P82),FALSE)</f>
        <v>1.03</v>
      </c>
      <c r="IO82" t="str">
        <f>VLOOKUP($A82,rmsf_250ns!$A:$Q,COLUMN(Q82),FALSE)</f>
        <v>1.5379999999999998</v>
      </c>
    </row>
    <row r="83" spans="1:249" x14ac:dyDescent="0.2">
      <c r="A83" t="s">
        <v>141</v>
      </c>
      <c r="B83" s="4" t="s">
        <v>225</v>
      </c>
      <c r="C83" s="2" t="s">
        <v>12</v>
      </c>
      <c r="D83">
        <f t="shared" si="1"/>
        <v>0</v>
      </c>
      <c r="F83" t="s">
        <v>924</v>
      </c>
      <c r="G83">
        <f>VLOOKUP($A83,rmsf_250ns!$A:$Q,COLUMN(C83),FALSE)</f>
        <v>0.49714000000000003</v>
      </c>
      <c r="H83">
        <f>VLOOKUP($A83,rmsf_250ns!$A:$Q,COLUMN(D83),FALSE)</f>
        <v>8.362E-2</v>
      </c>
      <c r="I83">
        <f>VLOOKUP($A83,rmsf_250ns!$A:$Q,COLUMN(E83),FALSE)</f>
        <v>0.47860000000000003</v>
      </c>
      <c r="J83">
        <f>VLOOKUP($A83,rmsf_250ns!$A:$Q,COLUMN(F83),FALSE)</f>
        <v>0.15018000000000001</v>
      </c>
      <c r="K83">
        <f>VLOOKUP($A83,rmsf_250ns!$A:$Q,COLUMN(G83),FALSE)</f>
        <v>0.62561999999999995</v>
      </c>
      <c r="L83">
        <f>VLOOKUP($A83,rmsf_250ns!$A:$Q,COLUMN(H83),FALSE)</f>
        <v>0.11713999999999999</v>
      </c>
      <c r="M83">
        <f>VLOOKUP($A83,rmsf_250ns!$A:$Q,COLUMN(I83),FALSE)</f>
        <v>0.35969000000000001</v>
      </c>
      <c r="N83">
        <f>VLOOKUP($A83,rmsf_250ns!$A:$Q,COLUMN(J83),FALSE)</f>
        <v>6.4519999999999994E-2</v>
      </c>
      <c r="O83">
        <f>VLOOKUP($A83,DW_avgs_250ns!$A:$HB,COLUMN(C83),FALSE)</f>
        <v>0</v>
      </c>
      <c r="P83">
        <f>VLOOKUP($A83,DW_avgs_250ns!$A:$HB,COLUMN(D83),FALSE)</f>
        <v>0</v>
      </c>
      <c r="Q83">
        <f>VLOOKUP($A83,DW_avgs_250ns!$A:$HB,COLUMN(E83),FALSE)</f>
        <v>0</v>
      </c>
      <c r="R83">
        <f>VLOOKUP($A83,DW_avgs_250ns!$A:$HB,COLUMN(F83),FALSE)</f>
        <v>0</v>
      </c>
      <c r="S83">
        <f>VLOOKUP($A83,DW_avgs_250ns!$A:$HB,COLUMN(G83),FALSE)</f>
        <v>0</v>
      </c>
      <c r="T83">
        <f>VLOOKUP($A83,DW_avgs_250ns!$A:$HB,COLUMN(H83),FALSE)</f>
        <v>0</v>
      </c>
      <c r="U83">
        <f>VLOOKUP($A83,DW_avgs_250ns!$A:$HB,COLUMN(I83),FALSE)</f>
        <v>0</v>
      </c>
      <c r="V83">
        <f>VLOOKUP($A83,DW_avgs_250ns!$A:$HB,COLUMN(J83),FALSE)</f>
        <v>0</v>
      </c>
      <c r="W83">
        <f>VLOOKUP($A83,DW_avgs_250ns!$A:$HB,COLUMN(K83),FALSE)</f>
        <v>0</v>
      </c>
      <c r="X83">
        <f>VLOOKUP($A83,DW_avgs_250ns!$A:$HB,COLUMN(L83),FALSE)</f>
        <v>0</v>
      </c>
      <c r="Y83">
        <f>VLOOKUP($A83,DW_avgs_250ns!$A:$HB,COLUMN(M83),FALSE)</f>
        <v>0</v>
      </c>
      <c r="Z83">
        <f>VLOOKUP($A83,DW_avgs_250ns!$A:$HB,COLUMN(N83),FALSE)</f>
        <v>0</v>
      </c>
      <c r="AA83">
        <f>VLOOKUP($A83,DW_avgs_250ns!$A:$HB,COLUMN(O83),FALSE)</f>
        <v>0</v>
      </c>
      <c r="AB83">
        <f>VLOOKUP($A83,DW_avgs_250ns!$A:$HB,COLUMN(P83),FALSE)</f>
        <v>1.8E-3</v>
      </c>
      <c r="AC83">
        <f>VLOOKUP($A83,DW_avgs_250ns!$A:$HB,COLUMN(Q83),FALSE)</f>
        <v>2.1399999999999999E-2</v>
      </c>
      <c r="AD83">
        <f>VLOOKUP($A83,DW_avgs_250ns!$A:$HB,COLUMN(R83),FALSE)</f>
        <v>0.4839</v>
      </c>
      <c r="AE83">
        <f>VLOOKUP($A83,DW_avgs_250ns!$A:$HB,COLUMN(S83),FALSE)</f>
        <v>0</v>
      </c>
      <c r="AF83">
        <f>VLOOKUP($A83,DW_avgs_250ns!$A:$HB,COLUMN(T83),FALSE)</f>
        <v>1.7899999999999999E-2</v>
      </c>
      <c r="AG83">
        <f>VLOOKUP($A83,DW_avgs_250ns!$A:$HB,COLUMN(U83),FALSE)</f>
        <v>3.39E-2</v>
      </c>
      <c r="AH83">
        <f>VLOOKUP($A83,DW_avgs_250ns!$A:$HB,COLUMN(V83),FALSE)</f>
        <v>0.21429999999999999</v>
      </c>
      <c r="AI83">
        <f>VLOOKUP($A83,DW_avgs_250ns!$A:$HB,COLUMN(W83),FALSE)</f>
        <v>0.29110000000000003</v>
      </c>
      <c r="AJ83">
        <f>VLOOKUP($A83,DW_avgs_250ns!$A:$HB,COLUMN(X83),FALSE)</f>
        <v>0.57140000000000002</v>
      </c>
      <c r="AK83">
        <f>VLOOKUP($A83,DW_avgs_250ns!$A:$HB,COLUMN(Y83),FALSE)</f>
        <v>0</v>
      </c>
      <c r="AL83">
        <f>VLOOKUP($A83,DW_avgs_250ns!$A:$HB,COLUMN(Z83),FALSE)</f>
        <v>0</v>
      </c>
      <c r="AM83">
        <f>VLOOKUP($A83,DW_avgs_250ns!$A:$HB,COLUMN(AA83),FALSE)</f>
        <v>0</v>
      </c>
      <c r="AN83">
        <f>VLOOKUP($A83,DW_avgs_250ns!$A:$HB,COLUMN(AB83),FALSE)</f>
        <v>0</v>
      </c>
      <c r="AO83">
        <f>VLOOKUP($A83,DW_avgs_250ns!$A:$HB,COLUMN(AC83),FALSE)</f>
        <v>0.19109999999999999</v>
      </c>
      <c r="AP83">
        <f>VLOOKUP($A83,DW_avgs_250ns!$A:$HB,COLUMN(AD83),FALSE)</f>
        <v>0.39639999999999997</v>
      </c>
      <c r="AQ83">
        <f>VLOOKUP($A83,DW_avgs_250ns!$A:$HB,COLUMN(AE83),FALSE)</f>
        <v>0</v>
      </c>
      <c r="AR83">
        <f>VLOOKUP($A83,DW_avgs_250ns!$A:$HB,COLUMN(AF83),FALSE)</f>
        <v>0</v>
      </c>
      <c r="AS83">
        <f>VLOOKUP($A83,DW_avgs_250ns!$A:$HB,COLUMN(AG83),FALSE)</f>
        <v>0</v>
      </c>
      <c r="AT83">
        <f>VLOOKUP($A83,DW_avgs_250ns!$A:$HB,COLUMN(AH83),FALSE)</f>
        <v>0</v>
      </c>
      <c r="AU83">
        <f>VLOOKUP($A83,DW_avgs_250ns!$A:$HB,COLUMN(AI83),FALSE)</f>
        <v>0.86960000000000004</v>
      </c>
      <c r="AV83">
        <f>VLOOKUP($A83,DW_avgs_250ns!$A:$HB,COLUMN(AJ83),FALSE)</f>
        <v>0.6321</v>
      </c>
      <c r="AW83">
        <f>VLOOKUP($A83,DW_avgs_250ns!$A:$HB,COLUMN(AK83),FALSE)</f>
        <v>0.79820000000000002</v>
      </c>
      <c r="AX83">
        <f>VLOOKUP($A83,DW_avgs_250ns!$A:$HB,COLUMN(AL83),FALSE)</f>
        <v>0.1196</v>
      </c>
      <c r="AY83">
        <f>VLOOKUP($A83,DW_avgs_250ns!$A:$HB,COLUMN(AM83),FALSE)</f>
        <v>0</v>
      </c>
      <c r="AZ83">
        <f>VLOOKUP($A83,DW_avgs_250ns!$A:$HB,COLUMN(AN83),FALSE)</f>
        <v>7.4999999999999997E-2</v>
      </c>
      <c r="BA83">
        <f>VLOOKUP($A83,DW_avgs_250ns!$A:$HB,COLUMN(AO83),FALSE)</f>
        <v>7.1000000000000004E-3</v>
      </c>
      <c r="BB83">
        <f>VLOOKUP($A83,DW_avgs_250ns!$A:$HB,COLUMN(AP83),FALSE)</f>
        <v>3.39E-2</v>
      </c>
      <c r="BC83">
        <f>VLOOKUP($A83,DW_avgs_250ns!$A:$HB,COLUMN(AQ83),FALSE)</f>
        <v>0.1482</v>
      </c>
      <c r="BD83">
        <f>VLOOKUP($A83,DW_avgs_250ns!$A:$HB,COLUMN(AR83),FALSE)</f>
        <v>2.1399999999999999E-2</v>
      </c>
      <c r="BE83">
        <f>VLOOKUP($A83,DW_avgs_250ns!$A:$HB,COLUMN(AS83),FALSE)</f>
        <v>0</v>
      </c>
      <c r="BF83">
        <f>VLOOKUP($A83,DW_avgs_250ns!$A:$HB,COLUMN(AT83),FALSE)</f>
        <v>0</v>
      </c>
      <c r="BG83">
        <f>VLOOKUP($A83,DW_avgs_250ns!$A:$HB,COLUMN(AU83),FALSE)</f>
        <v>0</v>
      </c>
      <c r="BH83">
        <f>VLOOKUP($A83,DW_avgs_250ns!$A:$HB,COLUMN(AV83),FALSE)</f>
        <v>0</v>
      </c>
      <c r="BI83">
        <f>VLOOKUP($A83,DW_avgs_250ns!$A:$HB,COLUMN(AW83),FALSE)</f>
        <v>0</v>
      </c>
      <c r="BJ83">
        <f>VLOOKUP($A83,DW_avgs_250ns!$A:$HB,COLUMN(AX83),FALSE)</f>
        <v>0</v>
      </c>
      <c r="BK83">
        <f>VLOOKUP($A83,DW_avgs_250ns!$A:$HB,COLUMN(AY83),FALSE)</f>
        <v>0</v>
      </c>
      <c r="BL83">
        <f>VLOOKUP($A83,DW_avgs_250ns!$A:$HB,COLUMN(AZ83),FALSE)</f>
        <v>0</v>
      </c>
      <c r="BM83">
        <f>VLOOKUP($A83,DW_avgs_250ns!$A:$HB,COLUMN(BA83),FALSE)</f>
        <v>0</v>
      </c>
      <c r="BN83">
        <f>VLOOKUP($A83,DW_avgs_250ns!$A:$HB,COLUMN(BB83),FALSE)</f>
        <v>0</v>
      </c>
      <c r="BO83">
        <f>VLOOKUP($A83,DW_avgs_250ns!$A:$HB,COLUMN(BC83),FALSE)</f>
        <v>0</v>
      </c>
      <c r="BP83">
        <f>VLOOKUP($A83,DW_avgs_250ns!$A:$HB,COLUMN(BD83),FALSE)</f>
        <v>0</v>
      </c>
      <c r="BQ83">
        <f>VLOOKUP($A83,DW_avgs_250ns!$A:$HB,COLUMN(BE83),FALSE)</f>
        <v>0</v>
      </c>
      <c r="BR83">
        <f>VLOOKUP($A83,DW_avgs_250ns!$A:$HB,COLUMN(BF83),FALSE)</f>
        <v>0</v>
      </c>
      <c r="BS83">
        <f>VLOOKUP($A83,DW_avgs_250ns!$A:$HB,COLUMN(BG83),FALSE)</f>
        <v>0</v>
      </c>
      <c r="BT83">
        <f>VLOOKUP($A83,DW_avgs_250ns!$A:$HB,COLUMN(BH83),FALSE)</f>
        <v>0</v>
      </c>
      <c r="BU83">
        <f>VLOOKUP($A83,DW_avgs_250ns!$A:$HB,COLUMN(BI83),FALSE)</f>
        <v>0</v>
      </c>
      <c r="BV83">
        <f>VLOOKUP($A83,DW_avgs_250ns!$A:$HB,COLUMN(BJ83),FALSE)</f>
        <v>0</v>
      </c>
      <c r="BW83">
        <f>VLOOKUP($A83,DW_avgs_250ns!$A:$HB,COLUMN(BK83),FALSE)</f>
        <v>0.67320000000000002</v>
      </c>
      <c r="BX83">
        <f>VLOOKUP($A83,DW_avgs_250ns!$A:$HB,COLUMN(BL83),FALSE)</f>
        <v>0.5857</v>
      </c>
      <c r="BY83">
        <f>VLOOKUP($A83,DW_avgs_250ns!$A:$HB,COLUMN(BM83),FALSE)</f>
        <v>0</v>
      </c>
      <c r="BZ83">
        <f>VLOOKUP($A83,DW_avgs_250ns!$A:$HB,COLUMN(BN83),FALSE)</f>
        <v>0.15359999999999999</v>
      </c>
      <c r="CA83">
        <f>VLOOKUP($A83,DW_avgs_250ns!$A:$HB,COLUMN(BO83),FALSE)</f>
        <v>0.69289999999999996</v>
      </c>
      <c r="CB83">
        <f>VLOOKUP($A83,DW_avgs_250ns!$A:$HB,COLUMN(BP83),FALSE)</f>
        <v>0.19819999999999999</v>
      </c>
      <c r="CC83">
        <f>VLOOKUP($A83,DW_avgs_250ns!$A:$HB,COLUMN(BQ83),FALSE)</f>
        <v>0</v>
      </c>
      <c r="CD83">
        <f>VLOOKUP($A83,DW_avgs_250ns!$A:$HB,COLUMN(BR83),FALSE)</f>
        <v>0</v>
      </c>
      <c r="CE83">
        <f>VLOOKUP($A83,DW_avgs_250ns!$A:$HB,COLUMN(BS83),FALSE)</f>
        <v>0.35360000000000003</v>
      </c>
      <c r="CF83">
        <f>VLOOKUP($A83,DW_avgs_250ns!$A:$HB,COLUMN(BT83),FALSE)</f>
        <v>3.2099999999999997E-2</v>
      </c>
      <c r="CG83">
        <f>VLOOKUP($A83,DW_avgs_250ns!$A:$HB,COLUMN(BU83),FALSE)</f>
        <v>0</v>
      </c>
      <c r="CH83">
        <f>VLOOKUP($A83,DW_avgs_250ns!$A:$HB,COLUMN(BV83),FALSE)</f>
        <v>1.2500000000000001E-2</v>
      </c>
      <c r="CI83">
        <f>VLOOKUP($A83,DW_avgs_250ns!$A:$HB,COLUMN(BW83),FALSE)</f>
        <v>0</v>
      </c>
      <c r="CJ83">
        <f>VLOOKUP($A83,DW_avgs_250ns!$A:$HB,COLUMN(BX83),FALSE)</f>
        <v>3.5999999999999999E-3</v>
      </c>
      <c r="CK83">
        <f>VLOOKUP($A83,DW_avgs_250ns!$A:$HB,COLUMN(BY83),FALSE)</f>
        <v>0</v>
      </c>
      <c r="CL83">
        <f>VLOOKUP($A83,DW_avgs_250ns!$A:$HB,COLUMN(BZ83),FALSE)</f>
        <v>5.4000000000000003E-3</v>
      </c>
      <c r="CM83">
        <f>VLOOKUP($A83,DW_avgs_250ns!$A:$HB,COLUMN(CA83),FALSE)</f>
        <v>0.41959999999999997</v>
      </c>
      <c r="CN83">
        <f>VLOOKUP($A83,DW_avgs_250ns!$A:$HB,COLUMN(CB83),FALSE)</f>
        <v>0.1179</v>
      </c>
      <c r="CO83">
        <f>VLOOKUP($A83,DW_avgs_250ns!$A:$HB,COLUMN(CC83),FALSE)</f>
        <v>0.1464</v>
      </c>
      <c r="CP83">
        <f>VLOOKUP($A83,DW_avgs_250ns!$A:$HB,COLUMN(CD83),FALSE)</f>
        <v>0.1089</v>
      </c>
      <c r="CQ83">
        <f>VLOOKUP($A83,DW_avgs_250ns!$A:$HB,COLUMN(CE83),FALSE)</f>
        <v>0.86960000000000004</v>
      </c>
      <c r="CR83">
        <f>VLOOKUP($A83,DW_avgs_250ns!$A:$HB,COLUMN(CF83),FALSE)</f>
        <v>0.30890000000000001</v>
      </c>
      <c r="CS83">
        <f>VLOOKUP($A83,DW_avgs_250ns!$A:$HB,COLUMN(CG83),FALSE)</f>
        <v>0.3518</v>
      </c>
      <c r="CT83">
        <f>VLOOKUP($A83,DW_avgs_250ns!$A:$HB,COLUMN(CH83),FALSE)</f>
        <v>3.7499999999999999E-2</v>
      </c>
      <c r="CU83">
        <f>VLOOKUP($A83,DW_avgs_250ns!$A:$HB,COLUMN(CI83),FALSE)</f>
        <v>0.52680000000000005</v>
      </c>
      <c r="CV83">
        <f>VLOOKUP($A83,DW_avgs_250ns!$A:$HB,COLUMN(CJ83),FALSE)</f>
        <v>0.32679999999999998</v>
      </c>
      <c r="CW83">
        <f>VLOOKUP($A83,DW_avgs_250ns!$A:$HB,COLUMN(CK83),FALSE)</f>
        <v>0.77859999999999996</v>
      </c>
      <c r="CX83">
        <f>VLOOKUP($A83,DW_avgs_250ns!$A:$HB,COLUMN(CL83),FALSE)</f>
        <v>0.35539999999999999</v>
      </c>
      <c r="CY83">
        <f>VLOOKUP($A83,DW_avgs_250ns!$A:$HB,COLUMN(CM83),FALSE)</f>
        <v>3.5999999999999999E-3</v>
      </c>
      <c r="CZ83">
        <f>VLOOKUP($A83,DW_avgs_250ns!$A:$HB,COLUMN(CN83),FALSE)</f>
        <v>0.15179999999999999</v>
      </c>
      <c r="DA83">
        <f>VLOOKUP($A83,DW_avgs_250ns!$A:$HB,COLUMN(CO83),FALSE)</f>
        <v>0.33040000000000003</v>
      </c>
      <c r="DB83">
        <f>VLOOKUP($A83,DW_avgs_250ns!$A:$HB,COLUMN(CP83),FALSE)</f>
        <v>0.25359999999999999</v>
      </c>
      <c r="DC83">
        <f>VLOOKUP($A83,DW_avgs_250ns!$A:$HB,COLUMN(CQ83),FALSE)</f>
        <v>0</v>
      </c>
      <c r="DD83">
        <f>VLOOKUP($A83,DW_avgs_250ns!$A:$HB,COLUMN(CR83),FALSE)</f>
        <v>0</v>
      </c>
      <c r="DE83">
        <f>VLOOKUP($A83,DW_avgs_250ns!$A:$HB,COLUMN(CS83),FALSE)</f>
        <v>0</v>
      </c>
      <c r="DF83">
        <f>VLOOKUP($A83,DW_avgs_250ns!$A:$HB,COLUMN(CT83),FALSE)</f>
        <v>0.1125</v>
      </c>
      <c r="DG83">
        <f>VLOOKUP($A83,DW_avgs_250ns!$A:$HB,COLUMN(CU83),FALSE)</f>
        <v>0</v>
      </c>
      <c r="DH83">
        <f>VLOOKUP($A83,DW_avgs_250ns!$A:$HB,COLUMN(CV83),FALSE)</f>
        <v>0</v>
      </c>
      <c r="DI83">
        <f>VLOOKUP($A83,DW_avgs_250ns!$A:$HB,COLUMN(CW83),FALSE)</f>
        <v>0</v>
      </c>
      <c r="DJ83">
        <f>VLOOKUP($A83,DW_avgs_250ns!$A:$HB,COLUMN(CX83),FALSE)</f>
        <v>0</v>
      </c>
      <c r="DK83">
        <f>VLOOKUP($A83,DW_avgs_250ns!$A:$HB,COLUMN(CY83),FALSE)</f>
        <v>0</v>
      </c>
      <c r="DL83">
        <f>VLOOKUP($A83,DW_avgs_250ns!$A:$HB,COLUMN(CZ83),FALSE)</f>
        <v>0</v>
      </c>
      <c r="DM83">
        <f>VLOOKUP($A83,DW_avgs_250ns!$A:$HB,COLUMN(DA83),FALSE)</f>
        <v>0</v>
      </c>
      <c r="DN83">
        <f>VLOOKUP($A83,DW_avgs_250ns!$A:$HB,COLUMN(DB83),FALSE)</f>
        <v>0</v>
      </c>
      <c r="DO83">
        <f>VLOOKUP($A83,DW_avgs_250ns!$A:$HB,COLUMN(DC83),FALSE)</f>
        <v>0</v>
      </c>
      <c r="DP83">
        <f>VLOOKUP($A83,DW_avgs_250ns!$A:$HB,COLUMN(DD83),FALSE)</f>
        <v>0.62139999999999995</v>
      </c>
      <c r="DQ83">
        <f>VLOOKUP($A83,DW_avgs_250ns!$A:$HB,COLUMN(DE83),FALSE)</f>
        <v>0</v>
      </c>
      <c r="DR83">
        <f>VLOOKUP($A83,DW_avgs_250ns!$A:$HB,COLUMN(DF83),FALSE)</f>
        <v>0.28039999999999998</v>
      </c>
      <c r="DS83">
        <f>VLOOKUP($A83,DW_avgs_250ns!$A:$HB,COLUMN(DG83),FALSE)</f>
        <v>0.05</v>
      </c>
      <c r="DT83">
        <f>VLOOKUP($A83,DW_avgs_250ns!$A:$HB,COLUMN(DH83),FALSE)</f>
        <v>0.40889999999999999</v>
      </c>
      <c r="DU83">
        <f>VLOOKUP($A83,DW_avgs_250ns!$A:$HB,COLUMN(DI83),FALSE)</f>
        <v>0</v>
      </c>
      <c r="DV83">
        <f>VLOOKUP($A83,DW_avgs_250ns!$A:$HB,COLUMN(DJ83),FALSE)</f>
        <v>0</v>
      </c>
      <c r="DW83">
        <f>VLOOKUP($A83,DW_avgs_250ns!$A:$HB,COLUMN(DK83),FALSE)</f>
        <v>0.58930000000000005</v>
      </c>
      <c r="DX83">
        <f>VLOOKUP($A83,DW_avgs_250ns!$A:$HB,COLUMN(DL83),FALSE)</f>
        <v>0.35</v>
      </c>
      <c r="DY83">
        <f>VLOOKUP($A83,DW_avgs_250ns!$A:$HB,COLUMN(DM83),FALSE)</f>
        <v>0</v>
      </c>
      <c r="DZ83">
        <f>VLOOKUP($A83,DW_avgs_250ns!$A:$HB,COLUMN(DN83),FALSE)</f>
        <v>5.7099999999999998E-2</v>
      </c>
      <c r="EA83">
        <f>VLOOKUP($A83,DW_avgs_250ns!$A:$HB,COLUMN(DO83),FALSE)</f>
        <v>8.8999999999999999E-3</v>
      </c>
      <c r="EB83">
        <f>VLOOKUP($A83,DW_avgs_250ns!$A:$HB,COLUMN(DP83),FALSE)</f>
        <v>0.26960000000000001</v>
      </c>
      <c r="EC83">
        <f>VLOOKUP($A83,DW_avgs_250ns!$A:$HB,COLUMN(DQ83),FALSE)</f>
        <v>0</v>
      </c>
      <c r="ED83">
        <f>VLOOKUP($A83,DW_avgs_250ns!$A:$HB,COLUMN(DR83),FALSE)</f>
        <v>0.33750000000000002</v>
      </c>
      <c r="EE83">
        <f>VLOOKUP($A83,DW_avgs_250ns!$A:$HB,COLUMN(DS83),FALSE)</f>
        <v>0</v>
      </c>
      <c r="EF83">
        <f>VLOOKUP($A83,DW_avgs_250ns!$A:$HB,COLUMN(DT83),FALSE)</f>
        <v>0.20710000000000001</v>
      </c>
      <c r="EG83">
        <f>VLOOKUP($A83,DW_avgs_250ns!$A:$HB,COLUMN(DU83),FALSE)</f>
        <v>0.50360000000000005</v>
      </c>
      <c r="EH83">
        <f>VLOOKUP($A83,DW_avgs_250ns!$A:$HB,COLUMN(DV83),FALSE)</f>
        <v>0.5232</v>
      </c>
      <c r="EI83">
        <f>VLOOKUP($A83,DW_avgs_250ns!$A:$HB,COLUMN(DW83),FALSE)</f>
        <v>0</v>
      </c>
      <c r="EJ83">
        <f>VLOOKUP($A83,DW_avgs_250ns!$A:$HB,COLUMN(DX83),FALSE)</f>
        <v>9.8199999999999996E-2</v>
      </c>
      <c r="EK83">
        <f>VLOOKUP($A83,DW_avgs_250ns!$A:$HB,COLUMN(DY83),FALSE)</f>
        <v>5.1799999999999999E-2</v>
      </c>
      <c r="EL83">
        <f>VLOOKUP($A83,DW_avgs_250ns!$A:$HB,COLUMN(DZ83),FALSE)</f>
        <v>0.23039999999999999</v>
      </c>
      <c r="EM83">
        <f>VLOOKUP($A83,DW_avgs_250ns!$A:$HB,COLUMN(EA83),FALSE)</f>
        <v>0</v>
      </c>
      <c r="EN83">
        <f>VLOOKUP($A83,DW_avgs_250ns!$A:$HB,COLUMN(EB83),FALSE)</f>
        <v>8.7499999999999994E-2</v>
      </c>
      <c r="EO83">
        <f>VLOOKUP($A83,DW_avgs_250ns!$A:$HB,COLUMN(EC83),FALSE)</f>
        <v>0</v>
      </c>
      <c r="EP83">
        <f>VLOOKUP($A83,DW_avgs_250ns!$A:$HB,COLUMN(ED83),FALSE)</f>
        <v>5.7099999999999998E-2</v>
      </c>
      <c r="EQ83">
        <f>VLOOKUP($A83,DW_avgs_250ns!$A:$HB,COLUMN(EE83),FALSE)</f>
        <v>0.78210000000000002</v>
      </c>
      <c r="ER83">
        <f>VLOOKUP($A83,DW_avgs_250ns!$A:$HB,COLUMN(EF83),FALSE)</f>
        <v>0.26960000000000001</v>
      </c>
      <c r="ES83">
        <f>VLOOKUP($A83,DW_avgs_250ns!$A:$HB,COLUMN(EG83),FALSE)</f>
        <v>0</v>
      </c>
      <c r="ET83">
        <f>VLOOKUP($A83,DW_avgs_250ns!$A:$HB,COLUMN(EH83),FALSE)</f>
        <v>0</v>
      </c>
      <c r="EU83">
        <f>VLOOKUP($A83,DW_avgs_250ns!$A:$HB,COLUMN(EI83),FALSE)</f>
        <v>0.97319999999999995</v>
      </c>
      <c r="EV83">
        <f>VLOOKUP($A83,DW_avgs_250ns!$A:$HB,COLUMN(EJ83),FALSE)</f>
        <v>0.65710000000000002</v>
      </c>
      <c r="EW83">
        <f>VLOOKUP($A83,DW_avgs_250ns!$A:$HB,COLUMN(EK83),FALSE)</f>
        <v>0</v>
      </c>
      <c r="EX83">
        <f>VLOOKUP($A83,DW_avgs_250ns!$A:$HB,COLUMN(EL83),FALSE)</f>
        <v>0.12859999999999999</v>
      </c>
      <c r="EY83">
        <f>VLOOKUP($A83,DW_avgs_250ns!$A:$HB,COLUMN(EM83),FALSE)</f>
        <v>0.30359999999999998</v>
      </c>
      <c r="EZ83">
        <f>VLOOKUP($A83,DW_avgs_250ns!$A:$HB,COLUMN(EN83),FALSE)</f>
        <v>0.62319999999999998</v>
      </c>
      <c r="FA83">
        <f>VLOOKUP($A83,DW_avgs_250ns!$A:$HB,COLUMN(EO83),FALSE)</f>
        <v>0</v>
      </c>
      <c r="FB83">
        <f>VLOOKUP($A83,DW_avgs_250ns!$A:$HB,COLUMN(EP83),FALSE)</f>
        <v>0</v>
      </c>
      <c r="FC83">
        <f>VLOOKUP($A83,DW_avgs_250ns!$A:$HB,COLUMN(EQ83),FALSE)</f>
        <v>0</v>
      </c>
      <c r="FD83">
        <f>VLOOKUP($A83,DW_avgs_250ns!$A:$HB,COLUMN(ER83),FALSE)</f>
        <v>0</v>
      </c>
      <c r="FE83">
        <f>VLOOKUP($A83,DW_avgs_250ns!$A:$HB,COLUMN(ES83),FALSE)</f>
        <v>0</v>
      </c>
      <c r="FF83">
        <f>VLOOKUP($A83,DW_avgs_250ns!$A:$HB,COLUMN(ET83),FALSE)</f>
        <v>0</v>
      </c>
      <c r="FG83">
        <f>VLOOKUP($A83,DW_avgs_250ns!$A:$HB,COLUMN(EU83),FALSE)</f>
        <v>0</v>
      </c>
      <c r="FH83">
        <f>VLOOKUP($A83,DW_avgs_250ns!$A:$HB,COLUMN(EV83),FALSE)</f>
        <v>0</v>
      </c>
      <c r="FI83">
        <f>VLOOKUP($A83,DW_avgs_250ns!$A:$HB,COLUMN(EW83),FALSE)</f>
        <v>0.63570000000000004</v>
      </c>
      <c r="FJ83">
        <f>VLOOKUP($A83,DW_avgs_250ns!$A:$HB,COLUMN(EX83),FALSE)</f>
        <v>0.27860000000000001</v>
      </c>
      <c r="FK83">
        <f>VLOOKUP($A83,DW_avgs_250ns!$A:$HB,COLUMN(EY83),FALSE)</f>
        <v>0</v>
      </c>
      <c r="FL83">
        <f>VLOOKUP($A83,DW_avgs_250ns!$A:$HB,COLUMN(EZ83),FALSE)</f>
        <v>1.8E-3</v>
      </c>
      <c r="FM83">
        <f>VLOOKUP($A83,DW_avgs_250ns!$A:$HB,COLUMN(FA83),FALSE)</f>
        <v>0</v>
      </c>
      <c r="FN83">
        <f>VLOOKUP($A83,DW_avgs_250ns!$A:$HB,COLUMN(FB83),FALSE)</f>
        <v>0</v>
      </c>
      <c r="FO83">
        <f>VLOOKUP($A83,DW_avgs_250ns!$A:$HB,COLUMN(FC83),FALSE)</f>
        <v>0</v>
      </c>
      <c r="FP83">
        <f>VLOOKUP($A83,DW_avgs_250ns!$A:$HB,COLUMN(FD83),FALSE)</f>
        <v>0</v>
      </c>
      <c r="FQ83">
        <f>VLOOKUP($A83,DW_avgs_250ns!$A:$HB,COLUMN(FE83),FALSE)</f>
        <v>0</v>
      </c>
      <c r="FR83">
        <f>VLOOKUP($A83,DW_avgs_250ns!$A:$HB,COLUMN(FF83),FALSE)</f>
        <v>0</v>
      </c>
      <c r="FS83">
        <f>VLOOKUP($A83,DW_avgs_250ns!$A:$HB,COLUMN(FG83),FALSE)</f>
        <v>0</v>
      </c>
      <c r="FT83">
        <f>VLOOKUP($A83,DW_avgs_250ns!$A:$HB,COLUMN(FH83),FALSE)</f>
        <v>0</v>
      </c>
      <c r="FU83">
        <f>VLOOKUP($A83,DW_avgs_250ns!$A:$HB,COLUMN(FI83),FALSE)</f>
        <v>0</v>
      </c>
      <c r="FV83">
        <f>VLOOKUP($A83,DW_avgs_250ns!$A:$HB,COLUMN(FJ83),FALSE)</f>
        <v>0</v>
      </c>
      <c r="FW83">
        <f>VLOOKUP($A83,DW_avgs_250ns!$A:$HB,COLUMN(FK83),FALSE)</f>
        <v>0</v>
      </c>
      <c r="FX83">
        <f>VLOOKUP($A83,DW_avgs_250ns!$A:$HB,COLUMN(FL83),FALSE)</f>
        <v>0</v>
      </c>
      <c r="FY83">
        <f>VLOOKUP($A83,DW_avgs_250ns!$A:$HB,COLUMN(FM83),FALSE)</f>
        <v>0</v>
      </c>
      <c r="FZ83">
        <f>VLOOKUP($A83,DW_avgs_250ns!$A:$HB,COLUMN(FN83),FALSE)</f>
        <v>0</v>
      </c>
      <c r="GA83">
        <f>VLOOKUP($A83,DW_avgs_250ns!$A:$HB,COLUMN(FO83),FALSE)</f>
        <v>0</v>
      </c>
      <c r="GB83">
        <f>VLOOKUP($A83,DW_avgs_250ns!$A:$HB,COLUMN(FP83),FALSE)</f>
        <v>0</v>
      </c>
      <c r="GC83">
        <f>VLOOKUP($A83,DW_avgs_250ns!$A:$HB,COLUMN(FQ83),FALSE)</f>
        <v>0</v>
      </c>
      <c r="GD83">
        <f>VLOOKUP($A83,DW_avgs_250ns!$A:$HB,COLUMN(FR83),FALSE)</f>
        <v>0</v>
      </c>
      <c r="GE83">
        <f>VLOOKUP($A83,DW_avgs_250ns!$A:$HB,COLUMN(FS83),FALSE)</f>
        <v>0</v>
      </c>
      <c r="GF83">
        <f>VLOOKUP($A83,DW_avgs_250ns!$A:$HB,COLUMN(FT83),FALSE)</f>
        <v>0</v>
      </c>
      <c r="GG83">
        <f>VLOOKUP($A83,DW_avgs_250ns!$A:$HB,COLUMN(FU83),FALSE)</f>
        <v>0</v>
      </c>
      <c r="GH83">
        <f>VLOOKUP($A83,DW_avgs_250ns!$A:$HB,COLUMN(FV83),FALSE)</f>
        <v>0</v>
      </c>
      <c r="GI83">
        <f>VLOOKUP($A83,DW_avgs_250ns!$A:$HB,COLUMN(FW83),FALSE)</f>
        <v>0</v>
      </c>
      <c r="GJ83">
        <f>VLOOKUP($A83,DW_avgs_250ns!$A:$HB,COLUMN(FX83),FALSE)</f>
        <v>0</v>
      </c>
      <c r="GK83">
        <f>VLOOKUP($A83,DW_avgs_250ns!$A:$HB,COLUMN(FY83),FALSE)</f>
        <v>0</v>
      </c>
      <c r="GL83">
        <f>VLOOKUP($A83,DW_avgs_250ns!$A:$HB,COLUMN(FZ83),FALSE)</f>
        <v>0</v>
      </c>
      <c r="GM83">
        <f>VLOOKUP($A83,DW_avgs_250ns!$A:$HB,COLUMN(GA83),FALSE)</f>
        <v>0</v>
      </c>
      <c r="GN83">
        <f>VLOOKUP($A83,DW_avgs_250ns!$A:$HB,COLUMN(GB83),FALSE)</f>
        <v>0</v>
      </c>
      <c r="GO83">
        <f>VLOOKUP($A83,DW_avgs_250ns!$A:$HB,COLUMN(GC83),FALSE)</f>
        <v>0</v>
      </c>
      <c r="GP83">
        <f>VLOOKUP($A83,DW_avgs_250ns!$A:$HB,COLUMN(GD83),FALSE)</f>
        <v>0</v>
      </c>
      <c r="GQ83">
        <f>VLOOKUP($A83,DW_avgs_250ns!$A:$HB,COLUMN(GE83),FALSE)</f>
        <v>0.51790000000000003</v>
      </c>
      <c r="GR83">
        <f>VLOOKUP($A83,DW_avgs_250ns!$A:$HB,COLUMN(GF83),FALSE)</f>
        <v>0.2286</v>
      </c>
      <c r="GS83">
        <f>VLOOKUP($A83,DW_avgs_250ns!$A:$HB,COLUMN(GG83),FALSE)</f>
        <v>0</v>
      </c>
      <c r="GT83">
        <f>VLOOKUP($A83,DW_avgs_250ns!$A:$HB,COLUMN(GH83),FALSE)</f>
        <v>4.1099999999999998E-2</v>
      </c>
      <c r="GU83">
        <f>VLOOKUP($A83,DW_avgs_250ns!$A:$HB,COLUMN(GI83),FALSE)</f>
        <v>0</v>
      </c>
      <c r="GV83">
        <f>VLOOKUP($A83,DW_avgs_250ns!$A:$HB,COLUMN(GJ83),FALSE)</f>
        <v>0</v>
      </c>
      <c r="GW83">
        <f>VLOOKUP($A83,DW_avgs_250ns!$A:$HB,COLUMN(GK83),FALSE)</f>
        <v>0</v>
      </c>
      <c r="GX83">
        <f>VLOOKUP($A83,DW_avgs_250ns!$A:$HB,COLUMN(GL83),FALSE)</f>
        <v>1.2500000000000001E-2</v>
      </c>
      <c r="GY83">
        <f>VLOOKUP($A83,DW_avgs_250ns!$A:$HB,COLUMN(GM83),FALSE)</f>
        <v>0.84640000000000004</v>
      </c>
      <c r="GZ83">
        <f>VLOOKUP($A83,DW_avgs_250ns!$A:$HB,COLUMN(GN83),FALSE)</f>
        <v>0.1143</v>
      </c>
      <c r="HA83">
        <f>VLOOKUP($A83,DW_avgs_250ns!$A:$HB,COLUMN(GO83),FALSE)</f>
        <v>0.85</v>
      </c>
      <c r="HB83">
        <f>VLOOKUP($A83,DW_avgs_250ns!$A:$HB,COLUMN(GP83),FALSE)</f>
        <v>5.4000000000000003E-3</v>
      </c>
      <c r="HC83">
        <f>VLOOKUP($A83,DW_avgs_250ns!$A:$HB,COLUMN(GQ83),FALSE)</f>
        <v>0</v>
      </c>
      <c r="HD83">
        <f>VLOOKUP($A83,DW_avgs_250ns!$A:$HB,COLUMN(GR83),FALSE)</f>
        <v>0</v>
      </c>
      <c r="HE83">
        <f>VLOOKUP($A83,DW_avgs_250ns!$A:$HB,COLUMN(GS83),FALSE)</f>
        <v>0</v>
      </c>
      <c r="HF83">
        <f>VLOOKUP($A83,DW_avgs_250ns!$A:$HB,COLUMN(GT83),FALSE)</f>
        <v>1.8E-3</v>
      </c>
      <c r="HG83">
        <f>VLOOKUP($A83,DW_avgs_250ns!$A:$HB,COLUMN(GU83),FALSE)</f>
        <v>0.15540000000000001</v>
      </c>
      <c r="HH83">
        <f>VLOOKUP($A83,DW_avgs_250ns!$A:$HB,COLUMN(GV83),FALSE)</f>
        <v>3.39E-2</v>
      </c>
      <c r="HI83">
        <f>VLOOKUP($A83,DW_avgs_250ns!$A:$HB,COLUMN(GW83),FALSE)</f>
        <v>5.4000000000000003E-3</v>
      </c>
      <c r="HJ83">
        <f>VLOOKUP($A83,DW_avgs_250ns!$A:$HB,COLUMN(GX83),FALSE)</f>
        <v>5.5399999999999998E-2</v>
      </c>
      <c r="HK83">
        <f>VLOOKUP($A83,DW_avgs_250ns!$A:$HB,COLUMN(GY83),FALSE)</f>
        <v>0</v>
      </c>
      <c r="HL83">
        <f>VLOOKUP($A83,DW_avgs_250ns!$A:$HB,COLUMN(GZ83),FALSE)</f>
        <v>0</v>
      </c>
      <c r="HM83">
        <f>VLOOKUP($A83,DW_avgs_250ns!$A:$HB,COLUMN(HA83),FALSE)</f>
        <v>0</v>
      </c>
      <c r="HN83">
        <f>VLOOKUP($A83,DW_avgs_250ns!$A:$HB,COLUMN(HB83),FALSE)</f>
        <v>7.6799999999999993E-2</v>
      </c>
      <c r="HO83" t="str">
        <f>VLOOKUP($A83,lig_contacts_250ns!$A:$U,COLUMN(B83),FALSE)</f>
        <v>12.558392857142858</v>
      </c>
      <c r="HP83" t="str">
        <f>VLOOKUP($A83,lig_contacts_250ns!$A:$U,COLUMN(C83),FALSE)</f>
        <v>1.4313396282425603</v>
      </c>
      <c r="HQ83">
        <f>VLOOKUP($A83,lig_contacts_250ns!$A:$U,COLUMN(D83),FALSE)</f>
        <v>1</v>
      </c>
      <c r="HR83">
        <f>VLOOKUP($A83,lig_contacts_250ns!$A:$U,COLUMN(E83),FALSE)</f>
        <v>5.37</v>
      </c>
      <c r="HS83" t="str">
        <f>VLOOKUP($A83,lig_contacts_250ns!$A:$U,COLUMN(F83),FALSE)</f>
        <v>0.9884475562358236</v>
      </c>
      <c r="HT83">
        <f>VLOOKUP($A83,lig_contacts_250ns!$A:$U,COLUMN(G83),FALSE)</f>
        <v>1</v>
      </c>
      <c r="HU83" t="str">
        <f>VLOOKUP($A83,lig_contacts_250ns!$A:$U,COLUMN(H83),FALSE)</f>
        <v>1.7510714285714286</v>
      </c>
      <c r="HV83" t="str">
        <f>VLOOKUP($A83,lig_contacts_250ns!$A:$U,COLUMN(I83),FALSE)</f>
        <v>0.8089889602183099</v>
      </c>
      <c r="HW83" t="str">
        <f>VLOOKUP($A83,lig_contacts_250ns!$A:$U,COLUMN(J83),FALSE)</f>
        <v>0.9451785714285714</v>
      </c>
      <c r="HX83">
        <f>VLOOKUP($A83,lig_contacts_250ns!$A:$U,COLUMN(K83),FALSE)</f>
        <v>5.7142857142857004E-3</v>
      </c>
      <c r="HY83">
        <f>VLOOKUP($A83,lig_contacts_250ns!$A:$U,COLUMN(L83),FALSE)</f>
        <v>7.5376605475845196E-2</v>
      </c>
      <c r="HZ83">
        <f>VLOOKUP($A83,lig_contacts_250ns!$A:$U,COLUMN(M83),FALSE)</f>
        <v>5.7142857142857004E-3</v>
      </c>
      <c r="IA83">
        <f>VLOOKUP($A83,lig_contacts_250ns!$A:$U,COLUMN(N83),FALSE)</f>
        <v>0</v>
      </c>
      <c r="IB83">
        <f>VLOOKUP($A83,lig_contacts_250ns!$A:$U,COLUMN(O83),FALSE)</f>
        <v>0</v>
      </c>
      <c r="IC83">
        <f>VLOOKUP($A83,lig_contacts_250ns!$A:$U,COLUMN(P83),FALSE)</f>
        <v>0</v>
      </c>
      <c r="ID83" t="str">
        <f>VLOOKUP($A83,lig_contacts_250ns!$A:$U,COLUMN(Q83),FALSE)</f>
        <v>19.685178571428573</v>
      </c>
      <c r="IE83" t="str">
        <f>VLOOKUP($A83,lig_contacts_250ns!$A:$U,COLUMN(R83),FALSE)</f>
        <v>1.8542407871373323</v>
      </c>
      <c r="IF83">
        <f>VLOOKUP($A83,lig_contacts_250ns!$A:$U,COLUMN(S83),FALSE)</f>
        <v>1</v>
      </c>
      <c r="IG83" t="str">
        <f>VLOOKUP($A83,lig_contacts_250ns!$A:$U,COLUMN(T83),FALSE)</f>
        <v>0.6388318902465506</v>
      </c>
      <c r="IH83">
        <f>VLOOKUP($A83,lig_contacts_250ns!$A:$U,COLUMN(U83),FALSE)</f>
        <v>5.3694005917532102E-2</v>
      </c>
      <c r="II83" t="str">
        <f>VLOOKUP($A83,rmsf_250ns!$A:$Q,COLUMN(K83),FALSE)</f>
        <v>4.069999999999999</v>
      </c>
      <c r="IJ83">
        <f>VLOOKUP($A83,rmsf_250ns!$A:$Q,COLUMN(L83),FALSE)</f>
        <v>2.5979999999999999</v>
      </c>
      <c r="IK83">
        <f>VLOOKUP($A83,rmsf_250ns!$A:$Q,COLUMN(M83),FALSE)</f>
        <v>3.2610000000000001</v>
      </c>
      <c r="IL83">
        <f>VLOOKUP($A83,rmsf_250ns!$A:$Q,COLUMN(N83),FALSE)</f>
        <v>0.95899999999999996</v>
      </c>
      <c r="IM83">
        <f>VLOOKUP($A83,rmsf_250ns!$A:$Q,COLUMN(O83),FALSE)</f>
        <v>0.81799999999999995</v>
      </c>
      <c r="IN83">
        <f>VLOOKUP($A83,rmsf_250ns!$A:$Q,COLUMN(P83),FALSE)</f>
        <v>0.78600000000000003</v>
      </c>
      <c r="IO83" t="str">
        <f>VLOOKUP($A83,rmsf_250ns!$A:$Q,COLUMN(Q83),FALSE)</f>
        <v>1.1179999999999999</v>
      </c>
    </row>
    <row r="84" spans="1:249" x14ac:dyDescent="0.2">
      <c r="A84" t="s">
        <v>142</v>
      </c>
      <c r="B84" s="4" t="s">
        <v>226</v>
      </c>
      <c r="C84" s="2" t="s">
        <v>12</v>
      </c>
      <c r="D84">
        <f t="shared" si="1"/>
        <v>0</v>
      </c>
      <c r="F84" t="s">
        <v>918</v>
      </c>
      <c r="G84">
        <f>VLOOKUP($A84,rmsf_250ns!$A:$Q,COLUMN(C84),FALSE)</f>
        <v>0.59699999999999998</v>
      </c>
      <c r="H84">
        <f>VLOOKUP($A84,rmsf_250ns!$A:$Q,COLUMN(D84),FALSE)</f>
        <v>0.23354</v>
      </c>
      <c r="I84">
        <f>VLOOKUP($A84,rmsf_250ns!$A:$Q,COLUMN(E84),FALSE)</f>
        <v>0.46379999999999999</v>
      </c>
      <c r="J84">
        <f>VLOOKUP($A84,rmsf_250ns!$A:$Q,COLUMN(F84),FALSE)</f>
        <v>5.1110000000000003E-2</v>
      </c>
      <c r="K84">
        <f>VLOOKUP($A84,rmsf_250ns!$A:$Q,COLUMN(G84),FALSE)</f>
        <v>0.5615</v>
      </c>
      <c r="L84">
        <f>VLOOKUP($A84,rmsf_250ns!$A:$Q,COLUMN(H84),FALSE)</f>
        <v>0.10084</v>
      </c>
      <c r="M84">
        <f>VLOOKUP($A84,rmsf_250ns!$A:$Q,COLUMN(I84),FALSE)</f>
        <v>0.36523</v>
      </c>
      <c r="N84">
        <f>VLOOKUP($A84,rmsf_250ns!$A:$Q,COLUMN(J84),FALSE)</f>
        <v>0.11906</v>
      </c>
      <c r="O84">
        <f>VLOOKUP($A84,DW_avgs_250ns!$A:$HB,COLUMN(C84),FALSE)</f>
        <v>0</v>
      </c>
      <c r="P84">
        <f>VLOOKUP($A84,DW_avgs_250ns!$A:$HB,COLUMN(D84),FALSE)</f>
        <v>0</v>
      </c>
      <c r="Q84">
        <f>VLOOKUP($A84,DW_avgs_250ns!$A:$HB,COLUMN(E84),FALSE)</f>
        <v>0</v>
      </c>
      <c r="R84">
        <f>VLOOKUP($A84,DW_avgs_250ns!$A:$HB,COLUMN(F84),FALSE)</f>
        <v>0</v>
      </c>
      <c r="S84">
        <f>VLOOKUP($A84,DW_avgs_250ns!$A:$HB,COLUMN(G84),FALSE)</f>
        <v>0</v>
      </c>
      <c r="T84">
        <f>VLOOKUP($A84,DW_avgs_250ns!$A:$HB,COLUMN(H84),FALSE)</f>
        <v>0</v>
      </c>
      <c r="U84">
        <f>VLOOKUP($A84,DW_avgs_250ns!$A:$HB,COLUMN(I84),FALSE)</f>
        <v>0</v>
      </c>
      <c r="V84">
        <f>VLOOKUP($A84,DW_avgs_250ns!$A:$HB,COLUMN(J84),FALSE)</f>
        <v>0</v>
      </c>
      <c r="W84">
        <f>VLOOKUP($A84,DW_avgs_250ns!$A:$HB,COLUMN(K84),FALSE)</f>
        <v>0</v>
      </c>
      <c r="X84">
        <f>VLOOKUP($A84,DW_avgs_250ns!$A:$HB,COLUMN(L84),FALSE)</f>
        <v>0</v>
      </c>
      <c r="Y84">
        <f>VLOOKUP($A84,DW_avgs_250ns!$A:$HB,COLUMN(M84),FALSE)</f>
        <v>0</v>
      </c>
      <c r="Z84">
        <f>VLOOKUP($A84,DW_avgs_250ns!$A:$HB,COLUMN(N84),FALSE)</f>
        <v>0</v>
      </c>
      <c r="AA84">
        <f>VLOOKUP($A84,DW_avgs_250ns!$A:$HB,COLUMN(O84),FALSE)</f>
        <v>0</v>
      </c>
      <c r="AB84">
        <f>VLOOKUP($A84,DW_avgs_250ns!$A:$HB,COLUMN(P84),FALSE)</f>
        <v>0</v>
      </c>
      <c r="AC84">
        <f>VLOOKUP($A84,DW_avgs_250ns!$A:$HB,COLUMN(Q84),FALSE)</f>
        <v>3.5999999999999999E-3</v>
      </c>
      <c r="AD84">
        <f>VLOOKUP($A84,DW_avgs_250ns!$A:$HB,COLUMN(R84),FALSE)</f>
        <v>0.66249999999999998</v>
      </c>
      <c r="AE84">
        <f>VLOOKUP($A84,DW_avgs_250ns!$A:$HB,COLUMN(S84),FALSE)</f>
        <v>0</v>
      </c>
      <c r="AF84">
        <f>VLOOKUP($A84,DW_avgs_250ns!$A:$HB,COLUMN(T84),FALSE)</f>
        <v>3.5999999999999999E-3</v>
      </c>
      <c r="AG84">
        <f>VLOOKUP($A84,DW_avgs_250ns!$A:$HB,COLUMN(U84),FALSE)</f>
        <v>0</v>
      </c>
      <c r="AH84">
        <f>VLOOKUP($A84,DW_avgs_250ns!$A:$HB,COLUMN(V84),FALSE)</f>
        <v>1.43E-2</v>
      </c>
      <c r="AI84">
        <f>VLOOKUP($A84,DW_avgs_250ns!$A:$HB,COLUMN(W84),FALSE)</f>
        <v>0</v>
      </c>
      <c r="AJ84">
        <f>VLOOKUP($A84,DW_avgs_250ns!$A:$HB,COLUMN(X84),FALSE)</f>
        <v>0.15890000000000001</v>
      </c>
      <c r="AK84">
        <f>VLOOKUP($A84,DW_avgs_250ns!$A:$HB,COLUMN(Y84),FALSE)</f>
        <v>0</v>
      </c>
      <c r="AL84">
        <f>VLOOKUP($A84,DW_avgs_250ns!$A:$HB,COLUMN(Z84),FALSE)</f>
        <v>0</v>
      </c>
      <c r="AM84">
        <f>VLOOKUP($A84,DW_avgs_250ns!$A:$HB,COLUMN(AA84),FALSE)</f>
        <v>0</v>
      </c>
      <c r="AN84">
        <f>VLOOKUP($A84,DW_avgs_250ns!$A:$HB,COLUMN(AB84),FALSE)</f>
        <v>0</v>
      </c>
      <c r="AO84">
        <f>VLOOKUP($A84,DW_avgs_250ns!$A:$HB,COLUMN(AC84),FALSE)</f>
        <v>0</v>
      </c>
      <c r="AP84">
        <f>VLOOKUP($A84,DW_avgs_250ns!$A:$HB,COLUMN(AD84),FALSE)</f>
        <v>3.04E-2</v>
      </c>
      <c r="AQ84">
        <f>VLOOKUP($A84,DW_avgs_250ns!$A:$HB,COLUMN(AE84),FALSE)</f>
        <v>0</v>
      </c>
      <c r="AR84">
        <f>VLOOKUP($A84,DW_avgs_250ns!$A:$HB,COLUMN(AF84),FALSE)</f>
        <v>0</v>
      </c>
      <c r="AS84">
        <f>VLOOKUP($A84,DW_avgs_250ns!$A:$HB,COLUMN(AG84),FALSE)</f>
        <v>0</v>
      </c>
      <c r="AT84">
        <f>VLOOKUP($A84,DW_avgs_250ns!$A:$HB,COLUMN(AH84),FALSE)</f>
        <v>0</v>
      </c>
      <c r="AU84">
        <f>VLOOKUP($A84,DW_avgs_250ns!$A:$HB,COLUMN(AI84),FALSE)</f>
        <v>0</v>
      </c>
      <c r="AV84">
        <f>VLOOKUP($A84,DW_avgs_250ns!$A:$HB,COLUMN(AJ84),FALSE)</f>
        <v>3.04E-2</v>
      </c>
      <c r="AW84">
        <f>VLOOKUP($A84,DW_avgs_250ns!$A:$HB,COLUMN(AK84),FALSE)</f>
        <v>0.67859999999999998</v>
      </c>
      <c r="AX84">
        <f>VLOOKUP($A84,DW_avgs_250ns!$A:$HB,COLUMN(AL84),FALSE)</f>
        <v>0.53390000000000004</v>
      </c>
      <c r="AY84">
        <f>VLOOKUP($A84,DW_avgs_250ns!$A:$HB,COLUMN(AM84),FALSE)</f>
        <v>0.17860000000000001</v>
      </c>
      <c r="AZ84">
        <f>VLOOKUP($A84,DW_avgs_250ns!$A:$HB,COLUMN(AN84),FALSE)</f>
        <v>0.36249999999999999</v>
      </c>
      <c r="BA84">
        <f>VLOOKUP($A84,DW_avgs_250ns!$A:$HB,COLUMN(AO84),FALSE)</f>
        <v>0.23569999999999999</v>
      </c>
      <c r="BB84">
        <f>VLOOKUP($A84,DW_avgs_250ns!$A:$HB,COLUMN(AP84),FALSE)</f>
        <v>9.11E-2</v>
      </c>
      <c r="BC84">
        <f>VLOOKUP($A84,DW_avgs_250ns!$A:$HB,COLUMN(AQ84),FALSE)</f>
        <v>0.51959999999999995</v>
      </c>
      <c r="BD84">
        <f>VLOOKUP($A84,DW_avgs_250ns!$A:$HB,COLUMN(AR84),FALSE)</f>
        <v>3.04E-2</v>
      </c>
      <c r="BE84">
        <f>VLOOKUP($A84,DW_avgs_250ns!$A:$HB,COLUMN(AS84),FALSE)</f>
        <v>0</v>
      </c>
      <c r="BF84">
        <f>VLOOKUP($A84,DW_avgs_250ns!$A:$HB,COLUMN(AT84),FALSE)</f>
        <v>0</v>
      </c>
      <c r="BG84">
        <f>VLOOKUP($A84,DW_avgs_250ns!$A:$HB,COLUMN(AU84),FALSE)</f>
        <v>0</v>
      </c>
      <c r="BH84">
        <f>VLOOKUP($A84,DW_avgs_250ns!$A:$HB,COLUMN(AV84),FALSE)</f>
        <v>0</v>
      </c>
      <c r="BI84">
        <f>VLOOKUP($A84,DW_avgs_250ns!$A:$HB,COLUMN(AW84),FALSE)</f>
        <v>0</v>
      </c>
      <c r="BJ84">
        <f>VLOOKUP($A84,DW_avgs_250ns!$A:$HB,COLUMN(AX84),FALSE)</f>
        <v>0</v>
      </c>
      <c r="BK84">
        <f>VLOOKUP($A84,DW_avgs_250ns!$A:$HB,COLUMN(AY84),FALSE)</f>
        <v>0</v>
      </c>
      <c r="BL84">
        <f>VLOOKUP($A84,DW_avgs_250ns!$A:$HB,COLUMN(AZ84),FALSE)</f>
        <v>0</v>
      </c>
      <c r="BM84">
        <f>VLOOKUP($A84,DW_avgs_250ns!$A:$HB,COLUMN(BA84),FALSE)</f>
        <v>0</v>
      </c>
      <c r="BN84">
        <f>VLOOKUP($A84,DW_avgs_250ns!$A:$HB,COLUMN(BB84),FALSE)</f>
        <v>0</v>
      </c>
      <c r="BO84">
        <f>VLOOKUP($A84,DW_avgs_250ns!$A:$HB,COLUMN(BC84),FALSE)</f>
        <v>0</v>
      </c>
      <c r="BP84">
        <f>VLOOKUP($A84,DW_avgs_250ns!$A:$HB,COLUMN(BD84),FALSE)</f>
        <v>0</v>
      </c>
      <c r="BQ84">
        <f>VLOOKUP($A84,DW_avgs_250ns!$A:$HB,COLUMN(BE84),FALSE)</f>
        <v>0</v>
      </c>
      <c r="BR84">
        <f>VLOOKUP($A84,DW_avgs_250ns!$A:$HB,COLUMN(BF84),FALSE)</f>
        <v>0</v>
      </c>
      <c r="BS84">
        <f>VLOOKUP($A84,DW_avgs_250ns!$A:$HB,COLUMN(BG84),FALSE)</f>
        <v>0</v>
      </c>
      <c r="BT84">
        <f>VLOOKUP($A84,DW_avgs_250ns!$A:$HB,COLUMN(BH84),FALSE)</f>
        <v>0</v>
      </c>
      <c r="BU84">
        <f>VLOOKUP($A84,DW_avgs_250ns!$A:$HB,COLUMN(BI84),FALSE)</f>
        <v>0</v>
      </c>
      <c r="BV84">
        <f>VLOOKUP($A84,DW_avgs_250ns!$A:$HB,COLUMN(BJ84),FALSE)</f>
        <v>0</v>
      </c>
      <c r="BW84">
        <f>VLOOKUP($A84,DW_avgs_250ns!$A:$HB,COLUMN(BK84),FALSE)</f>
        <v>0</v>
      </c>
      <c r="BX84">
        <f>VLOOKUP($A84,DW_avgs_250ns!$A:$HB,COLUMN(BL84),FALSE)</f>
        <v>0</v>
      </c>
      <c r="BY84">
        <f>VLOOKUP($A84,DW_avgs_250ns!$A:$HB,COLUMN(BM84),FALSE)</f>
        <v>0</v>
      </c>
      <c r="BZ84">
        <f>VLOOKUP($A84,DW_avgs_250ns!$A:$HB,COLUMN(BN84),FALSE)</f>
        <v>0</v>
      </c>
      <c r="CA84">
        <f>VLOOKUP($A84,DW_avgs_250ns!$A:$HB,COLUMN(BO84),FALSE)</f>
        <v>0.53390000000000004</v>
      </c>
      <c r="CB84">
        <f>VLOOKUP($A84,DW_avgs_250ns!$A:$HB,COLUMN(BP84),FALSE)</f>
        <v>4.82E-2</v>
      </c>
      <c r="CC84">
        <f>VLOOKUP($A84,DW_avgs_250ns!$A:$HB,COLUMN(BQ84),FALSE)</f>
        <v>0</v>
      </c>
      <c r="CD84">
        <f>VLOOKUP($A84,DW_avgs_250ns!$A:$HB,COLUMN(BR84),FALSE)</f>
        <v>1.61E-2</v>
      </c>
      <c r="CE84">
        <f>VLOOKUP($A84,DW_avgs_250ns!$A:$HB,COLUMN(BS84),FALSE)</f>
        <v>0.21959999999999999</v>
      </c>
      <c r="CF84">
        <f>VLOOKUP($A84,DW_avgs_250ns!$A:$HB,COLUMN(BT84),FALSE)</f>
        <v>3.39E-2</v>
      </c>
      <c r="CG84">
        <f>VLOOKUP($A84,DW_avgs_250ns!$A:$HB,COLUMN(BU84),FALSE)</f>
        <v>0</v>
      </c>
      <c r="CH84">
        <f>VLOOKUP($A84,DW_avgs_250ns!$A:$HB,COLUMN(BV84),FALSE)</f>
        <v>0</v>
      </c>
      <c r="CI84">
        <f>VLOOKUP($A84,DW_avgs_250ns!$A:$HB,COLUMN(BW84),FALSE)</f>
        <v>0</v>
      </c>
      <c r="CJ84">
        <f>VLOOKUP($A84,DW_avgs_250ns!$A:$HB,COLUMN(BX84),FALSE)</f>
        <v>0</v>
      </c>
      <c r="CK84">
        <f>VLOOKUP($A84,DW_avgs_250ns!$A:$HB,COLUMN(BY84),FALSE)</f>
        <v>0</v>
      </c>
      <c r="CL84">
        <f>VLOOKUP($A84,DW_avgs_250ns!$A:$HB,COLUMN(BZ84),FALSE)</f>
        <v>0</v>
      </c>
      <c r="CM84">
        <f>VLOOKUP($A84,DW_avgs_250ns!$A:$HB,COLUMN(CA84),FALSE)</f>
        <v>0.34460000000000002</v>
      </c>
      <c r="CN84">
        <f>VLOOKUP($A84,DW_avgs_250ns!$A:$HB,COLUMN(CB84),FALSE)</f>
        <v>4.1099999999999998E-2</v>
      </c>
      <c r="CO84">
        <f>VLOOKUP($A84,DW_avgs_250ns!$A:$HB,COLUMN(CC84),FALSE)</f>
        <v>0.5625</v>
      </c>
      <c r="CP84">
        <f>VLOOKUP($A84,DW_avgs_250ns!$A:$HB,COLUMN(CD84),FALSE)</f>
        <v>0.54110000000000003</v>
      </c>
      <c r="CQ84">
        <f>VLOOKUP($A84,DW_avgs_250ns!$A:$HB,COLUMN(CE84),FALSE)</f>
        <v>0.59109999999999996</v>
      </c>
      <c r="CR84">
        <f>VLOOKUP($A84,DW_avgs_250ns!$A:$HB,COLUMN(CF84),FALSE)</f>
        <v>0.45179999999999998</v>
      </c>
      <c r="CS84">
        <f>VLOOKUP($A84,DW_avgs_250ns!$A:$HB,COLUMN(CG84),FALSE)</f>
        <v>0.1196</v>
      </c>
      <c r="CT84">
        <f>VLOOKUP($A84,DW_avgs_250ns!$A:$HB,COLUMN(CH84),FALSE)</f>
        <v>0.11070000000000001</v>
      </c>
      <c r="CU84">
        <f>VLOOKUP($A84,DW_avgs_250ns!$A:$HB,COLUMN(CI84),FALSE)</f>
        <v>8.8999999999999999E-3</v>
      </c>
      <c r="CV84">
        <f>VLOOKUP($A84,DW_avgs_250ns!$A:$HB,COLUMN(CJ84),FALSE)</f>
        <v>7.6799999999999993E-2</v>
      </c>
      <c r="CW84">
        <f>VLOOKUP($A84,DW_avgs_250ns!$A:$HB,COLUMN(CK84),FALSE)</f>
        <v>3.04E-2</v>
      </c>
      <c r="CX84">
        <f>VLOOKUP($A84,DW_avgs_250ns!$A:$HB,COLUMN(CL84),FALSE)</f>
        <v>5.1799999999999999E-2</v>
      </c>
      <c r="CY84">
        <f>VLOOKUP($A84,DW_avgs_250ns!$A:$HB,COLUMN(CM84),FALSE)</f>
        <v>0</v>
      </c>
      <c r="CZ84">
        <f>VLOOKUP($A84,DW_avgs_250ns!$A:$HB,COLUMN(CN84),FALSE)</f>
        <v>0</v>
      </c>
      <c r="DA84">
        <f>VLOOKUP($A84,DW_avgs_250ns!$A:$HB,COLUMN(CO84),FALSE)</f>
        <v>0.36609999999999998</v>
      </c>
      <c r="DB84">
        <f>VLOOKUP($A84,DW_avgs_250ns!$A:$HB,COLUMN(CP84),FALSE)</f>
        <v>3.9300000000000002E-2</v>
      </c>
      <c r="DC84">
        <f>VLOOKUP($A84,DW_avgs_250ns!$A:$HB,COLUMN(CQ84),FALSE)</f>
        <v>0</v>
      </c>
      <c r="DD84">
        <f>VLOOKUP($A84,DW_avgs_250ns!$A:$HB,COLUMN(CR84),FALSE)</f>
        <v>0</v>
      </c>
      <c r="DE84">
        <f>VLOOKUP($A84,DW_avgs_250ns!$A:$HB,COLUMN(CS84),FALSE)</f>
        <v>0</v>
      </c>
      <c r="DF84">
        <f>VLOOKUP($A84,DW_avgs_250ns!$A:$HB,COLUMN(CT84),FALSE)</f>
        <v>0</v>
      </c>
      <c r="DG84">
        <f>VLOOKUP($A84,DW_avgs_250ns!$A:$HB,COLUMN(CU84),FALSE)</f>
        <v>0</v>
      </c>
      <c r="DH84">
        <f>VLOOKUP($A84,DW_avgs_250ns!$A:$HB,COLUMN(CV84),FALSE)</f>
        <v>0</v>
      </c>
      <c r="DI84">
        <f>VLOOKUP($A84,DW_avgs_250ns!$A:$HB,COLUMN(CW84),FALSE)</f>
        <v>0</v>
      </c>
      <c r="DJ84">
        <f>VLOOKUP($A84,DW_avgs_250ns!$A:$HB,COLUMN(CX84),FALSE)</f>
        <v>0</v>
      </c>
      <c r="DK84">
        <f>VLOOKUP($A84,DW_avgs_250ns!$A:$HB,COLUMN(CY84),FALSE)</f>
        <v>0</v>
      </c>
      <c r="DL84">
        <f>VLOOKUP($A84,DW_avgs_250ns!$A:$HB,COLUMN(CZ84),FALSE)</f>
        <v>0</v>
      </c>
      <c r="DM84">
        <f>VLOOKUP($A84,DW_avgs_250ns!$A:$HB,COLUMN(DA84),FALSE)</f>
        <v>0</v>
      </c>
      <c r="DN84">
        <f>VLOOKUP($A84,DW_avgs_250ns!$A:$HB,COLUMN(DB84),FALSE)</f>
        <v>0</v>
      </c>
      <c r="DO84">
        <f>VLOOKUP($A84,DW_avgs_250ns!$A:$HB,COLUMN(DC84),FALSE)</f>
        <v>0.99109999999999998</v>
      </c>
      <c r="DP84">
        <f>VLOOKUP($A84,DW_avgs_250ns!$A:$HB,COLUMN(DD84),FALSE)</f>
        <v>0.3357</v>
      </c>
      <c r="DQ84">
        <f>VLOOKUP($A84,DW_avgs_250ns!$A:$HB,COLUMN(DE84),FALSE)</f>
        <v>0.53210000000000002</v>
      </c>
      <c r="DR84">
        <f>VLOOKUP($A84,DW_avgs_250ns!$A:$HB,COLUMN(DF84),FALSE)</f>
        <v>1.8E-3</v>
      </c>
      <c r="DS84">
        <f>VLOOKUP($A84,DW_avgs_250ns!$A:$HB,COLUMN(DG84),FALSE)</f>
        <v>0.84819999999999995</v>
      </c>
      <c r="DT84">
        <f>VLOOKUP($A84,DW_avgs_250ns!$A:$HB,COLUMN(DH84),FALSE)</f>
        <v>0.41789999999999999</v>
      </c>
      <c r="DU84">
        <f>VLOOKUP($A84,DW_avgs_250ns!$A:$HB,COLUMN(DI84),FALSE)</f>
        <v>0</v>
      </c>
      <c r="DV84">
        <f>VLOOKUP($A84,DW_avgs_250ns!$A:$HB,COLUMN(DJ84),FALSE)</f>
        <v>0</v>
      </c>
      <c r="DW84">
        <f>VLOOKUP($A84,DW_avgs_250ns!$A:$HB,COLUMN(DK84),FALSE)</f>
        <v>0.55710000000000004</v>
      </c>
      <c r="DX84">
        <f>VLOOKUP($A84,DW_avgs_250ns!$A:$HB,COLUMN(DL84),FALSE)</f>
        <v>0.1661</v>
      </c>
      <c r="DY84">
        <f>VLOOKUP($A84,DW_avgs_250ns!$A:$HB,COLUMN(DM84),FALSE)</f>
        <v>0</v>
      </c>
      <c r="DZ84">
        <f>VLOOKUP($A84,DW_avgs_250ns!$A:$HB,COLUMN(DN84),FALSE)</f>
        <v>0</v>
      </c>
      <c r="EA84">
        <f>VLOOKUP($A84,DW_avgs_250ns!$A:$HB,COLUMN(DO84),FALSE)</f>
        <v>0</v>
      </c>
      <c r="EB84">
        <f>VLOOKUP($A84,DW_avgs_250ns!$A:$HB,COLUMN(DP84),FALSE)</f>
        <v>3.5999999999999999E-3</v>
      </c>
      <c r="EC84">
        <f>VLOOKUP($A84,DW_avgs_250ns!$A:$HB,COLUMN(DQ84),FALSE)</f>
        <v>0</v>
      </c>
      <c r="ED84">
        <f>VLOOKUP($A84,DW_avgs_250ns!$A:$HB,COLUMN(DR84),FALSE)</f>
        <v>0</v>
      </c>
      <c r="EE84">
        <f>VLOOKUP($A84,DW_avgs_250ns!$A:$HB,COLUMN(DS84),FALSE)</f>
        <v>0</v>
      </c>
      <c r="EF84">
        <f>VLOOKUP($A84,DW_avgs_250ns!$A:$HB,COLUMN(DT84),FALSE)</f>
        <v>1.8E-3</v>
      </c>
      <c r="EG84">
        <f>VLOOKUP($A84,DW_avgs_250ns!$A:$HB,COLUMN(DU84),FALSE)</f>
        <v>0.12859999999999999</v>
      </c>
      <c r="EH84">
        <f>VLOOKUP($A84,DW_avgs_250ns!$A:$HB,COLUMN(DV84),FALSE)</f>
        <v>0.28039999999999998</v>
      </c>
      <c r="EI84">
        <f>VLOOKUP($A84,DW_avgs_250ns!$A:$HB,COLUMN(DW84),FALSE)</f>
        <v>0</v>
      </c>
      <c r="EJ84">
        <f>VLOOKUP($A84,DW_avgs_250ns!$A:$HB,COLUMN(DX84),FALSE)</f>
        <v>6.0699999999999997E-2</v>
      </c>
      <c r="EK84">
        <f>VLOOKUP($A84,DW_avgs_250ns!$A:$HB,COLUMN(DY84),FALSE)</f>
        <v>0.1036</v>
      </c>
      <c r="EL84">
        <f>VLOOKUP($A84,DW_avgs_250ns!$A:$HB,COLUMN(DZ84),FALSE)</f>
        <v>0.6089</v>
      </c>
      <c r="EM84">
        <f>VLOOKUP($A84,DW_avgs_250ns!$A:$HB,COLUMN(EA84),FALSE)</f>
        <v>0</v>
      </c>
      <c r="EN84">
        <f>VLOOKUP($A84,DW_avgs_250ns!$A:$HB,COLUMN(EB84),FALSE)</f>
        <v>7.1000000000000004E-3</v>
      </c>
      <c r="EO84">
        <f>VLOOKUP($A84,DW_avgs_250ns!$A:$HB,COLUMN(EC84),FALSE)</f>
        <v>0</v>
      </c>
      <c r="EP84">
        <f>VLOOKUP($A84,DW_avgs_250ns!$A:$HB,COLUMN(ED84),FALSE)</f>
        <v>1.8E-3</v>
      </c>
      <c r="EQ84">
        <f>VLOOKUP($A84,DW_avgs_250ns!$A:$HB,COLUMN(EE84),FALSE)</f>
        <v>0.75</v>
      </c>
      <c r="ER84">
        <f>VLOOKUP($A84,DW_avgs_250ns!$A:$HB,COLUMN(EF84),FALSE)</f>
        <v>0.46610000000000001</v>
      </c>
      <c r="ES84">
        <f>VLOOKUP($A84,DW_avgs_250ns!$A:$HB,COLUMN(EG84),FALSE)</f>
        <v>0</v>
      </c>
      <c r="ET84">
        <f>VLOOKUP($A84,DW_avgs_250ns!$A:$HB,COLUMN(EH84),FALSE)</f>
        <v>0</v>
      </c>
      <c r="EU84">
        <f>VLOOKUP($A84,DW_avgs_250ns!$A:$HB,COLUMN(EI84),FALSE)</f>
        <v>0.9839</v>
      </c>
      <c r="EV84">
        <f>VLOOKUP($A84,DW_avgs_250ns!$A:$HB,COLUMN(EJ84),FALSE)</f>
        <v>1.43E-2</v>
      </c>
      <c r="EW84">
        <f>VLOOKUP($A84,DW_avgs_250ns!$A:$HB,COLUMN(EK84),FALSE)</f>
        <v>0.98570000000000002</v>
      </c>
      <c r="EX84">
        <f>VLOOKUP($A84,DW_avgs_250ns!$A:$HB,COLUMN(EL84),FALSE)</f>
        <v>0</v>
      </c>
      <c r="EY84">
        <f>VLOOKUP($A84,DW_avgs_250ns!$A:$HB,COLUMN(EM84),FALSE)</f>
        <v>0.99460000000000004</v>
      </c>
      <c r="EZ84">
        <f>VLOOKUP($A84,DW_avgs_250ns!$A:$HB,COLUMN(EN84),FALSE)</f>
        <v>0.91610000000000003</v>
      </c>
      <c r="FA84">
        <f>VLOOKUP($A84,DW_avgs_250ns!$A:$HB,COLUMN(EO84),FALSE)</f>
        <v>0</v>
      </c>
      <c r="FB84">
        <f>VLOOKUP($A84,DW_avgs_250ns!$A:$HB,COLUMN(EP84),FALSE)</f>
        <v>0</v>
      </c>
      <c r="FC84">
        <f>VLOOKUP($A84,DW_avgs_250ns!$A:$HB,COLUMN(EQ84),FALSE)</f>
        <v>0</v>
      </c>
      <c r="FD84">
        <f>VLOOKUP($A84,DW_avgs_250ns!$A:$HB,COLUMN(ER84),FALSE)</f>
        <v>0</v>
      </c>
      <c r="FE84">
        <f>VLOOKUP($A84,DW_avgs_250ns!$A:$HB,COLUMN(ES84),FALSE)</f>
        <v>0</v>
      </c>
      <c r="FF84">
        <f>VLOOKUP($A84,DW_avgs_250ns!$A:$HB,COLUMN(ET84),FALSE)</f>
        <v>0</v>
      </c>
      <c r="FG84">
        <f>VLOOKUP($A84,DW_avgs_250ns!$A:$HB,COLUMN(EU84),FALSE)</f>
        <v>0</v>
      </c>
      <c r="FH84">
        <f>VLOOKUP($A84,DW_avgs_250ns!$A:$HB,COLUMN(EV84),FALSE)</f>
        <v>0</v>
      </c>
      <c r="FI84">
        <f>VLOOKUP($A84,DW_avgs_250ns!$A:$HB,COLUMN(EW84),FALSE)</f>
        <v>0.86250000000000004</v>
      </c>
      <c r="FJ84">
        <f>VLOOKUP($A84,DW_avgs_250ns!$A:$HB,COLUMN(EX84),FALSE)</f>
        <v>0.96789999999999998</v>
      </c>
      <c r="FK84">
        <f>VLOOKUP($A84,DW_avgs_250ns!$A:$HB,COLUMN(EY84),FALSE)</f>
        <v>1.8E-3</v>
      </c>
      <c r="FL84">
        <f>VLOOKUP($A84,DW_avgs_250ns!$A:$HB,COLUMN(EZ84),FALSE)</f>
        <v>1.8E-3</v>
      </c>
      <c r="FM84">
        <f>VLOOKUP($A84,DW_avgs_250ns!$A:$HB,COLUMN(FA84),FALSE)</f>
        <v>0</v>
      </c>
      <c r="FN84">
        <f>VLOOKUP($A84,DW_avgs_250ns!$A:$HB,COLUMN(FB84),FALSE)</f>
        <v>0</v>
      </c>
      <c r="FO84">
        <f>VLOOKUP($A84,DW_avgs_250ns!$A:$HB,COLUMN(FC84),FALSE)</f>
        <v>0</v>
      </c>
      <c r="FP84">
        <f>VLOOKUP($A84,DW_avgs_250ns!$A:$HB,COLUMN(FD84),FALSE)</f>
        <v>0</v>
      </c>
      <c r="FQ84">
        <f>VLOOKUP($A84,DW_avgs_250ns!$A:$HB,COLUMN(FE84),FALSE)</f>
        <v>1.8E-3</v>
      </c>
      <c r="FR84">
        <f>VLOOKUP($A84,DW_avgs_250ns!$A:$HB,COLUMN(FF84),FALSE)</f>
        <v>0.13750000000000001</v>
      </c>
      <c r="FS84">
        <f>VLOOKUP($A84,DW_avgs_250ns!$A:$HB,COLUMN(FG84),FALSE)</f>
        <v>0</v>
      </c>
      <c r="FT84">
        <f>VLOOKUP($A84,DW_avgs_250ns!$A:$HB,COLUMN(FH84),FALSE)</f>
        <v>0</v>
      </c>
      <c r="FU84">
        <f>VLOOKUP($A84,DW_avgs_250ns!$A:$HB,COLUMN(FI84),FALSE)</f>
        <v>0</v>
      </c>
      <c r="FV84">
        <f>VLOOKUP($A84,DW_avgs_250ns!$A:$HB,COLUMN(FJ84),FALSE)</f>
        <v>0</v>
      </c>
      <c r="FW84">
        <f>VLOOKUP($A84,DW_avgs_250ns!$A:$HB,COLUMN(FK84),FALSE)</f>
        <v>0</v>
      </c>
      <c r="FX84">
        <f>VLOOKUP($A84,DW_avgs_250ns!$A:$HB,COLUMN(FL84),FALSE)</f>
        <v>0</v>
      </c>
      <c r="FY84">
        <f>VLOOKUP($A84,DW_avgs_250ns!$A:$HB,COLUMN(FM84),FALSE)</f>
        <v>0</v>
      </c>
      <c r="FZ84">
        <f>VLOOKUP($A84,DW_avgs_250ns!$A:$HB,COLUMN(FN84),FALSE)</f>
        <v>0</v>
      </c>
      <c r="GA84">
        <f>VLOOKUP($A84,DW_avgs_250ns!$A:$HB,COLUMN(FO84),FALSE)</f>
        <v>0</v>
      </c>
      <c r="GB84">
        <f>VLOOKUP($A84,DW_avgs_250ns!$A:$HB,COLUMN(FP84),FALSE)</f>
        <v>0</v>
      </c>
      <c r="GC84">
        <f>VLOOKUP($A84,DW_avgs_250ns!$A:$HB,COLUMN(FQ84),FALSE)</f>
        <v>0</v>
      </c>
      <c r="GD84">
        <f>VLOOKUP($A84,DW_avgs_250ns!$A:$HB,COLUMN(FR84),FALSE)</f>
        <v>0</v>
      </c>
      <c r="GE84">
        <f>VLOOKUP($A84,DW_avgs_250ns!$A:$HB,COLUMN(FS84),FALSE)</f>
        <v>0</v>
      </c>
      <c r="GF84">
        <f>VLOOKUP($A84,DW_avgs_250ns!$A:$HB,COLUMN(FT84),FALSE)</f>
        <v>0</v>
      </c>
      <c r="GG84">
        <f>VLOOKUP($A84,DW_avgs_250ns!$A:$HB,COLUMN(FU84),FALSE)</f>
        <v>0</v>
      </c>
      <c r="GH84">
        <f>VLOOKUP($A84,DW_avgs_250ns!$A:$HB,COLUMN(FV84),FALSE)</f>
        <v>0</v>
      </c>
      <c r="GI84">
        <f>VLOOKUP($A84,DW_avgs_250ns!$A:$HB,COLUMN(FW84),FALSE)</f>
        <v>0</v>
      </c>
      <c r="GJ84">
        <f>VLOOKUP($A84,DW_avgs_250ns!$A:$HB,COLUMN(FX84),FALSE)</f>
        <v>0</v>
      </c>
      <c r="GK84">
        <f>VLOOKUP($A84,DW_avgs_250ns!$A:$HB,COLUMN(FY84),FALSE)</f>
        <v>0</v>
      </c>
      <c r="GL84">
        <f>VLOOKUP($A84,DW_avgs_250ns!$A:$HB,COLUMN(FZ84),FALSE)</f>
        <v>0</v>
      </c>
      <c r="GM84">
        <f>VLOOKUP($A84,DW_avgs_250ns!$A:$HB,COLUMN(GA84),FALSE)</f>
        <v>0</v>
      </c>
      <c r="GN84">
        <f>VLOOKUP($A84,DW_avgs_250ns!$A:$HB,COLUMN(GB84),FALSE)</f>
        <v>0</v>
      </c>
      <c r="GO84">
        <f>VLOOKUP($A84,DW_avgs_250ns!$A:$HB,COLUMN(GC84),FALSE)</f>
        <v>0</v>
      </c>
      <c r="GP84">
        <f>VLOOKUP($A84,DW_avgs_250ns!$A:$HB,COLUMN(GD84),FALSE)</f>
        <v>0</v>
      </c>
      <c r="GQ84">
        <f>VLOOKUP($A84,DW_avgs_250ns!$A:$HB,COLUMN(GE84),FALSE)</f>
        <v>1.7899999999999999E-2</v>
      </c>
      <c r="GR84">
        <f>VLOOKUP($A84,DW_avgs_250ns!$A:$HB,COLUMN(GF84),FALSE)</f>
        <v>0.21249999999999999</v>
      </c>
      <c r="GS84">
        <f>VLOOKUP($A84,DW_avgs_250ns!$A:$HB,COLUMN(GG84),FALSE)</f>
        <v>0.3821</v>
      </c>
      <c r="GT84">
        <f>VLOOKUP($A84,DW_avgs_250ns!$A:$HB,COLUMN(GH84),FALSE)</f>
        <v>0.1268</v>
      </c>
      <c r="GU84">
        <f>VLOOKUP($A84,DW_avgs_250ns!$A:$HB,COLUMN(GI84),FALSE)</f>
        <v>0</v>
      </c>
      <c r="GV84">
        <f>VLOOKUP($A84,DW_avgs_250ns!$A:$HB,COLUMN(GJ84),FALSE)</f>
        <v>1.8E-3</v>
      </c>
      <c r="GW84">
        <f>VLOOKUP($A84,DW_avgs_250ns!$A:$HB,COLUMN(GK84),FALSE)</f>
        <v>0</v>
      </c>
      <c r="GX84">
        <f>VLOOKUP($A84,DW_avgs_250ns!$A:$HB,COLUMN(GL84),FALSE)</f>
        <v>3.5999999999999999E-3</v>
      </c>
      <c r="GY84">
        <f>VLOOKUP($A84,DW_avgs_250ns!$A:$HB,COLUMN(GM84),FALSE)</f>
        <v>0.45</v>
      </c>
      <c r="GZ84">
        <f>VLOOKUP($A84,DW_avgs_250ns!$A:$HB,COLUMN(GN84),FALSE)</f>
        <v>0.2107</v>
      </c>
      <c r="HA84">
        <f>VLOOKUP($A84,DW_avgs_250ns!$A:$HB,COLUMN(GO84),FALSE)</f>
        <v>0.60709999999999997</v>
      </c>
      <c r="HB84">
        <f>VLOOKUP($A84,DW_avgs_250ns!$A:$HB,COLUMN(GP84),FALSE)</f>
        <v>5.5399999999999998E-2</v>
      </c>
      <c r="HC84">
        <f>VLOOKUP($A84,DW_avgs_250ns!$A:$HB,COLUMN(GQ84),FALSE)</f>
        <v>0</v>
      </c>
      <c r="HD84">
        <f>VLOOKUP($A84,DW_avgs_250ns!$A:$HB,COLUMN(GR84),FALSE)</f>
        <v>0</v>
      </c>
      <c r="HE84">
        <f>VLOOKUP($A84,DW_avgs_250ns!$A:$HB,COLUMN(GS84),FALSE)</f>
        <v>0</v>
      </c>
      <c r="HF84">
        <f>VLOOKUP($A84,DW_avgs_250ns!$A:$HB,COLUMN(GT84),FALSE)</f>
        <v>1.8E-3</v>
      </c>
      <c r="HG84">
        <f>VLOOKUP($A84,DW_avgs_250ns!$A:$HB,COLUMN(GU84),FALSE)</f>
        <v>7.1000000000000004E-3</v>
      </c>
      <c r="HH84">
        <f>VLOOKUP($A84,DW_avgs_250ns!$A:$HB,COLUMN(GV84),FALSE)</f>
        <v>0.43390000000000001</v>
      </c>
      <c r="HI84">
        <f>VLOOKUP($A84,DW_avgs_250ns!$A:$HB,COLUMN(GW84),FALSE)</f>
        <v>0</v>
      </c>
      <c r="HJ84">
        <f>VLOOKUP($A84,DW_avgs_250ns!$A:$HB,COLUMN(GX84),FALSE)</f>
        <v>3.7499999999999999E-2</v>
      </c>
      <c r="HK84">
        <f>VLOOKUP($A84,DW_avgs_250ns!$A:$HB,COLUMN(GY84),FALSE)</f>
        <v>0</v>
      </c>
      <c r="HL84">
        <f>VLOOKUP($A84,DW_avgs_250ns!$A:$HB,COLUMN(GZ84),FALSE)</f>
        <v>0</v>
      </c>
      <c r="HM84">
        <f>VLOOKUP($A84,DW_avgs_250ns!$A:$HB,COLUMN(HA84),FALSE)</f>
        <v>0</v>
      </c>
      <c r="HN84">
        <f>VLOOKUP($A84,DW_avgs_250ns!$A:$HB,COLUMN(HB84),FALSE)</f>
        <v>0.10539999999999999</v>
      </c>
      <c r="HO84" t="str">
        <f>VLOOKUP($A84,lig_contacts_250ns!$A:$U,COLUMN(B84),FALSE)</f>
        <v>13.736785714285714</v>
      </c>
      <c r="HP84" t="str">
        <f>VLOOKUP($A84,lig_contacts_250ns!$A:$U,COLUMN(C84),FALSE)</f>
        <v>1.4393712753724617</v>
      </c>
      <c r="HQ84">
        <f>VLOOKUP($A84,lig_contacts_250ns!$A:$U,COLUMN(D84),FALSE)</f>
        <v>1</v>
      </c>
      <c r="HR84" t="str">
        <f>VLOOKUP($A84,lig_contacts_250ns!$A:$U,COLUMN(E84),FALSE)</f>
        <v>4.393571428571429</v>
      </c>
      <c r="HS84" t="str">
        <f>VLOOKUP($A84,lig_contacts_250ns!$A:$U,COLUMN(F84),FALSE)</f>
        <v>0.6159441897590715</v>
      </c>
      <c r="HT84">
        <f>VLOOKUP($A84,lig_contacts_250ns!$A:$U,COLUMN(G84),FALSE)</f>
        <v>1</v>
      </c>
      <c r="HU84" t="str">
        <f>VLOOKUP($A84,lig_contacts_250ns!$A:$U,COLUMN(H84),FALSE)</f>
        <v>1.6385714285714286</v>
      </c>
      <c r="HV84">
        <f>VLOOKUP($A84,lig_contacts_250ns!$A:$U,COLUMN(I84),FALSE)</f>
        <v>0.56354562678578901</v>
      </c>
      <c r="HW84" t="str">
        <f>VLOOKUP($A84,lig_contacts_250ns!$A:$U,COLUMN(J84),FALSE)</f>
        <v>0.9996428571428572</v>
      </c>
      <c r="HX84">
        <f>VLOOKUP($A84,lig_contacts_250ns!$A:$U,COLUMN(K84),FALSE)</f>
        <v>3.5714285714280001E-4</v>
      </c>
      <c r="HY84">
        <f>VLOOKUP($A84,lig_contacts_250ns!$A:$U,COLUMN(L84),FALSE)</f>
        <v>1.8894848666301801E-2</v>
      </c>
      <c r="HZ84">
        <f>VLOOKUP($A84,lig_contacts_250ns!$A:$U,COLUMN(M84),FALSE)</f>
        <v>3.5714285714280001E-4</v>
      </c>
      <c r="IA84">
        <f>VLOOKUP($A84,lig_contacts_250ns!$A:$U,COLUMN(N84),FALSE)</f>
        <v>0</v>
      </c>
      <c r="IB84">
        <f>VLOOKUP($A84,lig_contacts_250ns!$A:$U,COLUMN(O84),FALSE)</f>
        <v>0</v>
      </c>
      <c r="IC84">
        <f>VLOOKUP($A84,lig_contacts_250ns!$A:$U,COLUMN(P84),FALSE)</f>
        <v>0</v>
      </c>
      <c r="ID84" t="str">
        <f>VLOOKUP($A84,lig_contacts_250ns!$A:$U,COLUMN(Q84),FALSE)</f>
        <v>19.769285714285715</v>
      </c>
      <c r="IE84" t="str">
        <f>VLOOKUP($A84,lig_contacts_250ns!$A:$U,COLUMN(R84),FALSE)</f>
        <v>1.480101175526835</v>
      </c>
      <c r="IF84">
        <f>VLOOKUP($A84,lig_contacts_250ns!$A:$U,COLUMN(S84),FALSE)</f>
        <v>1</v>
      </c>
      <c r="IG84" t="str">
        <f>VLOOKUP($A84,lig_contacts_250ns!$A:$U,COLUMN(T84),FALSE)</f>
        <v>0.6942256186925398</v>
      </c>
      <c r="IH84">
        <f>VLOOKUP($A84,lig_contacts_250ns!$A:$U,COLUMN(U84),FALSE)</f>
        <v>4.2705964578233099E-2</v>
      </c>
      <c r="II84" t="str">
        <f>VLOOKUP($A84,rmsf_250ns!$A:$Q,COLUMN(K84),FALSE)</f>
        <v>2.4610000000000003</v>
      </c>
      <c r="IJ84">
        <f>VLOOKUP($A84,rmsf_250ns!$A:$Q,COLUMN(L84),FALSE)</f>
        <v>2.96</v>
      </c>
      <c r="IK84">
        <f>VLOOKUP($A84,rmsf_250ns!$A:$Q,COLUMN(M84),FALSE)</f>
        <v>0.93700000000000006</v>
      </c>
      <c r="IL84">
        <f>VLOOKUP($A84,rmsf_250ns!$A:$Q,COLUMN(N84),FALSE)</f>
        <v>1.05</v>
      </c>
      <c r="IM84">
        <f>VLOOKUP($A84,rmsf_250ns!$A:$Q,COLUMN(O84),FALSE)</f>
        <v>0.82799999999999996</v>
      </c>
      <c r="IN84" t="str">
        <f>VLOOKUP($A84,rmsf_250ns!$A:$Q,COLUMN(P84),FALSE)</f>
        <v>1.2640000000000002</v>
      </c>
      <c r="IO84">
        <f>VLOOKUP($A84,rmsf_250ns!$A:$Q,COLUMN(Q84),FALSE)</f>
        <v>1.393</v>
      </c>
    </row>
    <row r="85" spans="1:249" x14ac:dyDescent="0.2">
      <c r="A85" t="s">
        <v>143</v>
      </c>
      <c r="B85" s="4" t="s">
        <v>227</v>
      </c>
      <c r="C85" s="2" t="s">
        <v>12</v>
      </c>
      <c r="D85">
        <f t="shared" si="1"/>
        <v>0</v>
      </c>
      <c r="F85" t="s">
        <v>912</v>
      </c>
      <c r="G85">
        <f>VLOOKUP($A85,rmsf_250ns!$A:$Q,COLUMN(C85),FALSE)</f>
        <v>0.41771000000000003</v>
      </c>
      <c r="H85">
        <f>VLOOKUP($A85,rmsf_250ns!$A:$Q,COLUMN(D85),FALSE)</f>
        <v>8.1110000000000002E-2</v>
      </c>
      <c r="I85">
        <f>VLOOKUP($A85,rmsf_250ns!$A:$Q,COLUMN(E85),FALSE)</f>
        <v>0.2772</v>
      </c>
      <c r="J85">
        <f>VLOOKUP($A85,rmsf_250ns!$A:$Q,COLUMN(F85),FALSE)</f>
        <v>0.10192</v>
      </c>
      <c r="K85">
        <f>VLOOKUP($A85,rmsf_250ns!$A:$Q,COLUMN(G85),FALSE)</f>
        <v>0.64187000000000005</v>
      </c>
      <c r="L85">
        <f>VLOOKUP($A85,rmsf_250ns!$A:$Q,COLUMN(H85),FALSE)</f>
        <v>0.11322</v>
      </c>
      <c r="M85">
        <f>VLOOKUP($A85,rmsf_250ns!$A:$Q,COLUMN(I85),FALSE)</f>
        <v>0.33545999999999998</v>
      </c>
      <c r="N85">
        <f>VLOOKUP($A85,rmsf_250ns!$A:$Q,COLUMN(J85),FALSE)</f>
        <v>6.164E-2</v>
      </c>
      <c r="O85">
        <f>VLOOKUP($A85,DW_avgs_250ns!$A:$HB,COLUMN(C85),FALSE)</f>
        <v>0</v>
      </c>
      <c r="P85">
        <f>VLOOKUP($A85,DW_avgs_250ns!$A:$HB,COLUMN(D85),FALSE)</f>
        <v>0</v>
      </c>
      <c r="Q85">
        <f>VLOOKUP($A85,DW_avgs_250ns!$A:$HB,COLUMN(E85),FALSE)</f>
        <v>0</v>
      </c>
      <c r="R85">
        <f>VLOOKUP($A85,DW_avgs_250ns!$A:$HB,COLUMN(F85),FALSE)</f>
        <v>0</v>
      </c>
      <c r="S85">
        <f>VLOOKUP($A85,DW_avgs_250ns!$A:$HB,COLUMN(G85),FALSE)</f>
        <v>0</v>
      </c>
      <c r="T85">
        <f>VLOOKUP($A85,DW_avgs_250ns!$A:$HB,COLUMN(H85),FALSE)</f>
        <v>0</v>
      </c>
      <c r="U85">
        <f>VLOOKUP($A85,DW_avgs_250ns!$A:$HB,COLUMN(I85),FALSE)</f>
        <v>0</v>
      </c>
      <c r="V85">
        <f>VLOOKUP($A85,DW_avgs_250ns!$A:$HB,COLUMN(J85),FALSE)</f>
        <v>0</v>
      </c>
      <c r="W85">
        <f>VLOOKUP($A85,DW_avgs_250ns!$A:$HB,COLUMN(K85),FALSE)</f>
        <v>0</v>
      </c>
      <c r="X85">
        <f>VLOOKUP($A85,DW_avgs_250ns!$A:$HB,COLUMN(L85),FALSE)</f>
        <v>0</v>
      </c>
      <c r="Y85">
        <f>VLOOKUP($A85,DW_avgs_250ns!$A:$HB,COLUMN(M85),FALSE)</f>
        <v>0</v>
      </c>
      <c r="Z85">
        <f>VLOOKUP($A85,DW_avgs_250ns!$A:$HB,COLUMN(N85),FALSE)</f>
        <v>0</v>
      </c>
      <c r="AA85">
        <f>VLOOKUP($A85,DW_avgs_250ns!$A:$HB,COLUMN(O85),FALSE)</f>
        <v>0</v>
      </c>
      <c r="AB85">
        <f>VLOOKUP($A85,DW_avgs_250ns!$A:$HB,COLUMN(P85),FALSE)</f>
        <v>5.4000000000000003E-3</v>
      </c>
      <c r="AC85">
        <f>VLOOKUP($A85,DW_avgs_250ns!$A:$HB,COLUMN(Q85),FALSE)</f>
        <v>5.7099999999999998E-2</v>
      </c>
      <c r="AD85">
        <f>VLOOKUP($A85,DW_avgs_250ns!$A:$HB,COLUMN(R85),FALSE)</f>
        <v>0.5</v>
      </c>
      <c r="AE85">
        <f>VLOOKUP($A85,DW_avgs_250ns!$A:$HB,COLUMN(S85),FALSE)</f>
        <v>0</v>
      </c>
      <c r="AF85">
        <f>VLOOKUP($A85,DW_avgs_250ns!$A:$HB,COLUMN(T85),FALSE)</f>
        <v>0</v>
      </c>
      <c r="AG85">
        <f>VLOOKUP($A85,DW_avgs_250ns!$A:$HB,COLUMN(U85),FALSE)</f>
        <v>0</v>
      </c>
      <c r="AH85">
        <f>VLOOKUP($A85,DW_avgs_250ns!$A:$HB,COLUMN(V85),FALSE)</f>
        <v>6.7900000000000002E-2</v>
      </c>
      <c r="AI85">
        <f>VLOOKUP($A85,DW_avgs_250ns!$A:$HB,COLUMN(W85),FALSE)</f>
        <v>0</v>
      </c>
      <c r="AJ85">
        <f>VLOOKUP($A85,DW_avgs_250ns!$A:$HB,COLUMN(X85),FALSE)</f>
        <v>7.6799999999999993E-2</v>
      </c>
      <c r="AK85">
        <f>VLOOKUP($A85,DW_avgs_250ns!$A:$HB,COLUMN(Y85),FALSE)</f>
        <v>0</v>
      </c>
      <c r="AL85">
        <f>VLOOKUP($A85,DW_avgs_250ns!$A:$HB,COLUMN(Z85),FALSE)</f>
        <v>0</v>
      </c>
      <c r="AM85">
        <f>VLOOKUP($A85,DW_avgs_250ns!$A:$HB,COLUMN(AA85),FALSE)</f>
        <v>0</v>
      </c>
      <c r="AN85">
        <f>VLOOKUP($A85,DW_avgs_250ns!$A:$HB,COLUMN(AB85),FALSE)</f>
        <v>0</v>
      </c>
      <c r="AO85">
        <f>VLOOKUP($A85,DW_avgs_250ns!$A:$HB,COLUMN(AC85),FALSE)</f>
        <v>1.8E-3</v>
      </c>
      <c r="AP85">
        <f>VLOOKUP($A85,DW_avgs_250ns!$A:$HB,COLUMN(AD85),FALSE)</f>
        <v>0.2429</v>
      </c>
      <c r="AQ85">
        <f>VLOOKUP($A85,DW_avgs_250ns!$A:$HB,COLUMN(AE85),FALSE)</f>
        <v>0</v>
      </c>
      <c r="AR85">
        <f>VLOOKUP($A85,DW_avgs_250ns!$A:$HB,COLUMN(AF85),FALSE)</f>
        <v>0</v>
      </c>
      <c r="AS85">
        <f>VLOOKUP($A85,DW_avgs_250ns!$A:$HB,COLUMN(AG85),FALSE)</f>
        <v>0</v>
      </c>
      <c r="AT85">
        <f>VLOOKUP($A85,DW_avgs_250ns!$A:$HB,COLUMN(AH85),FALSE)</f>
        <v>0</v>
      </c>
      <c r="AU85">
        <f>VLOOKUP($A85,DW_avgs_250ns!$A:$HB,COLUMN(AI85),FALSE)</f>
        <v>0.8</v>
      </c>
      <c r="AV85">
        <f>VLOOKUP($A85,DW_avgs_250ns!$A:$HB,COLUMN(AJ85),FALSE)</f>
        <v>0.70889999999999997</v>
      </c>
      <c r="AW85">
        <f>VLOOKUP($A85,DW_avgs_250ns!$A:$HB,COLUMN(AK85),FALSE)</f>
        <v>0.65710000000000002</v>
      </c>
      <c r="AX85">
        <f>VLOOKUP($A85,DW_avgs_250ns!$A:$HB,COLUMN(AL85),FALSE)</f>
        <v>0.19819999999999999</v>
      </c>
      <c r="AY85">
        <f>VLOOKUP($A85,DW_avgs_250ns!$A:$HB,COLUMN(AM85),FALSE)</f>
        <v>0</v>
      </c>
      <c r="AZ85">
        <f>VLOOKUP($A85,DW_avgs_250ns!$A:$HB,COLUMN(AN85),FALSE)</f>
        <v>3.5999999999999999E-3</v>
      </c>
      <c r="BA85">
        <f>VLOOKUP($A85,DW_avgs_250ns!$A:$HB,COLUMN(AO85),FALSE)</f>
        <v>0.61429999999999996</v>
      </c>
      <c r="BB85">
        <f>VLOOKUP($A85,DW_avgs_250ns!$A:$HB,COLUMN(AP85),FALSE)</f>
        <v>3.04E-2</v>
      </c>
      <c r="BC85">
        <f>VLOOKUP($A85,DW_avgs_250ns!$A:$HB,COLUMN(AQ85),FALSE)</f>
        <v>0.18210000000000001</v>
      </c>
      <c r="BD85">
        <f>VLOOKUP($A85,DW_avgs_250ns!$A:$HB,COLUMN(AR85),FALSE)</f>
        <v>0.2268</v>
      </c>
      <c r="BE85">
        <f>VLOOKUP($A85,DW_avgs_250ns!$A:$HB,COLUMN(AS85),FALSE)</f>
        <v>0</v>
      </c>
      <c r="BF85">
        <f>VLOOKUP($A85,DW_avgs_250ns!$A:$HB,COLUMN(AT85),FALSE)</f>
        <v>0</v>
      </c>
      <c r="BG85">
        <f>VLOOKUP($A85,DW_avgs_250ns!$A:$HB,COLUMN(AU85),FALSE)</f>
        <v>0</v>
      </c>
      <c r="BH85">
        <f>VLOOKUP($A85,DW_avgs_250ns!$A:$HB,COLUMN(AV85),FALSE)</f>
        <v>0</v>
      </c>
      <c r="BI85">
        <f>VLOOKUP($A85,DW_avgs_250ns!$A:$HB,COLUMN(AW85),FALSE)</f>
        <v>0</v>
      </c>
      <c r="BJ85">
        <f>VLOOKUP($A85,DW_avgs_250ns!$A:$HB,COLUMN(AX85),FALSE)</f>
        <v>0</v>
      </c>
      <c r="BK85">
        <f>VLOOKUP($A85,DW_avgs_250ns!$A:$HB,COLUMN(AY85),FALSE)</f>
        <v>0</v>
      </c>
      <c r="BL85">
        <f>VLOOKUP($A85,DW_avgs_250ns!$A:$HB,COLUMN(AZ85),FALSE)</f>
        <v>0</v>
      </c>
      <c r="BM85">
        <f>VLOOKUP($A85,DW_avgs_250ns!$A:$HB,COLUMN(BA85),FALSE)</f>
        <v>0</v>
      </c>
      <c r="BN85">
        <f>VLOOKUP($A85,DW_avgs_250ns!$A:$HB,COLUMN(BB85),FALSE)</f>
        <v>0</v>
      </c>
      <c r="BO85">
        <f>VLOOKUP($A85,DW_avgs_250ns!$A:$HB,COLUMN(BC85),FALSE)</f>
        <v>0</v>
      </c>
      <c r="BP85">
        <f>VLOOKUP($A85,DW_avgs_250ns!$A:$HB,COLUMN(BD85),FALSE)</f>
        <v>0</v>
      </c>
      <c r="BQ85">
        <f>VLOOKUP($A85,DW_avgs_250ns!$A:$HB,COLUMN(BE85),FALSE)</f>
        <v>0</v>
      </c>
      <c r="BR85">
        <f>VLOOKUP($A85,DW_avgs_250ns!$A:$HB,COLUMN(BF85),FALSE)</f>
        <v>0</v>
      </c>
      <c r="BS85">
        <f>VLOOKUP($A85,DW_avgs_250ns!$A:$HB,COLUMN(BG85),FALSE)</f>
        <v>0</v>
      </c>
      <c r="BT85">
        <f>VLOOKUP($A85,DW_avgs_250ns!$A:$HB,COLUMN(BH85),FALSE)</f>
        <v>0</v>
      </c>
      <c r="BU85">
        <f>VLOOKUP($A85,DW_avgs_250ns!$A:$HB,COLUMN(BI85),FALSE)</f>
        <v>0</v>
      </c>
      <c r="BV85">
        <f>VLOOKUP($A85,DW_avgs_250ns!$A:$HB,COLUMN(BJ85),FALSE)</f>
        <v>0</v>
      </c>
      <c r="BW85">
        <f>VLOOKUP($A85,DW_avgs_250ns!$A:$HB,COLUMN(BK85),FALSE)</f>
        <v>8.8999999999999999E-3</v>
      </c>
      <c r="BX85">
        <f>VLOOKUP($A85,DW_avgs_250ns!$A:$HB,COLUMN(BL85),FALSE)</f>
        <v>0.65180000000000005</v>
      </c>
      <c r="BY85">
        <f>VLOOKUP($A85,DW_avgs_250ns!$A:$HB,COLUMN(BM85),FALSE)</f>
        <v>0</v>
      </c>
      <c r="BZ85">
        <f>VLOOKUP($A85,DW_avgs_250ns!$A:$HB,COLUMN(BN85),FALSE)</f>
        <v>1.8E-3</v>
      </c>
      <c r="CA85">
        <f>VLOOKUP($A85,DW_avgs_250ns!$A:$HB,COLUMN(BO85),FALSE)</f>
        <v>0.1875</v>
      </c>
      <c r="CB85">
        <f>VLOOKUP($A85,DW_avgs_250ns!$A:$HB,COLUMN(BP85),FALSE)</f>
        <v>0.6643</v>
      </c>
      <c r="CC85">
        <f>VLOOKUP($A85,DW_avgs_250ns!$A:$HB,COLUMN(BQ85),FALSE)</f>
        <v>0</v>
      </c>
      <c r="CD85">
        <f>VLOOKUP($A85,DW_avgs_250ns!$A:$HB,COLUMN(BR85),FALSE)</f>
        <v>0</v>
      </c>
      <c r="CE85">
        <f>VLOOKUP($A85,DW_avgs_250ns!$A:$HB,COLUMN(BS85),FALSE)</f>
        <v>6.0699999999999997E-2</v>
      </c>
      <c r="CF85">
        <f>VLOOKUP($A85,DW_avgs_250ns!$A:$HB,COLUMN(BT85),FALSE)</f>
        <v>3.2099999999999997E-2</v>
      </c>
      <c r="CG85">
        <f>VLOOKUP($A85,DW_avgs_250ns!$A:$HB,COLUMN(BU85),FALSE)</f>
        <v>0</v>
      </c>
      <c r="CH85">
        <f>VLOOKUP($A85,DW_avgs_250ns!$A:$HB,COLUMN(BV85),FALSE)</f>
        <v>0</v>
      </c>
      <c r="CI85">
        <f>VLOOKUP($A85,DW_avgs_250ns!$A:$HB,COLUMN(BW85),FALSE)</f>
        <v>0</v>
      </c>
      <c r="CJ85">
        <f>VLOOKUP($A85,DW_avgs_250ns!$A:$HB,COLUMN(BX85),FALSE)</f>
        <v>0</v>
      </c>
      <c r="CK85">
        <f>VLOOKUP($A85,DW_avgs_250ns!$A:$HB,COLUMN(BY85),FALSE)</f>
        <v>0</v>
      </c>
      <c r="CL85">
        <f>VLOOKUP($A85,DW_avgs_250ns!$A:$HB,COLUMN(BZ85),FALSE)</f>
        <v>0</v>
      </c>
      <c r="CM85">
        <f>VLOOKUP($A85,DW_avgs_250ns!$A:$HB,COLUMN(CA85),FALSE)</f>
        <v>0.2321</v>
      </c>
      <c r="CN85">
        <f>VLOOKUP($A85,DW_avgs_250ns!$A:$HB,COLUMN(CB85),FALSE)</f>
        <v>5.3600000000000002E-2</v>
      </c>
      <c r="CO85">
        <f>VLOOKUP($A85,DW_avgs_250ns!$A:$HB,COLUMN(CC85),FALSE)</f>
        <v>0</v>
      </c>
      <c r="CP85">
        <f>VLOOKUP($A85,DW_avgs_250ns!$A:$HB,COLUMN(CD85),FALSE)</f>
        <v>2.1399999999999999E-2</v>
      </c>
      <c r="CQ85">
        <f>VLOOKUP($A85,DW_avgs_250ns!$A:$HB,COLUMN(CE85),FALSE)</f>
        <v>0.33929999999999999</v>
      </c>
      <c r="CR85">
        <f>VLOOKUP($A85,DW_avgs_250ns!$A:$HB,COLUMN(CF85),FALSE)</f>
        <v>6.4299999999999996E-2</v>
      </c>
      <c r="CS85">
        <f>VLOOKUP($A85,DW_avgs_250ns!$A:$HB,COLUMN(CG85),FALSE)</f>
        <v>0.60360000000000003</v>
      </c>
      <c r="CT85">
        <f>VLOOKUP($A85,DW_avgs_250ns!$A:$HB,COLUMN(CH85),FALSE)</f>
        <v>0.31069999999999998</v>
      </c>
      <c r="CU85">
        <f>VLOOKUP($A85,DW_avgs_250ns!$A:$HB,COLUMN(CI85),FALSE)</f>
        <v>0.68210000000000004</v>
      </c>
      <c r="CV85">
        <f>VLOOKUP($A85,DW_avgs_250ns!$A:$HB,COLUMN(CJ85),FALSE)</f>
        <v>0.71250000000000002</v>
      </c>
      <c r="CW85">
        <f>VLOOKUP($A85,DW_avgs_250ns!$A:$HB,COLUMN(CK85),FALSE)</f>
        <v>7.6799999999999993E-2</v>
      </c>
      <c r="CX85">
        <f>VLOOKUP($A85,DW_avgs_250ns!$A:$HB,COLUMN(CL85),FALSE)</f>
        <v>0.74460000000000004</v>
      </c>
      <c r="CY85">
        <f>VLOOKUP($A85,DW_avgs_250ns!$A:$HB,COLUMN(CM85),FALSE)</f>
        <v>0</v>
      </c>
      <c r="CZ85">
        <f>VLOOKUP($A85,DW_avgs_250ns!$A:$HB,COLUMN(CN85),FALSE)</f>
        <v>0.1643</v>
      </c>
      <c r="DA85">
        <f>VLOOKUP($A85,DW_avgs_250ns!$A:$HB,COLUMN(CO85),FALSE)</f>
        <v>3.5700000000000003E-2</v>
      </c>
      <c r="DB85">
        <f>VLOOKUP($A85,DW_avgs_250ns!$A:$HB,COLUMN(CP85),FALSE)</f>
        <v>0.72319999999999995</v>
      </c>
      <c r="DC85">
        <f>VLOOKUP($A85,DW_avgs_250ns!$A:$HB,COLUMN(CQ85),FALSE)</f>
        <v>0</v>
      </c>
      <c r="DD85">
        <f>VLOOKUP($A85,DW_avgs_250ns!$A:$HB,COLUMN(CR85),FALSE)</f>
        <v>0</v>
      </c>
      <c r="DE85">
        <f>VLOOKUP($A85,DW_avgs_250ns!$A:$HB,COLUMN(CS85),FALSE)</f>
        <v>0</v>
      </c>
      <c r="DF85">
        <f>VLOOKUP($A85,DW_avgs_250ns!$A:$HB,COLUMN(CT85),FALSE)</f>
        <v>0</v>
      </c>
      <c r="DG85">
        <f>VLOOKUP($A85,DW_avgs_250ns!$A:$HB,COLUMN(CU85),FALSE)</f>
        <v>0</v>
      </c>
      <c r="DH85">
        <f>VLOOKUP($A85,DW_avgs_250ns!$A:$HB,COLUMN(CV85),FALSE)</f>
        <v>0</v>
      </c>
      <c r="DI85">
        <f>VLOOKUP($A85,DW_avgs_250ns!$A:$HB,COLUMN(CW85),FALSE)</f>
        <v>0</v>
      </c>
      <c r="DJ85">
        <f>VLOOKUP($A85,DW_avgs_250ns!$A:$HB,COLUMN(CX85),FALSE)</f>
        <v>0</v>
      </c>
      <c r="DK85">
        <f>VLOOKUP($A85,DW_avgs_250ns!$A:$HB,COLUMN(CY85),FALSE)</f>
        <v>0</v>
      </c>
      <c r="DL85">
        <f>VLOOKUP($A85,DW_avgs_250ns!$A:$HB,COLUMN(CZ85),FALSE)</f>
        <v>0</v>
      </c>
      <c r="DM85">
        <f>VLOOKUP($A85,DW_avgs_250ns!$A:$HB,COLUMN(DA85),FALSE)</f>
        <v>0</v>
      </c>
      <c r="DN85">
        <f>VLOOKUP($A85,DW_avgs_250ns!$A:$HB,COLUMN(DB85),FALSE)</f>
        <v>0</v>
      </c>
      <c r="DO85">
        <f>VLOOKUP($A85,DW_avgs_250ns!$A:$HB,COLUMN(DC85),FALSE)</f>
        <v>0</v>
      </c>
      <c r="DP85">
        <f>VLOOKUP($A85,DW_avgs_250ns!$A:$HB,COLUMN(DD85),FALSE)</f>
        <v>0.21790000000000001</v>
      </c>
      <c r="DQ85">
        <f>VLOOKUP($A85,DW_avgs_250ns!$A:$HB,COLUMN(DE85),FALSE)</f>
        <v>0</v>
      </c>
      <c r="DR85">
        <f>VLOOKUP($A85,DW_avgs_250ns!$A:$HB,COLUMN(DF85),FALSE)</f>
        <v>3.9300000000000002E-2</v>
      </c>
      <c r="DS85">
        <f>VLOOKUP($A85,DW_avgs_250ns!$A:$HB,COLUMN(DG85),FALSE)</f>
        <v>0</v>
      </c>
      <c r="DT85">
        <f>VLOOKUP($A85,DW_avgs_250ns!$A:$HB,COLUMN(DH85),FALSE)</f>
        <v>2.5000000000000001E-2</v>
      </c>
      <c r="DU85">
        <f>VLOOKUP($A85,DW_avgs_250ns!$A:$HB,COLUMN(DI85),FALSE)</f>
        <v>0</v>
      </c>
      <c r="DV85">
        <f>VLOOKUP($A85,DW_avgs_250ns!$A:$HB,COLUMN(DJ85),FALSE)</f>
        <v>0</v>
      </c>
      <c r="DW85">
        <f>VLOOKUP($A85,DW_avgs_250ns!$A:$HB,COLUMN(DK85),FALSE)</f>
        <v>0.29110000000000003</v>
      </c>
      <c r="DX85">
        <f>VLOOKUP($A85,DW_avgs_250ns!$A:$HB,COLUMN(DL85),FALSE)</f>
        <v>0.7036</v>
      </c>
      <c r="DY85">
        <f>VLOOKUP($A85,DW_avgs_250ns!$A:$HB,COLUMN(DM85),FALSE)</f>
        <v>0</v>
      </c>
      <c r="DZ85">
        <f>VLOOKUP($A85,DW_avgs_250ns!$A:$HB,COLUMN(DN85),FALSE)</f>
        <v>1.8E-3</v>
      </c>
      <c r="EA85">
        <f>VLOOKUP($A85,DW_avgs_250ns!$A:$HB,COLUMN(DO85),FALSE)</f>
        <v>1.43E-2</v>
      </c>
      <c r="EB85">
        <f>VLOOKUP($A85,DW_avgs_250ns!$A:$HB,COLUMN(DP85),FALSE)</f>
        <v>0.48570000000000002</v>
      </c>
      <c r="EC85">
        <f>VLOOKUP($A85,DW_avgs_250ns!$A:$HB,COLUMN(DQ85),FALSE)</f>
        <v>0.1661</v>
      </c>
      <c r="ED85">
        <f>VLOOKUP($A85,DW_avgs_250ns!$A:$HB,COLUMN(DR85),FALSE)</f>
        <v>0.55359999999999998</v>
      </c>
      <c r="EE85">
        <f>VLOOKUP($A85,DW_avgs_250ns!$A:$HB,COLUMN(DS85),FALSE)</f>
        <v>0.2482</v>
      </c>
      <c r="EF85">
        <f>VLOOKUP($A85,DW_avgs_250ns!$A:$HB,COLUMN(DT85),FALSE)</f>
        <v>0.55359999999999998</v>
      </c>
      <c r="EG85">
        <f>VLOOKUP($A85,DW_avgs_250ns!$A:$HB,COLUMN(DU85),FALSE)</f>
        <v>0</v>
      </c>
      <c r="EH85">
        <f>VLOOKUP($A85,DW_avgs_250ns!$A:$HB,COLUMN(DV85),FALSE)</f>
        <v>0</v>
      </c>
      <c r="EI85">
        <f>VLOOKUP($A85,DW_avgs_250ns!$A:$HB,COLUMN(DW85),FALSE)</f>
        <v>0</v>
      </c>
      <c r="EJ85">
        <f>VLOOKUP($A85,DW_avgs_250ns!$A:$HB,COLUMN(DX85),FALSE)</f>
        <v>0</v>
      </c>
      <c r="EK85">
        <f>VLOOKUP($A85,DW_avgs_250ns!$A:$HB,COLUMN(DY85),FALSE)</f>
        <v>0.7339</v>
      </c>
      <c r="EL85">
        <f>VLOOKUP($A85,DW_avgs_250ns!$A:$HB,COLUMN(DZ85),FALSE)</f>
        <v>0.36249999999999999</v>
      </c>
      <c r="EM85">
        <f>VLOOKUP($A85,DW_avgs_250ns!$A:$HB,COLUMN(EA85),FALSE)</f>
        <v>0</v>
      </c>
      <c r="EN85">
        <f>VLOOKUP($A85,DW_avgs_250ns!$A:$HB,COLUMN(EB85),FALSE)</f>
        <v>1.9599999999999999E-2</v>
      </c>
      <c r="EO85">
        <f>VLOOKUP($A85,DW_avgs_250ns!$A:$HB,COLUMN(EC85),FALSE)</f>
        <v>0</v>
      </c>
      <c r="EP85">
        <f>VLOOKUP($A85,DW_avgs_250ns!$A:$HB,COLUMN(ED85),FALSE)</f>
        <v>1.8E-3</v>
      </c>
      <c r="EQ85">
        <f>VLOOKUP($A85,DW_avgs_250ns!$A:$HB,COLUMN(EE85),FALSE)</f>
        <v>0.76959999999999995</v>
      </c>
      <c r="ER85">
        <f>VLOOKUP($A85,DW_avgs_250ns!$A:$HB,COLUMN(EF85),FALSE)</f>
        <v>0.1179</v>
      </c>
      <c r="ES85">
        <f>VLOOKUP($A85,DW_avgs_250ns!$A:$HB,COLUMN(EG85),FALSE)</f>
        <v>0</v>
      </c>
      <c r="ET85">
        <f>VLOOKUP($A85,DW_avgs_250ns!$A:$HB,COLUMN(EH85),FALSE)</f>
        <v>0</v>
      </c>
      <c r="EU85">
        <f>VLOOKUP($A85,DW_avgs_250ns!$A:$HB,COLUMN(EI85),FALSE)</f>
        <v>0.89459999999999995</v>
      </c>
      <c r="EV85">
        <f>VLOOKUP($A85,DW_avgs_250ns!$A:$HB,COLUMN(EJ85),FALSE)</f>
        <v>0.875</v>
      </c>
      <c r="EW85">
        <f>VLOOKUP($A85,DW_avgs_250ns!$A:$HB,COLUMN(EK85),FALSE)</f>
        <v>1.8E-3</v>
      </c>
      <c r="EX85">
        <f>VLOOKUP($A85,DW_avgs_250ns!$A:$HB,COLUMN(EL85),FALSE)</f>
        <v>2.1399999999999999E-2</v>
      </c>
      <c r="EY85">
        <f>VLOOKUP($A85,DW_avgs_250ns!$A:$HB,COLUMN(EM85),FALSE)</f>
        <v>0.7268</v>
      </c>
      <c r="EZ85">
        <f>VLOOKUP($A85,DW_avgs_250ns!$A:$HB,COLUMN(EN85),FALSE)</f>
        <v>0.71250000000000002</v>
      </c>
      <c r="FA85">
        <f>VLOOKUP($A85,DW_avgs_250ns!$A:$HB,COLUMN(EO85),FALSE)</f>
        <v>0</v>
      </c>
      <c r="FB85">
        <f>VLOOKUP($A85,DW_avgs_250ns!$A:$HB,COLUMN(EP85),FALSE)</f>
        <v>3.5999999999999999E-3</v>
      </c>
      <c r="FC85">
        <f>VLOOKUP($A85,DW_avgs_250ns!$A:$HB,COLUMN(EQ85),FALSE)</f>
        <v>0</v>
      </c>
      <c r="FD85">
        <f>VLOOKUP($A85,DW_avgs_250ns!$A:$HB,COLUMN(ER85),FALSE)</f>
        <v>3.5999999999999999E-3</v>
      </c>
      <c r="FE85">
        <f>VLOOKUP($A85,DW_avgs_250ns!$A:$HB,COLUMN(ES85),FALSE)</f>
        <v>3.04E-2</v>
      </c>
      <c r="FF85">
        <f>VLOOKUP($A85,DW_avgs_250ns!$A:$HB,COLUMN(ET85),FALSE)</f>
        <v>0.26960000000000001</v>
      </c>
      <c r="FG85">
        <f>VLOOKUP($A85,DW_avgs_250ns!$A:$HB,COLUMN(EU85),FALSE)</f>
        <v>0</v>
      </c>
      <c r="FH85">
        <f>VLOOKUP($A85,DW_avgs_250ns!$A:$HB,COLUMN(EV85),FALSE)</f>
        <v>0</v>
      </c>
      <c r="FI85">
        <f>VLOOKUP($A85,DW_avgs_250ns!$A:$HB,COLUMN(EW85),FALSE)</f>
        <v>0.87139999999999995</v>
      </c>
      <c r="FJ85">
        <f>VLOOKUP($A85,DW_avgs_250ns!$A:$HB,COLUMN(EX85),FALSE)</f>
        <v>0.22320000000000001</v>
      </c>
      <c r="FK85">
        <f>VLOOKUP($A85,DW_avgs_250ns!$A:$HB,COLUMN(EY85),FALSE)</f>
        <v>0</v>
      </c>
      <c r="FL85">
        <f>VLOOKUP($A85,DW_avgs_250ns!$A:$HB,COLUMN(EZ85),FALSE)</f>
        <v>1.0699999999999999E-2</v>
      </c>
      <c r="FM85">
        <f>VLOOKUP($A85,DW_avgs_250ns!$A:$HB,COLUMN(FA85),FALSE)</f>
        <v>3.5999999999999999E-3</v>
      </c>
      <c r="FN85">
        <f>VLOOKUP($A85,DW_avgs_250ns!$A:$HB,COLUMN(FB85),FALSE)</f>
        <v>0</v>
      </c>
      <c r="FO85">
        <f>VLOOKUP($A85,DW_avgs_250ns!$A:$HB,COLUMN(FC85),FALSE)</f>
        <v>0</v>
      </c>
      <c r="FP85">
        <f>VLOOKUP($A85,DW_avgs_250ns!$A:$HB,COLUMN(FD85),FALSE)</f>
        <v>0</v>
      </c>
      <c r="FQ85">
        <f>VLOOKUP($A85,DW_avgs_250ns!$A:$HB,COLUMN(FE85),FALSE)</f>
        <v>0</v>
      </c>
      <c r="FR85">
        <f>VLOOKUP($A85,DW_avgs_250ns!$A:$HB,COLUMN(FF85),FALSE)</f>
        <v>0</v>
      </c>
      <c r="FS85">
        <f>VLOOKUP($A85,DW_avgs_250ns!$A:$HB,COLUMN(FG85),FALSE)</f>
        <v>0</v>
      </c>
      <c r="FT85">
        <f>VLOOKUP($A85,DW_avgs_250ns!$A:$HB,COLUMN(FH85),FALSE)</f>
        <v>0</v>
      </c>
      <c r="FU85">
        <f>VLOOKUP($A85,DW_avgs_250ns!$A:$HB,COLUMN(FI85),FALSE)</f>
        <v>0</v>
      </c>
      <c r="FV85">
        <f>VLOOKUP($A85,DW_avgs_250ns!$A:$HB,COLUMN(FJ85),FALSE)</f>
        <v>0</v>
      </c>
      <c r="FW85">
        <f>VLOOKUP($A85,DW_avgs_250ns!$A:$HB,COLUMN(FK85),FALSE)</f>
        <v>0</v>
      </c>
      <c r="FX85">
        <f>VLOOKUP($A85,DW_avgs_250ns!$A:$HB,COLUMN(FL85),FALSE)</f>
        <v>0</v>
      </c>
      <c r="FY85">
        <f>VLOOKUP($A85,DW_avgs_250ns!$A:$HB,COLUMN(FM85),FALSE)</f>
        <v>0</v>
      </c>
      <c r="FZ85">
        <f>VLOOKUP($A85,DW_avgs_250ns!$A:$HB,COLUMN(FN85),FALSE)</f>
        <v>0</v>
      </c>
      <c r="GA85">
        <f>VLOOKUP($A85,DW_avgs_250ns!$A:$HB,COLUMN(FO85),FALSE)</f>
        <v>0</v>
      </c>
      <c r="GB85">
        <f>VLOOKUP($A85,DW_avgs_250ns!$A:$HB,COLUMN(FP85),FALSE)</f>
        <v>0</v>
      </c>
      <c r="GC85">
        <f>VLOOKUP($A85,DW_avgs_250ns!$A:$HB,COLUMN(FQ85),FALSE)</f>
        <v>0</v>
      </c>
      <c r="GD85">
        <f>VLOOKUP($A85,DW_avgs_250ns!$A:$HB,COLUMN(FR85),FALSE)</f>
        <v>0</v>
      </c>
      <c r="GE85">
        <f>VLOOKUP($A85,DW_avgs_250ns!$A:$HB,COLUMN(FS85),FALSE)</f>
        <v>0</v>
      </c>
      <c r="GF85">
        <f>VLOOKUP($A85,DW_avgs_250ns!$A:$HB,COLUMN(FT85),FALSE)</f>
        <v>0</v>
      </c>
      <c r="GG85">
        <f>VLOOKUP($A85,DW_avgs_250ns!$A:$HB,COLUMN(FU85),FALSE)</f>
        <v>0</v>
      </c>
      <c r="GH85">
        <f>VLOOKUP($A85,DW_avgs_250ns!$A:$HB,COLUMN(FV85),FALSE)</f>
        <v>0</v>
      </c>
      <c r="GI85">
        <f>VLOOKUP($A85,DW_avgs_250ns!$A:$HB,COLUMN(FW85),FALSE)</f>
        <v>0</v>
      </c>
      <c r="GJ85">
        <f>VLOOKUP($A85,DW_avgs_250ns!$A:$HB,COLUMN(FX85),FALSE)</f>
        <v>0</v>
      </c>
      <c r="GK85">
        <f>VLOOKUP($A85,DW_avgs_250ns!$A:$HB,COLUMN(FY85),FALSE)</f>
        <v>0</v>
      </c>
      <c r="GL85">
        <f>VLOOKUP($A85,DW_avgs_250ns!$A:$HB,COLUMN(FZ85),FALSE)</f>
        <v>0</v>
      </c>
      <c r="GM85">
        <f>VLOOKUP($A85,DW_avgs_250ns!$A:$HB,COLUMN(GA85),FALSE)</f>
        <v>0</v>
      </c>
      <c r="GN85">
        <f>VLOOKUP($A85,DW_avgs_250ns!$A:$HB,COLUMN(GB85),FALSE)</f>
        <v>0</v>
      </c>
      <c r="GO85">
        <f>VLOOKUP($A85,DW_avgs_250ns!$A:$HB,COLUMN(GC85),FALSE)</f>
        <v>0</v>
      </c>
      <c r="GP85">
        <f>VLOOKUP($A85,DW_avgs_250ns!$A:$HB,COLUMN(GD85),FALSE)</f>
        <v>0</v>
      </c>
      <c r="GQ85">
        <f>VLOOKUP($A85,DW_avgs_250ns!$A:$HB,COLUMN(GE85),FALSE)</f>
        <v>2.1399999999999999E-2</v>
      </c>
      <c r="GR85">
        <f>VLOOKUP($A85,DW_avgs_250ns!$A:$HB,COLUMN(GF85),FALSE)</f>
        <v>8.8999999999999999E-3</v>
      </c>
      <c r="GS85">
        <f>VLOOKUP($A85,DW_avgs_250ns!$A:$HB,COLUMN(GG85),FALSE)</f>
        <v>0.25890000000000002</v>
      </c>
      <c r="GT85">
        <f>VLOOKUP($A85,DW_avgs_250ns!$A:$HB,COLUMN(GH85),FALSE)</f>
        <v>1.8E-3</v>
      </c>
      <c r="GU85">
        <f>VLOOKUP($A85,DW_avgs_250ns!$A:$HB,COLUMN(GI85),FALSE)</f>
        <v>0</v>
      </c>
      <c r="GV85">
        <f>VLOOKUP($A85,DW_avgs_250ns!$A:$HB,COLUMN(GJ85),FALSE)</f>
        <v>0</v>
      </c>
      <c r="GW85">
        <f>VLOOKUP($A85,DW_avgs_250ns!$A:$HB,COLUMN(GK85),FALSE)</f>
        <v>0</v>
      </c>
      <c r="GX85">
        <f>VLOOKUP($A85,DW_avgs_250ns!$A:$HB,COLUMN(GL85),FALSE)</f>
        <v>0</v>
      </c>
      <c r="GY85">
        <f>VLOOKUP($A85,DW_avgs_250ns!$A:$HB,COLUMN(GM85),FALSE)</f>
        <v>0.86429999999999996</v>
      </c>
      <c r="GZ85">
        <f>VLOOKUP($A85,DW_avgs_250ns!$A:$HB,COLUMN(GN85),FALSE)</f>
        <v>2.86E-2</v>
      </c>
      <c r="HA85">
        <f>VLOOKUP($A85,DW_avgs_250ns!$A:$HB,COLUMN(GO85),FALSE)</f>
        <v>0.71960000000000002</v>
      </c>
      <c r="HB85">
        <f>VLOOKUP($A85,DW_avgs_250ns!$A:$HB,COLUMN(GP85),FALSE)</f>
        <v>0</v>
      </c>
      <c r="HC85">
        <f>VLOOKUP($A85,DW_avgs_250ns!$A:$HB,COLUMN(GQ85),FALSE)</f>
        <v>0</v>
      </c>
      <c r="HD85">
        <f>VLOOKUP($A85,DW_avgs_250ns!$A:$HB,COLUMN(GR85),FALSE)</f>
        <v>0</v>
      </c>
      <c r="HE85">
        <f>VLOOKUP($A85,DW_avgs_250ns!$A:$HB,COLUMN(GS85),FALSE)</f>
        <v>0</v>
      </c>
      <c r="HF85">
        <f>VLOOKUP($A85,DW_avgs_250ns!$A:$HB,COLUMN(GT85),FALSE)</f>
        <v>0</v>
      </c>
      <c r="HG85">
        <f>VLOOKUP($A85,DW_avgs_250ns!$A:$HB,COLUMN(GU85),FALSE)</f>
        <v>0.51959999999999995</v>
      </c>
      <c r="HH85">
        <f>VLOOKUP($A85,DW_avgs_250ns!$A:$HB,COLUMN(GV85),FALSE)</f>
        <v>1.0699999999999999E-2</v>
      </c>
      <c r="HI85">
        <f>VLOOKUP($A85,DW_avgs_250ns!$A:$HB,COLUMN(GW85),FALSE)</f>
        <v>0.40179999999999999</v>
      </c>
      <c r="HJ85">
        <f>VLOOKUP($A85,DW_avgs_250ns!$A:$HB,COLUMN(GX85),FALSE)</f>
        <v>0.29289999999999999</v>
      </c>
      <c r="HK85">
        <f>VLOOKUP($A85,DW_avgs_250ns!$A:$HB,COLUMN(GY85),FALSE)</f>
        <v>0</v>
      </c>
      <c r="HL85">
        <f>VLOOKUP($A85,DW_avgs_250ns!$A:$HB,COLUMN(GZ85),FALSE)</f>
        <v>0</v>
      </c>
      <c r="HM85">
        <f>VLOOKUP($A85,DW_avgs_250ns!$A:$HB,COLUMN(HA85),FALSE)</f>
        <v>3.2099999999999997E-2</v>
      </c>
      <c r="HN85">
        <f>VLOOKUP($A85,DW_avgs_250ns!$A:$HB,COLUMN(HB85),FALSE)</f>
        <v>0.16789999999999999</v>
      </c>
      <c r="HO85" t="str">
        <f>VLOOKUP($A85,lig_contacts_250ns!$A:$U,COLUMN(B85),FALSE)</f>
        <v>13.268035714285714</v>
      </c>
      <c r="HP85" t="str">
        <f>VLOOKUP($A85,lig_contacts_250ns!$A:$U,COLUMN(C85),FALSE)</f>
        <v>1.559228196946509</v>
      </c>
      <c r="HQ85">
        <f>VLOOKUP($A85,lig_contacts_250ns!$A:$U,COLUMN(D85),FALSE)</f>
        <v>1</v>
      </c>
      <c r="HR85" t="str">
        <f>VLOOKUP($A85,lig_contacts_250ns!$A:$U,COLUMN(E85),FALSE)</f>
        <v>4.564821428571428</v>
      </c>
      <c r="HS85" t="str">
        <f>VLOOKUP($A85,lig_contacts_250ns!$A:$U,COLUMN(F85),FALSE)</f>
        <v>0.7181909094370098</v>
      </c>
      <c r="HT85">
        <f>VLOOKUP($A85,lig_contacts_250ns!$A:$U,COLUMN(G85),FALSE)</f>
        <v>1</v>
      </c>
      <c r="HU85">
        <f>VLOOKUP($A85,lig_contacts_250ns!$A:$U,COLUMN(H85),FALSE)</f>
        <v>5.32142857142857E-2</v>
      </c>
      <c r="HV85" t="str">
        <f>VLOOKUP($A85,lig_contacts_250ns!$A:$U,COLUMN(I85),FALSE)</f>
        <v>0.2244605210503711</v>
      </c>
      <c r="HW85">
        <f>VLOOKUP($A85,lig_contacts_250ns!$A:$U,COLUMN(J85),FALSE)</f>
        <v>5.32142857142857E-2</v>
      </c>
      <c r="HX85" t="str">
        <f>VLOOKUP($A85,lig_contacts_250ns!$A:$U,COLUMN(K85),FALSE)</f>
        <v>0.4080357142857143</v>
      </c>
      <c r="HY85" t="str">
        <f>VLOOKUP($A85,lig_contacts_250ns!$A:$U,COLUMN(L85),FALSE)</f>
        <v>0.4914698059424008</v>
      </c>
      <c r="HZ85" t="str">
        <f>VLOOKUP($A85,lig_contacts_250ns!$A:$U,COLUMN(M85),FALSE)</f>
        <v>0.4080357142857143</v>
      </c>
      <c r="IA85">
        <f>VLOOKUP($A85,lig_contacts_250ns!$A:$U,COLUMN(N85),FALSE)</f>
        <v>0</v>
      </c>
      <c r="IB85">
        <f>VLOOKUP($A85,lig_contacts_250ns!$A:$U,COLUMN(O85),FALSE)</f>
        <v>0</v>
      </c>
      <c r="IC85">
        <f>VLOOKUP($A85,lig_contacts_250ns!$A:$U,COLUMN(P85),FALSE)</f>
        <v>0</v>
      </c>
      <c r="ID85" t="str">
        <f>VLOOKUP($A85,lig_contacts_250ns!$A:$U,COLUMN(Q85),FALSE)</f>
        <v>18.294107142857143</v>
      </c>
      <c r="IE85" t="str">
        <f>VLOOKUP($A85,lig_contacts_250ns!$A:$U,COLUMN(R85),FALSE)</f>
        <v>1.9030335527273607</v>
      </c>
      <c r="IF85">
        <f>VLOOKUP($A85,lig_contacts_250ns!$A:$U,COLUMN(S85),FALSE)</f>
        <v>1</v>
      </c>
      <c r="IG85">
        <f>VLOOKUP($A85,lig_contacts_250ns!$A:$U,COLUMN(T85),FALSE)</f>
        <v>0.72578999334904504</v>
      </c>
      <c r="IH85">
        <f>VLOOKUP($A85,lig_contacts_250ns!$A:$U,COLUMN(U85),FALSE)</f>
        <v>4.8219653898120898E-2</v>
      </c>
      <c r="II85">
        <f>VLOOKUP($A85,rmsf_250ns!$A:$Q,COLUMN(K85),FALSE)</f>
        <v>3.331</v>
      </c>
      <c r="IJ85">
        <f>VLOOKUP($A85,rmsf_250ns!$A:$Q,COLUMN(L85),FALSE)</f>
        <v>2.8050000000000002</v>
      </c>
      <c r="IK85" t="str">
        <f>VLOOKUP($A85,rmsf_250ns!$A:$Q,COLUMN(M85),FALSE)</f>
        <v>1.7000000000000002</v>
      </c>
      <c r="IL85">
        <f>VLOOKUP($A85,rmsf_250ns!$A:$Q,COLUMN(N85),FALSE)</f>
        <v>0.74199999999999999</v>
      </c>
      <c r="IM85">
        <f>VLOOKUP($A85,rmsf_250ns!$A:$Q,COLUMN(O85),FALSE)</f>
        <v>0.53500000000000003</v>
      </c>
      <c r="IN85">
        <f>VLOOKUP($A85,rmsf_250ns!$A:$Q,COLUMN(P85),FALSE)</f>
        <v>0.98299999999999998</v>
      </c>
      <c r="IO85">
        <f>VLOOKUP($A85,rmsf_250ns!$A:$Q,COLUMN(Q85),FALSE)</f>
        <v>1.0760000000000001</v>
      </c>
    </row>
    <row r="86" spans="1:249" x14ac:dyDescent="0.2">
      <c r="A86" t="s">
        <v>144</v>
      </c>
      <c r="B86" s="4" t="s">
        <v>228</v>
      </c>
      <c r="C86" s="2" t="s">
        <v>12</v>
      </c>
      <c r="D86">
        <f t="shared" si="1"/>
        <v>0</v>
      </c>
      <c r="F86" t="s">
        <v>871</v>
      </c>
      <c r="G86">
        <f>VLOOKUP($A86,rmsf_250ns!$A:$Q,COLUMN(C86),FALSE)</f>
        <v>0.31442999999999999</v>
      </c>
      <c r="H86">
        <f>VLOOKUP($A86,rmsf_250ns!$A:$Q,COLUMN(D86),FALSE)</f>
        <v>5.5980000000000002E-2</v>
      </c>
      <c r="I86">
        <f>VLOOKUP($A86,rmsf_250ns!$A:$Q,COLUMN(E86),FALSE)</f>
        <v>0.37980000000000003</v>
      </c>
      <c r="J86">
        <f>VLOOKUP($A86,rmsf_250ns!$A:$Q,COLUMN(F86),FALSE)</f>
        <v>8.4290000000000004E-2</v>
      </c>
      <c r="K86">
        <f>VLOOKUP($A86,rmsf_250ns!$A:$Q,COLUMN(G86),FALSE)</f>
        <v>0.72450000000000003</v>
      </c>
      <c r="L86">
        <f>VLOOKUP($A86,rmsf_250ns!$A:$Q,COLUMN(H86),FALSE)</f>
        <v>0.14735000000000001</v>
      </c>
      <c r="M86">
        <f>VLOOKUP($A86,rmsf_250ns!$A:$Q,COLUMN(I86),FALSE)</f>
        <v>0.45462000000000002</v>
      </c>
      <c r="N86">
        <f>VLOOKUP($A86,rmsf_250ns!$A:$Q,COLUMN(J86),FALSE)</f>
        <v>0.14867</v>
      </c>
      <c r="O86">
        <f>VLOOKUP($A86,DW_avgs_250ns!$A:$HB,COLUMN(C86),FALSE)</f>
        <v>0</v>
      </c>
      <c r="P86">
        <f>VLOOKUP($A86,DW_avgs_250ns!$A:$HB,COLUMN(D86),FALSE)</f>
        <v>0</v>
      </c>
      <c r="Q86">
        <f>VLOOKUP($A86,DW_avgs_250ns!$A:$HB,COLUMN(E86),FALSE)</f>
        <v>0</v>
      </c>
      <c r="R86">
        <f>VLOOKUP($A86,DW_avgs_250ns!$A:$HB,COLUMN(F86),FALSE)</f>
        <v>0</v>
      </c>
      <c r="S86">
        <f>VLOOKUP($A86,DW_avgs_250ns!$A:$HB,COLUMN(G86),FALSE)</f>
        <v>0</v>
      </c>
      <c r="T86">
        <f>VLOOKUP($A86,DW_avgs_250ns!$A:$HB,COLUMN(H86),FALSE)</f>
        <v>0</v>
      </c>
      <c r="U86">
        <f>VLOOKUP($A86,DW_avgs_250ns!$A:$HB,COLUMN(I86),FALSE)</f>
        <v>0</v>
      </c>
      <c r="V86">
        <f>VLOOKUP($A86,DW_avgs_250ns!$A:$HB,COLUMN(J86),FALSE)</f>
        <v>0</v>
      </c>
      <c r="W86">
        <f>VLOOKUP($A86,DW_avgs_250ns!$A:$HB,COLUMN(K86),FALSE)</f>
        <v>0</v>
      </c>
      <c r="X86">
        <f>VLOOKUP($A86,DW_avgs_250ns!$A:$HB,COLUMN(L86),FALSE)</f>
        <v>0</v>
      </c>
      <c r="Y86">
        <f>VLOOKUP($A86,DW_avgs_250ns!$A:$HB,COLUMN(M86),FALSE)</f>
        <v>0</v>
      </c>
      <c r="Z86">
        <f>VLOOKUP($A86,DW_avgs_250ns!$A:$HB,COLUMN(N86),FALSE)</f>
        <v>0</v>
      </c>
      <c r="AA86">
        <f>VLOOKUP($A86,DW_avgs_250ns!$A:$HB,COLUMN(O86),FALSE)</f>
        <v>0</v>
      </c>
      <c r="AB86">
        <f>VLOOKUP($A86,DW_avgs_250ns!$A:$HB,COLUMN(P86),FALSE)</f>
        <v>1.2500000000000001E-2</v>
      </c>
      <c r="AC86">
        <f>VLOOKUP($A86,DW_avgs_250ns!$A:$HB,COLUMN(Q86),FALSE)</f>
        <v>1.0699999999999999E-2</v>
      </c>
      <c r="AD86">
        <f>VLOOKUP($A86,DW_avgs_250ns!$A:$HB,COLUMN(R86),FALSE)</f>
        <v>0.43209999999999998</v>
      </c>
      <c r="AE86">
        <f>VLOOKUP($A86,DW_avgs_250ns!$A:$HB,COLUMN(S86),FALSE)</f>
        <v>0</v>
      </c>
      <c r="AF86">
        <f>VLOOKUP($A86,DW_avgs_250ns!$A:$HB,COLUMN(T86),FALSE)</f>
        <v>3.5999999999999999E-3</v>
      </c>
      <c r="AG86">
        <f>VLOOKUP($A86,DW_avgs_250ns!$A:$HB,COLUMN(U86),FALSE)</f>
        <v>0</v>
      </c>
      <c r="AH86">
        <f>VLOOKUP($A86,DW_avgs_250ns!$A:$HB,COLUMN(V86),FALSE)</f>
        <v>0.15179999999999999</v>
      </c>
      <c r="AI86">
        <f>VLOOKUP($A86,DW_avgs_250ns!$A:$HB,COLUMN(W86),FALSE)</f>
        <v>0</v>
      </c>
      <c r="AJ86">
        <f>VLOOKUP($A86,DW_avgs_250ns!$A:$HB,COLUMN(X86),FALSE)</f>
        <v>4.4600000000000001E-2</v>
      </c>
      <c r="AK86">
        <f>VLOOKUP($A86,DW_avgs_250ns!$A:$HB,COLUMN(Y86),FALSE)</f>
        <v>0</v>
      </c>
      <c r="AL86">
        <f>VLOOKUP($A86,DW_avgs_250ns!$A:$HB,COLUMN(Z86),FALSE)</f>
        <v>0</v>
      </c>
      <c r="AM86">
        <f>VLOOKUP($A86,DW_avgs_250ns!$A:$HB,COLUMN(AA86),FALSE)</f>
        <v>0</v>
      </c>
      <c r="AN86">
        <f>VLOOKUP($A86,DW_avgs_250ns!$A:$HB,COLUMN(AB86),FALSE)</f>
        <v>0</v>
      </c>
      <c r="AO86">
        <f>VLOOKUP($A86,DW_avgs_250ns!$A:$HB,COLUMN(AC86),FALSE)</f>
        <v>0</v>
      </c>
      <c r="AP86">
        <f>VLOOKUP($A86,DW_avgs_250ns!$A:$HB,COLUMN(AD86),FALSE)</f>
        <v>0.2286</v>
      </c>
      <c r="AQ86">
        <f>VLOOKUP($A86,DW_avgs_250ns!$A:$HB,COLUMN(AE86),FALSE)</f>
        <v>0</v>
      </c>
      <c r="AR86">
        <f>VLOOKUP($A86,DW_avgs_250ns!$A:$HB,COLUMN(AF86),FALSE)</f>
        <v>0</v>
      </c>
      <c r="AS86">
        <f>VLOOKUP($A86,DW_avgs_250ns!$A:$HB,COLUMN(AG86),FALSE)</f>
        <v>0</v>
      </c>
      <c r="AT86">
        <f>VLOOKUP($A86,DW_avgs_250ns!$A:$HB,COLUMN(AH86),FALSE)</f>
        <v>0</v>
      </c>
      <c r="AU86">
        <f>VLOOKUP($A86,DW_avgs_250ns!$A:$HB,COLUMN(AI86),FALSE)</f>
        <v>0.64459999999999995</v>
      </c>
      <c r="AV86">
        <f>VLOOKUP($A86,DW_avgs_250ns!$A:$HB,COLUMN(AJ86),FALSE)</f>
        <v>0.81610000000000005</v>
      </c>
      <c r="AW86">
        <f>VLOOKUP($A86,DW_avgs_250ns!$A:$HB,COLUMN(AK86),FALSE)</f>
        <v>0.8357</v>
      </c>
      <c r="AX86">
        <f>VLOOKUP($A86,DW_avgs_250ns!$A:$HB,COLUMN(AL86),FALSE)</f>
        <v>0.375</v>
      </c>
      <c r="AY86">
        <f>VLOOKUP($A86,DW_avgs_250ns!$A:$HB,COLUMN(AM86),FALSE)</f>
        <v>0.38390000000000002</v>
      </c>
      <c r="AZ86">
        <f>VLOOKUP($A86,DW_avgs_250ns!$A:$HB,COLUMN(AN86),FALSE)</f>
        <v>2.86E-2</v>
      </c>
      <c r="BA86">
        <f>VLOOKUP($A86,DW_avgs_250ns!$A:$HB,COLUMN(AO86),FALSE)</f>
        <v>0.5</v>
      </c>
      <c r="BB86">
        <f>VLOOKUP($A86,DW_avgs_250ns!$A:$HB,COLUMN(AP86),FALSE)</f>
        <v>6.6100000000000006E-2</v>
      </c>
      <c r="BC86">
        <f>VLOOKUP($A86,DW_avgs_250ns!$A:$HB,COLUMN(AQ86),FALSE)</f>
        <v>7.1400000000000005E-2</v>
      </c>
      <c r="BD86">
        <f>VLOOKUP($A86,DW_avgs_250ns!$A:$HB,COLUMN(AR86),FALSE)</f>
        <v>0.35</v>
      </c>
      <c r="BE86">
        <f>VLOOKUP($A86,DW_avgs_250ns!$A:$HB,COLUMN(AS86),FALSE)</f>
        <v>0</v>
      </c>
      <c r="BF86">
        <f>VLOOKUP($A86,DW_avgs_250ns!$A:$HB,COLUMN(AT86),FALSE)</f>
        <v>0</v>
      </c>
      <c r="BG86">
        <f>VLOOKUP($A86,DW_avgs_250ns!$A:$HB,COLUMN(AU86),FALSE)</f>
        <v>0</v>
      </c>
      <c r="BH86">
        <f>VLOOKUP($A86,DW_avgs_250ns!$A:$HB,COLUMN(AV86),FALSE)</f>
        <v>0</v>
      </c>
      <c r="BI86">
        <f>VLOOKUP($A86,DW_avgs_250ns!$A:$HB,COLUMN(AW86),FALSE)</f>
        <v>0</v>
      </c>
      <c r="BJ86">
        <f>VLOOKUP($A86,DW_avgs_250ns!$A:$HB,COLUMN(AX86),FALSE)</f>
        <v>0</v>
      </c>
      <c r="BK86">
        <f>VLOOKUP($A86,DW_avgs_250ns!$A:$HB,COLUMN(AY86),FALSE)</f>
        <v>0</v>
      </c>
      <c r="BL86">
        <f>VLOOKUP($A86,DW_avgs_250ns!$A:$HB,COLUMN(AZ86),FALSE)</f>
        <v>0</v>
      </c>
      <c r="BM86">
        <f>VLOOKUP($A86,DW_avgs_250ns!$A:$HB,COLUMN(BA86),FALSE)</f>
        <v>0</v>
      </c>
      <c r="BN86">
        <f>VLOOKUP($A86,DW_avgs_250ns!$A:$HB,COLUMN(BB86),FALSE)</f>
        <v>0</v>
      </c>
      <c r="BO86">
        <f>VLOOKUP($A86,DW_avgs_250ns!$A:$HB,COLUMN(BC86),FALSE)</f>
        <v>0</v>
      </c>
      <c r="BP86">
        <f>VLOOKUP($A86,DW_avgs_250ns!$A:$HB,COLUMN(BD86),FALSE)</f>
        <v>0</v>
      </c>
      <c r="BQ86">
        <f>VLOOKUP($A86,DW_avgs_250ns!$A:$HB,COLUMN(BE86),FALSE)</f>
        <v>0</v>
      </c>
      <c r="BR86">
        <f>VLOOKUP($A86,DW_avgs_250ns!$A:$HB,COLUMN(BF86),FALSE)</f>
        <v>0</v>
      </c>
      <c r="BS86">
        <f>VLOOKUP($A86,DW_avgs_250ns!$A:$HB,COLUMN(BG86),FALSE)</f>
        <v>0</v>
      </c>
      <c r="BT86">
        <f>VLOOKUP($A86,DW_avgs_250ns!$A:$HB,COLUMN(BH86),FALSE)</f>
        <v>0</v>
      </c>
      <c r="BU86">
        <f>VLOOKUP($A86,DW_avgs_250ns!$A:$HB,COLUMN(BI86),FALSE)</f>
        <v>0</v>
      </c>
      <c r="BV86">
        <f>VLOOKUP($A86,DW_avgs_250ns!$A:$HB,COLUMN(BJ86),FALSE)</f>
        <v>0</v>
      </c>
      <c r="BW86">
        <f>VLOOKUP($A86,DW_avgs_250ns!$A:$HB,COLUMN(BK86),FALSE)</f>
        <v>0</v>
      </c>
      <c r="BX86">
        <f>VLOOKUP($A86,DW_avgs_250ns!$A:$HB,COLUMN(BL86),FALSE)</f>
        <v>0.7339</v>
      </c>
      <c r="BY86">
        <f>VLOOKUP($A86,DW_avgs_250ns!$A:$HB,COLUMN(BM86),FALSE)</f>
        <v>0</v>
      </c>
      <c r="BZ86">
        <f>VLOOKUP($A86,DW_avgs_250ns!$A:$HB,COLUMN(BN86),FALSE)</f>
        <v>0</v>
      </c>
      <c r="CA86">
        <f>VLOOKUP($A86,DW_avgs_250ns!$A:$HB,COLUMN(BO86),FALSE)</f>
        <v>0</v>
      </c>
      <c r="CB86">
        <f>VLOOKUP($A86,DW_avgs_250ns!$A:$HB,COLUMN(BP86),FALSE)</f>
        <v>0.53749999999999998</v>
      </c>
      <c r="CC86">
        <f>VLOOKUP($A86,DW_avgs_250ns!$A:$HB,COLUMN(BQ86),FALSE)</f>
        <v>0</v>
      </c>
      <c r="CD86">
        <f>VLOOKUP($A86,DW_avgs_250ns!$A:$HB,COLUMN(BR86),FALSE)</f>
        <v>0</v>
      </c>
      <c r="CE86">
        <f>VLOOKUP($A86,DW_avgs_250ns!$A:$HB,COLUMN(BS86),FALSE)</f>
        <v>0.88390000000000002</v>
      </c>
      <c r="CF86">
        <f>VLOOKUP($A86,DW_avgs_250ns!$A:$HB,COLUMN(BT86),FALSE)</f>
        <v>0.1143</v>
      </c>
      <c r="CG86">
        <f>VLOOKUP($A86,DW_avgs_250ns!$A:$HB,COLUMN(BU86),FALSE)</f>
        <v>0</v>
      </c>
      <c r="CH86">
        <f>VLOOKUP($A86,DW_avgs_250ns!$A:$HB,COLUMN(BV86),FALSE)</f>
        <v>0</v>
      </c>
      <c r="CI86">
        <f>VLOOKUP($A86,DW_avgs_250ns!$A:$HB,COLUMN(BW86),FALSE)</f>
        <v>0</v>
      </c>
      <c r="CJ86">
        <f>VLOOKUP($A86,DW_avgs_250ns!$A:$HB,COLUMN(BX86),FALSE)</f>
        <v>0</v>
      </c>
      <c r="CK86">
        <f>VLOOKUP($A86,DW_avgs_250ns!$A:$HB,COLUMN(BY86),FALSE)</f>
        <v>0</v>
      </c>
      <c r="CL86">
        <f>VLOOKUP($A86,DW_avgs_250ns!$A:$HB,COLUMN(BZ86),FALSE)</f>
        <v>0</v>
      </c>
      <c r="CM86">
        <f>VLOOKUP($A86,DW_avgs_250ns!$A:$HB,COLUMN(CA86),FALSE)</f>
        <v>0.1893</v>
      </c>
      <c r="CN86">
        <f>VLOOKUP($A86,DW_avgs_250ns!$A:$HB,COLUMN(CB86),FALSE)</f>
        <v>2.6800000000000001E-2</v>
      </c>
      <c r="CO86">
        <f>VLOOKUP($A86,DW_avgs_250ns!$A:$HB,COLUMN(CC86),FALSE)</f>
        <v>9.64E-2</v>
      </c>
      <c r="CP86">
        <f>VLOOKUP($A86,DW_avgs_250ns!$A:$HB,COLUMN(CD86),FALSE)</f>
        <v>0.41249999999999998</v>
      </c>
      <c r="CQ86">
        <f>VLOOKUP($A86,DW_avgs_250ns!$A:$HB,COLUMN(CE86),FALSE)</f>
        <v>0.6946</v>
      </c>
      <c r="CR86">
        <f>VLOOKUP($A86,DW_avgs_250ns!$A:$HB,COLUMN(CF86),FALSE)</f>
        <v>5.3600000000000002E-2</v>
      </c>
      <c r="CS86">
        <f>VLOOKUP($A86,DW_avgs_250ns!$A:$HB,COLUMN(CG86),FALSE)</f>
        <v>0</v>
      </c>
      <c r="CT86">
        <f>VLOOKUP($A86,DW_avgs_250ns!$A:$HB,COLUMN(CH86),FALSE)</f>
        <v>0</v>
      </c>
      <c r="CU86">
        <f>VLOOKUP($A86,DW_avgs_250ns!$A:$HB,COLUMN(CI86),FALSE)</f>
        <v>0</v>
      </c>
      <c r="CV86">
        <f>VLOOKUP($A86,DW_avgs_250ns!$A:$HB,COLUMN(CJ86),FALSE)</f>
        <v>0</v>
      </c>
      <c r="CW86">
        <f>VLOOKUP($A86,DW_avgs_250ns!$A:$HB,COLUMN(CK86),FALSE)</f>
        <v>8.8999999999999999E-3</v>
      </c>
      <c r="CX86">
        <f>VLOOKUP($A86,DW_avgs_250ns!$A:$HB,COLUMN(CL86),FALSE)</f>
        <v>8.8999999999999999E-3</v>
      </c>
      <c r="CY86">
        <f>VLOOKUP($A86,DW_avgs_250ns!$A:$HB,COLUMN(CM86),FALSE)</f>
        <v>0</v>
      </c>
      <c r="CZ86">
        <f>VLOOKUP($A86,DW_avgs_250ns!$A:$HB,COLUMN(CN86),FALSE)</f>
        <v>0</v>
      </c>
      <c r="DA86">
        <f>VLOOKUP($A86,DW_avgs_250ns!$A:$HB,COLUMN(CO86),FALSE)</f>
        <v>0</v>
      </c>
      <c r="DB86">
        <f>VLOOKUP($A86,DW_avgs_250ns!$A:$HB,COLUMN(CP86),FALSE)</f>
        <v>0.28570000000000001</v>
      </c>
      <c r="DC86">
        <f>VLOOKUP($A86,DW_avgs_250ns!$A:$HB,COLUMN(CQ86),FALSE)</f>
        <v>0</v>
      </c>
      <c r="DD86">
        <f>VLOOKUP($A86,DW_avgs_250ns!$A:$HB,COLUMN(CR86),FALSE)</f>
        <v>0</v>
      </c>
      <c r="DE86">
        <f>VLOOKUP($A86,DW_avgs_250ns!$A:$HB,COLUMN(CS86),FALSE)</f>
        <v>0</v>
      </c>
      <c r="DF86">
        <f>VLOOKUP($A86,DW_avgs_250ns!$A:$HB,COLUMN(CT86),FALSE)</f>
        <v>0</v>
      </c>
      <c r="DG86">
        <f>VLOOKUP($A86,DW_avgs_250ns!$A:$HB,COLUMN(CU86),FALSE)</f>
        <v>0</v>
      </c>
      <c r="DH86">
        <f>VLOOKUP($A86,DW_avgs_250ns!$A:$HB,COLUMN(CV86),FALSE)</f>
        <v>0</v>
      </c>
      <c r="DI86">
        <f>VLOOKUP($A86,DW_avgs_250ns!$A:$HB,COLUMN(CW86),FALSE)</f>
        <v>0</v>
      </c>
      <c r="DJ86">
        <f>VLOOKUP($A86,DW_avgs_250ns!$A:$HB,COLUMN(CX86),FALSE)</f>
        <v>0</v>
      </c>
      <c r="DK86">
        <f>VLOOKUP($A86,DW_avgs_250ns!$A:$HB,COLUMN(CY86),FALSE)</f>
        <v>0</v>
      </c>
      <c r="DL86">
        <f>VLOOKUP($A86,DW_avgs_250ns!$A:$HB,COLUMN(CZ86),FALSE)</f>
        <v>0</v>
      </c>
      <c r="DM86">
        <f>VLOOKUP($A86,DW_avgs_250ns!$A:$HB,COLUMN(DA86),FALSE)</f>
        <v>0</v>
      </c>
      <c r="DN86">
        <f>VLOOKUP($A86,DW_avgs_250ns!$A:$HB,COLUMN(DB86),FALSE)</f>
        <v>0</v>
      </c>
      <c r="DO86">
        <f>VLOOKUP($A86,DW_avgs_250ns!$A:$HB,COLUMN(DC86),FALSE)</f>
        <v>0</v>
      </c>
      <c r="DP86">
        <f>VLOOKUP($A86,DW_avgs_250ns!$A:$HB,COLUMN(DD86),FALSE)</f>
        <v>0.13039999999999999</v>
      </c>
      <c r="DQ86">
        <f>VLOOKUP($A86,DW_avgs_250ns!$A:$HB,COLUMN(DE86),FALSE)</f>
        <v>0</v>
      </c>
      <c r="DR86">
        <f>VLOOKUP($A86,DW_avgs_250ns!$A:$HB,COLUMN(DF86),FALSE)</f>
        <v>4.82E-2</v>
      </c>
      <c r="DS86">
        <f>VLOOKUP($A86,DW_avgs_250ns!$A:$HB,COLUMN(DG86),FALSE)</f>
        <v>0</v>
      </c>
      <c r="DT86">
        <f>VLOOKUP($A86,DW_avgs_250ns!$A:$HB,COLUMN(DH86),FALSE)</f>
        <v>6.6100000000000006E-2</v>
      </c>
      <c r="DU86">
        <f>VLOOKUP($A86,DW_avgs_250ns!$A:$HB,COLUMN(DI86),FALSE)</f>
        <v>0</v>
      </c>
      <c r="DV86">
        <f>VLOOKUP($A86,DW_avgs_250ns!$A:$HB,COLUMN(DJ86),FALSE)</f>
        <v>0</v>
      </c>
      <c r="DW86">
        <f>VLOOKUP($A86,DW_avgs_250ns!$A:$HB,COLUMN(DK86),FALSE)</f>
        <v>0.53210000000000002</v>
      </c>
      <c r="DX86">
        <f>VLOOKUP($A86,DW_avgs_250ns!$A:$HB,COLUMN(DL86),FALSE)</f>
        <v>0.45540000000000003</v>
      </c>
      <c r="DY86">
        <f>VLOOKUP($A86,DW_avgs_250ns!$A:$HB,COLUMN(DM86),FALSE)</f>
        <v>0</v>
      </c>
      <c r="DZ86">
        <f>VLOOKUP($A86,DW_avgs_250ns!$A:$HB,COLUMN(DN86),FALSE)</f>
        <v>0</v>
      </c>
      <c r="EA86">
        <f>VLOOKUP($A86,DW_avgs_250ns!$A:$HB,COLUMN(DO86),FALSE)</f>
        <v>0</v>
      </c>
      <c r="EB86">
        <f>VLOOKUP($A86,DW_avgs_250ns!$A:$HB,COLUMN(DP86),FALSE)</f>
        <v>5.4000000000000003E-3</v>
      </c>
      <c r="EC86">
        <f>VLOOKUP($A86,DW_avgs_250ns!$A:$HB,COLUMN(DQ86),FALSE)</f>
        <v>0</v>
      </c>
      <c r="ED86">
        <f>VLOOKUP($A86,DW_avgs_250ns!$A:$HB,COLUMN(DR86),FALSE)</f>
        <v>0</v>
      </c>
      <c r="EE86">
        <f>VLOOKUP($A86,DW_avgs_250ns!$A:$HB,COLUMN(DS86),FALSE)</f>
        <v>0</v>
      </c>
      <c r="EF86">
        <f>VLOOKUP($A86,DW_avgs_250ns!$A:$HB,COLUMN(DT86),FALSE)</f>
        <v>0</v>
      </c>
      <c r="EG86">
        <f>VLOOKUP($A86,DW_avgs_250ns!$A:$HB,COLUMN(DU86),FALSE)</f>
        <v>0.50360000000000005</v>
      </c>
      <c r="EH86">
        <f>VLOOKUP($A86,DW_avgs_250ns!$A:$HB,COLUMN(DV86),FALSE)</f>
        <v>0.60709999999999997</v>
      </c>
      <c r="EI86">
        <f>VLOOKUP($A86,DW_avgs_250ns!$A:$HB,COLUMN(DW86),FALSE)</f>
        <v>3.39E-2</v>
      </c>
      <c r="EJ86">
        <f>VLOOKUP($A86,DW_avgs_250ns!$A:$HB,COLUMN(DX86),FALSE)</f>
        <v>0.39290000000000003</v>
      </c>
      <c r="EK86">
        <f>VLOOKUP($A86,DW_avgs_250ns!$A:$HB,COLUMN(DY86),FALSE)</f>
        <v>0.67320000000000002</v>
      </c>
      <c r="EL86">
        <f>VLOOKUP($A86,DW_avgs_250ns!$A:$HB,COLUMN(DZ86),FALSE)</f>
        <v>0.7964</v>
      </c>
      <c r="EM86">
        <f>VLOOKUP($A86,DW_avgs_250ns!$A:$HB,COLUMN(EA86),FALSE)</f>
        <v>0</v>
      </c>
      <c r="EN86">
        <f>VLOOKUP($A86,DW_avgs_250ns!$A:$HB,COLUMN(EB86),FALSE)</f>
        <v>0.44290000000000002</v>
      </c>
      <c r="EO86">
        <f>VLOOKUP($A86,DW_avgs_250ns!$A:$HB,COLUMN(EC86),FALSE)</f>
        <v>0</v>
      </c>
      <c r="EP86">
        <f>VLOOKUP($A86,DW_avgs_250ns!$A:$HB,COLUMN(ED86),FALSE)</f>
        <v>0.42859999999999998</v>
      </c>
      <c r="EQ86">
        <f>VLOOKUP($A86,DW_avgs_250ns!$A:$HB,COLUMN(EE86),FALSE)</f>
        <v>0.80710000000000004</v>
      </c>
      <c r="ER86">
        <f>VLOOKUP($A86,DW_avgs_250ns!$A:$HB,COLUMN(EF86),FALSE)</f>
        <v>0.53390000000000004</v>
      </c>
      <c r="ES86">
        <f>VLOOKUP($A86,DW_avgs_250ns!$A:$HB,COLUMN(EG86),FALSE)</f>
        <v>0</v>
      </c>
      <c r="ET86">
        <f>VLOOKUP($A86,DW_avgs_250ns!$A:$HB,COLUMN(EH86),FALSE)</f>
        <v>0</v>
      </c>
      <c r="EU86">
        <f>VLOOKUP($A86,DW_avgs_250ns!$A:$HB,COLUMN(EI86),FALSE)</f>
        <v>0.97140000000000004</v>
      </c>
      <c r="EV86">
        <f>VLOOKUP($A86,DW_avgs_250ns!$A:$HB,COLUMN(EJ86),FALSE)</f>
        <v>0.86960000000000004</v>
      </c>
      <c r="EW86">
        <f>VLOOKUP($A86,DW_avgs_250ns!$A:$HB,COLUMN(EK86),FALSE)</f>
        <v>0</v>
      </c>
      <c r="EX86">
        <f>VLOOKUP($A86,DW_avgs_250ns!$A:$HB,COLUMN(EL86),FALSE)</f>
        <v>3.7499999999999999E-2</v>
      </c>
      <c r="EY86">
        <f>VLOOKUP($A86,DW_avgs_250ns!$A:$HB,COLUMN(EM86),FALSE)</f>
        <v>0</v>
      </c>
      <c r="EZ86">
        <f>VLOOKUP($A86,DW_avgs_250ns!$A:$HB,COLUMN(EN86),FALSE)</f>
        <v>0.25180000000000002</v>
      </c>
      <c r="FA86">
        <f>VLOOKUP($A86,DW_avgs_250ns!$A:$HB,COLUMN(EO86),FALSE)</f>
        <v>0</v>
      </c>
      <c r="FB86">
        <f>VLOOKUP($A86,DW_avgs_250ns!$A:$HB,COLUMN(EP86),FALSE)</f>
        <v>0</v>
      </c>
      <c r="FC86">
        <f>VLOOKUP($A86,DW_avgs_250ns!$A:$HB,COLUMN(EQ86),FALSE)</f>
        <v>0</v>
      </c>
      <c r="FD86">
        <f>VLOOKUP($A86,DW_avgs_250ns!$A:$HB,COLUMN(ER86),FALSE)</f>
        <v>0</v>
      </c>
      <c r="FE86">
        <f>VLOOKUP($A86,DW_avgs_250ns!$A:$HB,COLUMN(ES86),FALSE)</f>
        <v>0</v>
      </c>
      <c r="FF86">
        <f>VLOOKUP($A86,DW_avgs_250ns!$A:$HB,COLUMN(ET86),FALSE)</f>
        <v>0</v>
      </c>
      <c r="FG86">
        <f>VLOOKUP($A86,DW_avgs_250ns!$A:$HB,COLUMN(EU86),FALSE)</f>
        <v>0</v>
      </c>
      <c r="FH86">
        <f>VLOOKUP($A86,DW_avgs_250ns!$A:$HB,COLUMN(EV86),FALSE)</f>
        <v>0</v>
      </c>
      <c r="FI86">
        <f>VLOOKUP($A86,DW_avgs_250ns!$A:$HB,COLUMN(EW86),FALSE)</f>
        <v>0.93569999999999998</v>
      </c>
      <c r="FJ86">
        <f>VLOOKUP($A86,DW_avgs_250ns!$A:$HB,COLUMN(EX86),FALSE)</f>
        <v>0.61070000000000002</v>
      </c>
      <c r="FK86">
        <f>VLOOKUP($A86,DW_avgs_250ns!$A:$HB,COLUMN(EY86),FALSE)</f>
        <v>0</v>
      </c>
      <c r="FL86">
        <f>VLOOKUP($A86,DW_avgs_250ns!$A:$HB,COLUMN(EZ86),FALSE)</f>
        <v>0</v>
      </c>
      <c r="FM86">
        <f>VLOOKUP($A86,DW_avgs_250ns!$A:$HB,COLUMN(FA86),FALSE)</f>
        <v>0</v>
      </c>
      <c r="FN86">
        <f>VLOOKUP($A86,DW_avgs_250ns!$A:$HB,COLUMN(FB86),FALSE)</f>
        <v>0</v>
      </c>
      <c r="FO86">
        <f>VLOOKUP($A86,DW_avgs_250ns!$A:$HB,COLUMN(FC86),FALSE)</f>
        <v>0</v>
      </c>
      <c r="FP86">
        <f>VLOOKUP($A86,DW_avgs_250ns!$A:$HB,COLUMN(FD86),FALSE)</f>
        <v>0</v>
      </c>
      <c r="FQ86">
        <f>VLOOKUP($A86,DW_avgs_250ns!$A:$HB,COLUMN(FE86),FALSE)</f>
        <v>0.17680000000000001</v>
      </c>
      <c r="FR86">
        <f>VLOOKUP($A86,DW_avgs_250ns!$A:$HB,COLUMN(FF86),FALSE)</f>
        <v>0.1125</v>
      </c>
      <c r="FS86">
        <f>VLOOKUP($A86,DW_avgs_250ns!$A:$HB,COLUMN(FG86),FALSE)</f>
        <v>0</v>
      </c>
      <c r="FT86">
        <f>VLOOKUP($A86,DW_avgs_250ns!$A:$HB,COLUMN(FH86),FALSE)</f>
        <v>1.9599999999999999E-2</v>
      </c>
      <c r="FU86">
        <f>VLOOKUP($A86,DW_avgs_250ns!$A:$HB,COLUMN(FI86),FALSE)</f>
        <v>1.8E-3</v>
      </c>
      <c r="FV86">
        <f>VLOOKUP($A86,DW_avgs_250ns!$A:$HB,COLUMN(FJ86),FALSE)</f>
        <v>2.1399999999999999E-2</v>
      </c>
      <c r="FW86">
        <f>VLOOKUP($A86,DW_avgs_250ns!$A:$HB,COLUMN(FK86),FALSE)</f>
        <v>0</v>
      </c>
      <c r="FX86">
        <f>VLOOKUP($A86,DW_avgs_250ns!$A:$HB,COLUMN(FL86),FALSE)</f>
        <v>6.7900000000000002E-2</v>
      </c>
      <c r="FY86">
        <f>VLOOKUP($A86,DW_avgs_250ns!$A:$HB,COLUMN(FM86),FALSE)</f>
        <v>0</v>
      </c>
      <c r="FZ86">
        <f>VLOOKUP($A86,DW_avgs_250ns!$A:$HB,COLUMN(FN86),FALSE)</f>
        <v>0</v>
      </c>
      <c r="GA86">
        <f>VLOOKUP($A86,DW_avgs_250ns!$A:$HB,COLUMN(FO86),FALSE)</f>
        <v>0</v>
      </c>
      <c r="GB86">
        <f>VLOOKUP($A86,DW_avgs_250ns!$A:$HB,COLUMN(FP86),FALSE)</f>
        <v>0</v>
      </c>
      <c r="GC86">
        <f>VLOOKUP($A86,DW_avgs_250ns!$A:$HB,COLUMN(FQ86),FALSE)</f>
        <v>0</v>
      </c>
      <c r="GD86">
        <f>VLOOKUP($A86,DW_avgs_250ns!$A:$HB,COLUMN(FR86),FALSE)</f>
        <v>1.7899999999999999E-2</v>
      </c>
      <c r="GE86">
        <f>VLOOKUP($A86,DW_avgs_250ns!$A:$HB,COLUMN(FS86),FALSE)</f>
        <v>0</v>
      </c>
      <c r="GF86">
        <f>VLOOKUP($A86,DW_avgs_250ns!$A:$HB,COLUMN(FT86),FALSE)</f>
        <v>0</v>
      </c>
      <c r="GG86">
        <f>VLOOKUP($A86,DW_avgs_250ns!$A:$HB,COLUMN(FU86),FALSE)</f>
        <v>0</v>
      </c>
      <c r="GH86">
        <f>VLOOKUP($A86,DW_avgs_250ns!$A:$HB,COLUMN(FV86),FALSE)</f>
        <v>3.5999999999999999E-3</v>
      </c>
      <c r="GI86">
        <f>VLOOKUP($A86,DW_avgs_250ns!$A:$HB,COLUMN(FW86),FALSE)</f>
        <v>1.8E-3</v>
      </c>
      <c r="GJ86">
        <f>VLOOKUP($A86,DW_avgs_250ns!$A:$HB,COLUMN(FX86),FALSE)</f>
        <v>8.5699999999999998E-2</v>
      </c>
      <c r="GK86">
        <f>VLOOKUP($A86,DW_avgs_250ns!$A:$HB,COLUMN(FY86),FALSE)</f>
        <v>6.7900000000000002E-2</v>
      </c>
      <c r="GL86">
        <f>VLOOKUP($A86,DW_avgs_250ns!$A:$HB,COLUMN(FZ86),FALSE)</f>
        <v>0.39639999999999997</v>
      </c>
      <c r="GM86">
        <f>VLOOKUP($A86,DW_avgs_250ns!$A:$HB,COLUMN(GA86),FALSE)</f>
        <v>0</v>
      </c>
      <c r="GN86">
        <f>VLOOKUP($A86,DW_avgs_250ns!$A:$HB,COLUMN(GB86),FALSE)</f>
        <v>6.4299999999999996E-2</v>
      </c>
      <c r="GO86">
        <f>VLOOKUP($A86,DW_avgs_250ns!$A:$HB,COLUMN(GC86),FALSE)</f>
        <v>0</v>
      </c>
      <c r="GP86">
        <f>VLOOKUP($A86,DW_avgs_250ns!$A:$HB,COLUMN(GD86),FALSE)</f>
        <v>6.4299999999999996E-2</v>
      </c>
      <c r="GQ86">
        <f>VLOOKUP($A86,DW_avgs_250ns!$A:$HB,COLUMN(GE86),FALSE)</f>
        <v>0.43569999999999998</v>
      </c>
      <c r="GR86">
        <f>VLOOKUP($A86,DW_avgs_250ns!$A:$HB,COLUMN(GF86),FALSE)</f>
        <v>0.23569999999999999</v>
      </c>
      <c r="GS86">
        <f>VLOOKUP($A86,DW_avgs_250ns!$A:$HB,COLUMN(GG86),FALSE)</f>
        <v>0.56789999999999996</v>
      </c>
      <c r="GT86">
        <f>VLOOKUP($A86,DW_avgs_250ns!$A:$HB,COLUMN(GH86),FALSE)</f>
        <v>0.16250000000000001</v>
      </c>
      <c r="GU86">
        <f>VLOOKUP($A86,DW_avgs_250ns!$A:$HB,COLUMN(GI86),FALSE)</f>
        <v>0</v>
      </c>
      <c r="GV86">
        <f>VLOOKUP($A86,DW_avgs_250ns!$A:$HB,COLUMN(GJ86),FALSE)</f>
        <v>0</v>
      </c>
      <c r="GW86">
        <f>VLOOKUP($A86,DW_avgs_250ns!$A:$HB,COLUMN(GK86),FALSE)</f>
        <v>0</v>
      </c>
      <c r="GX86">
        <f>VLOOKUP($A86,DW_avgs_250ns!$A:$HB,COLUMN(GL86),FALSE)</f>
        <v>3.5999999999999999E-3</v>
      </c>
      <c r="GY86">
        <f>VLOOKUP($A86,DW_avgs_250ns!$A:$HB,COLUMN(GM86),FALSE)</f>
        <v>0.52859999999999996</v>
      </c>
      <c r="GZ86">
        <f>VLOOKUP($A86,DW_avgs_250ns!$A:$HB,COLUMN(GN86),FALSE)</f>
        <v>3.5700000000000003E-2</v>
      </c>
      <c r="HA86">
        <f>VLOOKUP($A86,DW_avgs_250ns!$A:$HB,COLUMN(GO86),FALSE)</f>
        <v>0.95889999999999997</v>
      </c>
      <c r="HB86">
        <f>VLOOKUP($A86,DW_avgs_250ns!$A:$HB,COLUMN(GP86),FALSE)</f>
        <v>8.8999999999999999E-3</v>
      </c>
      <c r="HC86">
        <f>VLOOKUP($A86,DW_avgs_250ns!$A:$HB,COLUMN(GQ86),FALSE)</f>
        <v>0</v>
      </c>
      <c r="HD86">
        <f>VLOOKUP($A86,DW_avgs_250ns!$A:$HB,COLUMN(GR86),FALSE)</f>
        <v>0</v>
      </c>
      <c r="HE86">
        <f>VLOOKUP($A86,DW_avgs_250ns!$A:$HB,COLUMN(GS86),FALSE)</f>
        <v>0</v>
      </c>
      <c r="HF86">
        <f>VLOOKUP($A86,DW_avgs_250ns!$A:$HB,COLUMN(GT86),FALSE)</f>
        <v>3.5999999999999999E-3</v>
      </c>
      <c r="HG86">
        <f>VLOOKUP($A86,DW_avgs_250ns!$A:$HB,COLUMN(GU86),FALSE)</f>
        <v>0.81069999999999998</v>
      </c>
      <c r="HH86">
        <f>VLOOKUP($A86,DW_avgs_250ns!$A:$HB,COLUMN(GV86),FALSE)</f>
        <v>0.1464</v>
      </c>
      <c r="HI86">
        <f>VLOOKUP($A86,DW_avgs_250ns!$A:$HB,COLUMN(GW86),FALSE)</f>
        <v>0</v>
      </c>
      <c r="HJ86">
        <f>VLOOKUP($A86,DW_avgs_250ns!$A:$HB,COLUMN(GX86),FALSE)</f>
        <v>3.5999999999999999E-3</v>
      </c>
      <c r="HK86">
        <f>VLOOKUP($A86,DW_avgs_250ns!$A:$HB,COLUMN(GY86),FALSE)</f>
        <v>0</v>
      </c>
      <c r="HL86">
        <f>VLOOKUP($A86,DW_avgs_250ns!$A:$HB,COLUMN(GZ86),FALSE)</f>
        <v>0</v>
      </c>
      <c r="HM86">
        <f>VLOOKUP($A86,DW_avgs_250ns!$A:$HB,COLUMN(HA86),FALSE)</f>
        <v>0</v>
      </c>
      <c r="HN86">
        <f>VLOOKUP($A86,DW_avgs_250ns!$A:$HB,COLUMN(HB86),FALSE)</f>
        <v>1.43E-2</v>
      </c>
      <c r="HO86" t="str">
        <f>VLOOKUP($A86,lig_contacts_250ns!$A:$U,COLUMN(B86),FALSE)</f>
        <v>13.95267857142857</v>
      </c>
      <c r="HP86" t="str">
        <f>VLOOKUP($A86,lig_contacts_250ns!$A:$U,COLUMN(C86),FALSE)</f>
        <v>1.2190789718229151</v>
      </c>
      <c r="HQ86">
        <f>VLOOKUP($A86,lig_contacts_250ns!$A:$U,COLUMN(D86),FALSE)</f>
        <v>1</v>
      </c>
      <c r="HR86" t="str">
        <f>VLOOKUP($A86,lig_contacts_250ns!$A:$U,COLUMN(E86),FALSE)</f>
        <v>0.9944642857142856</v>
      </c>
      <c r="HS86" t="str">
        <f>VLOOKUP($A86,lig_contacts_250ns!$A:$U,COLUMN(F86),FALSE)</f>
        <v>0.5093462884734046</v>
      </c>
      <c r="HT86" t="str">
        <f>VLOOKUP($A86,lig_contacts_250ns!$A:$U,COLUMN(G86),FALSE)</f>
        <v>0.8701785714285715</v>
      </c>
      <c r="HU86" t="str">
        <f>VLOOKUP($A86,lig_contacts_250ns!$A:$U,COLUMN(H86),FALSE)</f>
        <v>2.512142857142857</v>
      </c>
      <c r="HV86" t="str">
        <f>VLOOKUP($A86,lig_contacts_250ns!$A:$U,COLUMN(I86),FALSE)</f>
        <v>0.6490617246833922</v>
      </c>
      <c r="HW86" t="str">
        <f>VLOOKUP($A86,lig_contacts_250ns!$A:$U,COLUMN(J86),FALSE)</f>
        <v>0.9996428571428572</v>
      </c>
      <c r="HX86">
        <f>VLOOKUP($A86,lig_contacts_250ns!$A:$U,COLUMN(K86),FALSE)</f>
        <v>1.1071428571428499E-2</v>
      </c>
      <c r="HY86">
        <f>VLOOKUP($A86,lig_contacts_250ns!$A:$U,COLUMN(L86),FALSE)</f>
        <v>0.104636762377361</v>
      </c>
      <c r="HZ86">
        <f>VLOOKUP($A86,lig_contacts_250ns!$A:$U,COLUMN(M86),FALSE)</f>
        <v>1.1071428571428499E-2</v>
      </c>
      <c r="IA86">
        <f>VLOOKUP($A86,lig_contacts_250ns!$A:$U,COLUMN(N86),FALSE)</f>
        <v>0</v>
      </c>
      <c r="IB86">
        <f>VLOOKUP($A86,lig_contacts_250ns!$A:$U,COLUMN(O86),FALSE)</f>
        <v>0</v>
      </c>
      <c r="IC86">
        <f>VLOOKUP($A86,lig_contacts_250ns!$A:$U,COLUMN(P86),FALSE)</f>
        <v>0</v>
      </c>
      <c r="ID86" t="str">
        <f>VLOOKUP($A86,lig_contacts_250ns!$A:$U,COLUMN(Q86),FALSE)</f>
        <v>17.470357142857143</v>
      </c>
      <c r="IE86" t="str">
        <f>VLOOKUP($A86,lig_contacts_250ns!$A:$U,COLUMN(R86),FALSE)</f>
        <v>1.4214604716449133</v>
      </c>
      <c r="IF86">
        <f>VLOOKUP($A86,lig_contacts_250ns!$A:$U,COLUMN(S86),FALSE)</f>
        <v>1</v>
      </c>
      <c r="IG86" t="str">
        <f>VLOOKUP($A86,lig_contacts_250ns!$A:$U,COLUMN(T86),FALSE)</f>
        <v>0.7991755585825568</v>
      </c>
      <c r="IH86">
        <f>VLOOKUP($A86,lig_contacts_250ns!$A:$U,COLUMN(U86),FALSE)</f>
        <v>3.8851199725341998E-2</v>
      </c>
      <c r="II86">
        <f>VLOOKUP($A86,rmsf_250ns!$A:$Q,COLUMN(K86),FALSE)</f>
        <v>2.7410000000000001</v>
      </c>
      <c r="IJ86">
        <f>VLOOKUP($A86,rmsf_250ns!$A:$Q,COLUMN(L86),FALSE)</f>
        <v>2.7210000000000001</v>
      </c>
      <c r="IK86" t="str">
        <f>VLOOKUP($A86,rmsf_250ns!$A:$Q,COLUMN(M86),FALSE)</f>
        <v>1.7080000000000002</v>
      </c>
      <c r="IL86">
        <f>VLOOKUP($A86,rmsf_250ns!$A:$Q,COLUMN(N86),FALSE)</f>
        <v>0.66100000000000003</v>
      </c>
      <c r="IM86" t="str">
        <f>VLOOKUP($A86,rmsf_250ns!$A:$Q,COLUMN(O86),FALSE)</f>
        <v>0.7589999999999999</v>
      </c>
      <c r="IN86" t="str">
        <f>VLOOKUP($A86,rmsf_250ns!$A:$Q,COLUMN(P86),FALSE)</f>
        <v>0.7000000000000001</v>
      </c>
      <c r="IO86">
        <f>VLOOKUP($A86,rmsf_250ns!$A:$Q,COLUMN(Q86),FALSE)</f>
        <v>0.64100000000000001</v>
      </c>
    </row>
    <row r="87" spans="1:249" x14ac:dyDescent="0.2">
      <c r="A87" t="s">
        <v>145</v>
      </c>
      <c r="B87" s="4" t="s">
        <v>229</v>
      </c>
      <c r="C87" s="2" t="s">
        <v>12</v>
      </c>
      <c r="D87">
        <f t="shared" si="1"/>
        <v>0</v>
      </c>
      <c r="F87" t="s">
        <v>1099</v>
      </c>
      <c r="G87">
        <f>VLOOKUP($A87,rmsf_250ns!$A:$Q,COLUMN(C87),FALSE)</f>
        <v>0.38985999999999998</v>
      </c>
      <c r="H87">
        <f>VLOOKUP($A87,rmsf_250ns!$A:$Q,COLUMN(D87),FALSE)</f>
        <v>6.7129999999999995E-2</v>
      </c>
      <c r="I87">
        <f>VLOOKUP($A87,rmsf_250ns!$A:$Q,COLUMN(E87),FALSE)</f>
        <v>0.35720000000000002</v>
      </c>
      <c r="J87">
        <f>VLOOKUP($A87,rmsf_250ns!$A:$Q,COLUMN(F87),FALSE)</f>
        <v>9.5839999999999995E-2</v>
      </c>
      <c r="K87">
        <f>VLOOKUP($A87,rmsf_250ns!$A:$Q,COLUMN(G87),FALSE)</f>
        <v>0.74250000000000005</v>
      </c>
      <c r="L87">
        <f>VLOOKUP($A87,rmsf_250ns!$A:$Q,COLUMN(H87),FALSE)</f>
        <v>0.17032</v>
      </c>
      <c r="M87">
        <f>VLOOKUP($A87,rmsf_250ns!$A:$Q,COLUMN(I87),FALSE)</f>
        <v>0.42892000000000002</v>
      </c>
      <c r="N87">
        <f>VLOOKUP($A87,rmsf_250ns!$A:$Q,COLUMN(J87),FALSE)</f>
        <v>0.16224</v>
      </c>
      <c r="O87">
        <f>VLOOKUP($A87,DW_avgs_250ns!$A:$HB,COLUMN(C87),FALSE)</f>
        <v>0</v>
      </c>
      <c r="P87">
        <f>VLOOKUP($A87,DW_avgs_250ns!$A:$HB,COLUMN(D87),FALSE)</f>
        <v>0</v>
      </c>
      <c r="Q87">
        <f>VLOOKUP($A87,DW_avgs_250ns!$A:$HB,COLUMN(E87),FALSE)</f>
        <v>0</v>
      </c>
      <c r="R87">
        <f>VLOOKUP($A87,DW_avgs_250ns!$A:$HB,COLUMN(F87),FALSE)</f>
        <v>0</v>
      </c>
      <c r="S87">
        <f>VLOOKUP($A87,DW_avgs_250ns!$A:$HB,COLUMN(G87),FALSE)</f>
        <v>0</v>
      </c>
      <c r="T87">
        <f>VLOOKUP($A87,DW_avgs_250ns!$A:$HB,COLUMN(H87),FALSE)</f>
        <v>0</v>
      </c>
      <c r="U87">
        <f>VLOOKUP($A87,DW_avgs_250ns!$A:$HB,COLUMN(I87),FALSE)</f>
        <v>0</v>
      </c>
      <c r="V87">
        <f>VLOOKUP($A87,DW_avgs_250ns!$A:$HB,COLUMN(J87),FALSE)</f>
        <v>0</v>
      </c>
      <c r="W87">
        <f>VLOOKUP($A87,DW_avgs_250ns!$A:$HB,COLUMN(K87),FALSE)</f>
        <v>0</v>
      </c>
      <c r="X87">
        <f>VLOOKUP($A87,DW_avgs_250ns!$A:$HB,COLUMN(L87),FALSE)</f>
        <v>0</v>
      </c>
      <c r="Y87">
        <f>VLOOKUP($A87,DW_avgs_250ns!$A:$HB,COLUMN(M87),FALSE)</f>
        <v>0</v>
      </c>
      <c r="Z87">
        <f>VLOOKUP($A87,DW_avgs_250ns!$A:$HB,COLUMN(N87),FALSE)</f>
        <v>0</v>
      </c>
      <c r="AA87">
        <f>VLOOKUP($A87,DW_avgs_250ns!$A:$HB,COLUMN(O87),FALSE)</f>
        <v>0</v>
      </c>
      <c r="AB87">
        <f>VLOOKUP($A87,DW_avgs_250ns!$A:$HB,COLUMN(P87),FALSE)</f>
        <v>0</v>
      </c>
      <c r="AC87">
        <f>VLOOKUP($A87,DW_avgs_250ns!$A:$HB,COLUMN(Q87),FALSE)</f>
        <v>0</v>
      </c>
      <c r="AD87">
        <f>VLOOKUP($A87,DW_avgs_250ns!$A:$HB,COLUMN(R87),FALSE)</f>
        <v>0.1857</v>
      </c>
      <c r="AE87">
        <f>VLOOKUP($A87,DW_avgs_250ns!$A:$HB,COLUMN(S87),FALSE)</f>
        <v>0</v>
      </c>
      <c r="AF87">
        <f>VLOOKUP($A87,DW_avgs_250ns!$A:$HB,COLUMN(T87),FALSE)</f>
        <v>3.5999999999999999E-3</v>
      </c>
      <c r="AG87">
        <f>VLOOKUP($A87,DW_avgs_250ns!$A:$HB,COLUMN(U87),FALSE)</f>
        <v>0</v>
      </c>
      <c r="AH87">
        <f>VLOOKUP($A87,DW_avgs_250ns!$A:$HB,COLUMN(V87),FALSE)</f>
        <v>5.4000000000000003E-3</v>
      </c>
      <c r="AI87">
        <f>VLOOKUP($A87,DW_avgs_250ns!$A:$HB,COLUMN(W87),FALSE)</f>
        <v>0</v>
      </c>
      <c r="AJ87">
        <f>VLOOKUP($A87,DW_avgs_250ns!$A:$HB,COLUMN(X87),FALSE)</f>
        <v>0</v>
      </c>
      <c r="AK87">
        <f>VLOOKUP($A87,DW_avgs_250ns!$A:$HB,COLUMN(Y87),FALSE)</f>
        <v>0</v>
      </c>
      <c r="AL87">
        <f>VLOOKUP($A87,DW_avgs_250ns!$A:$HB,COLUMN(Z87),FALSE)</f>
        <v>0</v>
      </c>
      <c r="AM87">
        <f>VLOOKUP($A87,DW_avgs_250ns!$A:$HB,COLUMN(AA87),FALSE)</f>
        <v>0</v>
      </c>
      <c r="AN87">
        <f>VLOOKUP($A87,DW_avgs_250ns!$A:$HB,COLUMN(AB87),FALSE)</f>
        <v>0</v>
      </c>
      <c r="AO87">
        <f>VLOOKUP($A87,DW_avgs_250ns!$A:$HB,COLUMN(AC87),FALSE)</f>
        <v>0</v>
      </c>
      <c r="AP87">
        <f>VLOOKUP($A87,DW_avgs_250ns!$A:$HB,COLUMN(AD87),FALSE)</f>
        <v>0.2321</v>
      </c>
      <c r="AQ87">
        <f>VLOOKUP($A87,DW_avgs_250ns!$A:$HB,COLUMN(AE87),FALSE)</f>
        <v>0</v>
      </c>
      <c r="AR87">
        <f>VLOOKUP($A87,DW_avgs_250ns!$A:$HB,COLUMN(AF87),FALSE)</f>
        <v>0</v>
      </c>
      <c r="AS87">
        <f>VLOOKUP($A87,DW_avgs_250ns!$A:$HB,COLUMN(AG87),FALSE)</f>
        <v>0</v>
      </c>
      <c r="AT87">
        <f>VLOOKUP($A87,DW_avgs_250ns!$A:$HB,COLUMN(AH87),FALSE)</f>
        <v>0</v>
      </c>
      <c r="AU87">
        <f>VLOOKUP($A87,DW_avgs_250ns!$A:$HB,COLUMN(AI87),FALSE)</f>
        <v>0.50890000000000002</v>
      </c>
      <c r="AV87">
        <f>VLOOKUP($A87,DW_avgs_250ns!$A:$HB,COLUMN(AJ87),FALSE)</f>
        <v>0.30890000000000001</v>
      </c>
      <c r="AW87">
        <f>VLOOKUP($A87,DW_avgs_250ns!$A:$HB,COLUMN(AK87),FALSE)</f>
        <v>0.63749999999999996</v>
      </c>
      <c r="AX87">
        <f>VLOOKUP($A87,DW_avgs_250ns!$A:$HB,COLUMN(AL87),FALSE)</f>
        <v>0.45889999999999997</v>
      </c>
      <c r="AY87">
        <f>VLOOKUP($A87,DW_avgs_250ns!$A:$HB,COLUMN(AM87),FALSE)</f>
        <v>3.5999999999999999E-3</v>
      </c>
      <c r="AZ87">
        <f>VLOOKUP($A87,DW_avgs_250ns!$A:$HB,COLUMN(AN87),FALSE)</f>
        <v>0</v>
      </c>
      <c r="BA87">
        <f>VLOOKUP($A87,DW_avgs_250ns!$A:$HB,COLUMN(AO87),FALSE)</f>
        <v>8.8999999999999999E-3</v>
      </c>
      <c r="BB87">
        <f>VLOOKUP($A87,DW_avgs_250ns!$A:$HB,COLUMN(AP87),FALSE)</f>
        <v>0</v>
      </c>
      <c r="BC87">
        <f>VLOOKUP($A87,DW_avgs_250ns!$A:$HB,COLUMN(AQ87),FALSE)</f>
        <v>0.21249999999999999</v>
      </c>
      <c r="BD87">
        <f>VLOOKUP($A87,DW_avgs_250ns!$A:$HB,COLUMN(AR87),FALSE)</f>
        <v>0.3821</v>
      </c>
      <c r="BE87">
        <f>VLOOKUP($A87,DW_avgs_250ns!$A:$HB,COLUMN(AS87),FALSE)</f>
        <v>0</v>
      </c>
      <c r="BF87">
        <f>VLOOKUP($A87,DW_avgs_250ns!$A:$HB,COLUMN(AT87),FALSE)</f>
        <v>0</v>
      </c>
      <c r="BG87">
        <f>VLOOKUP($A87,DW_avgs_250ns!$A:$HB,COLUMN(AU87),FALSE)</f>
        <v>0</v>
      </c>
      <c r="BH87">
        <f>VLOOKUP($A87,DW_avgs_250ns!$A:$HB,COLUMN(AV87),FALSE)</f>
        <v>1.8E-3</v>
      </c>
      <c r="BI87">
        <f>VLOOKUP($A87,DW_avgs_250ns!$A:$HB,COLUMN(AW87),FALSE)</f>
        <v>0</v>
      </c>
      <c r="BJ87">
        <f>VLOOKUP($A87,DW_avgs_250ns!$A:$HB,COLUMN(AX87),FALSE)</f>
        <v>0</v>
      </c>
      <c r="BK87">
        <f>VLOOKUP($A87,DW_avgs_250ns!$A:$HB,COLUMN(AY87),FALSE)</f>
        <v>0</v>
      </c>
      <c r="BL87">
        <f>VLOOKUP($A87,DW_avgs_250ns!$A:$HB,COLUMN(AZ87),FALSE)</f>
        <v>0</v>
      </c>
      <c r="BM87">
        <f>VLOOKUP($A87,DW_avgs_250ns!$A:$HB,COLUMN(BA87),FALSE)</f>
        <v>0</v>
      </c>
      <c r="BN87">
        <f>VLOOKUP($A87,DW_avgs_250ns!$A:$HB,COLUMN(BB87),FALSE)</f>
        <v>0</v>
      </c>
      <c r="BO87">
        <f>VLOOKUP($A87,DW_avgs_250ns!$A:$HB,COLUMN(BC87),FALSE)</f>
        <v>0</v>
      </c>
      <c r="BP87">
        <f>VLOOKUP($A87,DW_avgs_250ns!$A:$HB,COLUMN(BD87),FALSE)</f>
        <v>0</v>
      </c>
      <c r="BQ87">
        <f>VLOOKUP($A87,DW_avgs_250ns!$A:$HB,COLUMN(BE87),FALSE)</f>
        <v>0</v>
      </c>
      <c r="BR87">
        <f>VLOOKUP($A87,DW_avgs_250ns!$A:$HB,COLUMN(BF87),FALSE)</f>
        <v>0</v>
      </c>
      <c r="BS87">
        <f>VLOOKUP($A87,DW_avgs_250ns!$A:$HB,COLUMN(BG87),FALSE)</f>
        <v>0</v>
      </c>
      <c r="BT87">
        <f>VLOOKUP($A87,DW_avgs_250ns!$A:$HB,COLUMN(BH87),FALSE)</f>
        <v>0</v>
      </c>
      <c r="BU87">
        <f>VLOOKUP($A87,DW_avgs_250ns!$A:$HB,COLUMN(BI87),FALSE)</f>
        <v>0</v>
      </c>
      <c r="BV87">
        <f>VLOOKUP($A87,DW_avgs_250ns!$A:$HB,COLUMN(BJ87),FALSE)</f>
        <v>0</v>
      </c>
      <c r="BW87">
        <f>VLOOKUP($A87,DW_avgs_250ns!$A:$HB,COLUMN(BK87),FALSE)</f>
        <v>0.15179999999999999</v>
      </c>
      <c r="BX87">
        <f>VLOOKUP($A87,DW_avgs_250ns!$A:$HB,COLUMN(BL87),FALSE)</f>
        <v>0.72319999999999995</v>
      </c>
      <c r="BY87">
        <f>VLOOKUP($A87,DW_avgs_250ns!$A:$HB,COLUMN(BM87),FALSE)</f>
        <v>0</v>
      </c>
      <c r="BZ87">
        <f>VLOOKUP($A87,DW_avgs_250ns!$A:$HB,COLUMN(BN87),FALSE)</f>
        <v>0</v>
      </c>
      <c r="CA87">
        <f>VLOOKUP($A87,DW_avgs_250ns!$A:$HB,COLUMN(BO87),FALSE)</f>
        <v>0.24460000000000001</v>
      </c>
      <c r="CB87">
        <f>VLOOKUP($A87,DW_avgs_250ns!$A:$HB,COLUMN(BP87),FALSE)</f>
        <v>0.67859999999999998</v>
      </c>
      <c r="CC87">
        <f>VLOOKUP($A87,DW_avgs_250ns!$A:$HB,COLUMN(BQ87),FALSE)</f>
        <v>0</v>
      </c>
      <c r="CD87">
        <f>VLOOKUP($A87,DW_avgs_250ns!$A:$HB,COLUMN(BR87),FALSE)</f>
        <v>0</v>
      </c>
      <c r="CE87">
        <f>VLOOKUP($A87,DW_avgs_250ns!$A:$HB,COLUMN(BS87),FALSE)</f>
        <v>0.55710000000000004</v>
      </c>
      <c r="CF87">
        <f>VLOOKUP($A87,DW_avgs_250ns!$A:$HB,COLUMN(BT87),FALSE)</f>
        <v>3.5999999999999999E-3</v>
      </c>
      <c r="CG87">
        <f>VLOOKUP($A87,DW_avgs_250ns!$A:$HB,COLUMN(BU87),FALSE)</f>
        <v>0</v>
      </c>
      <c r="CH87">
        <f>VLOOKUP($A87,DW_avgs_250ns!$A:$HB,COLUMN(BV87),FALSE)</f>
        <v>0</v>
      </c>
      <c r="CI87">
        <f>VLOOKUP($A87,DW_avgs_250ns!$A:$HB,COLUMN(BW87),FALSE)</f>
        <v>0</v>
      </c>
      <c r="CJ87">
        <f>VLOOKUP($A87,DW_avgs_250ns!$A:$HB,COLUMN(BX87),FALSE)</f>
        <v>0</v>
      </c>
      <c r="CK87">
        <f>VLOOKUP($A87,DW_avgs_250ns!$A:$HB,COLUMN(BY87),FALSE)</f>
        <v>0</v>
      </c>
      <c r="CL87">
        <f>VLOOKUP($A87,DW_avgs_250ns!$A:$HB,COLUMN(BZ87),FALSE)</f>
        <v>0</v>
      </c>
      <c r="CM87">
        <f>VLOOKUP($A87,DW_avgs_250ns!$A:$HB,COLUMN(CA87),FALSE)</f>
        <v>2.86E-2</v>
      </c>
      <c r="CN87">
        <f>VLOOKUP($A87,DW_avgs_250ns!$A:$HB,COLUMN(CB87),FALSE)</f>
        <v>3.9300000000000002E-2</v>
      </c>
      <c r="CO87">
        <f>VLOOKUP($A87,DW_avgs_250ns!$A:$HB,COLUMN(CC87),FALSE)</f>
        <v>0.1804</v>
      </c>
      <c r="CP87">
        <f>VLOOKUP($A87,DW_avgs_250ns!$A:$HB,COLUMN(CD87),FALSE)</f>
        <v>0.23569999999999999</v>
      </c>
      <c r="CQ87">
        <f>VLOOKUP($A87,DW_avgs_250ns!$A:$HB,COLUMN(CE87),FALSE)</f>
        <v>0.61609999999999998</v>
      </c>
      <c r="CR87">
        <f>VLOOKUP($A87,DW_avgs_250ns!$A:$HB,COLUMN(CF87),FALSE)</f>
        <v>6.9599999999999995E-2</v>
      </c>
      <c r="CS87">
        <f>VLOOKUP($A87,DW_avgs_250ns!$A:$HB,COLUMN(CG87),FALSE)</f>
        <v>7.1000000000000004E-3</v>
      </c>
      <c r="CT87">
        <f>VLOOKUP($A87,DW_avgs_250ns!$A:$HB,COLUMN(CH87),FALSE)</f>
        <v>3.5999999999999999E-3</v>
      </c>
      <c r="CU87">
        <f>VLOOKUP($A87,DW_avgs_250ns!$A:$HB,COLUMN(CI87),FALSE)</f>
        <v>2.1399999999999999E-2</v>
      </c>
      <c r="CV87">
        <f>VLOOKUP($A87,DW_avgs_250ns!$A:$HB,COLUMN(CJ87),FALSE)</f>
        <v>5.8900000000000001E-2</v>
      </c>
      <c r="CW87">
        <f>VLOOKUP($A87,DW_avgs_250ns!$A:$HB,COLUMN(CK87),FALSE)</f>
        <v>0.5786</v>
      </c>
      <c r="CX87">
        <f>VLOOKUP($A87,DW_avgs_250ns!$A:$HB,COLUMN(CL87),FALSE)</f>
        <v>0.05</v>
      </c>
      <c r="CY87">
        <f>VLOOKUP($A87,DW_avgs_250ns!$A:$HB,COLUMN(CM87),FALSE)</f>
        <v>0</v>
      </c>
      <c r="CZ87">
        <f>VLOOKUP($A87,DW_avgs_250ns!$A:$HB,COLUMN(CN87),FALSE)</f>
        <v>1.8E-3</v>
      </c>
      <c r="DA87">
        <f>VLOOKUP($A87,DW_avgs_250ns!$A:$HB,COLUMN(CO87),FALSE)</f>
        <v>0.26960000000000001</v>
      </c>
      <c r="DB87">
        <f>VLOOKUP($A87,DW_avgs_250ns!$A:$HB,COLUMN(CP87),FALSE)</f>
        <v>0.05</v>
      </c>
      <c r="DC87">
        <f>VLOOKUP($A87,DW_avgs_250ns!$A:$HB,COLUMN(CQ87),FALSE)</f>
        <v>0</v>
      </c>
      <c r="DD87">
        <f>VLOOKUP($A87,DW_avgs_250ns!$A:$HB,COLUMN(CR87),FALSE)</f>
        <v>0</v>
      </c>
      <c r="DE87">
        <f>VLOOKUP($A87,DW_avgs_250ns!$A:$HB,COLUMN(CS87),FALSE)</f>
        <v>0</v>
      </c>
      <c r="DF87">
        <f>VLOOKUP($A87,DW_avgs_250ns!$A:$HB,COLUMN(CT87),FALSE)</f>
        <v>0</v>
      </c>
      <c r="DG87">
        <f>VLOOKUP($A87,DW_avgs_250ns!$A:$HB,COLUMN(CU87),FALSE)</f>
        <v>0</v>
      </c>
      <c r="DH87">
        <f>VLOOKUP($A87,DW_avgs_250ns!$A:$HB,COLUMN(CV87),FALSE)</f>
        <v>0</v>
      </c>
      <c r="DI87">
        <f>VLOOKUP($A87,DW_avgs_250ns!$A:$HB,COLUMN(CW87),FALSE)</f>
        <v>0</v>
      </c>
      <c r="DJ87">
        <f>VLOOKUP($A87,DW_avgs_250ns!$A:$HB,COLUMN(CX87),FALSE)</f>
        <v>0</v>
      </c>
      <c r="DK87">
        <f>VLOOKUP($A87,DW_avgs_250ns!$A:$HB,COLUMN(CY87),FALSE)</f>
        <v>0</v>
      </c>
      <c r="DL87">
        <f>VLOOKUP($A87,DW_avgs_250ns!$A:$HB,COLUMN(CZ87),FALSE)</f>
        <v>0</v>
      </c>
      <c r="DM87">
        <f>VLOOKUP($A87,DW_avgs_250ns!$A:$HB,COLUMN(DA87),FALSE)</f>
        <v>0</v>
      </c>
      <c r="DN87">
        <f>VLOOKUP($A87,DW_avgs_250ns!$A:$HB,COLUMN(DB87),FALSE)</f>
        <v>0</v>
      </c>
      <c r="DO87">
        <f>VLOOKUP($A87,DW_avgs_250ns!$A:$HB,COLUMN(DC87),FALSE)</f>
        <v>0</v>
      </c>
      <c r="DP87">
        <f>VLOOKUP($A87,DW_avgs_250ns!$A:$HB,COLUMN(DD87),FALSE)</f>
        <v>0.625</v>
      </c>
      <c r="DQ87">
        <f>VLOOKUP($A87,DW_avgs_250ns!$A:$HB,COLUMN(DE87),FALSE)</f>
        <v>5.4000000000000003E-3</v>
      </c>
      <c r="DR87">
        <f>VLOOKUP($A87,DW_avgs_250ns!$A:$HB,COLUMN(DF87),FALSE)</f>
        <v>0.40710000000000002</v>
      </c>
      <c r="DS87">
        <f>VLOOKUP($A87,DW_avgs_250ns!$A:$HB,COLUMN(DG87),FALSE)</f>
        <v>0.9214</v>
      </c>
      <c r="DT87">
        <f>VLOOKUP($A87,DW_avgs_250ns!$A:$HB,COLUMN(DH87),FALSE)</f>
        <v>0.80179999999999996</v>
      </c>
      <c r="DU87">
        <f>VLOOKUP($A87,DW_avgs_250ns!$A:$HB,COLUMN(DI87),FALSE)</f>
        <v>0</v>
      </c>
      <c r="DV87">
        <f>VLOOKUP($A87,DW_avgs_250ns!$A:$HB,COLUMN(DJ87),FALSE)</f>
        <v>0</v>
      </c>
      <c r="DW87">
        <f>VLOOKUP($A87,DW_avgs_250ns!$A:$HB,COLUMN(DK87),FALSE)</f>
        <v>0.51249999999999996</v>
      </c>
      <c r="DX87">
        <f>VLOOKUP($A87,DW_avgs_250ns!$A:$HB,COLUMN(DL87),FALSE)</f>
        <v>0.23930000000000001</v>
      </c>
      <c r="DY87">
        <f>VLOOKUP($A87,DW_avgs_250ns!$A:$HB,COLUMN(DM87),FALSE)</f>
        <v>0</v>
      </c>
      <c r="DZ87">
        <f>VLOOKUP($A87,DW_avgs_250ns!$A:$HB,COLUMN(DN87),FALSE)</f>
        <v>0</v>
      </c>
      <c r="EA87">
        <f>VLOOKUP($A87,DW_avgs_250ns!$A:$HB,COLUMN(DO87),FALSE)</f>
        <v>0</v>
      </c>
      <c r="EB87">
        <f>VLOOKUP($A87,DW_avgs_250ns!$A:$HB,COLUMN(DP87),FALSE)</f>
        <v>1.8E-3</v>
      </c>
      <c r="EC87">
        <f>VLOOKUP($A87,DW_avgs_250ns!$A:$HB,COLUMN(DQ87),FALSE)</f>
        <v>0</v>
      </c>
      <c r="ED87">
        <f>VLOOKUP($A87,DW_avgs_250ns!$A:$HB,COLUMN(DR87),FALSE)</f>
        <v>4.82E-2</v>
      </c>
      <c r="EE87">
        <f>VLOOKUP($A87,DW_avgs_250ns!$A:$HB,COLUMN(DS87),FALSE)</f>
        <v>0</v>
      </c>
      <c r="EF87">
        <f>VLOOKUP($A87,DW_avgs_250ns!$A:$HB,COLUMN(DT87),FALSE)</f>
        <v>6.0699999999999997E-2</v>
      </c>
      <c r="EG87">
        <f>VLOOKUP($A87,DW_avgs_250ns!$A:$HB,COLUMN(DU87),FALSE)</f>
        <v>0.78749999999999998</v>
      </c>
      <c r="EH87">
        <f>VLOOKUP($A87,DW_avgs_250ns!$A:$HB,COLUMN(DV87),FALSE)</f>
        <v>0.70179999999999998</v>
      </c>
      <c r="EI87">
        <f>VLOOKUP($A87,DW_avgs_250ns!$A:$HB,COLUMN(DW87),FALSE)</f>
        <v>0</v>
      </c>
      <c r="EJ87">
        <f>VLOOKUP($A87,DW_avgs_250ns!$A:$HB,COLUMN(DX87),FALSE)</f>
        <v>0.43569999999999998</v>
      </c>
      <c r="EK87">
        <f>VLOOKUP($A87,DW_avgs_250ns!$A:$HB,COLUMN(DY87),FALSE)</f>
        <v>0.75</v>
      </c>
      <c r="EL87">
        <f>VLOOKUP($A87,DW_avgs_250ns!$A:$HB,COLUMN(DZ87),FALSE)</f>
        <v>0.76790000000000003</v>
      </c>
      <c r="EM87">
        <f>VLOOKUP($A87,DW_avgs_250ns!$A:$HB,COLUMN(EA87),FALSE)</f>
        <v>0</v>
      </c>
      <c r="EN87">
        <f>VLOOKUP($A87,DW_avgs_250ns!$A:$HB,COLUMN(EB87),FALSE)</f>
        <v>0.23930000000000001</v>
      </c>
      <c r="EO87">
        <f>VLOOKUP($A87,DW_avgs_250ns!$A:$HB,COLUMN(EC87),FALSE)</f>
        <v>0</v>
      </c>
      <c r="EP87">
        <f>VLOOKUP($A87,DW_avgs_250ns!$A:$HB,COLUMN(ED87),FALSE)</f>
        <v>0.21249999999999999</v>
      </c>
      <c r="EQ87">
        <f>VLOOKUP($A87,DW_avgs_250ns!$A:$HB,COLUMN(EE87),FALSE)</f>
        <v>0.9214</v>
      </c>
      <c r="ER87">
        <f>VLOOKUP($A87,DW_avgs_250ns!$A:$HB,COLUMN(EF87),FALSE)</f>
        <v>0.62139999999999995</v>
      </c>
      <c r="ES87">
        <f>VLOOKUP($A87,DW_avgs_250ns!$A:$HB,COLUMN(EG87),FALSE)</f>
        <v>0</v>
      </c>
      <c r="ET87">
        <f>VLOOKUP($A87,DW_avgs_250ns!$A:$HB,COLUMN(EH87),FALSE)</f>
        <v>0</v>
      </c>
      <c r="EU87">
        <f>VLOOKUP($A87,DW_avgs_250ns!$A:$HB,COLUMN(EI87),FALSE)</f>
        <v>0.75890000000000002</v>
      </c>
      <c r="EV87">
        <f>VLOOKUP($A87,DW_avgs_250ns!$A:$HB,COLUMN(EJ87),FALSE)</f>
        <v>0.22140000000000001</v>
      </c>
      <c r="EW87">
        <f>VLOOKUP($A87,DW_avgs_250ns!$A:$HB,COLUMN(EK87),FALSE)</f>
        <v>0.55359999999999998</v>
      </c>
      <c r="EX87">
        <f>VLOOKUP($A87,DW_avgs_250ns!$A:$HB,COLUMN(EL87),FALSE)</f>
        <v>0.35360000000000003</v>
      </c>
      <c r="EY87">
        <f>VLOOKUP($A87,DW_avgs_250ns!$A:$HB,COLUMN(EM87),FALSE)</f>
        <v>0.67859999999999998</v>
      </c>
      <c r="EZ87">
        <f>VLOOKUP($A87,DW_avgs_250ns!$A:$HB,COLUMN(EN87),FALSE)</f>
        <v>0.70540000000000003</v>
      </c>
      <c r="FA87">
        <f>VLOOKUP($A87,DW_avgs_250ns!$A:$HB,COLUMN(EO87),FALSE)</f>
        <v>0</v>
      </c>
      <c r="FB87">
        <f>VLOOKUP($A87,DW_avgs_250ns!$A:$HB,COLUMN(EP87),FALSE)</f>
        <v>0</v>
      </c>
      <c r="FC87">
        <f>VLOOKUP($A87,DW_avgs_250ns!$A:$HB,COLUMN(EQ87),FALSE)</f>
        <v>0</v>
      </c>
      <c r="FD87">
        <f>VLOOKUP($A87,DW_avgs_250ns!$A:$HB,COLUMN(ER87),FALSE)</f>
        <v>0</v>
      </c>
      <c r="FE87">
        <f>VLOOKUP($A87,DW_avgs_250ns!$A:$HB,COLUMN(ES87),FALSE)</f>
        <v>0</v>
      </c>
      <c r="FF87">
        <f>VLOOKUP($A87,DW_avgs_250ns!$A:$HB,COLUMN(ET87),FALSE)</f>
        <v>0</v>
      </c>
      <c r="FG87">
        <f>VLOOKUP($A87,DW_avgs_250ns!$A:$HB,COLUMN(EU87),FALSE)</f>
        <v>0</v>
      </c>
      <c r="FH87">
        <f>VLOOKUP($A87,DW_avgs_250ns!$A:$HB,COLUMN(EV87),FALSE)</f>
        <v>0</v>
      </c>
      <c r="FI87">
        <f>VLOOKUP($A87,DW_avgs_250ns!$A:$HB,COLUMN(EW87),FALSE)</f>
        <v>0.77859999999999996</v>
      </c>
      <c r="FJ87">
        <f>VLOOKUP($A87,DW_avgs_250ns!$A:$HB,COLUMN(EX87),FALSE)</f>
        <v>0.5554</v>
      </c>
      <c r="FK87">
        <f>VLOOKUP($A87,DW_avgs_250ns!$A:$HB,COLUMN(EY87),FALSE)</f>
        <v>0</v>
      </c>
      <c r="FL87">
        <f>VLOOKUP($A87,DW_avgs_250ns!$A:$HB,COLUMN(EZ87),FALSE)</f>
        <v>0.39290000000000003</v>
      </c>
      <c r="FM87">
        <f>VLOOKUP($A87,DW_avgs_250ns!$A:$HB,COLUMN(FA87),FALSE)</f>
        <v>0</v>
      </c>
      <c r="FN87">
        <f>VLOOKUP($A87,DW_avgs_250ns!$A:$HB,COLUMN(FB87),FALSE)</f>
        <v>0.15540000000000001</v>
      </c>
      <c r="FO87">
        <f>VLOOKUP($A87,DW_avgs_250ns!$A:$HB,COLUMN(FC87),FALSE)</f>
        <v>0</v>
      </c>
      <c r="FP87">
        <f>VLOOKUP($A87,DW_avgs_250ns!$A:$HB,COLUMN(FD87),FALSE)</f>
        <v>0</v>
      </c>
      <c r="FQ87">
        <f>VLOOKUP($A87,DW_avgs_250ns!$A:$HB,COLUMN(FE87),FALSE)</f>
        <v>0.27139999999999997</v>
      </c>
      <c r="FR87">
        <f>VLOOKUP($A87,DW_avgs_250ns!$A:$HB,COLUMN(FF87),FALSE)</f>
        <v>0.13750000000000001</v>
      </c>
      <c r="FS87">
        <f>VLOOKUP($A87,DW_avgs_250ns!$A:$HB,COLUMN(FG87),FALSE)</f>
        <v>0</v>
      </c>
      <c r="FT87">
        <f>VLOOKUP($A87,DW_avgs_250ns!$A:$HB,COLUMN(FH87),FALSE)</f>
        <v>5.4000000000000003E-3</v>
      </c>
      <c r="FU87">
        <f>VLOOKUP($A87,DW_avgs_250ns!$A:$HB,COLUMN(FI87),FALSE)</f>
        <v>0</v>
      </c>
      <c r="FV87">
        <f>VLOOKUP($A87,DW_avgs_250ns!$A:$HB,COLUMN(FJ87),FALSE)</f>
        <v>2.5000000000000001E-2</v>
      </c>
      <c r="FW87">
        <f>VLOOKUP($A87,DW_avgs_250ns!$A:$HB,COLUMN(FK87),FALSE)</f>
        <v>0</v>
      </c>
      <c r="FX87">
        <f>VLOOKUP($A87,DW_avgs_250ns!$A:$HB,COLUMN(FL87),FALSE)</f>
        <v>6.9599999999999995E-2</v>
      </c>
      <c r="FY87">
        <f>VLOOKUP($A87,DW_avgs_250ns!$A:$HB,COLUMN(FM87),FALSE)</f>
        <v>0</v>
      </c>
      <c r="FZ87">
        <f>VLOOKUP($A87,DW_avgs_250ns!$A:$HB,COLUMN(FN87),FALSE)</f>
        <v>0</v>
      </c>
      <c r="GA87">
        <f>VLOOKUP($A87,DW_avgs_250ns!$A:$HB,COLUMN(FO87),FALSE)</f>
        <v>0</v>
      </c>
      <c r="GB87">
        <f>VLOOKUP($A87,DW_avgs_250ns!$A:$HB,COLUMN(FP87),FALSE)</f>
        <v>0</v>
      </c>
      <c r="GC87">
        <f>VLOOKUP($A87,DW_avgs_250ns!$A:$HB,COLUMN(FQ87),FALSE)</f>
        <v>0</v>
      </c>
      <c r="GD87">
        <f>VLOOKUP($A87,DW_avgs_250ns!$A:$HB,COLUMN(FR87),FALSE)</f>
        <v>0.1071</v>
      </c>
      <c r="GE87">
        <f>VLOOKUP($A87,DW_avgs_250ns!$A:$HB,COLUMN(FS87),FALSE)</f>
        <v>0</v>
      </c>
      <c r="GF87">
        <f>VLOOKUP($A87,DW_avgs_250ns!$A:$HB,COLUMN(FT87),FALSE)</f>
        <v>5.4000000000000003E-3</v>
      </c>
      <c r="GG87">
        <f>VLOOKUP($A87,DW_avgs_250ns!$A:$HB,COLUMN(FU87),FALSE)</f>
        <v>0</v>
      </c>
      <c r="GH87">
        <f>VLOOKUP($A87,DW_avgs_250ns!$A:$HB,COLUMN(FV87),FALSE)</f>
        <v>0</v>
      </c>
      <c r="GI87">
        <f>VLOOKUP($A87,DW_avgs_250ns!$A:$HB,COLUMN(FW87),FALSE)</f>
        <v>7.1000000000000004E-3</v>
      </c>
      <c r="GJ87">
        <f>VLOOKUP($A87,DW_avgs_250ns!$A:$HB,COLUMN(FX87),FALSE)</f>
        <v>0.1464</v>
      </c>
      <c r="GK87">
        <f>VLOOKUP($A87,DW_avgs_250ns!$A:$HB,COLUMN(FY87),FALSE)</f>
        <v>0.1071</v>
      </c>
      <c r="GL87">
        <f>VLOOKUP($A87,DW_avgs_250ns!$A:$HB,COLUMN(FZ87),FALSE)</f>
        <v>0.39460000000000001</v>
      </c>
      <c r="GM87">
        <f>VLOOKUP($A87,DW_avgs_250ns!$A:$HB,COLUMN(GA87),FALSE)</f>
        <v>0</v>
      </c>
      <c r="GN87">
        <f>VLOOKUP($A87,DW_avgs_250ns!$A:$HB,COLUMN(GB87),FALSE)</f>
        <v>1.9599999999999999E-2</v>
      </c>
      <c r="GO87">
        <f>VLOOKUP($A87,DW_avgs_250ns!$A:$HB,COLUMN(GC87),FALSE)</f>
        <v>0</v>
      </c>
      <c r="GP87">
        <f>VLOOKUP($A87,DW_avgs_250ns!$A:$HB,COLUMN(GD87),FALSE)</f>
        <v>2.6800000000000001E-2</v>
      </c>
      <c r="GQ87">
        <f>VLOOKUP($A87,DW_avgs_250ns!$A:$HB,COLUMN(GE87),FALSE)</f>
        <v>0.4446</v>
      </c>
      <c r="GR87">
        <f>VLOOKUP($A87,DW_avgs_250ns!$A:$HB,COLUMN(GF87),FALSE)</f>
        <v>0.22500000000000001</v>
      </c>
      <c r="GS87">
        <f>VLOOKUP($A87,DW_avgs_250ns!$A:$HB,COLUMN(GG87),FALSE)</f>
        <v>0.68389999999999995</v>
      </c>
      <c r="GT87">
        <f>VLOOKUP($A87,DW_avgs_250ns!$A:$HB,COLUMN(GH87),FALSE)</f>
        <v>0.1661</v>
      </c>
      <c r="GU87">
        <f>VLOOKUP($A87,DW_avgs_250ns!$A:$HB,COLUMN(GI87),FALSE)</f>
        <v>0</v>
      </c>
      <c r="GV87">
        <f>VLOOKUP($A87,DW_avgs_250ns!$A:$HB,COLUMN(GJ87),FALSE)</f>
        <v>0</v>
      </c>
      <c r="GW87">
        <f>VLOOKUP($A87,DW_avgs_250ns!$A:$HB,COLUMN(GK87),FALSE)</f>
        <v>0</v>
      </c>
      <c r="GX87">
        <f>VLOOKUP($A87,DW_avgs_250ns!$A:$HB,COLUMN(GL87),FALSE)</f>
        <v>0</v>
      </c>
      <c r="GY87">
        <f>VLOOKUP($A87,DW_avgs_250ns!$A:$HB,COLUMN(GM87),FALSE)</f>
        <v>0.625</v>
      </c>
      <c r="GZ87">
        <f>VLOOKUP($A87,DW_avgs_250ns!$A:$HB,COLUMN(GN87),FALSE)</f>
        <v>5.1799999999999999E-2</v>
      </c>
      <c r="HA87">
        <f>VLOOKUP($A87,DW_avgs_250ns!$A:$HB,COLUMN(GO87),FALSE)</f>
        <v>0.4839</v>
      </c>
      <c r="HB87">
        <f>VLOOKUP($A87,DW_avgs_250ns!$A:$HB,COLUMN(GP87),FALSE)</f>
        <v>0.19109999999999999</v>
      </c>
      <c r="HC87">
        <f>VLOOKUP($A87,DW_avgs_250ns!$A:$HB,COLUMN(GQ87),FALSE)</f>
        <v>0</v>
      </c>
      <c r="HD87">
        <f>VLOOKUP($A87,DW_avgs_250ns!$A:$HB,COLUMN(GR87),FALSE)</f>
        <v>0</v>
      </c>
      <c r="HE87">
        <f>VLOOKUP($A87,DW_avgs_250ns!$A:$HB,COLUMN(GS87),FALSE)</f>
        <v>0</v>
      </c>
      <c r="HF87">
        <f>VLOOKUP($A87,DW_avgs_250ns!$A:$HB,COLUMN(GT87),FALSE)</f>
        <v>0</v>
      </c>
      <c r="HG87">
        <f>VLOOKUP($A87,DW_avgs_250ns!$A:$HB,COLUMN(GU87),FALSE)</f>
        <v>0</v>
      </c>
      <c r="HH87">
        <f>VLOOKUP($A87,DW_avgs_250ns!$A:$HB,COLUMN(GV87),FALSE)</f>
        <v>0</v>
      </c>
      <c r="HI87">
        <f>VLOOKUP($A87,DW_avgs_250ns!$A:$HB,COLUMN(GW87),FALSE)</f>
        <v>0</v>
      </c>
      <c r="HJ87">
        <f>VLOOKUP($A87,DW_avgs_250ns!$A:$HB,COLUMN(GX87),FALSE)</f>
        <v>1.43E-2</v>
      </c>
      <c r="HK87">
        <f>VLOOKUP($A87,DW_avgs_250ns!$A:$HB,COLUMN(GY87),FALSE)</f>
        <v>0</v>
      </c>
      <c r="HL87">
        <f>VLOOKUP($A87,DW_avgs_250ns!$A:$HB,COLUMN(GZ87),FALSE)</f>
        <v>0</v>
      </c>
      <c r="HM87">
        <f>VLOOKUP($A87,DW_avgs_250ns!$A:$HB,COLUMN(HA87),FALSE)</f>
        <v>0</v>
      </c>
      <c r="HN87">
        <f>VLOOKUP($A87,DW_avgs_250ns!$A:$HB,COLUMN(HB87),FALSE)</f>
        <v>0</v>
      </c>
      <c r="HO87" t="str">
        <f>VLOOKUP($A87,lig_contacts_250ns!$A:$U,COLUMN(B87),FALSE)</f>
        <v>12.249285714285714</v>
      </c>
      <c r="HP87" t="str">
        <f>VLOOKUP($A87,lig_contacts_250ns!$A:$U,COLUMN(C87),FALSE)</f>
        <v>1.3763303397373874</v>
      </c>
      <c r="HQ87">
        <f>VLOOKUP($A87,lig_contacts_250ns!$A:$U,COLUMN(D87),FALSE)</f>
        <v>1</v>
      </c>
      <c r="HR87" t="str">
        <f>VLOOKUP($A87,lig_contacts_250ns!$A:$U,COLUMN(E87),FALSE)</f>
        <v>4.725892857142857</v>
      </c>
      <c r="HS87" t="str">
        <f>VLOOKUP($A87,lig_contacts_250ns!$A:$U,COLUMN(F87),FALSE)</f>
        <v>1.2475866371085564</v>
      </c>
      <c r="HT87">
        <f>VLOOKUP($A87,lig_contacts_250ns!$A:$U,COLUMN(G87),FALSE)</f>
        <v>1</v>
      </c>
      <c r="HU87" t="str">
        <f>VLOOKUP($A87,lig_contacts_250ns!$A:$U,COLUMN(H87),FALSE)</f>
        <v>2.0351785714285717</v>
      </c>
      <c r="HV87" t="str">
        <f>VLOOKUP($A87,lig_contacts_250ns!$A:$U,COLUMN(I87),FALSE)</f>
        <v>0.2413022043548931</v>
      </c>
      <c r="HW87">
        <f>VLOOKUP($A87,lig_contacts_250ns!$A:$U,COLUMN(J87),FALSE)</f>
        <v>1</v>
      </c>
      <c r="HX87" t="str">
        <f>VLOOKUP($A87,lig_contacts_250ns!$A:$U,COLUMN(K87),FALSE)</f>
        <v>0.4892857142857142</v>
      </c>
      <c r="HY87" t="str">
        <f>VLOOKUP($A87,lig_contacts_250ns!$A:$U,COLUMN(L87),FALSE)</f>
        <v>0.5270126629776323</v>
      </c>
      <c r="HZ87" t="str">
        <f>VLOOKUP($A87,lig_contacts_250ns!$A:$U,COLUMN(M87),FALSE)</f>
        <v>0.4753571428571428</v>
      </c>
      <c r="IA87">
        <f>VLOOKUP($A87,lig_contacts_250ns!$A:$U,COLUMN(N87),FALSE)</f>
        <v>0</v>
      </c>
      <c r="IB87">
        <f>VLOOKUP($A87,lig_contacts_250ns!$A:$U,COLUMN(O87),FALSE)</f>
        <v>0</v>
      </c>
      <c r="IC87">
        <f>VLOOKUP($A87,lig_contacts_250ns!$A:$U,COLUMN(P87),FALSE)</f>
        <v>0</v>
      </c>
      <c r="ID87" t="str">
        <f>VLOOKUP($A87,lig_contacts_250ns!$A:$U,COLUMN(Q87),FALSE)</f>
        <v>19.499642857142856</v>
      </c>
      <c r="IE87" t="str">
        <f>VLOOKUP($A87,lig_contacts_250ns!$A:$U,COLUMN(R87),FALSE)</f>
        <v>2.123339657478381</v>
      </c>
      <c r="IF87">
        <f>VLOOKUP($A87,lig_contacts_250ns!$A:$U,COLUMN(S87),FALSE)</f>
        <v>1</v>
      </c>
      <c r="IG87" t="str">
        <f>VLOOKUP($A87,lig_contacts_250ns!$A:$U,COLUMN(T87),FALSE)</f>
        <v>0.6291232988818497</v>
      </c>
      <c r="IH87">
        <f>VLOOKUP($A87,lig_contacts_250ns!$A:$U,COLUMN(U87),FALSE)</f>
        <v>3.85971893634302E-2</v>
      </c>
      <c r="II87">
        <f>VLOOKUP($A87,rmsf_250ns!$A:$Q,COLUMN(K87),FALSE)</f>
        <v>2.121</v>
      </c>
      <c r="IJ87" t="str">
        <f>VLOOKUP($A87,rmsf_250ns!$A:$Q,COLUMN(L87),FALSE)</f>
        <v>2.6889999999999996</v>
      </c>
      <c r="IK87" t="str">
        <f>VLOOKUP($A87,rmsf_250ns!$A:$Q,COLUMN(M87),FALSE)</f>
        <v>0.9710000000000001</v>
      </c>
      <c r="IL87">
        <f>VLOOKUP($A87,rmsf_250ns!$A:$Q,COLUMN(N87),FALSE)</f>
        <v>0.95</v>
      </c>
      <c r="IM87">
        <f>VLOOKUP($A87,rmsf_250ns!$A:$Q,COLUMN(O87),FALSE)</f>
        <v>0.65500000000000003</v>
      </c>
      <c r="IN87">
        <f>VLOOKUP($A87,rmsf_250ns!$A:$Q,COLUMN(P87),FALSE)</f>
        <v>0.67300000000000004</v>
      </c>
      <c r="IO87">
        <f>VLOOKUP($A87,rmsf_250ns!$A:$Q,COLUMN(Q87),FALSE)</f>
        <v>1.0369999999999999</v>
      </c>
    </row>
    <row r="88" spans="1:249" x14ac:dyDescent="0.2">
      <c r="A88" t="s">
        <v>146</v>
      </c>
      <c r="B88" s="4" t="s">
        <v>230</v>
      </c>
      <c r="C88" s="2" t="s">
        <v>12</v>
      </c>
      <c r="D88">
        <f t="shared" si="1"/>
        <v>0</v>
      </c>
      <c r="F88" t="s">
        <v>942</v>
      </c>
      <c r="G88">
        <f>VLOOKUP($A88,rmsf_250ns!$A:$Q,COLUMN(C88),FALSE)</f>
        <v>0.46400000000000002</v>
      </c>
      <c r="H88">
        <f>VLOOKUP($A88,rmsf_250ns!$A:$Q,COLUMN(D88),FALSE)</f>
        <v>0.10149</v>
      </c>
      <c r="I88">
        <f>VLOOKUP($A88,rmsf_250ns!$A:$Q,COLUMN(E88),FALSE)</f>
        <v>0.4294</v>
      </c>
      <c r="J88">
        <f>VLOOKUP($A88,rmsf_250ns!$A:$Q,COLUMN(F88),FALSE)</f>
        <v>6.5100000000000005E-2</v>
      </c>
      <c r="K88">
        <f>VLOOKUP($A88,rmsf_250ns!$A:$Q,COLUMN(G88),FALSE)</f>
        <v>0.54749999999999999</v>
      </c>
      <c r="L88">
        <f>VLOOKUP($A88,rmsf_250ns!$A:$Q,COLUMN(H88),FALSE)</f>
        <v>0.15328</v>
      </c>
      <c r="M88">
        <f>VLOOKUP($A88,rmsf_250ns!$A:$Q,COLUMN(I88),FALSE)</f>
        <v>0.35576999999999998</v>
      </c>
      <c r="N88">
        <f>VLOOKUP($A88,rmsf_250ns!$A:$Q,COLUMN(J88),FALSE)</f>
        <v>4.7410000000000001E-2</v>
      </c>
      <c r="O88">
        <f>VLOOKUP($A88,DW_avgs_250ns!$A:$HB,COLUMN(C88),FALSE)</f>
        <v>0</v>
      </c>
      <c r="P88">
        <f>VLOOKUP($A88,DW_avgs_250ns!$A:$HB,COLUMN(D88),FALSE)</f>
        <v>3.5999999999999999E-3</v>
      </c>
      <c r="Q88">
        <f>VLOOKUP($A88,DW_avgs_250ns!$A:$HB,COLUMN(E88),FALSE)</f>
        <v>0</v>
      </c>
      <c r="R88">
        <f>VLOOKUP($A88,DW_avgs_250ns!$A:$HB,COLUMN(F88),FALSE)</f>
        <v>0</v>
      </c>
      <c r="S88">
        <f>VLOOKUP($A88,DW_avgs_250ns!$A:$HB,COLUMN(G88),FALSE)</f>
        <v>0</v>
      </c>
      <c r="T88">
        <f>VLOOKUP($A88,DW_avgs_250ns!$A:$HB,COLUMN(H88),FALSE)</f>
        <v>0</v>
      </c>
      <c r="U88">
        <f>VLOOKUP($A88,DW_avgs_250ns!$A:$HB,COLUMN(I88),FALSE)</f>
        <v>0</v>
      </c>
      <c r="V88">
        <f>VLOOKUP($A88,DW_avgs_250ns!$A:$HB,COLUMN(J88),FALSE)</f>
        <v>0</v>
      </c>
      <c r="W88">
        <f>VLOOKUP($A88,DW_avgs_250ns!$A:$HB,COLUMN(K88),FALSE)</f>
        <v>0</v>
      </c>
      <c r="X88">
        <f>VLOOKUP($A88,DW_avgs_250ns!$A:$HB,COLUMN(L88),FALSE)</f>
        <v>0</v>
      </c>
      <c r="Y88">
        <f>VLOOKUP($A88,DW_avgs_250ns!$A:$HB,COLUMN(M88),FALSE)</f>
        <v>0</v>
      </c>
      <c r="Z88">
        <f>VLOOKUP($A88,DW_avgs_250ns!$A:$HB,COLUMN(N88),FALSE)</f>
        <v>0</v>
      </c>
      <c r="AA88">
        <f>VLOOKUP($A88,DW_avgs_250ns!$A:$HB,COLUMN(O88),FALSE)</f>
        <v>0</v>
      </c>
      <c r="AB88">
        <f>VLOOKUP($A88,DW_avgs_250ns!$A:$HB,COLUMN(P88),FALSE)</f>
        <v>8.9300000000000004E-2</v>
      </c>
      <c r="AC88">
        <f>VLOOKUP($A88,DW_avgs_250ns!$A:$HB,COLUMN(Q88),FALSE)</f>
        <v>2.86E-2</v>
      </c>
      <c r="AD88">
        <f>VLOOKUP($A88,DW_avgs_250ns!$A:$HB,COLUMN(R88),FALSE)</f>
        <v>0.85709999999999997</v>
      </c>
      <c r="AE88">
        <f>VLOOKUP($A88,DW_avgs_250ns!$A:$HB,COLUMN(S88),FALSE)</f>
        <v>0</v>
      </c>
      <c r="AF88">
        <f>VLOOKUP($A88,DW_avgs_250ns!$A:$HB,COLUMN(T88),FALSE)</f>
        <v>0.43390000000000001</v>
      </c>
      <c r="AG88">
        <f>VLOOKUP($A88,DW_avgs_250ns!$A:$HB,COLUMN(U88),FALSE)</f>
        <v>0.13389999999999999</v>
      </c>
      <c r="AH88">
        <f>VLOOKUP($A88,DW_avgs_250ns!$A:$HB,COLUMN(V88),FALSE)</f>
        <v>0.70889999999999997</v>
      </c>
      <c r="AI88">
        <f>VLOOKUP($A88,DW_avgs_250ns!$A:$HB,COLUMN(W88),FALSE)</f>
        <v>0.8054</v>
      </c>
      <c r="AJ88">
        <f>VLOOKUP($A88,DW_avgs_250ns!$A:$HB,COLUMN(X88),FALSE)</f>
        <v>0.90710000000000002</v>
      </c>
      <c r="AK88">
        <f>VLOOKUP($A88,DW_avgs_250ns!$A:$HB,COLUMN(Y88),FALSE)</f>
        <v>0</v>
      </c>
      <c r="AL88">
        <f>VLOOKUP($A88,DW_avgs_250ns!$A:$HB,COLUMN(Z88),FALSE)</f>
        <v>0</v>
      </c>
      <c r="AM88">
        <f>VLOOKUP($A88,DW_avgs_250ns!$A:$HB,COLUMN(AA88),FALSE)</f>
        <v>0</v>
      </c>
      <c r="AN88">
        <f>VLOOKUP($A88,DW_avgs_250ns!$A:$HB,COLUMN(AB88),FALSE)</f>
        <v>0</v>
      </c>
      <c r="AO88">
        <f>VLOOKUP($A88,DW_avgs_250ns!$A:$HB,COLUMN(AC88),FALSE)</f>
        <v>0.71250000000000002</v>
      </c>
      <c r="AP88">
        <f>VLOOKUP($A88,DW_avgs_250ns!$A:$HB,COLUMN(AD88),FALSE)</f>
        <v>0.6482</v>
      </c>
      <c r="AQ88">
        <f>VLOOKUP($A88,DW_avgs_250ns!$A:$HB,COLUMN(AE88),FALSE)</f>
        <v>0</v>
      </c>
      <c r="AR88">
        <f>VLOOKUP($A88,DW_avgs_250ns!$A:$HB,COLUMN(AF88),FALSE)</f>
        <v>0</v>
      </c>
      <c r="AS88">
        <f>VLOOKUP($A88,DW_avgs_250ns!$A:$HB,COLUMN(AG88),FALSE)</f>
        <v>0</v>
      </c>
      <c r="AT88">
        <f>VLOOKUP($A88,DW_avgs_250ns!$A:$HB,COLUMN(AH88),FALSE)</f>
        <v>0</v>
      </c>
      <c r="AU88">
        <f>VLOOKUP($A88,DW_avgs_250ns!$A:$HB,COLUMN(AI88),FALSE)</f>
        <v>0.23930000000000001</v>
      </c>
      <c r="AV88">
        <f>VLOOKUP($A88,DW_avgs_250ns!$A:$HB,COLUMN(AJ88),FALSE)</f>
        <v>0.78749999999999998</v>
      </c>
      <c r="AW88">
        <f>VLOOKUP($A88,DW_avgs_250ns!$A:$HB,COLUMN(AK88),FALSE)</f>
        <v>0.51959999999999995</v>
      </c>
      <c r="AX88">
        <f>VLOOKUP($A88,DW_avgs_250ns!$A:$HB,COLUMN(AL88),FALSE)</f>
        <v>0.15179999999999999</v>
      </c>
      <c r="AY88">
        <f>VLOOKUP($A88,DW_avgs_250ns!$A:$HB,COLUMN(AM88),FALSE)</f>
        <v>0</v>
      </c>
      <c r="AZ88">
        <f>VLOOKUP($A88,DW_avgs_250ns!$A:$HB,COLUMN(AN88),FALSE)</f>
        <v>0</v>
      </c>
      <c r="BA88">
        <f>VLOOKUP($A88,DW_avgs_250ns!$A:$HB,COLUMN(AO88),FALSE)</f>
        <v>0.90180000000000005</v>
      </c>
      <c r="BB88">
        <f>VLOOKUP($A88,DW_avgs_250ns!$A:$HB,COLUMN(AP88),FALSE)</f>
        <v>1.61E-2</v>
      </c>
      <c r="BC88">
        <f>VLOOKUP($A88,DW_avgs_250ns!$A:$HB,COLUMN(AQ88),FALSE)</f>
        <v>0.50360000000000005</v>
      </c>
      <c r="BD88">
        <f>VLOOKUP($A88,DW_avgs_250ns!$A:$HB,COLUMN(AR88),FALSE)</f>
        <v>8.8999999999999999E-3</v>
      </c>
      <c r="BE88">
        <f>VLOOKUP($A88,DW_avgs_250ns!$A:$HB,COLUMN(AS88),FALSE)</f>
        <v>0</v>
      </c>
      <c r="BF88">
        <f>VLOOKUP($A88,DW_avgs_250ns!$A:$HB,COLUMN(AT88),FALSE)</f>
        <v>0</v>
      </c>
      <c r="BG88">
        <f>VLOOKUP($A88,DW_avgs_250ns!$A:$HB,COLUMN(AU88),FALSE)</f>
        <v>0</v>
      </c>
      <c r="BH88">
        <f>VLOOKUP($A88,DW_avgs_250ns!$A:$HB,COLUMN(AV88),FALSE)</f>
        <v>0</v>
      </c>
      <c r="BI88">
        <f>VLOOKUP($A88,DW_avgs_250ns!$A:$HB,COLUMN(AW88),FALSE)</f>
        <v>0</v>
      </c>
      <c r="BJ88">
        <f>VLOOKUP($A88,DW_avgs_250ns!$A:$HB,COLUMN(AX88),FALSE)</f>
        <v>0</v>
      </c>
      <c r="BK88">
        <f>VLOOKUP($A88,DW_avgs_250ns!$A:$HB,COLUMN(AY88),FALSE)</f>
        <v>0</v>
      </c>
      <c r="BL88">
        <f>VLOOKUP($A88,DW_avgs_250ns!$A:$HB,COLUMN(AZ88),FALSE)</f>
        <v>0</v>
      </c>
      <c r="BM88">
        <f>VLOOKUP($A88,DW_avgs_250ns!$A:$HB,COLUMN(BA88),FALSE)</f>
        <v>0</v>
      </c>
      <c r="BN88">
        <f>VLOOKUP($A88,DW_avgs_250ns!$A:$HB,COLUMN(BB88),FALSE)</f>
        <v>0</v>
      </c>
      <c r="BO88">
        <f>VLOOKUP($A88,DW_avgs_250ns!$A:$HB,COLUMN(BC88),FALSE)</f>
        <v>0</v>
      </c>
      <c r="BP88">
        <f>VLOOKUP($A88,DW_avgs_250ns!$A:$HB,COLUMN(BD88),FALSE)</f>
        <v>5.4000000000000003E-3</v>
      </c>
      <c r="BQ88">
        <f>VLOOKUP($A88,DW_avgs_250ns!$A:$HB,COLUMN(BE88),FALSE)</f>
        <v>0</v>
      </c>
      <c r="BR88">
        <f>VLOOKUP($A88,DW_avgs_250ns!$A:$HB,COLUMN(BF88),FALSE)</f>
        <v>0</v>
      </c>
      <c r="BS88">
        <f>VLOOKUP($A88,DW_avgs_250ns!$A:$HB,COLUMN(BG88),FALSE)</f>
        <v>0</v>
      </c>
      <c r="BT88">
        <f>VLOOKUP($A88,DW_avgs_250ns!$A:$HB,COLUMN(BH88),FALSE)</f>
        <v>0</v>
      </c>
      <c r="BU88">
        <f>VLOOKUP($A88,DW_avgs_250ns!$A:$HB,COLUMN(BI88),FALSE)</f>
        <v>0</v>
      </c>
      <c r="BV88">
        <f>VLOOKUP($A88,DW_avgs_250ns!$A:$HB,COLUMN(BJ88),FALSE)</f>
        <v>0</v>
      </c>
      <c r="BW88">
        <f>VLOOKUP($A88,DW_avgs_250ns!$A:$HB,COLUMN(BK88),FALSE)</f>
        <v>0</v>
      </c>
      <c r="BX88">
        <f>VLOOKUP($A88,DW_avgs_250ns!$A:$HB,COLUMN(BL88),FALSE)</f>
        <v>0.13750000000000001</v>
      </c>
      <c r="BY88">
        <f>VLOOKUP($A88,DW_avgs_250ns!$A:$HB,COLUMN(BM88),FALSE)</f>
        <v>0</v>
      </c>
      <c r="BZ88">
        <f>VLOOKUP($A88,DW_avgs_250ns!$A:$HB,COLUMN(BN88),FALSE)</f>
        <v>0</v>
      </c>
      <c r="CA88">
        <f>VLOOKUP($A88,DW_avgs_250ns!$A:$HB,COLUMN(BO88),FALSE)</f>
        <v>0.54459999999999997</v>
      </c>
      <c r="CB88">
        <f>VLOOKUP($A88,DW_avgs_250ns!$A:$HB,COLUMN(BP88),FALSE)</f>
        <v>0.17860000000000001</v>
      </c>
      <c r="CC88">
        <f>VLOOKUP($A88,DW_avgs_250ns!$A:$HB,COLUMN(BQ88),FALSE)</f>
        <v>0</v>
      </c>
      <c r="CD88">
        <f>VLOOKUP($A88,DW_avgs_250ns!$A:$HB,COLUMN(BR88),FALSE)</f>
        <v>0</v>
      </c>
      <c r="CE88">
        <f>VLOOKUP($A88,DW_avgs_250ns!$A:$HB,COLUMN(BS88),FALSE)</f>
        <v>0.2732</v>
      </c>
      <c r="CF88">
        <f>VLOOKUP($A88,DW_avgs_250ns!$A:$HB,COLUMN(BT88),FALSE)</f>
        <v>6.25E-2</v>
      </c>
      <c r="CG88">
        <f>VLOOKUP($A88,DW_avgs_250ns!$A:$HB,COLUMN(BU88),FALSE)</f>
        <v>0</v>
      </c>
      <c r="CH88">
        <f>VLOOKUP($A88,DW_avgs_250ns!$A:$HB,COLUMN(BV88),FALSE)</f>
        <v>0</v>
      </c>
      <c r="CI88">
        <f>VLOOKUP($A88,DW_avgs_250ns!$A:$HB,COLUMN(BW88),FALSE)</f>
        <v>0</v>
      </c>
      <c r="CJ88">
        <f>VLOOKUP($A88,DW_avgs_250ns!$A:$HB,COLUMN(BX88),FALSE)</f>
        <v>0</v>
      </c>
      <c r="CK88">
        <f>VLOOKUP($A88,DW_avgs_250ns!$A:$HB,COLUMN(BY88),FALSE)</f>
        <v>0</v>
      </c>
      <c r="CL88">
        <f>VLOOKUP($A88,DW_avgs_250ns!$A:$HB,COLUMN(BZ88),FALSE)</f>
        <v>0</v>
      </c>
      <c r="CM88">
        <f>VLOOKUP($A88,DW_avgs_250ns!$A:$HB,COLUMN(CA88),FALSE)</f>
        <v>0.35709999999999997</v>
      </c>
      <c r="CN88">
        <f>VLOOKUP($A88,DW_avgs_250ns!$A:$HB,COLUMN(CB88),FALSE)</f>
        <v>7.3200000000000001E-2</v>
      </c>
      <c r="CO88">
        <f>VLOOKUP($A88,DW_avgs_250ns!$A:$HB,COLUMN(CC88),FALSE)</f>
        <v>6.25E-2</v>
      </c>
      <c r="CP88">
        <f>VLOOKUP($A88,DW_avgs_250ns!$A:$HB,COLUMN(CD88),FALSE)</f>
        <v>6.9599999999999995E-2</v>
      </c>
      <c r="CQ88">
        <f>VLOOKUP($A88,DW_avgs_250ns!$A:$HB,COLUMN(CE88),FALSE)</f>
        <v>0.54110000000000003</v>
      </c>
      <c r="CR88">
        <f>VLOOKUP($A88,DW_avgs_250ns!$A:$HB,COLUMN(CF88),FALSE)</f>
        <v>0.11070000000000001</v>
      </c>
      <c r="CS88">
        <f>VLOOKUP($A88,DW_avgs_250ns!$A:$HB,COLUMN(CG88),FALSE)</f>
        <v>0.17680000000000001</v>
      </c>
      <c r="CT88">
        <f>VLOOKUP($A88,DW_avgs_250ns!$A:$HB,COLUMN(CH88),FALSE)</f>
        <v>8.8999999999999999E-3</v>
      </c>
      <c r="CU88">
        <f>VLOOKUP($A88,DW_avgs_250ns!$A:$HB,COLUMN(CI88),FALSE)</f>
        <v>0.32500000000000001</v>
      </c>
      <c r="CV88">
        <f>VLOOKUP($A88,DW_avgs_250ns!$A:$HB,COLUMN(CJ88),FALSE)</f>
        <v>0.17319999999999999</v>
      </c>
      <c r="CW88">
        <f>VLOOKUP($A88,DW_avgs_250ns!$A:$HB,COLUMN(CK88),FALSE)</f>
        <v>0.21429999999999999</v>
      </c>
      <c r="CX88">
        <f>VLOOKUP($A88,DW_avgs_250ns!$A:$HB,COLUMN(CL88),FALSE)</f>
        <v>0.17860000000000001</v>
      </c>
      <c r="CY88">
        <f>VLOOKUP($A88,DW_avgs_250ns!$A:$HB,COLUMN(CM88),FALSE)</f>
        <v>0</v>
      </c>
      <c r="CZ88">
        <f>VLOOKUP($A88,DW_avgs_250ns!$A:$HB,COLUMN(CN88),FALSE)</f>
        <v>2.86E-2</v>
      </c>
      <c r="DA88">
        <f>VLOOKUP($A88,DW_avgs_250ns!$A:$HB,COLUMN(CO88),FALSE)</f>
        <v>0.5071</v>
      </c>
      <c r="DB88">
        <f>VLOOKUP($A88,DW_avgs_250ns!$A:$HB,COLUMN(CP88),FALSE)</f>
        <v>0.2</v>
      </c>
      <c r="DC88">
        <f>VLOOKUP($A88,DW_avgs_250ns!$A:$HB,COLUMN(CQ88),FALSE)</f>
        <v>0</v>
      </c>
      <c r="DD88">
        <f>VLOOKUP($A88,DW_avgs_250ns!$A:$HB,COLUMN(CR88),FALSE)</f>
        <v>0</v>
      </c>
      <c r="DE88">
        <f>VLOOKUP($A88,DW_avgs_250ns!$A:$HB,COLUMN(CS88),FALSE)</f>
        <v>0</v>
      </c>
      <c r="DF88">
        <f>VLOOKUP($A88,DW_avgs_250ns!$A:$HB,COLUMN(CT88),FALSE)</f>
        <v>0.34820000000000001</v>
      </c>
      <c r="DG88">
        <f>VLOOKUP($A88,DW_avgs_250ns!$A:$HB,COLUMN(CU88),FALSE)</f>
        <v>0</v>
      </c>
      <c r="DH88">
        <f>VLOOKUP($A88,DW_avgs_250ns!$A:$HB,COLUMN(CV88),FALSE)</f>
        <v>0</v>
      </c>
      <c r="DI88">
        <f>VLOOKUP($A88,DW_avgs_250ns!$A:$HB,COLUMN(CW88),FALSE)</f>
        <v>0</v>
      </c>
      <c r="DJ88">
        <f>VLOOKUP($A88,DW_avgs_250ns!$A:$HB,COLUMN(CX88),FALSE)</f>
        <v>1.8E-3</v>
      </c>
      <c r="DK88">
        <f>VLOOKUP($A88,DW_avgs_250ns!$A:$HB,COLUMN(CY88),FALSE)</f>
        <v>0</v>
      </c>
      <c r="DL88">
        <f>VLOOKUP($A88,DW_avgs_250ns!$A:$HB,COLUMN(CZ88),FALSE)</f>
        <v>1.8E-3</v>
      </c>
      <c r="DM88">
        <f>VLOOKUP($A88,DW_avgs_250ns!$A:$HB,COLUMN(DA88),FALSE)</f>
        <v>0</v>
      </c>
      <c r="DN88">
        <f>VLOOKUP($A88,DW_avgs_250ns!$A:$HB,COLUMN(DB88),FALSE)</f>
        <v>0</v>
      </c>
      <c r="DO88">
        <f>VLOOKUP($A88,DW_avgs_250ns!$A:$HB,COLUMN(DC88),FALSE)</f>
        <v>0</v>
      </c>
      <c r="DP88">
        <f>VLOOKUP($A88,DW_avgs_250ns!$A:$HB,COLUMN(DD88),FALSE)</f>
        <v>0.625</v>
      </c>
      <c r="DQ88">
        <f>VLOOKUP($A88,DW_avgs_250ns!$A:$HB,COLUMN(DE88),FALSE)</f>
        <v>0</v>
      </c>
      <c r="DR88">
        <f>VLOOKUP($A88,DW_avgs_250ns!$A:$HB,COLUMN(DF88),FALSE)</f>
        <v>0.1179</v>
      </c>
      <c r="DS88">
        <f>VLOOKUP($A88,DW_avgs_250ns!$A:$HB,COLUMN(DG88),FALSE)</f>
        <v>0.5</v>
      </c>
      <c r="DT88">
        <f>VLOOKUP($A88,DW_avgs_250ns!$A:$HB,COLUMN(DH88),FALSE)</f>
        <v>6.0699999999999997E-2</v>
      </c>
      <c r="DU88">
        <f>VLOOKUP($A88,DW_avgs_250ns!$A:$HB,COLUMN(DI88),FALSE)</f>
        <v>0</v>
      </c>
      <c r="DV88">
        <f>VLOOKUP($A88,DW_avgs_250ns!$A:$HB,COLUMN(DJ88),FALSE)</f>
        <v>0</v>
      </c>
      <c r="DW88">
        <f>VLOOKUP($A88,DW_avgs_250ns!$A:$HB,COLUMN(DK88),FALSE)</f>
        <v>0.6482</v>
      </c>
      <c r="DX88">
        <f>VLOOKUP($A88,DW_avgs_250ns!$A:$HB,COLUMN(DL88),FALSE)</f>
        <v>0.54820000000000002</v>
      </c>
      <c r="DY88">
        <f>VLOOKUP($A88,DW_avgs_250ns!$A:$HB,COLUMN(DM88),FALSE)</f>
        <v>2.1399999999999999E-2</v>
      </c>
      <c r="DZ88">
        <f>VLOOKUP($A88,DW_avgs_250ns!$A:$HB,COLUMN(DN88),FALSE)</f>
        <v>0.1232</v>
      </c>
      <c r="EA88">
        <f>VLOOKUP($A88,DW_avgs_250ns!$A:$HB,COLUMN(DO88),FALSE)</f>
        <v>5.4000000000000003E-3</v>
      </c>
      <c r="EB88">
        <f>VLOOKUP($A88,DW_avgs_250ns!$A:$HB,COLUMN(DP88),FALSE)</f>
        <v>9.11E-2</v>
      </c>
      <c r="EC88">
        <f>VLOOKUP($A88,DW_avgs_250ns!$A:$HB,COLUMN(DQ88),FALSE)</f>
        <v>0</v>
      </c>
      <c r="ED88">
        <f>VLOOKUP($A88,DW_avgs_250ns!$A:$HB,COLUMN(DR88),FALSE)</f>
        <v>5.1799999999999999E-2</v>
      </c>
      <c r="EE88">
        <f>VLOOKUP($A88,DW_avgs_250ns!$A:$HB,COLUMN(DS88),FALSE)</f>
        <v>0</v>
      </c>
      <c r="EF88">
        <f>VLOOKUP($A88,DW_avgs_250ns!$A:$HB,COLUMN(DT88),FALSE)</f>
        <v>1.7899999999999999E-2</v>
      </c>
      <c r="EG88">
        <f>VLOOKUP($A88,DW_avgs_250ns!$A:$HB,COLUMN(DU88),FALSE)</f>
        <v>0.64459999999999995</v>
      </c>
      <c r="EH88">
        <f>VLOOKUP($A88,DW_avgs_250ns!$A:$HB,COLUMN(DV88),FALSE)</f>
        <v>0.62139999999999995</v>
      </c>
      <c r="EI88">
        <f>VLOOKUP($A88,DW_avgs_250ns!$A:$HB,COLUMN(DW88),FALSE)</f>
        <v>0</v>
      </c>
      <c r="EJ88">
        <f>VLOOKUP($A88,DW_avgs_250ns!$A:$HB,COLUMN(DX88),FALSE)</f>
        <v>1.8E-3</v>
      </c>
      <c r="EK88">
        <f>VLOOKUP($A88,DW_avgs_250ns!$A:$HB,COLUMN(DY88),FALSE)</f>
        <v>0.74819999999999998</v>
      </c>
      <c r="EL88">
        <f>VLOOKUP($A88,DW_avgs_250ns!$A:$HB,COLUMN(DZ88),FALSE)</f>
        <v>0.53569999999999995</v>
      </c>
      <c r="EM88">
        <f>VLOOKUP($A88,DW_avgs_250ns!$A:$HB,COLUMN(EA88),FALSE)</f>
        <v>3.5700000000000003E-2</v>
      </c>
      <c r="EN88">
        <f>VLOOKUP($A88,DW_avgs_250ns!$A:$HB,COLUMN(EB88),FALSE)</f>
        <v>0.58040000000000003</v>
      </c>
      <c r="EO88">
        <f>VLOOKUP($A88,DW_avgs_250ns!$A:$HB,COLUMN(EC88),FALSE)</f>
        <v>0</v>
      </c>
      <c r="EP88">
        <f>VLOOKUP($A88,DW_avgs_250ns!$A:$HB,COLUMN(ED88),FALSE)</f>
        <v>0.51959999999999995</v>
      </c>
      <c r="EQ88">
        <f>VLOOKUP($A88,DW_avgs_250ns!$A:$HB,COLUMN(EE88),FALSE)</f>
        <v>0.96789999999999998</v>
      </c>
      <c r="ER88">
        <f>VLOOKUP($A88,DW_avgs_250ns!$A:$HB,COLUMN(EF88),FALSE)</f>
        <v>0.60709999999999997</v>
      </c>
      <c r="ES88">
        <f>VLOOKUP($A88,DW_avgs_250ns!$A:$HB,COLUMN(EG88),FALSE)</f>
        <v>0</v>
      </c>
      <c r="ET88">
        <f>VLOOKUP($A88,DW_avgs_250ns!$A:$HB,COLUMN(EH88),FALSE)</f>
        <v>0</v>
      </c>
      <c r="EU88">
        <f>VLOOKUP($A88,DW_avgs_250ns!$A:$HB,COLUMN(EI88),FALSE)</f>
        <v>0.9768</v>
      </c>
      <c r="EV88">
        <f>VLOOKUP($A88,DW_avgs_250ns!$A:$HB,COLUMN(EJ88),FALSE)</f>
        <v>0.75</v>
      </c>
      <c r="EW88">
        <f>VLOOKUP($A88,DW_avgs_250ns!$A:$HB,COLUMN(EK88),FALSE)</f>
        <v>0</v>
      </c>
      <c r="EX88">
        <f>VLOOKUP($A88,DW_avgs_250ns!$A:$HB,COLUMN(EL88),FALSE)</f>
        <v>0</v>
      </c>
      <c r="EY88">
        <f>VLOOKUP($A88,DW_avgs_250ns!$A:$HB,COLUMN(EM88),FALSE)</f>
        <v>0</v>
      </c>
      <c r="EZ88">
        <f>VLOOKUP($A88,DW_avgs_250ns!$A:$HB,COLUMN(EN88),FALSE)</f>
        <v>5.4000000000000003E-3</v>
      </c>
      <c r="FA88">
        <f>VLOOKUP($A88,DW_avgs_250ns!$A:$HB,COLUMN(EO88),FALSE)</f>
        <v>0</v>
      </c>
      <c r="FB88">
        <f>VLOOKUP($A88,DW_avgs_250ns!$A:$HB,COLUMN(EP88),FALSE)</f>
        <v>0</v>
      </c>
      <c r="FC88">
        <f>VLOOKUP($A88,DW_avgs_250ns!$A:$HB,COLUMN(EQ88),FALSE)</f>
        <v>0</v>
      </c>
      <c r="FD88">
        <f>VLOOKUP($A88,DW_avgs_250ns!$A:$HB,COLUMN(ER88),FALSE)</f>
        <v>0</v>
      </c>
      <c r="FE88">
        <f>VLOOKUP($A88,DW_avgs_250ns!$A:$HB,COLUMN(ES88),FALSE)</f>
        <v>0</v>
      </c>
      <c r="FF88">
        <f>VLOOKUP($A88,DW_avgs_250ns!$A:$HB,COLUMN(ET88),FALSE)</f>
        <v>0</v>
      </c>
      <c r="FG88">
        <f>VLOOKUP($A88,DW_avgs_250ns!$A:$HB,COLUMN(EU88),FALSE)</f>
        <v>0</v>
      </c>
      <c r="FH88">
        <f>VLOOKUP($A88,DW_avgs_250ns!$A:$HB,COLUMN(EV88),FALSE)</f>
        <v>0</v>
      </c>
      <c r="FI88">
        <f>VLOOKUP($A88,DW_avgs_250ns!$A:$HB,COLUMN(EW88),FALSE)</f>
        <v>2.1399999999999999E-2</v>
      </c>
      <c r="FJ88">
        <f>VLOOKUP($A88,DW_avgs_250ns!$A:$HB,COLUMN(EX88),FALSE)</f>
        <v>0.1643</v>
      </c>
      <c r="FK88">
        <f>VLOOKUP($A88,DW_avgs_250ns!$A:$HB,COLUMN(EY88),FALSE)</f>
        <v>0</v>
      </c>
      <c r="FL88">
        <f>VLOOKUP($A88,DW_avgs_250ns!$A:$HB,COLUMN(EZ88),FALSE)</f>
        <v>0</v>
      </c>
      <c r="FM88">
        <f>VLOOKUP($A88,DW_avgs_250ns!$A:$HB,COLUMN(FA88),FALSE)</f>
        <v>1.0699999999999999E-2</v>
      </c>
      <c r="FN88">
        <f>VLOOKUP($A88,DW_avgs_250ns!$A:$HB,COLUMN(FB88),FALSE)</f>
        <v>4.4600000000000001E-2</v>
      </c>
      <c r="FO88">
        <f>VLOOKUP($A88,DW_avgs_250ns!$A:$HB,COLUMN(FC88),FALSE)</f>
        <v>0</v>
      </c>
      <c r="FP88">
        <f>VLOOKUP($A88,DW_avgs_250ns!$A:$HB,COLUMN(FD88),FALSE)</f>
        <v>0</v>
      </c>
      <c r="FQ88">
        <f>VLOOKUP($A88,DW_avgs_250ns!$A:$HB,COLUMN(FE88),FALSE)</f>
        <v>0.26790000000000003</v>
      </c>
      <c r="FR88">
        <f>VLOOKUP($A88,DW_avgs_250ns!$A:$HB,COLUMN(FF88),FALSE)</f>
        <v>3.5700000000000003E-2</v>
      </c>
      <c r="FS88">
        <f>VLOOKUP($A88,DW_avgs_250ns!$A:$HB,COLUMN(FG88),FALSE)</f>
        <v>0</v>
      </c>
      <c r="FT88">
        <f>VLOOKUP($A88,DW_avgs_250ns!$A:$HB,COLUMN(FH88),FALSE)</f>
        <v>0</v>
      </c>
      <c r="FU88">
        <f>VLOOKUP($A88,DW_avgs_250ns!$A:$HB,COLUMN(FI88),FALSE)</f>
        <v>0</v>
      </c>
      <c r="FV88">
        <f>VLOOKUP($A88,DW_avgs_250ns!$A:$HB,COLUMN(FJ88),FALSE)</f>
        <v>0</v>
      </c>
      <c r="FW88">
        <f>VLOOKUP($A88,DW_avgs_250ns!$A:$HB,COLUMN(FK88),FALSE)</f>
        <v>0</v>
      </c>
      <c r="FX88">
        <f>VLOOKUP($A88,DW_avgs_250ns!$A:$HB,COLUMN(FL88),FALSE)</f>
        <v>0</v>
      </c>
      <c r="FY88">
        <f>VLOOKUP($A88,DW_avgs_250ns!$A:$HB,COLUMN(FM88),FALSE)</f>
        <v>0</v>
      </c>
      <c r="FZ88">
        <f>VLOOKUP($A88,DW_avgs_250ns!$A:$HB,COLUMN(FN88),FALSE)</f>
        <v>0</v>
      </c>
      <c r="GA88">
        <f>VLOOKUP($A88,DW_avgs_250ns!$A:$HB,COLUMN(FO88),FALSE)</f>
        <v>0</v>
      </c>
      <c r="GB88">
        <f>VLOOKUP($A88,DW_avgs_250ns!$A:$HB,COLUMN(FP88),FALSE)</f>
        <v>0</v>
      </c>
      <c r="GC88">
        <f>VLOOKUP($A88,DW_avgs_250ns!$A:$HB,COLUMN(FQ88),FALSE)</f>
        <v>0</v>
      </c>
      <c r="GD88">
        <f>VLOOKUP($A88,DW_avgs_250ns!$A:$HB,COLUMN(FR88),FALSE)</f>
        <v>0</v>
      </c>
      <c r="GE88">
        <f>VLOOKUP($A88,DW_avgs_250ns!$A:$HB,COLUMN(FS88),FALSE)</f>
        <v>0</v>
      </c>
      <c r="GF88">
        <f>VLOOKUP($A88,DW_avgs_250ns!$A:$HB,COLUMN(FT88),FALSE)</f>
        <v>0</v>
      </c>
      <c r="GG88">
        <f>VLOOKUP($A88,DW_avgs_250ns!$A:$HB,COLUMN(FU88),FALSE)</f>
        <v>0</v>
      </c>
      <c r="GH88">
        <f>VLOOKUP($A88,DW_avgs_250ns!$A:$HB,COLUMN(FV88),FALSE)</f>
        <v>0</v>
      </c>
      <c r="GI88">
        <f>VLOOKUP($A88,DW_avgs_250ns!$A:$HB,COLUMN(FW88),FALSE)</f>
        <v>0</v>
      </c>
      <c r="GJ88">
        <f>VLOOKUP($A88,DW_avgs_250ns!$A:$HB,COLUMN(FX88),FALSE)</f>
        <v>0</v>
      </c>
      <c r="GK88">
        <f>VLOOKUP($A88,DW_avgs_250ns!$A:$HB,COLUMN(FY88),FALSE)</f>
        <v>0</v>
      </c>
      <c r="GL88">
        <f>VLOOKUP($A88,DW_avgs_250ns!$A:$HB,COLUMN(FZ88),FALSE)</f>
        <v>4.2900000000000001E-2</v>
      </c>
      <c r="GM88">
        <f>VLOOKUP($A88,DW_avgs_250ns!$A:$HB,COLUMN(GA88),FALSE)</f>
        <v>0</v>
      </c>
      <c r="GN88">
        <f>VLOOKUP($A88,DW_avgs_250ns!$A:$HB,COLUMN(GB88),FALSE)</f>
        <v>0</v>
      </c>
      <c r="GO88">
        <f>VLOOKUP($A88,DW_avgs_250ns!$A:$HB,COLUMN(GC88),FALSE)</f>
        <v>0</v>
      </c>
      <c r="GP88">
        <f>VLOOKUP($A88,DW_avgs_250ns!$A:$HB,COLUMN(GD88),FALSE)</f>
        <v>0</v>
      </c>
      <c r="GQ88">
        <f>VLOOKUP($A88,DW_avgs_250ns!$A:$HB,COLUMN(GE88),FALSE)</f>
        <v>0</v>
      </c>
      <c r="GR88">
        <f>VLOOKUP($A88,DW_avgs_250ns!$A:$HB,COLUMN(GF88),FALSE)</f>
        <v>7.1000000000000004E-3</v>
      </c>
      <c r="GS88">
        <f>VLOOKUP($A88,DW_avgs_250ns!$A:$HB,COLUMN(GG88),FALSE)</f>
        <v>0.1143</v>
      </c>
      <c r="GT88">
        <f>VLOOKUP($A88,DW_avgs_250ns!$A:$HB,COLUMN(GH88),FALSE)</f>
        <v>4.82E-2</v>
      </c>
      <c r="GU88">
        <f>VLOOKUP($A88,DW_avgs_250ns!$A:$HB,COLUMN(GI88),FALSE)</f>
        <v>0</v>
      </c>
      <c r="GV88">
        <f>VLOOKUP($A88,DW_avgs_250ns!$A:$HB,COLUMN(GJ88),FALSE)</f>
        <v>0</v>
      </c>
      <c r="GW88">
        <f>VLOOKUP($A88,DW_avgs_250ns!$A:$HB,COLUMN(GK88),FALSE)</f>
        <v>0</v>
      </c>
      <c r="GX88">
        <f>VLOOKUP($A88,DW_avgs_250ns!$A:$HB,COLUMN(GL88),FALSE)</f>
        <v>0</v>
      </c>
      <c r="GY88">
        <f>VLOOKUP($A88,DW_avgs_250ns!$A:$HB,COLUMN(GM88),FALSE)</f>
        <v>0</v>
      </c>
      <c r="GZ88">
        <f>VLOOKUP($A88,DW_avgs_250ns!$A:$HB,COLUMN(GN88),FALSE)</f>
        <v>0</v>
      </c>
      <c r="HA88">
        <f>VLOOKUP($A88,DW_avgs_250ns!$A:$HB,COLUMN(GO88),FALSE)</f>
        <v>0.1321</v>
      </c>
      <c r="HB88">
        <f>VLOOKUP($A88,DW_avgs_250ns!$A:$HB,COLUMN(GP88),FALSE)</f>
        <v>3.39E-2</v>
      </c>
      <c r="HC88">
        <f>VLOOKUP($A88,DW_avgs_250ns!$A:$HB,COLUMN(GQ88),FALSE)</f>
        <v>0</v>
      </c>
      <c r="HD88">
        <f>VLOOKUP($A88,DW_avgs_250ns!$A:$HB,COLUMN(GR88),FALSE)</f>
        <v>0</v>
      </c>
      <c r="HE88">
        <f>VLOOKUP($A88,DW_avgs_250ns!$A:$HB,COLUMN(GS88),FALSE)</f>
        <v>0</v>
      </c>
      <c r="HF88">
        <f>VLOOKUP($A88,DW_avgs_250ns!$A:$HB,COLUMN(GT88),FALSE)</f>
        <v>0</v>
      </c>
      <c r="HG88">
        <f>VLOOKUP($A88,DW_avgs_250ns!$A:$HB,COLUMN(GU88),FALSE)</f>
        <v>0</v>
      </c>
      <c r="HH88">
        <f>VLOOKUP($A88,DW_avgs_250ns!$A:$HB,COLUMN(GV88),FALSE)</f>
        <v>6.4299999999999996E-2</v>
      </c>
      <c r="HI88">
        <f>VLOOKUP($A88,DW_avgs_250ns!$A:$HB,COLUMN(GW88),FALSE)</f>
        <v>0</v>
      </c>
      <c r="HJ88">
        <f>VLOOKUP($A88,DW_avgs_250ns!$A:$HB,COLUMN(GX88),FALSE)</f>
        <v>0</v>
      </c>
      <c r="HK88">
        <f>VLOOKUP($A88,DW_avgs_250ns!$A:$HB,COLUMN(GY88),FALSE)</f>
        <v>0</v>
      </c>
      <c r="HL88">
        <f>VLOOKUP($A88,DW_avgs_250ns!$A:$HB,COLUMN(GZ88),FALSE)</f>
        <v>0</v>
      </c>
      <c r="HM88">
        <f>VLOOKUP($A88,DW_avgs_250ns!$A:$HB,COLUMN(HA88),FALSE)</f>
        <v>0</v>
      </c>
      <c r="HN88">
        <f>VLOOKUP($A88,DW_avgs_250ns!$A:$HB,COLUMN(HB88),FALSE)</f>
        <v>0</v>
      </c>
      <c r="HO88" t="str">
        <f>VLOOKUP($A88,lig_contacts_250ns!$A:$U,COLUMN(B88),FALSE)</f>
        <v>15.865178571428572</v>
      </c>
      <c r="HP88" t="str">
        <f>VLOOKUP($A88,lig_contacts_250ns!$A:$U,COLUMN(C88),FALSE)</f>
        <v>1.298158711229415</v>
      </c>
      <c r="HQ88">
        <f>VLOOKUP($A88,lig_contacts_250ns!$A:$U,COLUMN(D88),FALSE)</f>
        <v>1</v>
      </c>
      <c r="HR88" t="str">
        <f>VLOOKUP($A88,lig_contacts_250ns!$A:$U,COLUMN(E88),FALSE)</f>
        <v>1.487142857142857</v>
      </c>
      <c r="HS88">
        <f>VLOOKUP($A88,lig_contacts_250ns!$A:$U,COLUMN(F88),FALSE)</f>
        <v>0.99436576032470203</v>
      </c>
      <c r="HT88">
        <f>VLOOKUP($A88,lig_contacts_250ns!$A:$U,COLUMN(G88),FALSE)</f>
        <v>0.83</v>
      </c>
      <c r="HU88" t="str">
        <f>VLOOKUP($A88,lig_contacts_250ns!$A:$U,COLUMN(H88),FALSE)</f>
        <v>1.3432142857142857</v>
      </c>
      <c r="HV88" t="str">
        <f>VLOOKUP($A88,lig_contacts_250ns!$A:$U,COLUMN(I88),FALSE)</f>
        <v>0.5657394249464813</v>
      </c>
      <c r="HW88" t="str">
        <f>VLOOKUP($A88,lig_contacts_250ns!$A:$U,COLUMN(J88),FALSE)</f>
        <v>0.9528571428571428</v>
      </c>
      <c r="HX88">
        <f>VLOOKUP($A88,lig_contacts_250ns!$A:$U,COLUMN(K88),FALSE)</f>
        <v>0</v>
      </c>
      <c r="HY88">
        <f>VLOOKUP($A88,lig_contacts_250ns!$A:$U,COLUMN(L88),FALSE)</f>
        <v>0</v>
      </c>
      <c r="HZ88">
        <f>VLOOKUP($A88,lig_contacts_250ns!$A:$U,COLUMN(M88),FALSE)</f>
        <v>0</v>
      </c>
      <c r="IA88">
        <f>VLOOKUP($A88,lig_contacts_250ns!$A:$U,COLUMN(N88),FALSE)</f>
        <v>0</v>
      </c>
      <c r="IB88">
        <f>VLOOKUP($A88,lig_contacts_250ns!$A:$U,COLUMN(O88),FALSE)</f>
        <v>0</v>
      </c>
      <c r="IC88">
        <f>VLOOKUP($A88,lig_contacts_250ns!$A:$U,COLUMN(P88),FALSE)</f>
        <v>0</v>
      </c>
      <c r="ID88" t="str">
        <f>VLOOKUP($A88,lig_contacts_250ns!$A:$U,COLUMN(Q88),FALSE)</f>
        <v>18.695535714285715</v>
      </c>
      <c r="IE88" t="str">
        <f>VLOOKUP($A88,lig_contacts_250ns!$A:$U,COLUMN(R88),FALSE)</f>
        <v>1.6851180751792791</v>
      </c>
      <c r="IF88">
        <f>VLOOKUP($A88,lig_contacts_250ns!$A:$U,COLUMN(S88),FALSE)</f>
        <v>1</v>
      </c>
      <c r="IG88" t="str">
        <f>VLOOKUP($A88,lig_contacts_250ns!$A:$U,COLUMN(T88),FALSE)</f>
        <v>0.8506156939707228</v>
      </c>
      <c r="IH88">
        <f>VLOOKUP($A88,lig_contacts_250ns!$A:$U,COLUMN(U88),FALSE)</f>
        <v>4.8964903777293498E-2</v>
      </c>
      <c r="II88">
        <f>VLOOKUP($A88,rmsf_250ns!$A:$Q,COLUMN(K88),FALSE)</f>
        <v>3.585</v>
      </c>
      <c r="IJ88">
        <f>VLOOKUP($A88,rmsf_250ns!$A:$Q,COLUMN(L88),FALSE)</f>
        <v>2.851</v>
      </c>
      <c r="IK88" t="str">
        <f>VLOOKUP($A88,rmsf_250ns!$A:$Q,COLUMN(M88),FALSE)</f>
        <v>0.9199999999999999</v>
      </c>
      <c r="IL88">
        <f>VLOOKUP($A88,rmsf_250ns!$A:$Q,COLUMN(N88),FALSE)</f>
        <v>0.65</v>
      </c>
      <c r="IM88">
        <f>VLOOKUP($A88,rmsf_250ns!$A:$Q,COLUMN(O88),FALSE)</f>
        <v>1.2110000000000001</v>
      </c>
      <c r="IN88">
        <f>VLOOKUP($A88,rmsf_250ns!$A:$Q,COLUMN(P88),FALSE)</f>
        <v>0.873</v>
      </c>
      <c r="IO88">
        <f>VLOOKUP($A88,rmsf_250ns!$A:$Q,COLUMN(Q88),FALSE)</f>
        <v>0.77500000000000002</v>
      </c>
    </row>
    <row r="89" spans="1:249" x14ac:dyDescent="0.2">
      <c r="A89" t="s">
        <v>147</v>
      </c>
      <c r="B89" s="4" t="s">
        <v>231</v>
      </c>
      <c r="C89" s="2" t="s">
        <v>12</v>
      </c>
      <c r="D89">
        <f t="shared" si="1"/>
        <v>0</v>
      </c>
      <c r="F89" t="s">
        <v>1105</v>
      </c>
      <c r="G89">
        <f>VLOOKUP($A89,rmsf_250ns!$A:$Q,COLUMN(C89),FALSE)</f>
        <v>0.38413999999999998</v>
      </c>
      <c r="H89">
        <f>VLOOKUP($A89,rmsf_250ns!$A:$Q,COLUMN(D89),FALSE)</f>
        <v>6.6530000000000006E-2</v>
      </c>
      <c r="I89">
        <f>VLOOKUP($A89,rmsf_250ns!$A:$Q,COLUMN(E89),FALSE)</f>
        <v>0.38979999999999998</v>
      </c>
      <c r="J89">
        <f>VLOOKUP($A89,rmsf_250ns!$A:$Q,COLUMN(F89),FALSE)</f>
        <v>9.4409999999999994E-2</v>
      </c>
      <c r="K89">
        <f>VLOOKUP($A89,rmsf_250ns!$A:$Q,COLUMN(G89),FALSE)</f>
        <v>0.65300000000000002</v>
      </c>
      <c r="L89">
        <f>VLOOKUP($A89,rmsf_250ns!$A:$Q,COLUMN(H89),FALSE)</f>
        <v>0.11763999999999999</v>
      </c>
      <c r="M89">
        <f>VLOOKUP($A89,rmsf_250ns!$A:$Q,COLUMN(I89),FALSE)</f>
        <v>0.38046000000000002</v>
      </c>
      <c r="N89">
        <f>VLOOKUP($A89,rmsf_250ns!$A:$Q,COLUMN(J89),FALSE)</f>
        <v>9.2050000000000007E-2</v>
      </c>
      <c r="O89">
        <f>VLOOKUP($A89,DW_avgs_250ns!$A:$HB,COLUMN(C89),FALSE)</f>
        <v>0</v>
      </c>
      <c r="P89">
        <f>VLOOKUP($A89,DW_avgs_250ns!$A:$HB,COLUMN(D89),FALSE)</f>
        <v>0</v>
      </c>
      <c r="Q89">
        <f>VLOOKUP($A89,DW_avgs_250ns!$A:$HB,COLUMN(E89),FALSE)</f>
        <v>0</v>
      </c>
      <c r="R89">
        <f>VLOOKUP($A89,DW_avgs_250ns!$A:$HB,COLUMN(F89),FALSE)</f>
        <v>0</v>
      </c>
      <c r="S89">
        <f>VLOOKUP($A89,DW_avgs_250ns!$A:$HB,COLUMN(G89),FALSE)</f>
        <v>0</v>
      </c>
      <c r="T89">
        <f>VLOOKUP($A89,DW_avgs_250ns!$A:$HB,COLUMN(H89),FALSE)</f>
        <v>0</v>
      </c>
      <c r="U89">
        <f>VLOOKUP($A89,DW_avgs_250ns!$A:$HB,COLUMN(I89),FALSE)</f>
        <v>0</v>
      </c>
      <c r="V89">
        <f>VLOOKUP($A89,DW_avgs_250ns!$A:$HB,COLUMN(J89),FALSE)</f>
        <v>0</v>
      </c>
      <c r="W89">
        <f>VLOOKUP($A89,DW_avgs_250ns!$A:$HB,COLUMN(K89),FALSE)</f>
        <v>0</v>
      </c>
      <c r="X89">
        <f>VLOOKUP($A89,DW_avgs_250ns!$A:$HB,COLUMN(L89),FALSE)</f>
        <v>0</v>
      </c>
      <c r="Y89">
        <f>VLOOKUP($A89,DW_avgs_250ns!$A:$HB,COLUMN(M89),FALSE)</f>
        <v>0</v>
      </c>
      <c r="Z89">
        <f>VLOOKUP($A89,DW_avgs_250ns!$A:$HB,COLUMN(N89),FALSE)</f>
        <v>0</v>
      </c>
      <c r="AA89">
        <f>VLOOKUP($A89,DW_avgs_250ns!$A:$HB,COLUMN(O89),FALSE)</f>
        <v>0</v>
      </c>
      <c r="AB89">
        <f>VLOOKUP($A89,DW_avgs_250ns!$A:$HB,COLUMN(P89),FALSE)</f>
        <v>0</v>
      </c>
      <c r="AC89">
        <f>VLOOKUP($A89,DW_avgs_250ns!$A:$HB,COLUMN(Q89),FALSE)</f>
        <v>0</v>
      </c>
      <c r="AD89">
        <f>VLOOKUP($A89,DW_avgs_250ns!$A:$HB,COLUMN(R89),FALSE)</f>
        <v>7.3200000000000001E-2</v>
      </c>
      <c r="AE89">
        <f>VLOOKUP($A89,DW_avgs_250ns!$A:$HB,COLUMN(S89),FALSE)</f>
        <v>0</v>
      </c>
      <c r="AF89">
        <f>VLOOKUP($A89,DW_avgs_250ns!$A:$HB,COLUMN(T89),FALSE)</f>
        <v>3.04E-2</v>
      </c>
      <c r="AG89">
        <f>VLOOKUP($A89,DW_avgs_250ns!$A:$HB,COLUMN(U89),FALSE)</f>
        <v>1.61E-2</v>
      </c>
      <c r="AH89">
        <f>VLOOKUP($A89,DW_avgs_250ns!$A:$HB,COLUMN(V89),FALSE)</f>
        <v>1.9599999999999999E-2</v>
      </c>
      <c r="AI89">
        <f>VLOOKUP($A89,DW_avgs_250ns!$A:$HB,COLUMN(W89),FALSE)</f>
        <v>0.64639999999999997</v>
      </c>
      <c r="AJ89">
        <f>VLOOKUP($A89,DW_avgs_250ns!$A:$HB,COLUMN(X89),FALSE)</f>
        <v>0.3518</v>
      </c>
      <c r="AK89">
        <f>VLOOKUP($A89,DW_avgs_250ns!$A:$HB,COLUMN(Y89),FALSE)</f>
        <v>0</v>
      </c>
      <c r="AL89">
        <f>VLOOKUP($A89,DW_avgs_250ns!$A:$HB,COLUMN(Z89),FALSE)</f>
        <v>1.8E-3</v>
      </c>
      <c r="AM89">
        <f>VLOOKUP($A89,DW_avgs_250ns!$A:$HB,COLUMN(AA89),FALSE)</f>
        <v>0</v>
      </c>
      <c r="AN89">
        <f>VLOOKUP($A89,DW_avgs_250ns!$A:$HB,COLUMN(AB89),FALSE)</f>
        <v>0</v>
      </c>
      <c r="AO89">
        <f>VLOOKUP($A89,DW_avgs_250ns!$A:$HB,COLUMN(AC89),FALSE)</f>
        <v>0.7268</v>
      </c>
      <c r="AP89">
        <f>VLOOKUP($A89,DW_avgs_250ns!$A:$HB,COLUMN(AD89),FALSE)</f>
        <v>7.3200000000000001E-2</v>
      </c>
      <c r="AQ89">
        <f>VLOOKUP($A89,DW_avgs_250ns!$A:$HB,COLUMN(AE89),FALSE)</f>
        <v>0</v>
      </c>
      <c r="AR89">
        <f>VLOOKUP($A89,DW_avgs_250ns!$A:$HB,COLUMN(AF89),FALSE)</f>
        <v>0</v>
      </c>
      <c r="AS89">
        <f>VLOOKUP($A89,DW_avgs_250ns!$A:$HB,COLUMN(AG89),FALSE)</f>
        <v>0</v>
      </c>
      <c r="AT89">
        <f>VLOOKUP($A89,DW_avgs_250ns!$A:$HB,COLUMN(AH89),FALSE)</f>
        <v>0</v>
      </c>
      <c r="AU89">
        <f>VLOOKUP($A89,DW_avgs_250ns!$A:$HB,COLUMN(AI89),FALSE)</f>
        <v>0.79110000000000003</v>
      </c>
      <c r="AV89">
        <f>VLOOKUP($A89,DW_avgs_250ns!$A:$HB,COLUMN(AJ89),FALSE)</f>
        <v>0.35709999999999997</v>
      </c>
      <c r="AW89">
        <f>VLOOKUP($A89,DW_avgs_250ns!$A:$HB,COLUMN(AK89),FALSE)</f>
        <v>0.45540000000000003</v>
      </c>
      <c r="AX89">
        <f>VLOOKUP($A89,DW_avgs_250ns!$A:$HB,COLUMN(AL89),FALSE)</f>
        <v>7.1000000000000004E-3</v>
      </c>
      <c r="AY89">
        <f>VLOOKUP($A89,DW_avgs_250ns!$A:$HB,COLUMN(AM89),FALSE)</f>
        <v>3.5999999999999999E-3</v>
      </c>
      <c r="AZ89">
        <f>VLOOKUP($A89,DW_avgs_250ns!$A:$HB,COLUMN(AN89),FALSE)</f>
        <v>3.5999999999999999E-3</v>
      </c>
      <c r="BA89">
        <f>VLOOKUP($A89,DW_avgs_250ns!$A:$HB,COLUMN(AO89),FALSE)</f>
        <v>6.4299999999999996E-2</v>
      </c>
      <c r="BB89">
        <f>VLOOKUP($A89,DW_avgs_250ns!$A:$HB,COLUMN(AP89),FALSE)</f>
        <v>8.3900000000000002E-2</v>
      </c>
      <c r="BC89">
        <f>VLOOKUP($A89,DW_avgs_250ns!$A:$HB,COLUMN(AQ89),FALSE)</f>
        <v>0.46960000000000002</v>
      </c>
      <c r="BD89">
        <f>VLOOKUP($A89,DW_avgs_250ns!$A:$HB,COLUMN(AR89),FALSE)</f>
        <v>3.5999999999999999E-3</v>
      </c>
      <c r="BE89">
        <f>VLOOKUP($A89,DW_avgs_250ns!$A:$HB,COLUMN(AS89),FALSE)</f>
        <v>0</v>
      </c>
      <c r="BF89">
        <f>VLOOKUP($A89,DW_avgs_250ns!$A:$HB,COLUMN(AT89),FALSE)</f>
        <v>0</v>
      </c>
      <c r="BG89">
        <f>VLOOKUP($A89,DW_avgs_250ns!$A:$HB,COLUMN(AU89),FALSE)</f>
        <v>0</v>
      </c>
      <c r="BH89">
        <f>VLOOKUP($A89,DW_avgs_250ns!$A:$HB,COLUMN(AV89),FALSE)</f>
        <v>0</v>
      </c>
      <c r="BI89">
        <f>VLOOKUP($A89,DW_avgs_250ns!$A:$HB,COLUMN(AW89),FALSE)</f>
        <v>0</v>
      </c>
      <c r="BJ89">
        <f>VLOOKUP($A89,DW_avgs_250ns!$A:$HB,COLUMN(AX89),FALSE)</f>
        <v>0</v>
      </c>
      <c r="BK89">
        <f>VLOOKUP($A89,DW_avgs_250ns!$A:$HB,COLUMN(AY89),FALSE)</f>
        <v>0</v>
      </c>
      <c r="BL89">
        <f>VLOOKUP($A89,DW_avgs_250ns!$A:$HB,COLUMN(AZ89),FALSE)</f>
        <v>0</v>
      </c>
      <c r="BM89">
        <f>VLOOKUP($A89,DW_avgs_250ns!$A:$HB,COLUMN(BA89),FALSE)</f>
        <v>0</v>
      </c>
      <c r="BN89">
        <f>VLOOKUP($A89,DW_avgs_250ns!$A:$HB,COLUMN(BB89),FALSE)</f>
        <v>0</v>
      </c>
      <c r="BO89">
        <f>VLOOKUP($A89,DW_avgs_250ns!$A:$HB,COLUMN(BC89),FALSE)</f>
        <v>0</v>
      </c>
      <c r="BP89">
        <f>VLOOKUP($A89,DW_avgs_250ns!$A:$HB,COLUMN(BD89),FALSE)</f>
        <v>1.8E-3</v>
      </c>
      <c r="BQ89">
        <f>VLOOKUP($A89,DW_avgs_250ns!$A:$HB,COLUMN(BE89),FALSE)</f>
        <v>0</v>
      </c>
      <c r="BR89">
        <f>VLOOKUP($A89,DW_avgs_250ns!$A:$HB,COLUMN(BF89),FALSE)</f>
        <v>0</v>
      </c>
      <c r="BS89">
        <f>VLOOKUP($A89,DW_avgs_250ns!$A:$HB,COLUMN(BG89),FALSE)</f>
        <v>0</v>
      </c>
      <c r="BT89">
        <f>VLOOKUP($A89,DW_avgs_250ns!$A:$HB,COLUMN(BH89),FALSE)</f>
        <v>0</v>
      </c>
      <c r="BU89">
        <f>VLOOKUP($A89,DW_avgs_250ns!$A:$HB,COLUMN(BI89),FALSE)</f>
        <v>0</v>
      </c>
      <c r="BV89">
        <f>VLOOKUP($A89,DW_avgs_250ns!$A:$HB,COLUMN(BJ89),FALSE)</f>
        <v>0</v>
      </c>
      <c r="BW89">
        <f>VLOOKUP($A89,DW_avgs_250ns!$A:$HB,COLUMN(BK89),FALSE)</f>
        <v>1.0699999999999999E-2</v>
      </c>
      <c r="BX89">
        <f>VLOOKUP($A89,DW_avgs_250ns!$A:$HB,COLUMN(BL89),FALSE)</f>
        <v>9.64E-2</v>
      </c>
      <c r="BY89">
        <f>VLOOKUP($A89,DW_avgs_250ns!$A:$HB,COLUMN(BM89),FALSE)</f>
        <v>0</v>
      </c>
      <c r="BZ89">
        <f>VLOOKUP($A89,DW_avgs_250ns!$A:$HB,COLUMN(BN89),FALSE)</f>
        <v>0</v>
      </c>
      <c r="CA89">
        <f>VLOOKUP($A89,DW_avgs_250ns!$A:$HB,COLUMN(BO89),FALSE)</f>
        <v>0.79459999999999997</v>
      </c>
      <c r="CB89">
        <f>VLOOKUP($A89,DW_avgs_250ns!$A:$HB,COLUMN(BP89),FALSE)</f>
        <v>6.25E-2</v>
      </c>
      <c r="CC89">
        <f>VLOOKUP($A89,DW_avgs_250ns!$A:$HB,COLUMN(BQ89),FALSE)</f>
        <v>0</v>
      </c>
      <c r="CD89">
        <f>VLOOKUP($A89,DW_avgs_250ns!$A:$HB,COLUMN(BR89),FALSE)</f>
        <v>0</v>
      </c>
      <c r="CE89">
        <f>VLOOKUP($A89,DW_avgs_250ns!$A:$HB,COLUMN(BS89),FALSE)</f>
        <v>0.70179999999999998</v>
      </c>
      <c r="CF89">
        <f>VLOOKUP($A89,DW_avgs_250ns!$A:$HB,COLUMN(BT89),FALSE)</f>
        <v>3.5999999999999999E-3</v>
      </c>
      <c r="CG89">
        <f>VLOOKUP($A89,DW_avgs_250ns!$A:$HB,COLUMN(BU89),FALSE)</f>
        <v>0</v>
      </c>
      <c r="CH89">
        <f>VLOOKUP($A89,DW_avgs_250ns!$A:$HB,COLUMN(BV89),FALSE)</f>
        <v>0</v>
      </c>
      <c r="CI89">
        <f>VLOOKUP($A89,DW_avgs_250ns!$A:$HB,COLUMN(BW89),FALSE)</f>
        <v>0</v>
      </c>
      <c r="CJ89">
        <f>VLOOKUP($A89,DW_avgs_250ns!$A:$HB,COLUMN(BX89),FALSE)</f>
        <v>0</v>
      </c>
      <c r="CK89">
        <f>VLOOKUP($A89,DW_avgs_250ns!$A:$HB,COLUMN(BY89),FALSE)</f>
        <v>0</v>
      </c>
      <c r="CL89">
        <f>VLOOKUP($A89,DW_avgs_250ns!$A:$HB,COLUMN(BZ89),FALSE)</f>
        <v>0</v>
      </c>
      <c r="CM89">
        <f>VLOOKUP($A89,DW_avgs_250ns!$A:$HB,COLUMN(CA89),FALSE)</f>
        <v>0.36609999999999998</v>
      </c>
      <c r="CN89">
        <f>VLOOKUP($A89,DW_avgs_250ns!$A:$HB,COLUMN(CB89),FALSE)</f>
        <v>8.2100000000000006E-2</v>
      </c>
      <c r="CO89">
        <f>VLOOKUP($A89,DW_avgs_250ns!$A:$HB,COLUMN(CC89),FALSE)</f>
        <v>0.1804</v>
      </c>
      <c r="CP89">
        <f>VLOOKUP($A89,DW_avgs_250ns!$A:$HB,COLUMN(CD89),FALSE)</f>
        <v>0.2036</v>
      </c>
      <c r="CQ89">
        <f>VLOOKUP($A89,DW_avgs_250ns!$A:$HB,COLUMN(CE89),FALSE)</f>
        <v>0.64290000000000003</v>
      </c>
      <c r="CR89">
        <f>VLOOKUP($A89,DW_avgs_250ns!$A:$HB,COLUMN(CF89),FALSE)</f>
        <v>0.16789999999999999</v>
      </c>
      <c r="CS89">
        <f>VLOOKUP($A89,DW_avgs_250ns!$A:$HB,COLUMN(CG89),FALSE)</f>
        <v>1.7899999999999999E-2</v>
      </c>
      <c r="CT89">
        <f>VLOOKUP($A89,DW_avgs_250ns!$A:$HB,COLUMN(CH89),FALSE)</f>
        <v>0</v>
      </c>
      <c r="CU89">
        <f>VLOOKUP($A89,DW_avgs_250ns!$A:$HB,COLUMN(CI89),FALSE)</f>
        <v>0.55179999999999996</v>
      </c>
      <c r="CV89">
        <f>VLOOKUP($A89,DW_avgs_250ns!$A:$HB,COLUMN(CJ89),FALSE)</f>
        <v>0.23569999999999999</v>
      </c>
      <c r="CW89">
        <f>VLOOKUP($A89,DW_avgs_250ns!$A:$HB,COLUMN(CK89),FALSE)</f>
        <v>0.66959999999999997</v>
      </c>
      <c r="CX89">
        <f>VLOOKUP($A89,DW_avgs_250ns!$A:$HB,COLUMN(CL89),FALSE)</f>
        <v>0.2268</v>
      </c>
      <c r="CY89">
        <f>VLOOKUP($A89,DW_avgs_250ns!$A:$HB,COLUMN(CM89),FALSE)</f>
        <v>1.8E-3</v>
      </c>
      <c r="CZ89">
        <f>VLOOKUP($A89,DW_avgs_250ns!$A:$HB,COLUMN(CN89),FALSE)</f>
        <v>5.3600000000000002E-2</v>
      </c>
      <c r="DA89">
        <f>VLOOKUP($A89,DW_avgs_250ns!$A:$HB,COLUMN(CO89),FALSE)</f>
        <v>0.6411</v>
      </c>
      <c r="DB89">
        <f>VLOOKUP($A89,DW_avgs_250ns!$A:$HB,COLUMN(CP89),FALSE)</f>
        <v>4.6399999999999997E-2</v>
      </c>
      <c r="DC89">
        <f>VLOOKUP($A89,DW_avgs_250ns!$A:$HB,COLUMN(CQ89),FALSE)</f>
        <v>0</v>
      </c>
      <c r="DD89">
        <f>VLOOKUP($A89,DW_avgs_250ns!$A:$HB,COLUMN(CR89),FALSE)</f>
        <v>0</v>
      </c>
      <c r="DE89">
        <f>VLOOKUP($A89,DW_avgs_250ns!$A:$HB,COLUMN(CS89),FALSE)</f>
        <v>0</v>
      </c>
      <c r="DF89">
        <f>VLOOKUP($A89,DW_avgs_250ns!$A:$HB,COLUMN(CT89),FALSE)</f>
        <v>0.1196</v>
      </c>
      <c r="DG89">
        <f>VLOOKUP($A89,DW_avgs_250ns!$A:$HB,COLUMN(CU89),FALSE)</f>
        <v>0</v>
      </c>
      <c r="DH89">
        <f>VLOOKUP($A89,DW_avgs_250ns!$A:$HB,COLUMN(CV89),FALSE)</f>
        <v>0</v>
      </c>
      <c r="DI89">
        <f>VLOOKUP($A89,DW_avgs_250ns!$A:$HB,COLUMN(CW89),FALSE)</f>
        <v>0</v>
      </c>
      <c r="DJ89">
        <f>VLOOKUP($A89,DW_avgs_250ns!$A:$HB,COLUMN(CX89),FALSE)</f>
        <v>0</v>
      </c>
      <c r="DK89">
        <f>VLOOKUP($A89,DW_avgs_250ns!$A:$HB,COLUMN(CY89),FALSE)</f>
        <v>0</v>
      </c>
      <c r="DL89">
        <f>VLOOKUP($A89,DW_avgs_250ns!$A:$HB,COLUMN(CZ89),FALSE)</f>
        <v>0</v>
      </c>
      <c r="DM89">
        <f>VLOOKUP($A89,DW_avgs_250ns!$A:$HB,COLUMN(DA89),FALSE)</f>
        <v>0</v>
      </c>
      <c r="DN89">
        <f>VLOOKUP($A89,DW_avgs_250ns!$A:$HB,COLUMN(DB89),FALSE)</f>
        <v>0</v>
      </c>
      <c r="DO89">
        <f>VLOOKUP($A89,DW_avgs_250ns!$A:$HB,COLUMN(DC89),FALSE)</f>
        <v>5.4000000000000003E-3</v>
      </c>
      <c r="DP89">
        <f>VLOOKUP($A89,DW_avgs_250ns!$A:$HB,COLUMN(DD89),FALSE)</f>
        <v>0.1482</v>
      </c>
      <c r="DQ89">
        <f>VLOOKUP($A89,DW_avgs_250ns!$A:$HB,COLUMN(DE89),FALSE)</f>
        <v>0</v>
      </c>
      <c r="DR89">
        <f>VLOOKUP($A89,DW_avgs_250ns!$A:$HB,COLUMN(DF89),FALSE)</f>
        <v>3.9300000000000002E-2</v>
      </c>
      <c r="DS89">
        <f>VLOOKUP($A89,DW_avgs_250ns!$A:$HB,COLUMN(DG89),FALSE)</f>
        <v>0.44109999999999999</v>
      </c>
      <c r="DT89">
        <f>VLOOKUP($A89,DW_avgs_250ns!$A:$HB,COLUMN(DH89),FALSE)</f>
        <v>0.10539999999999999</v>
      </c>
      <c r="DU89">
        <f>VLOOKUP($A89,DW_avgs_250ns!$A:$HB,COLUMN(DI89),FALSE)</f>
        <v>1.9599999999999999E-2</v>
      </c>
      <c r="DV89">
        <f>VLOOKUP($A89,DW_avgs_250ns!$A:$HB,COLUMN(DJ89),FALSE)</f>
        <v>0</v>
      </c>
      <c r="DW89">
        <f>VLOOKUP($A89,DW_avgs_250ns!$A:$HB,COLUMN(DK89),FALSE)</f>
        <v>0.54820000000000002</v>
      </c>
      <c r="DX89">
        <f>VLOOKUP($A89,DW_avgs_250ns!$A:$HB,COLUMN(DL89),FALSE)</f>
        <v>0.58750000000000002</v>
      </c>
      <c r="DY89">
        <f>VLOOKUP($A89,DW_avgs_250ns!$A:$HB,COLUMN(DM89),FALSE)</f>
        <v>2.5000000000000001E-2</v>
      </c>
      <c r="DZ89">
        <f>VLOOKUP($A89,DW_avgs_250ns!$A:$HB,COLUMN(DN89),FALSE)</f>
        <v>0.34460000000000002</v>
      </c>
      <c r="EA89">
        <f>VLOOKUP($A89,DW_avgs_250ns!$A:$HB,COLUMN(DO89),FALSE)</f>
        <v>4.4600000000000001E-2</v>
      </c>
      <c r="EB89">
        <f>VLOOKUP($A89,DW_avgs_250ns!$A:$HB,COLUMN(DP89),FALSE)</f>
        <v>0.41610000000000003</v>
      </c>
      <c r="EC89">
        <f>VLOOKUP($A89,DW_avgs_250ns!$A:$HB,COLUMN(DQ89),FALSE)</f>
        <v>2.86E-2</v>
      </c>
      <c r="ED89">
        <f>VLOOKUP($A89,DW_avgs_250ns!$A:$HB,COLUMN(DR89),FALSE)</f>
        <v>0.36959999999999998</v>
      </c>
      <c r="EE89">
        <f>VLOOKUP($A89,DW_avgs_250ns!$A:$HB,COLUMN(DS89),FALSE)</f>
        <v>5.4000000000000003E-3</v>
      </c>
      <c r="EF89">
        <f>VLOOKUP($A89,DW_avgs_250ns!$A:$HB,COLUMN(DT89),FALSE)</f>
        <v>0.17680000000000001</v>
      </c>
      <c r="EG89">
        <f>VLOOKUP($A89,DW_avgs_250ns!$A:$HB,COLUMN(DU89),FALSE)</f>
        <v>0.72319999999999995</v>
      </c>
      <c r="EH89">
        <f>VLOOKUP($A89,DW_avgs_250ns!$A:$HB,COLUMN(DV89),FALSE)</f>
        <v>0.61429999999999996</v>
      </c>
      <c r="EI89">
        <f>VLOOKUP($A89,DW_avgs_250ns!$A:$HB,COLUMN(DW89),FALSE)</f>
        <v>0</v>
      </c>
      <c r="EJ89">
        <f>VLOOKUP($A89,DW_avgs_250ns!$A:$HB,COLUMN(DX89),FALSE)</f>
        <v>4.4600000000000001E-2</v>
      </c>
      <c r="EK89">
        <f>VLOOKUP($A89,DW_avgs_250ns!$A:$HB,COLUMN(DY89),FALSE)</f>
        <v>0.65180000000000005</v>
      </c>
      <c r="EL89">
        <f>VLOOKUP($A89,DW_avgs_250ns!$A:$HB,COLUMN(DZ89),FALSE)</f>
        <v>0.60360000000000003</v>
      </c>
      <c r="EM89">
        <f>VLOOKUP($A89,DW_avgs_250ns!$A:$HB,COLUMN(EA89),FALSE)</f>
        <v>6.6100000000000006E-2</v>
      </c>
      <c r="EN89">
        <f>VLOOKUP($A89,DW_avgs_250ns!$A:$HB,COLUMN(EB89),FALSE)</f>
        <v>0.56430000000000002</v>
      </c>
      <c r="EO89">
        <f>VLOOKUP($A89,DW_avgs_250ns!$A:$HB,COLUMN(EC89),FALSE)</f>
        <v>3.5999999999999999E-3</v>
      </c>
      <c r="EP89">
        <f>VLOOKUP($A89,DW_avgs_250ns!$A:$HB,COLUMN(ED89),FALSE)</f>
        <v>0.32679999999999998</v>
      </c>
      <c r="EQ89">
        <f>VLOOKUP($A89,DW_avgs_250ns!$A:$HB,COLUMN(EE89),FALSE)</f>
        <v>0.73040000000000005</v>
      </c>
      <c r="ER89">
        <f>VLOOKUP($A89,DW_avgs_250ns!$A:$HB,COLUMN(EF89),FALSE)</f>
        <v>0.38390000000000002</v>
      </c>
      <c r="ES89">
        <f>VLOOKUP($A89,DW_avgs_250ns!$A:$HB,COLUMN(EG89),FALSE)</f>
        <v>2.3199999999999998E-2</v>
      </c>
      <c r="ET89">
        <f>VLOOKUP($A89,DW_avgs_250ns!$A:$HB,COLUMN(EH89),FALSE)</f>
        <v>0</v>
      </c>
      <c r="EU89">
        <f>VLOOKUP($A89,DW_avgs_250ns!$A:$HB,COLUMN(EI89),FALSE)</f>
        <v>0.88929999999999998</v>
      </c>
      <c r="EV89">
        <f>VLOOKUP($A89,DW_avgs_250ns!$A:$HB,COLUMN(EJ89),FALSE)</f>
        <v>0.40889999999999999</v>
      </c>
      <c r="EW89">
        <f>VLOOKUP($A89,DW_avgs_250ns!$A:$HB,COLUMN(EK89),FALSE)</f>
        <v>0</v>
      </c>
      <c r="EX89">
        <f>VLOOKUP($A89,DW_avgs_250ns!$A:$HB,COLUMN(EL89),FALSE)</f>
        <v>0</v>
      </c>
      <c r="EY89">
        <f>VLOOKUP($A89,DW_avgs_250ns!$A:$HB,COLUMN(EM89),FALSE)</f>
        <v>0</v>
      </c>
      <c r="EZ89">
        <f>VLOOKUP($A89,DW_avgs_250ns!$A:$HB,COLUMN(EN89),FALSE)</f>
        <v>5.4000000000000003E-3</v>
      </c>
      <c r="FA89">
        <f>VLOOKUP($A89,DW_avgs_250ns!$A:$HB,COLUMN(EO89),FALSE)</f>
        <v>0</v>
      </c>
      <c r="FB89">
        <f>VLOOKUP($A89,DW_avgs_250ns!$A:$HB,COLUMN(EP89),FALSE)</f>
        <v>0</v>
      </c>
      <c r="FC89">
        <f>VLOOKUP($A89,DW_avgs_250ns!$A:$HB,COLUMN(EQ89),FALSE)</f>
        <v>0</v>
      </c>
      <c r="FD89">
        <f>VLOOKUP($A89,DW_avgs_250ns!$A:$HB,COLUMN(ER89),FALSE)</f>
        <v>0</v>
      </c>
      <c r="FE89">
        <f>VLOOKUP($A89,DW_avgs_250ns!$A:$HB,COLUMN(ES89),FALSE)</f>
        <v>0</v>
      </c>
      <c r="FF89">
        <f>VLOOKUP($A89,DW_avgs_250ns!$A:$HB,COLUMN(ET89),FALSE)</f>
        <v>0</v>
      </c>
      <c r="FG89">
        <f>VLOOKUP($A89,DW_avgs_250ns!$A:$HB,COLUMN(EU89),FALSE)</f>
        <v>0</v>
      </c>
      <c r="FH89">
        <f>VLOOKUP($A89,DW_avgs_250ns!$A:$HB,COLUMN(EV89),FALSE)</f>
        <v>0</v>
      </c>
      <c r="FI89">
        <f>VLOOKUP($A89,DW_avgs_250ns!$A:$HB,COLUMN(EW89),FALSE)</f>
        <v>0</v>
      </c>
      <c r="FJ89">
        <f>VLOOKUP($A89,DW_avgs_250ns!$A:$HB,COLUMN(EX89),FALSE)</f>
        <v>1.8E-3</v>
      </c>
      <c r="FK89">
        <f>VLOOKUP($A89,DW_avgs_250ns!$A:$HB,COLUMN(EY89),FALSE)</f>
        <v>0</v>
      </c>
      <c r="FL89">
        <f>VLOOKUP($A89,DW_avgs_250ns!$A:$HB,COLUMN(EZ89),FALSE)</f>
        <v>0</v>
      </c>
      <c r="FM89">
        <f>VLOOKUP($A89,DW_avgs_250ns!$A:$HB,COLUMN(FA89),FALSE)</f>
        <v>0</v>
      </c>
      <c r="FN89">
        <f>VLOOKUP($A89,DW_avgs_250ns!$A:$HB,COLUMN(FB89),FALSE)</f>
        <v>0</v>
      </c>
      <c r="FO89">
        <f>VLOOKUP($A89,DW_avgs_250ns!$A:$HB,COLUMN(FC89),FALSE)</f>
        <v>0</v>
      </c>
      <c r="FP89">
        <f>VLOOKUP($A89,DW_avgs_250ns!$A:$HB,COLUMN(FD89),FALSE)</f>
        <v>0</v>
      </c>
      <c r="FQ89">
        <f>VLOOKUP($A89,DW_avgs_250ns!$A:$HB,COLUMN(FE89),FALSE)</f>
        <v>0</v>
      </c>
      <c r="FR89">
        <f>VLOOKUP($A89,DW_avgs_250ns!$A:$HB,COLUMN(FF89),FALSE)</f>
        <v>1.0699999999999999E-2</v>
      </c>
      <c r="FS89">
        <f>VLOOKUP($A89,DW_avgs_250ns!$A:$HB,COLUMN(FG89),FALSE)</f>
        <v>0</v>
      </c>
      <c r="FT89">
        <f>VLOOKUP($A89,DW_avgs_250ns!$A:$HB,COLUMN(FH89),FALSE)</f>
        <v>0</v>
      </c>
      <c r="FU89">
        <f>VLOOKUP($A89,DW_avgs_250ns!$A:$HB,COLUMN(FI89),FALSE)</f>
        <v>0</v>
      </c>
      <c r="FV89">
        <f>VLOOKUP($A89,DW_avgs_250ns!$A:$HB,COLUMN(FJ89),FALSE)</f>
        <v>0</v>
      </c>
      <c r="FW89">
        <f>VLOOKUP($A89,DW_avgs_250ns!$A:$HB,COLUMN(FK89),FALSE)</f>
        <v>0</v>
      </c>
      <c r="FX89">
        <f>VLOOKUP($A89,DW_avgs_250ns!$A:$HB,COLUMN(FL89),FALSE)</f>
        <v>0</v>
      </c>
      <c r="FY89">
        <f>VLOOKUP($A89,DW_avgs_250ns!$A:$HB,COLUMN(FM89),FALSE)</f>
        <v>0</v>
      </c>
      <c r="FZ89">
        <f>VLOOKUP($A89,DW_avgs_250ns!$A:$HB,COLUMN(FN89),FALSE)</f>
        <v>0</v>
      </c>
      <c r="GA89">
        <f>VLOOKUP($A89,DW_avgs_250ns!$A:$HB,COLUMN(FO89),FALSE)</f>
        <v>0</v>
      </c>
      <c r="GB89">
        <f>VLOOKUP($A89,DW_avgs_250ns!$A:$HB,COLUMN(FP89),FALSE)</f>
        <v>0</v>
      </c>
      <c r="GC89">
        <f>VLOOKUP($A89,DW_avgs_250ns!$A:$HB,COLUMN(FQ89),FALSE)</f>
        <v>0</v>
      </c>
      <c r="GD89">
        <f>VLOOKUP($A89,DW_avgs_250ns!$A:$HB,COLUMN(FR89),FALSE)</f>
        <v>1.8E-3</v>
      </c>
      <c r="GE89">
        <f>VLOOKUP($A89,DW_avgs_250ns!$A:$HB,COLUMN(FS89),FALSE)</f>
        <v>0</v>
      </c>
      <c r="GF89">
        <f>VLOOKUP($A89,DW_avgs_250ns!$A:$HB,COLUMN(FT89),FALSE)</f>
        <v>0</v>
      </c>
      <c r="GG89">
        <f>VLOOKUP($A89,DW_avgs_250ns!$A:$HB,COLUMN(FU89),FALSE)</f>
        <v>0</v>
      </c>
      <c r="GH89">
        <f>VLOOKUP($A89,DW_avgs_250ns!$A:$HB,COLUMN(FV89),FALSE)</f>
        <v>0</v>
      </c>
      <c r="GI89">
        <f>VLOOKUP($A89,DW_avgs_250ns!$A:$HB,COLUMN(FW89),FALSE)</f>
        <v>0</v>
      </c>
      <c r="GJ89">
        <f>VLOOKUP($A89,DW_avgs_250ns!$A:$HB,COLUMN(FX89),FALSE)</f>
        <v>0</v>
      </c>
      <c r="GK89">
        <f>VLOOKUP($A89,DW_avgs_250ns!$A:$HB,COLUMN(FY89),FALSE)</f>
        <v>0</v>
      </c>
      <c r="GL89">
        <f>VLOOKUP($A89,DW_avgs_250ns!$A:$HB,COLUMN(FZ89),FALSE)</f>
        <v>1.8E-3</v>
      </c>
      <c r="GM89">
        <f>VLOOKUP($A89,DW_avgs_250ns!$A:$HB,COLUMN(GA89),FALSE)</f>
        <v>0</v>
      </c>
      <c r="GN89">
        <f>VLOOKUP($A89,DW_avgs_250ns!$A:$HB,COLUMN(GB89),FALSE)</f>
        <v>0</v>
      </c>
      <c r="GO89">
        <f>VLOOKUP($A89,DW_avgs_250ns!$A:$HB,COLUMN(GC89),FALSE)</f>
        <v>0</v>
      </c>
      <c r="GP89">
        <f>VLOOKUP($A89,DW_avgs_250ns!$A:$HB,COLUMN(GD89),FALSE)</f>
        <v>0</v>
      </c>
      <c r="GQ89">
        <f>VLOOKUP($A89,DW_avgs_250ns!$A:$HB,COLUMN(GE89),FALSE)</f>
        <v>0.12139999999999999</v>
      </c>
      <c r="GR89">
        <f>VLOOKUP($A89,DW_avgs_250ns!$A:$HB,COLUMN(GF89),FALSE)</f>
        <v>0.22500000000000001</v>
      </c>
      <c r="GS89">
        <f>VLOOKUP($A89,DW_avgs_250ns!$A:$HB,COLUMN(GG89),FALSE)</f>
        <v>0.25890000000000002</v>
      </c>
      <c r="GT89">
        <f>VLOOKUP($A89,DW_avgs_250ns!$A:$HB,COLUMN(GH89),FALSE)</f>
        <v>0.13930000000000001</v>
      </c>
      <c r="GU89">
        <f>VLOOKUP($A89,DW_avgs_250ns!$A:$HB,COLUMN(GI89),FALSE)</f>
        <v>0</v>
      </c>
      <c r="GV89">
        <f>VLOOKUP($A89,DW_avgs_250ns!$A:$HB,COLUMN(GJ89),FALSE)</f>
        <v>0</v>
      </c>
      <c r="GW89">
        <f>VLOOKUP($A89,DW_avgs_250ns!$A:$HB,COLUMN(GK89),FALSE)</f>
        <v>0</v>
      </c>
      <c r="GX89">
        <f>VLOOKUP($A89,DW_avgs_250ns!$A:$HB,COLUMN(GL89),FALSE)</f>
        <v>2.3199999999999998E-2</v>
      </c>
      <c r="GY89">
        <f>VLOOKUP($A89,DW_avgs_250ns!$A:$HB,COLUMN(GM89),FALSE)</f>
        <v>0.4839</v>
      </c>
      <c r="GZ89">
        <f>VLOOKUP($A89,DW_avgs_250ns!$A:$HB,COLUMN(GN89),FALSE)</f>
        <v>8.3900000000000002E-2</v>
      </c>
      <c r="HA89">
        <f>VLOOKUP($A89,DW_avgs_250ns!$A:$HB,COLUMN(GO89),FALSE)</f>
        <v>0.77139999999999997</v>
      </c>
      <c r="HB89">
        <f>VLOOKUP($A89,DW_avgs_250ns!$A:$HB,COLUMN(GP89),FALSE)</f>
        <v>0</v>
      </c>
      <c r="HC89">
        <f>VLOOKUP($A89,DW_avgs_250ns!$A:$HB,COLUMN(GQ89),FALSE)</f>
        <v>0</v>
      </c>
      <c r="HD89">
        <f>VLOOKUP($A89,DW_avgs_250ns!$A:$HB,COLUMN(GR89),FALSE)</f>
        <v>0</v>
      </c>
      <c r="HE89">
        <f>VLOOKUP($A89,DW_avgs_250ns!$A:$HB,COLUMN(GS89),FALSE)</f>
        <v>0</v>
      </c>
      <c r="HF89">
        <f>VLOOKUP($A89,DW_avgs_250ns!$A:$HB,COLUMN(GT89),FALSE)</f>
        <v>0</v>
      </c>
      <c r="HG89">
        <f>VLOOKUP($A89,DW_avgs_250ns!$A:$HB,COLUMN(GU89),FALSE)</f>
        <v>0</v>
      </c>
      <c r="HH89">
        <f>VLOOKUP($A89,DW_avgs_250ns!$A:$HB,COLUMN(GV89),FALSE)</f>
        <v>0</v>
      </c>
      <c r="HI89">
        <f>VLOOKUP($A89,DW_avgs_250ns!$A:$HB,COLUMN(GW89),FALSE)</f>
        <v>0</v>
      </c>
      <c r="HJ89">
        <f>VLOOKUP($A89,DW_avgs_250ns!$A:$HB,COLUMN(GX89),FALSE)</f>
        <v>0</v>
      </c>
      <c r="HK89">
        <f>VLOOKUP($A89,DW_avgs_250ns!$A:$HB,COLUMN(GY89),FALSE)</f>
        <v>0</v>
      </c>
      <c r="HL89">
        <f>VLOOKUP($A89,DW_avgs_250ns!$A:$HB,COLUMN(GZ89),FALSE)</f>
        <v>0</v>
      </c>
      <c r="HM89">
        <f>VLOOKUP($A89,DW_avgs_250ns!$A:$HB,COLUMN(HA89),FALSE)</f>
        <v>0</v>
      </c>
      <c r="HN89">
        <f>VLOOKUP($A89,DW_avgs_250ns!$A:$HB,COLUMN(HB89),FALSE)</f>
        <v>0</v>
      </c>
      <c r="HO89" t="str">
        <f>VLOOKUP($A89,lig_contacts_250ns!$A:$U,COLUMN(B89),FALSE)</f>
        <v>17.408571428571427</v>
      </c>
      <c r="HP89" t="str">
        <f>VLOOKUP($A89,lig_contacts_250ns!$A:$U,COLUMN(C89),FALSE)</f>
        <v>1.3435818713044467</v>
      </c>
      <c r="HQ89">
        <f>VLOOKUP($A89,lig_contacts_250ns!$A:$U,COLUMN(D89),FALSE)</f>
        <v>1</v>
      </c>
      <c r="HR89" t="str">
        <f>VLOOKUP($A89,lig_contacts_250ns!$A:$U,COLUMN(E89),FALSE)</f>
        <v>2.225714285714285</v>
      </c>
      <c r="HS89" t="str">
        <f>VLOOKUP($A89,lig_contacts_250ns!$A:$U,COLUMN(F89),FALSE)</f>
        <v>0.7500829886058731</v>
      </c>
      <c r="HT89" t="str">
        <f>VLOOKUP($A89,lig_contacts_250ns!$A:$U,COLUMN(G89),FALSE)</f>
        <v>0.9894642857142856</v>
      </c>
      <c r="HU89" t="str">
        <f>VLOOKUP($A89,lig_contacts_250ns!$A:$U,COLUMN(H89),FALSE)</f>
        <v>1.4239285714285714</v>
      </c>
      <c r="HV89" t="str">
        <f>VLOOKUP($A89,lig_contacts_250ns!$A:$U,COLUMN(I89),FALSE)</f>
        <v>0.7379500529251589</v>
      </c>
      <c r="HW89" t="str">
        <f>VLOOKUP($A89,lig_contacts_250ns!$A:$U,COLUMN(J89),FALSE)</f>
        <v>0.9469642857142856</v>
      </c>
      <c r="HX89">
        <f>VLOOKUP($A89,lig_contacts_250ns!$A:$U,COLUMN(K89),FALSE)</f>
        <v>1.4999999999999999E-2</v>
      </c>
      <c r="HY89" t="str">
        <f>VLOOKUP($A89,lig_contacts_250ns!$A:$U,COLUMN(L89),FALSE)</f>
        <v>0.1215524578114321</v>
      </c>
      <c r="HZ89">
        <f>VLOOKUP($A89,lig_contacts_250ns!$A:$U,COLUMN(M89),FALSE)</f>
        <v>1.4999999999999999E-2</v>
      </c>
      <c r="IA89">
        <f>VLOOKUP($A89,lig_contacts_250ns!$A:$U,COLUMN(N89),FALSE)</f>
        <v>0</v>
      </c>
      <c r="IB89">
        <f>VLOOKUP($A89,lig_contacts_250ns!$A:$U,COLUMN(O89),FALSE)</f>
        <v>0</v>
      </c>
      <c r="IC89">
        <f>VLOOKUP($A89,lig_contacts_250ns!$A:$U,COLUMN(P89),FALSE)</f>
        <v>0</v>
      </c>
      <c r="ID89" t="str">
        <f>VLOOKUP($A89,lig_contacts_250ns!$A:$U,COLUMN(Q89),FALSE)</f>
        <v>21.07321428571429</v>
      </c>
      <c r="IE89">
        <f>VLOOKUP($A89,lig_contacts_250ns!$A:$U,COLUMN(R89),FALSE)</f>
        <v>1.57661380716356</v>
      </c>
      <c r="IF89">
        <f>VLOOKUP($A89,lig_contacts_250ns!$A:$U,COLUMN(S89),FALSE)</f>
        <v>1</v>
      </c>
      <c r="IG89" t="str">
        <f>VLOOKUP($A89,lig_contacts_250ns!$A:$U,COLUMN(T89),FALSE)</f>
        <v>0.8266854009952622</v>
      </c>
      <c r="IH89">
        <f>VLOOKUP($A89,lig_contacts_250ns!$A:$U,COLUMN(U89),FALSE)</f>
        <v>3.5205628696318603E-2</v>
      </c>
      <c r="II89" t="str">
        <f>VLOOKUP($A89,rmsf_250ns!$A:$Q,COLUMN(K89),FALSE)</f>
        <v>3.6559999999999997</v>
      </c>
      <c r="IJ89">
        <f>VLOOKUP($A89,rmsf_250ns!$A:$Q,COLUMN(L89),FALSE)</f>
        <v>4.0350000000000001</v>
      </c>
      <c r="IK89" t="str">
        <f>VLOOKUP($A89,rmsf_250ns!$A:$Q,COLUMN(M89),FALSE)</f>
        <v>0.9650000000000001</v>
      </c>
      <c r="IL89" t="str">
        <f>VLOOKUP($A89,rmsf_250ns!$A:$Q,COLUMN(N89),FALSE)</f>
        <v>0.9470000000000001</v>
      </c>
      <c r="IM89" t="str">
        <f>VLOOKUP($A89,rmsf_250ns!$A:$Q,COLUMN(O89),FALSE)</f>
        <v>0.6859999999999999</v>
      </c>
      <c r="IN89" t="str">
        <f>VLOOKUP($A89,rmsf_250ns!$A:$Q,COLUMN(P89),FALSE)</f>
        <v>0.9810000000000001</v>
      </c>
      <c r="IO89">
        <f>VLOOKUP($A89,rmsf_250ns!$A:$Q,COLUMN(Q89),FALSE)</f>
        <v>0.81</v>
      </c>
    </row>
    <row r="90" spans="1:249" x14ac:dyDescent="0.2">
      <c r="A90" t="s">
        <v>148</v>
      </c>
      <c r="B90" s="4" t="s">
        <v>232</v>
      </c>
      <c r="C90" s="2" t="s">
        <v>12</v>
      </c>
      <c r="D90">
        <f t="shared" si="1"/>
        <v>0</v>
      </c>
      <c r="F90" s="6" t="s">
        <v>1031</v>
      </c>
      <c r="G90">
        <f>VLOOKUP($A90,rmsf_250ns!$A:$Q,COLUMN(C90),FALSE)</f>
        <v>0.36</v>
      </c>
      <c r="H90">
        <f>VLOOKUP($A90,rmsf_250ns!$A:$Q,COLUMN(D90),FALSE)</f>
        <v>7.9420000000000004E-2</v>
      </c>
      <c r="I90">
        <f>VLOOKUP($A90,rmsf_250ns!$A:$Q,COLUMN(E90),FALSE)</f>
        <v>0.38740000000000002</v>
      </c>
      <c r="J90">
        <f>VLOOKUP($A90,rmsf_250ns!$A:$Q,COLUMN(F90),FALSE)</f>
        <v>5.3519999999999998E-2</v>
      </c>
      <c r="K90">
        <f>VLOOKUP($A90,rmsf_250ns!$A:$Q,COLUMN(G90),FALSE)</f>
        <v>0.65149999999999997</v>
      </c>
      <c r="L90">
        <f>VLOOKUP($A90,rmsf_250ns!$A:$Q,COLUMN(H90),FALSE)</f>
        <v>0.17099</v>
      </c>
      <c r="M90">
        <f>VLOOKUP($A90,rmsf_250ns!$A:$Q,COLUMN(I90),FALSE)</f>
        <v>0.33892</v>
      </c>
      <c r="N90">
        <f>VLOOKUP($A90,rmsf_250ns!$A:$Q,COLUMN(J90),FALSE)</f>
        <v>7.0610000000000006E-2</v>
      </c>
      <c r="O90">
        <f>VLOOKUP($A90,DW_avgs_250ns!$A:$HB,COLUMN(C90),FALSE)</f>
        <v>0</v>
      </c>
      <c r="P90">
        <f>VLOOKUP($A90,DW_avgs_250ns!$A:$HB,COLUMN(D90),FALSE)</f>
        <v>0</v>
      </c>
      <c r="Q90">
        <f>VLOOKUP($A90,DW_avgs_250ns!$A:$HB,COLUMN(E90),FALSE)</f>
        <v>0</v>
      </c>
      <c r="R90">
        <f>VLOOKUP($A90,DW_avgs_250ns!$A:$HB,COLUMN(F90),FALSE)</f>
        <v>0</v>
      </c>
      <c r="S90">
        <f>VLOOKUP($A90,DW_avgs_250ns!$A:$HB,COLUMN(G90),FALSE)</f>
        <v>0</v>
      </c>
      <c r="T90">
        <f>VLOOKUP($A90,DW_avgs_250ns!$A:$HB,COLUMN(H90),FALSE)</f>
        <v>0</v>
      </c>
      <c r="U90">
        <f>VLOOKUP($A90,DW_avgs_250ns!$A:$HB,COLUMN(I90),FALSE)</f>
        <v>0.79459999999999997</v>
      </c>
      <c r="V90">
        <f>VLOOKUP($A90,DW_avgs_250ns!$A:$HB,COLUMN(J90),FALSE)</f>
        <v>5.4000000000000003E-3</v>
      </c>
      <c r="W90">
        <f>VLOOKUP($A90,DW_avgs_250ns!$A:$HB,COLUMN(K90),FALSE)</f>
        <v>0</v>
      </c>
      <c r="X90">
        <f>VLOOKUP($A90,DW_avgs_250ns!$A:$HB,COLUMN(L90),FALSE)</f>
        <v>0</v>
      </c>
      <c r="Y90">
        <f>VLOOKUP($A90,DW_avgs_250ns!$A:$HB,COLUMN(M90),FALSE)</f>
        <v>0</v>
      </c>
      <c r="Z90">
        <f>VLOOKUP($A90,DW_avgs_250ns!$A:$HB,COLUMN(N90),FALSE)</f>
        <v>0</v>
      </c>
      <c r="AA90">
        <f>VLOOKUP($A90,DW_avgs_250ns!$A:$HB,COLUMN(O90),FALSE)</f>
        <v>0</v>
      </c>
      <c r="AB90">
        <f>VLOOKUP($A90,DW_avgs_250ns!$A:$HB,COLUMN(P90),FALSE)</f>
        <v>0</v>
      </c>
      <c r="AC90">
        <f>VLOOKUP($A90,DW_avgs_250ns!$A:$HB,COLUMN(Q90),FALSE)</f>
        <v>0</v>
      </c>
      <c r="AD90">
        <f>VLOOKUP($A90,DW_avgs_250ns!$A:$HB,COLUMN(R90),FALSE)</f>
        <v>0</v>
      </c>
      <c r="AE90">
        <f>VLOOKUP($A90,DW_avgs_250ns!$A:$HB,COLUMN(S90),FALSE)</f>
        <v>0</v>
      </c>
      <c r="AF90">
        <f>VLOOKUP($A90,DW_avgs_250ns!$A:$HB,COLUMN(T90),FALSE)</f>
        <v>0</v>
      </c>
      <c r="AG90">
        <f>VLOOKUP($A90,DW_avgs_250ns!$A:$HB,COLUMN(U90),FALSE)</f>
        <v>0</v>
      </c>
      <c r="AH90">
        <f>VLOOKUP($A90,DW_avgs_250ns!$A:$HB,COLUMN(V90),FALSE)</f>
        <v>0</v>
      </c>
      <c r="AI90">
        <f>VLOOKUP($A90,DW_avgs_250ns!$A:$HB,COLUMN(W90),FALSE)</f>
        <v>0</v>
      </c>
      <c r="AJ90">
        <f>VLOOKUP($A90,DW_avgs_250ns!$A:$HB,COLUMN(X90),FALSE)</f>
        <v>0</v>
      </c>
      <c r="AK90">
        <f>VLOOKUP($A90,DW_avgs_250ns!$A:$HB,COLUMN(Y90),FALSE)</f>
        <v>0</v>
      </c>
      <c r="AL90">
        <f>VLOOKUP($A90,DW_avgs_250ns!$A:$HB,COLUMN(Z90),FALSE)</f>
        <v>0</v>
      </c>
      <c r="AM90">
        <f>VLOOKUP($A90,DW_avgs_250ns!$A:$HB,COLUMN(AA90),FALSE)</f>
        <v>0</v>
      </c>
      <c r="AN90">
        <f>VLOOKUP($A90,DW_avgs_250ns!$A:$HB,COLUMN(AB90),FALSE)</f>
        <v>0</v>
      </c>
      <c r="AO90">
        <f>VLOOKUP($A90,DW_avgs_250ns!$A:$HB,COLUMN(AC90),FALSE)</f>
        <v>0</v>
      </c>
      <c r="AP90">
        <f>VLOOKUP($A90,DW_avgs_250ns!$A:$HB,COLUMN(AD90),FALSE)</f>
        <v>0</v>
      </c>
      <c r="AQ90">
        <f>VLOOKUP($A90,DW_avgs_250ns!$A:$HB,COLUMN(AE90),FALSE)</f>
        <v>0</v>
      </c>
      <c r="AR90">
        <f>VLOOKUP($A90,DW_avgs_250ns!$A:$HB,COLUMN(AF90),FALSE)</f>
        <v>0</v>
      </c>
      <c r="AS90">
        <f>VLOOKUP($A90,DW_avgs_250ns!$A:$HB,COLUMN(AG90),FALSE)</f>
        <v>0</v>
      </c>
      <c r="AT90">
        <f>VLOOKUP($A90,DW_avgs_250ns!$A:$HB,COLUMN(AH90),FALSE)</f>
        <v>0</v>
      </c>
      <c r="AU90">
        <f>VLOOKUP($A90,DW_avgs_250ns!$A:$HB,COLUMN(AI90),FALSE)</f>
        <v>0</v>
      </c>
      <c r="AV90">
        <f>VLOOKUP($A90,DW_avgs_250ns!$A:$HB,COLUMN(AJ90),FALSE)</f>
        <v>2.3199999999999998E-2</v>
      </c>
      <c r="AW90">
        <f>VLOOKUP($A90,DW_avgs_250ns!$A:$HB,COLUMN(AK90),FALSE)</f>
        <v>0.58389999999999997</v>
      </c>
      <c r="AX90">
        <f>VLOOKUP($A90,DW_avgs_250ns!$A:$HB,COLUMN(AL90),FALSE)</f>
        <v>0.2732</v>
      </c>
      <c r="AY90">
        <f>VLOOKUP($A90,DW_avgs_250ns!$A:$HB,COLUMN(AM90),FALSE)</f>
        <v>0</v>
      </c>
      <c r="AZ90">
        <f>VLOOKUP($A90,DW_avgs_250ns!$A:$HB,COLUMN(AN90),FALSE)</f>
        <v>7.6799999999999993E-2</v>
      </c>
      <c r="BA90">
        <f>VLOOKUP($A90,DW_avgs_250ns!$A:$HB,COLUMN(AO90),FALSE)</f>
        <v>0.94289999999999996</v>
      </c>
      <c r="BB90">
        <f>VLOOKUP($A90,DW_avgs_250ns!$A:$HB,COLUMN(AP90),FALSE)</f>
        <v>0.1482</v>
      </c>
      <c r="BC90">
        <f>VLOOKUP($A90,DW_avgs_250ns!$A:$HB,COLUMN(AQ90),FALSE)</f>
        <v>0.2054</v>
      </c>
      <c r="BD90">
        <f>VLOOKUP($A90,DW_avgs_250ns!$A:$HB,COLUMN(AR90),FALSE)</f>
        <v>0.2089</v>
      </c>
      <c r="BE90">
        <f>VLOOKUP($A90,DW_avgs_250ns!$A:$HB,COLUMN(AS90),FALSE)</f>
        <v>0</v>
      </c>
      <c r="BF90">
        <f>VLOOKUP($A90,DW_avgs_250ns!$A:$HB,COLUMN(AT90),FALSE)</f>
        <v>0</v>
      </c>
      <c r="BG90">
        <f>VLOOKUP($A90,DW_avgs_250ns!$A:$HB,COLUMN(AU90),FALSE)</f>
        <v>0</v>
      </c>
      <c r="BH90">
        <f>VLOOKUP($A90,DW_avgs_250ns!$A:$HB,COLUMN(AV90),FALSE)</f>
        <v>0</v>
      </c>
      <c r="BI90">
        <f>VLOOKUP($A90,DW_avgs_250ns!$A:$HB,COLUMN(AW90),FALSE)</f>
        <v>0</v>
      </c>
      <c r="BJ90">
        <f>VLOOKUP($A90,DW_avgs_250ns!$A:$HB,COLUMN(AX90),FALSE)</f>
        <v>0</v>
      </c>
      <c r="BK90">
        <f>VLOOKUP($A90,DW_avgs_250ns!$A:$HB,COLUMN(AY90),FALSE)</f>
        <v>0</v>
      </c>
      <c r="BL90">
        <f>VLOOKUP($A90,DW_avgs_250ns!$A:$HB,COLUMN(AZ90),FALSE)</f>
        <v>0</v>
      </c>
      <c r="BM90">
        <f>VLOOKUP($A90,DW_avgs_250ns!$A:$HB,COLUMN(BA90),FALSE)</f>
        <v>0</v>
      </c>
      <c r="BN90">
        <f>VLOOKUP($A90,DW_avgs_250ns!$A:$HB,COLUMN(BB90),FALSE)</f>
        <v>0</v>
      </c>
      <c r="BO90">
        <f>VLOOKUP($A90,DW_avgs_250ns!$A:$HB,COLUMN(BC90),FALSE)</f>
        <v>0</v>
      </c>
      <c r="BP90">
        <f>VLOOKUP($A90,DW_avgs_250ns!$A:$HB,COLUMN(BD90),FALSE)</f>
        <v>0</v>
      </c>
      <c r="BQ90">
        <f>VLOOKUP($A90,DW_avgs_250ns!$A:$HB,COLUMN(BE90),FALSE)</f>
        <v>0</v>
      </c>
      <c r="BR90">
        <f>VLOOKUP($A90,DW_avgs_250ns!$A:$HB,COLUMN(BF90),FALSE)</f>
        <v>0</v>
      </c>
      <c r="BS90">
        <f>VLOOKUP($A90,DW_avgs_250ns!$A:$HB,COLUMN(BG90),FALSE)</f>
        <v>0</v>
      </c>
      <c r="BT90">
        <f>VLOOKUP($A90,DW_avgs_250ns!$A:$HB,COLUMN(BH90),FALSE)</f>
        <v>0</v>
      </c>
      <c r="BU90">
        <f>VLOOKUP($A90,DW_avgs_250ns!$A:$HB,COLUMN(BI90),FALSE)</f>
        <v>0</v>
      </c>
      <c r="BV90">
        <f>VLOOKUP($A90,DW_avgs_250ns!$A:$HB,COLUMN(BJ90),FALSE)</f>
        <v>0</v>
      </c>
      <c r="BW90">
        <f>VLOOKUP($A90,DW_avgs_250ns!$A:$HB,COLUMN(BK90),FALSE)</f>
        <v>0</v>
      </c>
      <c r="BX90">
        <f>VLOOKUP($A90,DW_avgs_250ns!$A:$HB,COLUMN(BL90),FALSE)</f>
        <v>1.61E-2</v>
      </c>
      <c r="BY90">
        <f>VLOOKUP($A90,DW_avgs_250ns!$A:$HB,COLUMN(BM90),FALSE)</f>
        <v>0</v>
      </c>
      <c r="BZ90">
        <f>VLOOKUP($A90,DW_avgs_250ns!$A:$HB,COLUMN(BN90),FALSE)</f>
        <v>0</v>
      </c>
      <c r="CA90">
        <f>VLOOKUP($A90,DW_avgs_250ns!$A:$HB,COLUMN(BO90),FALSE)</f>
        <v>0</v>
      </c>
      <c r="CB90">
        <f>VLOOKUP($A90,DW_avgs_250ns!$A:$HB,COLUMN(BP90),FALSE)</f>
        <v>0.1196</v>
      </c>
      <c r="CC90">
        <f>VLOOKUP($A90,DW_avgs_250ns!$A:$HB,COLUMN(BQ90),FALSE)</f>
        <v>0</v>
      </c>
      <c r="CD90">
        <f>VLOOKUP($A90,DW_avgs_250ns!$A:$HB,COLUMN(BR90),FALSE)</f>
        <v>1.8E-3</v>
      </c>
      <c r="CE90">
        <f>VLOOKUP($A90,DW_avgs_250ns!$A:$HB,COLUMN(BS90),FALSE)</f>
        <v>0.1179</v>
      </c>
      <c r="CF90">
        <f>VLOOKUP($A90,DW_avgs_250ns!$A:$HB,COLUMN(BT90),FALSE)</f>
        <v>6.6100000000000006E-2</v>
      </c>
      <c r="CG90">
        <f>VLOOKUP($A90,DW_avgs_250ns!$A:$HB,COLUMN(BU90),FALSE)</f>
        <v>1.8E-3</v>
      </c>
      <c r="CH90">
        <f>VLOOKUP($A90,DW_avgs_250ns!$A:$HB,COLUMN(BV90),FALSE)</f>
        <v>0</v>
      </c>
      <c r="CI90">
        <f>VLOOKUP($A90,DW_avgs_250ns!$A:$HB,COLUMN(BW90),FALSE)</f>
        <v>0</v>
      </c>
      <c r="CJ90">
        <f>VLOOKUP($A90,DW_avgs_250ns!$A:$HB,COLUMN(BX90),FALSE)</f>
        <v>0</v>
      </c>
      <c r="CK90">
        <f>VLOOKUP($A90,DW_avgs_250ns!$A:$HB,COLUMN(BY90),FALSE)</f>
        <v>0</v>
      </c>
      <c r="CL90">
        <f>VLOOKUP($A90,DW_avgs_250ns!$A:$HB,COLUMN(BZ90),FALSE)</f>
        <v>0</v>
      </c>
      <c r="CM90">
        <f>VLOOKUP($A90,DW_avgs_250ns!$A:$HB,COLUMN(CA90),FALSE)</f>
        <v>0.44290000000000002</v>
      </c>
      <c r="CN90">
        <f>VLOOKUP($A90,DW_avgs_250ns!$A:$HB,COLUMN(CB90),FALSE)</f>
        <v>0.1143</v>
      </c>
      <c r="CO90">
        <f>VLOOKUP($A90,DW_avgs_250ns!$A:$HB,COLUMN(CC90),FALSE)</f>
        <v>0.46960000000000002</v>
      </c>
      <c r="CP90">
        <f>VLOOKUP($A90,DW_avgs_250ns!$A:$HB,COLUMN(CD90),FALSE)</f>
        <v>0.4607</v>
      </c>
      <c r="CQ90">
        <f>VLOOKUP($A90,DW_avgs_250ns!$A:$HB,COLUMN(CE90),FALSE)</f>
        <v>0.6179</v>
      </c>
      <c r="CR90">
        <f>VLOOKUP($A90,DW_avgs_250ns!$A:$HB,COLUMN(CF90),FALSE)</f>
        <v>0.62319999999999998</v>
      </c>
      <c r="CS90">
        <f>VLOOKUP($A90,DW_avgs_250ns!$A:$HB,COLUMN(CG90),FALSE)</f>
        <v>0</v>
      </c>
      <c r="CT90">
        <f>VLOOKUP($A90,DW_avgs_250ns!$A:$HB,COLUMN(CH90),FALSE)</f>
        <v>5.3600000000000002E-2</v>
      </c>
      <c r="CU90">
        <f>VLOOKUP($A90,DW_avgs_250ns!$A:$HB,COLUMN(CI90),FALSE)</f>
        <v>0</v>
      </c>
      <c r="CV90">
        <f>VLOOKUP($A90,DW_avgs_250ns!$A:$HB,COLUMN(CJ90),FALSE)</f>
        <v>9.4600000000000004E-2</v>
      </c>
      <c r="CW90">
        <f>VLOOKUP($A90,DW_avgs_250ns!$A:$HB,COLUMN(CK90),FALSE)</f>
        <v>0</v>
      </c>
      <c r="CX90">
        <f>VLOOKUP($A90,DW_avgs_250ns!$A:$HB,COLUMN(CL90),FALSE)</f>
        <v>0.18390000000000001</v>
      </c>
      <c r="CY90">
        <f>VLOOKUP($A90,DW_avgs_250ns!$A:$HB,COLUMN(CM90),FALSE)</f>
        <v>0</v>
      </c>
      <c r="CZ90">
        <f>VLOOKUP($A90,DW_avgs_250ns!$A:$HB,COLUMN(CN90),FALSE)</f>
        <v>0</v>
      </c>
      <c r="DA90">
        <f>VLOOKUP($A90,DW_avgs_250ns!$A:$HB,COLUMN(CO90),FALSE)</f>
        <v>0</v>
      </c>
      <c r="DB90">
        <f>VLOOKUP($A90,DW_avgs_250ns!$A:$HB,COLUMN(CP90),FALSE)</f>
        <v>0.19109999999999999</v>
      </c>
      <c r="DC90">
        <f>VLOOKUP($A90,DW_avgs_250ns!$A:$HB,COLUMN(CQ90),FALSE)</f>
        <v>0</v>
      </c>
      <c r="DD90">
        <f>VLOOKUP($A90,DW_avgs_250ns!$A:$HB,COLUMN(CR90),FALSE)</f>
        <v>0</v>
      </c>
      <c r="DE90">
        <f>VLOOKUP($A90,DW_avgs_250ns!$A:$HB,COLUMN(CS90),FALSE)</f>
        <v>0</v>
      </c>
      <c r="DF90">
        <f>VLOOKUP($A90,DW_avgs_250ns!$A:$HB,COLUMN(CT90),FALSE)</f>
        <v>0</v>
      </c>
      <c r="DG90">
        <f>VLOOKUP($A90,DW_avgs_250ns!$A:$HB,COLUMN(CU90),FALSE)</f>
        <v>0</v>
      </c>
      <c r="DH90">
        <f>VLOOKUP($A90,DW_avgs_250ns!$A:$HB,COLUMN(CV90),FALSE)</f>
        <v>0</v>
      </c>
      <c r="DI90">
        <f>VLOOKUP($A90,DW_avgs_250ns!$A:$HB,COLUMN(CW90),FALSE)</f>
        <v>0</v>
      </c>
      <c r="DJ90">
        <f>VLOOKUP($A90,DW_avgs_250ns!$A:$HB,COLUMN(CX90),FALSE)</f>
        <v>0</v>
      </c>
      <c r="DK90">
        <f>VLOOKUP($A90,DW_avgs_250ns!$A:$HB,COLUMN(CY90),FALSE)</f>
        <v>0</v>
      </c>
      <c r="DL90">
        <f>VLOOKUP($A90,DW_avgs_250ns!$A:$HB,COLUMN(CZ90),FALSE)</f>
        <v>0</v>
      </c>
      <c r="DM90">
        <f>VLOOKUP($A90,DW_avgs_250ns!$A:$HB,COLUMN(DA90),FALSE)</f>
        <v>0</v>
      </c>
      <c r="DN90">
        <f>VLOOKUP($A90,DW_avgs_250ns!$A:$HB,COLUMN(DB90),FALSE)</f>
        <v>0</v>
      </c>
      <c r="DO90">
        <f>VLOOKUP($A90,DW_avgs_250ns!$A:$HB,COLUMN(DC90),FALSE)</f>
        <v>0</v>
      </c>
      <c r="DP90">
        <f>VLOOKUP($A90,DW_avgs_250ns!$A:$HB,COLUMN(DD90),FALSE)</f>
        <v>0</v>
      </c>
      <c r="DQ90">
        <f>VLOOKUP($A90,DW_avgs_250ns!$A:$HB,COLUMN(DE90),FALSE)</f>
        <v>0</v>
      </c>
      <c r="DR90">
        <f>VLOOKUP($A90,DW_avgs_250ns!$A:$HB,COLUMN(DF90),FALSE)</f>
        <v>0</v>
      </c>
      <c r="DS90">
        <f>VLOOKUP($A90,DW_avgs_250ns!$A:$HB,COLUMN(DG90),FALSE)</f>
        <v>0</v>
      </c>
      <c r="DT90">
        <f>VLOOKUP($A90,DW_avgs_250ns!$A:$HB,COLUMN(DH90),FALSE)</f>
        <v>0</v>
      </c>
      <c r="DU90">
        <f>VLOOKUP($A90,DW_avgs_250ns!$A:$HB,COLUMN(DI90),FALSE)</f>
        <v>0</v>
      </c>
      <c r="DV90">
        <f>VLOOKUP($A90,DW_avgs_250ns!$A:$HB,COLUMN(DJ90),FALSE)</f>
        <v>0</v>
      </c>
      <c r="DW90">
        <f>VLOOKUP($A90,DW_avgs_250ns!$A:$HB,COLUMN(DK90),FALSE)</f>
        <v>0</v>
      </c>
      <c r="DX90">
        <f>VLOOKUP($A90,DW_avgs_250ns!$A:$HB,COLUMN(DL90),FALSE)</f>
        <v>1.61E-2</v>
      </c>
      <c r="DY90">
        <f>VLOOKUP($A90,DW_avgs_250ns!$A:$HB,COLUMN(DM90),FALSE)</f>
        <v>0</v>
      </c>
      <c r="DZ90">
        <f>VLOOKUP($A90,DW_avgs_250ns!$A:$HB,COLUMN(DN90),FALSE)</f>
        <v>0</v>
      </c>
      <c r="EA90">
        <f>VLOOKUP($A90,DW_avgs_250ns!$A:$HB,COLUMN(DO90),FALSE)</f>
        <v>0</v>
      </c>
      <c r="EB90">
        <f>VLOOKUP($A90,DW_avgs_250ns!$A:$HB,COLUMN(DP90),FALSE)</f>
        <v>0</v>
      </c>
      <c r="EC90">
        <f>VLOOKUP($A90,DW_avgs_250ns!$A:$HB,COLUMN(DQ90),FALSE)</f>
        <v>0</v>
      </c>
      <c r="ED90">
        <f>VLOOKUP($A90,DW_avgs_250ns!$A:$HB,COLUMN(DR90),FALSE)</f>
        <v>0</v>
      </c>
      <c r="EE90">
        <f>VLOOKUP($A90,DW_avgs_250ns!$A:$HB,COLUMN(DS90),FALSE)</f>
        <v>0</v>
      </c>
      <c r="EF90">
        <f>VLOOKUP($A90,DW_avgs_250ns!$A:$HB,COLUMN(DT90),FALSE)</f>
        <v>1.61E-2</v>
      </c>
      <c r="EG90">
        <f>VLOOKUP($A90,DW_avgs_250ns!$A:$HB,COLUMN(DU90),FALSE)</f>
        <v>0.1875</v>
      </c>
      <c r="EH90">
        <f>VLOOKUP($A90,DW_avgs_250ns!$A:$HB,COLUMN(DV90),FALSE)</f>
        <v>0.77680000000000005</v>
      </c>
      <c r="EI90">
        <f>VLOOKUP($A90,DW_avgs_250ns!$A:$HB,COLUMN(DW90),FALSE)</f>
        <v>0.51249999999999996</v>
      </c>
      <c r="EJ90">
        <f>VLOOKUP($A90,DW_avgs_250ns!$A:$HB,COLUMN(DX90),FALSE)</f>
        <v>0.81069999999999998</v>
      </c>
      <c r="EK90">
        <f>VLOOKUP($A90,DW_avgs_250ns!$A:$HB,COLUMN(DY90),FALSE)</f>
        <v>0.53749999999999998</v>
      </c>
      <c r="EL90">
        <f>VLOOKUP($A90,DW_avgs_250ns!$A:$HB,COLUMN(DZ90),FALSE)</f>
        <v>0.91249999999999998</v>
      </c>
      <c r="EM90">
        <f>VLOOKUP($A90,DW_avgs_250ns!$A:$HB,COLUMN(EA90),FALSE)</f>
        <v>0</v>
      </c>
      <c r="EN90">
        <f>VLOOKUP($A90,DW_avgs_250ns!$A:$HB,COLUMN(EB90),FALSE)</f>
        <v>0</v>
      </c>
      <c r="EO90">
        <f>VLOOKUP($A90,DW_avgs_250ns!$A:$HB,COLUMN(EC90),FALSE)</f>
        <v>0</v>
      </c>
      <c r="EP90">
        <f>VLOOKUP($A90,DW_avgs_250ns!$A:$HB,COLUMN(ED90),FALSE)</f>
        <v>0</v>
      </c>
      <c r="EQ90">
        <f>VLOOKUP($A90,DW_avgs_250ns!$A:$HB,COLUMN(EE90),FALSE)</f>
        <v>0.93569999999999998</v>
      </c>
      <c r="ER90">
        <f>VLOOKUP($A90,DW_avgs_250ns!$A:$HB,COLUMN(EF90),FALSE)</f>
        <v>0.92320000000000002</v>
      </c>
      <c r="ES90">
        <f>VLOOKUP($A90,DW_avgs_250ns!$A:$HB,COLUMN(EG90),FALSE)</f>
        <v>0</v>
      </c>
      <c r="ET90">
        <f>VLOOKUP($A90,DW_avgs_250ns!$A:$HB,COLUMN(EH90),FALSE)</f>
        <v>0</v>
      </c>
      <c r="EU90">
        <f>VLOOKUP($A90,DW_avgs_250ns!$A:$HB,COLUMN(EI90),FALSE)</f>
        <v>0.16250000000000001</v>
      </c>
      <c r="EV90">
        <f>VLOOKUP($A90,DW_avgs_250ns!$A:$HB,COLUMN(EJ90),FALSE)</f>
        <v>0.60360000000000003</v>
      </c>
      <c r="EW90">
        <f>VLOOKUP($A90,DW_avgs_250ns!$A:$HB,COLUMN(EK90),FALSE)</f>
        <v>0</v>
      </c>
      <c r="EX90">
        <f>VLOOKUP($A90,DW_avgs_250ns!$A:$HB,COLUMN(EL90),FALSE)</f>
        <v>0</v>
      </c>
      <c r="EY90">
        <f>VLOOKUP($A90,DW_avgs_250ns!$A:$HB,COLUMN(EM90),FALSE)</f>
        <v>0</v>
      </c>
      <c r="EZ90">
        <f>VLOOKUP($A90,DW_avgs_250ns!$A:$HB,COLUMN(EN90),FALSE)</f>
        <v>0</v>
      </c>
      <c r="FA90">
        <f>VLOOKUP($A90,DW_avgs_250ns!$A:$HB,COLUMN(EO90),FALSE)</f>
        <v>0</v>
      </c>
      <c r="FB90">
        <f>VLOOKUP($A90,DW_avgs_250ns!$A:$HB,COLUMN(EP90),FALSE)</f>
        <v>0</v>
      </c>
      <c r="FC90">
        <f>VLOOKUP($A90,DW_avgs_250ns!$A:$HB,COLUMN(EQ90),FALSE)</f>
        <v>0</v>
      </c>
      <c r="FD90">
        <f>VLOOKUP($A90,DW_avgs_250ns!$A:$HB,COLUMN(ER90),FALSE)</f>
        <v>0</v>
      </c>
      <c r="FE90">
        <f>VLOOKUP($A90,DW_avgs_250ns!$A:$HB,COLUMN(ES90),FALSE)</f>
        <v>0</v>
      </c>
      <c r="FF90">
        <f>VLOOKUP($A90,DW_avgs_250ns!$A:$HB,COLUMN(ET90),FALSE)</f>
        <v>0</v>
      </c>
      <c r="FG90">
        <f>VLOOKUP($A90,DW_avgs_250ns!$A:$HB,COLUMN(EU90),FALSE)</f>
        <v>0</v>
      </c>
      <c r="FH90">
        <f>VLOOKUP($A90,DW_avgs_250ns!$A:$HB,COLUMN(EV90),FALSE)</f>
        <v>0</v>
      </c>
      <c r="FI90">
        <f>VLOOKUP($A90,DW_avgs_250ns!$A:$HB,COLUMN(EW90),FALSE)</f>
        <v>0.95</v>
      </c>
      <c r="FJ90">
        <f>VLOOKUP($A90,DW_avgs_250ns!$A:$HB,COLUMN(EX90),FALSE)</f>
        <v>0.69820000000000004</v>
      </c>
      <c r="FK90">
        <f>VLOOKUP($A90,DW_avgs_250ns!$A:$HB,COLUMN(EY90),FALSE)</f>
        <v>0</v>
      </c>
      <c r="FL90">
        <f>VLOOKUP($A90,DW_avgs_250ns!$A:$HB,COLUMN(EZ90),FALSE)</f>
        <v>0</v>
      </c>
      <c r="FM90">
        <f>VLOOKUP($A90,DW_avgs_250ns!$A:$HB,COLUMN(FA90),FALSE)</f>
        <v>0.98570000000000002</v>
      </c>
      <c r="FN90">
        <f>VLOOKUP($A90,DW_avgs_250ns!$A:$HB,COLUMN(FB90),FALSE)</f>
        <v>7.1000000000000004E-3</v>
      </c>
      <c r="FO90">
        <f>VLOOKUP($A90,DW_avgs_250ns!$A:$HB,COLUMN(FC90),FALSE)</f>
        <v>0</v>
      </c>
      <c r="FP90">
        <f>VLOOKUP($A90,DW_avgs_250ns!$A:$HB,COLUMN(FD90),FALSE)</f>
        <v>0</v>
      </c>
      <c r="FQ90">
        <f>VLOOKUP($A90,DW_avgs_250ns!$A:$HB,COLUMN(FE90),FALSE)</f>
        <v>0</v>
      </c>
      <c r="FR90">
        <f>VLOOKUP($A90,DW_avgs_250ns!$A:$HB,COLUMN(FF90),FALSE)</f>
        <v>0.05</v>
      </c>
      <c r="FS90">
        <f>VLOOKUP($A90,DW_avgs_250ns!$A:$HB,COLUMN(FG90),FALSE)</f>
        <v>0</v>
      </c>
      <c r="FT90">
        <f>VLOOKUP($A90,DW_avgs_250ns!$A:$HB,COLUMN(FH90),FALSE)</f>
        <v>0</v>
      </c>
      <c r="FU90">
        <f>VLOOKUP($A90,DW_avgs_250ns!$A:$HB,COLUMN(FI90),FALSE)</f>
        <v>0</v>
      </c>
      <c r="FV90">
        <f>VLOOKUP($A90,DW_avgs_250ns!$A:$HB,COLUMN(FJ90),FALSE)</f>
        <v>0</v>
      </c>
      <c r="FW90">
        <f>VLOOKUP($A90,DW_avgs_250ns!$A:$HB,COLUMN(FK90),FALSE)</f>
        <v>1.8E-3</v>
      </c>
      <c r="FX90">
        <f>VLOOKUP($A90,DW_avgs_250ns!$A:$HB,COLUMN(FL90),FALSE)</f>
        <v>0.2107</v>
      </c>
      <c r="FY90">
        <f>VLOOKUP($A90,DW_avgs_250ns!$A:$HB,COLUMN(FM90),FALSE)</f>
        <v>0</v>
      </c>
      <c r="FZ90">
        <f>VLOOKUP($A90,DW_avgs_250ns!$A:$HB,COLUMN(FN90),FALSE)</f>
        <v>2.6800000000000001E-2</v>
      </c>
      <c r="GA90">
        <f>VLOOKUP($A90,DW_avgs_250ns!$A:$HB,COLUMN(FO90),FALSE)</f>
        <v>0</v>
      </c>
      <c r="GB90">
        <f>VLOOKUP($A90,DW_avgs_250ns!$A:$HB,COLUMN(FP90),FALSE)</f>
        <v>0</v>
      </c>
      <c r="GC90">
        <f>VLOOKUP($A90,DW_avgs_250ns!$A:$HB,COLUMN(FQ90),FALSE)</f>
        <v>0</v>
      </c>
      <c r="GD90">
        <f>VLOOKUP($A90,DW_avgs_250ns!$A:$HB,COLUMN(FR90),FALSE)</f>
        <v>0</v>
      </c>
      <c r="GE90">
        <f>VLOOKUP($A90,DW_avgs_250ns!$A:$HB,COLUMN(FS90),FALSE)</f>
        <v>0</v>
      </c>
      <c r="GF90">
        <f>VLOOKUP($A90,DW_avgs_250ns!$A:$HB,COLUMN(FT90),FALSE)</f>
        <v>0</v>
      </c>
      <c r="GG90">
        <f>VLOOKUP($A90,DW_avgs_250ns!$A:$HB,COLUMN(FU90),FALSE)</f>
        <v>0</v>
      </c>
      <c r="GH90">
        <f>VLOOKUP($A90,DW_avgs_250ns!$A:$HB,COLUMN(FV90),FALSE)</f>
        <v>0</v>
      </c>
      <c r="GI90">
        <f>VLOOKUP($A90,DW_avgs_250ns!$A:$HB,COLUMN(FW90),FALSE)</f>
        <v>0</v>
      </c>
      <c r="GJ90">
        <f>VLOOKUP($A90,DW_avgs_250ns!$A:$HB,COLUMN(FX90),FALSE)</f>
        <v>0</v>
      </c>
      <c r="GK90">
        <f>VLOOKUP($A90,DW_avgs_250ns!$A:$HB,COLUMN(FY90),FALSE)</f>
        <v>0</v>
      </c>
      <c r="GL90">
        <f>VLOOKUP($A90,DW_avgs_250ns!$A:$HB,COLUMN(FZ90),FALSE)</f>
        <v>0</v>
      </c>
      <c r="GM90">
        <f>VLOOKUP($A90,DW_avgs_250ns!$A:$HB,COLUMN(GA90),FALSE)</f>
        <v>0</v>
      </c>
      <c r="GN90">
        <f>VLOOKUP($A90,DW_avgs_250ns!$A:$HB,COLUMN(GB90),FALSE)</f>
        <v>0</v>
      </c>
      <c r="GO90">
        <f>VLOOKUP($A90,DW_avgs_250ns!$A:$HB,COLUMN(GC90),FALSE)</f>
        <v>0</v>
      </c>
      <c r="GP90">
        <f>VLOOKUP($A90,DW_avgs_250ns!$A:$HB,COLUMN(GD90),FALSE)</f>
        <v>0</v>
      </c>
      <c r="GQ90">
        <f>VLOOKUP($A90,DW_avgs_250ns!$A:$HB,COLUMN(GE90),FALSE)</f>
        <v>0.32140000000000002</v>
      </c>
      <c r="GR90">
        <f>VLOOKUP($A90,DW_avgs_250ns!$A:$HB,COLUMN(GF90),FALSE)</f>
        <v>0.1714</v>
      </c>
      <c r="GS90">
        <f>VLOOKUP($A90,DW_avgs_250ns!$A:$HB,COLUMN(GG90),FALSE)</f>
        <v>0.87680000000000002</v>
      </c>
      <c r="GT90">
        <f>VLOOKUP($A90,DW_avgs_250ns!$A:$HB,COLUMN(GH90),FALSE)</f>
        <v>4.4600000000000001E-2</v>
      </c>
      <c r="GU90">
        <f>VLOOKUP($A90,DW_avgs_250ns!$A:$HB,COLUMN(GI90),FALSE)</f>
        <v>0</v>
      </c>
      <c r="GV90">
        <f>VLOOKUP($A90,DW_avgs_250ns!$A:$HB,COLUMN(GJ90),FALSE)</f>
        <v>0</v>
      </c>
      <c r="GW90">
        <f>VLOOKUP($A90,DW_avgs_250ns!$A:$HB,COLUMN(GK90),FALSE)</f>
        <v>0</v>
      </c>
      <c r="GX90">
        <f>VLOOKUP($A90,DW_avgs_250ns!$A:$HB,COLUMN(GL90),FALSE)</f>
        <v>0</v>
      </c>
      <c r="GY90">
        <f>VLOOKUP($A90,DW_avgs_250ns!$A:$HB,COLUMN(GM90),FALSE)</f>
        <v>0.93210000000000004</v>
      </c>
      <c r="GZ90">
        <f>VLOOKUP($A90,DW_avgs_250ns!$A:$HB,COLUMN(GN90),FALSE)</f>
        <v>0.28210000000000002</v>
      </c>
      <c r="HA90">
        <f>VLOOKUP($A90,DW_avgs_250ns!$A:$HB,COLUMN(GO90),FALSE)</f>
        <v>0.63039999999999996</v>
      </c>
      <c r="HB90">
        <f>VLOOKUP($A90,DW_avgs_250ns!$A:$HB,COLUMN(GP90),FALSE)</f>
        <v>1.7899999999999999E-2</v>
      </c>
      <c r="HC90">
        <f>VLOOKUP($A90,DW_avgs_250ns!$A:$HB,COLUMN(GQ90),FALSE)</f>
        <v>0</v>
      </c>
      <c r="HD90">
        <f>VLOOKUP($A90,DW_avgs_250ns!$A:$HB,COLUMN(GR90),FALSE)</f>
        <v>0</v>
      </c>
      <c r="HE90">
        <f>VLOOKUP($A90,DW_avgs_250ns!$A:$HB,COLUMN(GS90),FALSE)</f>
        <v>0</v>
      </c>
      <c r="HF90">
        <f>VLOOKUP($A90,DW_avgs_250ns!$A:$HB,COLUMN(GT90),FALSE)</f>
        <v>8.8999999999999999E-3</v>
      </c>
      <c r="HG90">
        <f>VLOOKUP($A90,DW_avgs_250ns!$A:$HB,COLUMN(GU90),FALSE)</f>
        <v>0.31790000000000002</v>
      </c>
      <c r="HH90">
        <f>VLOOKUP($A90,DW_avgs_250ns!$A:$HB,COLUMN(GV90),FALSE)</f>
        <v>8.3900000000000002E-2</v>
      </c>
      <c r="HI90">
        <f>VLOOKUP($A90,DW_avgs_250ns!$A:$HB,COLUMN(GW90),FALSE)</f>
        <v>0</v>
      </c>
      <c r="HJ90">
        <f>VLOOKUP($A90,DW_avgs_250ns!$A:$HB,COLUMN(GX90),FALSE)</f>
        <v>1.61E-2</v>
      </c>
      <c r="HK90">
        <f>VLOOKUP($A90,DW_avgs_250ns!$A:$HB,COLUMN(GY90),FALSE)</f>
        <v>0</v>
      </c>
      <c r="HL90">
        <f>VLOOKUP($A90,DW_avgs_250ns!$A:$HB,COLUMN(GZ90),FALSE)</f>
        <v>0</v>
      </c>
      <c r="HM90">
        <f>VLOOKUP($A90,DW_avgs_250ns!$A:$HB,COLUMN(HA90),FALSE)</f>
        <v>0</v>
      </c>
      <c r="HN90">
        <f>VLOOKUP($A90,DW_avgs_250ns!$A:$HB,COLUMN(HB90),FALSE)</f>
        <v>0</v>
      </c>
      <c r="HO90" t="str">
        <f>VLOOKUP($A90,lig_contacts_250ns!$A:$U,COLUMN(B90),FALSE)</f>
        <v>11.806964285714283</v>
      </c>
      <c r="HP90" t="str">
        <f>VLOOKUP($A90,lig_contacts_250ns!$A:$U,COLUMN(C90),FALSE)</f>
        <v>1.2899562833717289</v>
      </c>
      <c r="HQ90">
        <f>VLOOKUP($A90,lig_contacts_250ns!$A:$U,COLUMN(D90),FALSE)</f>
        <v>1</v>
      </c>
      <c r="HR90" t="str">
        <f>VLOOKUP($A90,lig_contacts_250ns!$A:$U,COLUMN(E90),FALSE)</f>
        <v>1.0017857142857145</v>
      </c>
      <c r="HS90">
        <f>VLOOKUP($A90,lig_contacts_250ns!$A:$U,COLUMN(F90),FALSE)</f>
        <v>4.2219965776917397E-2</v>
      </c>
      <c r="HT90">
        <f>VLOOKUP($A90,lig_contacts_250ns!$A:$U,COLUMN(G90),FALSE)</f>
        <v>1</v>
      </c>
      <c r="HU90" t="str">
        <f>VLOOKUP($A90,lig_contacts_250ns!$A:$U,COLUMN(H90),FALSE)</f>
        <v>3.023392857142857</v>
      </c>
      <c r="HV90" t="str">
        <f>VLOOKUP($A90,lig_contacts_250ns!$A:$U,COLUMN(I90),FALSE)</f>
        <v>0.5775464631454656</v>
      </c>
      <c r="HW90">
        <f>VLOOKUP($A90,lig_contacts_250ns!$A:$U,COLUMN(J90),FALSE)</f>
        <v>1</v>
      </c>
      <c r="HX90" t="str">
        <f>VLOOKUP($A90,lig_contacts_250ns!$A:$U,COLUMN(K90),FALSE)</f>
        <v>1.0148214285714283</v>
      </c>
      <c r="HY90" t="str">
        <f>VLOOKUP($A90,lig_contacts_250ns!$A:$U,COLUMN(L90),FALSE)</f>
        <v>0.1223065684404295</v>
      </c>
      <c r="HZ90" t="str">
        <f>VLOOKUP($A90,lig_contacts_250ns!$A:$U,COLUMN(M90),FALSE)</f>
        <v>0.9998214285714284</v>
      </c>
      <c r="IA90">
        <f>VLOOKUP($A90,lig_contacts_250ns!$A:$U,COLUMN(N90),FALSE)</f>
        <v>0</v>
      </c>
      <c r="IB90">
        <f>VLOOKUP($A90,lig_contacts_250ns!$A:$U,COLUMN(O90),FALSE)</f>
        <v>0</v>
      </c>
      <c r="IC90">
        <f>VLOOKUP($A90,lig_contacts_250ns!$A:$U,COLUMN(P90),FALSE)</f>
        <v>0</v>
      </c>
      <c r="ID90" t="str">
        <f>VLOOKUP($A90,lig_contacts_250ns!$A:$U,COLUMN(Q90),FALSE)</f>
        <v>16.846964285714286</v>
      </c>
      <c r="IE90" t="str">
        <f>VLOOKUP($A90,lig_contacts_250ns!$A:$U,COLUMN(R90),FALSE)</f>
        <v>1.4907960716663826</v>
      </c>
      <c r="IF90">
        <f>VLOOKUP($A90,lig_contacts_250ns!$A:$U,COLUMN(S90),FALSE)</f>
        <v>1</v>
      </c>
      <c r="IG90" t="str">
        <f>VLOOKUP($A90,lig_contacts_250ns!$A:$U,COLUMN(T90),FALSE)</f>
        <v>0.7000613944947689</v>
      </c>
      <c r="IH90">
        <f>VLOOKUP($A90,lig_contacts_250ns!$A:$U,COLUMN(U90),FALSE)</f>
        <v>3.23853126958666E-2</v>
      </c>
      <c r="II90">
        <f>VLOOKUP($A90,rmsf_250ns!$A:$Q,COLUMN(K90),FALSE)</f>
        <v>2.581</v>
      </c>
      <c r="IJ90">
        <f>VLOOKUP($A90,rmsf_250ns!$A:$Q,COLUMN(L90),FALSE)</f>
        <v>2.7589999999999999</v>
      </c>
      <c r="IK90" t="str">
        <f>VLOOKUP($A90,rmsf_250ns!$A:$Q,COLUMN(M90),FALSE)</f>
        <v>3.6980000000000004</v>
      </c>
      <c r="IL90">
        <f>VLOOKUP($A90,rmsf_250ns!$A:$Q,COLUMN(N90),FALSE)</f>
        <v>1.071</v>
      </c>
      <c r="IM90">
        <f>VLOOKUP($A90,rmsf_250ns!$A:$Q,COLUMN(O90),FALSE)</f>
        <v>0.64400000000000002</v>
      </c>
      <c r="IN90">
        <f>VLOOKUP($A90,rmsf_250ns!$A:$Q,COLUMN(P90),FALSE)</f>
        <v>0.98199999999999998</v>
      </c>
      <c r="IO90">
        <f>VLOOKUP($A90,rmsf_250ns!$A:$Q,COLUMN(Q90),FALSE)</f>
        <v>1.173</v>
      </c>
    </row>
    <row r="91" spans="1:249" x14ac:dyDescent="0.2">
      <c r="A91" t="s">
        <v>149</v>
      </c>
      <c r="B91" s="4" t="s">
        <v>233</v>
      </c>
      <c r="C91" s="2" t="s">
        <v>12</v>
      </c>
      <c r="D91">
        <f t="shared" si="1"/>
        <v>0</v>
      </c>
      <c r="F91" t="s">
        <v>834</v>
      </c>
      <c r="G91">
        <f>VLOOKUP($A91,rmsf_250ns!$A:$Q,COLUMN(C91),FALSE)</f>
        <v>0.28956999999999999</v>
      </c>
      <c r="H91">
        <f>VLOOKUP($A91,rmsf_250ns!$A:$Q,COLUMN(D91),FALSE)</f>
        <v>5.0099999999999999E-2</v>
      </c>
      <c r="I91">
        <f>VLOOKUP($A91,rmsf_250ns!$A:$Q,COLUMN(E91),FALSE)</f>
        <v>0.61660000000000004</v>
      </c>
      <c r="J91">
        <f>VLOOKUP($A91,rmsf_250ns!$A:$Q,COLUMN(F91),FALSE)</f>
        <v>0.11104</v>
      </c>
      <c r="K91">
        <f>VLOOKUP($A91,rmsf_250ns!$A:$Q,COLUMN(G91),FALSE)</f>
        <v>0.63824999999999998</v>
      </c>
      <c r="L91">
        <f>VLOOKUP($A91,rmsf_250ns!$A:$Q,COLUMN(H91),FALSE)</f>
        <v>0.16389000000000001</v>
      </c>
      <c r="M91">
        <f>VLOOKUP($A91,rmsf_250ns!$A:$Q,COLUMN(I91),FALSE)</f>
        <v>0.54754000000000003</v>
      </c>
      <c r="N91">
        <f>VLOOKUP($A91,rmsf_250ns!$A:$Q,COLUMN(J91),FALSE)</f>
        <v>0.12629000000000001</v>
      </c>
      <c r="O91">
        <f>VLOOKUP($A91,DW_avgs_250ns!$A:$HB,COLUMN(C91),FALSE)</f>
        <v>0</v>
      </c>
      <c r="P91">
        <f>VLOOKUP($A91,DW_avgs_250ns!$A:$HB,COLUMN(D91),FALSE)</f>
        <v>0</v>
      </c>
      <c r="Q91">
        <f>VLOOKUP($A91,DW_avgs_250ns!$A:$HB,COLUMN(E91),FALSE)</f>
        <v>0</v>
      </c>
      <c r="R91">
        <f>VLOOKUP($A91,DW_avgs_250ns!$A:$HB,COLUMN(F91),FALSE)</f>
        <v>0</v>
      </c>
      <c r="S91">
        <f>VLOOKUP($A91,DW_avgs_250ns!$A:$HB,COLUMN(G91),FALSE)</f>
        <v>0</v>
      </c>
      <c r="T91">
        <f>VLOOKUP($A91,DW_avgs_250ns!$A:$HB,COLUMN(H91),FALSE)</f>
        <v>0</v>
      </c>
      <c r="U91">
        <f>VLOOKUP($A91,DW_avgs_250ns!$A:$HB,COLUMN(I91),FALSE)</f>
        <v>0</v>
      </c>
      <c r="V91">
        <f>VLOOKUP($A91,DW_avgs_250ns!$A:$HB,COLUMN(J91),FALSE)</f>
        <v>1.8E-3</v>
      </c>
      <c r="W91">
        <f>VLOOKUP($A91,DW_avgs_250ns!$A:$HB,COLUMN(K91),FALSE)</f>
        <v>0</v>
      </c>
      <c r="X91">
        <f>VLOOKUP($A91,DW_avgs_250ns!$A:$HB,COLUMN(L91),FALSE)</f>
        <v>0</v>
      </c>
      <c r="Y91">
        <f>VLOOKUP($A91,DW_avgs_250ns!$A:$HB,COLUMN(M91),FALSE)</f>
        <v>0</v>
      </c>
      <c r="Z91">
        <f>VLOOKUP($A91,DW_avgs_250ns!$A:$HB,COLUMN(N91),FALSE)</f>
        <v>0</v>
      </c>
      <c r="AA91">
        <f>VLOOKUP($A91,DW_avgs_250ns!$A:$HB,COLUMN(O91),FALSE)</f>
        <v>0</v>
      </c>
      <c r="AB91">
        <f>VLOOKUP($A91,DW_avgs_250ns!$A:$HB,COLUMN(P91),FALSE)</f>
        <v>0.20180000000000001</v>
      </c>
      <c r="AC91">
        <f>VLOOKUP($A91,DW_avgs_250ns!$A:$HB,COLUMN(Q91),FALSE)</f>
        <v>0</v>
      </c>
      <c r="AD91">
        <f>VLOOKUP($A91,DW_avgs_250ns!$A:$HB,COLUMN(R91),FALSE)</f>
        <v>0.74639999999999995</v>
      </c>
      <c r="AE91">
        <f>VLOOKUP($A91,DW_avgs_250ns!$A:$HB,COLUMN(S91),FALSE)</f>
        <v>0</v>
      </c>
      <c r="AF91">
        <f>VLOOKUP($A91,DW_avgs_250ns!$A:$HB,COLUMN(T91),FALSE)</f>
        <v>8.0399999999999999E-2</v>
      </c>
      <c r="AG91">
        <f>VLOOKUP($A91,DW_avgs_250ns!$A:$HB,COLUMN(U91),FALSE)</f>
        <v>3.5700000000000003E-2</v>
      </c>
      <c r="AH91">
        <f>VLOOKUP($A91,DW_avgs_250ns!$A:$HB,COLUMN(V91),FALSE)</f>
        <v>0.82140000000000002</v>
      </c>
      <c r="AI91">
        <f>VLOOKUP($A91,DW_avgs_250ns!$A:$HB,COLUMN(W91),FALSE)</f>
        <v>5.7099999999999998E-2</v>
      </c>
      <c r="AJ91">
        <f>VLOOKUP($A91,DW_avgs_250ns!$A:$HB,COLUMN(X91),FALSE)</f>
        <v>0.7268</v>
      </c>
      <c r="AK91">
        <f>VLOOKUP($A91,DW_avgs_250ns!$A:$HB,COLUMN(Y91),FALSE)</f>
        <v>0</v>
      </c>
      <c r="AL91">
        <f>VLOOKUP($A91,DW_avgs_250ns!$A:$HB,COLUMN(Z91),FALSE)</f>
        <v>5.4000000000000003E-3</v>
      </c>
      <c r="AM91">
        <f>VLOOKUP($A91,DW_avgs_250ns!$A:$HB,COLUMN(AA91),FALSE)</f>
        <v>0</v>
      </c>
      <c r="AN91">
        <f>VLOOKUP($A91,DW_avgs_250ns!$A:$HB,COLUMN(AB91),FALSE)</f>
        <v>3.5999999999999999E-3</v>
      </c>
      <c r="AO91">
        <f>VLOOKUP($A91,DW_avgs_250ns!$A:$HB,COLUMN(AC91),FALSE)</f>
        <v>0.42680000000000001</v>
      </c>
      <c r="AP91">
        <f>VLOOKUP($A91,DW_avgs_250ns!$A:$HB,COLUMN(AD91),FALSE)</f>
        <v>0.54459999999999997</v>
      </c>
      <c r="AQ91">
        <f>VLOOKUP($A91,DW_avgs_250ns!$A:$HB,COLUMN(AE91),FALSE)</f>
        <v>0</v>
      </c>
      <c r="AR91">
        <f>VLOOKUP($A91,DW_avgs_250ns!$A:$HB,COLUMN(AF91),FALSE)</f>
        <v>0</v>
      </c>
      <c r="AS91">
        <f>VLOOKUP($A91,DW_avgs_250ns!$A:$HB,COLUMN(AG91),FALSE)</f>
        <v>0</v>
      </c>
      <c r="AT91">
        <f>VLOOKUP($A91,DW_avgs_250ns!$A:$HB,COLUMN(AH91),FALSE)</f>
        <v>0</v>
      </c>
      <c r="AU91">
        <f>VLOOKUP($A91,DW_avgs_250ns!$A:$HB,COLUMN(AI91),FALSE)</f>
        <v>0.17860000000000001</v>
      </c>
      <c r="AV91">
        <f>VLOOKUP($A91,DW_avgs_250ns!$A:$HB,COLUMN(AJ91),FALSE)</f>
        <v>0.51249999999999996</v>
      </c>
      <c r="AW91">
        <f>VLOOKUP($A91,DW_avgs_250ns!$A:$HB,COLUMN(AK91),FALSE)</f>
        <v>0.7036</v>
      </c>
      <c r="AX91">
        <f>VLOOKUP($A91,DW_avgs_250ns!$A:$HB,COLUMN(AL91),FALSE)</f>
        <v>0.4214</v>
      </c>
      <c r="AY91">
        <f>VLOOKUP($A91,DW_avgs_250ns!$A:$HB,COLUMN(AM91),FALSE)</f>
        <v>3.5999999999999999E-3</v>
      </c>
      <c r="AZ91">
        <f>VLOOKUP($A91,DW_avgs_250ns!$A:$HB,COLUMN(AN91),FALSE)</f>
        <v>3.5700000000000003E-2</v>
      </c>
      <c r="BA91">
        <f>VLOOKUP($A91,DW_avgs_250ns!$A:$HB,COLUMN(AO91),FALSE)</f>
        <v>0.56789999999999996</v>
      </c>
      <c r="BB91">
        <f>VLOOKUP($A91,DW_avgs_250ns!$A:$HB,COLUMN(AP91),FALSE)</f>
        <v>3.9300000000000002E-2</v>
      </c>
      <c r="BC91">
        <f>VLOOKUP($A91,DW_avgs_250ns!$A:$HB,COLUMN(AQ91),FALSE)</f>
        <v>0.45540000000000003</v>
      </c>
      <c r="BD91">
        <f>VLOOKUP($A91,DW_avgs_250ns!$A:$HB,COLUMN(AR91),FALSE)</f>
        <v>2.1399999999999999E-2</v>
      </c>
      <c r="BE91">
        <f>VLOOKUP($A91,DW_avgs_250ns!$A:$HB,COLUMN(AS91),FALSE)</f>
        <v>0</v>
      </c>
      <c r="BF91">
        <f>VLOOKUP($A91,DW_avgs_250ns!$A:$HB,COLUMN(AT91),FALSE)</f>
        <v>0</v>
      </c>
      <c r="BG91">
        <f>VLOOKUP($A91,DW_avgs_250ns!$A:$HB,COLUMN(AU91),FALSE)</f>
        <v>0</v>
      </c>
      <c r="BH91">
        <f>VLOOKUP($A91,DW_avgs_250ns!$A:$HB,COLUMN(AV91),FALSE)</f>
        <v>0</v>
      </c>
      <c r="BI91">
        <f>VLOOKUP($A91,DW_avgs_250ns!$A:$HB,COLUMN(AW91),FALSE)</f>
        <v>0</v>
      </c>
      <c r="BJ91">
        <f>VLOOKUP($A91,DW_avgs_250ns!$A:$HB,COLUMN(AX91),FALSE)</f>
        <v>0</v>
      </c>
      <c r="BK91">
        <f>VLOOKUP($A91,DW_avgs_250ns!$A:$HB,COLUMN(AY91),FALSE)</f>
        <v>0</v>
      </c>
      <c r="BL91">
        <f>VLOOKUP($A91,DW_avgs_250ns!$A:$HB,COLUMN(AZ91),FALSE)</f>
        <v>0</v>
      </c>
      <c r="BM91">
        <f>VLOOKUP($A91,DW_avgs_250ns!$A:$HB,COLUMN(BA91),FALSE)</f>
        <v>0</v>
      </c>
      <c r="BN91">
        <f>VLOOKUP($A91,DW_avgs_250ns!$A:$HB,COLUMN(BB91),FALSE)</f>
        <v>0</v>
      </c>
      <c r="BO91">
        <f>VLOOKUP($A91,DW_avgs_250ns!$A:$HB,COLUMN(BC91),FALSE)</f>
        <v>0</v>
      </c>
      <c r="BP91">
        <f>VLOOKUP($A91,DW_avgs_250ns!$A:$HB,COLUMN(BD91),FALSE)</f>
        <v>1.8E-3</v>
      </c>
      <c r="BQ91">
        <f>VLOOKUP($A91,DW_avgs_250ns!$A:$HB,COLUMN(BE91),FALSE)</f>
        <v>0</v>
      </c>
      <c r="BR91">
        <f>VLOOKUP($A91,DW_avgs_250ns!$A:$HB,COLUMN(BF91),FALSE)</f>
        <v>0</v>
      </c>
      <c r="BS91">
        <f>VLOOKUP($A91,DW_avgs_250ns!$A:$HB,COLUMN(BG91),FALSE)</f>
        <v>0</v>
      </c>
      <c r="BT91">
        <f>VLOOKUP($A91,DW_avgs_250ns!$A:$HB,COLUMN(BH91),FALSE)</f>
        <v>0</v>
      </c>
      <c r="BU91">
        <f>VLOOKUP($A91,DW_avgs_250ns!$A:$HB,COLUMN(BI91),FALSE)</f>
        <v>0</v>
      </c>
      <c r="BV91">
        <f>VLOOKUP($A91,DW_avgs_250ns!$A:$HB,COLUMN(BJ91),FALSE)</f>
        <v>0</v>
      </c>
      <c r="BW91">
        <f>VLOOKUP($A91,DW_avgs_250ns!$A:$HB,COLUMN(BK91),FALSE)</f>
        <v>0.9607</v>
      </c>
      <c r="BX91">
        <f>VLOOKUP($A91,DW_avgs_250ns!$A:$HB,COLUMN(BL91),FALSE)</f>
        <v>0.71609999999999996</v>
      </c>
      <c r="BY91">
        <f>VLOOKUP($A91,DW_avgs_250ns!$A:$HB,COLUMN(BM91),FALSE)</f>
        <v>0</v>
      </c>
      <c r="BZ91">
        <f>VLOOKUP($A91,DW_avgs_250ns!$A:$HB,COLUMN(BN91),FALSE)</f>
        <v>0</v>
      </c>
      <c r="CA91">
        <f>VLOOKUP($A91,DW_avgs_250ns!$A:$HB,COLUMN(BO91),FALSE)</f>
        <v>0.11609999999999999</v>
      </c>
      <c r="CB91">
        <f>VLOOKUP($A91,DW_avgs_250ns!$A:$HB,COLUMN(BP91),FALSE)</f>
        <v>4.82E-2</v>
      </c>
      <c r="CC91">
        <f>VLOOKUP($A91,DW_avgs_250ns!$A:$HB,COLUMN(BQ91),FALSE)</f>
        <v>0</v>
      </c>
      <c r="CD91">
        <f>VLOOKUP($A91,DW_avgs_250ns!$A:$HB,COLUMN(BR91),FALSE)</f>
        <v>0</v>
      </c>
      <c r="CE91">
        <f>VLOOKUP($A91,DW_avgs_250ns!$A:$HB,COLUMN(BS91),FALSE)</f>
        <v>0.65539999999999998</v>
      </c>
      <c r="CF91">
        <f>VLOOKUP($A91,DW_avgs_250ns!$A:$HB,COLUMN(BT91),FALSE)</f>
        <v>3.5700000000000003E-2</v>
      </c>
      <c r="CG91">
        <f>VLOOKUP($A91,DW_avgs_250ns!$A:$HB,COLUMN(BU91),FALSE)</f>
        <v>0</v>
      </c>
      <c r="CH91">
        <f>VLOOKUP($A91,DW_avgs_250ns!$A:$HB,COLUMN(BV91),FALSE)</f>
        <v>0</v>
      </c>
      <c r="CI91">
        <f>VLOOKUP($A91,DW_avgs_250ns!$A:$HB,COLUMN(BW91),FALSE)</f>
        <v>0</v>
      </c>
      <c r="CJ91">
        <f>VLOOKUP($A91,DW_avgs_250ns!$A:$HB,COLUMN(BX91),FALSE)</f>
        <v>0</v>
      </c>
      <c r="CK91">
        <f>VLOOKUP($A91,DW_avgs_250ns!$A:$HB,COLUMN(BY91),FALSE)</f>
        <v>0</v>
      </c>
      <c r="CL91">
        <f>VLOOKUP($A91,DW_avgs_250ns!$A:$HB,COLUMN(BZ91),FALSE)</f>
        <v>0</v>
      </c>
      <c r="CM91">
        <f>VLOOKUP($A91,DW_avgs_250ns!$A:$HB,COLUMN(CA91),FALSE)</f>
        <v>0.21609999999999999</v>
      </c>
      <c r="CN91">
        <f>VLOOKUP($A91,DW_avgs_250ns!$A:$HB,COLUMN(CB91),FALSE)</f>
        <v>1.2500000000000001E-2</v>
      </c>
      <c r="CO91">
        <f>VLOOKUP($A91,DW_avgs_250ns!$A:$HB,COLUMN(CC91),FALSE)</f>
        <v>0.13389999999999999</v>
      </c>
      <c r="CP91">
        <f>VLOOKUP($A91,DW_avgs_250ns!$A:$HB,COLUMN(CD91),FALSE)</f>
        <v>0.18390000000000001</v>
      </c>
      <c r="CQ91">
        <f>VLOOKUP($A91,DW_avgs_250ns!$A:$HB,COLUMN(CE91),FALSE)</f>
        <v>0.58209999999999995</v>
      </c>
      <c r="CR91">
        <f>VLOOKUP($A91,DW_avgs_250ns!$A:$HB,COLUMN(CF91),FALSE)</f>
        <v>0.18210000000000001</v>
      </c>
      <c r="CS91">
        <f>VLOOKUP($A91,DW_avgs_250ns!$A:$HB,COLUMN(CG91),FALSE)</f>
        <v>0</v>
      </c>
      <c r="CT91">
        <f>VLOOKUP($A91,DW_avgs_250ns!$A:$HB,COLUMN(CH91),FALSE)</f>
        <v>0</v>
      </c>
      <c r="CU91">
        <f>VLOOKUP($A91,DW_avgs_250ns!$A:$HB,COLUMN(CI91),FALSE)</f>
        <v>0</v>
      </c>
      <c r="CV91">
        <f>VLOOKUP($A91,DW_avgs_250ns!$A:$HB,COLUMN(CJ91),FALSE)</f>
        <v>1.8E-3</v>
      </c>
      <c r="CW91">
        <f>VLOOKUP($A91,DW_avgs_250ns!$A:$HB,COLUMN(CK91),FALSE)</f>
        <v>0.32500000000000001</v>
      </c>
      <c r="CX91">
        <f>VLOOKUP($A91,DW_avgs_250ns!$A:$HB,COLUMN(CL91),FALSE)</f>
        <v>0.7661</v>
      </c>
      <c r="CY91">
        <f>VLOOKUP($A91,DW_avgs_250ns!$A:$HB,COLUMN(CM91),FALSE)</f>
        <v>0</v>
      </c>
      <c r="CZ91">
        <f>VLOOKUP($A91,DW_avgs_250ns!$A:$HB,COLUMN(CN91),FALSE)</f>
        <v>5.4000000000000003E-3</v>
      </c>
      <c r="DA91">
        <f>VLOOKUP($A91,DW_avgs_250ns!$A:$HB,COLUMN(CO91),FALSE)</f>
        <v>0.31790000000000002</v>
      </c>
      <c r="DB91">
        <f>VLOOKUP($A91,DW_avgs_250ns!$A:$HB,COLUMN(CP91),FALSE)</f>
        <v>0.58389999999999997</v>
      </c>
      <c r="DC91">
        <f>VLOOKUP($A91,DW_avgs_250ns!$A:$HB,COLUMN(CQ91),FALSE)</f>
        <v>0</v>
      </c>
      <c r="DD91">
        <f>VLOOKUP($A91,DW_avgs_250ns!$A:$HB,COLUMN(CR91),FALSE)</f>
        <v>0</v>
      </c>
      <c r="DE91">
        <f>VLOOKUP($A91,DW_avgs_250ns!$A:$HB,COLUMN(CS91),FALSE)</f>
        <v>0</v>
      </c>
      <c r="DF91">
        <f>VLOOKUP($A91,DW_avgs_250ns!$A:$HB,COLUMN(CT91),FALSE)</f>
        <v>6.4299999999999996E-2</v>
      </c>
      <c r="DG91">
        <f>VLOOKUP($A91,DW_avgs_250ns!$A:$HB,COLUMN(CU91),FALSE)</f>
        <v>0</v>
      </c>
      <c r="DH91">
        <f>VLOOKUP($A91,DW_avgs_250ns!$A:$HB,COLUMN(CV91),FALSE)</f>
        <v>0</v>
      </c>
      <c r="DI91">
        <f>VLOOKUP($A91,DW_avgs_250ns!$A:$HB,COLUMN(CW91),FALSE)</f>
        <v>0</v>
      </c>
      <c r="DJ91">
        <f>VLOOKUP($A91,DW_avgs_250ns!$A:$HB,COLUMN(CX91),FALSE)</f>
        <v>0</v>
      </c>
      <c r="DK91">
        <f>VLOOKUP($A91,DW_avgs_250ns!$A:$HB,COLUMN(CY91),FALSE)</f>
        <v>0</v>
      </c>
      <c r="DL91">
        <f>VLOOKUP($A91,DW_avgs_250ns!$A:$HB,COLUMN(CZ91),FALSE)</f>
        <v>0</v>
      </c>
      <c r="DM91">
        <f>VLOOKUP($A91,DW_avgs_250ns!$A:$HB,COLUMN(DA91),FALSE)</f>
        <v>0</v>
      </c>
      <c r="DN91">
        <f>VLOOKUP($A91,DW_avgs_250ns!$A:$HB,COLUMN(DB91),FALSE)</f>
        <v>0</v>
      </c>
      <c r="DO91">
        <f>VLOOKUP($A91,DW_avgs_250ns!$A:$HB,COLUMN(DC91),FALSE)</f>
        <v>0</v>
      </c>
      <c r="DP91">
        <f>VLOOKUP($A91,DW_avgs_250ns!$A:$HB,COLUMN(DD91),FALSE)</f>
        <v>0.35539999999999999</v>
      </c>
      <c r="DQ91">
        <f>VLOOKUP($A91,DW_avgs_250ns!$A:$HB,COLUMN(DE91),FALSE)</f>
        <v>0</v>
      </c>
      <c r="DR91">
        <f>VLOOKUP($A91,DW_avgs_250ns!$A:$HB,COLUMN(DF91),FALSE)</f>
        <v>0.1321</v>
      </c>
      <c r="DS91">
        <f>VLOOKUP($A91,DW_avgs_250ns!$A:$HB,COLUMN(DG91),FALSE)</f>
        <v>9.2899999999999996E-2</v>
      </c>
      <c r="DT91">
        <f>VLOOKUP($A91,DW_avgs_250ns!$A:$HB,COLUMN(DH91),FALSE)</f>
        <v>0.1804</v>
      </c>
      <c r="DU91">
        <f>VLOOKUP($A91,DW_avgs_250ns!$A:$HB,COLUMN(DI91),FALSE)</f>
        <v>0</v>
      </c>
      <c r="DV91">
        <f>VLOOKUP($A91,DW_avgs_250ns!$A:$HB,COLUMN(DJ91),FALSE)</f>
        <v>0</v>
      </c>
      <c r="DW91">
        <f>VLOOKUP($A91,DW_avgs_250ns!$A:$HB,COLUMN(DK91),FALSE)</f>
        <v>0</v>
      </c>
      <c r="DX91">
        <f>VLOOKUP($A91,DW_avgs_250ns!$A:$HB,COLUMN(DL91),FALSE)</f>
        <v>0.67500000000000004</v>
      </c>
      <c r="DY91">
        <f>VLOOKUP($A91,DW_avgs_250ns!$A:$HB,COLUMN(DM91),FALSE)</f>
        <v>0</v>
      </c>
      <c r="DZ91">
        <f>VLOOKUP($A91,DW_avgs_250ns!$A:$HB,COLUMN(DN91),FALSE)</f>
        <v>0</v>
      </c>
      <c r="EA91">
        <f>VLOOKUP($A91,DW_avgs_250ns!$A:$HB,COLUMN(DO91),FALSE)</f>
        <v>0</v>
      </c>
      <c r="EB91">
        <f>VLOOKUP($A91,DW_avgs_250ns!$A:$HB,COLUMN(DP91),FALSE)</f>
        <v>0</v>
      </c>
      <c r="EC91">
        <f>VLOOKUP($A91,DW_avgs_250ns!$A:$HB,COLUMN(DQ91),FALSE)</f>
        <v>0</v>
      </c>
      <c r="ED91">
        <f>VLOOKUP($A91,DW_avgs_250ns!$A:$HB,COLUMN(DR91),FALSE)</f>
        <v>0</v>
      </c>
      <c r="EE91">
        <f>VLOOKUP($A91,DW_avgs_250ns!$A:$HB,COLUMN(DS91),FALSE)</f>
        <v>0</v>
      </c>
      <c r="EF91">
        <f>VLOOKUP($A91,DW_avgs_250ns!$A:$HB,COLUMN(DT91),FALSE)</f>
        <v>0</v>
      </c>
      <c r="EG91">
        <f>VLOOKUP($A91,DW_avgs_250ns!$A:$HB,COLUMN(DU91),FALSE)</f>
        <v>8.5699999999999998E-2</v>
      </c>
      <c r="EH91">
        <f>VLOOKUP($A91,DW_avgs_250ns!$A:$HB,COLUMN(DV91),FALSE)</f>
        <v>0.80179999999999996</v>
      </c>
      <c r="EI91">
        <f>VLOOKUP($A91,DW_avgs_250ns!$A:$HB,COLUMN(DW91),FALSE)</f>
        <v>0</v>
      </c>
      <c r="EJ91">
        <f>VLOOKUP($A91,DW_avgs_250ns!$A:$HB,COLUMN(DX91),FALSE)</f>
        <v>8.8999999999999999E-3</v>
      </c>
      <c r="EK91">
        <f>VLOOKUP($A91,DW_avgs_250ns!$A:$HB,COLUMN(DY91),FALSE)</f>
        <v>0.3196</v>
      </c>
      <c r="EL91">
        <f>VLOOKUP($A91,DW_avgs_250ns!$A:$HB,COLUMN(DZ91),FALSE)</f>
        <v>0.62139999999999995</v>
      </c>
      <c r="EM91">
        <f>VLOOKUP($A91,DW_avgs_250ns!$A:$HB,COLUMN(EA91),FALSE)</f>
        <v>0.05</v>
      </c>
      <c r="EN91">
        <f>VLOOKUP($A91,DW_avgs_250ns!$A:$HB,COLUMN(EB91),FALSE)</f>
        <v>0.31609999999999999</v>
      </c>
      <c r="EO91">
        <f>VLOOKUP($A91,DW_avgs_250ns!$A:$HB,COLUMN(EC91),FALSE)</f>
        <v>0</v>
      </c>
      <c r="EP91">
        <f>VLOOKUP($A91,DW_avgs_250ns!$A:$HB,COLUMN(ED91),FALSE)</f>
        <v>7.1000000000000004E-3</v>
      </c>
      <c r="EQ91">
        <f>VLOOKUP($A91,DW_avgs_250ns!$A:$HB,COLUMN(EE91),FALSE)</f>
        <v>0.9304</v>
      </c>
      <c r="ER91">
        <f>VLOOKUP($A91,DW_avgs_250ns!$A:$HB,COLUMN(EF91),FALSE)</f>
        <v>0.75180000000000002</v>
      </c>
      <c r="ES91">
        <f>VLOOKUP($A91,DW_avgs_250ns!$A:$HB,COLUMN(EG91),FALSE)</f>
        <v>0</v>
      </c>
      <c r="ET91">
        <f>VLOOKUP($A91,DW_avgs_250ns!$A:$HB,COLUMN(EH91),FALSE)</f>
        <v>0</v>
      </c>
      <c r="EU91">
        <f>VLOOKUP($A91,DW_avgs_250ns!$A:$HB,COLUMN(EI91),FALSE)</f>
        <v>0.93389999999999995</v>
      </c>
      <c r="EV91">
        <f>VLOOKUP($A91,DW_avgs_250ns!$A:$HB,COLUMN(EJ91),FALSE)</f>
        <v>0.66249999999999998</v>
      </c>
      <c r="EW91">
        <f>VLOOKUP($A91,DW_avgs_250ns!$A:$HB,COLUMN(EK91),FALSE)</f>
        <v>0</v>
      </c>
      <c r="EX91">
        <f>VLOOKUP($A91,DW_avgs_250ns!$A:$HB,COLUMN(EL91),FALSE)</f>
        <v>1.7899999999999999E-2</v>
      </c>
      <c r="EY91">
        <f>VLOOKUP($A91,DW_avgs_250ns!$A:$HB,COLUMN(EM91),FALSE)</f>
        <v>0</v>
      </c>
      <c r="EZ91">
        <f>VLOOKUP($A91,DW_avgs_250ns!$A:$HB,COLUMN(EN91),FALSE)</f>
        <v>0.44640000000000002</v>
      </c>
      <c r="FA91">
        <f>VLOOKUP($A91,DW_avgs_250ns!$A:$HB,COLUMN(EO91),FALSE)</f>
        <v>0</v>
      </c>
      <c r="FB91">
        <f>VLOOKUP($A91,DW_avgs_250ns!$A:$HB,COLUMN(EP91),FALSE)</f>
        <v>0</v>
      </c>
      <c r="FC91">
        <f>VLOOKUP($A91,DW_avgs_250ns!$A:$HB,COLUMN(EQ91),FALSE)</f>
        <v>0</v>
      </c>
      <c r="FD91">
        <f>VLOOKUP($A91,DW_avgs_250ns!$A:$HB,COLUMN(ER91),FALSE)</f>
        <v>0</v>
      </c>
      <c r="FE91">
        <f>VLOOKUP($A91,DW_avgs_250ns!$A:$HB,COLUMN(ES91),FALSE)</f>
        <v>0</v>
      </c>
      <c r="FF91">
        <f>VLOOKUP($A91,DW_avgs_250ns!$A:$HB,COLUMN(ET91),FALSE)</f>
        <v>0</v>
      </c>
      <c r="FG91">
        <f>VLOOKUP($A91,DW_avgs_250ns!$A:$HB,COLUMN(EU91),FALSE)</f>
        <v>0</v>
      </c>
      <c r="FH91">
        <f>VLOOKUP($A91,DW_avgs_250ns!$A:$HB,COLUMN(EV91),FALSE)</f>
        <v>0</v>
      </c>
      <c r="FI91">
        <f>VLOOKUP($A91,DW_avgs_250ns!$A:$HB,COLUMN(EW91),FALSE)</f>
        <v>0.35539999999999999</v>
      </c>
      <c r="FJ91">
        <f>VLOOKUP($A91,DW_avgs_250ns!$A:$HB,COLUMN(EX91),FALSE)</f>
        <v>0.71960000000000002</v>
      </c>
      <c r="FK91">
        <f>VLOOKUP($A91,DW_avgs_250ns!$A:$HB,COLUMN(EY91),FALSE)</f>
        <v>0</v>
      </c>
      <c r="FL91">
        <f>VLOOKUP($A91,DW_avgs_250ns!$A:$HB,COLUMN(EZ91),FALSE)</f>
        <v>0</v>
      </c>
      <c r="FM91">
        <f>VLOOKUP($A91,DW_avgs_250ns!$A:$HB,COLUMN(FA91),FALSE)</f>
        <v>0</v>
      </c>
      <c r="FN91">
        <f>VLOOKUP($A91,DW_avgs_250ns!$A:$HB,COLUMN(FB91),FALSE)</f>
        <v>0</v>
      </c>
      <c r="FO91">
        <f>VLOOKUP($A91,DW_avgs_250ns!$A:$HB,COLUMN(FC91),FALSE)</f>
        <v>0</v>
      </c>
      <c r="FP91">
        <f>VLOOKUP($A91,DW_avgs_250ns!$A:$HB,COLUMN(FD91),FALSE)</f>
        <v>0</v>
      </c>
      <c r="FQ91">
        <f>VLOOKUP($A91,DW_avgs_250ns!$A:$HB,COLUMN(FE91),FALSE)</f>
        <v>0</v>
      </c>
      <c r="FR91">
        <f>VLOOKUP($A91,DW_avgs_250ns!$A:$HB,COLUMN(FF91),FALSE)</f>
        <v>2.86E-2</v>
      </c>
      <c r="FS91">
        <f>VLOOKUP($A91,DW_avgs_250ns!$A:$HB,COLUMN(FG91),FALSE)</f>
        <v>0</v>
      </c>
      <c r="FT91">
        <f>VLOOKUP($A91,DW_avgs_250ns!$A:$HB,COLUMN(FH91),FALSE)</f>
        <v>0</v>
      </c>
      <c r="FU91">
        <f>VLOOKUP($A91,DW_avgs_250ns!$A:$HB,COLUMN(FI91),FALSE)</f>
        <v>0</v>
      </c>
      <c r="FV91">
        <f>VLOOKUP($A91,DW_avgs_250ns!$A:$HB,COLUMN(FJ91),FALSE)</f>
        <v>0</v>
      </c>
      <c r="FW91">
        <f>VLOOKUP($A91,DW_avgs_250ns!$A:$HB,COLUMN(FK91),FALSE)</f>
        <v>0</v>
      </c>
      <c r="FX91">
        <f>VLOOKUP($A91,DW_avgs_250ns!$A:$HB,COLUMN(FL91),FALSE)</f>
        <v>0</v>
      </c>
      <c r="FY91">
        <f>VLOOKUP($A91,DW_avgs_250ns!$A:$HB,COLUMN(FM91),FALSE)</f>
        <v>0</v>
      </c>
      <c r="FZ91">
        <f>VLOOKUP($A91,DW_avgs_250ns!$A:$HB,COLUMN(FN91),FALSE)</f>
        <v>0</v>
      </c>
      <c r="GA91">
        <f>VLOOKUP($A91,DW_avgs_250ns!$A:$HB,COLUMN(FO91),FALSE)</f>
        <v>0</v>
      </c>
      <c r="GB91">
        <f>VLOOKUP($A91,DW_avgs_250ns!$A:$HB,COLUMN(FP91),FALSE)</f>
        <v>0</v>
      </c>
      <c r="GC91">
        <f>VLOOKUP($A91,DW_avgs_250ns!$A:$HB,COLUMN(FQ91),FALSE)</f>
        <v>0</v>
      </c>
      <c r="GD91">
        <f>VLOOKUP($A91,DW_avgs_250ns!$A:$HB,COLUMN(FR91),FALSE)</f>
        <v>0</v>
      </c>
      <c r="GE91">
        <f>VLOOKUP($A91,DW_avgs_250ns!$A:$HB,COLUMN(FS91),FALSE)</f>
        <v>0</v>
      </c>
      <c r="GF91">
        <f>VLOOKUP($A91,DW_avgs_250ns!$A:$HB,COLUMN(FT91),FALSE)</f>
        <v>0</v>
      </c>
      <c r="GG91">
        <f>VLOOKUP($A91,DW_avgs_250ns!$A:$HB,COLUMN(FU91),FALSE)</f>
        <v>0</v>
      </c>
      <c r="GH91">
        <f>VLOOKUP($A91,DW_avgs_250ns!$A:$HB,COLUMN(FV91),FALSE)</f>
        <v>0</v>
      </c>
      <c r="GI91">
        <f>VLOOKUP($A91,DW_avgs_250ns!$A:$HB,COLUMN(FW91),FALSE)</f>
        <v>0</v>
      </c>
      <c r="GJ91">
        <f>VLOOKUP($A91,DW_avgs_250ns!$A:$HB,COLUMN(FX91),FALSE)</f>
        <v>0</v>
      </c>
      <c r="GK91">
        <f>VLOOKUP($A91,DW_avgs_250ns!$A:$HB,COLUMN(FY91),FALSE)</f>
        <v>0</v>
      </c>
      <c r="GL91">
        <f>VLOOKUP($A91,DW_avgs_250ns!$A:$HB,COLUMN(FZ91),FALSE)</f>
        <v>0</v>
      </c>
      <c r="GM91">
        <f>VLOOKUP($A91,DW_avgs_250ns!$A:$HB,COLUMN(GA91),FALSE)</f>
        <v>0</v>
      </c>
      <c r="GN91">
        <f>VLOOKUP($A91,DW_avgs_250ns!$A:$HB,COLUMN(GB91),FALSE)</f>
        <v>0</v>
      </c>
      <c r="GO91">
        <f>VLOOKUP($A91,DW_avgs_250ns!$A:$HB,COLUMN(GC91),FALSE)</f>
        <v>0</v>
      </c>
      <c r="GP91">
        <f>VLOOKUP($A91,DW_avgs_250ns!$A:$HB,COLUMN(GD91),FALSE)</f>
        <v>0</v>
      </c>
      <c r="GQ91">
        <f>VLOOKUP($A91,DW_avgs_250ns!$A:$HB,COLUMN(GE91),FALSE)</f>
        <v>3.2099999999999997E-2</v>
      </c>
      <c r="GR91">
        <f>VLOOKUP($A91,DW_avgs_250ns!$A:$HB,COLUMN(GF91),FALSE)</f>
        <v>2.3199999999999998E-2</v>
      </c>
      <c r="GS91">
        <f>VLOOKUP($A91,DW_avgs_250ns!$A:$HB,COLUMN(GG91),FALSE)</f>
        <v>0.53569999999999995</v>
      </c>
      <c r="GT91">
        <f>VLOOKUP($A91,DW_avgs_250ns!$A:$HB,COLUMN(GH91),FALSE)</f>
        <v>0.3518</v>
      </c>
      <c r="GU91">
        <f>VLOOKUP($A91,DW_avgs_250ns!$A:$HB,COLUMN(GI91),FALSE)</f>
        <v>0</v>
      </c>
      <c r="GV91">
        <f>VLOOKUP($A91,DW_avgs_250ns!$A:$HB,COLUMN(GJ91),FALSE)</f>
        <v>0</v>
      </c>
      <c r="GW91">
        <f>VLOOKUP($A91,DW_avgs_250ns!$A:$HB,COLUMN(GK91),FALSE)</f>
        <v>0</v>
      </c>
      <c r="GX91">
        <f>VLOOKUP($A91,DW_avgs_250ns!$A:$HB,COLUMN(GL91),FALSE)</f>
        <v>0</v>
      </c>
      <c r="GY91">
        <f>VLOOKUP($A91,DW_avgs_250ns!$A:$HB,COLUMN(GM91),FALSE)</f>
        <v>0.97499999999999998</v>
      </c>
      <c r="GZ91">
        <f>VLOOKUP($A91,DW_avgs_250ns!$A:$HB,COLUMN(GN91),FALSE)</f>
        <v>6.0699999999999997E-2</v>
      </c>
      <c r="HA91">
        <f>VLOOKUP($A91,DW_avgs_250ns!$A:$HB,COLUMN(GO91),FALSE)</f>
        <v>0.9446</v>
      </c>
      <c r="HB91">
        <f>VLOOKUP($A91,DW_avgs_250ns!$A:$HB,COLUMN(GP91),FALSE)</f>
        <v>2.1399999999999999E-2</v>
      </c>
      <c r="HC91">
        <f>VLOOKUP($A91,DW_avgs_250ns!$A:$HB,COLUMN(GQ91),FALSE)</f>
        <v>0</v>
      </c>
      <c r="HD91">
        <f>VLOOKUP($A91,DW_avgs_250ns!$A:$HB,COLUMN(GR91),FALSE)</f>
        <v>0</v>
      </c>
      <c r="HE91">
        <f>VLOOKUP($A91,DW_avgs_250ns!$A:$HB,COLUMN(GS91),FALSE)</f>
        <v>0</v>
      </c>
      <c r="HF91">
        <f>VLOOKUP($A91,DW_avgs_250ns!$A:$HB,COLUMN(GT91),FALSE)</f>
        <v>3.5999999999999999E-3</v>
      </c>
      <c r="HG91">
        <f>VLOOKUP($A91,DW_avgs_250ns!$A:$HB,COLUMN(GU91),FALSE)</f>
        <v>0.3518</v>
      </c>
      <c r="HH91">
        <f>VLOOKUP($A91,DW_avgs_250ns!$A:$HB,COLUMN(GV91),FALSE)</f>
        <v>0.29289999999999999</v>
      </c>
      <c r="HI91">
        <f>VLOOKUP($A91,DW_avgs_250ns!$A:$HB,COLUMN(GW91),FALSE)</f>
        <v>0</v>
      </c>
      <c r="HJ91">
        <f>VLOOKUP($A91,DW_avgs_250ns!$A:$HB,COLUMN(GX91),FALSE)</f>
        <v>0.11609999999999999</v>
      </c>
      <c r="HK91">
        <f>VLOOKUP($A91,DW_avgs_250ns!$A:$HB,COLUMN(GY91),FALSE)</f>
        <v>0</v>
      </c>
      <c r="HL91">
        <f>VLOOKUP($A91,DW_avgs_250ns!$A:$HB,COLUMN(GZ91),FALSE)</f>
        <v>0</v>
      </c>
      <c r="HM91">
        <f>VLOOKUP($A91,DW_avgs_250ns!$A:$HB,COLUMN(HA91),FALSE)</f>
        <v>0</v>
      </c>
      <c r="HN91">
        <f>VLOOKUP($A91,DW_avgs_250ns!$A:$HB,COLUMN(HB91),FALSE)</f>
        <v>0.37859999999999999</v>
      </c>
      <c r="HO91">
        <f>VLOOKUP($A91,lig_contacts_250ns!$A:$U,COLUMN(B91),FALSE)</f>
        <v>13.845000000000001</v>
      </c>
      <c r="HP91" t="str">
        <f>VLOOKUP($A91,lig_contacts_250ns!$A:$U,COLUMN(C91),FALSE)</f>
        <v>1.302981471198157</v>
      </c>
      <c r="HQ91">
        <f>VLOOKUP($A91,lig_contacts_250ns!$A:$U,COLUMN(D91),FALSE)</f>
        <v>1</v>
      </c>
      <c r="HR91">
        <f>VLOOKUP($A91,lig_contacts_250ns!$A:$U,COLUMN(E91),FALSE)</f>
        <v>1.7350000000000001</v>
      </c>
      <c r="HS91" t="str">
        <f>VLOOKUP($A91,lig_contacts_250ns!$A:$U,COLUMN(F91),FALSE)</f>
        <v>0.9293565362273896</v>
      </c>
      <c r="HT91">
        <f>VLOOKUP($A91,lig_contacts_250ns!$A:$U,COLUMN(G91),FALSE)</f>
        <v>0.97624999999999995</v>
      </c>
      <c r="HU91" t="str">
        <f>VLOOKUP($A91,lig_contacts_250ns!$A:$U,COLUMN(H91),FALSE)</f>
        <v>2.313928571428572</v>
      </c>
      <c r="HV91" t="str">
        <f>VLOOKUP($A91,lig_contacts_250ns!$A:$U,COLUMN(I91),FALSE)</f>
        <v>0.6408857669870119</v>
      </c>
      <c r="HW91">
        <f>VLOOKUP($A91,lig_contacts_250ns!$A:$U,COLUMN(J91),FALSE)</f>
        <v>1</v>
      </c>
      <c r="HX91">
        <f>VLOOKUP($A91,lig_contacts_250ns!$A:$U,COLUMN(K91),FALSE)</f>
        <v>0</v>
      </c>
      <c r="HY91">
        <f>VLOOKUP($A91,lig_contacts_250ns!$A:$U,COLUMN(L91),FALSE)</f>
        <v>0</v>
      </c>
      <c r="HZ91">
        <f>VLOOKUP($A91,lig_contacts_250ns!$A:$U,COLUMN(M91),FALSE)</f>
        <v>0</v>
      </c>
      <c r="IA91">
        <f>VLOOKUP($A91,lig_contacts_250ns!$A:$U,COLUMN(N91),FALSE)</f>
        <v>0</v>
      </c>
      <c r="IB91">
        <f>VLOOKUP($A91,lig_contacts_250ns!$A:$U,COLUMN(O91),FALSE)</f>
        <v>0</v>
      </c>
      <c r="IC91">
        <f>VLOOKUP($A91,lig_contacts_250ns!$A:$U,COLUMN(P91),FALSE)</f>
        <v>0</v>
      </c>
      <c r="ID91" t="str">
        <f>VLOOKUP($A91,lig_contacts_250ns!$A:$U,COLUMN(Q91),FALSE)</f>
        <v>17.89392857142857</v>
      </c>
      <c r="IE91" t="str">
        <f>VLOOKUP($A91,lig_contacts_250ns!$A:$U,COLUMN(R91),FALSE)</f>
        <v>1.4829382977379602</v>
      </c>
      <c r="IF91">
        <f>VLOOKUP($A91,lig_contacts_250ns!$A:$U,COLUMN(S91),FALSE)</f>
        <v>1</v>
      </c>
      <c r="IG91">
        <f>VLOOKUP($A91,lig_contacts_250ns!$A:$U,COLUMN(T91),FALSE)</f>
        <v>0.77505157288804705</v>
      </c>
      <c r="IH91">
        <f>VLOOKUP($A91,lig_contacts_250ns!$A:$U,COLUMN(U91),FALSE)</f>
        <v>5.7856307475181099E-2</v>
      </c>
      <c r="II91">
        <f>VLOOKUP($A91,rmsf_250ns!$A:$Q,COLUMN(K91),FALSE)</f>
        <v>2.25</v>
      </c>
      <c r="IJ91" t="str">
        <f>VLOOKUP($A91,rmsf_250ns!$A:$Q,COLUMN(L91),FALSE)</f>
        <v>3.4339999999999997</v>
      </c>
      <c r="IK91" t="str">
        <f>VLOOKUP($A91,rmsf_250ns!$A:$Q,COLUMN(M91),FALSE)</f>
        <v>1.1400000000000001</v>
      </c>
      <c r="IL91" t="str">
        <f>VLOOKUP($A91,rmsf_250ns!$A:$Q,COLUMN(N91),FALSE)</f>
        <v>1.0290000000000001</v>
      </c>
      <c r="IM91">
        <f>VLOOKUP($A91,rmsf_250ns!$A:$Q,COLUMN(O91),FALSE)</f>
        <v>0.497</v>
      </c>
      <c r="IN91">
        <f>VLOOKUP($A91,rmsf_250ns!$A:$Q,COLUMN(P91),FALSE)</f>
        <v>0.91600000000000004</v>
      </c>
      <c r="IO91" t="str">
        <f>VLOOKUP($A91,rmsf_250ns!$A:$Q,COLUMN(Q91),FALSE)</f>
        <v>1.1840000000000002</v>
      </c>
    </row>
    <row r="92" spans="1:249" x14ac:dyDescent="0.2">
      <c r="A92" t="s">
        <v>150</v>
      </c>
      <c r="B92" s="4" t="s">
        <v>234</v>
      </c>
      <c r="C92" s="2" t="s">
        <v>12</v>
      </c>
      <c r="D92">
        <f t="shared" si="1"/>
        <v>0</v>
      </c>
      <c r="F92" t="s">
        <v>1037</v>
      </c>
      <c r="G92">
        <f>VLOOKUP($A92,rmsf_250ns!$A:$Q,COLUMN(C92),FALSE)</f>
        <v>0.62470999999999999</v>
      </c>
      <c r="H92">
        <f>VLOOKUP($A92,rmsf_250ns!$A:$Q,COLUMN(D92),FALSE)</f>
        <v>0.20507</v>
      </c>
      <c r="I92">
        <f>VLOOKUP($A92,rmsf_250ns!$A:$Q,COLUMN(E92),FALSE)</f>
        <v>0.43240000000000001</v>
      </c>
      <c r="J92">
        <f>VLOOKUP($A92,rmsf_250ns!$A:$Q,COLUMN(F92),FALSE)</f>
        <v>7.1559999999999999E-2</v>
      </c>
      <c r="K92">
        <f>VLOOKUP($A92,rmsf_250ns!$A:$Q,COLUMN(G92),FALSE)</f>
        <v>0.63537999999999994</v>
      </c>
      <c r="L92">
        <f>VLOOKUP($A92,rmsf_250ns!$A:$Q,COLUMN(H92),FALSE)</f>
        <v>0.10852000000000001</v>
      </c>
      <c r="M92">
        <f>VLOOKUP($A92,rmsf_250ns!$A:$Q,COLUMN(I92),FALSE)</f>
        <v>0.51461999999999997</v>
      </c>
      <c r="N92">
        <f>VLOOKUP($A92,rmsf_250ns!$A:$Q,COLUMN(J92),FALSE)</f>
        <v>0.21936</v>
      </c>
      <c r="O92">
        <f>VLOOKUP($A92,DW_avgs_250ns!$A:$HB,COLUMN(C92),FALSE)</f>
        <v>0</v>
      </c>
      <c r="P92">
        <f>VLOOKUP($A92,DW_avgs_250ns!$A:$HB,COLUMN(D92),FALSE)</f>
        <v>0</v>
      </c>
      <c r="Q92">
        <f>VLOOKUP($A92,DW_avgs_250ns!$A:$HB,COLUMN(E92),FALSE)</f>
        <v>0</v>
      </c>
      <c r="R92">
        <f>VLOOKUP($A92,DW_avgs_250ns!$A:$HB,COLUMN(F92),FALSE)</f>
        <v>0</v>
      </c>
      <c r="S92">
        <f>VLOOKUP($A92,DW_avgs_250ns!$A:$HB,COLUMN(G92),FALSE)</f>
        <v>0</v>
      </c>
      <c r="T92">
        <f>VLOOKUP($A92,DW_avgs_250ns!$A:$HB,COLUMN(H92),FALSE)</f>
        <v>0</v>
      </c>
      <c r="U92">
        <f>VLOOKUP($A92,DW_avgs_250ns!$A:$HB,COLUMN(I92),FALSE)</f>
        <v>0</v>
      </c>
      <c r="V92">
        <f>VLOOKUP($A92,DW_avgs_250ns!$A:$HB,COLUMN(J92),FALSE)</f>
        <v>5.4000000000000003E-3</v>
      </c>
      <c r="W92">
        <f>VLOOKUP($A92,DW_avgs_250ns!$A:$HB,COLUMN(K92),FALSE)</f>
        <v>0</v>
      </c>
      <c r="X92">
        <f>VLOOKUP($A92,DW_avgs_250ns!$A:$HB,COLUMN(L92),FALSE)</f>
        <v>0</v>
      </c>
      <c r="Y92">
        <f>VLOOKUP($A92,DW_avgs_250ns!$A:$HB,COLUMN(M92),FALSE)</f>
        <v>0</v>
      </c>
      <c r="Z92">
        <f>VLOOKUP($A92,DW_avgs_250ns!$A:$HB,COLUMN(N92),FALSE)</f>
        <v>0</v>
      </c>
      <c r="AA92">
        <f>VLOOKUP($A92,DW_avgs_250ns!$A:$HB,COLUMN(O92),FALSE)</f>
        <v>0</v>
      </c>
      <c r="AB92">
        <f>VLOOKUP($A92,DW_avgs_250ns!$A:$HB,COLUMN(P92),FALSE)</f>
        <v>0.1</v>
      </c>
      <c r="AC92">
        <f>VLOOKUP($A92,DW_avgs_250ns!$A:$HB,COLUMN(Q92),FALSE)</f>
        <v>3.5999999999999999E-3</v>
      </c>
      <c r="AD92">
        <f>VLOOKUP($A92,DW_avgs_250ns!$A:$HB,COLUMN(R92),FALSE)</f>
        <v>0.22140000000000001</v>
      </c>
      <c r="AE92">
        <f>VLOOKUP($A92,DW_avgs_250ns!$A:$HB,COLUMN(S92),FALSE)</f>
        <v>0</v>
      </c>
      <c r="AF92">
        <f>VLOOKUP($A92,DW_avgs_250ns!$A:$HB,COLUMN(T92),FALSE)</f>
        <v>7.1000000000000004E-3</v>
      </c>
      <c r="AG92">
        <f>VLOOKUP($A92,DW_avgs_250ns!$A:$HB,COLUMN(U92),FALSE)</f>
        <v>5.4000000000000003E-3</v>
      </c>
      <c r="AH92">
        <f>VLOOKUP($A92,DW_avgs_250ns!$A:$HB,COLUMN(V92),FALSE)</f>
        <v>0.36249999999999999</v>
      </c>
      <c r="AI92">
        <f>VLOOKUP($A92,DW_avgs_250ns!$A:$HB,COLUMN(W92),FALSE)</f>
        <v>1.0699999999999999E-2</v>
      </c>
      <c r="AJ92">
        <f>VLOOKUP($A92,DW_avgs_250ns!$A:$HB,COLUMN(X92),FALSE)</f>
        <v>0.36070000000000002</v>
      </c>
      <c r="AK92">
        <f>VLOOKUP($A92,DW_avgs_250ns!$A:$HB,COLUMN(Y92),FALSE)</f>
        <v>0</v>
      </c>
      <c r="AL92">
        <f>VLOOKUP($A92,DW_avgs_250ns!$A:$HB,COLUMN(Z92),FALSE)</f>
        <v>5.5399999999999998E-2</v>
      </c>
      <c r="AM92">
        <f>VLOOKUP($A92,DW_avgs_250ns!$A:$HB,COLUMN(AA92),FALSE)</f>
        <v>0</v>
      </c>
      <c r="AN92">
        <f>VLOOKUP($A92,DW_avgs_250ns!$A:$HB,COLUMN(AB92),FALSE)</f>
        <v>3.2099999999999997E-2</v>
      </c>
      <c r="AO92">
        <f>VLOOKUP($A92,DW_avgs_250ns!$A:$HB,COLUMN(AC92),FALSE)</f>
        <v>0.33040000000000003</v>
      </c>
      <c r="AP92">
        <f>VLOOKUP($A92,DW_avgs_250ns!$A:$HB,COLUMN(AD92),FALSE)</f>
        <v>0.39290000000000003</v>
      </c>
      <c r="AQ92">
        <f>VLOOKUP($A92,DW_avgs_250ns!$A:$HB,COLUMN(AE92),FALSE)</f>
        <v>0</v>
      </c>
      <c r="AR92">
        <f>VLOOKUP($A92,DW_avgs_250ns!$A:$HB,COLUMN(AF92),FALSE)</f>
        <v>0</v>
      </c>
      <c r="AS92">
        <f>VLOOKUP($A92,DW_avgs_250ns!$A:$HB,COLUMN(AG92),FALSE)</f>
        <v>0</v>
      </c>
      <c r="AT92">
        <f>VLOOKUP($A92,DW_avgs_250ns!$A:$HB,COLUMN(AH92),FALSE)</f>
        <v>0</v>
      </c>
      <c r="AU92">
        <f>VLOOKUP($A92,DW_avgs_250ns!$A:$HB,COLUMN(AI92),FALSE)</f>
        <v>0.11609999999999999</v>
      </c>
      <c r="AV92">
        <f>VLOOKUP($A92,DW_avgs_250ns!$A:$HB,COLUMN(AJ92),FALSE)</f>
        <v>0.37680000000000002</v>
      </c>
      <c r="AW92">
        <f>VLOOKUP($A92,DW_avgs_250ns!$A:$HB,COLUMN(AK92),FALSE)</f>
        <v>0.7268</v>
      </c>
      <c r="AX92">
        <f>VLOOKUP($A92,DW_avgs_250ns!$A:$HB,COLUMN(AL92),FALSE)</f>
        <v>0.61070000000000002</v>
      </c>
      <c r="AY92">
        <f>VLOOKUP($A92,DW_avgs_250ns!$A:$HB,COLUMN(AM92),FALSE)</f>
        <v>0</v>
      </c>
      <c r="AZ92">
        <f>VLOOKUP($A92,DW_avgs_250ns!$A:$HB,COLUMN(AN92),FALSE)</f>
        <v>1.8E-3</v>
      </c>
      <c r="BA92">
        <f>VLOOKUP($A92,DW_avgs_250ns!$A:$HB,COLUMN(AO92),FALSE)</f>
        <v>0.51429999999999998</v>
      </c>
      <c r="BB92">
        <f>VLOOKUP($A92,DW_avgs_250ns!$A:$HB,COLUMN(AP92),FALSE)</f>
        <v>0.1196</v>
      </c>
      <c r="BC92">
        <f>VLOOKUP($A92,DW_avgs_250ns!$A:$HB,COLUMN(AQ92),FALSE)</f>
        <v>0.1089</v>
      </c>
      <c r="BD92">
        <f>VLOOKUP($A92,DW_avgs_250ns!$A:$HB,COLUMN(AR92),FALSE)</f>
        <v>0.1018</v>
      </c>
      <c r="BE92">
        <f>VLOOKUP($A92,DW_avgs_250ns!$A:$HB,COLUMN(AS92),FALSE)</f>
        <v>0</v>
      </c>
      <c r="BF92">
        <f>VLOOKUP($A92,DW_avgs_250ns!$A:$HB,COLUMN(AT92),FALSE)</f>
        <v>0</v>
      </c>
      <c r="BG92">
        <f>VLOOKUP($A92,DW_avgs_250ns!$A:$HB,COLUMN(AU92),FALSE)</f>
        <v>8.8999999999999999E-3</v>
      </c>
      <c r="BH92">
        <f>VLOOKUP($A92,DW_avgs_250ns!$A:$HB,COLUMN(AV92),FALSE)</f>
        <v>5.4000000000000003E-3</v>
      </c>
      <c r="BI92">
        <f>VLOOKUP($A92,DW_avgs_250ns!$A:$HB,COLUMN(AW92),FALSE)</f>
        <v>0</v>
      </c>
      <c r="BJ92">
        <f>VLOOKUP($A92,DW_avgs_250ns!$A:$HB,COLUMN(AX92),FALSE)</f>
        <v>0</v>
      </c>
      <c r="BK92">
        <f>VLOOKUP($A92,DW_avgs_250ns!$A:$HB,COLUMN(AY92),FALSE)</f>
        <v>0</v>
      </c>
      <c r="BL92">
        <f>VLOOKUP($A92,DW_avgs_250ns!$A:$HB,COLUMN(AZ92),FALSE)</f>
        <v>0</v>
      </c>
      <c r="BM92">
        <f>VLOOKUP($A92,DW_avgs_250ns!$A:$HB,COLUMN(BA92),FALSE)</f>
        <v>0</v>
      </c>
      <c r="BN92">
        <f>VLOOKUP($A92,DW_avgs_250ns!$A:$HB,COLUMN(BB92),FALSE)</f>
        <v>0</v>
      </c>
      <c r="BO92">
        <f>VLOOKUP($A92,DW_avgs_250ns!$A:$HB,COLUMN(BC92),FALSE)</f>
        <v>0</v>
      </c>
      <c r="BP92">
        <f>VLOOKUP($A92,DW_avgs_250ns!$A:$HB,COLUMN(BD92),FALSE)</f>
        <v>0</v>
      </c>
      <c r="BQ92">
        <f>VLOOKUP($A92,DW_avgs_250ns!$A:$HB,COLUMN(BE92),FALSE)</f>
        <v>0</v>
      </c>
      <c r="BR92">
        <f>VLOOKUP($A92,DW_avgs_250ns!$A:$HB,COLUMN(BF92),FALSE)</f>
        <v>0</v>
      </c>
      <c r="BS92">
        <f>VLOOKUP($A92,DW_avgs_250ns!$A:$HB,COLUMN(BG92),FALSE)</f>
        <v>0</v>
      </c>
      <c r="BT92">
        <f>VLOOKUP($A92,DW_avgs_250ns!$A:$HB,COLUMN(BH92),FALSE)</f>
        <v>0</v>
      </c>
      <c r="BU92">
        <f>VLOOKUP($A92,DW_avgs_250ns!$A:$HB,COLUMN(BI92),FALSE)</f>
        <v>0</v>
      </c>
      <c r="BV92">
        <f>VLOOKUP($A92,DW_avgs_250ns!$A:$HB,COLUMN(BJ92),FALSE)</f>
        <v>0</v>
      </c>
      <c r="BW92">
        <f>VLOOKUP($A92,DW_avgs_250ns!$A:$HB,COLUMN(BK92),FALSE)</f>
        <v>0.48209999999999997</v>
      </c>
      <c r="BX92">
        <f>VLOOKUP($A92,DW_avgs_250ns!$A:$HB,COLUMN(BL92),FALSE)</f>
        <v>0.45</v>
      </c>
      <c r="BY92">
        <f>VLOOKUP($A92,DW_avgs_250ns!$A:$HB,COLUMN(BM92),FALSE)</f>
        <v>0</v>
      </c>
      <c r="BZ92">
        <f>VLOOKUP($A92,DW_avgs_250ns!$A:$HB,COLUMN(BN92),FALSE)</f>
        <v>0</v>
      </c>
      <c r="CA92">
        <f>VLOOKUP($A92,DW_avgs_250ns!$A:$HB,COLUMN(BO92),FALSE)</f>
        <v>0.58040000000000003</v>
      </c>
      <c r="CB92">
        <f>VLOOKUP($A92,DW_avgs_250ns!$A:$HB,COLUMN(BP92),FALSE)</f>
        <v>0.2089</v>
      </c>
      <c r="CC92">
        <f>VLOOKUP($A92,DW_avgs_250ns!$A:$HB,COLUMN(BQ92),FALSE)</f>
        <v>0</v>
      </c>
      <c r="CD92">
        <f>VLOOKUP($A92,DW_avgs_250ns!$A:$HB,COLUMN(BR92),FALSE)</f>
        <v>8.8999999999999999E-3</v>
      </c>
      <c r="CE92">
        <f>VLOOKUP($A92,DW_avgs_250ns!$A:$HB,COLUMN(BS92),FALSE)</f>
        <v>1.8E-3</v>
      </c>
      <c r="CF92">
        <f>VLOOKUP($A92,DW_avgs_250ns!$A:$HB,COLUMN(BT92),FALSE)</f>
        <v>5.8900000000000001E-2</v>
      </c>
      <c r="CG92">
        <f>VLOOKUP($A92,DW_avgs_250ns!$A:$HB,COLUMN(BU92),FALSE)</f>
        <v>0</v>
      </c>
      <c r="CH92">
        <f>VLOOKUP($A92,DW_avgs_250ns!$A:$HB,COLUMN(BV92),FALSE)</f>
        <v>0</v>
      </c>
      <c r="CI92">
        <f>VLOOKUP($A92,DW_avgs_250ns!$A:$HB,COLUMN(BW92),FALSE)</f>
        <v>0</v>
      </c>
      <c r="CJ92">
        <f>VLOOKUP($A92,DW_avgs_250ns!$A:$HB,COLUMN(BX92),FALSE)</f>
        <v>0</v>
      </c>
      <c r="CK92">
        <f>VLOOKUP($A92,DW_avgs_250ns!$A:$HB,COLUMN(BY92),FALSE)</f>
        <v>0</v>
      </c>
      <c r="CL92">
        <f>VLOOKUP($A92,DW_avgs_250ns!$A:$HB,COLUMN(BZ92),FALSE)</f>
        <v>0</v>
      </c>
      <c r="CM92">
        <f>VLOOKUP($A92,DW_avgs_250ns!$A:$HB,COLUMN(CA92),FALSE)</f>
        <v>5.5399999999999998E-2</v>
      </c>
      <c r="CN92">
        <f>VLOOKUP($A92,DW_avgs_250ns!$A:$HB,COLUMN(CB92),FALSE)</f>
        <v>2.1399999999999999E-2</v>
      </c>
      <c r="CO92">
        <f>VLOOKUP($A92,DW_avgs_250ns!$A:$HB,COLUMN(CC92),FALSE)</f>
        <v>0.35709999999999997</v>
      </c>
      <c r="CP92">
        <f>VLOOKUP($A92,DW_avgs_250ns!$A:$HB,COLUMN(CD92),FALSE)</f>
        <v>0.30890000000000001</v>
      </c>
      <c r="CQ92">
        <f>VLOOKUP($A92,DW_avgs_250ns!$A:$HB,COLUMN(CE92),FALSE)</f>
        <v>0.46250000000000002</v>
      </c>
      <c r="CR92">
        <f>VLOOKUP($A92,DW_avgs_250ns!$A:$HB,COLUMN(CF92),FALSE)</f>
        <v>0.1</v>
      </c>
      <c r="CS92">
        <f>VLOOKUP($A92,DW_avgs_250ns!$A:$HB,COLUMN(CG92),FALSE)</f>
        <v>0.54290000000000005</v>
      </c>
      <c r="CT92">
        <f>VLOOKUP($A92,DW_avgs_250ns!$A:$HB,COLUMN(CH92),FALSE)</f>
        <v>0.26790000000000003</v>
      </c>
      <c r="CU92">
        <f>VLOOKUP($A92,DW_avgs_250ns!$A:$HB,COLUMN(CI92),FALSE)</f>
        <v>2.6800000000000001E-2</v>
      </c>
      <c r="CV92">
        <f>VLOOKUP($A92,DW_avgs_250ns!$A:$HB,COLUMN(CJ92),FALSE)</f>
        <v>0.19109999999999999</v>
      </c>
      <c r="CW92">
        <f>VLOOKUP($A92,DW_avgs_250ns!$A:$HB,COLUMN(CK92),FALSE)</f>
        <v>0.48930000000000001</v>
      </c>
      <c r="CX92">
        <f>VLOOKUP($A92,DW_avgs_250ns!$A:$HB,COLUMN(CL92),FALSE)</f>
        <v>0.19289999999999999</v>
      </c>
      <c r="CY92">
        <f>VLOOKUP($A92,DW_avgs_250ns!$A:$HB,COLUMN(CM92),FALSE)</f>
        <v>0</v>
      </c>
      <c r="CZ92">
        <f>VLOOKUP($A92,DW_avgs_250ns!$A:$HB,COLUMN(CN92),FALSE)</f>
        <v>0</v>
      </c>
      <c r="DA92">
        <f>VLOOKUP($A92,DW_avgs_250ns!$A:$HB,COLUMN(CO92),FALSE)</f>
        <v>0.13930000000000001</v>
      </c>
      <c r="DB92">
        <f>VLOOKUP($A92,DW_avgs_250ns!$A:$HB,COLUMN(CP92),FALSE)</f>
        <v>6.0699999999999997E-2</v>
      </c>
      <c r="DC92">
        <f>VLOOKUP($A92,DW_avgs_250ns!$A:$HB,COLUMN(CQ92),FALSE)</f>
        <v>0</v>
      </c>
      <c r="DD92">
        <f>VLOOKUP($A92,DW_avgs_250ns!$A:$HB,COLUMN(CR92),FALSE)</f>
        <v>0</v>
      </c>
      <c r="DE92">
        <f>VLOOKUP($A92,DW_avgs_250ns!$A:$HB,COLUMN(CS92),FALSE)</f>
        <v>0</v>
      </c>
      <c r="DF92">
        <f>VLOOKUP($A92,DW_avgs_250ns!$A:$HB,COLUMN(CT92),FALSE)</f>
        <v>8.8999999999999999E-3</v>
      </c>
      <c r="DG92">
        <f>VLOOKUP($A92,DW_avgs_250ns!$A:$HB,COLUMN(CU92),FALSE)</f>
        <v>0</v>
      </c>
      <c r="DH92">
        <f>VLOOKUP($A92,DW_avgs_250ns!$A:$HB,COLUMN(CV92),FALSE)</f>
        <v>0</v>
      </c>
      <c r="DI92">
        <f>VLOOKUP($A92,DW_avgs_250ns!$A:$HB,COLUMN(CW92),FALSE)</f>
        <v>0</v>
      </c>
      <c r="DJ92">
        <f>VLOOKUP($A92,DW_avgs_250ns!$A:$HB,COLUMN(CX92),FALSE)</f>
        <v>0</v>
      </c>
      <c r="DK92">
        <f>VLOOKUP($A92,DW_avgs_250ns!$A:$HB,COLUMN(CY92),FALSE)</f>
        <v>0</v>
      </c>
      <c r="DL92">
        <f>VLOOKUP($A92,DW_avgs_250ns!$A:$HB,COLUMN(CZ92),FALSE)</f>
        <v>0</v>
      </c>
      <c r="DM92">
        <f>VLOOKUP($A92,DW_avgs_250ns!$A:$HB,COLUMN(DA92),FALSE)</f>
        <v>0</v>
      </c>
      <c r="DN92">
        <f>VLOOKUP($A92,DW_avgs_250ns!$A:$HB,COLUMN(DB92),FALSE)</f>
        <v>0</v>
      </c>
      <c r="DO92">
        <f>VLOOKUP($A92,DW_avgs_250ns!$A:$HB,COLUMN(DC92),FALSE)</f>
        <v>0</v>
      </c>
      <c r="DP92">
        <f>VLOOKUP($A92,DW_avgs_250ns!$A:$HB,COLUMN(DD92),FALSE)</f>
        <v>0.1143</v>
      </c>
      <c r="DQ92">
        <f>VLOOKUP($A92,DW_avgs_250ns!$A:$HB,COLUMN(DE92),FALSE)</f>
        <v>0</v>
      </c>
      <c r="DR92">
        <f>VLOOKUP($A92,DW_avgs_250ns!$A:$HB,COLUMN(DF92),FALSE)</f>
        <v>3.9300000000000002E-2</v>
      </c>
      <c r="DS92">
        <f>VLOOKUP($A92,DW_avgs_250ns!$A:$HB,COLUMN(DG92),FALSE)</f>
        <v>3.5999999999999999E-3</v>
      </c>
      <c r="DT92">
        <f>VLOOKUP($A92,DW_avgs_250ns!$A:$HB,COLUMN(DH92),FALSE)</f>
        <v>0.125</v>
      </c>
      <c r="DU92">
        <f>VLOOKUP($A92,DW_avgs_250ns!$A:$HB,COLUMN(DI92),FALSE)</f>
        <v>0</v>
      </c>
      <c r="DV92">
        <f>VLOOKUP($A92,DW_avgs_250ns!$A:$HB,COLUMN(DJ92),FALSE)</f>
        <v>0</v>
      </c>
      <c r="DW92">
        <f>VLOOKUP($A92,DW_avgs_250ns!$A:$HB,COLUMN(DK92),FALSE)</f>
        <v>0.42499999999999999</v>
      </c>
      <c r="DX92">
        <f>VLOOKUP($A92,DW_avgs_250ns!$A:$HB,COLUMN(DL92),FALSE)</f>
        <v>0.73209999999999997</v>
      </c>
      <c r="DY92">
        <f>VLOOKUP($A92,DW_avgs_250ns!$A:$HB,COLUMN(DM92),FALSE)</f>
        <v>0</v>
      </c>
      <c r="DZ92">
        <f>VLOOKUP($A92,DW_avgs_250ns!$A:$HB,COLUMN(DN92),FALSE)</f>
        <v>2.3199999999999998E-2</v>
      </c>
      <c r="EA92">
        <f>VLOOKUP($A92,DW_avgs_250ns!$A:$HB,COLUMN(DO92),FALSE)</f>
        <v>4.6399999999999997E-2</v>
      </c>
      <c r="EB92">
        <f>VLOOKUP($A92,DW_avgs_250ns!$A:$HB,COLUMN(DP92),FALSE)</f>
        <v>0.46429999999999999</v>
      </c>
      <c r="EC92">
        <f>VLOOKUP($A92,DW_avgs_250ns!$A:$HB,COLUMN(DQ92),FALSE)</f>
        <v>0.1429</v>
      </c>
      <c r="ED92">
        <f>VLOOKUP($A92,DW_avgs_250ns!$A:$HB,COLUMN(DR92),FALSE)</f>
        <v>0.43569999999999998</v>
      </c>
      <c r="EE92">
        <f>VLOOKUP($A92,DW_avgs_250ns!$A:$HB,COLUMN(DS92),FALSE)</f>
        <v>0.1</v>
      </c>
      <c r="EF92">
        <f>VLOOKUP($A92,DW_avgs_250ns!$A:$HB,COLUMN(DT92),FALSE)</f>
        <v>0.26069999999999999</v>
      </c>
      <c r="EG92">
        <f>VLOOKUP($A92,DW_avgs_250ns!$A:$HB,COLUMN(DU92),FALSE)</f>
        <v>0.8286</v>
      </c>
      <c r="EH92">
        <f>VLOOKUP($A92,DW_avgs_250ns!$A:$HB,COLUMN(DV92),FALSE)</f>
        <v>0.64290000000000003</v>
      </c>
      <c r="EI92">
        <f>VLOOKUP($A92,DW_avgs_250ns!$A:$HB,COLUMN(DW92),FALSE)</f>
        <v>0</v>
      </c>
      <c r="EJ92">
        <f>VLOOKUP($A92,DW_avgs_250ns!$A:$HB,COLUMN(DX92),FALSE)</f>
        <v>8.8999999999999999E-3</v>
      </c>
      <c r="EK92">
        <f>VLOOKUP($A92,DW_avgs_250ns!$A:$HB,COLUMN(DY92),FALSE)</f>
        <v>0.81789999999999996</v>
      </c>
      <c r="EL92">
        <f>VLOOKUP($A92,DW_avgs_250ns!$A:$HB,COLUMN(DZ92),FALSE)</f>
        <v>0.59460000000000002</v>
      </c>
      <c r="EM92">
        <f>VLOOKUP($A92,DW_avgs_250ns!$A:$HB,COLUMN(EA92),FALSE)</f>
        <v>0.25890000000000002</v>
      </c>
      <c r="EN92">
        <f>VLOOKUP($A92,DW_avgs_250ns!$A:$HB,COLUMN(EB92),FALSE)</f>
        <v>0.75539999999999996</v>
      </c>
      <c r="EO92">
        <f>VLOOKUP($A92,DW_avgs_250ns!$A:$HB,COLUMN(EC92),FALSE)</f>
        <v>0.1125</v>
      </c>
      <c r="EP92">
        <f>VLOOKUP($A92,DW_avgs_250ns!$A:$HB,COLUMN(ED92),FALSE)</f>
        <v>0.75360000000000005</v>
      </c>
      <c r="EQ92">
        <f>VLOOKUP($A92,DW_avgs_250ns!$A:$HB,COLUMN(EE92),FALSE)</f>
        <v>0.9214</v>
      </c>
      <c r="ER92">
        <f>VLOOKUP($A92,DW_avgs_250ns!$A:$HB,COLUMN(EF92),FALSE)</f>
        <v>0.72319999999999995</v>
      </c>
      <c r="ES92">
        <f>VLOOKUP($A92,DW_avgs_250ns!$A:$HB,COLUMN(EG92),FALSE)</f>
        <v>0</v>
      </c>
      <c r="ET92">
        <f>VLOOKUP($A92,DW_avgs_250ns!$A:$HB,COLUMN(EH92),FALSE)</f>
        <v>0</v>
      </c>
      <c r="EU92">
        <f>VLOOKUP($A92,DW_avgs_250ns!$A:$HB,COLUMN(EI92),FALSE)</f>
        <v>0.91790000000000005</v>
      </c>
      <c r="EV92">
        <f>VLOOKUP($A92,DW_avgs_250ns!$A:$HB,COLUMN(EJ92),FALSE)</f>
        <v>0.73929999999999996</v>
      </c>
      <c r="EW92">
        <f>VLOOKUP($A92,DW_avgs_250ns!$A:$HB,COLUMN(EK92),FALSE)</f>
        <v>0</v>
      </c>
      <c r="EX92">
        <f>VLOOKUP($A92,DW_avgs_250ns!$A:$HB,COLUMN(EL92),FALSE)</f>
        <v>1.43E-2</v>
      </c>
      <c r="EY92">
        <f>VLOOKUP($A92,DW_avgs_250ns!$A:$HB,COLUMN(EM92),FALSE)</f>
        <v>3.5999999999999999E-3</v>
      </c>
      <c r="EZ92">
        <f>VLOOKUP($A92,DW_avgs_250ns!$A:$HB,COLUMN(EN92),FALSE)</f>
        <v>0.17860000000000001</v>
      </c>
      <c r="FA92">
        <f>VLOOKUP($A92,DW_avgs_250ns!$A:$HB,COLUMN(EO92),FALSE)</f>
        <v>0</v>
      </c>
      <c r="FB92">
        <f>VLOOKUP($A92,DW_avgs_250ns!$A:$HB,COLUMN(EP92),FALSE)</f>
        <v>0</v>
      </c>
      <c r="FC92">
        <f>VLOOKUP($A92,DW_avgs_250ns!$A:$HB,COLUMN(EQ92),FALSE)</f>
        <v>0</v>
      </c>
      <c r="FD92">
        <f>VLOOKUP($A92,DW_avgs_250ns!$A:$HB,COLUMN(ER92),FALSE)</f>
        <v>0</v>
      </c>
      <c r="FE92">
        <f>VLOOKUP($A92,DW_avgs_250ns!$A:$HB,COLUMN(ES92),FALSE)</f>
        <v>0</v>
      </c>
      <c r="FF92">
        <f>VLOOKUP($A92,DW_avgs_250ns!$A:$HB,COLUMN(ET92),FALSE)</f>
        <v>0</v>
      </c>
      <c r="FG92">
        <f>VLOOKUP($A92,DW_avgs_250ns!$A:$HB,COLUMN(EU92),FALSE)</f>
        <v>0</v>
      </c>
      <c r="FH92">
        <f>VLOOKUP($A92,DW_avgs_250ns!$A:$HB,COLUMN(EV92),FALSE)</f>
        <v>0</v>
      </c>
      <c r="FI92">
        <f>VLOOKUP($A92,DW_avgs_250ns!$A:$HB,COLUMN(EW92),FALSE)</f>
        <v>0.41959999999999997</v>
      </c>
      <c r="FJ92">
        <f>VLOOKUP($A92,DW_avgs_250ns!$A:$HB,COLUMN(EX92),FALSE)</f>
        <v>0.66959999999999997</v>
      </c>
      <c r="FK92">
        <f>VLOOKUP($A92,DW_avgs_250ns!$A:$HB,COLUMN(EY92),FALSE)</f>
        <v>0</v>
      </c>
      <c r="FL92">
        <f>VLOOKUP($A92,DW_avgs_250ns!$A:$HB,COLUMN(EZ92),FALSE)</f>
        <v>0</v>
      </c>
      <c r="FM92">
        <f>VLOOKUP($A92,DW_avgs_250ns!$A:$HB,COLUMN(FA92),FALSE)</f>
        <v>0</v>
      </c>
      <c r="FN92">
        <f>VLOOKUP($A92,DW_avgs_250ns!$A:$HB,COLUMN(FB92),FALSE)</f>
        <v>0</v>
      </c>
      <c r="FO92">
        <f>VLOOKUP($A92,DW_avgs_250ns!$A:$HB,COLUMN(FC92),FALSE)</f>
        <v>0</v>
      </c>
      <c r="FP92">
        <f>VLOOKUP($A92,DW_avgs_250ns!$A:$HB,COLUMN(FD92),FALSE)</f>
        <v>0</v>
      </c>
      <c r="FQ92">
        <f>VLOOKUP($A92,DW_avgs_250ns!$A:$HB,COLUMN(FE92),FALSE)</f>
        <v>3.39E-2</v>
      </c>
      <c r="FR92">
        <f>VLOOKUP($A92,DW_avgs_250ns!$A:$HB,COLUMN(FF92),FALSE)</f>
        <v>5.4000000000000003E-3</v>
      </c>
      <c r="FS92">
        <f>VLOOKUP($A92,DW_avgs_250ns!$A:$HB,COLUMN(FG92),FALSE)</f>
        <v>0</v>
      </c>
      <c r="FT92">
        <f>VLOOKUP($A92,DW_avgs_250ns!$A:$HB,COLUMN(FH92),FALSE)</f>
        <v>0</v>
      </c>
      <c r="FU92">
        <f>VLOOKUP($A92,DW_avgs_250ns!$A:$HB,COLUMN(FI92),FALSE)</f>
        <v>0</v>
      </c>
      <c r="FV92">
        <f>VLOOKUP($A92,DW_avgs_250ns!$A:$HB,COLUMN(FJ92),FALSE)</f>
        <v>0</v>
      </c>
      <c r="FW92">
        <f>VLOOKUP($A92,DW_avgs_250ns!$A:$HB,COLUMN(FK92),FALSE)</f>
        <v>0</v>
      </c>
      <c r="FX92">
        <f>VLOOKUP($A92,DW_avgs_250ns!$A:$HB,COLUMN(FL92),FALSE)</f>
        <v>0</v>
      </c>
      <c r="FY92">
        <f>VLOOKUP($A92,DW_avgs_250ns!$A:$HB,COLUMN(FM92),FALSE)</f>
        <v>0</v>
      </c>
      <c r="FZ92">
        <f>VLOOKUP($A92,DW_avgs_250ns!$A:$HB,COLUMN(FN92),FALSE)</f>
        <v>0</v>
      </c>
      <c r="GA92">
        <f>VLOOKUP($A92,DW_avgs_250ns!$A:$HB,COLUMN(FO92),FALSE)</f>
        <v>0</v>
      </c>
      <c r="GB92">
        <f>VLOOKUP($A92,DW_avgs_250ns!$A:$HB,COLUMN(FP92),FALSE)</f>
        <v>0</v>
      </c>
      <c r="GC92">
        <f>VLOOKUP($A92,DW_avgs_250ns!$A:$HB,COLUMN(FQ92),FALSE)</f>
        <v>0</v>
      </c>
      <c r="GD92">
        <f>VLOOKUP($A92,DW_avgs_250ns!$A:$HB,COLUMN(FR92),FALSE)</f>
        <v>0</v>
      </c>
      <c r="GE92">
        <f>VLOOKUP($A92,DW_avgs_250ns!$A:$HB,COLUMN(FS92),FALSE)</f>
        <v>0</v>
      </c>
      <c r="GF92">
        <f>VLOOKUP($A92,DW_avgs_250ns!$A:$HB,COLUMN(FT92),FALSE)</f>
        <v>0</v>
      </c>
      <c r="GG92">
        <f>VLOOKUP($A92,DW_avgs_250ns!$A:$HB,COLUMN(FU92),FALSE)</f>
        <v>0</v>
      </c>
      <c r="GH92">
        <f>VLOOKUP($A92,DW_avgs_250ns!$A:$HB,COLUMN(FV92),FALSE)</f>
        <v>0</v>
      </c>
      <c r="GI92">
        <f>VLOOKUP($A92,DW_avgs_250ns!$A:$HB,COLUMN(FW92),FALSE)</f>
        <v>0</v>
      </c>
      <c r="GJ92">
        <f>VLOOKUP($A92,DW_avgs_250ns!$A:$HB,COLUMN(FX92),FALSE)</f>
        <v>0</v>
      </c>
      <c r="GK92">
        <f>VLOOKUP($A92,DW_avgs_250ns!$A:$HB,COLUMN(FY92),FALSE)</f>
        <v>0</v>
      </c>
      <c r="GL92">
        <f>VLOOKUP($A92,DW_avgs_250ns!$A:$HB,COLUMN(FZ92),FALSE)</f>
        <v>0</v>
      </c>
      <c r="GM92">
        <f>VLOOKUP($A92,DW_avgs_250ns!$A:$HB,COLUMN(GA92),FALSE)</f>
        <v>0</v>
      </c>
      <c r="GN92">
        <f>VLOOKUP($A92,DW_avgs_250ns!$A:$HB,COLUMN(GB92),FALSE)</f>
        <v>0</v>
      </c>
      <c r="GO92">
        <f>VLOOKUP($A92,DW_avgs_250ns!$A:$HB,COLUMN(GC92),FALSE)</f>
        <v>0</v>
      </c>
      <c r="GP92">
        <f>VLOOKUP($A92,DW_avgs_250ns!$A:$HB,COLUMN(GD92),FALSE)</f>
        <v>0</v>
      </c>
      <c r="GQ92">
        <f>VLOOKUP($A92,DW_avgs_250ns!$A:$HB,COLUMN(GE92),FALSE)</f>
        <v>4.4600000000000001E-2</v>
      </c>
      <c r="GR92">
        <f>VLOOKUP($A92,DW_avgs_250ns!$A:$HB,COLUMN(GF92),FALSE)</f>
        <v>0.16070000000000001</v>
      </c>
      <c r="GS92">
        <f>VLOOKUP($A92,DW_avgs_250ns!$A:$HB,COLUMN(GG92),FALSE)</f>
        <v>0.4929</v>
      </c>
      <c r="GT92">
        <f>VLOOKUP($A92,DW_avgs_250ns!$A:$HB,COLUMN(GH92),FALSE)</f>
        <v>9.2899999999999996E-2</v>
      </c>
      <c r="GU92">
        <f>VLOOKUP($A92,DW_avgs_250ns!$A:$HB,COLUMN(GI92),FALSE)</f>
        <v>0</v>
      </c>
      <c r="GV92">
        <f>VLOOKUP($A92,DW_avgs_250ns!$A:$HB,COLUMN(GJ92),FALSE)</f>
        <v>0</v>
      </c>
      <c r="GW92">
        <f>VLOOKUP($A92,DW_avgs_250ns!$A:$HB,COLUMN(GK92),FALSE)</f>
        <v>0</v>
      </c>
      <c r="GX92">
        <f>VLOOKUP($A92,DW_avgs_250ns!$A:$HB,COLUMN(GL92),FALSE)</f>
        <v>0</v>
      </c>
      <c r="GY92">
        <f>VLOOKUP($A92,DW_avgs_250ns!$A:$HB,COLUMN(GM92),FALSE)</f>
        <v>0.59109999999999996</v>
      </c>
      <c r="GZ92">
        <f>VLOOKUP($A92,DW_avgs_250ns!$A:$HB,COLUMN(GN92),FALSE)</f>
        <v>0.30359999999999998</v>
      </c>
      <c r="HA92">
        <f>VLOOKUP($A92,DW_avgs_250ns!$A:$HB,COLUMN(GO92),FALSE)</f>
        <v>0.6482</v>
      </c>
      <c r="HB92">
        <f>VLOOKUP($A92,DW_avgs_250ns!$A:$HB,COLUMN(GP92),FALSE)</f>
        <v>0.51790000000000003</v>
      </c>
      <c r="HC92">
        <f>VLOOKUP($A92,DW_avgs_250ns!$A:$HB,COLUMN(GQ92),FALSE)</f>
        <v>0</v>
      </c>
      <c r="HD92">
        <f>VLOOKUP($A92,DW_avgs_250ns!$A:$HB,COLUMN(GR92),FALSE)</f>
        <v>2.1399999999999999E-2</v>
      </c>
      <c r="HE92">
        <f>VLOOKUP($A92,DW_avgs_250ns!$A:$HB,COLUMN(GS92),FALSE)</f>
        <v>6.4299999999999996E-2</v>
      </c>
      <c r="HF92">
        <f>VLOOKUP($A92,DW_avgs_250ns!$A:$HB,COLUMN(GT92),FALSE)</f>
        <v>0.32500000000000001</v>
      </c>
      <c r="HG92">
        <f>VLOOKUP($A92,DW_avgs_250ns!$A:$HB,COLUMN(GU92),FALSE)</f>
        <v>2.1399999999999999E-2</v>
      </c>
      <c r="HH92">
        <f>VLOOKUP($A92,DW_avgs_250ns!$A:$HB,COLUMN(GV92),FALSE)</f>
        <v>9.11E-2</v>
      </c>
      <c r="HI92">
        <f>VLOOKUP($A92,DW_avgs_250ns!$A:$HB,COLUMN(GW92),FALSE)</f>
        <v>1.8E-3</v>
      </c>
      <c r="HJ92">
        <f>VLOOKUP($A92,DW_avgs_250ns!$A:$HB,COLUMN(GX92),FALSE)</f>
        <v>0.125</v>
      </c>
      <c r="HK92">
        <f>VLOOKUP($A92,DW_avgs_250ns!$A:$HB,COLUMN(GY92),FALSE)</f>
        <v>0</v>
      </c>
      <c r="HL92">
        <f>VLOOKUP($A92,DW_avgs_250ns!$A:$HB,COLUMN(GZ92),FALSE)</f>
        <v>0</v>
      </c>
      <c r="HM92">
        <f>VLOOKUP($A92,DW_avgs_250ns!$A:$HB,COLUMN(HA92),FALSE)</f>
        <v>0</v>
      </c>
      <c r="HN92">
        <f>VLOOKUP($A92,DW_avgs_250ns!$A:$HB,COLUMN(HB92),FALSE)</f>
        <v>5.8900000000000001E-2</v>
      </c>
      <c r="HO92" t="str">
        <f>VLOOKUP($A92,lig_contacts_250ns!$A:$U,COLUMN(B92),FALSE)</f>
        <v>14.097321428571428</v>
      </c>
      <c r="HP92" t="str">
        <f>VLOOKUP($A92,lig_contacts_250ns!$A:$U,COLUMN(C92),FALSE)</f>
        <v>1.6752377134853649</v>
      </c>
      <c r="HQ92">
        <f>VLOOKUP($A92,lig_contacts_250ns!$A:$U,COLUMN(D92),FALSE)</f>
        <v>1</v>
      </c>
      <c r="HR92" t="str">
        <f>VLOOKUP($A92,lig_contacts_250ns!$A:$U,COLUMN(E92),FALSE)</f>
        <v>1.8135714285714288</v>
      </c>
      <c r="HS92" t="str">
        <f>VLOOKUP($A92,lig_contacts_250ns!$A:$U,COLUMN(F92),FALSE)</f>
        <v>0.9735216421606158</v>
      </c>
      <c r="HT92" t="str">
        <f>VLOOKUP($A92,lig_contacts_250ns!$A:$U,COLUMN(G92),FALSE)</f>
        <v>0.9348214285714286</v>
      </c>
      <c r="HU92" t="str">
        <f>VLOOKUP($A92,lig_contacts_250ns!$A:$U,COLUMN(H92),FALSE)</f>
        <v>2.1460714285714286</v>
      </c>
      <c r="HV92" t="str">
        <f>VLOOKUP($A92,lig_contacts_250ns!$A:$U,COLUMN(I92),FALSE)</f>
        <v>0.6150658459855816</v>
      </c>
      <c r="HW92" t="str">
        <f>VLOOKUP($A92,lig_contacts_250ns!$A:$U,COLUMN(J92),FALSE)</f>
        <v>0.9967857142857144</v>
      </c>
      <c r="HX92" t="str">
        <f>VLOOKUP($A92,lig_contacts_250ns!$A:$U,COLUMN(K92),FALSE)</f>
        <v>0.1241071428571428</v>
      </c>
      <c r="HY92" t="str">
        <f>VLOOKUP($A92,lig_contacts_250ns!$A:$U,COLUMN(L92),FALSE)</f>
        <v>0.3297037457308904</v>
      </c>
      <c r="HZ92" t="str">
        <f>VLOOKUP($A92,lig_contacts_250ns!$A:$U,COLUMN(M92),FALSE)</f>
        <v>0.1241071428571428</v>
      </c>
      <c r="IA92">
        <f>VLOOKUP($A92,lig_contacts_250ns!$A:$U,COLUMN(N92),FALSE)</f>
        <v>0</v>
      </c>
      <c r="IB92">
        <f>VLOOKUP($A92,lig_contacts_250ns!$A:$U,COLUMN(O92),FALSE)</f>
        <v>0</v>
      </c>
      <c r="IC92">
        <f>VLOOKUP($A92,lig_contacts_250ns!$A:$U,COLUMN(P92),FALSE)</f>
        <v>0</v>
      </c>
      <c r="ID92" t="str">
        <f>VLOOKUP($A92,lig_contacts_250ns!$A:$U,COLUMN(Q92),FALSE)</f>
        <v>18.18107142857143</v>
      </c>
      <c r="IE92" t="str">
        <f>VLOOKUP($A92,lig_contacts_250ns!$A:$U,COLUMN(R92),FALSE)</f>
        <v>1.9263396809302689</v>
      </c>
      <c r="IF92">
        <f>VLOOKUP($A92,lig_contacts_250ns!$A:$U,COLUMN(S92),FALSE)</f>
        <v>1</v>
      </c>
      <c r="IG92" t="str">
        <f>VLOOKUP($A92,lig_contacts_250ns!$A:$U,COLUMN(T92),FALSE)</f>
        <v>0.7756928425320231</v>
      </c>
      <c r="IH92">
        <f>VLOOKUP($A92,lig_contacts_250ns!$A:$U,COLUMN(U92),FALSE)</f>
        <v>4.7902464392474198E-2</v>
      </c>
      <c r="II92">
        <f>VLOOKUP($A92,rmsf_250ns!$A:$Q,COLUMN(K92),FALSE)</f>
        <v>3.7610000000000001</v>
      </c>
      <c r="IJ92">
        <f>VLOOKUP($A92,rmsf_250ns!$A:$Q,COLUMN(L92),FALSE)</f>
        <v>3.37</v>
      </c>
      <c r="IK92" t="str">
        <f>VLOOKUP($A92,rmsf_250ns!$A:$Q,COLUMN(M92),FALSE)</f>
        <v>0.9420000000000001</v>
      </c>
      <c r="IL92">
        <f>VLOOKUP($A92,rmsf_250ns!$A:$Q,COLUMN(N92),FALSE)</f>
        <v>1.4670000000000001</v>
      </c>
      <c r="IM92">
        <f>VLOOKUP($A92,rmsf_250ns!$A:$Q,COLUMN(O92),FALSE)</f>
        <v>1.6259999999999999</v>
      </c>
      <c r="IN92">
        <f>VLOOKUP($A92,rmsf_250ns!$A:$Q,COLUMN(P92),FALSE)</f>
        <v>0.71499999999999997</v>
      </c>
      <c r="IO92">
        <f>VLOOKUP($A92,rmsf_250ns!$A:$Q,COLUMN(Q92),FALSE)</f>
        <v>1.722</v>
      </c>
    </row>
    <row r="93" spans="1:249" x14ac:dyDescent="0.2">
      <c r="A93" t="s">
        <v>151</v>
      </c>
      <c r="B93" s="4" t="s">
        <v>235</v>
      </c>
      <c r="C93" s="2" t="s">
        <v>12</v>
      </c>
      <c r="D93">
        <f t="shared" si="1"/>
        <v>0</v>
      </c>
      <c r="F93" t="s">
        <v>1085</v>
      </c>
      <c r="G93">
        <f>VLOOKUP($A93,rmsf_250ns!$A:$Q,COLUMN(C93),FALSE)</f>
        <v>0.29886000000000001</v>
      </c>
      <c r="H93">
        <f>VLOOKUP($A93,rmsf_250ns!$A:$Q,COLUMN(D93),FALSE)</f>
        <v>6.1769999999999999E-2</v>
      </c>
      <c r="I93">
        <f>VLOOKUP($A93,rmsf_250ns!$A:$Q,COLUMN(E93),FALSE)</f>
        <v>0.32</v>
      </c>
      <c r="J93">
        <f>VLOOKUP($A93,rmsf_250ns!$A:$Q,COLUMN(F93),FALSE)</f>
        <v>3.8210000000000001E-2</v>
      </c>
      <c r="K93">
        <f>VLOOKUP($A93,rmsf_250ns!$A:$Q,COLUMN(G93),FALSE)</f>
        <v>0.59387000000000001</v>
      </c>
      <c r="L93">
        <f>VLOOKUP($A93,rmsf_250ns!$A:$Q,COLUMN(H93),FALSE)</f>
        <v>0.14044000000000001</v>
      </c>
      <c r="M93">
        <f>VLOOKUP($A93,rmsf_250ns!$A:$Q,COLUMN(I93),FALSE)</f>
        <v>0.76561999999999997</v>
      </c>
      <c r="N93">
        <f>VLOOKUP($A93,rmsf_250ns!$A:$Q,COLUMN(J93),FALSE)</f>
        <v>0.15092</v>
      </c>
      <c r="O93">
        <f>VLOOKUP($A93,DW_avgs_250ns!$A:$HB,COLUMN(C93),FALSE)</f>
        <v>0</v>
      </c>
      <c r="P93">
        <f>VLOOKUP($A93,DW_avgs_250ns!$A:$HB,COLUMN(D93),FALSE)</f>
        <v>0</v>
      </c>
      <c r="Q93">
        <f>VLOOKUP($A93,DW_avgs_250ns!$A:$HB,COLUMN(E93),FALSE)</f>
        <v>0</v>
      </c>
      <c r="R93">
        <f>VLOOKUP($A93,DW_avgs_250ns!$A:$HB,COLUMN(F93),FALSE)</f>
        <v>0</v>
      </c>
      <c r="S93">
        <f>VLOOKUP($A93,DW_avgs_250ns!$A:$HB,COLUMN(G93),FALSE)</f>
        <v>0</v>
      </c>
      <c r="T93">
        <f>VLOOKUP($A93,DW_avgs_250ns!$A:$HB,COLUMN(H93),FALSE)</f>
        <v>0</v>
      </c>
      <c r="U93">
        <f>VLOOKUP($A93,DW_avgs_250ns!$A:$HB,COLUMN(I93),FALSE)</f>
        <v>0</v>
      </c>
      <c r="V93">
        <f>VLOOKUP($A93,DW_avgs_250ns!$A:$HB,COLUMN(J93),FALSE)</f>
        <v>0</v>
      </c>
      <c r="W93">
        <f>VLOOKUP($A93,DW_avgs_250ns!$A:$HB,COLUMN(K93),FALSE)</f>
        <v>0</v>
      </c>
      <c r="X93">
        <f>VLOOKUP($A93,DW_avgs_250ns!$A:$HB,COLUMN(L93),FALSE)</f>
        <v>0</v>
      </c>
      <c r="Y93">
        <f>VLOOKUP($A93,DW_avgs_250ns!$A:$HB,COLUMN(M93),FALSE)</f>
        <v>0</v>
      </c>
      <c r="Z93">
        <f>VLOOKUP($A93,DW_avgs_250ns!$A:$HB,COLUMN(N93),FALSE)</f>
        <v>0</v>
      </c>
      <c r="AA93">
        <f>VLOOKUP($A93,DW_avgs_250ns!$A:$HB,COLUMN(O93),FALSE)</f>
        <v>1.8E-3</v>
      </c>
      <c r="AB93">
        <f>VLOOKUP($A93,DW_avgs_250ns!$A:$HB,COLUMN(P93),FALSE)</f>
        <v>2.1399999999999999E-2</v>
      </c>
      <c r="AC93">
        <f>VLOOKUP($A93,DW_avgs_250ns!$A:$HB,COLUMN(Q93),FALSE)</f>
        <v>0.13039999999999999</v>
      </c>
      <c r="AD93">
        <f>VLOOKUP($A93,DW_avgs_250ns!$A:$HB,COLUMN(R93),FALSE)</f>
        <v>0.44640000000000002</v>
      </c>
      <c r="AE93">
        <f>VLOOKUP($A93,DW_avgs_250ns!$A:$HB,COLUMN(S93),FALSE)</f>
        <v>0</v>
      </c>
      <c r="AF93">
        <f>VLOOKUP($A93,DW_avgs_250ns!$A:$HB,COLUMN(T93),FALSE)</f>
        <v>1.0699999999999999E-2</v>
      </c>
      <c r="AG93">
        <f>VLOOKUP($A93,DW_avgs_250ns!$A:$HB,COLUMN(U93),FALSE)</f>
        <v>1.8E-3</v>
      </c>
      <c r="AH93">
        <f>VLOOKUP($A93,DW_avgs_250ns!$A:$HB,COLUMN(V93),FALSE)</f>
        <v>0.1071</v>
      </c>
      <c r="AI93">
        <f>VLOOKUP($A93,DW_avgs_250ns!$A:$HB,COLUMN(W93),FALSE)</f>
        <v>0</v>
      </c>
      <c r="AJ93">
        <f>VLOOKUP($A93,DW_avgs_250ns!$A:$HB,COLUMN(X93),FALSE)</f>
        <v>0.11070000000000001</v>
      </c>
      <c r="AK93">
        <f>VLOOKUP($A93,DW_avgs_250ns!$A:$HB,COLUMN(Y93),FALSE)</f>
        <v>0</v>
      </c>
      <c r="AL93">
        <f>VLOOKUP($A93,DW_avgs_250ns!$A:$HB,COLUMN(Z93),FALSE)</f>
        <v>0</v>
      </c>
      <c r="AM93">
        <f>VLOOKUP($A93,DW_avgs_250ns!$A:$HB,COLUMN(AA93),FALSE)</f>
        <v>0</v>
      </c>
      <c r="AN93">
        <f>VLOOKUP($A93,DW_avgs_250ns!$A:$HB,COLUMN(AB93),FALSE)</f>
        <v>0</v>
      </c>
      <c r="AO93">
        <f>VLOOKUP($A93,DW_avgs_250ns!$A:$HB,COLUMN(AC93),FALSE)</f>
        <v>0</v>
      </c>
      <c r="AP93">
        <f>VLOOKUP($A93,DW_avgs_250ns!$A:$HB,COLUMN(AD93),FALSE)</f>
        <v>5.5399999999999998E-2</v>
      </c>
      <c r="AQ93">
        <f>VLOOKUP($A93,DW_avgs_250ns!$A:$HB,COLUMN(AE93),FALSE)</f>
        <v>0</v>
      </c>
      <c r="AR93">
        <f>VLOOKUP($A93,DW_avgs_250ns!$A:$HB,COLUMN(AF93),FALSE)</f>
        <v>0</v>
      </c>
      <c r="AS93">
        <f>VLOOKUP($A93,DW_avgs_250ns!$A:$HB,COLUMN(AG93),FALSE)</f>
        <v>0</v>
      </c>
      <c r="AT93">
        <f>VLOOKUP($A93,DW_avgs_250ns!$A:$HB,COLUMN(AH93),FALSE)</f>
        <v>0</v>
      </c>
      <c r="AU93">
        <f>VLOOKUP($A93,DW_avgs_250ns!$A:$HB,COLUMN(AI93),FALSE)</f>
        <v>0.77139999999999997</v>
      </c>
      <c r="AV93">
        <f>VLOOKUP($A93,DW_avgs_250ns!$A:$HB,COLUMN(AJ93),FALSE)</f>
        <v>0.74460000000000004</v>
      </c>
      <c r="AW93">
        <f>VLOOKUP($A93,DW_avgs_250ns!$A:$HB,COLUMN(AK93),FALSE)</f>
        <v>0.66249999999999998</v>
      </c>
      <c r="AX93">
        <f>VLOOKUP($A93,DW_avgs_250ns!$A:$HB,COLUMN(AL93),FALSE)</f>
        <v>0.43390000000000001</v>
      </c>
      <c r="AY93">
        <f>VLOOKUP($A93,DW_avgs_250ns!$A:$HB,COLUMN(AM93),FALSE)</f>
        <v>1.8E-3</v>
      </c>
      <c r="AZ93">
        <f>VLOOKUP($A93,DW_avgs_250ns!$A:$HB,COLUMN(AN93),FALSE)</f>
        <v>5.3600000000000002E-2</v>
      </c>
      <c r="BA93">
        <f>VLOOKUP($A93,DW_avgs_250ns!$A:$HB,COLUMN(AO93),FALSE)</f>
        <v>0.73209999999999997</v>
      </c>
      <c r="BB93">
        <f>VLOOKUP($A93,DW_avgs_250ns!$A:$HB,COLUMN(AP93),FALSE)</f>
        <v>9.8199999999999996E-2</v>
      </c>
      <c r="BC93">
        <f>VLOOKUP($A93,DW_avgs_250ns!$A:$HB,COLUMN(AQ93),FALSE)</f>
        <v>0.2429</v>
      </c>
      <c r="BD93">
        <f>VLOOKUP($A93,DW_avgs_250ns!$A:$HB,COLUMN(AR93),FALSE)</f>
        <v>0.25359999999999999</v>
      </c>
      <c r="BE93">
        <f>VLOOKUP($A93,DW_avgs_250ns!$A:$HB,COLUMN(AS93),FALSE)</f>
        <v>0</v>
      </c>
      <c r="BF93">
        <f>VLOOKUP($A93,DW_avgs_250ns!$A:$HB,COLUMN(AT93),FALSE)</f>
        <v>0</v>
      </c>
      <c r="BG93">
        <f>VLOOKUP($A93,DW_avgs_250ns!$A:$HB,COLUMN(AU93),FALSE)</f>
        <v>0</v>
      </c>
      <c r="BH93">
        <f>VLOOKUP($A93,DW_avgs_250ns!$A:$HB,COLUMN(AV93),FALSE)</f>
        <v>0</v>
      </c>
      <c r="BI93">
        <f>VLOOKUP($A93,DW_avgs_250ns!$A:$HB,COLUMN(AW93),FALSE)</f>
        <v>0</v>
      </c>
      <c r="BJ93">
        <f>VLOOKUP($A93,DW_avgs_250ns!$A:$HB,COLUMN(AX93),FALSE)</f>
        <v>0</v>
      </c>
      <c r="BK93">
        <f>VLOOKUP($A93,DW_avgs_250ns!$A:$HB,COLUMN(AY93),FALSE)</f>
        <v>0</v>
      </c>
      <c r="BL93">
        <f>VLOOKUP($A93,DW_avgs_250ns!$A:$HB,COLUMN(AZ93),FALSE)</f>
        <v>0</v>
      </c>
      <c r="BM93">
        <f>VLOOKUP($A93,DW_avgs_250ns!$A:$HB,COLUMN(BA93),FALSE)</f>
        <v>0</v>
      </c>
      <c r="BN93">
        <f>VLOOKUP($A93,DW_avgs_250ns!$A:$HB,COLUMN(BB93),FALSE)</f>
        <v>0</v>
      </c>
      <c r="BO93">
        <f>VLOOKUP($A93,DW_avgs_250ns!$A:$HB,COLUMN(BC93),FALSE)</f>
        <v>0</v>
      </c>
      <c r="BP93">
        <f>VLOOKUP($A93,DW_avgs_250ns!$A:$HB,COLUMN(BD93),FALSE)</f>
        <v>1.8E-3</v>
      </c>
      <c r="BQ93">
        <f>VLOOKUP($A93,DW_avgs_250ns!$A:$HB,COLUMN(BE93),FALSE)</f>
        <v>0</v>
      </c>
      <c r="BR93">
        <f>VLOOKUP($A93,DW_avgs_250ns!$A:$HB,COLUMN(BF93),FALSE)</f>
        <v>0</v>
      </c>
      <c r="BS93">
        <f>VLOOKUP($A93,DW_avgs_250ns!$A:$HB,COLUMN(BG93),FALSE)</f>
        <v>0</v>
      </c>
      <c r="BT93">
        <f>VLOOKUP($A93,DW_avgs_250ns!$A:$HB,COLUMN(BH93),FALSE)</f>
        <v>0</v>
      </c>
      <c r="BU93">
        <f>VLOOKUP($A93,DW_avgs_250ns!$A:$HB,COLUMN(BI93),FALSE)</f>
        <v>0</v>
      </c>
      <c r="BV93">
        <f>VLOOKUP($A93,DW_avgs_250ns!$A:$HB,COLUMN(BJ93),FALSE)</f>
        <v>0</v>
      </c>
      <c r="BW93">
        <f>VLOOKUP($A93,DW_avgs_250ns!$A:$HB,COLUMN(BK93),FALSE)</f>
        <v>9.8199999999999996E-2</v>
      </c>
      <c r="BX93">
        <f>VLOOKUP($A93,DW_avgs_250ns!$A:$HB,COLUMN(BL93),FALSE)</f>
        <v>0.6643</v>
      </c>
      <c r="BY93">
        <f>VLOOKUP($A93,DW_avgs_250ns!$A:$HB,COLUMN(BM93),FALSE)</f>
        <v>0</v>
      </c>
      <c r="BZ93">
        <f>VLOOKUP($A93,DW_avgs_250ns!$A:$HB,COLUMN(BN93),FALSE)</f>
        <v>0</v>
      </c>
      <c r="CA93">
        <f>VLOOKUP($A93,DW_avgs_250ns!$A:$HB,COLUMN(BO93),FALSE)</f>
        <v>4.1099999999999998E-2</v>
      </c>
      <c r="CB93">
        <f>VLOOKUP($A93,DW_avgs_250ns!$A:$HB,COLUMN(BP93),FALSE)</f>
        <v>0.52139999999999997</v>
      </c>
      <c r="CC93">
        <f>VLOOKUP($A93,DW_avgs_250ns!$A:$HB,COLUMN(BQ93),FALSE)</f>
        <v>0</v>
      </c>
      <c r="CD93">
        <f>VLOOKUP($A93,DW_avgs_250ns!$A:$HB,COLUMN(BR93),FALSE)</f>
        <v>1.9599999999999999E-2</v>
      </c>
      <c r="CE93">
        <f>VLOOKUP($A93,DW_avgs_250ns!$A:$HB,COLUMN(BS93),FALSE)</f>
        <v>5.1799999999999999E-2</v>
      </c>
      <c r="CF93">
        <f>VLOOKUP($A93,DW_avgs_250ns!$A:$HB,COLUMN(BT93),FALSE)</f>
        <v>4.1099999999999998E-2</v>
      </c>
      <c r="CG93">
        <f>VLOOKUP($A93,DW_avgs_250ns!$A:$HB,COLUMN(BU93),FALSE)</f>
        <v>0</v>
      </c>
      <c r="CH93">
        <f>VLOOKUP($A93,DW_avgs_250ns!$A:$HB,COLUMN(BV93),FALSE)</f>
        <v>0</v>
      </c>
      <c r="CI93">
        <f>VLOOKUP($A93,DW_avgs_250ns!$A:$HB,COLUMN(BW93),FALSE)</f>
        <v>0</v>
      </c>
      <c r="CJ93">
        <f>VLOOKUP($A93,DW_avgs_250ns!$A:$HB,COLUMN(BX93),FALSE)</f>
        <v>0</v>
      </c>
      <c r="CK93">
        <f>VLOOKUP($A93,DW_avgs_250ns!$A:$HB,COLUMN(BY93),FALSE)</f>
        <v>0</v>
      </c>
      <c r="CL93">
        <f>VLOOKUP($A93,DW_avgs_250ns!$A:$HB,COLUMN(BZ93),FALSE)</f>
        <v>0</v>
      </c>
      <c r="CM93">
        <f>VLOOKUP($A93,DW_avgs_250ns!$A:$HB,COLUMN(CA93),FALSE)</f>
        <v>0.32319999999999999</v>
      </c>
      <c r="CN93">
        <f>VLOOKUP($A93,DW_avgs_250ns!$A:$HB,COLUMN(CB93),FALSE)</f>
        <v>1.8E-3</v>
      </c>
      <c r="CO93">
        <f>VLOOKUP($A93,DW_avgs_250ns!$A:$HB,COLUMN(CC93),FALSE)</f>
        <v>0.59109999999999996</v>
      </c>
      <c r="CP93">
        <f>VLOOKUP($A93,DW_avgs_250ns!$A:$HB,COLUMN(CD93),FALSE)</f>
        <v>0.76429999999999998</v>
      </c>
      <c r="CQ93">
        <f>VLOOKUP($A93,DW_avgs_250ns!$A:$HB,COLUMN(CE93),FALSE)</f>
        <v>0.73929999999999996</v>
      </c>
      <c r="CR93">
        <f>VLOOKUP($A93,DW_avgs_250ns!$A:$HB,COLUMN(CF93),FALSE)</f>
        <v>0.13039999999999999</v>
      </c>
      <c r="CS93">
        <f>VLOOKUP($A93,DW_avgs_250ns!$A:$HB,COLUMN(CG93),FALSE)</f>
        <v>0</v>
      </c>
      <c r="CT93">
        <f>VLOOKUP($A93,DW_avgs_250ns!$A:$HB,COLUMN(CH93),FALSE)</f>
        <v>2.1399999999999999E-2</v>
      </c>
      <c r="CU93">
        <f>VLOOKUP($A93,DW_avgs_250ns!$A:$HB,COLUMN(CI93),FALSE)</f>
        <v>0</v>
      </c>
      <c r="CV93">
        <f>VLOOKUP($A93,DW_avgs_250ns!$A:$HB,COLUMN(CJ93),FALSE)</f>
        <v>3.9300000000000002E-2</v>
      </c>
      <c r="CW93">
        <f>VLOOKUP($A93,DW_avgs_250ns!$A:$HB,COLUMN(CK93),FALSE)</f>
        <v>5.5399999999999998E-2</v>
      </c>
      <c r="CX93">
        <f>VLOOKUP($A93,DW_avgs_250ns!$A:$HB,COLUMN(CL93),FALSE)</f>
        <v>0.1661</v>
      </c>
      <c r="CY93">
        <f>VLOOKUP($A93,DW_avgs_250ns!$A:$HB,COLUMN(CM93),FALSE)</f>
        <v>0</v>
      </c>
      <c r="CZ93">
        <f>VLOOKUP($A93,DW_avgs_250ns!$A:$HB,COLUMN(CN93),FALSE)</f>
        <v>0</v>
      </c>
      <c r="DA93">
        <f>VLOOKUP($A93,DW_avgs_250ns!$A:$HB,COLUMN(CO93),FALSE)</f>
        <v>1.8E-3</v>
      </c>
      <c r="DB93">
        <f>VLOOKUP($A93,DW_avgs_250ns!$A:$HB,COLUMN(CP93),FALSE)</f>
        <v>0.27500000000000002</v>
      </c>
      <c r="DC93">
        <f>VLOOKUP($A93,DW_avgs_250ns!$A:$HB,COLUMN(CQ93),FALSE)</f>
        <v>0</v>
      </c>
      <c r="DD93">
        <f>VLOOKUP($A93,DW_avgs_250ns!$A:$HB,COLUMN(CR93),FALSE)</f>
        <v>0</v>
      </c>
      <c r="DE93">
        <f>VLOOKUP($A93,DW_avgs_250ns!$A:$HB,COLUMN(CS93),FALSE)</f>
        <v>0</v>
      </c>
      <c r="DF93">
        <f>VLOOKUP($A93,DW_avgs_250ns!$A:$HB,COLUMN(CT93),FALSE)</f>
        <v>8.8999999999999999E-3</v>
      </c>
      <c r="DG93">
        <f>VLOOKUP($A93,DW_avgs_250ns!$A:$HB,COLUMN(CU93),FALSE)</f>
        <v>0</v>
      </c>
      <c r="DH93">
        <f>VLOOKUP($A93,DW_avgs_250ns!$A:$HB,COLUMN(CV93),FALSE)</f>
        <v>0</v>
      </c>
      <c r="DI93">
        <f>VLOOKUP($A93,DW_avgs_250ns!$A:$HB,COLUMN(CW93),FALSE)</f>
        <v>0</v>
      </c>
      <c r="DJ93">
        <f>VLOOKUP($A93,DW_avgs_250ns!$A:$HB,COLUMN(CX93),FALSE)</f>
        <v>0</v>
      </c>
      <c r="DK93">
        <f>VLOOKUP($A93,DW_avgs_250ns!$A:$HB,COLUMN(CY93),FALSE)</f>
        <v>0</v>
      </c>
      <c r="DL93">
        <f>VLOOKUP($A93,DW_avgs_250ns!$A:$HB,COLUMN(CZ93),FALSE)</f>
        <v>0</v>
      </c>
      <c r="DM93">
        <f>VLOOKUP($A93,DW_avgs_250ns!$A:$HB,COLUMN(DA93),FALSE)</f>
        <v>0</v>
      </c>
      <c r="DN93">
        <f>VLOOKUP($A93,DW_avgs_250ns!$A:$HB,COLUMN(DB93),FALSE)</f>
        <v>0</v>
      </c>
      <c r="DO93">
        <f>VLOOKUP($A93,DW_avgs_250ns!$A:$HB,COLUMN(DC93),FALSE)</f>
        <v>6.7900000000000002E-2</v>
      </c>
      <c r="DP93">
        <f>VLOOKUP($A93,DW_avgs_250ns!$A:$HB,COLUMN(DD93),FALSE)</f>
        <v>0.55179999999999996</v>
      </c>
      <c r="DQ93">
        <f>VLOOKUP($A93,DW_avgs_250ns!$A:$HB,COLUMN(DE93),FALSE)</f>
        <v>0</v>
      </c>
      <c r="DR93">
        <f>VLOOKUP($A93,DW_avgs_250ns!$A:$HB,COLUMN(DF93),FALSE)</f>
        <v>0.30180000000000001</v>
      </c>
      <c r="DS93">
        <f>VLOOKUP($A93,DW_avgs_250ns!$A:$HB,COLUMN(DG93),FALSE)</f>
        <v>0</v>
      </c>
      <c r="DT93">
        <f>VLOOKUP($A93,DW_avgs_250ns!$A:$HB,COLUMN(DH93),FALSE)</f>
        <v>0.11070000000000001</v>
      </c>
      <c r="DU93">
        <f>VLOOKUP($A93,DW_avgs_250ns!$A:$HB,COLUMN(DI93),FALSE)</f>
        <v>0</v>
      </c>
      <c r="DV93">
        <f>VLOOKUP($A93,DW_avgs_250ns!$A:$HB,COLUMN(DJ93),FALSE)</f>
        <v>0</v>
      </c>
      <c r="DW93">
        <f>VLOOKUP($A93,DW_avgs_250ns!$A:$HB,COLUMN(DK93),FALSE)</f>
        <v>4.4600000000000001E-2</v>
      </c>
      <c r="DX93">
        <f>VLOOKUP($A93,DW_avgs_250ns!$A:$HB,COLUMN(DL93),FALSE)</f>
        <v>6.25E-2</v>
      </c>
      <c r="DY93">
        <f>VLOOKUP($A93,DW_avgs_250ns!$A:$HB,COLUMN(DM93),FALSE)</f>
        <v>0</v>
      </c>
      <c r="DZ93">
        <f>VLOOKUP($A93,DW_avgs_250ns!$A:$HB,COLUMN(DN93),FALSE)</f>
        <v>0</v>
      </c>
      <c r="EA93">
        <f>VLOOKUP($A93,DW_avgs_250ns!$A:$HB,COLUMN(DO93),FALSE)</f>
        <v>0</v>
      </c>
      <c r="EB93">
        <f>VLOOKUP($A93,DW_avgs_250ns!$A:$HB,COLUMN(DP93),FALSE)</f>
        <v>0</v>
      </c>
      <c r="EC93">
        <f>VLOOKUP($A93,DW_avgs_250ns!$A:$HB,COLUMN(DQ93),FALSE)</f>
        <v>0</v>
      </c>
      <c r="ED93">
        <f>VLOOKUP($A93,DW_avgs_250ns!$A:$HB,COLUMN(DR93),FALSE)</f>
        <v>0</v>
      </c>
      <c r="EE93">
        <f>VLOOKUP($A93,DW_avgs_250ns!$A:$HB,COLUMN(DS93),FALSE)</f>
        <v>0</v>
      </c>
      <c r="EF93">
        <f>VLOOKUP($A93,DW_avgs_250ns!$A:$HB,COLUMN(DT93),FALSE)</f>
        <v>0</v>
      </c>
      <c r="EG93">
        <f>VLOOKUP($A93,DW_avgs_250ns!$A:$HB,COLUMN(DU93),FALSE)</f>
        <v>5.1799999999999999E-2</v>
      </c>
      <c r="EH93">
        <f>VLOOKUP($A93,DW_avgs_250ns!$A:$HB,COLUMN(DV93),FALSE)</f>
        <v>0.71250000000000002</v>
      </c>
      <c r="EI93">
        <f>VLOOKUP($A93,DW_avgs_250ns!$A:$HB,COLUMN(DW93),FALSE)</f>
        <v>1.8E-3</v>
      </c>
      <c r="EJ93">
        <f>VLOOKUP($A93,DW_avgs_250ns!$A:$HB,COLUMN(DX93),FALSE)</f>
        <v>0.76070000000000004</v>
      </c>
      <c r="EK93">
        <f>VLOOKUP($A93,DW_avgs_250ns!$A:$HB,COLUMN(DY93),FALSE)</f>
        <v>0.58040000000000003</v>
      </c>
      <c r="EL93">
        <f>VLOOKUP($A93,DW_avgs_250ns!$A:$HB,COLUMN(DZ93),FALSE)</f>
        <v>0.8125</v>
      </c>
      <c r="EM93">
        <f>VLOOKUP($A93,DW_avgs_250ns!$A:$HB,COLUMN(EA93),FALSE)</f>
        <v>0</v>
      </c>
      <c r="EN93">
        <f>VLOOKUP($A93,DW_avgs_250ns!$A:$HB,COLUMN(EB93),FALSE)</f>
        <v>2.3199999999999998E-2</v>
      </c>
      <c r="EO93">
        <f>VLOOKUP($A93,DW_avgs_250ns!$A:$HB,COLUMN(EC93),FALSE)</f>
        <v>0</v>
      </c>
      <c r="EP93">
        <f>VLOOKUP($A93,DW_avgs_250ns!$A:$HB,COLUMN(ED93),FALSE)</f>
        <v>2.1399999999999999E-2</v>
      </c>
      <c r="EQ93">
        <f>VLOOKUP($A93,DW_avgs_250ns!$A:$HB,COLUMN(EE93),FALSE)</f>
        <v>0.59460000000000002</v>
      </c>
      <c r="ER93">
        <f>VLOOKUP($A93,DW_avgs_250ns!$A:$HB,COLUMN(EF93),FALSE)</f>
        <v>6.7900000000000002E-2</v>
      </c>
      <c r="ES93">
        <f>VLOOKUP($A93,DW_avgs_250ns!$A:$HB,COLUMN(EG93),FALSE)</f>
        <v>0</v>
      </c>
      <c r="ET93">
        <f>VLOOKUP($A93,DW_avgs_250ns!$A:$HB,COLUMN(EH93),FALSE)</f>
        <v>0</v>
      </c>
      <c r="EU93">
        <f>VLOOKUP($A93,DW_avgs_250ns!$A:$HB,COLUMN(EI93),FALSE)</f>
        <v>0.98209999999999997</v>
      </c>
      <c r="EV93">
        <f>VLOOKUP($A93,DW_avgs_250ns!$A:$HB,COLUMN(EJ93),FALSE)</f>
        <v>0.8589</v>
      </c>
      <c r="EW93">
        <f>VLOOKUP($A93,DW_avgs_250ns!$A:$HB,COLUMN(EK93),FALSE)</f>
        <v>4.2900000000000001E-2</v>
      </c>
      <c r="EX93">
        <f>VLOOKUP($A93,DW_avgs_250ns!$A:$HB,COLUMN(EL93),FALSE)</f>
        <v>0.28389999999999999</v>
      </c>
      <c r="EY93">
        <f>VLOOKUP($A93,DW_avgs_250ns!$A:$HB,COLUMN(EM93),FALSE)</f>
        <v>0.95889999999999997</v>
      </c>
      <c r="EZ93">
        <f>VLOOKUP($A93,DW_avgs_250ns!$A:$HB,COLUMN(EN93),FALSE)</f>
        <v>0.60540000000000005</v>
      </c>
      <c r="FA93">
        <f>VLOOKUP($A93,DW_avgs_250ns!$A:$HB,COLUMN(EO93),FALSE)</f>
        <v>0</v>
      </c>
      <c r="FB93">
        <f>VLOOKUP($A93,DW_avgs_250ns!$A:$HB,COLUMN(EP93),FALSE)</f>
        <v>0</v>
      </c>
      <c r="FC93">
        <f>VLOOKUP($A93,DW_avgs_250ns!$A:$HB,COLUMN(EQ93),FALSE)</f>
        <v>0</v>
      </c>
      <c r="FD93">
        <f>VLOOKUP($A93,DW_avgs_250ns!$A:$HB,COLUMN(ER93),FALSE)</f>
        <v>0</v>
      </c>
      <c r="FE93">
        <f>VLOOKUP($A93,DW_avgs_250ns!$A:$HB,COLUMN(ES93),FALSE)</f>
        <v>0</v>
      </c>
      <c r="FF93">
        <f>VLOOKUP($A93,DW_avgs_250ns!$A:$HB,COLUMN(ET93),FALSE)</f>
        <v>1.43E-2</v>
      </c>
      <c r="FG93">
        <f>VLOOKUP($A93,DW_avgs_250ns!$A:$HB,COLUMN(EU93),FALSE)</f>
        <v>0</v>
      </c>
      <c r="FH93">
        <f>VLOOKUP($A93,DW_avgs_250ns!$A:$HB,COLUMN(EV93),FALSE)</f>
        <v>0</v>
      </c>
      <c r="FI93">
        <f>VLOOKUP($A93,DW_avgs_250ns!$A:$HB,COLUMN(EW93),FALSE)</f>
        <v>0.9375</v>
      </c>
      <c r="FJ93">
        <f>VLOOKUP($A93,DW_avgs_250ns!$A:$HB,COLUMN(EX93),FALSE)</f>
        <v>0.50890000000000002</v>
      </c>
      <c r="FK93">
        <f>VLOOKUP($A93,DW_avgs_250ns!$A:$HB,COLUMN(EY93),FALSE)</f>
        <v>2.86E-2</v>
      </c>
      <c r="FL93">
        <f>VLOOKUP($A93,DW_avgs_250ns!$A:$HB,COLUMN(EZ93),FALSE)</f>
        <v>0</v>
      </c>
      <c r="FM93">
        <f>VLOOKUP($A93,DW_avgs_250ns!$A:$HB,COLUMN(FA93),FALSE)</f>
        <v>0</v>
      </c>
      <c r="FN93">
        <f>VLOOKUP($A93,DW_avgs_250ns!$A:$HB,COLUMN(FB93),FALSE)</f>
        <v>0</v>
      </c>
      <c r="FO93">
        <f>VLOOKUP($A93,DW_avgs_250ns!$A:$HB,COLUMN(FC93),FALSE)</f>
        <v>0</v>
      </c>
      <c r="FP93">
        <f>VLOOKUP($A93,DW_avgs_250ns!$A:$HB,COLUMN(FD93),FALSE)</f>
        <v>0</v>
      </c>
      <c r="FQ93">
        <f>VLOOKUP($A93,DW_avgs_250ns!$A:$HB,COLUMN(FE93),FALSE)</f>
        <v>0</v>
      </c>
      <c r="FR93">
        <f>VLOOKUP($A93,DW_avgs_250ns!$A:$HB,COLUMN(FF93),FALSE)</f>
        <v>0</v>
      </c>
      <c r="FS93">
        <f>VLOOKUP($A93,DW_avgs_250ns!$A:$HB,COLUMN(FG93),FALSE)</f>
        <v>0</v>
      </c>
      <c r="FT93">
        <f>VLOOKUP($A93,DW_avgs_250ns!$A:$HB,COLUMN(FH93),FALSE)</f>
        <v>0</v>
      </c>
      <c r="FU93">
        <f>VLOOKUP($A93,DW_avgs_250ns!$A:$HB,COLUMN(FI93),FALSE)</f>
        <v>0</v>
      </c>
      <c r="FV93">
        <f>VLOOKUP($A93,DW_avgs_250ns!$A:$HB,COLUMN(FJ93),FALSE)</f>
        <v>0</v>
      </c>
      <c r="FW93">
        <f>VLOOKUP($A93,DW_avgs_250ns!$A:$HB,COLUMN(FK93),FALSE)</f>
        <v>0</v>
      </c>
      <c r="FX93">
        <f>VLOOKUP($A93,DW_avgs_250ns!$A:$HB,COLUMN(FL93),FALSE)</f>
        <v>0</v>
      </c>
      <c r="FY93">
        <f>VLOOKUP($A93,DW_avgs_250ns!$A:$HB,COLUMN(FM93),FALSE)</f>
        <v>0</v>
      </c>
      <c r="FZ93">
        <f>VLOOKUP($A93,DW_avgs_250ns!$A:$HB,COLUMN(FN93),FALSE)</f>
        <v>0</v>
      </c>
      <c r="GA93">
        <f>VLOOKUP($A93,DW_avgs_250ns!$A:$HB,COLUMN(FO93),FALSE)</f>
        <v>0</v>
      </c>
      <c r="GB93">
        <f>VLOOKUP($A93,DW_avgs_250ns!$A:$HB,COLUMN(FP93),FALSE)</f>
        <v>0</v>
      </c>
      <c r="GC93">
        <f>VLOOKUP($A93,DW_avgs_250ns!$A:$HB,COLUMN(FQ93),FALSE)</f>
        <v>0</v>
      </c>
      <c r="GD93">
        <f>VLOOKUP($A93,DW_avgs_250ns!$A:$HB,COLUMN(FR93),FALSE)</f>
        <v>0</v>
      </c>
      <c r="GE93">
        <f>VLOOKUP($A93,DW_avgs_250ns!$A:$HB,COLUMN(FS93),FALSE)</f>
        <v>0</v>
      </c>
      <c r="GF93">
        <f>VLOOKUP($A93,DW_avgs_250ns!$A:$HB,COLUMN(FT93),FALSE)</f>
        <v>0</v>
      </c>
      <c r="GG93">
        <f>VLOOKUP($A93,DW_avgs_250ns!$A:$HB,COLUMN(FU93),FALSE)</f>
        <v>0</v>
      </c>
      <c r="GH93">
        <f>VLOOKUP($A93,DW_avgs_250ns!$A:$HB,COLUMN(FV93),FALSE)</f>
        <v>0</v>
      </c>
      <c r="GI93">
        <f>VLOOKUP($A93,DW_avgs_250ns!$A:$HB,COLUMN(FW93),FALSE)</f>
        <v>0</v>
      </c>
      <c r="GJ93">
        <f>VLOOKUP($A93,DW_avgs_250ns!$A:$HB,COLUMN(FX93),FALSE)</f>
        <v>0</v>
      </c>
      <c r="GK93">
        <f>VLOOKUP($A93,DW_avgs_250ns!$A:$HB,COLUMN(FY93),FALSE)</f>
        <v>0</v>
      </c>
      <c r="GL93">
        <f>VLOOKUP($A93,DW_avgs_250ns!$A:$HB,COLUMN(FZ93),FALSE)</f>
        <v>0</v>
      </c>
      <c r="GM93">
        <f>VLOOKUP($A93,DW_avgs_250ns!$A:$HB,COLUMN(GA93),FALSE)</f>
        <v>0</v>
      </c>
      <c r="GN93">
        <f>VLOOKUP($A93,DW_avgs_250ns!$A:$HB,COLUMN(GB93),FALSE)</f>
        <v>0</v>
      </c>
      <c r="GO93">
        <f>VLOOKUP($A93,DW_avgs_250ns!$A:$HB,COLUMN(GC93),FALSE)</f>
        <v>0</v>
      </c>
      <c r="GP93">
        <f>VLOOKUP($A93,DW_avgs_250ns!$A:$HB,COLUMN(GD93),FALSE)</f>
        <v>0</v>
      </c>
      <c r="GQ93">
        <f>VLOOKUP($A93,DW_avgs_250ns!$A:$HB,COLUMN(GE93),FALSE)</f>
        <v>0.68930000000000002</v>
      </c>
      <c r="GR93">
        <f>VLOOKUP($A93,DW_avgs_250ns!$A:$HB,COLUMN(GF93),FALSE)</f>
        <v>0.31069999999999998</v>
      </c>
      <c r="GS93">
        <f>VLOOKUP($A93,DW_avgs_250ns!$A:$HB,COLUMN(GG93),FALSE)</f>
        <v>0.62139999999999995</v>
      </c>
      <c r="GT93">
        <f>VLOOKUP($A93,DW_avgs_250ns!$A:$HB,COLUMN(GH93),FALSE)</f>
        <v>4.1099999999999998E-2</v>
      </c>
      <c r="GU93">
        <f>VLOOKUP($A93,DW_avgs_250ns!$A:$HB,COLUMN(GI93),FALSE)</f>
        <v>0</v>
      </c>
      <c r="GV93">
        <f>VLOOKUP($A93,DW_avgs_250ns!$A:$HB,COLUMN(GJ93),FALSE)</f>
        <v>0</v>
      </c>
      <c r="GW93">
        <f>VLOOKUP($A93,DW_avgs_250ns!$A:$HB,COLUMN(GK93),FALSE)</f>
        <v>0</v>
      </c>
      <c r="GX93">
        <f>VLOOKUP($A93,DW_avgs_250ns!$A:$HB,COLUMN(GL93),FALSE)</f>
        <v>0</v>
      </c>
      <c r="GY93">
        <f>VLOOKUP($A93,DW_avgs_250ns!$A:$HB,COLUMN(GM93),FALSE)</f>
        <v>0.85709999999999997</v>
      </c>
      <c r="GZ93">
        <f>VLOOKUP($A93,DW_avgs_250ns!$A:$HB,COLUMN(GN93),FALSE)</f>
        <v>0.20180000000000001</v>
      </c>
      <c r="HA93">
        <f>VLOOKUP($A93,DW_avgs_250ns!$A:$HB,COLUMN(GO93),FALSE)</f>
        <v>0.85</v>
      </c>
      <c r="HB93">
        <f>VLOOKUP($A93,DW_avgs_250ns!$A:$HB,COLUMN(GP93),FALSE)</f>
        <v>0.1196</v>
      </c>
      <c r="HC93">
        <f>VLOOKUP($A93,DW_avgs_250ns!$A:$HB,COLUMN(GQ93),FALSE)</f>
        <v>0</v>
      </c>
      <c r="HD93">
        <f>VLOOKUP($A93,DW_avgs_250ns!$A:$HB,COLUMN(GR93),FALSE)</f>
        <v>0.1</v>
      </c>
      <c r="HE93">
        <f>VLOOKUP($A93,DW_avgs_250ns!$A:$HB,COLUMN(GS93),FALSE)</f>
        <v>0</v>
      </c>
      <c r="HF93">
        <f>VLOOKUP($A93,DW_avgs_250ns!$A:$HB,COLUMN(GT93),FALSE)</f>
        <v>0.1036</v>
      </c>
      <c r="HG93">
        <f>VLOOKUP($A93,DW_avgs_250ns!$A:$HB,COLUMN(GU93),FALSE)</f>
        <v>0.67320000000000002</v>
      </c>
      <c r="HH93">
        <f>VLOOKUP($A93,DW_avgs_250ns!$A:$HB,COLUMN(GV93),FALSE)</f>
        <v>0.26250000000000001</v>
      </c>
      <c r="HI93">
        <f>VLOOKUP($A93,DW_avgs_250ns!$A:$HB,COLUMN(GW93),FALSE)</f>
        <v>5.4000000000000003E-3</v>
      </c>
      <c r="HJ93">
        <f>VLOOKUP($A93,DW_avgs_250ns!$A:$HB,COLUMN(GX93),FALSE)</f>
        <v>0.3286</v>
      </c>
      <c r="HK93">
        <f>VLOOKUP($A93,DW_avgs_250ns!$A:$HB,COLUMN(GY93),FALSE)</f>
        <v>0</v>
      </c>
      <c r="HL93">
        <f>VLOOKUP($A93,DW_avgs_250ns!$A:$HB,COLUMN(GZ93),FALSE)</f>
        <v>0</v>
      </c>
      <c r="HM93">
        <f>VLOOKUP($A93,DW_avgs_250ns!$A:$HB,COLUMN(HA93),FALSE)</f>
        <v>1.8E-3</v>
      </c>
      <c r="HN93">
        <f>VLOOKUP($A93,DW_avgs_250ns!$A:$HB,COLUMN(HB93),FALSE)</f>
        <v>7.6799999999999993E-2</v>
      </c>
      <c r="HO93" t="str">
        <f>VLOOKUP($A93,lig_contacts_250ns!$A:$U,COLUMN(B93),FALSE)</f>
        <v>13.945178571428572</v>
      </c>
      <c r="HP93" t="str">
        <f>VLOOKUP($A93,lig_contacts_250ns!$A:$U,COLUMN(C93),FALSE)</f>
        <v>1.360552003352511</v>
      </c>
      <c r="HQ93">
        <f>VLOOKUP($A93,lig_contacts_250ns!$A:$U,COLUMN(D93),FALSE)</f>
        <v>1</v>
      </c>
      <c r="HR93">
        <f>VLOOKUP($A93,lig_contacts_250ns!$A:$U,COLUMN(E93),FALSE)</f>
        <v>3.0987499999999999</v>
      </c>
      <c r="HS93" t="str">
        <f>VLOOKUP($A93,lig_contacts_250ns!$A:$U,COLUMN(F93),FALSE)</f>
        <v>0.4815138423318096</v>
      </c>
      <c r="HT93">
        <f>VLOOKUP($A93,lig_contacts_250ns!$A:$U,COLUMN(G93),FALSE)</f>
        <v>1</v>
      </c>
      <c r="HU93" t="str">
        <f>VLOOKUP($A93,lig_contacts_250ns!$A:$U,COLUMN(H93),FALSE)</f>
        <v>0.3553571428571428</v>
      </c>
      <c r="HV93" t="str">
        <f>VLOOKUP($A93,lig_contacts_250ns!$A:$U,COLUMN(I93),FALSE)</f>
        <v>0.5956448015317827</v>
      </c>
      <c r="HW93" t="str">
        <f>VLOOKUP($A93,lig_contacts_250ns!$A:$U,COLUMN(J93),FALSE)</f>
        <v>0.2939285714285714</v>
      </c>
      <c r="HX93">
        <f>VLOOKUP($A93,lig_contacts_250ns!$A:$U,COLUMN(K93),FALSE)</f>
        <v>9.5357142857142793E-2</v>
      </c>
      <c r="HY93" t="str">
        <f>VLOOKUP($A93,lig_contacts_250ns!$A:$U,COLUMN(L93),FALSE)</f>
        <v>0.2937076065805332</v>
      </c>
      <c r="HZ93">
        <f>VLOOKUP($A93,lig_contacts_250ns!$A:$U,COLUMN(M93),FALSE)</f>
        <v>9.5357142857142793E-2</v>
      </c>
      <c r="IA93">
        <f>VLOOKUP($A93,lig_contacts_250ns!$A:$U,COLUMN(N93),FALSE)</f>
        <v>0</v>
      </c>
      <c r="IB93">
        <f>VLOOKUP($A93,lig_contacts_250ns!$A:$U,COLUMN(O93),FALSE)</f>
        <v>0</v>
      </c>
      <c r="IC93">
        <f>VLOOKUP($A93,lig_contacts_250ns!$A:$U,COLUMN(P93),FALSE)</f>
        <v>0</v>
      </c>
      <c r="ID93" t="str">
        <f>VLOOKUP($A93,lig_contacts_250ns!$A:$U,COLUMN(Q93),FALSE)</f>
        <v>17.494642857142857</v>
      </c>
      <c r="IE93" t="str">
        <f>VLOOKUP($A93,lig_contacts_250ns!$A:$U,COLUMN(R93),FALSE)</f>
        <v>1.6953633873910696</v>
      </c>
      <c r="IF93">
        <f>VLOOKUP($A93,lig_contacts_250ns!$A:$U,COLUMN(S93),FALSE)</f>
        <v>1</v>
      </c>
      <c r="IG93" t="str">
        <f>VLOOKUP($A93,lig_contacts_250ns!$A:$U,COLUMN(T93),FALSE)</f>
        <v>0.7986537685177834</v>
      </c>
      <c r="IH93">
        <f>VLOOKUP($A93,lig_contacts_250ns!$A:$U,COLUMN(U93),FALSE)</f>
        <v>4.9760525921008901E-2</v>
      </c>
      <c r="II93">
        <f>VLOOKUP($A93,rmsf_250ns!$A:$Q,COLUMN(K93),FALSE)</f>
        <v>2.661</v>
      </c>
      <c r="IJ93">
        <f>VLOOKUP($A93,rmsf_250ns!$A:$Q,COLUMN(L93),FALSE)</f>
        <v>3.0990000000000002</v>
      </c>
      <c r="IK93">
        <f>VLOOKUP($A93,rmsf_250ns!$A:$Q,COLUMN(M93),FALSE)</f>
        <v>1.0669999999999999</v>
      </c>
      <c r="IL93">
        <f>VLOOKUP($A93,rmsf_250ns!$A:$Q,COLUMN(N93),FALSE)</f>
        <v>1.016</v>
      </c>
      <c r="IM93">
        <f>VLOOKUP($A93,rmsf_250ns!$A:$Q,COLUMN(O93),FALSE)</f>
        <v>0.73199999999999998</v>
      </c>
      <c r="IN93" t="str">
        <f>VLOOKUP($A93,rmsf_250ns!$A:$Q,COLUMN(P93),FALSE)</f>
        <v>0.7969999999999999</v>
      </c>
      <c r="IO93">
        <f>VLOOKUP($A93,rmsf_250ns!$A:$Q,COLUMN(Q93),FALSE)</f>
        <v>1.23</v>
      </c>
    </row>
    <row r="94" spans="1:249" x14ac:dyDescent="0.2">
      <c r="A94" t="s">
        <v>152</v>
      </c>
      <c r="B94" s="4" t="s">
        <v>236</v>
      </c>
      <c r="C94" s="2" t="s">
        <v>12</v>
      </c>
      <c r="D94">
        <f t="shared" si="1"/>
        <v>0</v>
      </c>
      <c r="F94" t="s">
        <v>822</v>
      </c>
      <c r="G94">
        <f>VLOOKUP($A94,rmsf_250ns!$A:$Q,COLUMN(C94),FALSE)</f>
        <v>0.31757000000000002</v>
      </c>
      <c r="H94">
        <f>VLOOKUP($A94,rmsf_250ns!$A:$Q,COLUMN(D94),FALSE)</f>
        <v>5.8540000000000002E-2</v>
      </c>
      <c r="I94">
        <f>VLOOKUP($A94,rmsf_250ns!$A:$Q,COLUMN(E94),FALSE)</f>
        <v>0.43140000000000001</v>
      </c>
      <c r="J94">
        <f>VLOOKUP($A94,rmsf_250ns!$A:$Q,COLUMN(F94),FALSE)</f>
        <v>0.18643000000000001</v>
      </c>
      <c r="K94">
        <f>VLOOKUP($A94,rmsf_250ns!$A:$Q,COLUMN(G94),FALSE)</f>
        <v>0.63924999999999998</v>
      </c>
      <c r="L94">
        <f>VLOOKUP($A94,rmsf_250ns!$A:$Q,COLUMN(H94),FALSE)</f>
        <v>0.11802</v>
      </c>
      <c r="M94">
        <f>VLOOKUP($A94,rmsf_250ns!$A:$Q,COLUMN(I94),FALSE)</f>
        <v>0.36992000000000003</v>
      </c>
      <c r="N94">
        <f>VLOOKUP($A94,rmsf_250ns!$A:$Q,COLUMN(J94),FALSE)</f>
        <v>6.4250000000000002E-2</v>
      </c>
      <c r="O94">
        <f>VLOOKUP($A94,DW_avgs_250ns!$A:$HB,COLUMN(C94),FALSE)</f>
        <v>0</v>
      </c>
      <c r="P94">
        <f>VLOOKUP($A94,DW_avgs_250ns!$A:$HB,COLUMN(D94),FALSE)</f>
        <v>0</v>
      </c>
      <c r="Q94">
        <f>VLOOKUP($A94,DW_avgs_250ns!$A:$HB,COLUMN(E94),FALSE)</f>
        <v>0</v>
      </c>
      <c r="R94">
        <f>VLOOKUP($A94,DW_avgs_250ns!$A:$HB,COLUMN(F94),FALSE)</f>
        <v>0</v>
      </c>
      <c r="S94">
        <f>VLOOKUP($A94,DW_avgs_250ns!$A:$HB,COLUMN(G94),FALSE)</f>
        <v>0</v>
      </c>
      <c r="T94">
        <f>VLOOKUP($A94,DW_avgs_250ns!$A:$HB,COLUMN(H94),FALSE)</f>
        <v>0</v>
      </c>
      <c r="U94">
        <f>VLOOKUP($A94,DW_avgs_250ns!$A:$HB,COLUMN(I94),FALSE)</f>
        <v>0</v>
      </c>
      <c r="V94">
        <f>VLOOKUP($A94,DW_avgs_250ns!$A:$HB,COLUMN(J94),FALSE)</f>
        <v>0</v>
      </c>
      <c r="W94">
        <f>VLOOKUP($A94,DW_avgs_250ns!$A:$HB,COLUMN(K94),FALSE)</f>
        <v>0</v>
      </c>
      <c r="X94">
        <f>VLOOKUP($A94,DW_avgs_250ns!$A:$HB,COLUMN(L94),FALSE)</f>
        <v>0</v>
      </c>
      <c r="Y94">
        <f>VLOOKUP($A94,DW_avgs_250ns!$A:$HB,COLUMN(M94),FALSE)</f>
        <v>0</v>
      </c>
      <c r="Z94">
        <f>VLOOKUP($A94,DW_avgs_250ns!$A:$HB,COLUMN(N94),FALSE)</f>
        <v>0</v>
      </c>
      <c r="AA94">
        <f>VLOOKUP($A94,DW_avgs_250ns!$A:$HB,COLUMN(O94),FALSE)</f>
        <v>0</v>
      </c>
      <c r="AB94">
        <f>VLOOKUP($A94,DW_avgs_250ns!$A:$HB,COLUMN(P94),FALSE)</f>
        <v>0</v>
      </c>
      <c r="AC94">
        <f>VLOOKUP($A94,DW_avgs_250ns!$A:$HB,COLUMN(Q94),FALSE)</f>
        <v>0</v>
      </c>
      <c r="AD94">
        <f>VLOOKUP($A94,DW_avgs_250ns!$A:$HB,COLUMN(R94),FALSE)</f>
        <v>0.12139999999999999</v>
      </c>
      <c r="AE94">
        <f>VLOOKUP($A94,DW_avgs_250ns!$A:$HB,COLUMN(S94),FALSE)</f>
        <v>0</v>
      </c>
      <c r="AF94">
        <f>VLOOKUP($A94,DW_avgs_250ns!$A:$HB,COLUMN(T94),FALSE)</f>
        <v>0</v>
      </c>
      <c r="AG94">
        <f>VLOOKUP($A94,DW_avgs_250ns!$A:$HB,COLUMN(U94),FALSE)</f>
        <v>0</v>
      </c>
      <c r="AH94">
        <f>VLOOKUP($A94,DW_avgs_250ns!$A:$HB,COLUMN(V94),FALSE)</f>
        <v>0</v>
      </c>
      <c r="AI94">
        <f>VLOOKUP($A94,DW_avgs_250ns!$A:$HB,COLUMN(W94),FALSE)</f>
        <v>0</v>
      </c>
      <c r="AJ94">
        <f>VLOOKUP($A94,DW_avgs_250ns!$A:$HB,COLUMN(X94),FALSE)</f>
        <v>0</v>
      </c>
      <c r="AK94">
        <f>VLOOKUP($A94,DW_avgs_250ns!$A:$HB,COLUMN(Y94),FALSE)</f>
        <v>0</v>
      </c>
      <c r="AL94">
        <f>VLOOKUP($A94,DW_avgs_250ns!$A:$HB,COLUMN(Z94),FALSE)</f>
        <v>0</v>
      </c>
      <c r="AM94">
        <f>VLOOKUP($A94,DW_avgs_250ns!$A:$HB,COLUMN(AA94),FALSE)</f>
        <v>0</v>
      </c>
      <c r="AN94">
        <f>VLOOKUP($A94,DW_avgs_250ns!$A:$HB,COLUMN(AB94),FALSE)</f>
        <v>0</v>
      </c>
      <c r="AO94">
        <f>VLOOKUP($A94,DW_avgs_250ns!$A:$HB,COLUMN(AC94),FALSE)</f>
        <v>0</v>
      </c>
      <c r="AP94">
        <f>VLOOKUP($A94,DW_avgs_250ns!$A:$HB,COLUMN(AD94),FALSE)</f>
        <v>0</v>
      </c>
      <c r="AQ94">
        <f>VLOOKUP($A94,DW_avgs_250ns!$A:$HB,COLUMN(AE94),FALSE)</f>
        <v>0</v>
      </c>
      <c r="AR94">
        <f>VLOOKUP($A94,DW_avgs_250ns!$A:$HB,COLUMN(AF94),FALSE)</f>
        <v>0</v>
      </c>
      <c r="AS94">
        <f>VLOOKUP($A94,DW_avgs_250ns!$A:$HB,COLUMN(AG94),FALSE)</f>
        <v>0</v>
      </c>
      <c r="AT94">
        <f>VLOOKUP($A94,DW_avgs_250ns!$A:$HB,COLUMN(AH94),FALSE)</f>
        <v>0</v>
      </c>
      <c r="AU94">
        <f>VLOOKUP($A94,DW_avgs_250ns!$A:$HB,COLUMN(AI94),FALSE)</f>
        <v>6.4299999999999996E-2</v>
      </c>
      <c r="AV94">
        <f>VLOOKUP($A94,DW_avgs_250ns!$A:$HB,COLUMN(AJ94),FALSE)</f>
        <v>0.59819999999999995</v>
      </c>
      <c r="AW94">
        <f>VLOOKUP($A94,DW_avgs_250ns!$A:$HB,COLUMN(AK94),FALSE)</f>
        <v>0.76429999999999998</v>
      </c>
      <c r="AX94">
        <f>VLOOKUP($A94,DW_avgs_250ns!$A:$HB,COLUMN(AL94),FALSE)</f>
        <v>0.3054</v>
      </c>
      <c r="AY94">
        <f>VLOOKUP($A94,DW_avgs_250ns!$A:$HB,COLUMN(AM94),FALSE)</f>
        <v>0.58750000000000002</v>
      </c>
      <c r="AZ94">
        <f>VLOOKUP($A94,DW_avgs_250ns!$A:$HB,COLUMN(AN94),FALSE)</f>
        <v>3.5700000000000003E-2</v>
      </c>
      <c r="BA94">
        <f>VLOOKUP($A94,DW_avgs_250ns!$A:$HB,COLUMN(AO94),FALSE)</f>
        <v>0.5071</v>
      </c>
      <c r="BB94">
        <f>VLOOKUP($A94,DW_avgs_250ns!$A:$HB,COLUMN(AP94),FALSE)</f>
        <v>7.4999999999999997E-2</v>
      </c>
      <c r="BC94">
        <f>VLOOKUP($A94,DW_avgs_250ns!$A:$HB,COLUMN(AQ94),FALSE)</f>
        <v>0.72860000000000003</v>
      </c>
      <c r="BD94">
        <f>VLOOKUP($A94,DW_avgs_250ns!$A:$HB,COLUMN(AR94),FALSE)</f>
        <v>0</v>
      </c>
      <c r="BE94">
        <f>VLOOKUP($A94,DW_avgs_250ns!$A:$HB,COLUMN(AS94),FALSE)</f>
        <v>0</v>
      </c>
      <c r="BF94">
        <f>VLOOKUP($A94,DW_avgs_250ns!$A:$HB,COLUMN(AT94),FALSE)</f>
        <v>0</v>
      </c>
      <c r="BG94">
        <f>VLOOKUP($A94,DW_avgs_250ns!$A:$HB,COLUMN(AU94),FALSE)</f>
        <v>0</v>
      </c>
      <c r="BH94">
        <f>VLOOKUP($A94,DW_avgs_250ns!$A:$HB,COLUMN(AV94),FALSE)</f>
        <v>0</v>
      </c>
      <c r="BI94">
        <f>VLOOKUP($A94,DW_avgs_250ns!$A:$HB,COLUMN(AW94),FALSE)</f>
        <v>0</v>
      </c>
      <c r="BJ94">
        <f>VLOOKUP($A94,DW_avgs_250ns!$A:$HB,COLUMN(AX94),FALSE)</f>
        <v>0</v>
      </c>
      <c r="BK94">
        <f>VLOOKUP($A94,DW_avgs_250ns!$A:$HB,COLUMN(AY94),FALSE)</f>
        <v>0</v>
      </c>
      <c r="BL94">
        <f>VLOOKUP($A94,DW_avgs_250ns!$A:$HB,COLUMN(AZ94),FALSE)</f>
        <v>0</v>
      </c>
      <c r="BM94">
        <f>VLOOKUP($A94,DW_avgs_250ns!$A:$HB,COLUMN(BA94),FALSE)</f>
        <v>0</v>
      </c>
      <c r="BN94">
        <f>VLOOKUP($A94,DW_avgs_250ns!$A:$HB,COLUMN(BB94),FALSE)</f>
        <v>0</v>
      </c>
      <c r="BO94">
        <f>VLOOKUP($A94,DW_avgs_250ns!$A:$HB,COLUMN(BC94),FALSE)</f>
        <v>0</v>
      </c>
      <c r="BP94">
        <f>VLOOKUP($A94,DW_avgs_250ns!$A:$HB,COLUMN(BD94),FALSE)</f>
        <v>1.8E-3</v>
      </c>
      <c r="BQ94">
        <f>VLOOKUP($A94,DW_avgs_250ns!$A:$HB,COLUMN(BE94),FALSE)</f>
        <v>0</v>
      </c>
      <c r="BR94">
        <f>VLOOKUP($A94,DW_avgs_250ns!$A:$HB,COLUMN(BF94),FALSE)</f>
        <v>0</v>
      </c>
      <c r="BS94">
        <f>VLOOKUP($A94,DW_avgs_250ns!$A:$HB,COLUMN(BG94),FALSE)</f>
        <v>0</v>
      </c>
      <c r="BT94">
        <f>VLOOKUP($A94,DW_avgs_250ns!$A:$HB,COLUMN(BH94),FALSE)</f>
        <v>0</v>
      </c>
      <c r="BU94">
        <f>VLOOKUP($A94,DW_avgs_250ns!$A:$HB,COLUMN(BI94),FALSE)</f>
        <v>0</v>
      </c>
      <c r="BV94">
        <f>VLOOKUP($A94,DW_avgs_250ns!$A:$HB,COLUMN(BJ94),FALSE)</f>
        <v>0</v>
      </c>
      <c r="BW94">
        <f>VLOOKUP($A94,DW_avgs_250ns!$A:$HB,COLUMN(BK94),FALSE)</f>
        <v>0</v>
      </c>
      <c r="BX94">
        <f>VLOOKUP($A94,DW_avgs_250ns!$A:$HB,COLUMN(BL94),FALSE)</f>
        <v>0</v>
      </c>
      <c r="BY94">
        <f>VLOOKUP($A94,DW_avgs_250ns!$A:$HB,COLUMN(BM94),FALSE)</f>
        <v>0</v>
      </c>
      <c r="BZ94">
        <f>VLOOKUP($A94,DW_avgs_250ns!$A:$HB,COLUMN(BN94),FALSE)</f>
        <v>0</v>
      </c>
      <c r="CA94">
        <f>VLOOKUP($A94,DW_avgs_250ns!$A:$HB,COLUMN(BO94),FALSE)</f>
        <v>8.9300000000000004E-2</v>
      </c>
      <c r="CB94">
        <f>VLOOKUP($A94,DW_avgs_250ns!$A:$HB,COLUMN(BP94),FALSE)</f>
        <v>1.0699999999999999E-2</v>
      </c>
      <c r="CC94">
        <f>VLOOKUP($A94,DW_avgs_250ns!$A:$HB,COLUMN(BQ94),FALSE)</f>
        <v>0</v>
      </c>
      <c r="CD94">
        <f>VLOOKUP($A94,DW_avgs_250ns!$A:$HB,COLUMN(BR94),FALSE)</f>
        <v>0</v>
      </c>
      <c r="CE94">
        <f>VLOOKUP($A94,DW_avgs_250ns!$A:$HB,COLUMN(BS94),FALSE)</f>
        <v>0.31430000000000002</v>
      </c>
      <c r="CF94">
        <f>VLOOKUP($A94,DW_avgs_250ns!$A:$HB,COLUMN(BT94),FALSE)</f>
        <v>0</v>
      </c>
      <c r="CG94">
        <f>VLOOKUP($A94,DW_avgs_250ns!$A:$HB,COLUMN(BU94),FALSE)</f>
        <v>0</v>
      </c>
      <c r="CH94">
        <f>VLOOKUP($A94,DW_avgs_250ns!$A:$HB,COLUMN(BV94),FALSE)</f>
        <v>0</v>
      </c>
      <c r="CI94">
        <f>VLOOKUP($A94,DW_avgs_250ns!$A:$HB,COLUMN(BW94),FALSE)</f>
        <v>0</v>
      </c>
      <c r="CJ94">
        <f>VLOOKUP($A94,DW_avgs_250ns!$A:$HB,COLUMN(BX94),FALSE)</f>
        <v>0</v>
      </c>
      <c r="CK94">
        <f>VLOOKUP($A94,DW_avgs_250ns!$A:$HB,COLUMN(BY94),FALSE)</f>
        <v>0</v>
      </c>
      <c r="CL94">
        <f>VLOOKUP($A94,DW_avgs_250ns!$A:$HB,COLUMN(BZ94),FALSE)</f>
        <v>0</v>
      </c>
      <c r="CM94">
        <f>VLOOKUP($A94,DW_avgs_250ns!$A:$HB,COLUMN(CA94),FALSE)</f>
        <v>0.1696</v>
      </c>
      <c r="CN94">
        <f>VLOOKUP($A94,DW_avgs_250ns!$A:$HB,COLUMN(CB94),FALSE)</f>
        <v>7.8600000000000003E-2</v>
      </c>
      <c r="CO94">
        <f>VLOOKUP($A94,DW_avgs_250ns!$A:$HB,COLUMN(CC94),FALSE)</f>
        <v>0.47320000000000001</v>
      </c>
      <c r="CP94">
        <f>VLOOKUP($A94,DW_avgs_250ns!$A:$HB,COLUMN(CD94),FALSE)</f>
        <v>0.5554</v>
      </c>
      <c r="CQ94">
        <f>VLOOKUP($A94,DW_avgs_250ns!$A:$HB,COLUMN(CE94),FALSE)</f>
        <v>0.1804</v>
      </c>
      <c r="CR94">
        <f>VLOOKUP($A94,DW_avgs_250ns!$A:$HB,COLUMN(CF94),FALSE)</f>
        <v>1.7899999999999999E-2</v>
      </c>
      <c r="CS94">
        <f>VLOOKUP($A94,DW_avgs_250ns!$A:$HB,COLUMN(CG94),FALSE)</f>
        <v>0</v>
      </c>
      <c r="CT94">
        <f>VLOOKUP($A94,DW_avgs_250ns!$A:$HB,COLUMN(CH94),FALSE)</f>
        <v>0</v>
      </c>
      <c r="CU94">
        <f>VLOOKUP($A94,DW_avgs_250ns!$A:$HB,COLUMN(CI94),FALSE)</f>
        <v>1.43E-2</v>
      </c>
      <c r="CV94">
        <f>VLOOKUP($A94,DW_avgs_250ns!$A:$HB,COLUMN(CJ94),FALSE)</f>
        <v>3.5999999999999999E-3</v>
      </c>
      <c r="CW94">
        <f>VLOOKUP($A94,DW_avgs_250ns!$A:$HB,COLUMN(CK94),FALSE)</f>
        <v>0.49109999999999998</v>
      </c>
      <c r="CX94">
        <f>VLOOKUP($A94,DW_avgs_250ns!$A:$HB,COLUMN(CL94),FALSE)</f>
        <v>0</v>
      </c>
      <c r="CY94">
        <f>VLOOKUP($A94,DW_avgs_250ns!$A:$HB,COLUMN(CM94),FALSE)</f>
        <v>0</v>
      </c>
      <c r="CZ94">
        <f>VLOOKUP($A94,DW_avgs_250ns!$A:$HB,COLUMN(CN94),FALSE)</f>
        <v>0</v>
      </c>
      <c r="DA94">
        <f>VLOOKUP($A94,DW_avgs_250ns!$A:$HB,COLUMN(CO94),FALSE)</f>
        <v>0</v>
      </c>
      <c r="DB94">
        <f>VLOOKUP($A94,DW_avgs_250ns!$A:$HB,COLUMN(CP94),FALSE)</f>
        <v>1.8E-3</v>
      </c>
      <c r="DC94">
        <f>VLOOKUP($A94,DW_avgs_250ns!$A:$HB,COLUMN(CQ94),FALSE)</f>
        <v>0</v>
      </c>
      <c r="DD94">
        <f>VLOOKUP($A94,DW_avgs_250ns!$A:$HB,COLUMN(CR94),FALSE)</f>
        <v>0</v>
      </c>
      <c r="DE94">
        <f>VLOOKUP($A94,DW_avgs_250ns!$A:$HB,COLUMN(CS94),FALSE)</f>
        <v>0</v>
      </c>
      <c r="DF94">
        <f>VLOOKUP($A94,DW_avgs_250ns!$A:$HB,COLUMN(CT94),FALSE)</f>
        <v>0</v>
      </c>
      <c r="DG94">
        <f>VLOOKUP($A94,DW_avgs_250ns!$A:$HB,COLUMN(CU94),FALSE)</f>
        <v>0</v>
      </c>
      <c r="DH94">
        <f>VLOOKUP($A94,DW_avgs_250ns!$A:$HB,COLUMN(CV94),FALSE)</f>
        <v>0</v>
      </c>
      <c r="DI94">
        <f>VLOOKUP($A94,DW_avgs_250ns!$A:$HB,COLUMN(CW94),FALSE)</f>
        <v>0</v>
      </c>
      <c r="DJ94">
        <f>VLOOKUP($A94,DW_avgs_250ns!$A:$HB,COLUMN(CX94),FALSE)</f>
        <v>0</v>
      </c>
      <c r="DK94">
        <f>VLOOKUP($A94,DW_avgs_250ns!$A:$HB,COLUMN(CY94),FALSE)</f>
        <v>0</v>
      </c>
      <c r="DL94">
        <f>VLOOKUP($A94,DW_avgs_250ns!$A:$HB,COLUMN(CZ94),FALSE)</f>
        <v>0</v>
      </c>
      <c r="DM94">
        <f>VLOOKUP($A94,DW_avgs_250ns!$A:$HB,COLUMN(DA94),FALSE)</f>
        <v>0</v>
      </c>
      <c r="DN94">
        <f>VLOOKUP($A94,DW_avgs_250ns!$A:$HB,COLUMN(DB94),FALSE)</f>
        <v>0</v>
      </c>
      <c r="DO94">
        <f>VLOOKUP($A94,DW_avgs_250ns!$A:$HB,COLUMN(DC94),FALSE)</f>
        <v>0</v>
      </c>
      <c r="DP94">
        <f>VLOOKUP($A94,DW_avgs_250ns!$A:$HB,COLUMN(DD94),FALSE)</f>
        <v>0.1018</v>
      </c>
      <c r="DQ94">
        <f>VLOOKUP($A94,DW_avgs_250ns!$A:$HB,COLUMN(DE94),FALSE)</f>
        <v>0</v>
      </c>
      <c r="DR94">
        <f>VLOOKUP($A94,DW_avgs_250ns!$A:$HB,COLUMN(DF94),FALSE)</f>
        <v>1.9599999999999999E-2</v>
      </c>
      <c r="DS94">
        <f>VLOOKUP($A94,DW_avgs_250ns!$A:$HB,COLUMN(DG94),FALSE)</f>
        <v>0</v>
      </c>
      <c r="DT94">
        <f>VLOOKUP($A94,DW_avgs_250ns!$A:$HB,COLUMN(DH94),FALSE)</f>
        <v>3.5999999999999999E-3</v>
      </c>
      <c r="DU94">
        <f>VLOOKUP($A94,DW_avgs_250ns!$A:$HB,COLUMN(DI94),FALSE)</f>
        <v>0</v>
      </c>
      <c r="DV94">
        <f>VLOOKUP($A94,DW_avgs_250ns!$A:$HB,COLUMN(DJ94),FALSE)</f>
        <v>0</v>
      </c>
      <c r="DW94">
        <f>VLOOKUP($A94,DW_avgs_250ns!$A:$HB,COLUMN(DK94),FALSE)</f>
        <v>0.1268</v>
      </c>
      <c r="DX94">
        <f>VLOOKUP($A94,DW_avgs_250ns!$A:$HB,COLUMN(DL94),FALSE)</f>
        <v>2.1399999999999999E-2</v>
      </c>
      <c r="DY94">
        <f>VLOOKUP($A94,DW_avgs_250ns!$A:$HB,COLUMN(DM94),FALSE)</f>
        <v>0</v>
      </c>
      <c r="DZ94">
        <f>VLOOKUP($A94,DW_avgs_250ns!$A:$HB,COLUMN(DN94),FALSE)</f>
        <v>0</v>
      </c>
      <c r="EA94">
        <f>VLOOKUP($A94,DW_avgs_250ns!$A:$HB,COLUMN(DO94),FALSE)</f>
        <v>0</v>
      </c>
      <c r="EB94">
        <f>VLOOKUP($A94,DW_avgs_250ns!$A:$HB,COLUMN(DP94),FALSE)</f>
        <v>0</v>
      </c>
      <c r="EC94">
        <f>VLOOKUP($A94,DW_avgs_250ns!$A:$HB,COLUMN(DQ94),FALSE)</f>
        <v>0</v>
      </c>
      <c r="ED94">
        <f>VLOOKUP($A94,DW_avgs_250ns!$A:$HB,COLUMN(DR94),FALSE)</f>
        <v>0</v>
      </c>
      <c r="EE94">
        <f>VLOOKUP($A94,DW_avgs_250ns!$A:$HB,COLUMN(DS94),FALSE)</f>
        <v>0</v>
      </c>
      <c r="EF94">
        <f>VLOOKUP($A94,DW_avgs_250ns!$A:$HB,COLUMN(DT94),FALSE)</f>
        <v>0</v>
      </c>
      <c r="EG94">
        <f>VLOOKUP($A94,DW_avgs_250ns!$A:$HB,COLUMN(DU94),FALSE)</f>
        <v>0.7571</v>
      </c>
      <c r="EH94">
        <f>VLOOKUP($A94,DW_avgs_250ns!$A:$HB,COLUMN(DV94),FALSE)</f>
        <v>0.6018</v>
      </c>
      <c r="EI94">
        <f>VLOOKUP($A94,DW_avgs_250ns!$A:$HB,COLUMN(DW94),FALSE)</f>
        <v>5.7099999999999998E-2</v>
      </c>
      <c r="EJ94">
        <f>VLOOKUP($A94,DW_avgs_250ns!$A:$HB,COLUMN(DX94),FALSE)</f>
        <v>0.7036</v>
      </c>
      <c r="EK94">
        <f>VLOOKUP($A94,DW_avgs_250ns!$A:$HB,COLUMN(DY94),FALSE)</f>
        <v>0.57320000000000004</v>
      </c>
      <c r="EL94">
        <f>VLOOKUP($A94,DW_avgs_250ns!$A:$HB,COLUMN(DZ94),FALSE)</f>
        <v>0.6321</v>
      </c>
      <c r="EM94">
        <f>VLOOKUP($A94,DW_avgs_250ns!$A:$HB,COLUMN(EA94),FALSE)</f>
        <v>0</v>
      </c>
      <c r="EN94">
        <f>VLOOKUP($A94,DW_avgs_250ns!$A:$HB,COLUMN(EB94),FALSE)</f>
        <v>3.5999999999999999E-3</v>
      </c>
      <c r="EO94">
        <f>VLOOKUP($A94,DW_avgs_250ns!$A:$HB,COLUMN(EC94),FALSE)</f>
        <v>0</v>
      </c>
      <c r="EP94">
        <f>VLOOKUP($A94,DW_avgs_250ns!$A:$HB,COLUMN(ED94),FALSE)</f>
        <v>1.8E-3</v>
      </c>
      <c r="EQ94">
        <f>VLOOKUP($A94,DW_avgs_250ns!$A:$HB,COLUMN(EE94),FALSE)</f>
        <v>0.4929</v>
      </c>
      <c r="ER94">
        <f>VLOOKUP($A94,DW_avgs_250ns!$A:$HB,COLUMN(EF94),FALSE)</f>
        <v>1.9599999999999999E-2</v>
      </c>
      <c r="ES94">
        <f>VLOOKUP($A94,DW_avgs_250ns!$A:$HB,COLUMN(EG94),FALSE)</f>
        <v>0</v>
      </c>
      <c r="ET94">
        <f>VLOOKUP($A94,DW_avgs_250ns!$A:$HB,COLUMN(EH94),FALSE)</f>
        <v>0</v>
      </c>
      <c r="EU94">
        <f>VLOOKUP($A94,DW_avgs_250ns!$A:$HB,COLUMN(EI94),FALSE)</f>
        <v>0.88749999999999996</v>
      </c>
      <c r="EV94">
        <f>VLOOKUP($A94,DW_avgs_250ns!$A:$HB,COLUMN(EJ94),FALSE)</f>
        <v>0.61429999999999996</v>
      </c>
      <c r="EW94">
        <f>VLOOKUP($A94,DW_avgs_250ns!$A:$HB,COLUMN(EK94),FALSE)</f>
        <v>0</v>
      </c>
      <c r="EX94">
        <f>VLOOKUP($A94,DW_avgs_250ns!$A:$HB,COLUMN(EL94),FALSE)</f>
        <v>7.3200000000000001E-2</v>
      </c>
      <c r="EY94">
        <f>VLOOKUP($A94,DW_avgs_250ns!$A:$HB,COLUMN(EM94),FALSE)</f>
        <v>0.44640000000000002</v>
      </c>
      <c r="EZ94">
        <f>VLOOKUP($A94,DW_avgs_250ns!$A:$HB,COLUMN(EN94),FALSE)</f>
        <v>0.65710000000000002</v>
      </c>
      <c r="FA94">
        <f>VLOOKUP($A94,DW_avgs_250ns!$A:$HB,COLUMN(EO94),FALSE)</f>
        <v>0</v>
      </c>
      <c r="FB94">
        <f>VLOOKUP($A94,DW_avgs_250ns!$A:$HB,COLUMN(EP94),FALSE)</f>
        <v>0</v>
      </c>
      <c r="FC94">
        <f>VLOOKUP($A94,DW_avgs_250ns!$A:$HB,COLUMN(EQ94),FALSE)</f>
        <v>0</v>
      </c>
      <c r="FD94">
        <f>VLOOKUP($A94,DW_avgs_250ns!$A:$HB,COLUMN(ER94),FALSE)</f>
        <v>0</v>
      </c>
      <c r="FE94">
        <f>VLOOKUP($A94,DW_avgs_250ns!$A:$HB,COLUMN(ES94),FALSE)</f>
        <v>0</v>
      </c>
      <c r="FF94">
        <f>VLOOKUP($A94,DW_avgs_250ns!$A:$HB,COLUMN(ET94),FALSE)</f>
        <v>8.0399999999999999E-2</v>
      </c>
      <c r="FG94">
        <f>VLOOKUP($A94,DW_avgs_250ns!$A:$HB,COLUMN(EU94),FALSE)</f>
        <v>0</v>
      </c>
      <c r="FH94">
        <f>VLOOKUP($A94,DW_avgs_250ns!$A:$HB,COLUMN(EV94),FALSE)</f>
        <v>0</v>
      </c>
      <c r="FI94">
        <f>VLOOKUP($A94,DW_avgs_250ns!$A:$HB,COLUMN(EW94),FALSE)</f>
        <v>0.9143</v>
      </c>
      <c r="FJ94">
        <f>VLOOKUP($A94,DW_avgs_250ns!$A:$HB,COLUMN(EX94),FALSE)</f>
        <v>0.59819999999999995</v>
      </c>
      <c r="FK94">
        <f>VLOOKUP($A94,DW_avgs_250ns!$A:$HB,COLUMN(EY94),FALSE)</f>
        <v>0</v>
      </c>
      <c r="FL94">
        <f>VLOOKUP($A94,DW_avgs_250ns!$A:$HB,COLUMN(EZ94),FALSE)</f>
        <v>2.6800000000000001E-2</v>
      </c>
      <c r="FM94">
        <f>VLOOKUP($A94,DW_avgs_250ns!$A:$HB,COLUMN(FA94),FALSE)</f>
        <v>0</v>
      </c>
      <c r="FN94">
        <f>VLOOKUP($A94,DW_avgs_250ns!$A:$HB,COLUMN(FB94),FALSE)</f>
        <v>0</v>
      </c>
      <c r="FO94">
        <f>VLOOKUP($A94,DW_avgs_250ns!$A:$HB,COLUMN(FC94),FALSE)</f>
        <v>0</v>
      </c>
      <c r="FP94">
        <f>VLOOKUP($A94,DW_avgs_250ns!$A:$HB,COLUMN(FD94),FALSE)</f>
        <v>0</v>
      </c>
      <c r="FQ94">
        <f>VLOOKUP($A94,DW_avgs_250ns!$A:$HB,COLUMN(FE94),FALSE)</f>
        <v>0</v>
      </c>
      <c r="FR94">
        <f>VLOOKUP($A94,DW_avgs_250ns!$A:$HB,COLUMN(FF94),FALSE)</f>
        <v>0</v>
      </c>
      <c r="FS94">
        <f>VLOOKUP($A94,DW_avgs_250ns!$A:$HB,COLUMN(FG94),FALSE)</f>
        <v>0</v>
      </c>
      <c r="FT94">
        <f>VLOOKUP($A94,DW_avgs_250ns!$A:$HB,COLUMN(FH94),FALSE)</f>
        <v>0</v>
      </c>
      <c r="FU94">
        <f>VLOOKUP($A94,DW_avgs_250ns!$A:$HB,COLUMN(FI94),FALSE)</f>
        <v>0</v>
      </c>
      <c r="FV94">
        <f>VLOOKUP($A94,DW_avgs_250ns!$A:$HB,COLUMN(FJ94),FALSE)</f>
        <v>0</v>
      </c>
      <c r="FW94">
        <f>VLOOKUP($A94,DW_avgs_250ns!$A:$HB,COLUMN(FK94),FALSE)</f>
        <v>0</v>
      </c>
      <c r="FX94">
        <f>VLOOKUP($A94,DW_avgs_250ns!$A:$HB,COLUMN(FL94),FALSE)</f>
        <v>0</v>
      </c>
      <c r="FY94">
        <f>VLOOKUP($A94,DW_avgs_250ns!$A:$HB,COLUMN(FM94),FALSE)</f>
        <v>0</v>
      </c>
      <c r="FZ94">
        <f>VLOOKUP($A94,DW_avgs_250ns!$A:$HB,COLUMN(FN94),FALSE)</f>
        <v>0</v>
      </c>
      <c r="GA94">
        <f>VLOOKUP($A94,DW_avgs_250ns!$A:$HB,COLUMN(FO94),FALSE)</f>
        <v>0</v>
      </c>
      <c r="GB94">
        <f>VLOOKUP($A94,DW_avgs_250ns!$A:$HB,COLUMN(FP94),FALSE)</f>
        <v>0</v>
      </c>
      <c r="GC94">
        <f>VLOOKUP($A94,DW_avgs_250ns!$A:$HB,COLUMN(FQ94),FALSE)</f>
        <v>0</v>
      </c>
      <c r="GD94">
        <f>VLOOKUP($A94,DW_avgs_250ns!$A:$HB,COLUMN(FR94),FALSE)</f>
        <v>0</v>
      </c>
      <c r="GE94">
        <f>VLOOKUP($A94,DW_avgs_250ns!$A:$HB,COLUMN(FS94),FALSE)</f>
        <v>0</v>
      </c>
      <c r="GF94">
        <f>VLOOKUP($A94,DW_avgs_250ns!$A:$HB,COLUMN(FT94),FALSE)</f>
        <v>0</v>
      </c>
      <c r="GG94">
        <f>VLOOKUP($A94,DW_avgs_250ns!$A:$HB,COLUMN(FU94),FALSE)</f>
        <v>0</v>
      </c>
      <c r="GH94">
        <f>VLOOKUP($A94,DW_avgs_250ns!$A:$HB,COLUMN(FV94),FALSE)</f>
        <v>0</v>
      </c>
      <c r="GI94">
        <f>VLOOKUP($A94,DW_avgs_250ns!$A:$HB,COLUMN(FW94),FALSE)</f>
        <v>0</v>
      </c>
      <c r="GJ94">
        <f>VLOOKUP($A94,DW_avgs_250ns!$A:$HB,COLUMN(FX94),FALSE)</f>
        <v>0</v>
      </c>
      <c r="GK94">
        <f>VLOOKUP($A94,DW_avgs_250ns!$A:$HB,COLUMN(FY94),FALSE)</f>
        <v>0</v>
      </c>
      <c r="GL94">
        <f>VLOOKUP($A94,DW_avgs_250ns!$A:$HB,COLUMN(FZ94),FALSE)</f>
        <v>0</v>
      </c>
      <c r="GM94">
        <f>VLOOKUP($A94,DW_avgs_250ns!$A:$HB,COLUMN(GA94),FALSE)</f>
        <v>0</v>
      </c>
      <c r="GN94">
        <f>VLOOKUP($A94,DW_avgs_250ns!$A:$HB,COLUMN(GB94),FALSE)</f>
        <v>0</v>
      </c>
      <c r="GO94">
        <f>VLOOKUP($A94,DW_avgs_250ns!$A:$HB,COLUMN(GC94),FALSE)</f>
        <v>0</v>
      </c>
      <c r="GP94">
        <f>VLOOKUP($A94,DW_avgs_250ns!$A:$HB,COLUMN(GD94),FALSE)</f>
        <v>0</v>
      </c>
      <c r="GQ94">
        <f>VLOOKUP($A94,DW_avgs_250ns!$A:$HB,COLUMN(GE94),FALSE)</f>
        <v>0.7732</v>
      </c>
      <c r="GR94">
        <f>VLOOKUP($A94,DW_avgs_250ns!$A:$HB,COLUMN(GF94),FALSE)</f>
        <v>0.4375</v>
      </c>
      <c r="GS94">
        <f>VLOOKUP($A94,DW_avgs_250ns!$A:$HB,COLUMN(GG94),FALSE)</f>
        <v>0</v>
      </c>
      <c r="GT94">
        <f>VLOOKUP($A94,DW_avgs_250ns!$A:$HB,COLUMN(GH94),FALSE)</f>
        <v>0</v>
      </c>
      <c r="GU94">
        <f>VLOOKUP($A94,DW_avgs_250ns!$A:$HB,COLUMN(GI94),FALSE)</f>
        <v>0</v>
      </c>
      <c r="GV94">
        <f>VLOOKUP($A94,DW_avgs_250ns!$A:$HB,COLUMN(GJ94),FALSE)</f>
        <v>0</v>
      </c>
      <c r="GW94">
        <f>VLOOKUP($A94,DW_avgs_250ns!$A:$HB,COLUMN(GK94),FALSE)</f>
        <v>0</v>
      </c>
      <c r="GX94">
        <f>VLOOKUP($A94,DW_avgs_250ns!$A:$HB,COLUMN(GL94),FALSE)</f>
        <v>0</v>
      </c>
      <c r="GY94">
        <f>VLOOKUP($A94,DW_avgs_250ns!$A:$HB,COLUMN(GM94),FALSE)</f>
        <v>0.55889999999999995</v>
      </c>
      <c r="GZ94">
        <f>VLOOKUP($A94,DW_avgs_250ns!$A:$HB,COLUMN(GN94),FALSE)</f>
        <v>0.1036</v>
      </c>
      <c r="HA94">
        <f>VLOOKUP($A94,DW_avgs_250ns!$A:$HB,COLUMN(GO94),FALSE)</f>
        <v>0.97319999999999995</v>
      </c>
      <c r="HB94">
        <f>VLOOKUP($A94,DW_avgs_250ns!$A:$HB,COLUMN(GP94),FALSE)</f>
        <v>0.13930000000000001</v>
      </c>
      <c r="HC94">
        <f>VLOOKUP($A94,DW_avgs_250ns!$A:$HB,COLUMN(GQ94),FALSE)</f>
        <v>0</v>
      </c>
      <c r="HD94">
        <f>VLOOKUP($A94,DW_avgs_250ns!$A:$HB,COLUMN(GR94),FALSE)</f>
        <v>0</v>
      </c>
      <c r="HE94">
        <f>VLOOKUP($A94,DW_avgs_250ns!$A:$HB,COLUMN(GS94),FALSE)</f>
        <v>0</v>
      </c>
      <c r="HF94">
        <f>VLOOKUP($A94,DW_avgs_250ns!$A:$HB,COLUMN(GT94),FALSE)</f>
        <v>1.8E-3</v>
      </c>
      <c r="HG94">
        <f>VLOOKUP($A94,DW_avgs_250ns!$A:$HB,COLUMN(GU94),FALSE)</f>
        <v>0.83389999999999997</v>
      </c>
      <c r="HH94">
        <f>VLOOKUP($A94,DW_avgs_250ns!$A:$HB,COLUMN(GV94),FALSE)</f>
        <v>0.40889999999999999</v>
      </c>
      <c r="HI94">
        <f>VLOOKUP($A94,DW_avgs_250ns!$A:$HB,COLUMN(GW94),FALSE)</f>
        <v>2.3199999999999998E-2</v>
      </c>
      <c r="HJ94">
        <f>VLOOKUP($A94,DW_avgs_250ns!$A:$HB,COLUMN(GX94),FALSE)</f>
        <v>0.4</v>
      </c>
      <c r="HK94">
        <f>VLOOKUP($A94,DW_avgs_250ns!$A:$HB,COLUMN(GY94),FALSE)</f>
        <v>0</v>
      </c>
      <c r="HL94">
        <f>VLOOKUP($A94,DW_avgs_250ns!$A:$HB,COLUMN(GZ94),FALSE)</f>
        <v>0</v>
      </c>
      <c r="HM94">
        <f>VLOOKUP($A94,DW_avgs_250ns!$A:$HB,COLUMN(HA94),FALSE)</f>
        <v>0</v>
      </c>
      <c r="HN94">
        <f>VLOOKUP($A94,DW_avgs_250ns!$A:$HB,COLUMN(HB94),FALSE)</f>
        <v>0.27139999999999997</v>
      </c>
      <c r="HO94" t="str">
        <f>VLOOKUP($A94,lig_contacts_250ns!$A:$U,COLUMN(B94),FALSE)</f>
        <v>13.643392857142857</v>
      </c>
      <c r="HP94" t="str">
        <f>VLOOKUP($A94,lig_contacts_250ns!$A:$U,COLUMN(C94),FALSE)</f>
        <v>1.3304708843994648</v>
      </c>
      <c r="HQ94">
        <f>VLOOKUP($A94,lig_contacts_250ns!$A:$U,COLUMN(D94),FALSE)</f>
        <v>1</v>
      </c>
      <c r="HR94" t="str">
        <f>VLOOKUP($A94,lig_contacts_250ns!$A:$U,COLUMN(E94),FALSE)</f>
        <v>2.9460714285714285</v>
      </c>
      <c r="HS94" t="str">
        <f>VLOOKUP($A94,lig_contacts_250ns!$A:$U,COLUMN(F94),FALSE)</f>
        <v>0.7004735096740647</v>
      </c>
      <c r="HT94">
        <f>VLOOKUP($A94,lig_contacts_250ns!$A:$U,COLUMN(G94),FALSE)</f>
        <v>1</v>
      </c>
      <c r="HU94" t="str">
        <f>VLOOKUP($A94,lig_contacts_250ns!$A:$U,COLUMN(H94),FALSE)</f>
        <v>1.9708928571428568</v>
      </c>
      <c r="HV94" t="str">
        <f>VLOOKUP($A94,lig_contacts_250ns!$A:$U,COLUMN(I94),FALSE)</f>
        <v>0.4644996416487711</v>
      </c>
      <c r="HW94" t="str">
        <f>VLOOKUP($A94,lig_contacts_250ns!$A:$U,COLUMN(J94),FALSE)</f>
        <v>0.9957142857142856</v>
      </c>
      <c r="HX94">
        <f>VLOOKUP($A94,lig_contacts_250ns!$A:$U,COLUMN(K94),FALSE)</f>
        <v>0</v>
      </c>
      <c r="HY94">
        <f>VLOOKUP($A94,lig_contacts_250ns!$A:$U,COLUMN(L94),FALSE)</f>
        <v>0</v>
      </c>
      <c r="HZ94">
        <f>VLOOKUP($A94,lig_contacts_250ns!$A:$U,COLUMN(M94),FALSE)</f>
        <v>0</v>
      </c>
      <c r="IA94">
        <f>VLOOKUP($A94,lig_contacts_250ns!$A:$U,COLUMN(N94),FALSE)</f>
        <v>0</v>
      </c>
      <c r="IB94">
        <f>VLOOKUP($A94,lig_contacts_250ns!$A:$U,COLUMN(O94),FALSE)</f>
        <v>0</v>
      </c>
      <c r="IC94">
        <f>VLOOKUP($A94,lig_contacts_250ns!$A:$U,COLUMN(P94),FALSE)</f>
        <v>0</v>
      </c>
      <c r="ID94" t="str">
        <f>VLOOKUP($A94,lig_contacts_250ns!$A:$U,COLUMN(Q94),FALSE)</f>
        <v>18.560357142857143</v>
      </c>
      <c r="IE94" t="str">
        <f>VLOOKUP($A94,lig_contacts_250ns!$A:$U,COLUMN(R94),FALSE)</f>
        <v>1.5209019460806263</v>
      </c>
      <c r="IF94">
        <f>VLOOKUP($A94,lig_contacts_250ns!$A:$U,COLUMN(S94),FALSE)</f>
        <v>1</v>
      </c>
      <c r="IG94">
        <f>VLOOKUP($A94,lig_contacts_250ns!$A:$U,COLUMN(T94),FALSE)</f>
        <v>0.73506432535585498</v>
      </c>
      <c r="IH94">
        <f>VLOOKUP($A94,lig_contacts_250ns!$A:$U,COLUMN(U94),FALSE)</f>
        <v>3.9256286419463403E-2</v>
      </c>
      <c r="II94" t="str">
        <f>VLOOKUP($A94,rmsf_250ns!$A:$Q,COLUMN(K94),FALSE)</f>
        <v>3.5260000000000002</v>
      </c>
      <c r="IJ94">
        <f>VLOOKUP($A94,rmsf_250ns!$A:$Q,COLUMN(L94),FALSE)</f>
        <v>2.331</v>
      </c>
      <c r="IK94">
        <f>VLOOKUP($A94,rmsf_250ns!$A:$Q,COLUMN(M94),FALSE)</f>
        <v>2.6</v>
      </c>
      <c r="IL94" t="str">
        <f>VLOOKUP($A94,rmsf_250ns!$A:$Q,COLUMN(N94),FALSE)</f>
        <v>0.8240000000000001</v>
      </c>
      <c r="IM94" t="str">
        <f>VLOOKUP($A94,rmsf_250ns!$A:$Q,COLUMN(O94),FALSE)</f>
        <v>1.3719999999999999</v>
      </c>
      <c r="IN94">
        <f>VLOOKUP($A94,rmsf_250ns!$A:$Q,COLUMN(P94),FALSE)</f>
        <v>0.98399999999999999</v>
      </c>
      <c r="IO94" t="str">
        <f>VLOOKUP($A94,rmsf_250ns!$A:$Q,COLUMN(Q94),FALSE)</f>
        <v>0.7979999999999999</v>
      </c>
    </row>
    <row r="95" spans="1:249" x14ac:dyDescent="0.2">
      <c r="A95" t="s">
        <v>153</v>
      </c>
      <c r="B95" s="4" t="s">
        <v>237</v>
      </c>
      <c r="C95" s="2" t="s">
        <v>12</v>
      </c>
      <c r="D95">
        <f t="shared" si="1"/>
        <v>0</v>
      </c>
      <c r="F95" t="s">
        <v>889</v>
      </c>
      <c r="G95">
        <f>VLOOKUP($A95,rmsf_250ns!$A:$Q,COLUMN(C95),FALSE)</f>
        <v>0.31357000000000002</v>
      </c>
      <c r="H95">
        <f>VLOOKUP($A95,rmsf_250ns!$A:$Q,COLUMN(D95),FALSE)</f>
        <v>4.224E-2</v>
      </c>
      <c r="I95">
        <f>VLOOKUP($A95,rmsf_250ns!$A:$Q,COLUMN(E95),FALSE)</f>
        <v>0.30259999999999998</v>
      </c>
      <c r="J95">
        <f>VLOOKUP($A95,rmsf_250ns!$A:$Q,COLUMN(F95),FALSE)</f>
        <v>8.8370000000000004E-2</v>
      </c>
      <c r="K95">
        <f>VLOOKUP($A95,rmsf_250ns!$A:$Q,COLUMN(G95),FALSE)</f>
        <v>0.65437000000000001</v>
      </c>
      <c r="L95">
        <f>VLOOKUP($A95,rmsf_250ns!$A:$Q,COLUMN(H95),FALSE)</f>
        <v>0.14999000000000001</v>
      </c>
      <c r="M95">
        <f>VLOOKUP($A95,rmsf_250ns!$A:$Q,COLUMN(I95),FALSE)</f>
        <v>0.51992000000000005</v>
      </c>
      <c r="N95">
        <f>VLOOKUP($A95,rmsf_250ns!$A:$Q,COLUMN(J95),FALSE)</f>
        <v>0.11688</v>
      </c>
      <c r="O95">
        <f>VLOOKUP($A95,DW_avgs_250ns!$A:$HB,COLUMN(C95),FALSE)</f>
        <v>0</v>
      </c>
      <c r="P95">
        <f>VLOOKUP($A95,DW_avgs_250ns!$A:$HB,COLUMN(D95),FALSE)</f>
        <v>0</v>
      </c>
      <c r="Q95">
        <f>VLOOKUP($A95,DW_avgs_250ns!$A:$HB,COLUMN(E95),FALSE)</f>
        <v>0</v>
      </c>
      <c r="R95">
        <f>VLOOKUP($A95,DW_avgs_250ns!$A:$HB,COLUMN(F95),FALSE)</f>
        <v>0</v>
      </c>
      <c r="S95">
        <f>VLOOKUP($A95,DW_avgs_250ns!$A:$HB,COLUMN(G95),FALSE)</f>
        <v>0</v>
      </c>
      <c r="T95">
        <f>VLOOKUP($A95,DW_avgs_250ns!$A:$HB,COLUMN(H95),FALSE)</f>
        <v>0</v>
      </c>
      <c r="U95">
        <f>VLOOKUP($A95,DW_avgs_250ns!$A:$HB,COLUMN(I95),FALSE)</f>
        <v>0</v>
      </c>
      <c r="V95">
        <f>VLOOKUP($A95,DW_avgs_250ns!$A:$HB,COLUMN(J95),FALSE)</f>
        <v>0</v>
      </c>
      <c r="W95">
        <f>VLOOKUP($A95,DW_avgs_250ns!$A:$HB,COLUMN(K95),FALSE)</f>
        <v>0</v>
      </c>
      <c r="X95">
        <f>VLOOKUP($A95,DW_avgs_250ns!$A:$HB,COLUMN(L95),FALSE)</f>
        <v>0</v>
      </c>
      <c r="Y95">
        <f>VLOOKUP($A95,DW_avgs_250ns!$A:$HB,COLUMN(M95),FALSE)</f>
        <v>0</v>
      </c>
      <c r="Z95">
        <f>VLOOKUP($A95,DW_avgs_250ns!$A:$HB,COLUMN(N95),FALSE)</f>
        <v>0</v>
      </c>
      <c r="AA95">
        <f>VLOOKUP($A95,DW_avgs_250ns!$A:$HB,COLUMN(O95),FALSE)</f>
        <v>0</v>
      </c>
      <c r="AB95">
        <f>VLOOKUP($A95,DW_avgs_250ns!$A:$HB,COLUMN(P95),FALSE)</f>
        <v>1.8E-3</v>
      </c>
      <c r="AC95">
        <f>VLOOKUP($A95,DW_avgs_250ns!$A:$HB,COLUMN(Q95),FALSE)</f>
        <v>0</v>
      </c>
      <c r="AD95">
        <f>VLOOKUP($A95,DW_avgs_250ns!$A:$HB,COLUMN(R95),FALSE)</f>
        <v>0.1321</v>
      </c>
      <c r="AE95">
        <f>VLOOKUP($A95,DW_avgs_250ns!$A:$HB,COLUMN(S95),FALSE)</f>
        <v>0</v>
      </c>
      <c r="AF95">
        <f>VLOOKUP($A95,DW_avgs_250ns!$A:$HB,COLUMN(T95),FALSE)</f>
        <v>8.8999999999999999E-3</v>
      </c>
      <c r="AG95">
        <f>VLOOKUP($A95,DW_avgs_250ns!$A:$HB,COLUMN(U95),FALSE)</f>
        <v>1.0699999999999999E-2</v>
      </c>
      <c r="AH95">
        <f>VLOOKUP($A95,DW_avgs_250ns!$A:$HB,COLUMN(V95),FALSE)</f>
        <v>3.04E-2</v>
      </c>
      <c r="AI95">
        <f>VLOOKUP($A95,DW_avgs_250ns!$A:$HB,COLUMN(W95),FALSE)</f>
        <v>0.74639999999999995</v>
      </c>
      <c r="AJ95">
        <f>VLOOKUP($A95,DW_avgs_250ns!$A:$HB,COLUMN(X95),FALSE)</f>
        <v>5.8900000000000001E-2</v>
      </c>
      <c r="AK95">
        <f>VLOOKUP($A95,DW_avgs_250ns!$A:$HB,COLUMN(Y95),FALSE)</f>
        <v>0</v>
      </c>
      <c r="AL95">
        <f>VLOOKUP($A95,DW_avgs_250ns!$A:$HB,COLUMN(Z95),FALSE)</f>
        <v>0</v>
      </c>
      <c r="AM95">
        <f>VLOOKUP($A95,DW_avgs_250ns!$A:$HB,COLUMN(AA95),FALSE)</f>
        <v>0</v>
      </c>
      <c r="AN95">
        <f>VLOOKUP($A95,DW_avgs_250ns!$A:$HB,COLUMN(AB95),FALSE)</f>
        <v>0</v>
      </c>
      <c r="AO95">
        <f>VLOOKUP($A95,DW_avgs_250ns!$A:$HB,COLUMN(AC95),FALSE)</f>
        <v>0.65359999999999996</v>
      </c>
      <c r="AP95">
        <f>VLOOKUP($A95,DW_avgs_250ns!$A:$HB,COLUMN(AD95),FALSE)</f>
        <v>1.43E-2</v>
      </c>
      <c r="AQ95">
        <f>VLOOKUP($A95,DW_avgs_250ns!$A:$HB,COLUMN(AE95),FALSE)</f>
        <v>0</v>
      </c>
      <c r="AR95">
        <f>VLOOKUP($A95,DW_avgs_250ns!$A:$HB,COLUMN(AF95),FALSE)</f>
        <v>0</v>
      </c>
      <c r="AS95">
        <f>VLOOKUP($A95,DW_avgs_250ns!$A:$HB,COLUMN(AG95),FALSE)</f>
        <v>0</v>
      </c>
      <c r="AT95">
        <f>VLOOKUP($A95,DW_avgs_250ns!$A:$HB,COLUMN(AH95),FALSE)</f>
        <v>0</v>
      </c>
      <c r="AU95">
        <f>VLOOKUP($A95,DW_avgs_250ns!$A:$HB,COLUMN(AI95),FALSE)</f>
        <v>0.8196</v>
      </c>
      <c r="AV95">
        <f>VLOOKUP($A95,DW_avgs_250ns!$A:$HB,COLUMN(AJ95),FALSE)</f>
        <v>0.16250000000000001</v>
      </c>
      <c r="AW95">
        <f>VLOOKUP($A95,DW_avgs_250ns!$A:$HB,COLUMN(AK95),FALSE)</f>
        <v>0.64639999999999997</v>
      </c>
      <c r="AX95">
        <f>VLOOKUP($A95,DW_avgs_250ns!$A:$HB,COLUMN(AL95),FALSE)</f>
        <v>0.21609999999999999</v>
      </c>
      <c r="AY95">
        <f>VLOOKUP($A95,DW_avgs_250ns!$A:$HB,COLUMN(AM95),FALSE)</f>
        <v>0.41789999999999999</v>
      </c>
      <c r="AZ95">
        <f>VLOOKUP($A95,DW_avgs_250ns!$A:$HB,COLUMN(AN95),FALSE)</f>
        <v>0.54820000000000002</v>
      </c>
      <c r="BA95">
        <f>VLOOKUP($A95,DW_avgs_250ns!$A:$HB,COLUMN(AO95),FALSE)</f>
        <v>0.1143</v>
      </c>
      <c r="BB95">
        <f>VLOOKUP($A95,DW_avgs_250ns!$A:$HB,COLUMN(AP95),FALSE)</f>
        <v>0.28210000000000002</v>
      </c>
      <c r="BC95">
        <f>VLOOKUP($A95,DW_avgs_250ns!$A:$HB,COLUMN(AQ95),FALSE)</f>
        <v>0.34289999999999998</v>
      </c>
      <c r="BD95">
        <f>VLOOKUP($A95,DW_avgs_250ns!$A:$HB,COLUMN(AR95),FALSE)</f>
        <v>1.2500000000000001E-2</v>
      </c>
      <c r="BE95">
        <f>VLOOKUP($A95,DW_avgs_250ns!$A:$HB,COLUMN(AS95),FALSE)</f>
        <v>0</v>
      </c>
      <c r="BF95">
        <f>VLOOKUP($A95,DW_avgs_250ns!$A:$HB,COLUMN(AT95),FALSE)</f>
        <v>0</v>
      </c>
      <c r="BG95">
        <f>VLOOKUP($A95,DW_avgs_250ns!$A:$HB,COLUMN(AU95),FALSE)</f>
        <v>0</v>
      </c>
      <c r="BH95">
        <f>VLOOKUP($A95,DW_avgs_250ns!$A:$HB,COLUMN(AV95),FALSE)</f>
        <v>0</v>
      </c>
      <c r="BI95">
        <f>VLOOKUP($A95,DW_avgs_250ns!$A:$HB,COLUMN(AW95),FALSE)</f>
        <v>0</v>
      </c>
      <c r="BJ95">
        <f>VLOOKUP($A95,DW_avgs_250ns!$A:$HB,COLUMN(AX95),FALSE)</f>
        <v>0</v>
      </c>
      <c r="BK95">
        <f>VLOOKUP($A95,DW_avgs_250ns!$A:$HB,COLUMN(AY95),FALSE)</f>
        <v>0</v>
      </c>
      <c r="BL95">
        <f>VLOOKUP($A95,DW_avgs_250ns!$A:$HB,COLUMN(AZ95),FALSE)</f>
        <v>0</v>
      </c>
      <c r="BM95">
        <f>VLOOKUP($A95,DW_avgs_250ns!$A:$HB,COLUMN(BA95),FALSE)</f>
        <v>0</v>
      </c>
      <c r="BN95">
        <f>VLOOKUP($A95,DW_avgs_250ns!$A:$HB,COLUMN(BB95),FALSE)</f>
        <v>0</v>
      </c>
      <c r="BO95">
        <f>VLOOKUP($A95,DW_avgs_250ns!$A:$HB,COLUMN(BC95),FALSE)</f>
        <v>0</v>
      </c>
      <c r="BP95">
        <f>VLOOKUP($A95,DW_avgs_250ns!$A:$HB,COLUMN(BD95),FALSE)</f>
        <v>0</v>
      </c>
      <c r="BQ95">
        <f>VLOOKUP($A95,DW_avgs_250ns!$A:$HB,COLUMN(BE95),FALSE)</f>
        <v>0</v>
      </c>
      <c r="BR95">
        <f>VLOOKUP($A95,DW_avgs_250ns!$A:$HB,COLUMN(BF95),FALSE)</f>
        <v>0</v>
      </c>
      <c r="BS95">
        <f>VLOOKUP($A95,DW_avgs_250ns!$A:$HB,COLUMN(BG95),FALSE)</f>
        <v>0</v>
      </c>
      <c r="BT95">
        <f>VLOOKUP($A95,DW_avgs_250ns!$A:$HB,COLUMN(BH95),FALSE)</f>
        <v>0</v>
      </c>
      <c r="BU95">
        <f>VLOOKUP($A95,DW_avgs_250ns!$A:$HB,COLUMN(BI95),FALSE)</f>
        <v>0</v>
      </c>
      <c r="BV95">
        <f>VLOOKUP($A95,DW_avgs_250ns!$A:$HB,COLUMN(BJ95),FALSE)</f>
        <v>0</v>
      </c>
      <c r="BW95">
        <f>VLOOKUP($A95,DW_avgs_250ns!$A:$HB,COLUMN(BK95),FALSE)</f>
        <v>0.98040000000000005</v>
      </c>
      <c r="BX95">
        <f>VLOOKUP($A95,DW_avgs_250ns!$A:$HB,COLUMN(BL95),FALSE)</f>
        <v>1.2500000000000001E-2</v>
      </c>
      <c r="BY95">
        <f>VLOOKUP($A95,DW_avgs_250ns!$A:$HB,COLUMN(BM95),FALSE)</f>
        <v>0</v>
      </c>
      <c r="BZ95">
        <f>VLOOKUP($A95,DW_avgs_250ns!$A:$HB,COLUMN(BN95),FALSE)</f>
        <v>0</v>
      </c>
      <c r="CA95">
        <f>VLOOKUP($A95,DW_avgs_250ns!$A:$HB,COLUMN(BO95),FALSE)</f>
        <v>0.6018</v>
      </c>
      <c r="CB95">
        <f>VLOOKUP($A95,DW_avgs_250ns!$A:$HB,COLUMN(BP95),FALSE)</f>
        <v>1.0699999999999999E-2</v>
      </c>
      <c r="CC95">
        <f>VLOOKUP($A95,DW_avgs_250ns!$A:$HB,COLUMN(BQ95),FALSE)</f>
        <v>0</v>
      </c>
      <c r="CD95">
        <f>VLOOKUP($A95,DW_avgs_250ns!$A:$HB,COLUMN(BR95),FALSE)</f>
        <v>0</v>
      </c>
      <c r="CE95">
        <f>VLOOKUP($A95,DW_avgs_250ns!$A:$HB,COLUMN(BS95),FALSE)</f>
        <v>0.28389999999999999</v>
      </c>
      <c r="CF95">
        <f>VLOOKUP($A95,DW_avgs_250ns!$A:$HB,COLUMN(BT95),FALSE)</f>
        <v>5.4000000000000003E-3</v>
      </c>
      <c r="CG95">
        <f>VLOOKUP($A95,DW_avgs_250ns!$A:$HB,COLUMN(BU95),FALSE)</f>
        <v>0</v>
      </c>
      <c r="CH95">
        <f>VLOOKUP($A95,DW_avgs_250ns!$A:$HB,COLUMN(BV95),FALSE)</f>
        <v>0</v>
      </c>
      <c r="CI95">
        <f>VLOOKUP($A95,DW_avgs_250ns!$A:$HB,COLUMN(BW95),FALSE)</f>
        <v>0</v>
      </c>
      <c r="CJ95">
        <f>VLOOKUP($A95,DW_avgs_250ns!$A:$HB,COLUMN(BX95),FALSE)</f>
        <v>0</v>
      </c>
      <c r="CK95">
        <f>VLOOKUP($A95,DW_avgs_250ns!$A:$HB,COLUMN(BY95),FALSE)</f>
        <v>0</v>
      </c>
      <c r="CL95">
        <f>VLOOKUP($A95,DW_avgs_250ns!$A:$HB,COLUMN(BZ95),FALSE)</f>
        <v>0</v>
      </c>
      <c r="CM95">
        <f>VLOOKUP($A95,DW_avgs_250ns!$A:$HB,COLUMN(CA95),FALSE)</f>
        <v>0.24640000000000001</v>
      </c>
      <c r="CN95">
        <f>VLOOKUP($A95,DW_avgs_250ns!$A:$HB,COLUMN(CB95),FALSE)</f>
        <v>2.86E-2</v>
      </c>
      <c r="CO95">
        <f>VLOOKUP($A95,DW_avgs_250ns!$A:$HB,COLUMN(CC95),FALSE)</f>
        <v>0.30890000000000001</v>
      </c>
      <c r="CP95">
        <f>VLOOKUP($A95,DW_avgs_250ns!$A:$HB,COLUMN(CD95),FALSE)</f>
        <v>0.86429999999999996</v>
      </c>
      <c r="CQ95">
        <f>VLOOKUP($A95,DW_avgs_250ns!$A:$HB,COLUMN(CE95),FALSE)</f>
        <v>0.88390000000000002</v>
      </c>
      <c r="CR95">
        <f>VLOOKUP($A95,DW_avgs_250ns!$A:$HB,COLUMN(CF95),FALSE)</f>
        <v>0.19289999999999999</v>
      </c>
      <c r="CS95">
        <f>VLOOKUP($A95,DW_avgs_250ns!$A:$HB,COLUMN(CG95),FALSE)</f>
        <v>0</v>
      </c>
      <c r="CT95">
        <f>VLOOKUP($A95,DW_avgs_250ns!$A:$HB,COLUMN(CH95),FALSE)</f>
        <v>0</v>
      </c>
      <c r="CU95">
        <f>VLOOKUP($A95,DW_avgs_250ns!$A:$HB,COLUMN(CI95),FALSE)</f>
        <v>5.4000000000000003E-3</v>
      </c>
      <c r="CV95">
        <f>VLOOKUP($A95,DW_avgs_250ns!$A:$HB,COLUMN(CJ95),FALSE)</f>
        <v>0</v>
      </c>
      <c r="CW95">
        <f>VLOOKUP($A95,DW_avgs_250ns!$A:$HB,COLUMN(CK95),FALSE)</f>
        <v>0.41249999999999998</v>
      </c>
      <c r="CX95">
        <f>VLOOKUP($A95,DW_avgs_250ns!$A:$HB,COLUMN(CL95),FALSE)</f>
        <v>0</v>
      </c>
      <c r="CY95">
        <f>VLOOKUP($A95,DW_avgs_250ns!$A:$HB,COLUMN(CM95),FALSE)</f>
        <v>0</v>
      </c>
      <c r="CZ95">
        <f>VLOOKUP($A95,DW_avgs_250ns!$A:$HB,COLUMN(CN95),FALSE)</f>
        <v>0</v>
      </c>
      <c r="DA95">
        <f>VLOOKUP($A95,DW_avgs_250ns!$A:$HB,COLUMN(CO95),FALSE)</f>
        <v>0.99109999999999998</v>
      </c>
      <c r="DB95">
        <f>VLOOKUP($A95,DW_avgs_250ns!$A:$HB,COLUMN(CP95),FALSE)</f>
        <v>0</v>
      </c>
      <c r="DC95">
        <f>VLOOKUP($A95,DW_avgs_250ns!$A:$HB,COLUMN(CQ95),FALSE)</f>
        <v>0</v>
      </c>
      <c r="DD95">
        <f>VLOOKUP($A95,DW_avgs_250ns!$A:$HB,COLUMN(CR95),FALSE)</f>
        <v>0</v>
      </c>
      <c r="DE95">
        <f>VLOOKUP($A95,DW_avgs_250ns!$A:$HB,COLUMN(CS95),FALSE)</f>
        <v>0</v>
      </c>
      <c r="DF95">
        <f>VLOOKUP($A95,DW_avgs_250ns!$A:$HB,COLUMN(CT95),FALSE)</f>
        <v>0</v>
      </c>
      <c r="DG95">
        <f>VLOOKUP($A95,DW_avgs_250ns!$A:$HB,COLUMN(CU95),FALSE)</f>
        <v>0</v>
      </c>
      <c r="DH95">
        <f>VLOOKUP($A95,DW_avgs_250ns!$A:$HB,COLUMN(CV95),FALSE)</f>
        <v>0</v>
      </c>
      <c r="DI95">
        <f>VLOOKUP($A95,DW_avgs_250ns!$A:$HB,COLUMN(CW95),FALSE)</f>
        <v>0</v>
      </c>
      <c r="DJ95">
        <f>VLOOKUP($A95,DW_avgs_250ns!$A:$HB,COLUMN(CX95),FALSE)</f>
        <v>0</v>
      </c>
      <c r="DK95">
        <f>VLOOKUP($A95,DW_avgs_250ns!$A:$HB,COLUMN(CY95),FALSE)</f>
        <v>0</v>
      </c>
      <c r="DL95">
        <f>VLOOKUP($A95,DW_avgs_250ns!$A:$HB,COLUMN(CZ95),FALSE)</f>
        <v>0</v>
      </c>
      <c r="DM95">
        <f>VLOOKUP($A95,DW_avgs_250ns!$A:$HB,COLUMN(DA95),FALSE)</f>
        <v>0</v>
      </c>
      <c r="DN95">
        <f>VLOOKUP($A95,DW_avgs_250ns!$A:$HB,COLUMN(DB95),FALSE)</f>
        <v>0</v>
      </c>
      <c r="DO95">
        <f>VLOOKUP($A95,DW_avgs_250ns!$A:$HB,COLUMN(DC95),FALSE)</f>
        <v>0</v>
      </c>
      <c r="DP95">
        <f>VLOOKUP($A95,DW_avgs_250ns!$A:$HB,COLUMN(DD95),FALSE)</f>
        <v>3.2099999999999997E-2</v>
      </c>
      <c r="DQ95">
        <f>VLOOKUP($A95,DW_avgs_250ns!$A:$HB,COLUMN(DE95),FALSE)</f>
        <v>0</v>
      </c>
      <c r="DR95">
        <f>VLOOKUP($A95,DW_avgs_250ns!$A:$HB,COLUMN(DF95),FALSE)</f>
        <v>0</v>
      </c>
      <c r="DS95">
        <f>VLOOKUP($A95,DW_avgs_250ns!$A:$HB,COLUMN(DG95),FALSE)</f>
        <v>0.19639999999999999</v>
      </c>
      <c r="DT95">
        <f>VLOOKUP($A95,DW_avgs_250ns!$A:$HB,COLUMN(DH95),FALSE)</f>
        <v>0</v>
      </c>
      <c r="DU95">
        <f>VLOOKUP($A95,DW_avgs_250ns!$A:$HB,COLUMN(DI95),FALSE)</f>
        <v>0</v>
      </c>
      <c r="DV95">
        <f>VLOOKUP($A95,DW_avgs_250ns!$A:$HB,COLUMN(DJ95),FALSE)</f>
        <v>0</v>
      </c>
      <c r="DW95">
        <f>VLOOKUP($A95,DW_avgs_250ns!$A:$HB,COLUMN(DK95),FALSE)</f>
        <v>3.04E-2</v>
      </c>
      <c r="DX95">
        <f>VLOOKUP($A95,DW_avgs_250ns!$A:$HB,COLUMN(DL95),FALSE)</f>
        <v>0.1089</v>
      </c>
      <c r="DY95">
        <f>VLOOKUP($A95,DW_avgs_250ns!$A:$HB,COLUMN(DM95),FALSE)</f>
        <v>0</v>
      </c>
      <c r="DZ95">
        <f>VLOOKUP($A95,DW_avgs_250ns!$A:$HB,COLUMN(DN95),FALSE)</f>
        <v>0</v>
      </c>
      <c r="EA95">
        <f>VLOOKUP($A95,DW_avgs_250ns!$A:$HB,COLUMN(DO95),FALSE)</f>
        <v>0</v>
      </c>
      <c r="EB95">
        <f>VLOOKUP($A95,DW_avgs_250ns!$A:$HB,COLUMN(DP95),FALSE)</f>
        <v>0</v>
      </c>
      <c r="EC95">
        <f>VLOOKUP($A95,DW_avgs_250ns!$A:$HB,COLUMN(DQ95),FALSE)</f>
        <v>0</v>
      </c>
      <c r="ED95">
        <f>VLOOKUP($A95,DW_avgs_250ns!$A:$HB,COLUMN(DR95),FALSE)</f>
        <v>0</v>
      </c>
      <c r="EE95">
        <f>VLOOKUP($A95,DW_avgs_250ns!$A:$HB,COLUMN(DS95),FALSE)</f>
        <v>0</v>
      </c>
      <c r="EF95">
        <f>VLOOKUP($A95,DW_avgs_250ns!$A:$HB,COLUMN(DT95),FALSE)</f>
        <v>0</v>
      </c>
      <c r="EG95">
        <f>VLOOKUP($A95,DW_avgs_250ns!$A:$HB,COLUMN(DU95),FALSE)</f>
        <v>0.30359999999999998</v>
      </c>
      <c r="EH95">
        <f>VLOOKUP($A95,DW_avgs_250ns!$A:$HB,COLUMN(DV95),FALSE)</f>
        <v>0.79459999999999997</v>
      </c>
      <c r="EI95">
        <f>VLOOKUP($A95,DW_avgs_250ns!$A:$HB,COLUMN(DW95),FALSE)</f>
        <v>0</v>
      </c>
      <c r="EJ95">
        <f>VLOOKUP($A95,DW_avgs_250ns!$A:$HB,COLUMN(DX95),FALSE)</f>
        <v>0.8911</v>
      </c>
      <c r="EK95">
        <f>VLOOKUP($A95,DW_avgs_250ns!$A:$HB,COLUMN(DY95),FALSE)</f>
        <v>0.62139999999999995</v>
      </c>
      <c r="EL95">
        <f>VLOOKUP($A95,DW_avgs_250ns!$A:$HB,COLUMN(DZ95),FALSE)</f>
        <v>0.91069999999999995</v>
      </c>
      <c r="EM95">
        <f>VLOOKUP($A95,DW_avgs_250ns!$A:$HB,COLUMN(EA95),FALSE)</f>
        <v>0</v>
      </c>
      <c r="EN95">
        <f>VLOOKUP($A95,DW_avgs_250ns!$A:$HB,COLUMN(EB95),FALSE)</f>
        <v>0.12139999999999999</v>
      </c>
      <c r="EO95">
        <f>VLOOKUP($A95,DW_avgs_250ns!$A:$HB,COLUMN(EC95),FALSE)</f>
        <v>0</v>
      </c>
      <c r="EP95">
        <f>VLOOKUP($A95,DW_avgs_250ns!$A:$HB,COLUMN(ED95),FALSE)</f>
        <v>0.12139999999999999</v>
      </c>
      <c r="EQ95">
        <f>VLOOKUP($A95,DW_avgs_250ns!$A:$HB,COLUMN(EE95),FALSE)</f>
        <v>0.4536</v>
      </c>
      <c r="ER95">
        <f>VLOOKUP($A95,DW_avgs_250ns!$A:$HB,COLUMN(EF95),FALSE)</f>
        <v>0.125</v>
      </c>
      <c r="ES95">
        <f>VLOOKUP($A95,DW_avgs_250ns!$A:$HB,COLUMN(EG95),FALSE)</f>
        <v>0</v>
      </c>
      <c r="ET95">
        <f>VLOOKUP($A95,DW_avgs_250ns!$A:$HB,COLUMN(EH95),FALSE)</f>
        <v>0</v>
      </c>
      <c r="EU95">
        <f>VLOOKUP($A95,DW_avgs_250ns!$A:$HB,COLUMN(EI95),FALSE)</f>
        <v>0.89290000000000003</v>
      </c>
      <c r="EV95">
        <f>VLOOKUP($A95,DW_avgs_250ns!$A:$HB,COLUMN(EJ95),FALSE)</f>
        <v>0.1464</v>
      </c>
      <c r="EW95">
        <f>VLOOKUP($A95,DW_avgs_250ns!$A:$HB,COLUMN(EK95),FALSE)</f>
        <v>0</v>
      </c>
      <c r="EX95">
        <f>VLOOKUP($A95,DW_avgs_250ns!$A:$HB,COLUMN(EL95),FALSE)</f>
        <v>0</v>
      </c>
      <c r="EY95">
        <f>VLOOKUP($A95,DW_avgs_250ns!$A:$HB,COLUMN(EM95),FALSE)</f>
        <v>0</v>
      </c>
      <c r="EZ95">
        <f>VLOOKUP($A95,DW_avgs_250ns!$A:$HB,COLUMN(EN95),FALSE)</f>
        <v>1.8E-3</v>
      </c>
      <c r="FA95">
        <f>VLOOKUP($A95,DW_avgs_250ns!$A:$HB,COLUMN(EO95),FALSE)</f>
        <v>0</v>
      </c>
      <c r="FB95">
        <f>VLOOKUP($A95,DW_avgs_250ns!$A:$HB,COLUMN(EP95),FALSE)</f>
        <v>0</v>
      </c>
      <c r="FC95">
        <f>VLOOKUP($A95,DW_avgs_250ns!$A:$HB,COLUMN(EQ95),FALSE)</f>
        <v>0</v>
      </c>
      <c r="FD95">
        <f>VLOOKUP($A95,DW_avgs_250ns!$A:$HB,COLUMN(ER95),FALSE)</f>
        <v>0</v>
      </c>
      <c r="FE95">
        <f>VLOOKUP($A95,DW_avgs_250ns!$A:$HB,COLUMN(ES95),FALSE)</f>
        <v>0</v>
      </c>
      <c r="FF95">
        <f>VLOOKUP($A95,DW_avgs_250ns!$A:$HB,COLUMN(ET95),FALSE)</f>
        <v>0</v>
      </c>
      <c r="FG95">
        <f>VLOOKUP($A95,DW_avgs_250ns!$A:$HB,COLUMN(EU95),FALSE)</f>
        <v>0</v>
      </c>
      <c r="FH95">
        <f>VLOOKUP($A95,DW_avgs_250ns!$A:$HB,COLUMN(EV95),FALSE)</f>
        <v>0</v>
      </c>
      <c r="FI95">
        <f>VLOOKUP($A95,DW_avgs_250ns!$A:$HB,COLUMN(EW95),FALSE)</f>
        <v>3.5999999999999999E-3</v>
      </c>
      <c r="FJ95">
        <f>VLOOKUP($A95,DW_avgs_250ns!$A:$HB,COLUMN(EX95),FALSE)</f>
        <v>4.4600000000000001E-2</v>
      </c>
      <c r="FK95">
        <f>VLOOKUP($A95,DW_avgs_250ns!$A:$HB,COLUMN(EY95),FALSE)</f>
        <v>0</v>
      </c>
      <c r="FL95">
        <f>VLOOKUP($A95,DW_avgs_250ns!$A:$HB,COLUMN(EZ95),FALSE)</f>
        <v>0</v>
      </c>
      <c r="FM95">
        <f>VLOOKUP($A95,DW_avgs_250ns!$A:$HB,COLUMN(FA95),FALSE)</f>
        <v>0</v>
      </c>
      <c r="FN95">
        <f>VLOOKUP($A95,DW_avgs_250ns!$A:$HB,COLUMN(FB95),FALSE)</f>
        <v>0</v>
      </c>
      <c r="FO95">
        <f>VLOOKUP($A95,DW_avgs_250ns!$A:$HB,COLUMN(FC95),FALSE)</f>
        <v>0</v>
      </c>
      <c r="FP95">
        <f>VLOOKUP($A95,DW_avgs_250ns!$A:$HB,COLUMN(FD95),FALSE)</f>
        <v>0</v>
      </c>
      <c r="FQ95">
        <f>VLOOKUP($A95,DW_avgs_250ns!$A:$HB,COLUMN(FE95),FALSE)</f>
        <v>0</v>
      </c>
      <c r="FR95">
        <f>VLOOKUP($A95,DW_avgs_250ns!$A:$HB,COLUMN(FF95),FALSE)</f>
        <v>1.8E-3</v>
      </c>
      <c r="FS95">
        <f>VLOOKUP($A95,DW_avgs_250ns!$A:$HB,COLUMN(FG95),FALSE)</f>
        <v>0</v>
      </c>
      <c r="FT95">
        <f>VLOOKUP($A95,DW_avgs_250ns!$A:$HB,COLUMN(FH95),FALSE)</f>
        <v>0</v>
      </c>
      <c r="FU95">
        <f>VLOOKUP($A95,DW_avgs_250ns!$A:$HB,COLUMN(FI95),FALSE)</f>
        <v>0</v>
      </c>
      <c r="FV95">
        <f>VLOOKUP($A95,DW_avgs_250ns!$A:$HB,COLUMN(FJ95),FALSE)</f>
        <v>0</v>
      </c>
      <c r="FW95">
        <f>VLOOKUP($A95,DW_avgs_250ns!$A:$HB,COLUMN(FK95),FALSE)</f>
        <v>0</v>
      </c>
      <c r="FX95">
        <f>VLOOKUP($A95,DW_avgs_250ns!$A:$HB,COLUMN(FL95),FALSE)</f>
        <v>3.5999999999999999E-3</v>
      </c>
      <c r="FY95">
        <f>VLOOKUP($A95,DW_avgs_250ns!$A:$HB,COLUMN(FM95),FALSE)</f>
        <v>0</v>
      </c>
      <c r="FZ95">
        <f>VLOOKUP($A95,DW_avgs_250ns!$A:$HB,COLUMN(FN95),FALSE)</f>
        <v>0</v>
      </c>
      <c r="GA95">
        <f>VLOOKUP($A95,DW_avgs_250ns!$A:$HB,COLUMN(FO95),FALSE)</f>
        <v>0</v>
      </c>
      <c r="GB95">
        <f>VLOOKUP($A95,DW_avgs_250ns!$A:$HB,COLUMN(FP95),FALSE)</f>
        <v>0</v>
      </c>
      <c r="GC95">
        <f>VLOOKUP($A95,DW_avgs_250ns!$A:$HB,COLUMN(FQ95),FALSE)</f>
        <v>0</v>
      </c>
      <c r="GD95">
        <f>VLOOKUP($A95,DW_avgs_250ns!$A:$HB,COLUMN(FR95),FALSE)</f>
        <v>0</v>
      </c>
      <c r="GE95">
        <f>VLOOKUP($A95,DW_avgs_250ns!$A:$HB,COLUMN(FS95),FALSE)</f>
        <v>0</v>
      </c>
      <c r="GF95">
        <f>VLOOKUP($A95,DW_avgs_250ns!$A:$HB,COLUMN(FT95),FALSE)</f>
        <v>0</v>
      </c>
      <c r="GG95">
        <f>VLOOKUP($A95,DW_avgs_250ns!$A:$HB,COLUMN(FU95),FALSE)</f>
        <v>0</v>
      </c>
      <c r="GH95">
        <f>VLOOKUP($A95,DW_avgs_250ns!$A:$HB,COLUMN(FV95),FALSE)</f>
        <v>0</v>
      </c>
      <c r="GI95">
        <f>VLOOKUP($A95,DW_avgs_250ns!$A:$HB,COLUMN(FW95),FALSE)</f>
        <v>0</v>
      </c>
      <c r="GJ95">
        <f>VLOOKUP($A95,DW_avgs_250ns!$A:$HB,COLUMN(FX95),FALSE)</f>
        <v>0</v>
      </c>
      <c r="GK95">
        <f>VLOOKUP($A95,DW_avgs_250ns!$A:$HB,COLUMN(FY95),FALSE)</f>
        <v>0</v>
      </c>
      <c r="GL95">
        <f>VLOOKUP($A95,DW_avgs_250ns!$A:$HB,COLUMN(FZ95),FALSE)</f>
        <v>0</v>
      </c>
      <c r="GM95">
        <f>VLOOKUP($A95,DW_avgs_250ns!$A:$HB,COLUMN(GA95),FALSE)</f>
        <v>0</v>
      </c>
      <c r="GN95">
        <f>VLOOKUP($A95,DW_avgs_250ns!$A:$HB,COLUMN(GB95),FALSE)</f>
        <v>0</v>
      </c>
      <c r="GO95">
        <f>VLOOKUP($A95,DW_avgs_250ns!$A:$HB,COLUMN(GC95),FALSE)</f>
        <v>0</v>
      </c>
      <c r="GP95">
        <f>VLOOKUP($A95,DW_avgs_250ns!$A:$HB,COLUMN(GD95),FALSE)</f>
        <v>0</v>
      </c>
      <c r="GQ95">
        <f>VLOOKUP($A95,DW_avgs_250ns!$A:$HB,COLUMN(GE95),FALSE)</f>
        <v>0.28749999999999998</v>
      </c>
      <c r="GR95">
        <f>VLOOKUP($A95,DW_avgs_250ns!$A:$HB,COLUMN(GF95),FALSE)</f>
        <v>0.54820000000000002</v>
      </c>
      <c r="GS95">
        <f>VLOOKUP($A95,DW_avgs_250ns!$A:$HB,COLUMN(GG95),FALSE)</f>
        <v>0.59640000000000004</v>
      </c>
      <c r="GT95">
        <f>VLOOKUP($A95,DW_avgs_250ns!$A:$HB,COLUMN(GH95),FALSE)</f>
        <v>0.39639999999999997</v>
      </c>
      <c r="GU95">
        <f>VLOOKUP($A95,DW_avgs_250ns!$A:$HB,COLUMN(GI95),FALSE)</f>
        <v>0</v>
      </c>
      <c r="GV95">
        <f>VLOOKUP($A95,DW_avgs_250ns!$A:$HB,COLUMN(GJ95),FALSE)</f>
        <v>0</v>
      </c>
      <c r="GW95">
        <f>VLOOKUP($A95,DW_avgs_250ns!$A:$HB,COLUMN(GK95),FALSE)</f>
        <v>0</v>
      </c>
      <c r="GX95">
        <f>VLOOKUP($A95,DW_avgs_250ns!$A:$HB,COLUMN(GL95),FALSE)</f>
        <v>0</v>
      </c>
      <c r="GY95">
        <f>VLOOKUP($A95,DW_avgs_250ns!$A:$HB,COLUMN(GM95),FALSE)</f>
        <v>0.96250000000000002</v>
      </c>
      <c r="GZ95">
        <f>VLOOKUP($A95,DW_avgs_250ns!$A:$HB,COLUMN(GN95),FALSE)</f>
        <v>0.55710000000000004</v>
      </c>
      <c r="HA95">
        <f>VLOOKUP($A95,DW_avgs_250ns!$A:$HB,COLUMN(GO95),FALSE)</f>
        <v>0.7107</v>
      </c>
      <c r="HB95">
        <f>VLOOKUP($A95,DW_avgs_250ns!$A:$HB,COLUMN(GP95),FALSE)</f>
        <v>1.43E-2</v>
      </c>
      <c r="HC95">
        <f>VLOOKUP($A95,DW_avgs_250ns!$A:$HB,COLUMN(GQ95),FALSE)</f>
        <v>0</v>
      </c>
      <c r="HD95">
        <f>VLOOKUP($A95,DW_avgs_250ns!$A:$HB,COLUMN(GR95),FALSE)</f>
        <v>0</v>
      </c>
      <c r="HE95">
        <f>VLOOKUP($A95,DW_avgs_250ns!$A:$HB,COLUMN(GS95),FALSE)</f>
        <v>0</v>
      </c>
      <c r="HF95">
        <f>VLOOKUP($A95,DW_avgs_250ns!$A:$HB,COLUMN(GT95),FALSE)</f>
        <v>3.5999999999999999E-3</v>
      </c>
      <c r="HG95">
        <f>VLOOKUP($A95,DW_avgs_250ns!$A:$HB,COLUMN(GU95),FALSE)</f>
        <v>0.05</v>
      </c>
      <c r="HH95">
        <f>VLOOKUP($A95,DW_avgs_250ns!$A:$HB,COLUMN(GV95),FALSE)</f>
        <v>0.19289999999999999</v>
      </c>
      <c r="HI95">
        <f>VLOOKUP($A95,DW_avgs_250ns!$A:$HB,COLUMN(GW95),FALSE)</f>
        <v>0</v>
      </c>
      <c r="HJ95">
        <f>VLOOKUP($A95,DW_avgs_250ns!$A:$HB,COLUMN(GX95),FALSE)</f>
        <v>1.8E-3</v>
      </c>
      <c r="HK95">
        <f>VLOOKUP($A95,DW_avgs_250ns!$A:$HB,COLUMN(GY95),FALSE)</f>
        <v>0</v>
      </c>
      <c r="HL95">
        <f>VLOOKUP($A95,DW_avgs_250ns!$A:$HB,COLUMN(GZ95),FALSE)</f>
        <v>0</v>
      </c>
      <c r="HM95">
        <f>VLOOKUP($A95,DW_avgs_250ns!$A:$HB,COLUMN(HA95),FALSE)</f>
        <v>0</v>
      </c>
      <c r="HN95">
        <f>VLOOKUP($A95,DW_avgs_250ns!$A:$HB,COLUMN(HB95),FALSE)</f>
        <v>0</v>
      </c>
      <c r="HO95" t="str">
        <f>VLOOKUP($A95,lig_contacts_250ns!$A:$U,COLUMN(B95),FALSE)</f>
        <v>14.444821428571428</v>
      </c>
      <c r="HP95" t="str">
        <f>VLOOKUP($A95,lig_contacts_250ns!$A:$U,COLUMN(C95),FALSE)</f>
        <v>1.372364345457748</v>
      </c>
      <c r="HQ95">
        <f>VLOOKUP($A95,lig_contacts_250ns!$A:$U,COLUMN(D95),FALSE)</f>
        <v>1</v>
      </c>
      <c r="HR95" t="str">
        <f>VLOOKUP($A95,lig_contacts_250ns!$A:$U,COLUMN(E95),FALSE)</f>
        <v>2.0151785714285717</v>
      </c>
      <c r="HS95" t="str">
        <f>VLOOKUP($A95,lig_contacts_250ns!$A:$U,COLUMN(F95),FALSE)</f>
        <v>0.4254639949154191</v>
      </c>
      <c r="HT95">
        <f>VLOOKUP($A95,lig_contacts_250ns!$A:$U,COLUMN(G95),FALSE)</f>
        <v>1</v>
      </c>
      <c r="HU95" t="str">
        <f>VLOOKUP($A95,lig_contacts_250ns!$A:$U,COLUMN(H95),FALSE)</f>
        <v>2.869107142857143</v>
      </c>
      <c r="HV95" t="str">
        <f>VLOOKUP($A95,lig_contacts_250ns!$A:$U,COLUMN(I95),FALSE)</f>
        <v>0.7652095342960326</v>
      </c>
      <c r="HW95">
        <f>VLOOKUP($A95,lig_contacts_250ns!$A:$U,COLUMN(J95),FALSE)</f>
        <v>1</v>
      </c>
      <c r="HX95" t="str">
        <f>VLOOKUP($A95,lig_contacts_250ns!$A:$U,COLUMN(K95),FALSE)</f>
        <v>0.8757142857142857</v>
      </c>
      <c r="HY95" t="str">
        <f>VLOOKUP($A95,lig_contacts_250ns!$A:$U,COLUMN(L95),FALSE)</f>
        <v>0.3299072225796278</v>
      </c>
      <c r="HZ95" t="str">
        <f>VLOOKUP($A95,lig_contacts_250ns!$A:$U,COLUMN(M95),FALSE)</f>
        <v>0.8757142857142857</v>
      </c>
      <c r="IA95">
        <f>VLOOKUP($A95,lig_contacts_250ns!$A:$U,COLUMN(N95),FALSE)</f>
        <v>0</v>
      </c>
      <c r="IB95">
        <f>VLOOKUP($A95,lig_contacts_250ns!$A:$U,COLUMN(O95),FALSE)</f>
        <v>0</v>
      </c>
      <c r="IC95">
        <f>VLOOKUP($A95,lig_contacts_250ns!$A:$U,COLUMN(P95),FALSE)</f>
        <v>0</v>
      </c>
      <c r="ID95" t="str">
        <f>VLOOKUP($A95,lig_contacts_250ns!$A:$U,COLUMN(Q95),FALSE)</f>
        <v>20.204821428571428</v>
      </c>
      <c r="IE95" t="str">
        <f>VLOOKUP($A95,lig_contacts_250ns!$A:$U,COLUMN(R95),FALSE)</f>
        <v>1.591723561641177</v>
      </c>
      <c r="IF95">
        <f>VLOOKUP($A95,lig_contacts_250ns!$A:$U,COLUMN(S95),FALSE)</f>
        <v>1</v>
      </c>
      <c r="IG95">
        <f>VLOOKUP($A95,lig_contacts_250ns!$A:$U,COLUMN(T95),FALSE)</f>
        <v>0.71502369651207098</v>
      </c>
      <c r="IH95">
        <f>VLOOKUP($A95,lig_contacts_250ns!$A:$U,COLUMN(U95),FALSE)</f>
        <v>3.9973836311519802E-2</v>
      </c>
      <c r="II95">
        <f>VLOOKUP($A95,rmsf_250ns!$A:$Q,COLUMN(K95),FALSE)</f>
        <v>2.5790000000000002</v>
      </c>
      <c r="IJ95">
        <f>VLOOKUP($A95,rmsf_250ns!$A:$Q,COLUMN(L95),FALSE)</f>
        <v>2.581</v>
      </c>
      <c r="IK95">
        <f>VLOOKUP($A95,rmsf_250ns!$A:$Q,COLUMN(M95),FALSE)</f>
        <v>0.93600000000000005</v>
      </c>
      <c r="IL95" t="str">
        <f>VLOOKUP($A95,rmsf_250ns!$A:$Q,COLUMN(N95),FALSE)</f>
        <v>0.9420000000000001</v>
      </c>
      <c r="IM95">
        <f>VLOOKUP($A95,rmsf_250ns!$A:$Q,COLUMN(O95),FALSE)</f>
        <v>0.59899999999999998</v>
      </c>
      <c r="IN95">
        <f>VLOOKUP($A95,rmsf_250ns!$A:$Q,COLUMN(P95),FALSE)</f>
        <v>0.63600000000000001</v>
      </c>
      <c r="IO95" t="str">
        <f>VLOOKUP($A95,rmsf_250ns!$A:$Q,COLUMN(Q95),FALSE)</f>
        <v>1.2590000000000001</v>
      </c>
    </row>
    <row r="96" spans="1:249" x14ac:dyDescent="0.2">
      <c r="A96" t="s">
        <v>154</v>
      </c>
      <c r="B96" s="4" t="s">
        <v>238</v>
      </c>
      <c r="C96" s="2" t="s">
        <v>12</v>
      </c>
      <c r="D96">
        <f t="shared" si="1"/>
        <v>0</v>
      </c>
      <c r="F96" t="s">
        <v>750</v>
      </c>
      <c r="G96">
        <f>VLOOKUP($A96,rmsf_250ns!$A:$Q,COLUMN(C96),FALSE)</f>
        <v>0.27728999999999998</v>
      </c>
      <c r="H96">
        <f>VLOOKUP($A96,rmsf_250ns!$A:$Q,COLUMN(D96),FALSE)</f>
        <v>4.5080000000000002E-2</v>
      </c>
      <c r="I96">
        <f>VLOOKUP($A96,rmsf_250ns!$A:$Q,COLUMN(E96),FALSE)</f>
        <v>0.2974</v>
      </c>
      <c r="J96">
        <f>VLOOKUP($A96,rmsf_250ns!$A:$Q,COLUMN(F96),FALSE)</f>
        <v>7.4020000000000002E-2</v>
      </c>
      <c r="K96">
        <f>VLOOKUP($A96,rmsf_250ns!$A:$Q,COLUMN(G96),FALSE)</f>
        <v>0.51837999999999995</v>
      </c>
      <c r="L96">
        <f>VLOOKUP($A96,rmsf_250ns!$A:$Q,COLUMN(H96),FALSE)</f>
        <v>0.11247</v>
      </c>
      <c r="M96">
        <f>VLOOKUP($A96,rmsf_250ns!$A:$Q,COLUMN(I96),FALSE)</f>
        <v>0.33577000000000001</v>
      </c>
      <c r="N96">
        <f>VLOOKUP($A96,rmsf_250ns!$A:$Q,COLUMN(J96),FALSE)</f>
        <v>5.5989999999999998E-2</v>
      </c>
      <c r="O96">
        <f>VLOOKUP($A96,DW_avgs_250ns!$A:$HB,COLUMN(C96),FALSE)</f>
        <v>0</v>
      </c>
      <c r="P96">
        <f>VLOOKUP($A96,DW_avgs_250ns!$A:$HB,COLUMN(D96),FALSE)</f>
        <v>0</v>
      </c>
      <c r="Q96">
        <f>VLOOKUP($A96,DW_avgs_250ns!$A:$HB,COLUMN(E96),FALSE)</f>
        <v>0</v>
      </c>
      <c r="R96">
        <f>VLOOKUP($A96,DW_avgs_250ns!$A:$HB,COLUMN(F96),FALSE)</f>
        <v>0</v>
      </c>
      <c r="S96">
        <f>VLOOKUP($A96,DW_avgs_250ns!$A:$HB,COLUMN(G96),FALSE)</f>
        <v>0</v>
      </c>
      <c r="T96">
        <f>VLOOKUP($A96,DW_avgs_250ns!$A:$HB,COLUMN(H96),FALSE)</f>
        <v>0</v>
      </c>
      <c r="U96">
        <f>VLOOKUP($A96,DW_avgs_250ns!$A:$HB,COLUMN(I96),FALSE)</f>
        <v>0</v>
      </c>
      <c r="V96">
        <f>VLOOKUP($A96,DW_avgs_250ns!$A:$HB,COLUMN(J96),FALSE)</f>
        <v>0</v>
      </c>
      <c r="W96">
        <f>VLOOKUP($A96,DW_avgs_250ns!$A:$HB,COLUMN(K96),FALSE)</f>
        <v>0</v>
      </c>
      <c r="X96">
        <f>VLOOKUP($A96,DW_avgs_250ns!$A:$HB,COLUMN(L96),FALSE)</f>
        <v>0</v>
      </c>
      <c r="Y96">
        <f>VLOOKUP($A96,DW_avgs_250ns!$A:$HB,COLUMN(M96),FALSE)</f>
        <v>0</v>
      </c>
      <c r="Z96">
        <f>VLOOKUP($A96,DW_avgs_250ns!$A:$HB,COLUMN(N96),FALSE)</f>
        <v>0</v>
      </c>
      <c r="AA96">
        <f>VLOOKUP($A96,DW_avgs_250ns!$A:$HB,COLUMN(O96),FALSE)</f>
        <v>0</v>
      </c>
      <c r="AB96">
        <f>VLOOKUP($A96,DW_avgs_250ns!$A:$HB,COLUMN(P96),FALSE)</f>
        <v>1.9599999999999999E-2</v>
      </c>
      <c r="AC96">
        <f>VLOOKUP($A96,DW_avgs_250ns!$A:$HB,COLUMN(Q96),FALSE)</f>
        <v>2.6800000000000001E-2</v>
      </c>
      <c r="AD96">
        <f>VLOOKUP($A96,DW_avgs_250ns!$A:$HB,COLUMN(R96),FALSE)</f>
        <v>0.89459999999999995</v>
      </c>
      <c r="AE96">
        <f>VLOOKUP($A96,DW_avgs_250ns!$A:$HB,COLUMN(S96),FALSE)</f>
        <v>0</v>
      </c>
      <c r="AF96">
        <f>VLOOKUP($A96,DW_avgs_250ns!$A:$HB,COLUMN(T96),FALSE)</f>
        <v>3.5999999999999999E-3</v>
      </c>
      <c r="AG96">
        <f>VLOOKUP($A96,DW_avgs_250ns!$A:$HB,COLUMN(U96),FALSE)</f>
        <v>0</v>
      </c>
      <c r="AH96">
        <f>VLOOKUP($A96,DW_avgs_250ns!$A:$HB,COLUMN(V96),FALSE)</f>
        <v>0.3911</v>
      </c>
      <c r="AI96">
        <f>VLOOKUP($A96,DW_avgs_250ns!$A:$HB,COLUMN(W96),FALSE)</f>
        <v>0</v>
      </c>
      <c r="AJ96">
        <f>VLOOKUP($A96,DW_avgs_250ns!$A:$HB,COLUMN(X96),FALSE)</f>
        <v>0.19639999999999999</v>
      </c>
      <c r="AK96">
        <f>VLOOKUP($A96,DW_avgs_250ns!$A:$HB,COLUMN(Y96),FALSE)</f>
        <v>0</v>
      </c>
      <c r="AL96">
        <f>VLOOKUP($A96,DW_avgs_250ns!$A:$HB,COLUMN(Z96),FALSE)</f>
        <v>0</v>
      </c>
      <c r="AM96">
        <f>VLOOKUP($A96,DW_avgs_250ns!$A:$HB,COLUMN(AA96),FALSE)</f>
        <v>0</v>
      </c>
      <c r="AN96">
        <f>VLOOKUP($A96,DW_avgs_250ns!$A:$HB,COLUMN(AB96),FALSE)</f>
        <v>3.5999999999999999E-3</v>
      </c>
      <c r="AO96">
        <f>VLOOKUP($A96,DW_avgs_250ns!$A:$HB,COLUMN(AC96),FALSE)</f>
        <v>1.8E-3</v>
      </c>
      <c r="AP96">
        <f>VLOOKUP($A96,DW_avgs_250ns!$A:$HB,COLUMN(AD96),FALSE)</f>
        <v>0.6643</v>
      </c>
      <c r="AQ96">
        <f>VLOOKUP($A96,DW_avgs_250ns!$A:$HB,COLUMN(AE96),FALSE)</f>
        <v>0</v>
      </c>
      <c r="AR96">
        <f>VLOOKUP($A96,DW_avgs_250ns!$A:$HB,COLUMN(AF96),FALSE)</f>
        <v>0</v>
      </c>
      <c r="AS96">
        <f>VLOOKUP($A96,DW_avgs_250ns!$A:$HB,COLUMN(AG96),FALSE)</f>
        <v>0</v>
      </c>
      <c r="AT96">
        <f>VLOOKUP($A96,DW_avgs_250ns!$A:$HB,COLUMN(AH96),FALSE)</f>
        <v>1.8E-3</v>
      </c>
      <c r="AU96">
        <f>VLOOKUP($A96,DW_avgs_250ns!$A:$HB,COLUMN(AI96),FALSE)</f>
        <v>0.8196</v>
      </c>
      <c r="AV96">
        <f>VLOOKUP($A96,DW_avgs_250ns!$A:$HB,COLUMN(AJ96),FALSE)</f>
        <v>0.93569999999999998</v>
      </c>
      <c r="AW96">
        <f>VLOOKUP($A96,DW_avgs_250ns!$A:$HB,COLUMN(AK96),FALSE)</f>
        <v>0.40710000000000002</v>
      </c>
      <c r="AX96">
        <f>VLOOKUP($A96,DW_avgs_250ns!$A:$HB,COLUMN(AL96),FALSE)</f>
        <v>1.61E-2</v>
      </c>
      <c r="AY96">
        <f>VLOOKUP($A96,DW_avgs_250ns!$A:$HB,COLUMN(AM96),FALSE)</f>
        <v>0</v>
      </c>
      <c r="AZ96">
        <f>VLOOKUP($A96,DW_avgs_250ns!$A:$HB,COLUMN(AN96),FALSE)</f>
        <v>0</v>
      </c>
      <c r="BA96">
        <f>VLOOKUP($A96,DW_avgs_250ns!$A:$HB,COLUMN(AO96),FALSE)</f>
        <v>0.35539999999999999</v>
      </c>
      <c r="BB96">
        <f>VLOOKUP($A96,DW_avgs_250ns!$A:$HB,COLUMN(AP96),FALSE)</f>
        <v>1.8E-3</v>
      </c>
      <c r="BC96">
        <f>VLOOKUP($A96,DW_avgs_250ns!$A:$HB,COLUMN(AQ96),FALSE)</f>
        <v>0.37680000000000002</v>
      </c>
      <c r="BD96">
        <f>VLOOKUP($A96,DW_avgs_250ns!$A:$HB,COLUMN(AR96),FALSE)</f>
        <v>0</v>
      </c>
      <c r="BE96">
        <f>VLOOKUP($A96,DW_avgs_250ns!$A:$HB,COLUMN(AS96),FALSE)</f>
        <v>0</v>
      </c>
      <c r="BF96">
        <f>VLOOKUP($A96,DW_avgs_250ns!$A:$HB,COLUMN(AT96),FALSE)</f>
        <v>0</v>
      </c>
      <c r="BG96">
        <f>VLOOKUP($A96,DW_avgs_250ns!$A:$HB,COLUMN(AU96),FALSE)</f>
        <v>0</v>
      </c>
      <c r="BH96">
        <f>VLOOKUP($A96,DW_avgs_250ns!$A:$HB,COLUMN(AV96),FALSE)</f>
        <v>0</v>
      </c>
      <c r="BI96">
        <f>VLOOKUP($A96,DW_avgs_250ns!$A:$HB,COLUMN(AW96),FALSE)</f>
        <v>0</v>
      </c>
      <c r="BJ96">
        <f>VLOOKUP($A96,DW_avgs_250ns!$A:$HB,COLUMN(AX96),FALSE)</f>
        <v>0</v>
      </c>
      <c r="BK96">
        <f>VLOOKUP($A96,DW_avgs_250ns!$A:$HB,COLUMN(AY96),FALSE)</f>
        <v>0</v>
      </c>
      <c r="BL96">
        <f>VLOOKUP($A96,DW_avgs_250ns!$A:$HB,COLUMN(AZ96),FALSE)</f>
        <v>0</v>
      </c>
      <c r="BM96">
        <f>VLOOKUP($A96,DW_avgs_250ns!$A:$HB,COLUMN(BA96),FALSE)</f>
        <v>0</v>
      </c>
      <c r="BN96">
        <f>VLOOKUP($A96,DW_avgs_250ns!$A:$HB,COLUMN(BB96),FALSE)</f>
        <v>0</v>
      </c>
      <c r="BO96">
        <f>VLOOKUP($A96,DW_avgs_250ns!$A:$HB,COLUMN(BC96),FALSE)</f>
        <v>0</v>
      </c>
      <c r="BP96">
        <f>VLOOKUP($A96,DW_avgs_250ns!$A:$HB,COLUMN(BD96),FALSE)</f>
        <v>0</v>
      </c>
      <c r="BQ96">
        <f>VLOOKUP($A96,DW_avgs_250ns!$A:$HB,COLUMN(BE96),FALSE)</f>
        <v>0</v>
      </c>
      <c r="BR96">
        <f>VLOOKUP($A96,DW_avgs_250ns!$A:$HB,COLUMN(BF96),FALSE)</f>
        <v>0</v>
      </c>
      <c r="BS96">
        <f>VLOOKUP($A96,DW_avgs_250ns!$A:$HB,COLUMN(BG96),FALSE)</f>
        <v>0</v>
      </c>
      <c r="BT96">
        <f>VLOOKUP($A96,DW_avgs_250ns!$A:$HB,COLUMN(BH96),FALSE)</f>
        <v>0</v>
      </c>
      <c r="BU96">
        <f>VLOOKUP($A96,DW_avgs_250ns!$A:$HB,COLUMN(BI96),FALSE)</f>
        <v>0</v>
      </c>
      <c r="BV96">
        <f>VLOOKUP($A96,DW_avgs_250ns!$A:$HB,COLUMN(BJ96),FALSE)</f>
        <v>0</v>
      </c>
      <c r="BW96">
        <f>VLOOKUP($A96,DW_avgs_250ns!$A:$HB,COLUMN(BK96),FALSE)</f>
        <v>0.2107</v>
      </c>
      <c r="BX96">
        <f>VLOOKUP($A96,DW_avgs_250ns!$A:$HB,COLUMN(BL96),FALSE)</f>
        <v>0.93389999999999995</v>
      </c>
      <c r="BY96">
        <f>VLOOKUP($A96,DW_avgs_250ns!$A:$HB,COLUMN(BM96),FALSE)</f>
        <v>0</v>
      </c>
      <c r="BZ96">
        <f>VLOOKUP($A96,DW_avgs_250ns!$A:$HB,COLUMN(BN96),FALSE)</f>
        <v>0</v>
      </c>
      <c r="CA96">
        <f>VLOOKUP($A96,DW_avgs_250ns!$A:$HB,COLUMN(BO96),FALSE)</f>
        <v>0.28039999999999998</v>
      </c>
      <c r="CB96">
        <f>VLOOKUP($A96,DW_avgs_250ns!$A:$HB,COLUMN(BP96),FALSE)</f>
        <v>0</v>
      </c>
      <c r="CC96">
        <f>VLOOKUP($A96,DW_avgs_250ns!$A:$HB,COLUMN(BQ96),FALSE)</f>
        <v>0</v>
      </c>
      <c r="CD96">
        <f>VLOOKUP($A96,DW_avgs_250ns!$A:$HB,COLUMN(BR96),FALSE)</f>
        <v>0</v>
      </c>
      <c r="CE96">
        <f>VLOOKUP($A96,DW_avgs_250ns!$A:$HB,COLUMN(BS96),FALSE)</f>
        <v>0.63929999999999998</v>
      </c>
      <c r="CF96">
        <f>VLOOKUP($A96,DW_avgs_250ns!$A:$HB,COLUMN(BT96),FALSE)</f>
        <v>0</v>
      </c>
      <c r="CG96">
        <f>VLOOKUP($A96,DW_avgs_250ns!$A:$HB,COLUMN(BU96),FALSE)</f>
        <v>0</v>
      </c>
      <c r="CH96">
        <f>VLOOKUP($A96,DW_avgs_250ns!$A:$HB,COLUMN(BV96),FALSE)</f>
        <v>0</v>
      </c>
      <c r="CI96">
        <f>VLOOKUP($A96,DW_avgs_250ns!$A:$HB,COLUMN(BW96),FALSE)</f>
        <v>0</v>
      </c>
      <c r="CJ96">
        <f>VLOOKUP($A96,DW_avgs_250ns!$A:$HB,COLUMN(BX96),FALSE)</f>
        <v>0</v>
      </c>
      <c r="CK96">
        <f>VLOOKUP($A96,DW_avgs_250ns!$A:$HB,COLUMN(BY96),FALSE)</f>
        <v>0</v>
      </c>
      <c r="CL96">
        <f>VLOOKUP($A96,DW_avgs_250ns!$A:$HB,COLUMN(BZ96),FALSE)</f>
        <v>0</v>
      </c>
      <c r="CM96">
        <f>VLOOKUP($A96,DW_avgs_250ns!$A:$HB,COLUMN(CA96),FALSE)</f>
        <v>3.9300000000000002E-2</v>
      </c>
      <c r="CN96">
        <f>VLOOKUP($A96,DW_avgs_250ns!$A:$HB,COLUMN(CB96),FALSE)</f>
        <v>3.5999999999999999E-3</v>
      </c>
      <c r="CO96">
        <f>VLOOKUP($A96,DW_avgs_250ns!$A:$HB,COLUMN(CC96),FALSE)</f>
        <v>3.7499999999999999E-2</v>
      </c>
      <c r="CP96">
        <f>VLOOKUP($A96,DW_avgs_250ns!$A:$HB,COLUMN(CD96),FALSE)</f>
        <v>0.2268</v>
      </c>
      <c r="CQ96">
        <f>VLOOKUP($A96,DW_avgs_250ns!$A:$HB,COLUMN(CE96),FALSE)</f>
        <v>0.3589</v>
      </c>
      <c r="CR96">
        <f>VLOOKUP($A96,DW_avgs_250ns!$A:$HB,COLUMN(CF96),FALSE)</f>
        <v>6.9599999999999995E-2</v>
      </c>
      <c r="CS96">
        <f>VLOOKUP($A96,DW_avgs_250ns!$A:$HB,COLUMN(CG96),FALSE)</f>
        <v>0</v>
      </c>
      <c r="CT96">
        <f>VLOOKUP($A96,DW_avgs_250ns!$A:$HB,COLUMN(CH96),FALSE)</f>
        <v>0</v>
      </c>
      <c r="CU96">
        <f>VLOOKUP($A96,DW_avgs_250ns!$A:$HB,COLUMN(CI96),FALSE)</f>
        <v>0</v>
      </c>
      <c r="CV96">
        <f>VLOOKUP($A96,DW_avgs_250ns!$A:$HB,COLUMN(CJ96),FALSE)</f>
        <v>0</v>
      </c>
      <c r="CW96">
        <f>VLOOKUP($A96,DW_avgs_250ns!$A:$HB,COLUMN(CK96),FALSE)</f>
        <v>0.59640000000000004</v>
      </c>
      <c r="CX96">
        <f>VLOOKUP($A96,DW_avgs_250ns!$A:$HB,COLUMN(CL96),FALSE)</f>
        <v>0</v>
      </c>
      <c r="CY96">
        <f>VLOOKUP($A96,DW_avgs_250ns!$A:$HB,COLUMN(CM96),FALSE)</f>
        <v>0</v>
      </c>
      <c r="CZ96">
        <f>VLOOKUP($A96,DW_avgs_250ns!$A:$HB,COLUMN(CN96),FALSE)</f>
        <v>0</v>
      </c>
      <c r="DA96">
        <f>VLOOKUP($A96,DW_avgs_250ns!$A:$HB,COLUMN(CO96),FALSE)</f>
        <v>0.1482</v>
      </c>
      <c r="DB96">
        <f>VLOOKUP($A96,DW_avgs_250ns!$A:$HB,COLUMN(CP96),FALSE)</f>
        <v>0.7107</v>
      </c>
      <c r="DC96">
        <f>VLOOKUP($A96,DW_avgs_250ns!$A:$HB,COLUMN(CQ96),FALSE)</f>
        <v>0</v>
      </c>
      <c r="DD96">
        <f>VLOOKUP($A96,DW_avgs_250ns!$A:$HB,COLUMN(CR96),FALSE)</f>
        <v>0</v>
      </c>
      <c r="DE96">
        <f>VLOOKUP($A96,DW_avgs_250ns!$A:$HB,COLUMN(CS96),FALSE)</f>
        <v>0</v>
      </c>
      <c r="DF96">
        <f>VLOOKUP($A96,DW_avgs_250ns!$A:$HB,COLUMN(CT96),FALSE)</f>
        <v>5.4000000000000003E-3</v>
      </c>
      <c r="DG96">
        <f>VLOOKUP($A96,DW_avgs_250ns!$A:$HB,COLUMN(CU96),FALSE)</f>
        <v>0</v>
      </c>
      <c r="DH96">
        <f>VLOOKUP($A96,DW_avgs_250ns!$A:$HB,COLUMN(CV96),FALSE)</f>
        <v>0</v>
      </c>
      <c r="DI96">
        <f>VLOOKUP($A96,DW_avgs_250ns!$A:$HB,COLUMN(CW96),FALSE)</f>
        <v>0</v>
      </c>
      <c r="DJ96">
        <f>VLOOKUP($A96,DW_avgs_250ns!$A:$HB,COLUMN(CX96),FALSE)</f>
        <v>0</v>
      </c>
      <c r="DK96">
        <f>VLOOKUP($A96,DW_avgs_250ns!$A:$HB,COLUMN(CY96),FALSE)</f>
        <v>0</v>
      </c>
      <c r="DL96">
        <f>VLOOKUP($A96,DW_avgs_250ns!$A:$HB,COLUMN(CZ96),FALSE)</f>
        <v>0</v>
      </c>
      <c r="DM96">
        <f>VLOOKUP($A96,DW_avgs_250ns!$A:$HB,COLUMN(DA96),FALSE)</f>
        <v>0</v>
      </c>
      <c r="DN96">
        <f>VLOOKUP($A96,DW_avgs_250ns!$A:$HB,COLUMN(DB96),FALSE)</f>
        <v>0</v>
      </c>
      <c r="DO96">
        <f>VLOOKUP($A96,DW_avgs_250ns!$A:$HB,COLUMN(DC96),FALSE)</f>
        <v>0</v>
      </c>
      <c r="DP96">
        <f>VLOOKUP($A96,DW_avgs_250ns!$A:$HB,COLUMN(DD96),FALSE)</f>
        <v>0.70540000000000003</v>
      </c>
      <c r="DQ96">
        <f>VLOOKUP($A96,DW_avgs_250ns!$A:$HB,COLUMN(DE96),FALSE)</f>
        <v>0</v>
      </c>
      <c r="DR96">
        <f>VLOOKUP($A96,DW_avgs_250ns!$A:$HB,COLUMN(DF96),FALSE)</f>
        <v>0.24460000000000001</v>
      </c>
      <c r="DS96">
        <f>VLOOKUP($A96,DW_avgs_250ns!$A:$HB,COLUMN(DG96),FALSE)</f>
        <v>0</v>
      </c>
      <c r="DT96">
        <f>VLOOKUP($A96,DW_avgs_250ns!$A:$HB,COLUMN(DH96),FALSE)</f>
        <v>0.37680000000000002</v>
      </c>
      <c r="DU96">
        <f>VLOOKUP($A96,DW_avgs_250ns!$A:$HB,COLUMN(DI96),FALSE)</f>
        <v>0</v>
      </c>
      <c r="DV96">
        <f>VLOOKUP($A96,DW_avgs_250ns!$A:$HB,COLUMN(DJ96),FALSE)</f>
        <v>0</v>
      </c>
      <c r="DW96">
        <f>VLOOKUP($A96,DW_avgs_250ns!$A:$HB,COLUMN(DK96),FALSE)</f>
        <v>9.4600000000000004E-2</v>
      </c>
      <c r="DX96">
        <f>VLOOKUP($A96,DW_avgs_250ns!$A:$HB,COLUMN(DL96),FALSE)</f>
        <v>0.73209999999999997</v>
      </c>
      <c r="DY96">
        <f>VLOOKUP($A96,DW_avgs_250ns!$A:$HB,COLUMN(DM96),FALSE)</f>
        <v>0</v>
      </c>
      <c r="DZ96">
        <f>VLOOKUP($A96,DW_avgs_250ns!$A:$HB,COLUMN(DN96),FALSE)</f>
        <v>0</v>
      </c>
      <c r="EA96">
        <f>VLOOKUP($A96,DW_avgs_250ns!$A:$HB,COLUMN(DO96),FALSE)</f>
        <v>0</v>
      </c>
      <c r="EB96">
        <f>VLOOKUP($A96,DW_avgs_250ns!$A:$HB,COLUMN(DP96),FALSE)</f>
        <v>0</v>
      </c>
      <c r="EC96">
        <f>VLOOKUP($A96,DW_avgs_250ns!$A:$HB,COLUMN(DQ96),FALSE)</f>
        <v>0</v>
      </c>
      <c r="ED96">
        <f>VLOOKUP($A96,DW_avgs_250ns!$A:$HB,COLUMN(DR96),FALSE)</f>
        <v>0</v>
      </c>
      <c r="EE96">
        <f>VLOOKUP($A96,DW_avgs_250ns!$A:$HB,COLUMN(DS96),FALSE)</f>
        <v>0</v>
      </c>
      <c r="EF96">
        <f>VLOOKUP($A96,DW_avgs_250ns!$A:$HB,COLUMN(DT96),FALSE)</f>
        <v>0</v>
      </c>
      <c r="EG96">
        <f>VLOOKUP($A96,DW_avgs_250ns!$A:$HB,COLUMN(DU96),FALSE)</f>
        <v>0.69820000000000004</v>
      </c>
      <c r="EH96">
        <f>VLOOKUP($A96,DW_avgs_250ns!$A:$HB,COLUMN(DV96),FALSE)</f>
        <v>0.8286</v>
      </c>
      <c r="EI96">
        <f>VLOOKUP($A96,DW_avgs_250ns!$A:$HB,COLUMN(DW96),FALSE)</f>
        <v>0</v>
      </c>
      <c r="EJ96">
        <f>VLOOKUP($A96,DW_avgs_250ns!$A:$HB,COLUMN(DX96),FALSE)</f>
        <v>0.15</v>
      </c>
      <c r="EK96">
        <f>VLOOKUP($A96,DW_avgs_250ns!$A:$HB,COLUMN(DY96),FALSE)</f>
        <v>0.91069999999999995</v>
      </c>
      <c r="EL96">
        <f>VLOOKUP($A96,DW_avgs_250ns!$A:$HB,COLUMN(DZ96),FALSE)</f>
        <v>0.73040000000000005</v>
      </c>
      <c r="EM96">
        <f>VLOOKUP($A96,DW_avgs_250ns!$A:$HB,COLUMN(EA96),FALSE)</f>
        <v>1.0699999999999999E-2</v>
      </c>
      <c r="EN96">
        <f>VLOOKUP($A96,DW_avgs_250ns!$A:$HB,COLUMN(EB96),FALSE)</f>
        <v>0.63749999999999996</v>
      </c>
      <c r="EO96">
        <f>VLOOKUP($A96,DW_avgs_250ns!$A:$HB,COLUMN(EC96),FALSE)</f>
        <v>0</v>
      </c>
      <c r="EP96">
        <f>VLOOKUP($A96,DW_avgs_250ns!$A:$HB,COLUMN(ED96),FALSE)</f>
        <v>0.61960000000000004</v>
      </c>
      <c r="EQ96">
        <f>VLOOKUP($A96,DW_avgs_250ns!$A:$HB,COLUMN(EE96),FALSE)</f>
        <v>0.72499999999999998</v>
      </c>
      <c r="ER96">
        <f>VLOOKUP($A96,DW_avgs_250ns!$A:$HB,COLUMN(EF96),FALSE)</f>
        <v>0.77139999999999997</v>
      </c>
      <c r="ES96">
        <f>VLOOKUP($A96,DW_avgs_250ns!$A:$HB,COLUMN(EG96),FALSE)</f>
        <v>0</v>
      </c>
      <c r="ET96">
        <f>VLOOKUP($A96,DW_avgs_250ns!$A:$HB,COLUMN(EH96),FALSE)</f>
        <v>0</v>
      </c>
      <c r="EU96">
        <f>VLOOKUP($A96,DW_avgs_250ns!$A:$HB,COLUMN(EI96),FALSE)</f>
        <v>0.96250000000000002</v>
      </c>
      <c r="EV96">
        <f>VLOOKUP($A96,DW_avgs_250ns!$A:$HB,COLUMN(EJ96),FALSE)</f>
        <v>0.90710000000000002</v>
      </c>
      <c r="EW96">
        <f>VLOOKUP($A96,DW_avgs_250ns!$A:$HB,COLUMN(EK96),FALSE)</f>
        <v>0</v>
      </c>
      <c r="EX96">
        <f>VLOOKUP($A96,DW_avgs_250ns!$A:$HB,COLUMN(EL96),FALSE)</f>
        <v>0.1</v>
      </c>
      <c r="EY96">
        <f>VLOOKUP($A96,DW_avgs_250ns!$A:$HB,COLUMN(EM96),FALSE)</f>
        <v>0.46960000000000002</v>
      </c>
      <c r="EZ96">
        <f>VLOOKUP($A96,DW_avgs_250ns!$A:$HB,COLUMN(EN96),FALSE)</f>
        <v>0.8982</v>
      </c>
      <c r="FA96">
        <f>VLOOKUP($A96,DW_avgs_250ns!$A:$HB,COLUMN(EO96),FALSE)</f>
        <v>0</v>
      </c>
      <c r="FB96">
        <f>VLOOKUP($A96,DW_avgs_250ns!$A:$HB,COLUMN(EP96),FALSE)</f>
        <v>0</v>
      </c>
      <c r="FC96">
        <f>VLOOKUP($A96,DW_avgs_250ns!$A:$HB,COLUMN(EQ96),FALSE)</f>
        <v>0</v>
      </c>
      <c r="FD96">
        <f>VLOOKUP($A96,DW_avgs_250ns!$A:$HB,COLUMN(ER96),FALSE)</f>
        <v>0</v>
      </c>
      <c r="FE96">
        <f>VLOOKUP($A96,DW_avgs_250ns!$A:$HB,COLUMN(ES96),FALSE)</f>
        <v>0</v>
      </c>
      <c r="FF96">
        <f>VLOOKUP($A96,DW_avgs_250ns!$A:$HB,COLUMN(ET96),FALSE)</f>
        <v>0.10539999999999999</v>
      </c>
      <c r="FG96">
        <f>VLOOKUP($A96,DW_avgs_250ns!$A:$HB,COLUMN(EU96),FALSE)</f>
        <v>0</v>
      </c>
      <c r="FH96">
        <f>VLOOKUP($A96,DW_avgs_250ns!$A:$HB,COLUMN(EV96),FALSE)</f>
        <v>0</v>
      </c>
      <c r="FI96">
        <f>VLOOKUP($A96,DW_avgs_250ns!$A:$HB,COLUMN(EW96),FALSE)</f>
        <v>0.3286</v>
      </c>
      <c r="FJ96">
        <f>VLOOKUP($A96,DW_avgs_250ns!$A:$HB,COLUMN(EX96),FALSE)</f>
        <v>0.83930000000000005</v>
      </c>
      <c r="FK96">
        <f>VLOOKUP($A96,DW_avgs_250ns!$A:$HB,COLUMN(EY96),FALSE)</f>
        <v>0</v>
      </c>
      <c r="FL96">
        <f>VLOOKUP($A96,DW_avgs_250ns!$A:$HB,COLUMN(EZ96),FALSE)</f>
        <v>0</v>
      </c>
      <c r="FM96">
        <f>VLOOKUP($A96,DW_avgs_250ns!$A:$HB,COLUMN(FA96),FALSE)</f>
        <v>0</v>
      </c>
      <c r="FN96">
        <f>VLOOKUP($A96,DW_avgs_250ns!$A:$HB,COLUMN(FB96),FALSE)</f>
        <v>0</v>
      </c>
      <c r="FO96">
        <f>VLOOKUP($A96,DW_avgs_250ns!$A:$HB,COLUMN(FC96),FALSE)</f>
        <v>0</v>
      </c>
      <c r="FP96">
        <f>VLOOKUP($A96,DW_avgs_250ns!$A:$HB,COLUMN(FD96),FALSE)</f>
        <v>0</v>
      </c>
      <c r="FQ96">
        <f>VLOOKUP($A96,DW_avgs_250ns!$A:$HB,COLUMN(FE96),FALSE)</f>
        <v>3.5999999999999999E-3</v>
      </c>
      <c r="FR96">
        <f>VLOOKUP($A96,DW_avgs_250ns!$A:$HB,COLUMN(FF96),FALSE)</f>
        <v>0</v>
      </c>
      <c r="FS96">
        <f>VLOOKUP($A96,DW_avgs_250ns!$A:$HB,COLUMN(FG96),FALSE)</f>
        <v>0</v>
      </c>
      <c r="FT96">
        <f>VLOOKUP($A96,DW_avgs_250ns!$A:$HB,COLUMN(FH96),FALSE)</f>
        <v>0</v>
      </c>
      <c r="FU96">
        <f>VLOOKUP($A96,DW_avgs_250ns!$A:$HB,COLUMN(FI96),FALSE)</f>
        <v>0</v>
      </c>
      <c r="FV96">
        <f>VLOOKUP($A96,DW_avgs_250ns!$A:$HB,COLUMN(FJ96),FALSE)</f>
        <v>0</v>
      </c>
      <c r="FW96">
        <f>VLOOKUP($A96,DW_avgs_250ns!$A:$HB,COLUMN(FK96),FALSE)</f>
        <v>0</v>
      </c>
      <c r="FX96">
        <f>VLOOKUP($A96,DW_avgs_250ns!$A:$HB,COLUMN(FL96),FALSE)</f>
        <v>1.8E-3</v>
      </c>
      <c r="FY96">
        <f>VLOOKUP($A96,DW_avgs_250ns!$A:$HB,COLUMN(FM96),FALSE)</f>
        <v>0</v>
      </c>
      <c r="FZ96">
        <f>VLOOKUP($A96,DW_avgs_250ns!$A:$HB,COLUMN(FN96),FALSE)</f>
        <v>0</v>
      </c>
      <c r="GA96">
        <f>VLOOKUP($A96,DW_avgs_250ns!$A:$HB,COLUMN(FO96),FALSE)</f>
        <v>0</v>
      </c>
      <c r="GB96">
        <f>VLOOKUP($A96,DW_avgs_250ns!$A:$HB,COLUMN(FP96),FALSE)</f>
        <v>0</v>
      </c>
      <c r="GC96">
        <f>VLOOKUP($A96,DW_avgs_250ns!$A:$HB,COLUMN(FQ96),FALSE)</f>
        <v>0</v>
      </c>
      <c r="GD96">
        <f>VLOOKUP($A96,DW_avgs_250ns!$A:$HB,COLUMN(FR96),FALSE)</f>
        <v>0</v>
      </c>
      <c r="GE96">
        <f>VLOOKUP($A96,DW_avgs_250ns!$A:$HB,COLUMN(FS96),FALSE)</f>
        <v>0</v>
      </c>
      <c r="GF96">
        <f>VLOOKUP($A96,DW_avgs_250ns!$A:$HB,COLUMN(FT96),FALSE)</f>
        <v>0</v>
      </c>
      <c r="GG96">
        <f>VLOOKUP($A96,DW_avgs_250ns!$A:$HB,COLUMN(FU96),FALSE)</f>
        <v>0</v>
      </c>
      <c r="GH96">
        <f>VLOOKUP($A96,DW_avgs_250ns!$A:$HB,COLUMN(FV96),FALSE)</f>
        <v>0</v>
      </c>
      <c r="GI96">
        <f>VLOOKUP($A96,DW_avgs_250ns!$A:$HB,COLUMN(FW96),FALSE)</f>
        <v>0</v>
      </c>
      <c r="GJ96">
        <f>VLOOKUP($A96,DW_avgs_250ns!$A:$HB,COLUMN(FX96),FALSE)</f>
        <v>0</v>
      </c>
      <c r="GK96">
        <f>VLOOKUP($A96,DW_avgs_250ns!$A:$HB,COLUMN(FY96),FALSE)</f>
        <v>0</v>
      </c>
      <c r="GL96">
        <f>VLOOKUP($A96,DW_avgs_250ns!$A:$HB,COLUMN(FZ96),FALSE)</f>
        <v>0</v>
      </c>
      <c r="GM96">
        <f>VLOOKUP($A96,DW_avgs_250ns!$A:$HB,COLUMN(GA96),FALSE)</f>
        <v>0</v>
      </c>
      <c r="GN96">
        <f>VLOOKUP($A96,DW_avgs_250ns!$A:$HB,COLUMN(GB96),FALSE)</f>
        <v>0</v>
      </c>
      <c r="GO96">
        <f>VLOOKUP($A96,DW_avgs_250ns!$A:$HB,COLUMN(GC96),FALSE)</f>
        <v>0</v>
      </c>
      <c r="GP96">
        <f>VLOOKUP($A96,DW_avgs_250ns!$A:$HB,COLUMN(GD96),FALSE)</f>
        <v>0</v>
      </c>
      <c r="GQ96">
        <f>VLOOKUP($A96,DW_avgs_250ns!$A:$HB,COLUMN(GE96),FALSE)</f>
        <v>7.1000000000000004E-3</v>
      </c>
      <c r="GR96">
        <f>VLOOKUP($A96,DW_avgs_250ns!$A:$HB,COLUMN(GF96),FALSE)</f>
        <v>0.20180000000000001</v>
      </c>
      <c r="GS96">
        <f>VLOOKUP($A96,DW_avgs_250ns!$A:$HB,COLUMN(GG96),FALSE)</f>
        <v>0.53390000000000004</v>
      </c>
      <c r="GT96">
        <f>VLOOKUP($A96,DW_avgs_250ns!$A:$HB,COLUMN(GH96),FALSE)</f>
        <v>7.4999999999999997E-2</v>
      </c>
      <c r="GU96">
        <f>VLOOKUP($A96,DW_avgs_250ns!$A:$HB,COLUMN(GI96),FALSE)</f>
        <v>0</v>
      </c>
      <c r="GV96">
        <f>VLOOKUP($A96,DW_avgs_250ns!$A:$HB,COLUMN(GJ96),FALSE)</f>
        <v>0</v>
      </c>
      <c r="GW96">
        <f>VLOOKUP($A96,DW_avgs_250ns!$A:$HB,COLUMN(GK96),FALSE)</f>
        <v>0</v>
      </c>
      <c r="GX96">
        <f>VLOOKUP($A96,DW_avgs_250ns!$A:$HB,COLUMN(GL96),FALSE)</f>
        <v>0</v>
      </c>
      <c r="GY96">
        <f>VLOOKUP($A96,DW_avgs_250ns!$A:$HB,COLUMN(GM96),FALSE)</f>
        <v>0.86609999999999998</v>
      </c>
      <c r="GZ96">
        <f>VLOOKUP($A96,DW_avgs_250ns!$A:$HB,COLUMN(GN96),FALSE)</f>
        <v>0.1429</v>
      </c>
      <c r="HA96">
        <f>VLOOKUP($A96,DW_avgs_250ns!$A:$HB,COLUMN(GO96),FALSE)</f>
        <v>0.94640000000000002</v>
      </c>
      <c r="HB96">
        <f>VLOOKUP($A96,DW_avgs_250ns!$A:$HB,COLUMN(GP96),FALSE)</f>
        <v>0.2893</v>
      </c>
      <c r="HC96">
        <f>VLOOKUP($A96,DW_avgs_250ns!$A:$HB,COLUMN(GQ96),FALSE)</f>
        <v>0</v>
      </c>
      <c r="HD96">
        <f>VLOOKUP($A96,DW_avgs_250ns!$A:$HB,COLUMN(GR96),FALSE)</f>
        <v>0</v>
      </c>
      <c r="HE96">
        <f>VLOOKUP($A96,DW_avgs_250ns!$A:$HB,COLUMN(GS96),FALSE)</f>
        <v>0</v>
      </c>
      <c r="HF96">
        <f>VLOOKUP($A96,DW_avgs_250ns!$A:$HB,COLUMN(GT96),FALSE)</f>
        <v>0</v>
      </c>
      <c r="HG96">
        <f>VLOOKUP($A96,DW_avgs_250ns!$A:$HB,COLUMN(GU96),FALSE)</f>
        <v>0.78039999999999998</v>
      </c>
      <c r="HH96">
        <f>VLOOKUP($A96,DW_avgs_250ns!$A:$HB,COLUMN(GV96),FALSE)</f>
        <v>0.18210000000000001</v>
      </c>
      <c r="HI96">
        <f>VLOOKUP($A96,DW_avgs_250ns!$A:$HB,COLUMN(GW96),FALSE)</f>
        <v>0</v>
      </c>
      <c r="HJ96">
        <f>VLOOKUP($A96,DW_avgs_250ns!$A:$HB,COLUMN(GX96),FALSE)</f>
        <v>0.31609999999999999</v>
      </c>
      <c r="HK96">
        <f>VLOOKUP($A96,DW_avgs_250ns!$A:$HB,COLUMN(GY96),FALSE)</f>
        <v>0</v>
      </c>
      <c r="HL96">
        <f>VLOOKUP($A96,DW_avgs_250ns!$A:$HB,COLUMN(GZ96),FALSE)</f>
        <v>0</v>
      </c>
      <c r="HM96">
        <f>VLOOKUP($A96,DW_avgs_250ns!$A:$HB,COLUMN(HA96),FALSE)</f>
        <v>1.0699999999999999E-2</v>
      </c>
      <c r="HN96">
        <f>VLOOKUP($A96,DW_avgs_250ns!$A:$HB,COLUMN(HB96),FALSE)</f>
        <v>0.34639999999999999</v>
      </c>
      <c r="HO96" t="str">
        <f>VLOOKUP($A96,lig_contacts_250ns!$A:$U,COLUMN(B96),FALSE)</f>
        <v>14.178928571428573</v>
      </c>
      <c r="HP96" t="str">
        <f>VLOOKUP($A96,lig_contacts_250ns!$A:$U,COLUMN(C96),FALSE)</f>
        <v>1.0701062673722586</v>
      </c>
      <c r="HQ96">
        <f>VLOOKUP($A96,lig_contacts_250ns!$A:$U,COLUMN(D96),FALSE)</f>
        <v>1</v>
      </c>
      <c r="HR96" t="str">
        <f>VLOOKUP($A96,lig_contacts_250ns!$A:$U,COLUMN(E96),FALSE)</f>
        <v>2.930892857142857</v>
      </c>
      <c r="HS96" t="str">
        <f>VLOOKUP($A96,lig_contacts_250ns!$A:$U,COLUMN(F96),FALSE)</f>
        <v>0.8724202312813358</v>
      </c>
      <c r="HT96" t="str">
        <f>VLOOKUP($A96,lig_contacts_250ns!$A:$U,COLUMN(G96),FALSE)</f>
        <v>0.9998214285714284</v>
      </c>
      <c r="HU96" t="str">
        <f>VLOOKUP($A96,lig_contacts_250ns!$A:$U,COLUMN(H96),FALSE)</f>
        <v>1.542142857142857</v>
      </c>
      <c r="HV96" t="str">
        <f>VLOOKUP($A96,lig_contacts_250ns!$A:$U,COLUMN(I96),FALSE)</f>
        <v>0.5784916170701251</v>
      </c>
      <c r="HW96" t="str">
        <f>VLOOKUP($A96,lig_contacts_250ns!$A:$U,COLUMN(J96),FALSE)</f>
        <v>0.9576785714285714</v>
      </c>
      <c r="HX96">
        <f>VLOOKUP($A96,lig_contacts_250ns!$A:$U,COLUMN(K96),FALSE)</f>
        <v>0</v>
      </c>
      <c r="HY96">
        <f>VLOOKUP($A96,lig_contacts_250ns!$A:$U,COLUMN(L96),FALSE)</f>
        <v>0</v>
      </c>
      <c r="HZ96">
        <f>VLOOKUP($A96,lig_contacts_250ns!$A:$U,COLUMN(M96),FALSE)</f>
        <v>0</v>
      </c>
      <c r="IA96">
        <f>VLOOKUP($A96,lig_contacts_250ns!$A:$U,COLUMN(N96),FALSE)</f>
        <v>0</v>
      </c>
      <c r="IB96">
        <f>VLOOKUP($A96,lig_contacts_250ns!$A:$U,COLUMN(O96),FALSE)</f>
        <v>0</v>
      </c>
      <c r="IC96">
        <f>VLOOKUP($A96,lig_contacts_250ns!$A:$U,COLUMN(P96),FALSE)</f>
        <v>0</v>
      </c>
      <c r="ID96" t="str">
        <f>VLOOKUP($A96,lig_contacts_250ns!$A:$U,COLUMN(Q96),FALSE)</f>
        <v>18.65196428571429</v>
      </c>
      <c r="IE96" t="str">
        <f>VLOOKUP($A96,lig_contacts_250ns!$A:$U,COLUMN(R96),FALSE)</f>
        <v>1.508705594260544</v>
      </c>
      <c r="IF96">
        <f>VLOOKUP($A96,lig_contacts_250ns!$A:$U,COLUMN(S96),FALSE)</f>
        <v>1</v>
      </c>
      <c r="IG96" t="str">
        <f>VLOOKUP($A96,lig_contacts_250ns!$A:$U,COLUMN(T96),FALSE)</f>
        <v>0.7621768862288198</v>
      </c>
      <c r="IH96">
        <f>VLOOKUP($A96,lig_contacts_250ns!$A:$U,COLUMN(U96),FALSE)</f>
        <v>5.0517615696503697E-2</v>
      </c>
      <c r="II96" t="str">
        <f>VLOOKUP($A96,rmsf_250ns!$A:$Q,COLUMN(K96),FALSE)</f>
        <v>2.8310000000000004</v>
      </c>
      <c r="IJ96">
        <f>VLOOKUP($A96,rmsf_250ns!$A:$Q,COLUMN(L96),FALSE)</f>
        <v>2.5910000000000002</v>
      </c>
      <c r="IK96" t="str">
        <f>VLOOKUP($A96,rmsf_250ns!$A:$Q,COLUMN(M96),FALSE)</f>
        <v>3.0380000000000003</v>
      </c>
      <c r="IL96">
        <f>VLOOKUP($A96,rmsf_250ns!$A:$Q,COLUMN(N96),FALSE)</f>
        <v>0.67100000000000004</v>
      </c>
      <c r="IM96">
        <f>VLOOKUP($A96,rmsf_250ns!$A:$Q,COLUMN(O96),FALSE)</f>
        <v>0.52200000000000002</v>
      </c>
      <c r="IN96" t="str">
        <f>VLOOKUP($A96,rmsf_250ns!$A:$Q,COLUMN(P96),FALSE)</f>
        <v>0.6579999999999999</v>
      </c>
      <c r="IO96">
        <f>VLOOKUP($A96,rmsf_250ns!$A:$Q,COLUMN(Q96),FALSE)</f>
        <v>1.0129999999999999</v>
      </c>
    </row>
    <row r="97" spans="1:249" x14ac:dyDescent="0.2">
      <c r="A97" t="s">
        <v>155</v>
      </c>
      <c r="B97" s="4" t="s">
        <v>239</v>
      </c>
      <c r="C97" s="2" t="s">
        <v>12</v>
      </c>
      <c r="D97">
        <f t="shared" si="1"/>
        <v>0</v>
      </c>
      <c r="F97" t="s">
        <v>1014</v>
      </c>
      <c r="G97">
        <f>VLOOKUP($A97,rmsf_250ns!$A:$Q,COLUMN(C97),FALSE)</f>
        <v>0.67257</v>
      </c>
      <c r="H97">
        <f>VLOOKUP($A97,rmsf_250ns!$A:$Q,COLUMN(D97),FALSE)</f>
        <v>0.22983000000000001</v>
      </c>
      <c r="I97">
        <f>VLOOKUP($A97,rmsf_250ns!$A:$Q,COLUMN(E97),FALSE)</f>
        <v>0.42199999999999999</v>
      </c>
      <c r="J97">
        <f>VLOOKUP($A97,rmsf_250ns!$A:$Q,COLUMN(F97),FALSE)</f>
        <v>6.0949999999999997E-2</v>
      </c>
      <c r="K97">
        <f>VLOOKUP($A97,rmsf_250ns!$A:$Q,COLUMN(G97),FALSE)</f>
        <v>0.62961999999999996</v>
      </c>
      <c r="L97">
        <f>VLOOKUP($A97,rmsf_250ns!$A:$Q,COLUMN(H97),FALSE)</f>
        <v>0.14302000000000001</v>
      </c>
      <c r="M97">
        <f>VLOOKUP($A97,rmsf_250ns!$A:$Q,COLUMN(I97),FALSE)</f>
        <v>0.50346000000000002</v>
      </c>
      <c r="N97">
        <f>VLOOKUP($A97,rmsf_250ns!$A:$Q,COLUMN(J97),FALSE)</f>
        <v>0.13444999999999999</v>
      </c>
      <c r="O97">
        <f>VLOOKUP($A97,DW_avgs_250ns!$A:$HB,COLUMN(C97),FALSE)</f>
        <v>0</v>
      </c>
      <c r="P97">
        <f>VLOOKUP($A97,DW_avgs_250ns!$A:$HB,COLUMN(D97),FALSE)</f>
        <v>0</v>
      </c>
      <c r="Q97">
        <f>VLOOKUP($A97,DW_avgs_250ns!$A:$HB,COLUMN(E97),FALSE)</f>
        <v>0</v>
      </c>
      <c r="R97">
        <f>VLOOKUP($A97,DW_avgs_250ns!$A:$HB,COLUMN(F97),FALSE)</f>
        <v>0</v>
      </c>
      <c r="S97">
        <f>VLOOKUP($A97,DW_avgs_250ns!$A:$HB,COLUMN(G97),FALSE)</f>
        <v>0</v>
      </c>
      <c r="T97">
        <f>VLOOKUP($A97,DW_avgs_250ns!$A:$HB,COLUMN(H97),FALSE)</f>
        <v>0</v>
      </c>
      <c r="U97">
        <f>VLOOKUP($A97,DW_avgs_250ns!$A:$HB,COLUMN(I97),FALSE)</f>
        <v>0</v>
      </c>
      <c r="V97">
        <f>VLOOKUP($A97,DW_avgs_250ns!$A:$HB,COLUMN(J97),FALSE)</f>
        <v>0</v>
      </c>
      <c r="W97">
        <f>VLOOKUP($A97,DW_avgs_250ns!$A:$HB,COLUMN(K97),FALSE)</f>
        <v>0</v>
      </c>
      <c r="X97">
        <f>VLOOKUP($A97,DW_avgs_250ns!$A:$HB,COLUMN(L97),FALSE)</f>
        <v>0</v>
      </c>
      <c r="Y97">
        <f>VLOOKUP($A97,DW_avgs_250ns!$A:$HB,COLUMN(M97),FALSE)</f>
        <v>0</v>
      </c>
      <c r="Z97">
        <f>VLOOKUP($A97,DW_avgs_250ns!$A:$HB,COLUMN(N97),FALSE)</f>
        <v>0</v>
      </c>
      <c r="AA97">
        <f>VLOOKUP($A97,DW_avgs_250ns!$A:$HB,COLUMN(O97),FALSE)</f>
        <v>0</v>
      </c>
      <c r="AB97">
        <f>VLOOKUP($A97,DW_avgs_250ns!$A:$HB,COLUMN(P97),FALSE)</f>
        <v>3.5999999999999999E-3</v>
      </c>
      <c r="AC97">
        <f>VLOOKUP($A97,DW_avgs_250ns!$A:$HB,COLUMN(Q97),FALSE)</f>
        <v>4.1099999999999998E-2</v>
      </c>
      <c r="AD97">
        <f>VLOOKUP($A97,DW_avgs_250ns!$A:$HB,COLUMN(R97),FALSE)</f>
        <v>0.26429999999999998</v>
      </c>
      <c r="AE97">
        <f>VLOOKUP($A97,DW_avgs_250ns!$A:$HB,COLUMN(S97),FALSE)</f>
        <v>0</v>
      </c>
      <c r="AF97">
        <f>VLOOKUP($A97,DW_avgs_250ns!$A:$HB,COLUMN(T97),FALSE)</f>
        <v>3.5999999999999999E-3</v>
      </c>
      <c r="AG97">
        <f>VLOOKUP($A97,DW_avgs_250ns!$A:$HB,COLUMN(U97),FALSE)</f>
        <v>0</v>
      </c>
      <c r="AH97">
        <f>VLOOKUP($A97,DW_avgs_250ns!$A:$HB,COLUMN(V97),FALSE)</f>
        <v>0.18390000000000001</v>
      </c>
      <c r="AI97">
        <f>VLOOKUP($A97,DW_avgs_250ns!$A:$HB,COLUMN(W97),FALSE)</f>
        <v>1.8E-3</v>
      </c>
      <c r="AJ97">
        <f>VLOOKUP($A97,DW_avgs_250ns!$A:$HB,COLUMN(X97),FALSE)</f>
        <v>0.45710000000000001</v>
      </c>
      <c r="AK97">
        <f>VLOOKUP($A97,DW_avgs_250ns!$A:$HB,COLUMN(Y97),FALSE)</f>
        <v>0</v>
      </c>
      <c r="AL97">
        <f>VLOOKUP($A97,DW_avgs_250ns!$A:$HB,COLUMN(Z97),FALSE)</f>
        <v>0</v>
      </c>
      <c r="AM97">
        <f>VLOOKUP($A97,DW_avgs_250ns!$A:$HB,COLUMN(AA97),FALSE)</f>
        <v>0</v>
      </c>
      <c r="AN97">
        <f>VLOOKUP($A97,DW_avgs_250ns!$A:$HB,COLUMN(AB97),FALSE)</f>
        <v>0</v>
      </c>
      <c r="AO97">
        <f>VLOOKUP($A97,DW_avgs_250ns!$A:$HB,COLUMN(AC97),FALSE)</f>
        <v>0.2089</v>
      </c>
      <c r="AP97">
        <f>VLOOKUP($A97,DW_avgs_250ns!$A:$HB,COLUMN(AD97),FALSE)</f>
        <v>0.46250000000000002</v>
      </c>
      <c r="AQ97">
        <f>VLOOKUP($A97,DW_avgs_250ns!$A:$HB,COLUMN(AE97),FALSE)</f>
        <v>0</v>
      </c>
      <c r="AR97">
        <f>VLOOKUP($A97,DW_avgs_250ns!$A:$HB,COLUMN(AF97),FALSE)</f>
        <v>0</v>
      </c>
      <c r="AS97">
        <f>VLOOKUP($A97,DW_avgs_250ns!$A:$HB,COLUMN(AG97),FALSE)</f>
        <v>0</v>
      </c>
      <c r="AT97">
        <f>VLOOKUP($A97,DW_avgs_250ns!$A:$HB,COLUMN(AH97),FALSE)</f>
        <v>0</v>
      </c>
      <c r="AU97">
        <f>VLOOKUP($A97,DW_avgs_250ns!$A:$HB,COLUMN(AI97),FALSE)</f>
        <v>0.68569999999999998</v>
      </c>
      <c r="AV97">
        <f>VLOOKUP($A97,DW_avgs_250ns!$A:$HB,COLUMN(AJ97),FALSE)</f>
        <v>0.79110000000000003</v>
      </c>
      <c r="AW97">
        <f>VLOOKUP($A97,DW_avgs_250ns!$A:$HB,COLUMN(AK97),FALSE)</f>
        <v>0.23749999999999999</v>
      </c>
      <c r="AX97">
        <f>VLOOKUP($A97,DW_avgs_250ns!$A:$HB,COLUMN(AL97),FALSE)</f>
        <v>0.1143</v>
      </c>
      <c r="AY97">
        <f>VLOOKUP($A97,DW_avgs_250ns!$A:$HB,COLUMN(AM97),FALSE)</f>
        <v>0</v>
      </c>
      <c r="AZ97">
        <f>VLOOKUP($A97,DW_avgs_250ns!$A:$HB,COLUMN(AN97),FALSE)</f>
        <v>0</v>
      </c>
      <c r="BA97">
        <f>VLOOKUP($A97,DW_avgs_250ns!$A:$HB,COLUMN(AO97),FALSE)</f>
        <v>0.6018</v>
      </c>
      <c r="BB97">
        <f>VLOOKUP($A97,DW_avgs_250ns!$A:$HB,COLUMN(AP97),FALSE)</f>
        <v>1.2500000000000001E-2</v>
      </c>
      <c r="BC97">
        <f>VLOOKUP($A97,DW_avgs_250ns!$A:$HB,COLUMN(AQ97),FALSE)</f>
        <v>0.28570000000000001</v>
      </c>
      <c r="BD97">
        <f>VLOOKUP($A97,DW_avgs_250ns!$A:$HB,COLUMN(AR97),FALSE)</f>
        <v>6.7900000000000002E-2</v>
      </c>
      <c r="BE97">
        <f>VLOOKUP($A97,DW_avgs_250ns!$A:$HB,COLUMN(AS97),FALSE)</f>
        <v>0</v>
      </c>
      <c r="BF97">
        <f>VLOOKUP($A97,DW_avgs_250ns!$A:$HB,COLUMN(AT97),FALSE)</f>
        <v>0</v>
      </c>
      <c r="BG97">
        <f>VLOOKUP($A97,DW_avgs_250ns!$A:$HB,COLUMN(AU97),FALSE)</f>
        <v>0</v>
      </c>
      <c r="BH97">
        <f>VLOOKUP($A97,DW_avgs_250ns!$A:$HB,COLUMN(AV97),FALSE)</f>
        <v>0</v>
      </c>
      <c r="BI97">
        <f>VLOOKUP($A97,DW_avgs_250ns!$A:$HB,COLUMN(AW97),FALSE)</f>
        <v>0</v>
      </c>
      <c r="BJ97">
        <f>VLOOKUP($A97,DW_avgs_250ns!$A:$HB,COLUMN(AX97),FALSE)</f>
        <v>0</v>
      </c>
      <c r="BK97">
        <f>VLOOKUP($A97,DW_avgs_250ns!$A:$HB,COLUMN(AY97),FALSE)</f>
        <v>0</v>
      </c>
      <c r="BL97">
        <f>VLOOKUP($A97,DW_avgs_250ns!$A:$HB,COLUMN(AZ97),FALSE)</f>
        <v>0</v>
      </c>
      <c r="BM97">
        <f>VLOOKUP($A97,DW_avgs_250ns!$A:$HB,COLUMN(BA97),FALSE)</f>
        <v>0</v>
      </c>
      <c r="BN97">
        <f>VLOOKUP($A97,DW_avgs_250ns!$A:$HB,COLUMN(BB97),FALSE)</f>
        <v>0</v>
      </c>
      <c r="BO97">
        <f>VLOOKUP($A97,DW_avgs_250ns!$A:$HB,COLUMN(BC97),FALSE)</f>
        <v>0</v>
      </c>
      <c r="BP97">
        <f>VLOOKUP($A97,DW_avgs_250ns!$A:$HB,COLUMN(BD97),FALSE)</f>
        <v>0</v>
      </c>
      <c r="BQ97">
        <f>VLOOKUP($A97,DW_avgs_250ns!$A:$HB,COLUMN(BE97),FALSE)</f>
        <v>0</v>
      </c>
      <c r="BR97">
        <f>VLOOKUP($A97,DW_avgs_250ns!$A:$HB,COLUMN(BF97),FALSE)</f>
        <v>0</v>
      </c>
      <c r="BS97">
        <f>VLOOKUP($A97,DW_avgs_250ns!$A:$HB,COLUMN(BG97),FALSE)</f>
        <v>0</v>
      </c>
      <c r="BT97">
        <f>VLOOKUP($A97,DW_avgs_250ns!$A:$HB,COLUMN(BH97),FALSE)</f>
        <v>0</v>
      </c>
      <c r="BU97">
        <f>VLOOKUP($A97,DW_avgs_250ns!$A:$HB,COLUMN(BI97),FALSE)</f>
        <v>0</v>
      </c>
      <c r="BV97">
        <f>VLOOKUP($A97,DW_avgs_250ns!$A:$HB,COLUMN(BJ97),FALSE)</f>
        <v>0</v>
      </c>
      <c r="BW97">
        <f>VLOOKUP($A97,DW_avgs_250ns!$A:$HB,COLUMN(BK97),FALSE)</f>
        <v>0.53569999999999995</v>
      </c>
      <c r="BX97">
        <f>VLOOKUP($A97,DW_avgs_250ns!$A:$HB,COLUMN(BL97),FALSE)</f>
        <v>0.83040000000000003</v>
      </c>
      <c r="BY97">
        <f>VLOOKUP($A97,DW_avgs_250ns!$A:$HB,COLUMN(BM97),FALSE)</f>
        <v>0</v>
      </c>
      <c r="BZ97">
        <f>VLOOKUP($A97,DW_avgs_250ns!$A:$HB,COLUMN(BN97),FALSE)</f>
        <v>0</v>
      </c>
      <c r="CA97">
        <f>VLOOKUP($A97,DW_avgs_250ns!$A:$HB,COLUMN(BO97),FALSE)</f>
        <v>0.48039999999999999</v>
      </c>
      <c r="CB97">
        <f>VLOOKUP($A97,DW_avgs_250ns!$A:$HB,COLUMN(BP97),FALSE)</f>
        <v>5.7099999999999998E-2</v>
      </c>
      <c r="CC97">
        <f>VLOOKUP($A97,DW_avgs_250ns!$A:$HB,COLUMN(BQ97),FALSE)</f>
        <v>0</v>
      </c>
      <c r="CD97">
        <f>VLOOKUP($A97,DW_avgs_250ns!$A:$HB,COLUMN(BR97),FALSE)</f>
        <v>0</v>
      </c>
      <c r="CE97">
        <f>VLOOKUP($A97,DW_avgs_250ns!$A:$HB,COLUMN(BS97),FALSE)</f>
        <v>0.58930000000000005</v>
      </c>
      <c r="CF97">
        <f>VLOOKUP($A97,DW_avgs_250ns!$A:$HB,COLUMN(BT97),FALSE)</f>
        <v>2.86E-2</v>
      </c>
      <c r="CG97">
        <f>VLOOKUP($A97,DW_avgs_250ns!$A:$HB,COLUMN(BU97),FALSE)</f>
        <v>0</v>
      </c>
      <c r="CH97">
        <f>VLOOKUP($A97,DW_avgs_250ns!$A:$HB,COLUMN(BV97),FALSE)</f>
        <v>3.04E-2</v>
      </c>
      <c r="CI97">
        <f>VLOOKUP($A97,DW_avgs_250ns!$A:$HB,COLUMN(BW97),FALSE)</f>
        <v>0</v>
      </c>
      <c r="CJ97">
        <f>VLOOKUP($A97,DW_avgs_250ns!$A:$HB,COLUMN(BX97),FALSE)</f>
        <v>1.0699999999999999E-2</v>
      </c>
      <c r="CK97">
        <f>VLOOKUP($A97,DW_avgs_250ns!$A:$HB,COLUMN(BY97),FALSE)</f>
        <v>0</v>
      </c>
      <c r="CL97">
        <f>VLOOKUP($A97,DW_avgs_250ns!$A:$HB,COLUMN(BZ97),FALSE)</f>
        <v>1.9599999999999999E-2</v>
      </c>
      <c r="CM97">
        <f>VLOOKUP($A97,DW_avgs_250ns!$A:$HB,COLUMN(CA97),FALSE)</f>
        <v>0.34639999999999999</v>
      </c>
      <c r="CN97">
        <f>VLOOKUP($A97,DW_avgs_250ns!$A:$HB,COLUMN(CB97),FALSE)</f>
        <v>7.4999999999999997E-2</v>
      </c>
      <c r="CO97">
        <f>VLOOKUP($A97,DW_avgs_250ns!$A:$HB,COLUMN(CC97),FALSE)</f>
        <v>0.1661</v>
      </c>
      <c r="CP97">
        <f>VLOOKUP($A97,DW_avgs_250ns!$A:$HB,COLUMN(CD97),FALSE)</f>
        <v>0.23569999999999999</v>
      </c>
      <c r="CQ97">
        <f>VLOOKUP($A97,DW_avgs_250ns!$A:$HB,COLUMN(CE97),FALSE)</f>
        <v>0.6643</v>
      </c>
      <c r="CR97">
        <f>VLOOKUP($A97,DW_avgs_250ns!$A:$HB,COLUMN(CF97),FALSE)</f>
        <v>0.1232</v>
      </c>
      <c r="CS97">
        <f>VLOOKUP($A97,DW_avgs_250ns!$A:$HB,COLUMN(CG97),FALSE)</f>
        <v>0.29110000000000003</v>
      </c>
      <c r="CT97">
        <f>VLOOKUP($A97,DW_avgs_250ns!$A:$HB,COLUMN(CH97),FALSE)</f>
        <v>5.1799999999999999E-2</v>
      </c>
      <c r="CU97">
        <f>VLOOKUP($A97,DW_avgs_250ns!$A:$HB,COLUMN(CI97),FALSE)</f>
        <v>0.39290000000000003</v>
      </c>
      <c r="CV97">
        <f>VLOOKUP($A97,DW_avgs_250ns!$A:$HB,COLUMN(CJ97),FALSE)</f>
        <v>3.5700000000000003E-2</v>
      </c>
      <c r="CW97">
        <f>VLOOKUP($A97,DW_avgs_250ns!$A:$HB,COLUMN(CK97),FALSE)</f>
        <v>0.5232</v>
      </c>
      <c r="CX97">
        <f>VLOOKUP($A97,DW_avgs_250ns!$A:$HB,COLUMN(CL97),FALSE)</f>
        <v>2.6800000000000001E-2</v>
      </c>
      <c r="CY97">
        <f>VLOOKUP($A97,DW_avgs_250ns!$A:$HB,COLUMN(CM97),FALSE)</f>
        <v>0</v>
      </c>
      <c r="CZ97">
        <f>VLOOKUP($A97,DW_avgs_250ns!$A:$HB,COLUMN(CN97),FALSE)</f>
        <v>1.8E-3</v>
      </c>
      <c r="DA97">
        <f>VLOOKUP($A97,DW_avgs_250ns!$A:$HB,COLUMN(CO97),FALSE)</f>
        <v>0.6179</v>
      </c>
      <c r="DB97">
        <f>VLOOKUP($A97,DW_avgs_250ns!$A:$HB,COLUMN(CP97),FALSE)</f>
        <v>9.11E-2</v>
      </c>
      <c r="DC97">
        <f>VLOOKUP($A97,DW_avgs_250ns!$A:$HB,COLUMN(CQ97),FALSE)</f>
        <v>0</v>
      </c>
      <c r="DD97">
        <f>VLOOKUP($A97,DW_avgs_250ns!$A:$HB,COLUMN(CR97),FALSE)</f>
        <v>0</v>
      </c>
      <c r="DE97">
        <f>VLOOKUP($A97,DW_avgs_250ns!$A:$HB,COLUMN(CS97),FALSE)</f>
        <v>0</v>
      </c>
      <c r="DF97">
        <f>VLOOKUP($A97,DW_avgs_250ns!$A:$HB,COLUMN(CT97),FALSE)</f>
        <v>1.8E-3</v>
      </c>
      <c r="DG97">
        <f>VLOOKUP($A97,DW_avgs_250ns!$A:$HB,COLUMN(CU97),FALSE)</f>
        <v>0</v>
      </c>
      <c r="DH97">
        <f>VLOOKUP($A97,DW_avgs_250ns!$A:$HB,COLUMN(CV97),FALSE)</f>
        <v>0</v>
      </c>
      <c r="DI97">
        <f>VLOOKUP($A97,DW_avgs_250ns!$A:$HB,COLUMN(CW97),FALSE)</f>
        <v>0</v>
      </c>
      <c r="DJ97">
        <f>VLOOKUP($A97,DW_avgs_250ns!$A:$HB,COLUMN(CX97),FALSE)</f>
        <v>0</v>
      </c>
      <c r="DK97">
        <f>VLOOKUP($A97,DW_avgs_250ns!$A:$HB,COLUMN(CY97),FALSE)</f>
        <v>0</v>
      </c>
      <c r="DL97">
        <f>VLOOKUP($A97,DW_avgs_250ns!$A:$HB,COLUMN(CZ97),FALSE)</f>
        <v>0</v>
      </c>
      <c r="DM97">
        <f>VLOOKUP($A97,DW_avgs_250ns!$A:$HB,COLUMN(DA97),FALSE)</f>
        <v>0</v>
      </c>
      <c r="DN97">
        <f>VLOOKUP($A97,DW_avgs_250ns!$A:$HB,COLUMN(DB97),FALSE)</f>
        <v>0</v>
      </c>
      <c r="DO97">
        <f>VLOOKUP($A97,DW_avgs_250ns!$A:$HB,COLUMN(DC97),FALSE)</f>
        <v>0</v>
      </c>
      <c r="DP97">
        <f>VLOOKUP($A97,DW_avgs_250ns!$A:$HB,COLUMN(DD97),FALSE)</f>
        <v>0.14460000000000001</v>
      </c>
      <c r="DQ97">
        <f>VLOOKUP($A97,DW_avgs_250ns!$A:$HB,COLUMN(DE97),FALSE)</f>
        <v>0</v>
      </c>
      <c r="DR97">
        <f>VLOOKUP($A97,DW_avgs_250ns!$A:$HB,COLUMN(DF97),FALSE)</f>
        <v>8.7499999999999994E-2</v>
      </c>
      <c r="DS97">
        <f>VLOOKUP($A97,DW_avgs_250ns!$A:$HB,COLUMN(DG97),FALSE)</f>
        <v>0</v>
      </c>
      <c r="DT97">
        <f>VLOOKUP($A97,DW_avgs_250ns!$A:$HB,COLUMN(DH97),FALSE)</f>
        <v>0.13930000000000001</v>
      </c>
      <c r="DU97">
        <f>VLOOKUP($A97,DW_avgs_250ns!$A:$HB,COLUMN(DI97),FALSE)</f>
        <v>0</v>
      </c>
      <c r="DV97">
        <f>VLOOKUP($A97,DW_avgs_250ns!$A:$HB,COLUMN(DJ97),FALSE)</f>
        <v>0</v>
      </c>
      <c r="DW97">
        <f>VLOOKUP($A97,DW_avgs_250ns!$A:$HB,COLUMN(DK97),FALSE)</f>
        <v>2.3199999999999998E-2</v>
      </c>
      <c r="DX97">
        <f>VLOOKUP($A97,DW_avgs_250ns!$A:$HB,COLUMN(DL97),FALSE)</f>
        <v>0.36959999999999998</v>
      </c>
      <c r="DY97">
        <f>VLOOKUP($A97,DW_avgs_250ns!$A:$HB,COLUMN(DM97),FALSE)</f>
        <v>0</v>
      </c>
      <c r="DZ97">
        <f>VLOOKUP($A97,DW_avgs_250ns!$A:$HB,COLUMN(DN97),FALSE)</f>
        <v>0</v>
      </c>
      <c r="EA97">
        <f>VLOOKUP($A97,DW_avgs_250ns!$A:$HB,COLUMN(DO97),FALSE)</f>
        <v>0</v>
      </c>
      <c r="EB97">
        <f>VLOOKUP($A97,DW_avgs_250ns!$A:$HB,COLUMN(DP97),FALSE)</f>
        <v>1.8E-3</v>
      </c>
      <c r="EC97">
        <f>VLOOKUP($A97,DW_avgs_250ns!$A:$HB,COLUMN(DQ97),FALSE)</f>
        <v>0</v>
      </c>
      <c r="ED97">
        <f>VLOOKUP($A97,DW_avgs_250ns!$A:$HB,COLUMN(DR97),FALSE)</f>
        <v>0</v>
      </c>
      <c r="EE97">
        <f>VLOOKUP($A97,DW_avgs_250ns!$A:$HB,COLUMN(DS97),FALSE)</f>
        <v>2.3199999999999998E-2</v>
      </c>
      <c r="EF97">
        <f>VLOOKUP($A97,DW_avgs_250ns!$A:$HB,COLUMN(DT97),FALSE)</f>
        <v>4.82E-2</v>
      </c>
      <c r="EG97">
        <f>VLOOKUP($A97,DW_avgs_250ns!$A:$HB,COLUMN(DU97),FALSE)</f>
        <v>0.70709999999999995</v>
      </c>
      <c r="EH97">
        <f>VLOOKUP($A97,DW_avgs_250ns!$A:$HB,COLUMN(DV97),FALSE)</f>
        <v>0.51429999999999998</v>
      </c>
      <c r="EI97">
        <f>VLOOKUP($A97,DW_avgs_250ns!$A:$HB,COLUMN(DW97),FALSE)</f>
        <v>0.76249999999999996</v>
      </c>
      <c r="EJ97">
        <f>VLOOKUP($A97,DW_avgs_250ns!$A:$HB,COLUMN(DX97),FALSE)</f>
        <v>0.29110000000000003</v>
      </c>
      <c r="EK97">
        <f>VLOOKUP($A97,DW_avgs_250ns!$A:$HB,COLUMN(DY97),FALSE)</f>
        <v>0.86429999999999996</v>
      </c>
      <c r="EL97">
        <f>VLOOKUP($A97,DW_avgs_250ns!$A:$HB,COLUMN(DZ97),FALSE)</f>
        <v>0.79110000000000003</v>
      </c>
      <c r="EM97">
        <f>VLOOKUP($A97,DW_avgs_250ns!$A:$HB,COLUMN(EA97),FALSE)</f>
        <v>1.8E-3</v>
      </c>
      <c r="EN97">
        <f>VLOOKUP($A97,DW_avgs_250ns!$A:$HB,COLUMN(EB97),FALSE)</f>
        <v>8.8999999999999999E-3</v>
      </c>
      <c r="EO97">
        <f>VLOOKUP($A97,DW_avgs_250ns!$A:$HB,COLUMN(EC97),FALSE)</f>
        <v>0</v>
      </c>
      <c r="EP97">
        <f>VLOOKUP($A97,DW_avgs_250ns!$A:$HB,COLUMN(ED97),FALSE)</f>
        <v>1.2500000000000001E-2</v>
      </c>
      <c r="EQ97">
        <f>VLOOKUP($A97,DW_avgs_250ns!$A:$HB,COLUMN(EE97),FALSE)</f>
        <v>0.2054</v>
      </c>
      <c r="ER97">
        <f>VLOOKUP($A97,DW_avgs_250ns!$A:$HB,COLUMN(EF97),FALSE)</f>
        <v>0.34639999999999999</v>
      </c>
      <c r="ES97">
        <f>VLOOKUP($A97,DW_avgs_250ns!$A:$HB,COLUMN(EG97),FALSE)</f>
        <v>0</v>
      </c>
      <c r="ET97">
        <f>VLOOKUP($A97,DW_avgs_250ns!$A:$HB,COLUMN(EH97),FALSE)</f>
        <v>0</v>
      </c>
      <c r="EU97">
        <f>VLOOKUP($A97,DW_avgs_250ns!$A:$HB,COLUMN(EI97),FALSE)</f>
        <v>0.89290000000000003</v>
      </c>
      <c r="EV97">
        <f>VLOOKUP($A97,DW_avgs_250ns!$A:$HB,COLUMN(EJ97),FALSE)</f>
        <v>0.71250000000000002</v>
      </c>
      <c r="EW97">
        <f>VLOOKUP($A97,DW_avgs_250ns!$A:$HB,COLUMN(EK97),FALSE)</f>
        <v>0</v>
      </c>
      <c r="EX97">
        <f>VLOOKUP($A97,DW_avgs_250ns!$A:$HB,COLUMN(EL97),FALSE)</f>
        <v>3.9300000000000002E-2</v>
      </c>
      <c r="EY97">
        <f>VLOOKUP($A97,DW_avgs_250ns!$A:$HB,COLUMN(EM97),FALSE)</f>
        <v>0.1143</v>
      </c>
      <c r="EZ97">
        <f>VLOOKUP($A97,DW_avgs_250ns!$A:$HB,COLUMN(EN97),FALSE)</f>
        <v>0.34460000000000002</v>
      </c>
      <c r="FA97">
        <f>VLOOKUP($A97,DW_avgs_250ns!$A:$HB,COLUMN(EO97),FALSE)</f>
        <v>0</v>
      </c>
      <c r="FB97">
        <f>VLOOKUP($A97,DW_avgs_250ns!$A:$HB,COLUMN(EP97),FALSE)</f>
        <v>0</v>
      </c>
      <c r="FC97">
        <f>VLOOKUP($A97,DW_avgs_250ns!$A:$HB,COLUMN(EQ97),FALSE)</f>
        <v>0</v>
      </c>
      <c r="FD97">
        <f>VLOOKUP($A97,DW_avgs_250ns!$A:$HB,COLUMN(ER97),FALSE)</f>
        <v>0</v>
      </c>
      <c r="FE97">
        <f>VLOOKUP($A97,DW_avgs_250ns!$A:$HB,COLUMN(ES97),FALSE)</f>
        <v>0</v>
      </c>
      <c r="FF97">
        <f>VLOOKUP($A97,DW_avgs_250ns!$A:$HB,COLUMN(ET97),FALSE)</f>
        <v>0</v>
      </c>
      <c r="FG97">
        <f>VLOOKUP($A97,DW_avgs_250ns!$A:$HB,COLUMN(EU97),FALSE)</f>
        <v>0</v>
      </c>
      <c r="FH97">
        <f>VLOOKUP($A97,DW_avgs_250ns!$A:$HB,COLUMN(EV97),FALSE)</f>
        <v>0</v>
      </c>
      <c r="FI97">
        <f>VLOOKUP($A97,DW_avgs_250ns!$A:$HB,COLUMN(EW97),FALSE)</f>
        <v>0.31069999999999998</v>
      </c>
      <c r="FJ97">
        <f>VLOOKUP($A97,DW_avgs_250ns!$A:$HB,COLUMN(EX97),FALSE)</f>
        <v>0.6482</v>
      </c>
      <c r="FK97">
        <f>VLOOKUP($A97,DW_avgs_250ns!$A:$HB,COLUMN(EY97),FALSE)</f>
        <v>0</v>
      </c>
      <c r="FL97">
        <f>VLOOKUP($A97,DW_avgs_250ns!$A:$HB,COLUMN(EZ97),FALSE)</f>
        <v>0</v>
      </c>
      <c r="FM97">
        <f>VLOOKUP($A97,DW_avgs_250ns!$A:$HB,COLUMN(FA97),FALSE)</f>
        <v>0</v>
      </c>
      <c r="FN97">
        <f>VLOOKUP($A97,DW_avgs_250ns!$A:$HB,COLUMN(FB97),FALSE)</f>
        <v>0</v>
      </c>
      <c r="FO97">
        <f>VLOOKUP($A97,DW_avgs_250ns!$A:$HB,COLUMN(FC97),FALSE)</f>
        <v>0</v>
      </c>
      <c r="FP97">
        <f>VLOOKUP($A97,DW_avgs_250ns!$A:$HB,COLUMN(FD97),FALSE)</f>
        <v>0</v>
      </c>
      <c r="FQ97">
        <f>VLOOKUP($A97,DW_avgs_250ns!$A:$HB,COLUMN(FE97),FALSE)</f>
        <v>1.8E-3</v>
      </c>
      <c r="FR97">
        <f>VLOOKUP($A97,DW_avgs_250ns!$A:$HB,COLUMN(FF97),FALSE)</f>
        <v>0</v>
      </c>
      <c r="FS97">
        <f>VLOOKUP($A97,DW_avgs_250ns!$A:$HB,COLUMN(FG97),FALSE)</f>
        <v>0</v>
      </c>
      <c r="FT97">
        <f>VLOOKUP($A97,DW_avgs_250ns!$A:$HB,COLUMN(FH97),FALSE)</f>
        <v>0</v>
      </c>
      <c r="FU97">
        <f>VLOOKUP($A97,DW_avgs_250ns!$A:$HB,COLUMN(FI97),FALSE)</f>
        <v>0</v>
      </c>
      <c r="FV97">
        <f>VLOOKUP($A97,DW_avgs_250ns!$A:$HB,COLUMN(FJ97),FALSE)</f>
        <v>0</v>
      </c>
      <c r="FW97">
        <f>VLOOKUP($A97,DW_avgs_250ns!$A:$HB,COLUMN(FK97),FALSE)</f>
        <v>0</v>
      </c>
      <c r="FX97">
        <f>VLOOKUP($A97,DW_avgs_250ns!$A:$HB,COLUMN(FL97),FALSE)</f>
        <v>1.9599999999999999E-2</v>
      </c>
      <c r="FY97">
        <f>VLOOKUP($A97,DW_avgs_250ns!$A:$HB,COLUMN(FM97),FALSE)</f>
        <v>0</v>
      </c>
      <c r="FZ97">
        <f>VLOOKUP($A97,DW_avgs_250ns!$A:$HB,COLUMN(FN97),FALSE)</f>
        <v>0</v>
      </c>
      <c r="GA97">
        <f>VLOOKUP($A97,DW_avgs_250ns!$A:$HB,COLUMN(FO97),FALSE)</f>
        <v>0</v>
      </c>
      <c r="GB97">
        <f>VLOOKUP($A97,DW_avgs_250ns!$A:$HB,COLUMN(FP97),FALSE)</f>
        <v>0</v>
      </c>
      <c r="GC97">
        <f>VLOOKUP($A97,DW_avgs_250ns!$A:$HB,COLUMN(FQ97),FALSE)</f>
        <v>0</v>
      </c>
      <c r="GD97">
        <f>VLOOKUP($A97,DW_avgs_250ns!$A:$HB,COLUMN(FR97),FALSE)</f>
        <v>0</v>
      </c>
      <c r="GE97">
        <f>VLOOKUP($A97,DW_avgs_250ns!$A:$HB,COLUMN(FS97),FALSE)</f>
        <v>0</v>
      </c>
      <c r="GF97">
        <f>VLOOKUP($A97,DW_avgs_250ns!$A:$HB,COLUMN(FT97),FALSE)</f>
        <v>0</v>
      </c>
      <c r="GG97">
        <f>VLOOKUP($A97,DW_avgs_250ns!$A:$HB,COLUMN(FU97),FALSE)</f>
        <v>0</v>
      </c>
      <c r="GH97">
        <f>VLOOKUP($A97,DW_avgs_250ns!$A:$HB,COLUMN(FV97),FALSE)</f>
        <v>0</v>
      </c>
      <c r="GI97">
        <f>VLOOKUP($A97,DW_avgs_250ns!$A:$HB,COLUMN(FW97),FALSE)</f>
        <v>0</v>
      </c>
      <c r="GJ97">
        <f>VLOOKUP($A97,DW_avgs_250ns!$A:$HB,COLUMN(FX97),FALSE)</f>
        <v>0</v>
      </c>
      <c r="GK97">
        <f>VLOOKUP($A97,DW_avgs_250ns!$A:$HB,COLUMN(FY97),FALSE)</f>
        <v>0</v>
      </c>
      <c r="GL97">
        <f>VLOOKUP($A97,DW_avgs_250ns!$A:$HB,COLUMN(FZ97),FALSE)</f>
        <v>0</v>
      </c>
      <c r="GM97">
        <f>VLOOKUP($A97,DW_avgs_250ns!$A:$HB,COLUMN(GA97),FALSE)</f>
        <v>0</v>
      </c>
      <c r="GN97">
        <f>VLOOKUP($A97,DW_avgs_250ns!$A:$HB,COLUMN(GB97),FALSE)</f>
        <v>0</v>
      </c>
      <c r="GO97">
        <f>VLOOKUP($A97,DW_avgs_250ns!$A:$HB,COLUMN(GC97),FALSE)</f>
        <v>0</v>
      </c>
      <c r="GP97">
        <f>VLOOKUP($A97,DW_avgs_250ns!$A:$HB,COLUMN(GD97),FALSE)</f>
        <v>0</v>
      </c>
      <c r="GQ97">
        <f>VLOOKUP($A97,DW_avgs_250ns!$A:$HB,COLUMN(GE97),FALSE)</f>
        <v>7.3200000000000001E-2</v>
      </c>
      <c r="GR97">
        <f>VLOOKUP($A97,DW_avgs_250ns!$A:$HB,COLUMN(GF97),FALSE)</f>
        <v>0.13039999999999999</v>
      </c>
      <c r="GS97">
        <f>VLOOKUP($A97,DW_avgs_250ns!$A:$HB,COLUMN(GG97),FALSE)</f>
        <v>0.31069999999999998</v>
      </c>
      <c r="GT97">
        <f>VLOOKUP($A97,DW_avgs_250ns!$A:$HB,COLUMN(GH97),FALSE)</f>
        <v>5.1799999999999999E-2</v>
      </c>
      <c r="GU97">
        <f>VLOOKUP($A97,DW_avgs_250ns!$A:$HB,COLUMN(GI97),FALSE)</f>
        <v>0</v>
      </c>
      <c r="GV97">
        <f>VLOOKUP($A97,DW_avgs_250ns!$A:$HB,COLUMN(GJ97),FALSE)</f>
        <v>0</v>
      </c>
      <c r="GW97">
        <f>VLOOKUP($A97,DW_avgs_250ns!$A:$HB,COLUMN(GK97),FALSE)</f>
        <v>0</v>
      </c>
      <c r="GX97">
        <f>VLOOKUP($A97,DW_avgs_250ns!$A:$HB,COLUMN(GL97),FALSE)</f>
        <v>0</v>
      </c>
      <c r="GY97">
        <f>VLOOKUP($A97,DW_avgs_250ns!$A:$HB,COLUMN(GM97),FALSE)</f>
        <v>0.87680000000000002</v>
      </c>
      <c r="GZ97">
        <f>VLOOKUP($A97,DW_avgs_250ns!$A:$HB,COLUMN(GN97),FALSE)</f>
        <v>6.0699999999999997E-2</v>
      </c>
      <c r="HA97">
        <f>VLOOKUP($A97,DW_avgs_250ns!$A:$HB,COLUMN(GO97),FALSE)</f>
        <v>0.8286</v>
      </c>
      <c r="HB97">
        <f>VLOOKUP($A97,DW_avgs_250ns!$A:$HB,COLUMN(GP97),FALSE)</f>
        <v>0.31790000000000002</v>
      </c>
      <c r="HC97">
        <f>VLOOKUP($A97,DW_avgs_250ns!$A:$HB,COLUMN(GQ97),FALSE)</f>
        <v>0</v>
      </c>
      <c r="HD97">
        <f>VLOOKUP($A97,DW_avgs_250ns!$A:$HB,COLUMN(GR97),FALSE)</f>
        <v>0</v>
      </c>
      <c r="HE97">
        <f>VLOOKUP($A97,DW_avgs_250ns!$A:$HB,COLUMN(GS97),FALSE)</f>
        <v>0</v>
      </c>
      <c r="HF97">
        <f>VLOOKUP($A97,DW_avgs_250ns!$A:$HB,COLUMN(GT97),FALSE)</f>
        <v>0</v>
      </c>
      <c r="HG97">
        <f>VLOOKUP($A97,DW_avgs_250ns!$A:$HB,COLUMN(GU97),FALSE)</f>
        <v>0.21790000000000001</v>
      </c>
      <c r="HH97">
        <f>VLOOKUP($A97,DW_avgs_250ns!$A:$HB,COLUMN(GV97),FALSE)</f>
        <v>0.31430000000000002</v>
      </c>
      <c r="HI97">
        <f>VLOOKUP($A97,DW_avgs_250ns!$A:$HB,COLUMN(GW97),FALSE)</f>
        <v>0</v>
      </c>
      <c r="HJ97">
        <f>VLOOKUP($A97,DW_avgs_250ns!$A:$HB,COLUMN(GX97),FALSE)</f>
        <v>0.17680000000000001</v>
      </c>
      <c r="HK97">
        <f>VLOOKUP($A97,DW_avgs_250ns!$A:$HB,COLUMN(GY97),FALSE)</f>
        <v>0</v>
      </c>
      <c r="HL97">
        <f>VLOOKUP($A97,DW_avgs_250ns!$A:$HB,COLUMN(GZ97),FALSE)</f>
        <v>0</v>
      </c>
      <c r="HM97">
        <f>VLOOKUP($A97,DW_avgs_250ns!$A:$HB,COLUMN(HA97),FALSE)</f>
        <v>1.8E-3</v>
      </c>
      <c r="HN97">
        <f>VLOOKUP($A97,DW_avgs_250ns!$A:$HB,COLUMN(HB97),FALSE)</f>
        <v>5.3600000000000002E-2</v>
      </c>
      <c r="HO97" t="str">
        <f>VLOOKUP($A97,lig_contacts_250ns!$A:$U,COLUMN(B97),FALSE)</f>
        <v>13.104285714285714</v>
      </c>
      <c r="HP97" t="str">
        <f>VLOOKUP($A97,lig_contacts_250ns!$A:$U,COLUMN(C97),FALSE)</f>
        <v>1.3916265626222857</v>
      </c>
      <c r="HQ97">
        <f>VLOOKUP($A97,lig_contacts_250ns!$A:$U,COLUMN(D97),FALSE)</f>
        <v>1</v>
      </c>
      <c r="HR97" t="str">
        <f>VLOOKUP($A97,lig_contacts_250ns!$A:$U,COLUMN(E97),FALSE)</f>
        <v>3.3641071428571427</v>
      </c>
      <c r="HS97">
        <f>VLOOKUP($A97,lig_contacts_250ns!$A:$U,COLUMN(F97),FALSE)</f>
        <v>0.87613044687933295</v>
      </c>
      <c r="HT97">
        <f>VLOOKUP($A97,lig_contacts_250ns!$A:$U,COLUMN(G97),FALSE)</f>
        <v>1</v>
      </c>
      <c r="HU97" t="str">
        <f>VLOOKUP($A97,lig_contacts_250ns!$A:$U,COLUMN(H97),FALSE)</f>
        <v>2.3448214285714286</v>
      </c>
      <c r="HV97" t="str">
        <f>VLOOKUP($A97,lig_contacts_250ns!$A:$U,COLUMN(I97),FALSE)</f>
        <v>1.0307027614195856</v>
      </c>
      <c r="HW97">
        <f>VLOOKUP($A97,lig_contacts_250ns!$A:$U,COLUMN(J97),FALSE)</f>
        <v>0.88</v>
      </c>
      <c r="HX97" t="str">
        <f>VLOOKUP($A97,lig_contacts_250ns!$A:$U,COLUMN(K97),FALSE)</f>
        <v>0.7957142857142857</v>
      </c>
      <c r="HY97" t="str">
        <f>VLOOKUP($A97,lig_contacts_250ns!$A:$U,COLUMN(L97),FALSE)</f>
        <v>0.5506971462961975</v>
      </c>
      <c r="HZ97" t="str">
        <f>VLOOKUP($A97,lig_contacts_250ns!$A:$U,COLUMN(M97),FALSE)</f>
        <v>0.7253571428571428</v>
      </c>
      <c r="IA97">
        <f>VLOOKUP($A97,lig_contacts_250ns!$A:$U,COLUMN(N97),FALSE)</f>
        <v>0</v>
      </c>
      <c r="IB97">
        <f>VLOOKUP($A97,lig_contacts_250ns!$A:$U,COLUMN(O97),FALSE)</f>
        <v>0</v>
      </c>
      <c r="IC97">
        <f>VLOOKUP($A97,lig_contacts_250ns!$A:$U,COLUMN(P97),FALSE)</f>
        <v>0</v>
      </c>
      <c r="ID97" t="str">
        <f>VLOOKUP($A97,lig_contacts_250ns!$A:$U,COLUMN(Q97),FALSE)</f>
        <v>19.60892857142857</v>
      </c>
      <c r="IE97" t="str">
        <f>VLOOKUP($A97,lig_contacts_250ns!$A:$U,COLUMN(R97),FALSE)</f>
        <v>1.7400509830086557</v>
      </c>
      <c r="IF97">
        <f>VLOOKUP($A97,lig_contacts_250ns!$A:$U,COLUMN(S97),FALSE)</f>
        <v>1</v>
      </c>
      <c r="IG97" t="str">
        <f>VLOOKUP($A97,lig_contacts_250ns!$A:$U,COLUMN(T97),FALSE)</f>
        <v>0.6711216310215699</v>
      </c>
      <c r="IH97">
        <f>VLOOKUP($A97,lig_contacts_250ns!$A:$U,COLUMN(U97),FALSE)</f>
        <v>7.4463718558678005E-2</v>
      </c>
      <c r="II97" t="str">
        <f>VLOOKUP($A97,rmsf_250ns!$A:$Q,COLUMN(K97),FALSE)</f>
        <v>2.8710000000000004</v>
      </c>
      <c r="IJ97" t="str">
        <f>VLOOKUP($A97,rmsf_250ns!$A:$Q,COLUMN(L97),FALSE)</f>
        <v>3.3139999999999996</v>
      </c>
      <c r="IK97" t="str">
        <f>VLOOKUP($A97,rmsf_250ns!$A:$Q,COLUMN(M97),FALSE)</f>
        <v>1.5090000000000001</v>
      </c>
      <c r="IL97" t="str">
        <f>VLOOKUP($A97,rmsf_250ns!$A:$Q,COLUMN(N97),FALSE)</f>
        <v>0.8340000000000001</v>
      </c>
      <c r="IM97">
        <f>VLOOKUP($A97,rmsf_250ns!$A:$Q,COLUMN(O97),FALSE)</f>
        <v>0.59899999999999998</v>
      </c>
      <c r="IN97">
        <f>VLOOKUP($A97,rmsf_250ns!$A:$Q,COLUMN(P97),FALSE)</f>
        <v>0.83299999999999996</v>
      </c>
      <c r="IO97">
        <f>VLOOKUP($A97,rmsf_250ns!$A:$Q,COLUMN(Q97),FALSE)</f>
        <v>1.2809999999999999</v>
      </c>
    </row>
    <row r="98" spans="1:249" x14ac:dyDescent="0.2">
      <c r="A98" t="s">
        <v>156</v>
      </c>
      <c r="B98" s="4" t="s">
        <v>240</v>
      </c>
      <c r="C98" s="2" t="s">
        <v>12</v>
      </c>
      <c r="D98">
        <f t="shared" si="1"/>
        <v>0</v>
      </c>
      <c r="F98" t="s">
        <v>965</v>
      </c>
      <c r="G98">
        <f>VLOOKUP($A98,rmsf_250ns!$A:$Q,COLUMN(C98),FALSE)</f>
        <v>0.66529000000000005</v>
      </c>
      <c r="H98">
        <f>VLOOKUP($A98,rmsf_250ns!$A:$Q,COLUMN(D98),FALSE)</f>
        <v>0.17354</v>
      </c>
      <c r="I98">
        <f>VLOOKUP($A98,rmsf_250ns!$A:$Q,COLUMN(E98),FALSE)</f>
        <v>0.86960000000000004</v>
      </c>
      <c r="J98">
        <f>VLOOKUP($A98,rmsf_250ns!$A:$Q,COLUMN(F98),FALSE)</f>
        <v>0.43941999999999998</v>
      </c>
      <c r="K98">
        <f>VLOOKUP($A98,rmsf_250ns!$A:$Q,COLUMN(G98),FALSE)</f>
        <v>0.78200000000000003</v>
      </c>
      <c r="L98">
        <f>VLOOKUP($A98,rmsf_250ns!$A:$Q,COLUMN(H98),FALSE)</f>
        <v>0.14993999999999999</v>
      </c>
      <c r="M98">
        <f>VLOOKUP($A98,rmsf_250ns!$A:$Q,COLUMN(I98),FALSE)</f>
        <v>0.65307999999999999</v>
      </c>
      <c r="N98">
        <f>VLOOKUP($A98,rmsf_250ns!$A:$Q,COLUMN(J98),FALSE)</f>
        <v>0.1996</v>
      </c>
      <c r="O98">
        <f>VLOOKUP($A98,DW_avgs_250ns!$A:$HB,COLUMN(C98),FALSE)</f>
        <v>0</v>
      </c>
      <c r="P98">
        <f>VLOOKUP($A98,DW_avgs_250ns!$A:$HB,COLUMN(D98),FALSE)</f>
        <v>0</v>
      </c>
      <c r="Q98">
        <f>VLOOKUP($A98,DW_avgs_250ns!$A:$HB,COLUMN(E98),FALSE)</f>
        <v>0</v>
      </c>
      <c r="R98">
        <f>VLOOKUP($A98,DW_avgs_250ns!$A:$HB,COLUMN(F98),FALSE)</f>
        <v>0</v>
      </c>
      <c r="S98">
        <f>VLOOKUP($A98,DW_avgs_250ns!$A:$HB,COLUMN(G98),FALSE)</f>
        <v>0</v>
      </c>
      <c r="T98">
        <f>VLOOKUP($A98,DW_avgs_250ns!$A:$HB,COLUMN(H98),FALSE)</f>
        <v>0</v>
      </c>
      <c r="U98">
        <f>VLOOKUP($A98,DW_avgs_250ns!$A:$HB,COLUMN(I98),FALSE)</f>
        <v>0</v>
      </c>
      <c r="V98">
        <f>VLOOKUP($A98,DW_avgs_250ns!$A:$HB,COLUMN(J98),FALSE)</f>
        <v>0</v>
      </c>
      <c r="W98">
        <f>VLOOKUP($A98,DW_avgs_250ns!$A:$HB,COLUMN(K98),FALSE)</f>
        <v>0</v>
      </c>
      <c r="X98">
        <f>VLOOKUP($A98,DW_avgs_250ns!$A:$HB,COLUMN(L98),FALSE)</f>
        <v>0</v>
      </c>
      <c r="Y98">
        <f>VLOOKUP($A98,DW_avgs_250ns!$A:$HB,COLUMN(M98),FALSE)</f>
        <v>0</v>
      </c>
      <c r="Z98">
        <f>VLOOKUP($A98,DW_avgs_250ns!$A:$HB,COLUMN(N98),FALSE)</f>
        <v>0</v>
      </c>
      <c r="AA98">
        <f>VLOOKUP($A98,DW_avgs_250ns!$A:$HB,COLUMN(O98),FALSE)</f>
        <v>0</v>
      </c>
      <c r="AB98">
        <f>VLOOKUP($A98,DW_avgs_250ns!$A:$HB,COLUMN(P98),FALSE)</f>
        <v>1.8E-3</v>
      </c>
      <c r="AC98">
        <f>VLOOKUP($A98,DW_avgs_250ns!$A:$HB,COLUMN(Q98),FALSE)</f>
        <v>1.8E-3</v>
      </c>
      <c r="AD98">
        <f>VLOOKUP($A98,DW_avgs_250ns!$A:$HB,COLUMN(R98),FALSE)</f>
        <v>0.13930000000000001</v>
      </c>
      <c r="AE98">
        <f>VLOOKUP($A98,DW_avgs_250ns!$A:$HB,COLUMN(S98),FALSE)</f>
        <v>0</v>
      </c>
      <c r="AF98">
        <f>VLOOKUP($A98,DW_avgs_250ns!$A:$HB,COLUMN(T98),FALSE)</f>
        <v>0</v>
      </c>
      <c r="AG98">
        <f>VLOOKUP($A98,DW_avgs_250ns!$A:$HB,COLUMN(U98),FALSE)</f>
        <v>0</v>
      </c>
      <c r="AH98">
        <f>VLOOKUP($A98,DW_avgs_250ns!$A:$HB,COLUMN(V98),FALSE)</f>
        <v>1.43E-2</v>
      </c>
      <c r="AI98">
        <f>VLOOKUP($A98,DW_avgs_250ns!$A:$HB,COLUMN(W98),FALSE)</f>
        <v>0</v>
      </c>
      <c r="AJ98">
        <f>VLOOKUP($A98,DW_avgs_250ns!$A:$HB,COLUMN(X98),FALSE)</f>
        <v>0</v>
      </c>
      <c r="AK98">
        <f>VLOOKUP($A98,DW_avgs_250ns!$A:$HB,COLUMN(Y98),FALSE)</f>
        <v>0</v>
      </c>
      <c r="AL98">
        <f>VLOOKUP($A98,DW_avgs_250ns!$A:$HB,COLUMN(Z98),FALSE)</f>
        <v>0</v>
      </c>
      <c r="AM98">
        <f>VLOOKUP($A98,DW_avgs_250ns!$A:$HB,COLUMN(AA98),FALSE)</f>
        <v>0</v>
      </c>
      <c r="AN98">
        <f>VLOOKUP($A98,DW_avgs_250ns!$A:$HB,COLUMN(AB98),FALSE)</f>
        <v>0</v>
      </c>
      <c r="AO98">
        <f>VLOOKUP($A98,DW_avgs_250ns!$A:$HB,COLUMN(AC98),FALSE)</f>
        <v>3.5999999999999999E-3</v>
      </c>
      <c r="AP98">
        <f>VLOOKUP($A98,DW_avgs_250ns!$A:$HB,COLUMN(AD98),FALSE)</f>
        <v>0.1179</v>
      </c>
      <c r="AQ98">
        <f>VLOOKUP($A98,DW_avgs_250ns!$A:$HB,COLUMN(AE98),FALSE)</f>
        <v>0</v>
      </c>
      <c r="AR98">
        <f>VLOOKUP($A98,DW_avgs_250ns!$A:$HB,COLUMN(AF98),FALSE)</f>
        <v>0</v>
      </c>
      <c r="AS98">
        <f>VLOOKUP($A98,DW_avgs_250ns!$A:$HB,COLUMN(AG98),FALSE)</f>
        <v>0</v>
      </c>
      <c r="AT98">
        <f>VLOOKUP($A98,DW_avgs_250ns!$A:$HB,COLUMN(AH98),FALSE)</f>
        <v>0</v>
      </c>
      <c r="AU98">
        <f>VLOOKUP($A98,DW_avgs_250ns!$A:$HB,COLUMN(AI98),FALSE)</f>
        <v>0.41610000000000003</v>
      </c>
      <c r="AV98">
        <f>VLOOKUP($A98,DW_avgs_250ns!$A:$HB,COLUMN(AJ98),FALSE)</f>
        <v>0.6179</v>
      </c>
      <c r="AW98">
        <f>VLOOKUP($A98,DW_avgs_250ns!$A:$HB,COLUMN(AK98),FALSE)</f>
        <v>0.3911</v>
      </c>
      <c r="AX98">
        <f>VLOOKUP($A98,DW_avgs_250ns!$A:$HB,COLUMN(AL98),FALSE)</f>
        <v>0.43209999999999998</v>
      </c>
      <c r="AY98">
        <f>VLOOKUP($A98,DW_avgs_250ns!$A:$HB,COLUMN(AM98),FALSE)</f>
        <v>0.36070000000000002</v>
      </c>
      <c r="AZ98">
        <f>VLOOKUP($A98,DW_avgs_250ns!$A:$HB,COLUMN(AN98),FALSE)</f>
        <v>0.46250000000000002</v>
      </c>
      <c r="BA98">
        <f>VLOOKUP($A98,DW_avgs_250ns!$A:$HB,COLUMN(AO98),FALSE)</f>
        <v>0.15540000000000001</v>
      </c>
      <c r="BB98">
        <f>VLOOKUP($A98,DW_avgs_250ns!$A:$HB,COLUMN(AP98),FALSE)</f>
        <v>4.4600000000000001E-2</v>
      </c>
      <c r="BC98">
        <f>VLOOKUP($A98,DW_avgs_250ns!$A:$HB,COLUMN(AQ98),FALSE)</f>
        <v>0.42680000000000001</v>
      </c>
      <c r="BD98">
        <f>VLOOKUP($A98,DW_avgs_250ns!$A:$HB,COLUMN(AR98),FALSE)</f>
        <v>0.13930000000000001</v>
      </c>
      <c r="BE98">
        <f>VLOOKUP($A98,DW_avgs_250ns!$A:$HB,COLUMN(AS98),FALSE)</f>
        <v>0</v>
      </c>
      <c r="BF98">
        <f>VLOOKUP($A98,DW_avgs_250ns!$A:$HB,COLUMN(AT98),FALSE)</f>
        <v>0</v>
      </c>
      <c r="BG98">
        <f>VLOOKUP($A98,DW_avgs_250ns!$A:$HB,COLUMN(AU98),FALSE)</f>
        <v>0</v>
      </c>
      <c r="BH98">
        <f>VLOOKUP($A98,DW_avgs_250ns!$A:$HB,COLUMN(AV98),FALSE)</f>
        <v>0</v>
      </c>
      <c r="BI98">
        <f>VLOOKUP($A98,DW_avgs_250ns!$A:$HB,COLUMN(AW98),FALSE)</f>
        <v>0</v>
      </c>
      <c r="BJ98">
        <f>VLOOKUP($A98,DW_avgs_250ns!$A:$HB,COLUMN(AX98),FALSE)</f>
        <v>0</v>
      </c>
      <c r="BK98">
        <f>VLOOKUP($A98,DW_avgs_250ns!$A:$HB,COLUMN(AY98),FALSE)</f>
        <v>0</v>
      </c>
      <c r="BL98">
        <f>VLOOKUP($A98,DW_avgs_250ns!$A:$HB,COLUMN(AZ98),FALSE)</f>
        <v>0</v>
      </c>
      <c r="BM98">
        <f>VLOOKUP($A98,DW_avgs_250ns!$A:$HB,COLUMN(BA98),FALSE)</f>
        <v>0</v>
      </c>
      <c r="BN98">
        <f>VLOOKUP($A98,DW_avgs_250ns!$A:$HB,COLUMN(BB98),FALSE)</f>
        <v>0</v>
      </c>
      <c r="BO98">
        <f>VLOOKUP($A98,DW_avgs_250ns!$A:$HB,COLUMN(BC98),FALSE)</f>
        <v>0</v>
      </c>
      <c r="BP98">
        <f>VLOOKUP($A98,DW_avgs_250ns!$A:$HB,COLUMN(BD98),FALSE)</f>
        <v>0</v>
      </c>
      <c r="BQ98">
        <f>VLOOKUP($A98,DW_avgs_250ns!$A:$HB,COLUMN(BE98),FALSE)</f>
        <v>0</v>
      </c>
      <c r="BR98">
        <f>VLOOKUP($A98,DW_avgs_250ns!$A:$HB,COLUMN(BF98),FALSE)</f>
        <v>0</v>
      </c>
      <c r="BS98">
        <f>VLOOKUP($A98,DW_avgs_250ns!$A:$HB,COLUMN(BG98),FALSE)</f>
        <v>0</v>
      </c>
      <c r="BT98">
        <f>VLOOKUP($A98,DW_avgs_250ns!$A:$HB,COLUMN(BH98),FALSE)</f>
        <v>0</v>
      </c>
      <c r="BU98">
        <f>VLOOKUP($A98,DW_avgs_250ns!$A:$HB,COLUMN(BI98),FALSE)</f>
        <v>0</v>
      </c>
      <c r="BV98">
        <f>VLOOKUP($A98,DW_avgs_250ns!$A:$HB,COLUMN(BJ98),FALSE)</f>
        <v>0</v>
      </c>
      <c r="BW98">
        <f>VLOOKUP($A98,DW_avgs_250ns!$A:$HB,COLUMN(BK98),FALSE)</f>
        <v>7.1000000000000004E-3</v>
      </c>
      <c r="BX98">
        <f>VLOOKUP($A98,DW_avgs_250ns!$A:$HB,COLUMN(BL98),FALSE)</f>
        <v>0.24640000000000001</v>
      </c>
      <c r="BY98">
        <f>VLOOKUP($A98,DW_avgs_250ns!$A:$HB,COLUMN(BM98),FALSE)</f>
        <v>0</v>
      </c>
      <c r="BZ98">
        <f>VLOOKUP($A98,DW_avgs_250ns!$A:$HB,COLUMN(BN98),FALSE)</f>
        <v>0</v>
      </c>
      <c r="CA98">
        <f>VLOOKUP($A98,DW_avgs_250ns!$A:$HB,COLUMN(BO98),FALSE)</f>
        <v>0.71430000000000005</v>
      </c>
      <c r="CB98">
        <f>VLOOKUP($A98,DW_avgs_250ns!$A:$HB,COLUMN(BP98),FALSE)</f>
        <v>2.5000000000000001E-2</v>
      </c>
      <c r="CC98">
        <f>VLOOKUP($A98,DW_avgs_250ns!$A:$HB,COLUMN(BQ98),FALSE)</f>
        <v>0.28749999999999998</v>
      </c>
      <c r="CD98">
        <f>VLOOKUP($A98,DW_avgs_250ns!$A:$HB,COLUMN(BR98),FALSE)</f>
        <v>1.43E-2</v>
      </c>
      <c r="CE98">
        <f>VLOOKUP($A98,DW_avgs_250ns!$A:$HB,COLUMN(BS98),FALSE)</f>
        <v>0.63929999999999998</v>
      </c>
      <c r="CF98">
        <f>VLOOKUP($A98,DW_avgs_250ns!$A:$HB,COLUMN(BT98),FALSE)</f>
        <v>1.9599999999999999E-2</v>
      </c>
      <c r="CG98">
        <f>VLOOKUP($A98,DW_avgs_250ns!$A:$HB,COLUMN(BU98),FALSE)</f>
        <v>0</v>
      </c>
      <c r="CH98">
        <f>VLOOKUP($A98,DW_avgs_250ns!$A:$HB,COLUMN(BV98),FALSE)</f>
        <v>0</v>
      </c>
      <c r="CI98">
        <f>VLOOKUP($A98,DW_avgs_250ns!$A:$HB,COLUMN(BW98),FALSE)</f>
        <v>0</v>
      </c>
      <c r="CJ98">
        <f>VLOOKUP($A98,DW_avgs_250ns!$A:$HB,COLUMN(BX98),FALSE)</f>
        <v>0</v>
      </c>
      <c r="CK98">
        <f>VLOOKUP($A98,DW_avgs_250ns!$A:$HB,COLUMN(BY98),FALSE)</f>
        <v>0</v>
      </c>
      <c r="CL98">
        <f>VLOOKUP($A98,DW_avgs_250ns!$A:$HB,COLUMN(BZ98),FALSE)</f>
        <v>0</v>
      </c>
      <c r="CM98">
        <f>VLOOKUP($A98,DW_avgs_250ns!$A:$HB,COLUMN(CA98),FALSE)</f>
        <v>0.4</v>
      </c>
      <c r="CN98">
        <f>VLOOKUP($A98,DW_avgs_250ns!$A:$HB,COLUMN(CB98),FALSE)</f>
        <v>4.6399999999999997E-2</v>
      </c>
      <c r="CO98">
        <f>VLOOKUP($A98,DW_avgs_250ns!$A:$HB,COLUMN(CC98),FALSE)</f>
        <v>0.2964</v>
      </c>
      <c r="CP98">
        <f>VLOOKUP($A98,DW_avgs_250ns!$A:$HB,COLUMN(CD98),FALSE)</f>
        <v>6.25E-2</v>
      </c>
      <c r="CQ98">
        <f>VLOOKUP($A98,DW_avgs_250ns!$A:$HB,COLUMN(CE98),FALSE)</f>
        <v>0.82140000000000002</v>
      </c>
      <c r="CR98">
        <f>VLOOKUP($A98,DW_avgs_250ns!$A:$HB,COLUMN(CF98),FALSE)</f>
        <v>0.11609999999999999</v>
      </c>
      <c r="CS98">
        <f>VLOOKUP($A98,DW_avgs_250ns!$A:$HB,COLUMN(CG98),FALSE)</f>
        <v>0.41959999999999997</v>
      </c>
      <c r="CT98">
        <f>VLOOKUP($A98,DW_avgs_250ns!$A:$HB,COLUMN(CH98),FALSE)</f>
        <v>8.8999999999999999E-3</v>
      </c>
      <c r="CU98">
        <f>VLOOKUP($A98,DW_avgs_250ns!$A:$HB,COLUMN(CI98),FALSE)</f>
        <v>0.7</v>
      </c>
      <c r="CV98">
        <f>VLOOKUP($A98,DW_avgs_250ns!$A:$HB,COLUMN(CJ98),FALSE)</f>
        <v>5.7099999999999998E-2</v>
      </c>
      <c r="CW98">
        <f>VLOOKUP($A98,DW_avgs_250ns!$A:$HB,COLUMN(CK98),FALSE)</f>
        <v>0.71789999999999998</v>
      </c>
      <c r="CX98">
        <f>VLOOKUP($A98,DW_avgs_250ns!$A:$HB,COLUMN(CL98),FALSE)</f>
        <v>5.1799999999999999E-2</v>
      </c>
      <c r="CY98">
        <f>VLOOKUP($A98,DW_avgs_250ns!$A:$HB,COLUMN(CM98),FALSE)</f>
        <v>3.39E-2</v>
      </c>
      <c r="CZ98">
        <f>VLOOKUP($A98,DW_avgs_250ns!$A:$HB,COLUMN(CN98),FALSE)</f>
        <v>1.9599999999999999E-2</v>
      </c>
      <c r="DA98">
        <f>VLOOKUP($A98,DW_avgs_250ns!$A:$HB,COLUMN(CO98),FALSE)</f>
        <v>0.13389999999999999</v>
      </c>
      <c r="DB98">
        <f>VLOOKUP($A98,DW_avgs_250ns!$A:$HB,COLUMN(CP98),FALSE)</f>
        <v>3.5999999999999999E-3</v>
      </c>
      <c r="DC98">
        <f>VLOOKUP($A98,DW_avgs_250ns!$A:$HB,COLUMN(CQ98),FALSE)</f>
        <v>0</v>
      </c>
      <c r="DD98">
        <f>VLOOKUP($A98,DW_avgs_250ns!$A:$HB,COLUMN(CR98),FALSE)</f>
        <v>0</v>
      </c>
      <c r="DE98">
        <f>VLOOKUP($A98,DW_avgs_250ns!$A:$HB,COLUMN(CS98),FALSE)</f>
        <v>0</v>
      </c>
      <c r="DF98">
        <f>VLOOKUP($A98,DW_avgs_250ns!$A:$HB,COLUMN(CT98),FALSE)</f>
        <v>0</v>
      </c>
      <c r="DG98">
        <f>VLOOKUP($A98,DW_avgs_250ns!$A:$HB,COLUMN(CU98),FALSE)</f>
        <v>0</v>
      </c>
      <c r="DH98">
        <f>VLOOKUP($A98,DW_avgs_250ns!$A:$HB,COLUMN(CV98),FALSE)</f>
        <v>0</v>
      </c>
      <c r="DI98">
        <f>VLOOKUP($A98,DW_avgs_250ns!$A:$HB,COLUMN(CW98),FALSE)</f>
        <v>0</v>
      </c>
      <c r="DJ98">
        <f>VLOOKUP($A98,DW_avgs_250ns!$A:$HB,COLUMN(CX98),FALSE)</f>
        <v>0</v>
      </c>
      <c r="DK98">
        <f>VLOOKUP($A98,DW_avgs_250ns!$A:$HB,COLUMN(CY98),FALSE)</f>
        <v>0</v>
      </c>
      <c r="DL98">
        <f>VLOOKUP($A98,DW_avgs_250ns!$A:$HB,COLUMN(CZ98),FALSE)</f>
        <v>0</v>
      </c>
      <c r="DM98">
        <f>VLOOKUP($A98,DW_avgs_250ns!$A:$HB,COLUMN(DA98),FALSE)</f>
        <v>0</v>
      </c>
      <c r="DN98">
        <f>VLOOKUP($A98,DW_avgs_250ns!$A:$HB,COLUMN(DB98),FALSE)</f>
        <v>0</v>
      </c>
      <c r="DO98">
        <f>VLOOKUP($A98,DW_avgs_250ns!$A:$HB,COLUMN(DC98),FALSE)</f>
        <v>0</v>
      </c>
      <c r="DP98">
        <f>VLOOKUP($A98,DW_avgs_250ns!$A:$HB,COLUMN(DD98),FALSE)</f>
        <v>1.2500000000000001E-2</v>
      </c>
      <c r="DQ98">
        <f>VLOOKUP($A98,DW_avgs_250ns!$A:$HB,COLUMN(DE98),FALSE)</f>
        <v>0</v>
      </c>
      <c r="DR98">
        <f>VLOOKUP($A98,DW_avgs_250ns!$A:$HB,COLUMN(DF98),FALSE)</f>
        <v>0</v>
      </c>
      <c r="DS98">
        <f>VLOOKUP($A98,DW_avgs_250ns!$A:$HB,COLUMN(DG98),FALSE)</f>
        <v>5.4000000000000003E-3</v>
      </c>
      <c r="DT98">
        <f>VLOOKUP($A98,DW_avgs_250ns!$A:$HB,COLUMN(DH98),FALSE)</f>
        <v>0.1321</v>
      </c>
      <c r="DU98">
        <f>VLOOKUP($A98,DW_avgs_250ns!$A:$HB,COLUMN(DI98),FALSE)</f>
        <v>0</v>
      </c>
      <c r="DV98">
        <f>VLOOKUP($A98,DW_avgs_250ns!$A:$HB,COLUMN(DJ98),FALSE)</f>
        <v>0</v>
      </c>
      <c r="DW98">
        <f>VLOOKUP($A98,DW_avgs_250ns!$A:$HB,COLUMN(DK98),FALSE)</f>
        <v>0.48039999999999999</v>
      </c>
      <c r="DX98">
        <f>VLOOKUP($A98,DW_avgs_250ns!$A:$HB,COLUMN(DL98),FALSE)</f>
        <v>0.1268</v>
      </c>
      <c r="DY98">
        <f>VLOOKUP($A98,DW_avgs_250ns!$A:$HB,COLUMN(DM98),FALSE)</f>
        <v>0</v>
      </c>
      <c r="DZ98">
        <f>VLOOKUP($A98,DW_avgs_250ns!$A:$HB,COLUMN(DN98),FALSE)</f>
        <v>1.7899999999999999E-2</v>
      </c>
      <c r="EA98">
        <f>VLOOKUP($A98,DW_avgs_250ns!$A:$HB,COLUMN(DO98),FALSE)</f>
        <v>1.8E-3</v>
      </c>
      <c r="EB98">
        <f>VLOOKUP($A98,DW_avgs_250ns!$A:$HB,COLUMN(DP98),FALSE)</f>
        <v>1.7899999999999999E-2</v>
      </c>
      <c r="EC98">
        <f>VLOOKUP($A98,DW_avgs_250ns!$A:$HB,COLUMN(DQ98),FALSE)</f>
        <v>0</v>
      </c>
      <c r="ED98">
        <f>VLOOKUP($A98,DW_avgs_250ns!$A:$HB,COLUMN(DR98),FALSE)</f>
        <v>8.2100000000000006E-2</v>
      </c>
      <c r="EE98">
        <f>VLOOKUP($A98,DW_avgs_250ns!$A:$HB,COLUMN(DS98),FALSE)</f>
        <v>0</v>
      </c>
      <c r="EF98">
        <f>VLOOKUP($A98,DW_avgs_250ns!$A:$HB,COLUMN(DT98),FALSE)</f>
        <v>1.7899999999999999E-2</v>
      </c>
      <c r="EG98">
        <f>VLOOKUP($A98,DW_avgs_250ns!$A:$HB,COLUMN(DU98),FALSE)</f>
        <v>0.40360000000000001</v>
      </c>
      <c r="EH98">
        <f>VLOOKUP($A98,DW_avgs_250ns!$A:$HB,COLUMN(DV98),FALSE)</f>
        <v>0.1893</v>
      </c>
      <c r="EI98">
        <f>VLOOKUP($A98,DW_avgs_250ns!$A:$HB,COLUMN(DW98),FALSE)</f>
        <v>0</v>
      </c>
      <c r="EJ98">
        <f>VLOOKUP($A98,DW_avgs_250ns!$A:$HB,COLUMN(DX98),FALSE)</f>
        <v>6.0699999999999997E-2</v>
      </c>
      <c r="EK98">
        <f>VLOOKUP($A98,DW_avgs_250ns!$A:$HB,COLUMN(DY98),FALSE)</f>
        <v>0.44290000000000002</v>
      </c>
      <c r="EL98">
        <f>VLOOKUP($A98,DW_avgs_250ns!$A:$HB,COLUMN(DZ98),FALSE)</f>
        <v>0.1857</v>
      </c>
      <c r="EM98">
        <f>VLOOKUP($A98,DW_avgs_250ns!$A:$HB,COLUMN(EA98),FALSE)</f>
        <v>0</v>
      </c>
      <c r="EN98">
        <f>VLOOKUP($A98,DW_avgs_250ns!$A:$HB,COLUMN(EB98),FALSE)</f>
        <v>0.11070000000000001</v>
      </c>
      <c r="EO98">
        <f>VLOOKUP($A98,DW_avgs_250ns!$A:$HB,COLUMN(EC98),FALSE)</f>
        <v>0</v>
      </c>
      <c r="EP98">
        <f>VLOOKUP($A98,DW_avgs_250ns!$A:$HB,COLUMN(ED98),FALSE)</f>
        <v>0.1036</v>
      </c>
      <c r="EQ98">
        <f>VLOOKUP($A98,DW_avgs_250ns!$A:$HB,COLUMN(EE98),FALSE)</f>
        <v>0.8196</v>
      </c>
      <c r="ER98">
        <f>VLOOKUP($A98,DW_avgs_250ns!$A:$HB,COLUMN(EF98),FALSE)</f>
        <v>0.1125</v>
      </c>
      <c r="ES98">
        <f>VLOOKUP($A98,DW_avgs_250ns!$A:$HB,COLUMN(EG98),FALSE)</f>
        <v>0</v>
      </c>
      <c r="ET98">
        <f>VLOOKUP($A98,DW_avgs_250ns!$A:$HB,COLUMN(EH98),FALSE)</f>
        <v>0</v>
      </c>
      <c r="EU98">
        <f>VLOOKUP($A98,DW_avgs_250ns!$A:$HB,COLUMN(EI98),FALSE)</f>
        <v>0.92320000000000002</v>
      </c>
      <c r="EV98">
        <f>VLOOKUP($A98,DW_avgs_250ns!$A:$HB,COLUMN(EJ98),FALSE)</f>
        <v>0.45889999999999997</v>
      </c>
      <c r="EW98">
        <f>VLOOKUP($A98,DW_avgs_250ns!$A:$HB,COLUMN(EK98),FALSE)</f>
        <v>0</v>
      </c>
      <c r="EX98">
        <f>VLOOKUP($A98,DW_avgs_250ns!$A:$HB,COLUMN(EL98),FALSE)</f>
        <v>1.8E-3</v>
      </c>
      <c r="EY98">
        <f>VLOOKUP($A98,DW_avgs_250ns!$A:$HB,COLUMN(EM98),FALSE)</f>
        <v>1.61E-2</v>
      </c>
      <c r="EZ98">
        <f>VLOOKUP($A98,DW_avgs_250ns!$A:$HB,COLUMN(EN98),FALSE)</f>
        <v>0.24460000000000001</v>
      </c>
      <c r="FA98">
        <f>VLOOKUP($A98,DW_avgs_250ns!$A:$HB,COLUMN(EO98),FALSE)</f>
        <v>0</v>
      </c>
      <c r="FB98">
        <f>VLOOKUP($A98,DW_avgs_250ns!$A:$HB,COLUMN(EP98),FALSE)</f>
        <v>0</v>
      </c>
      <c r="FC98">
        <f>VLOOKUP($A98,DW_avgs_250ns!$A:$HB,COLUMN(EQ98),FALSE)</f>
        <v>0</v>
      </c>
      <c r="FD98">
        <f>VLOOKUP($A98,DW_avgs_250ns!$A:$HB,COLUMN(ER98),FALSE)</f>
        <v>0</v>
      </c>
      <c r="FE98">
        <f>VLOOKUP($A98,DW_avgs_250ns!$A:$HB,COLUMN(ES98),FALSE)</f>
        <v>0</v>
      </c>
      <c r="FF98">
        <f>VLOOKUP($A98,DW_avgs_250ns!$A:$HB,COLUMN(ET98),FALSE)</f>
        <v>1.2500000000000001E-2</v>
      </c>
      <c r="FG98">
        <f>VLOOKUP($A98,DW_avgs_250ns!$A:$HB,COLUMN(EU98),FALSE)</f>
        <v>0</v>
      </c>
      <c r="FH98">
        <f>VLOOKUP($A98,DW_avgs_250ns!$A:$HB,COLUMN(EV98),FALSE)</f>
        <v>0</v>
      </c>
      <c r="FI98">
        <f>VLOOKUP($A98,DW_avgs_250ns!$A:$HB,COLUMN(EW98),FALSE)</f>
        <v>0.73750000000000004</v>
      </c>
      <c r="FJ98">
        <f>VLOOKUP($A98,DW_avgs_250ns!$A:$HB,COLUMN(EX98),FALSE)</f>
        <v>0.67320000000000002</v>
      </c>
      <c r="FK98">
        <f>VLOOKUP($A98,DW_avgs_250ns!$A:$HB,COLUMN(EY98),FALSE)</f>
        <v>0</v>
      </c>
      <c r="FL98">
        <f>VLOOKUP($A98,DW_avgs_250ns!$A:$HB,COLUMN(EZ98),FALSE)</f>
        <v>0</v>
      </c>
      <c r="FM98">
        <f>VLOOKUP($A98,DW_avgs_250ns!$A:$HB,COLUMN(FA98),FALSE)</f>
        <v>0</v>
      </c>
      <c r="FN98">
        <f>VLOOKUP($A98,DW_avgs_250ns!$A:$HB,COLUMN(FB98),FALSE)</f>
        <v>0</v>
      </c>
      <c r="FO98">
        <f>VLOOKUP($A98,DW_avgs_250ns!$A:$HB,COLUMN(FC98),FALSE)</f>
        <v>0</v>
      </c>
      <c r="FP98">
        <f>VLOOKUP($A98,DW_avgs_250ns!$A:$HB,COLUMN(FD98),FALSE)</f>
        <v>0</v>
      </c>
      <c r="FQ98">
        <f>VLOOKUP($A98,DW_avgs_250ns!$A:$HB,COLUMN(FE98),FALSE)</f>
        <v>1.8E-3</v>
      </c>
      <c r="FR98">
        <f>VLOOKUP($A98,DW_avgs_250ns!$A:$HB,COLUMN(FF98),FALSE)</f>
        <v>0</v>
      </c>
      <c r="FS98">
        <f>VLOOKUP($A98,DW_avgs_250ns!$A:$HB,COLUMN(FG98),FALSE)</f>
        <v>0</v>
      </c>
      <c r="FT98">
        <f>VLOOKUP($A98,DW_avgs_250ns!$A:$HB,COLUMN(FH98),FALSE)</f>
        <v>0</v>
      </c>
      <c r="FU98">
        <f>VLOOKUP($A98,DW_avgs_250ns!$A:$HB,COLUMN(FI98),FALSE)</f>
        <v>0</v>
      </c>
      <c r="FV98">
        <f>VLOOKUP($A98,DW_avgs_250ns!$A:$HB,COLUMN(FJ98),FALSE)</f>
        <v>0</v>
      </c>
      <c r="FW98">
        <f>VLOOKUP($A98,DW_avgs_250ns!$A:$HB,COLUMN(FK98),FALSE)</f>
        <v>0</v>
      </c>
      <c r="FX98">
        <f>VLOOKUP($A98,DW_avgs_250ns!$A:$HB,COLUMN(FL98),FALSE)</f>
        <v>0</v>
      </c>
      <c r="FY98">
        <f>VLOOKUP($A98,DW_avgs_250ns!$A:$HB,COLUMN(FM98),FALSE)</f>
        <v>0</v>
      </c>
      <c r="FZ98">
        <f>VLOOKUP($A98,DW_avgs_250ns!$A:$HB,COLUMN(FN98),FALSE)</f>
        <v>0</v>
      </c>
      <c r="GA98">
        <f>VLOOKUP($A98,DW_avgs_250ns!$A:$HB,COLUMN(FO98),FALSE)</f>
        <v>0</v>
      </c>
      <c r="GB98">
        <f>VLOOKUP($A98,DW_avgs_250ns!$A:$HB,COLUMN(FP98),FALSE)</f>
        <v>0</v>
      </c>
      <c r="GC98">
        <f>VLOOKUP($A98,DW_avgs_250ns!$A:$HB,COLUMN(FQ98),FALSE)</f>
        <v>0</v>
      </c>
      <c r="GD98">
        <f>VLOOKUP($A98,DW_avgs_250ns!$A:$HB,COLUMN(FR98),FALSE)</f>
        <v>0</v>
      </c>
      <c r="GE98">
        <f>VLOOKUP($A98,DW_avgs_250ns!$A:$HB,COLUMN(FS98),FALSE)</f>
        <v>0</v>
      </c>
      <c r="GF98">
        <f>VLOOKUP($A98,DW_avgs_250ns!$A:$HB,COLUMN(FT98),FALSE)</f>
        <v>0</v>
      </c>
      <c r="GG98">
        <f>VLOOKUP($A98,DW_avgs_250ns!$A:$HB,COLUMN(FU98),FALSE)</f>
        <v>0</v>
      </c>
      <c r="GH98">
        <f>VLOOKUP($A98,DW_avgs_250ns!$A:$HB,COLUMN(FV98),FALSE)</f>
        <v>0</v>
      </c>
      <c r="GI98">
        <f>VLOOKUP($A98,DW_avgs_250ns!$A:$HB,COLUMN(FW98),FALSE)</f>
        <v>0</v>
      </c>
      <c r="GJ98">
        <f>VLOOKUP($A98,DW_avgs_250ns!$A:$HB,COLUMN(FX98),FALSE)</f>
        <v>0</v>
      </c>
      <c r="GK98">
        <f>VLOOKUP($A98,DW_avgs_250ns!$A:$HB,COLUMN(FY98),FALSE)</f>
        <v>0</v>
      </c>
      <c r="GL98">
        <f>VLOOKUP($A98,DW_avgs_250ns!$A:$HB,COLUMN(FZ98),FALSE)</f>
        <v>0</v>
      </c>
      <c r="GM98">
        <f>VLOOKUP($A98,DW_avgs_250ns!$A:$HB,COLUMN(GA98),FALSE)</f>
        <v>0</v>
      </c>
      <c r="GN98">
        <f>VLOOKUP($A98,DW_avgs_250ns!$A:$HB,COLUMN(GB98),FALSE)</f>
        <v>0</v>
      </c>
      <c r="GO98">
        <f>VLOOKUP($A98,DW_avgs_250ns!$A:$HB,COLUMN(GC98),FALSE)</f>
        <v>0</v>
      </c>
      <c r="GP98">
        <f>VLOOKUP($A98,DW_avgs_250ns!$A:$HB,COLUMN(GD98),FALSE)</f>
        <v>0</v>
      </c>
      <c r="GQ98">
        <f>VLOOKUP($A98,DW_avgs_250ns!$A:$HB,COLUMN(GE98),FALSE)</f>
        <v>1.43E-2</v>
      </c>
      <c r="GR98">
        <f>VLOOKUP($A98,DW_avgs_250ns!$A:$HB,COLUMN(GF98),FALSE)</f>
        <v>4.6399999999999997E-2</v>
      </c>
      <c r="GS98">
        <f>VLOOKUP($A98,DW_avgs_250ns!$A:$HB,COLUMN(GG98),FALSE)</f>
        <v>8.8999999999999999E-3</v>
      </c>
      <c r="GT98">
        <f>VLOOKUP($A98,DW_avgs_250ns!$A:$HB,COLUMN(GH98),FALSE)</f>
        <v>1.8E-3</v>
      </c>
      <c r="GU98">
        <f>VLOOKUP($A98,DW_avgs_250ns!$A:$HB,COLUMN(GI98),FALSE)</f>
        <v>0</v>
      </c>
      <c r="GV98">
        <f>VLOOKUP($A98,DW_avgs_250ns!$A:$HB,COLUMN(GJ98),FALSE)</f>
        <v>0</v>
      </c>
      <c r="GW98">
        <f>VLOOKUP($A98,DW_avgs_250ns!$A:$HB,COLUMN(GK98),FALSE)</f>
        <v>0</v>
      </c>
      <c r="GX98">
        <f>VLOOKUP($A98,DW_avgs_250ns!$A:$HB,COLUMN(GL98),FALSE)</f>
        <v>0</v>
      </c>
      <c r="GY98">
        <f>VLOOKUP($A98,DW_avgs_250ns!$A:$HB,COLUMN(GM98),FALSE)</f>
        <v>0.58040000000000003</v>
      </c>
      <c r="GZ98">
        <f>VLOOKUP($A98,DW_avgs_250ns!$A:$HB,COLUMN(GN98),FALSE)</f>
        <v>0.31609999999999999</v>
      </c>
      <c r="HA98">
        <f>VLOOKUP($A98,DW_avgs_250ns!$A:$HB,COLUMN(GO98),FALSE)</f>
        <v>0.8357</v>
      </c>
      <c r="HB98">
        <f>VLOOKUP($A98,DW_avgs_250ns!$A:$HB,COLUMN(GP98),FALSE)</f>
        <v>0.26429999999999998</v>
      </c>
      <c r="HC98">
        <f>VLOOKUP($A98,DW_avgs_250ns!$A:$HB,COLUMN(GQ98),FALSE)</f>
        <v>0</v>
      </c>
      <c r="HD98">
        <f>VLOOKUP($A98,DW_avgs_250ns!$A:$HB,COLUMN(GR98),FALSE)</f>
        <v>0</v>
      </c>
      <c r="HE98">
        <f>VLOOKUP($A98,DW_avgs_250ns!$A:$HB,COLUMN(GS98),FALSE)</f>
        <v>1.8E-3</v>
      </c>
      <c r="HF98">
        <f>VLOOKUP($A98,DW_avgs_250ns!$A:$HB,COLUMN(GT98),FALSE)</f>
        <v>7.1000000000000004E-3</v>
      </c>
      <c r="HG98">
        <f>VLOOKUP($A98,DW_avgs_250ns!$A:$HB,COLUMN(GU98),FALSE)</f>
        <v>0.81069999999999998</v>
      </c>
      <c r="HH98">
        <f>VLOOKUP($A98,DW_avgs_250ns!$A:$HB,COLUMN(GV98),FALSE)</f>
        <v>0.51249999999999996</v>
      </c>
      <c r="HI98">
        <f>VLOOKUP($A98,DW_avgs_250ns!$A:$HB,COLUMN(GW98),FALSE)</f>
        <v>0.35709999999999997</v>
      </c>
      <c r="HJ98">
        <f>VLOOKUP($A98,DW_avgs_250ns!$A:$HB,COLUMN(GX98),FALSE)</f>
        <v>0.30359999999999998</v>
      </c>
      <c r="HK98">
        <f>VLOOKUP($A98,DW_avgs_250ns!$A:$HB,COLUMN(GY98),FALSE)</f>
        <v>0</v>
      </c>
      <c r="HL98">
        <f>VLOOKUP($A98,DW_avgs_250ns!$A:$HB,COLUMN(GZ98),FALSE)</f>
        <v>2.3199999999999998E-2</v>
      </c>
      <c r="HM98">
        <f>VLOOKUP($A98,DW_avgs_250ns!$A:$HB,COLUMN(HA98),FALSE)</f>
        <v>0.18390000000000001</v>
      </c>
      <c r="HN98">
        <f>VLOOKUP($A98,DW_avgs_250ns!$A:$HB,COLUMN(HB98),FALSE)</f>
        <v>0.24110000000000001</v>
      </c>
      <c r="HO98" t="str">
        <f>VLOOKUP($A98,lig_contacts_250ns!$A:$U,COLUMN(B98),FALSE)</f>
        <v>14.982857142857142</v>
      </c>
      <c r="HP98" t="str">
        <f>VLOOKUP($A98,lig_contacts_250ns!$A:$U,COLUMN(C98),FALSE)</f>
        <v>1.5935334886948052</v>
      </c>
      <c r="HQ98">
        <f>VLOOKUP($A98,lig_contacts_250ns!$A:$U,COLUMN(D98),FALSE)</f>
        <v>1</v>
      </c>
      <c r="HR98" t="str">
        <f>VLOOKUP($A98,lig_contacts_250ns!$A:$U,COLUMN(E98),FALSE)</f>
        <v>3.129107142857143</v>
      </c>
      <c r="HS98" t="str">
        <f>VLOOKUP($A98,lig_contacts_250ns!$A:$U,COLUMN(F98),FALSE)</f>
        <v>0.9520331191450114</v>
      </c>
      <c r="HT98" t="str">
        <f>VLOOKUP($A98,lig_contacts_250ns!$A:$U,COLUMN(G98),FALSE)</f>
        <v>0.9994642857142856</v>
      </c>
      <c r="HU98" t="str">
        <f>VLOOKUP($A98,lig_contacts_250ns!$A:$U,COLUMN(H98),FALSE)</f>
        <v>1.0971428571428572</v>
      </c>
      <c r="HV98" t="str">
        <f>VLOOKUP($A98,lig_contacts_250ns!$A:$U,COLUMN(I98),FALSE)</f>
        <v>0.8595216989817117</v>
      </c>
      <c r="HW98" t="str">
        <f>VLOOKUP($A98,lig_contacts_250ns!$A:$U,COLUMN(J98),FALSE)</f>
        <v>0.6921428571428572</v>
      </c>
      <c r="HX98">
        <f>VLOOKUP($A98,lig_contacts_250ns!$A:$U,COLUMN(K98),FALSE)</f>
        <v>1.25E-3</v>
      </c>
      <c r="HY98">
        <f>VLOOKUP($A98,lig_contacts_250ns!$A:$U,COLUMN(L98),FALSE)</f>
        <v>3.5333235062756402E-2</v>
      </c>
      <c r="HZ98">
        <f>VLOOKUP($A98,lig_contacts_250ns!$A:$U,COLUMN(M98),FALSE)</f>
        <v>1.25E-3</v>
      </c>
      <c r="IA98">
        <f>VLOOKUP($A98,lig_contacts_250ns!$A:$U,COLUMN(N98),FALSE)</f>
        <v>0</v>
      </c>
      <c r="IB98">
        <f>VLOOKUP($A98,lig_contacts_250ns!$A:$U,COLUMN(O98),FALSE)</f>
        <v>0</v>
      </c>
      <c r="IC98">
        <f>VLOOKUP($A98,lig_contacts_250ns!$A:$U,COLUMN(P98),FALSE)</f>
        <v>0</v>
      </c>
      <c r="ID98" t="str">
        <f>VLOOKUP($A98,lig_contacts_250ns!$A:$U,COLUMN(Q98),FALSE)</f>
        <v>19.21035714285714</v>
      </c>
      <c r="IE98" t="str">
        <f>VLOOKUP($A98,lig_contacts_250ns!$A:$U,COLUMN(R98),FALSE)</f>
        <v>1.7512342222045594</v>
      </c>
      <c r="IF98">
        <f>VLOOKUP($A98,lig_contacts_250ns!$A:$U,COLUMN(S98),FALSE)</f>
        <v>1</v>
      </c>
      <c r="IG98" t="str">
        <f>VLOOKUP($A98,lig_contacts_250ns!$A:$U,COLUMN(T98),FALSE)</f>
        <v>0.7800025353183339</v>
      </c>
      <c r="IH98">
        <f>VLOOKUP($A98,lig_contacts_250ns!$A:$U,COLUMN(U98),FALSE)</f>
        <v>4.6792906063301998E-2</v>
      </c>
      <c r="II98" t="str">
        <f>VLOOKUP($A98,rmsf_250ns!$A:$Q,COLUMN(K98),FALSE)</f>
        <v>2.6129999999999995</v>
      </c>
      <c r="IJ98" t="str">
        <f>VLOOKUP($A98,rmsf_250ns!$A:$Q,COLUMN(L98),FALSE)</f>
        <v>3.7880000000000003</v>
      </c>
      <c r="IK98">
        <f>VLOOKUP($A98,rmsf_250ns!$A:$Q,COLUMN(M98),FALSE)</f>
        <v>1.931</v>
      </c>
      <c r="IL98" t="str">
        <f>VLOOKUP($A98,rmsf_250ns!$A:$Q,COLUMN(N98),FALSE)</f>
        <v>1.3370000000000002</v>
      </c>
      <c r="IM98">
        <f>VLOOKUP($A98,rmsf_250ns!$A:$Q,COLUMN(O98),FALSE)</f>
        <v>0.57299999999999995</v>
      </c>
      <c r="IN98" t="str">
        <f>VLOOKUP($A98,rmsf_250ns!$A:$Q,COLUMN(P98),FALSE)</f>
        <v>0.8240000000000001</v>
      </c>
      <c r="IO98">
        <f>VLOOKUP($A98,rmsf_250ns!$A:$Q,COLUMN(Q98),FALSE)</f>
        <v>1.129</v>
      </c>
    </row>
    <row r="99" spans="1:249" x14ac:dyDescent="0.2">
      <c r="A99" t="s">
        <v>157</v>
      </c>
      <c r="B99" s="4" t="s">
        <v>241</v>
      </c>
      <c r="C99" s="2" t="s">
        <v>12</v>
      </c>
      <c r="D99">
        <f t="shared" si="1"/>
        <v>0</v>
      </c>
      <c r="F99" t="s">
        <v>845</v>
      </c>
      <c r="G99">
        <f>VLOOKUP($A99,rmsf_250ns!$A:$Q,COLUMN(C99),FALSE)</f>
        <v>0.64956999999999998</v>
      </c>
      <c r="H99">
        <f>VLOOKUP($A99,rmsf_250ns!$A:$Q,COLUMN(D99),FALSE)</f>
        <v>0.15032000000000001</v>
      </c>
      <c r="I99">
        <f>VLOOKUP($A99,rmsf_250ns!$A:$Q,COLUMN(E99),FALSE)</f>
        <v>0.43140000000000001</v>
      </c>
      <c r="J99">
        <f>VLOOKUP($A99,rmsf_250ns!$A:$Q,COLUMN(F99),FALSE)</f>
        <v>5.6430000000000001E-2</v>
      </c>
      <c r="K99">
        <f>VLOOKUP($A99,rmsf_250ns!$A:$Q,COLUMN(G99),FALSE)</f>
        <v>0.52825</v>
      </c>
      <c r="L99">
        <f>VLOOKUP($A99,rmsf_250ns!$A:$Q,COLUMN(H99),FALSE)</f>
        <v>9.7710000000000005E-2</v>
      </c>
      <c r="M99">
        <f>VLOOKUP($A99,rmsf_250ns!$A:$Q,COLUMN(I99),FALSE)</f>
        <v>0.42714999999999997</v>
      </c>
      <c r="N99">
        <f>VLOOKUP($A99,rmsf_250ns!$A:$Q,COLUMN(J99),FALSE)</f>
        <v>0.13120999999999999</v>
      </c>
      <c r="O99">
        <f>VLOOKUP($A99,DW_avgs_250ns!$A:$HB,COLUMN(C99),FALSE)</f>
        <v>0</v>
      </c>
      <c r="P99">
        <f>VLOOKUP($A99,DW_avgs_250ns!$A:$HB,COLUMN(D99),FALSE)</f>
        <v>0</v>
      </c>
      <c r="Q99">
        <f>VLOOKUP($A99,DW_avgs_250ns!$A:$HB,COLUMN(E99),FALSE)</f>
        <v>0</v>
      </c>
      <c r="R99">
        <f>VLOOKUP($A99,DW_avgs_250ns!$A:$HB,COLUMN(F99),FALSE)</f>
        <v>0</v>
      </c>
      <c r="S99">
        <f>VLOOKUP($A99,DW_avgs_250ns!$A:$HB,COLUMN(G99),FALSE)</f>
        <v>0</v>
      </c>
      <c r="T99">
        <f>VLOOKUP($A99,DW_avgs_250ns!$A:$HB,COLUMN(H99),FALSE)</f>
        <v>0</v>
      </c>
      <c r="U99">
        <f>VLOOKUP($A99,DW_avgs_250ns!$A:$HB,COLUMN(I99),FALSE)</f>
        <v>0</v>
      </c>
      <c r="V99">
        <f>VLOOKUP($A99,DW_avgs_250ns!$A:$HB,COLUMN(J99),FALSE)</f>
        <v>0</v>
      </c>
      <c r="W99">
        <f>VLOOKUP($A99,DW_avgs_250ns!$A:$HB,COLUMN(K99),FALSE)</f>
        <v>0</v>
      </c>
      <c r="X99">
        <f>VLOOKUP($A99,DW_avgs_250ns!$A:$HB,COLUMN(L99),FALSE)</f>
        <v>0</v>
      </c>
      <c r="Y99">
        <f>VLOOKUP($A99,DW_avgs_250ns!$A:$HB,COLUMN(M99),FALSE)</f>
        <v>0</v>
      </c>
      <c r="Z99">
        <f>VLOOKUP($A99,DW_avgs_250ns!$A:$HB,COLUMN(N99),FALSE)</f>
        <v>0</v>
      </c>
      <c r="AA99">
        <f>VLOOKUP($A99,DW_avgs_250ns!$A:$HB,COLUMN(O99),FALSE)</f>
        <v>0</v>
      </c>
      <c r="AB99">
        <f>VLOOKUP($A99,DW_avgs_250ns!$A:$HB,COLUMN(P99),FALSE)</f>
        <v>5.4000000000000003E-3</v>
      </c>
      <c r="AC99">
        <f>VLOOKUP($A99,DW_avgs_250ns!$A:$HB,COLUMN(Q99),FALSE)</f>
        <v>2.3199999999999998E-2</v>
      </c>
      <c r="AD99">
        <f>VLOOKUP($A99,DW_avgs_250ns!$A:$HB,COLUMN(R99),FALSE)</f>
        <v>0.29289999999999999</v>
      </c>
      <c r="AE99">
        <f>VLOOKUP($A99,DW_avgs_250ns!$A:$HB,COLUMN(S99),FALSE)</f>
        <v>0</v>
      </c>
      <c r="AF99">
        <f>VLOOKUP($A99,DW_avgs_250ns!$A:$HB,COLUMN(T99),FALSE)</f>
        <v>1.8E-3</v>
      </c>
      <c r="AG99">
        <f>VLOOKUP($A99,DW_avgs_250ns!$A:$HB,COLUMN(U99),FALSE)</f>
        <v>0</v>
      </c>
      <c r="AH99">
        <f>VLOOKUP($A99,DW_avgs_250ns!$A:$HB,COLUMN(V99),FALSE)</f>
        <v>1.2500000000000001E-2</v>
      </c>
      <c r="AI99">
        <f>VLOOKUP($A99,DW_avgs_250ns!$A:$HB,COLUMN(W99),FALSE)</f>
        <v>1.8E-3</v>
      </c>
      <c r="AJ99">
        <f>VLOOKUP($A99,DW_avgs_250ns!$A:$HB,COLUMN(X99),FALSE)</f>
        <v>6.4299999999999996E-2</v>
      </c>
      <c r="AK99">
        <f>VLOOKUP($A99,DW_avgs_250ns!$A:$HB,COLUMN(Y99),FALSE)</f>
        <v>0</v>
      </c>
      <c r="AL99">
        <f>VLOOKUP($A99,DW_avgs_250ns!$A:$HB,COLUMN(Z99),FALSE)</f>
        <v>0</v>
      </c>
      <c r="AM99">
        <f>VLOOKUP($A99,DW_avgs_250ns!$A:$HB,COLUMN(AA99),FALSE)</f>
        <v>0</v>
      </c>
      <c r="AN99">
        <f>VLOOKUP($A99,DW_avgs_250ns!$A:$HB,COLUMN(AB99),FALSE)</f>
        <v>0</v>
      </c>
      <c r="AO99">
        <f>VLOOKUP($A99,DW_avgs_250ns!$A:$HB,COLUMN(AC99),FALSE)</f>
        <v>5.4000000000000003E-3</v>
      </c>
      <c r="AP99">
        <f>VLOOKUP($A99,DW_avgs_250ns!$A:$HB,COLUMN(AD99),FALSE)</f>
        <v>0.1018</v>
      </c>
      <c r="AQ99">
        <f>VLOOKUP($A99,DW_avgs_250ns!$A:$HB,COLUMN(AE99),FALSE)</f>
        <v>0</v>
      </c>
      <c r="AR99">
        <f>VLOOKUP($A99,DW_avgs_250ns!$A:$HB,COLUMN(AF99),FALSE)</f>
        <v>0</v>
      </c>
      <c r="AS99">
        <f>VLOOKUP($A99,DW_avgs_250ns!$A:$HB,COLUMN(AG99),FALSE)</f>
        <v>0</v>
      </c>
      <c r="AT99">
        <f>VLOOKUP($A99,DW_avgs_250ns!$A:$HB,COLUMN(AH99),FALSE)</f>
        <v>0</v>
      </c>
      <c r="AU99">
        <f>VLOOKUP($A99,DW_avgs_250ns!$A:$HB,COLUMN(AI99),FALSE)</f>
        <v>0.6411</v>
      </c>
      <c r="AV99">
        <f>VLOOKUP($A99,DW_avgs_250ns!$A:$HB,COLUMN(AJ99),FALSE)</f>
        <v>0.67500000000000004</v>
      </c>
      <c r="AW99">
        <f>VLOOKUP($A99,DW_avgs_250ns!$A:$HB,COLUMN(AK99),FALSE)</f>
        <v>0.49109999999999998</v>
      </c>
      <c r="AX99">
        <f>VLOOKUP($A99,DW_avgs_250ns!$A:$HB,COLUMN(AL99),FALSE)</f>
        <v>0.28389999999999999</v>
      </c>
      <c r="AY99">
        <f>VLOOKUP($A99,DW_avgs_250ns!$A:$HB,COLUMN(AM99),FALSE)</f>
        <v>1.8E-3</v>
      </c>
      <c r="AZ99">
        <f>VLOOKUP($A99,DW_avgs_250ns!$A:$HB,COLUMN(AN99),FALSE)</f>
        <v>0.21429999999999999</v>
      </c>
      <c r="BA99">
        <f>VLOOKUP($A99,DW_avgs_250ns!$A:$HB,COLUMN(AO99),FALSE)</f>
        <v>0.52680000000000005</v>
      </c>
      <c r="BB99">
        <f>VLOOKUP($A99,DW_avgs_250ns!$A:$HB,COLUMN(AP99),FALSE)</f>
        <v>0.32140000000000002</v>
      </c>
      <c r="BC99">
        <f>VLOOKUP($A99,DW_avgs_250ns!$A:$HB,COLUMN(AQ99),FALSE)</f>
        <v>0.72499999999999998</v>
      </c>
      <c r="BD99">
        <f>VLOOKUP($A99,DW_avgs_250ns!$A:$HB,COLUMN(AR99),FALSE)</f>
        <v>8.8999999999999999E-3</v>
      </c>
      <c r="BE99">
        <f>VLOOKUP($A99,DW_avgs_250ns!$A:$HB,COLUMN(AS99),FALSE)</f>
        <v>0</v>
      </c>
      <c r="BF99">
        <f>VLOOKUP($A99,DW_avgs_250ns!$A:$HB,COLUMN(AT99),FALSE)</f>
        <v>0</v>
      </c>
      <c r="BG99">
        <f>VLOOKUP($A99,DW_avgs_250ns!$A:$HB,COLUMN(AU99),FALSE)</f>
        <v>0</v>
      </c>
      <c r="BH99">
        <f>VLOOKUP($A99,DW_avgs_250ns!$A:$HB,COLUMN(AV99),FALSE)</f>
        <v>0</v>
      </c>
      <c r="BI99">
        <f>VLOOKUP($A99,DW_avgs_250ns!$A:$HB,COLUMN(AW99),FALSE)</f>
        <v>0</v>
      </c>
      <c r="BJ99">
        <f>VLOOKUP($A99,DW_avgs_250ns!$A:$HB,COLUMN(AX99),FALSE)</f>
        <v>0</v>
      </c>
      <c r="BK99">
        <f>VLOOKUP($A99,DW_avgs_250ns!$A:$HB,COLUMN(AY99),FALSE)</f>
        <v>0</v>
      </c>
      <c r="BL99">
        <f>VLOOKUP($A99,DW_avgs_250ns!$A:$HB,COLUMN(AZ99),FALSE)</f>
        <v>0</v>
      </c>
      <c r="BM99">
        <f>VLOOKUP($A99,DW_avgs_250ns!$A:$HB,COLUMN(BA99),FALSE)</f>
        <v>0</v>
      </c>
      <c r="BN99">
        <f>VLOOKUP($A99,DW_avgs_250ns!$A:$HB,COLUMN(BB99),FALSE)</f>
        <v>0</v>
      </c>
      <c r="BO99">
        <f>VLOOKUP($A99,DW_avgs_250ns!$A:$HB,COLUMN(BC99),FALSE)</f>
        <v>0</v>
      </c>
      <c r="BP99">
        <f>VLOOKUP($A99,DW_avgs_250ns!$A:$HB,COLUMN(BD99),FALSE)</f>
        <v>0</v>
      </c>
      <c r="BQ99">
        <f>VLOOKUP($A99,DW_avgs_250ns!$A:$HB,COLUMN(BE99),FALSE)</f>
        <v>0</v>
      </c>
      <c r="BR99">
        <f>VLOOKUP($A99,DW_avgs_250ns!$A:$HB,COLUMN(BF99),FALSE)</f>
        <v>0</v>
      </c>
      <c r="BS99">
        <f>VLOOKUP($A99,DW_avgs_250ns!$A:$HB,COLUMN(BG99),FALSE)</f>
        <v>0</v>
      </c>
      <c r="BT99">
        <f>VLOOKUP($A99,DW_avgs_250ns!$A:$HB,COLUMN(BH99),FALSE)</f>
        <v>0</v>
      </c>
      <c r="BU99">
        <f>VLOOKUP($A99,DW_avgs_250ns!$A:$HB,COLUMN(BI99),FALSE)</f>
        <v>0</v>
      </c>
      <c r="BV99">
        <f>VLOOKUP($A99,DW_avgs_250ns!$A:$HB,COLUMN(BJ99),FALSE)</f>
        <v>0</v>
      </c>
      <c r="BW99">
        <f>VLOOKUP($A99,DW_avgs_250ns!$A:$HB,COLUMN(BK99),FALSE)</f>
        <v>0</v>
      </c>
      <c r="BX99">
        <f>VLOOKUP($A99,DW_avgs_250ns!$A:$HB,COLUMN(BL99),FALSE)</f>
        <v>0</v>
      </c>
      <c r="BY99">
        <f>VLOOKUP($A99,DW_avgs_250ns!$A:$HB,COLUMN(BM99),FALSE)</f>
        <v>0</v>
      </c>
      <c r="BZ99">
        <f>VLOOKUP($A99,DW_avgs_250ns!$A:$HB,COLUMN(BN99),FALSE)</f>
        <v>0</v>
      </c>
      <c r="CA99">
        <f>VLOOKUP($A99,DW_avgs_250ns!$A:$HB,COLUMN(BO99),FALSE)</f>
        <v>0.52680000000000005</v>
      </c>
      <c r="CB99">
        <f>VLOOKUP($A99,DW_avgs_250ns!$A:$HB,COLUMN(BP99),FALSE)</f>
        <v>5.8900000000000001E-2</v>
      </c>
      <c r="CC99">
        <f>VLOOKUP($A99,DW_avgs_250ns!$A:$HB,COLUMN(BQ99),FALSE)</f>
        <v>1.7899999999999999E-2</v>
      </c>
      <c r="CD99">
        <f>VLOOKUP($A99,DW_avgs_250ns!$A:$HB,COLUMN(BR99),FALSE)</f>
        <v>0</v>
      </c>
      <c r="CE99">
        <f>VLOOKUP($A99,DW_avgs_250ns!$A:$HB,COLUMN(BS99),FALSE)</f>
        <v>0.43569999999999998</v>
      </c>
      <c r="CF99">
        <f>VLOOKUP($A99,DW_avgs_250ns!$A:$HB,COLUMN(BT99),FALSE)</f>
        <v>2.5000000000000001E-2</v>
      </c>
      <c r="CG99">
        <f>VLOOKUP($A99,DW_avgs_250ns!$A:$HB,COLUMN(BU99),FALSE)</f>
        <v>0</v>
      </c>
      <c r="CH99">
        <f>VLOOKUP($A99,DW_avgs_250ns!$A:$HB,COLUMN(BV99),FALSE)</f>
        <v>1.2500000000000001E-2</v>
      </c>
      <c r="CI99">
        <f>VLOOKUP($A99,DW_avgs_250ns!$A:$HB,COLUMN(BW99),FALSE)</f>
        <v>0</v>
      </c>
      <c r="CJ99">
        <f>VLOOKUP($A99,DW_avgs_250ns!$A:$HB,COLUMN(BX99),FALSE)</f>
        <v>5.4000000000000003E-3</v>
      </c>
      <c r="CK99">
        <f>VLOOKUP($A99,DW_avgs_250ns!$A:$HB,COLUMN(BY99),FALSE)</f>
        <v>0</v>
      </c>
      <c r="CL99">
        <f>VLOOKUP($A99,DW_avgs_250ns!$A:$HB,COLUMN(BZ99),FALSE)</f>
        <v>5.4000000000000003E-3</v>
      </c>
      <c r="CM99">
        <f>VLOOKUP($A99,DW_avgs_250ns!$A:$HB,COLUMN(CA99),FALSE)</f>
        <v>0.39460000000000001</v>
      </c>
      <c r="CN99">
        <f>VLOOKUP($A99,DW_avgs_250ns!$A:$HB,COLUMN(CB99),FALSE)</f>
        <v>0.1268</v>
      </c>
      <c r="CO99">
        <f>VLOOKUP($A99,DW_avgs_250ns!$A:$HB,COLUMN(CC99),FALSE)</f>
        <v>0.19289999999999999</v>
      </c>
      <c r="CP99">
        <f>VLOOKUP($A99,DW_avgs_250ns!$A:$HB,COLUMN(CD99),FALSE)</f>
        <v>0.32319999999999999</v>
      </c>
      <c r="CQ99">
        <f>VLOOKUP($A99,DW_avgs_250ns!$A:$HB,COLUMN(CE99),FALSE)</f>
        <v>0.68569999999999998</v>
      </c>
      <c r="CR99">
        <f>VLOOKUP($A99,DW_avgs_250ns!$A:$HB,COLUMN(CF99),FALSE)</f>
        <v>0.51249999999999996</v>
      </c>
      <c r="CS99">
        <f>VLOOKUP($A99,DW_avgs_250ns!$A:$HB,COLUMN(CG99),FALSE)</f>
        <v>0.1893</v>
      </c>
      <c r="CT99">
        <f>VLOOKUP($A99,DW_avgs_250ns!$A:$HB,COLUMN(CH99),FALSE)</f>
        <v>8.3900000000000002E-2</v>
      </c>
      <c r="CU99">
        <f>VLOOKUP($A99,DW_avgs_250ns!$A:$HB,COLUMN(CI99),FALSE)</f>
        <v>0.2661</v>
      </c>
      <c r="CV99">
        <f>VLOOKUP($A99,DW_avgs_250ns!$A:$HB,COLUMN(CJ99),FALSE)</f>
        <v>0.27139999999999997</v>
      </c>
      <c r="CW99">
        <f>VLOOKUP($A99,DW_avgs_250ns!$A:$HB,COLUMN(CK99),FALSE)</f>
        <v>0.60540000000000005</v>
      </c>
      <c r="CX99">
        <f>VLOOKUP($A99,DW_avgs_250ns!$A:$HB,COLUMN(CL99),FALSE)</f>
        <v>0.2429</v>
      </c>
      <c r="CY99">
        <f>VLOOKUP($A99,DW_avgs_250ns!$A:$HB,COLUMN(CM99),FALSE)</f>
        <v>2.3199999999999998E-2</v>
      </c>
      <c r="CZ99">
        <f>VLOOKUP($A99,DW_avgs_250ns!$A:$HB,COLUMN(CN99),FALSE)</f>
        <v>4.6399999999999997E-2</v>
      </c>
      <c r="DA99">
        <f>VLOOKUP($A99,DW_avgs_250ns!$A:$HB,COLUMN(CO99),FALSE)</f>
        <v>0.47499999999999998</v>
      </c>
      <c r="DB99">
        <f>VLOOKUP($A99,DW_avgs_250ns!$A:$HB,COLUMN(CP99),FALSE)</f>
        <v>3.7499999999999999E-2</v>
      </c>
      <c r="DC99">
        <f>VLOOKUP($A99,DW_avgs_250ns!$A:$HB,COLUMN(CQ99),FALSE)</f>
        <v>0</v>
      </c>
      <c r="DD99">
        <f>VLOOKUP($A99,DW_avgs_250ns!$A:$HB,COLUMN(CR99),FALSE)</f>
        <v>0</v>
      </c>
      <c r="DE99">
        <f>VLOOKUP($A99,DW_avgs_250ns!$A:$HB,COLUMN(CS99),FALSE)</f>
        <v>0</v>
      </c>
      <c r="DF99">
        <f>VLOOKUP($A99,DW_avgs_250ns!$A:$HB,COLUMN(CT99),FALSE)</f>
        <v>0</v>
      </c>
      <c r="DG99">
        <f>VLOOKUP($A99,DW_avgs_250ns!$A:$HB,COLUMN(CU99),FALSE)</f>
        <v>0</v>
      </c>
      <c r="DH99">
        <f>VLOOKUP($A99,DW_avgs_250ns!$A:$HB,COLUMN(CV99),FALSE)</f>
        <v>0</v>
      </c>
      <c r="DI99">
        <f>VLOOKUP($A99,DW_avgs_250ns!$A:$HB,COLUMN(CW99),FALSE)</f>
        <v>0</v>
      </c>
      <c r="DJ99">
        <f>VLOOKUP($A99,DW_avgs_250ns!$A:$HB,COLUMN(CX99),FALSE)</f>
        <v>0</v>
      </c>
      <c r="DK99">
        <f>VLOOKUP($A99,DW_avgs_250ns!$A:$HB,COLUMN(CY99),FALSE)</f>
        <v>0</v>
      </c>
      <c r="DL99">
        <f>VLOOKUP($A99,DW_avgs_250ns!$A:$HB,COLUMN(CZ99),FALSE)</f>
        <v>0</v>
      </c>
      <c r="DM99">
        <f>VLOOKUP($A99,DW_avgs_250ns!$A:$HB,COLUMN(DA99),FALSE)</f>
        <v>0</v>
      </c>
      <c r="DN99">
        <f>VLOOKUP($A99,DW_avgs_250ns!$A:$HB,COLUMN(DB99),FALSE)</f>
        <v>0</v>
      </c>
      <c r="DO99">
        <f>VLOOKUP($A99,DW_avgs_250ns!$A:$HB,COLUMN(DC99),FALSE)</f>
        <v>0</v>
      </c>
      <c r="DP99">
        <f>VLOOKUP($A99,DW_avgs_250ns!$A:$HB,COLUMN(DD99),FALSE)</f>
        <v>6.7900000000000002E-2</v>
      </c>
      <c r="DQ99">
        <f>VLOOKUP($A99,DW_avgs_250ns!$A:$HB,COLUMN(DE99),FALSE)</f>
        <v>0</v>
      </c>
      <c r="DR99">
        <f>VLOOKUP($A99,DW_avgs_250ns!$A:$HB,COLUMN(DF99),FALSE)</f>
        <v>7.1000000000000004E-3</v>
      </c>
      <c r="DS99">
        <f>VLOOKUP($A99,DW_avgs_250ns!$A:$HB,COLUMN(DG99),FALSE)</f>
        <v>0</v>
      </c>
      <c r="DT99">
        <f>VLOOKUP($A99,DW_avgs_250ns!$A:$HB,COLUMN(DH99),FALSE)</f>
        <v>3.5999999999999999E-3</v>
      </c>
      <c r="DU99">
        <f>VLOOKUP($A99,DW_avgs_250ns!$A:$HB,COLUMN(DI99),FALSE)</f>
        <v>0</v>
      </c>
      <c r="DV99">
        <f>VLOOKUP($A99,DW_avgs_250ns!$A:$HB,COLUMN(DJ99),FALSE)</f>
        <v>0</v>
      </c>
      <c r="DW99">
        <f>VLOOKUP($A99,DW_avgs_250ns!$A:$HB,COLUMN(DK99),FALSE)</f>
        <v>0.54459999999999997</v>
      </c>
      <c r="DX99">
        <f>VLOOKUP($A99,DW_avgs_250ns!$A:$HB,COLUMN(DL99),FALSE)</f>
        <v>0.4143</v>
      </c>
      <c r="DY99">
        <f>VLOOKUP($A99,DW_avgs_250ns!$A:$HB,COLUMN(DM99),FALSE)</f>
        <v>0</v>
      </c>
      <c r="DZ99">
        <f>VLOOKUP($A99,DW_avgs_250ns!$A:$HB,COLUMN(DN99),FALSE)</f>
        <v>5.5399999999999998E-2</v>
      </c>
      <c r="EA99">
        <f>VLOOKUP($A99,DW_avgs_250ns!$A:$HB,COLUMN(DO99),FALSE)</f>
        <v>0</v>
      </c>
      <c r="EB99">
        <f>VLOOKUP($A99,DW_avgs_250ns!$A:$HB,COLUMN(DP99),FALSE)</f>
        <v>0.17319999999999999</v>
      </c>
      <c r="EC99">
        <f>VLOOKUP($A99,DW_avgs_250ns!$A:$HB,COLUMN(DQ99),FALSE)</f>
        <v>0</v>
      </c>
      <c r="ED99">
        <f>VLOOKUP($A99,DW_avgs_250ns!$A:$HB,COLUMN(DR99),FALSE)</f>
        <v>0.22500000000000001</v>
      </c>
      <c r="EE99">
        <f>VLOOKUP($A99,DW_avgs_250ns!$A:$HB,COLUMN(DS99),FALSE)</f>
        <v>0</v>
      </c>
      <c r="EF99">
        <f>VLOOKUP($A99,DW_avgs_250ns!$A:$HB,COLUMN(DT99),FALSE)</f>
        <v>7.1400000000000005E-2</v>
      </c>
      <c r="EG99">
        <f>VLOOKUP($A99,DW_avgs_250ns!$A:$HB,COLUMN(DU99),FALSE)</f>
        <v>0.17860000000000001</v>
      </c>
      <c r="EH99">
        <f>VLOOKUP($A99,DW_avgs_250ns!$A:$HB,COLUMN(DV99),FALSE)</f>
        <v>0.63390000000000002</v>
      </c>
      <c r="EI99">
        <f>VLOOKUP($A99,DW_avgs_250ns!$A:$HB,COLUMN(DW99),FALSE)</f>
        <v>0</v>
      </c>
      <c r="EJ99">
        <f>VLOOKUP($A99,DW_avgs_250ns!$A:$HB,COLUMN(DX99),FALSE)</f>
        <v>5.4000000000000003E-3</v>
      </c>
      <c r="EK99">
        <f>VLOOKUP($A99,DW_avgs_250ns!$A:$HB,COLUMN(DY99),FALSE)</f>
        <v>0</v>
      </c>
      <c r="EL99">
        <f>VLOOKUP($A99,DW_avgs_250ns!$A:$HB,COLUMN(DZ99),FALSE)</f>
        <v>0.21790000000000001</v>
      </c>
      <c r="EM99">
        <f>VLOOKUP($A99,DW_avgs_250ns!$A:$HB,COLUMN(EA99),FALSE)</f>
        <v>0</v>
      </c>
      <c r="EN99">
        <f>VLOOKUP($A99,DW_avgs_250ns!$A:$HB,COLUMN(EB99),FALSE)</f>
        <v>0</v>
      </c>
      <c r="EO99">
        <f>VLOOKUP($A99,DW_avgs_250ns!$A:$HB,COLUMN(EC99),FALSE)</f>
        <v>0</v>
      </c>
      <c r="EP99">
        <f>VLOOKUP($A99,DW_avgs_250ns!$A:$HB,COLUMN(ED99),FALSE)</f>
        <v>0</v>
      </c>
      <c r="EQ99">
        <f>VLOOKUP($A99,DW_avgs_250ns!$A:$HB,COLUMN(EE99),FALSE)</f>
        <v>0.24640000000000001</v>
      </c>
      <c r="ER99">
        <f>VLOOKUP($A99,DW_avgs_250ns!$A:$HB,COLUMN(EF99),FALSE)</f>
        <v>0.62860000000000005</v>
      </c>
      <c r="ES99">
        <f>VLOOKUP($A99,DW_avgs_250ns!$A:$HB,COLUMN(EG99),FALSE)</f>
        <v>0</v>
      </c>
      <c r="ET99">
        <f>VLOOKUP($A99,DW_avgs_250ns!$A:$HB,COLUMN(EH99),FALSE)</f>
        <v>0</v>
      </c>
      <c r="EU99">
        <f>VLOOKUP($A99,DW_avgs_250ns!$A:$HB,COLUMN(EI99),FALSE)</f>
        <v>0.91790000000000005</v>
      </c>
      <c r="EV99">
        <f>VLOOKUP($A99,DW_avgs_250ns!$A:$HB,COLUMN(EJ99),FALSE)</f>
        <v>0.6411</v>
      </c>
      <c r="EW99">
        <f>VLOOKUP($A99,DW_avgs_250ns!$A:$HB,COLUMN(EK99),FALSE)</f>
        <v>0</v>
      </c>
      <c r="EX99">
        <f>VLOOKUP($A99,DW_avgs_250ns!$A:$HB,COLUMN(EL99),FALSE)</f>
        <v>7.1000000000000004E-3</v>
      </c>
      <c r="EY99">
        <f>VLOOKUP($A99,DW_avgs_250ns!$A:$HB,COLUMN(EM99),FALSE)</f>
        <v>0.12139999999999999</v>
      </c>
      <c r="EZ99">
        <f>VLOOKUP($A99,DW_avgs_250ns!$A:$HB,COLUMN(EN99),FALSE)</f>
        <v>0.74109999999999998</v>
      </c>
      <c r="FA99">
        <f>VLOOKUP($A99,DW_avgs_250ns!$A:$HB,COLUMN(EO99),FALSE)</f>
        <v>0</v>
      </c>
      <c r="FB99">
        <f>VLOOKUP($A99,DW_avgs_250ns!$A:$HB,COLUMN(EP99),FALSE)</f>
        <v>0</v>
      </c>
      <c r="FC99">
        <f>VLOOKUP($A99,DW_avgs_250ns!$A:$HB,COLUMN(EQ99),FALSE)</f>
        <v>0</v>
      </c>
      <c r="FD99">
        <f>VLOOKUP($A99,DW_avgs_250ns!$A:$HB,COLUMN(ER99),FALSE)</f>
        <v>0</v>
      </c>
      <c r="FE99">
        <f>VLOOKUP($A99,DW_avgs_250ns!$A:$HB,COLUMN(ES99),FALSE)</f>
        <v>0</v>
      </c>
      <c r="FF99">
        <f>VLOOKUP($A99,DW_avgs_250ns!$A:$HB,COLUMN(ET99),FALSE)</f>
        <v>6.6100000000000006E-2</v>
      </c>
      <c r="FG99">
        <f>VLOOKUP($A99,DW_avgs_250ns!$A:$HB,COLUMN(EU99),FALSE)</f>
        <v>0</v>
      </c>
      <c r="FH99">
        <f>VLOOKUP($A99,DW_avgs_250ns!$A:$HB,COLUMN(EV99),FALSE)</f>
        <v>0</v>
      </c>
      <c r="FI99">
        <f>VLOOKUP($A99,DW_avgs_250ns!$A:$HB,COLUMN(EW99),FALSE)</f>
        <v>0.96430000000000005</v>
      </c>
      <c r="FJ99">
        <f>VLOOKUP($A99,DW_avgs_250ns!$A:$HB,COLUMN(EX99),FALSE)</f>
        <v>0.58930000000000005</v>
      </c>
      <c r="FK99">
        <f>VLOOKUP($A99,DW_avgs_250ns!$A:$HB,COLUMN(EY99),FALSE)</f>
        <v>0</v>
      </c>
      <c r="FL99">
        <f>VLOOKUP($A99,DW_avgs_250ns!$A:$HB,COLUMN(EZ99),FALSE)</f>
        <v>0</v>
      </c>
      <c r="FM99">
        <f>VLOOKUP($A99,DW_avgs_250ns!$A:$HB,COLUMN(FA99),FALSE)</f>
        <v>0</v>
      </c>
      <c r="FN99">
        <f>VLOOKUP($A99,DW_avgs_250ns!$A:$HB,COLUMN(FB99),FALSE)</f>
        <v>0</v>
      </c>
      <c r="FO99">
        <f>VLOOKUP($A99,DW_avgs_250ns!$A:$HB,COLUMN(FC99),FALSE)</f>
        <v>0</v>
      </c>
      <c r="FP99">
        <f>VLOOKUP($A99,DW_avgs_250ns!$A:$HB,COLUMN(FD99),FALSE)</f>
        <v>0</v>
      </c>
      <c r="FQ99">
        <f>VLOOKUP($A99,DW_avgs_250ns!$A:$HB,COLUMN(FE99),FALSE)</f>
        <v>0</v>
      </c>
      <c r="FR99">
        <f>VLOOKUP($A99,DW_avgs_250ns!$A:$HB,COLUMN(FF99),FALSE)</f>
        <v>0</v>
      </c>
      <c r="FS99">
        <f>VLOOKUP($A99,DW_avgs_250ns!$A:$HB,COLUMN(FG99),FALSE)</f>
        <v>0</v>
      </c>
      <c r="FT99">
        <f>VLOOKUP($A99,DW_avgs_250ns!$A:$HB,COLUMN(FH99),FALSE)</f>
        <v>0</v>
      </c>
      <c r="FU99">
        <f>VLOOKUP($A99,DW_avgs_250ns!$A:$HB,COLUMN(FI99),FALSE)</f>
        <v>0</v>
      </c>
      <c r="FV99">
        <f>VLOOKUP($A99,DW_avgs_250ns!$A:$HB,COLUMN(FJ99),FALSE)</f>
        <v>0</v>
      </c>
      <c r="FW99">
        <f>VLOOKUP($A99,DW_avgs_250ns!$A:$HB,COLUMN(FK99),FALSE)</f>
        <v>0</v>
      </c>
      <c r="FX99">
        <f>VLOOKUP($A99,DW_avgs_250ns!$A:$HB,COLUMN(FL99),FALSE)</f>
        <v>0</v>
      </c>
      <c r="FY99">
        <f>VLOOKUP($A99,DW_avgs_250ns!$A:$HB,COLUMN(FM99),FALSE)</f>
        <v>0</v>
      </c>
      <c r="FZ99">
        <f>VLOOKUP($A99,DW_avgs_250ns!$A:$HB,COLUMN(FN99),FALSE)</f>
        <v>0</v>
      </c>
      <c r="GA99">
        <f>VLOOKUP($A99,DW_avgs_250ns!$A:$HB,COLUMN(FO99),FALSE)</f>
        <v>0</v>
      </c>
      <c r="GB99">
        <f>VLOOKUP($A99,DW_avgs_250ns!$A:$HB,COLUMN(FP99),FALSE)</f>
        <v>0</v>
      </c>
      <c r="GC99">
        <f>VLOOKUP($A99,DW_avgs_250ns!$A:$HB,COLUMN(FQ99),FALSE)</f>
        <v>0</v>
      </c>
      <c r="GD99">
        <f>VLOOKUP($A99,DW_avgs_250ns!$A:$HB,COLUMN(FR99),FALSE)</f>
        <v>0</v>
      </c>
      <c r="GE99">
        <f>VLOOKUP($A99,DW_avgs_250ns!$A:$HB,COLUMN(FS99),FALSE)</f>
        <v>0</v>
      </c>
      <c r="GF99">
        <f>VLOOKUP($A99,DW_avgs_250ns!$A:$HB,COLUMN(FT99),FALSE)</f>
        <v>0</v>
      </c>
      <c r="GG99">
        <f>VLOOKUP($A99,DW_avgs_250ns!$A:$HB,COLUMN(FU99),FALSE)</f>
        <v>0</v>
      </c>
      <c r="GH99">
        <f>VLOOKUP($A99,DW_avgs_250ns!$A:$HB,COLUMN(FV99),FALSE)</f>
        <v>0</v>
      </c>
      <c r="GI99">
        <f>VLOOKUP($A99,DW_avgs_250ns!$A:$HB,COLUMN(FW99),FALSE)</f>
        <v>0</v>
      </c>
      <c r="GJ99">
        <f>VLOOKUP($A99,DW_avgs_250ns!$A:$HB,COLUMN(FX99),FALSE)</f>
        <v>0</v>
      </c>
      <c r="GK99">
        <f>VLOOKUP($A99,DW_avgs_250ns!$A:$HB,COLUMN(FY99),FALSE)</f>
        <v>0</v>
      </c>
      <c r="GL99">
        <f>VLOOKUP($A99,DW_avgs_250ns!$A:$HB,COLUMN(FZ99),FALSE)</f>
        <v>0</v>
      </c>
      <c r="GM99">
        <f>VLOOKUP($A99,DW_avgs_250ns!$A:$HB,COLUMN(GA99),FALSE)</f>
        <v>0</v>
      </c>
      <c r="GN99">
        <f>VLOOKUP($A99,DW_avgs_250ns!$A:$HB,COLUMN(GB99),FALSE)</f>
        <v>0</v>
      </c>
      <c r="GO99">
        <f>VLOOKUP($A99,DW_avgs_250ns!$A:$HB,COLUMN(GC99),FALSE)</f>
        <v>0</v>
      </c>
      <c r="GP99">
        <f>VLOOKUP($A99,DW_avgs_250ns!$A:$HB,COLUMN(GD99),FALSE)</f>
        <v>0</v>
      </c>
      <c r="GQ99">
        <f>VLOOKUP($A99,DW_avgs_250ns!$A:$HB,COLUMN(GE99),FALSE)</f>
        <v>9.64E-2</v>
      </c>
      <c r="GR99">
        <f>VLOOKUP($A99,DW_avgs_250ns!$A:$HB,COLUMN(GF99),FALSE)</f>
        <v>0.58930000000000005</v>
      </c>
      <c r="GS99">
        <f>VLOOKUP($A99,DW_avgs_250ns!$A:$HB,COLUMN(GG99),FALSE)</f>
        <v>8.0399999999999999E-2</v>
      </c>
      <c r="GT99">
        <f>VLOOKUP($A99,DW_avgs_250ns!$A:$HB,COLUMN(GH99),FALSE)</f>
        <v>0.1125</v>
      </c>
      <c r="GU99">
        <f>VLOOKUP($A99,DW_avgs_250ns!$A:$HB,COLUMN(GI99),FALSE)</f>
        <v>0</v>
      </c>
      <c r="GV99">
        <f>VLOOKUP($A99,DW_avgs_250ns!$A:$HB,COLUMN(GJ99),FALSE)</f>
        <v>0</v>
      </c>
      <c r="GW99">
        <f>VLOOKUP($A99,DW_avgs_250ns!$A:$HB,COLUMN(GK99),FALSE)</f>
        <v>0</v>
      </c>
      <c r="GX99">
        <f>VLOOKUP($A99,DW_avgs_250ns!$A:$HB,COLUMN(GL99),FALSE)</f>
        <v>0.1268</v>
      </c>
      <c r="GY99">
        <f>VLOOKUP($A99,DW_avgs_250ns!$A:$HB,COLUMN(GM99),FALSE)</f>
        <v>0.8196</v>
      </c>
      <c r="GZ99">
        <f>VLOOKUP($A99,DW_avgs_250ns!$A:$HB,COLUMN(GN99),FALSE)</f>
        <v>0.42499999999999999</v>
      </c>
      <c r="HA99">
        <f>VLOOKUP($A99,DW_avgs_250ns!$A:$HB,COLUMN(GO99),FALSE)</f>
        <v>0.91610000000000003</v>
      </c>
      <c r="HB99">
        <f>VLOOKUP($A99,DW_avgs_250ns!$A:$HB,COLUMN(GP99),FALSE)</f>
        <v>1.61E-2</v>
      </c>
      <c r="HC99">
        <f>VLOOKUP($A99,DW_avgs_250ns!$A:$HB,COLUMN(GQ99),FALSE)</f>
        <v>0</v>
      </c>
      <c r="HD99">
        <f>VLOOKUP($A99,DW_avgs_250ns!$A:$HB,COLUMN(GR99),FALSE)</f>
        <v>0</v>
      </c>
      <c r="HE99">
        <f>VLOOKUP($A99,DW_avgs_250ns!$A:$HB,COLUMN(GS99),FALSE)</f>
        <v>0</v>
      </c>
      <c r="HF99">
        <f>VLOOKUP($A99,DW_avgs_250ns!$A:$HB,COLUMN(GT99),FALSE)</f>
        <v>6.7900000000000002E-2</v>
      </c>
      <c r="HG99">
        <f>VLOOKUP($A99,DW_avgs_250ns!$A:$HB,COLUMN(GU99),FALSE)</f>
        <v>0.82140000000000002</v>
      </c>
      <c r="HH99">
        <f>VLOOKUP($A99,DW_avgs_250ns!$A:$HB,COLUMN(GV99),FALSE)</f>
        <v>0.39460000000000001</v>
      </c>
      <c r="HI99">
        <f>VLOOKUP($A99,DW_avgs_250ns!$A:$HB,COLUMN(GW99),FALSE)</f>
        <v>0.79290000000000005</v>
      </c>
      <c r="HJ99">
        <f>VLOOKUP($A99,DW_avgs_250ns!$A:$HB,COLUMN(GX99),FALSE)</f>
        <v>0.2268</v>
      </c>
      <c r="HK99">
        <f>VLOOKUP($A99,DW_avgs_250ns!$A:$HB,COLUMN(GY99),FALSE)</f>
        <v>0</v>
      </c>
      <c r="HL99">
        <f>VLOOKUP($A99,DW_avgs_250ns!$A:$HB,COLUMN(GZ99),FALSE)</f>
        <v>0.1321</v>
      </c>
      <c r="HM99">
        <f>VLOOKUP($A99,DW_avgs_250ns!$A:$HB,COLUMN(HA99),FALSE)</f>
        <v>0.38750000000000001</v>
      </c>
      <c r="HN99">
        <f>VLOOKUP($A99,DW_avgs_250ns!$A:$HB,COLUMN(HB99),FALSE)</f>
        <v>0.41959999999999997</v>
      </c>
      <c r="HO99" t="str">
        <f>VLOOKUP($A99,lig_contacts_250ns!$A:$U,COLUMN(B99),FALSE)</f>
        <v>15.12267857142857</v>
      </c>
      <c r="HP99" t="str">
        <f>VLOOKUP($A99,lig_contacts_250ns!$A:$U,COLUMN(C99),FALSE)</f>
        <v>1.3748194570709336</v>
      </c>
      <c r="HQ99">
        <f>VLOOKUP($A99,lig_contacts_250ns!$A:$U,COLUMN(D99),FALSE)</f>
        <v>1</v>
      </c>
      <c r="HR99" t="str">
        <f>VLOOKUP($A99,lig_contacts_250ns!$A:$U,COLUMN(E99),FALSE)</f>
        <v>3.736428571428571</v>
      </c>
      <c r="HS99" t="str">
        <f>VLOOKUP($A99,lig_contacts_250ns!$A:$U,COLUMN(F99),FALSE)</f>
        <v>1.2092625092702292</v>
      </c>
      <c r="HT99" t="str">
        <f>VLOOKUP($A99,lig_contacts_250ns!$A:$U,COLUMN(G99),FALSE)</f>
        <v>0.9998214285714284</v>
      </c>
      <c r="HU99" t="str">
        <f>VLOOKUP($A99,lig_contacts_250ns!$A:$U,COLUMN(H99),FALSE)</f>
        <v>0.2767857142857143</v>
      </c>
      <c r="HV99" t="str">
        <f>VLOOKUP($A99,lig_contacts_250ns!$A:$U,COLUMN(I99),FALSE)</f>
        <v>0.4505913065186723</v>
      </c>
      <c r="HW99" t="str">
        <f>VLOOKUP($A99,lig_contacts_250ns!$A:$U,COLUMN(J99),FALSE)</f>
        <v>0.2753571428571428</v>
      </c>
      <c r="HX99" t="str">
        <f>VLOOKUP($A99,lig_contacts_250ns!$A:$U,COLUMN(K99),FALSE)</f>
        <v>0.3639285714285714</v>
      </c>
      <c r="HY99" t="str">
        <f>VLOOKUP($A99,lig_contacts_250ns!$A:$U,COLUMN(L99),FALSE)</f>
        <v>0.4818701609778471</v>
      </c>
      <c r="HZ99" t="str">
        <f>VLOOKUP($A99,lig_contacts_250ns!$A:$U,COLUMN(M99),FALSE)</f>
        <v>0.3635714285714285</v>
      </c>
      <c r="IA99">
        <f>VLOOKUP($A99,lig_contacts_250ns!$A:$U,COLUMN(N99),FALSE)</f>
        <v>0</v>
      </c>
      <c r="IB99">
        <f>VLOOKUP($A99,lig_contacts_250ns!$A:$U,COLUMN(O99),FALSE)</f>
        <v>0</v>
      </c>
      <c r="IC99">
        <f>VLOOKUP($A99,lig_contacts_250ns!$A:$U,COLUMN(P99),FALSE)</f>
        <v>0</v>
      </c>
      <c r="ID99" t="str">
        <f>VLOOKUP($A99,lig_contacts_250ns!$A:$U,COLUMN(Q99),FALSE)</f>
        <v>19.49982142857143</v>
      </c>
      <c r="IE99" t="str">
        <f>VLOOKUP($A99,lig_contacts_250ns!$A:$U,COLUMN(R99),FALSE)</f>
        <v>1.888593572581978</v>
      </c>
      <c r="IF99">
        <f>VLOOKUP($A99,lig_contacts_250ns!$A:$U,COLUMN(S99),FALSE)</f>
        <v>1</v>
      </c>
      <c r="IG99" t="str">
        <f>VLOOKUP($A99,lig_contacts_250ns!$A:$U,COLUMN(T99),FALSE)</f>
        <v>0.7775064927700662</v>
      </c>
      <c r="IH99">
        <f>VLOOKUP($A99,lig_contacts_250ns!$A:$U,COLUMN(U99),FALSE)</f>
        <v>4.8589102258569501E-2</v>
      </c>
      <c r="II99" t="str">
        <f>VLOOKUP($A99,rmsf_250ns!$A:$Q,COLUMN(K99),FALSE)</f>
        <v>3.0370000000000004</v>
      </c>
      <c r="IJ99">
        <f>VLOOKUP($A99,rmsf_250ns!$A:$Q,COLUMN(L99),FALSE)</f>
        <v>2.8220000000000001</v>
      </c>
      <c r="IK99">
        <f>VLOOKUP($A99,rmsf_250ns!$A:$Q,COLUMN(M99),FALSE)</f>
        <v>0.93500000000000005</v>
      </c>
      <c r="IL99">
        <f>VLOOKUP($A99,rmsf_250ns!$A:$Q,COLUMN(N99),FALSE)</f>
        <v>1.4670000000000001</v>
      </c>
      <c r="IM99">
        <f>VLOOKUP($A99,rmsf_250ns!$A:$Q,COLUMN(O99),FALSE)</f>
        <v>1.2629999999999999</v>
      </c>
      <c r="IN99">
        <f>VLOOKUP($A99,rmsf_250ns!$A:$Q,COLUMN(P99),FALSE)</f>
        <v>0.86099999999999999</v>
      </c>
      <c r="IO99">
        <f>VLOOKUP($A99,rmsf_250ns!$A:$Q,COLUMN(Q99),FALSE)</f>
        <v>1.2050000000000001</v>
      </c>
    </row>
    <row r="100" spans="1:249" x14ac:dyDescent="0.2">
      <c r="A100" t="s">
        <v>158</v>
      </c>
      <c r="B100" s="4" t="s">
        <v>242</v>
      </c>
      <c r="C100" s="2" t="s">
        <v>12</v>
      </c>
      <c r="D100">
        <f t="shared" si="1"/>
        <v>0</v>
      </c>
      <c r="F100" t="s">
        <v>930</v>
      </c>
      <c r="G100">
        <f>VLOOKUP($A100,rmsf_250ns!$A:$Q,COLUMN(C100),FALSE)</f>
        <v>0.32057000000000002</v>
      </c>
      <c r="H100">
        <f>VLOOKUP($A100,rmsf_250ns!$A:$Q,COLUMN(D100),FALSE)</f>
        <v>4.9079999999999999E-2</v>
      </c>
      <c r="I100">
        <f>VLOOKUP($A100,rmsf_250ns!$A:$Q,COLUMN(E100),FALSE)</f>
        <v>0.35420000000000001</v>
      </c>
      <c r="J100">
        <f>VLOOKUP($A100,rmsf_250ns!$A:$Q,COLUMN(F100),FALSE)</f>
        <v>0.10557</v>
      </c>
      <c r="K100">
        <f>VLOOKUP($A100,rmsf_250ns!$A:$Q,COLUMN(G100),FALSE)</f>
        <v>0.75512999999999997</v>
      </c>
      <c r="L100">
        <f>VLOOKUP($A100,rmsf_250ns!$A:$Q,COLUMN(H100),FALSE)</f>
        <v>0.14154</v>
      </c>
      <c r="M100">
        <f>VLOOKUP($A100,rmsf_250ns!$A:$Q,COLUMN(I100),FALSE)</f>
        <v>0.56230999999999998</v>
      </c>
      <c r="N100">
        <f>VLOOKUP($A100,rmsf_250ns!$A:$Q,COLUMN(J100),FALSE)</f>
        <v>0.14965999999999999</v>
      </c>
      <c r="O100">
        <f>VLOOKUP($A100,DW_avgs_250ns!$A:$HB,COLUMN(C100),FALSE)</f>
        <v>0</v>
      </c>
      <c r="P100">
        <f>VLOOKUP($A100,DW_avgs_250ns!$A:$HB,COLUMN(D100),FALSE)</f>
        <v>0</v>
      </c>
      <c r="Q100">
        <f>VLOOKUP($A100,DW_avgs_250ns!$A:$HB,COLUMN(E100),FALSE)</f>
        <v>0</v>
      </c>
      <c r="R100">
        <f>VLOOKUP($A100,DW_avgs_250ns!$A:$HB,COLUMN(F100),FALSE)</f>
        <v>0</v>
      </c>
      <c r="S100">
        <f>VLOOKUP($A100,DW_avgs_250ns!$A:$HB,COLUMN(G100),FALSE)</f>
        <v>0</v>
      </c>
      <c r="T100">
        <f>VLOOKUP($A100,DW_avgs_250ns!$A:$HB,COLUMN(H100),FALSE)</f>
        <v>0</v>
      </c>
      <c r="U100">
        <f>VLOOKUP($A100,DW_avgs_250ns!$A:$HB,COLUMN(I100),FALSE)</f>
        <v>0</v>
      </c>
      <c r="V100">
        <f>VLOOKUP($A100,DW_avgs_250ns!$A:$HB,COLUMN(J100),FALSE)</f>
        <v>0</v>
      </c>
      <c r="W100">
        <f>VLOOKUP($A100,DW_avgs_250ns!$A:$HB,COLUMN(K100),FALSE)</f>
        <v>0</v>
      </c>
      <c r="X100">
        <f>VLOOKUP($A100,DW_avgs_250ns!$A:$HB,COLUMN(L100),FALSE)</f>
        <v>0</v>
      </c>
      <c r="Y100">
        <f>VLOOKUP($A100,DW_avgs_250ns!$A:$HB,COLUMN(M100),FALSE)</f>
        <v>0</v>
      </c>
      <c r="Z100">
        <f>VLOOKUP($A100,DW_avgs_250ns!$A:$HB,COLUMN(N100),FALSE)</f>
        <v>0</v>
      </c>
      <c r="AA100">
        <f>VLOOKUP($A100,DW_avgs_250ns!$A:$HB,COLUMN(O100),FALSE)</f>
        <v>0</v>
      </c>
      <c r="AB100">
        <f>VLOOKUP($A100,DW_avgs_250ns!$A:$HB,COLUMN(P100),FALSE)</f>
        <v>3.5999999999999999E-3</v>
      </c>
      <c r="AC100">
        <f>VLOOKUP($A100,DW_avgs_250ns!$A:$HB,COLUMN(Q100),FALSE)</f>
        <v>0</v>
      </c>
      <c r="AD100">
        <f>VLOOKUP($A100,DW_avgs_250ns!$A:$HB,COLUMN(R100),FALSE)</f>
        <v>0.37319999999999998</v>
      </c>
      <c r="AE100">
        <f>VLOOKUP($A100,DW_avgs_250ns!$A:$HB,COLUMN(S100),FALSE)</f>
        <v>0</v>
      </c>
      <c r="AF100">
        <f>VLOOKUP($A100,DW_avgs_250ns!$A:$HB,COLUMN(T100),FALSE)</f>
        <v>0.1804</v>
      </c>
      <c r="AG100">
        <f>VLOOKUP($A100,DW_avgs_250ns!$A:$HB,COLUMN(U100),FALSE)</f>
        <v>0.1036</v>
      </c>
      <c r="AH100">
        <f>VLOOKUP($A100,DW_avgs_250ns!$A:$HB,COLUMN(V100),FALSE)</f>
        <v>0.19109999999999999</v>
      </c>
      <c r="AI100">
        <f>VLOOKUP($A100,DW_avgs_250ns!$A:$HB,COLUMN(W100),FALSE)</f>
        <v>0.69820000000000004</v>
      </c>
      <c r="AJ100">
        <f>VLOOKUP($A100,DW_avgs_250ns!$A:$HB,COLUMN(X100),FALSE)</f>
        <v>0.30180000000000001</v>
      </c>
      <c r="AK100">
        <f>VLOOKUP($A100,DW_avgs_250ns!$A:$HB,COLUMN(Y100),FALSE)</f>
        <v>0</v>
      </c>
      <c r="AL100">
        <f>VLOOKUP($A100,DW_avgs_250ns!$A:$HB,COLUMN(Z100),FALSE)</f>
        <v>0</v>
      </c>
      <c r="AM100">
        <f>VLOOKUP($A100,DW_avgs_250ns!$A:$HB,COLUMN(AA100),FALSE)</f>
        <v>0</v>
      </c>
      <c r="AN100">
        <f>VLOOKUP($A100,DW_avgs_250ns!$A:$HB,COLUMN(AB100),FALSE)</f>
        <v>0</v>
      </c>
      <c r="AO100">
        <f>VLOOKUP($A100,DW_avgs_250ns!$A:$HB,COLUMN(AC100),FALSE)</f>
        <v>0.80179999999999996</v>
      </c>
      <c r="AP100">
        <f>VLOOKUP($A100,DW_avgs_250ns!$A:$HB,COLUMN(AD100),FALSE)</f>
        <v>9.11E-2</v>
      </c>
      <c r="AQ100">
        <f>VLOOKUP($A100,DW_avgs_250ns!$A:$HB,COLUMN(AE100),FALSE)</f>
        <v>0</v>
      </c>
      <c r="AR100">
        <f>VLOOKUP($A100,DW_avgs_250ns!$A:$HB,COLUMN(AF100),FALSE)</f>
        <v>0</v>
      </c>
      <c r="AS100">
        <f>VLOOKUP($A100,DW_avgs_250ns!$A:$HB,COLUMN(AG100),FALSE)</f>
        <v>0</v>
      </c>
      <c r="AT100">
        <f>VLOOKUP($A100,DW_avgs_250ns!$A:$HB,COLUMN(AH100),FALSE)</f>
        <v>0</v>
      </c>
      <c r="AU100">
        <f>VLOOKUP($A100,DW_avgs_250ns!$A:$HB,COLUMN(AI100),FALSE)</f>
        <v>0.8911</v>
      </c>
      <c r="AV100">
        <f>VLOOKUP($A100,DW_avgs_250ns!$A:$HB,COLUMN(AJ100),FALSE)</f>
        <v>0.42680000000000001</v>
      </c>
      <c r="AW100">
        <f>VLOOKUP($A100,DW_avgs_250ns!$A:$HB,COLUMN(AK100),FALSE)</f>
        <v>0.46250000000000002</v>
      </c>
      <c r="AX100">
        <f>VLOOKUP($A100,DW_avgs_250ns!$A:$HB,COLUMN(AL100),FALSE)</f>
        <v>1.0699999999999999E-2</v>
      </c>
      <c r="AY100">
        <f>VLOOKUP($A100,DW_avgs_250ns!$A:$HB,COLUMN(AM100),FALSE)</f>
        <v>0</v>
      </c>
      <c r="AZ100">
        <f>VLOOKUP($A100,DW_avgs_250ns!$A:$HB,COLUMN(AN100),FALSE)</f>
        <v>0</v>
      </c>
      <c r="BA100">
        <f>VLOOKUP($A100,DW_avgs_250ns!$A:$HB,COLUMN(AO100),FALSE)</f>
        <v>0.52859999999999996</v>
      </c>
      <c r="BB100">
        <f>VLOOKUP($A100,DW_avgs_250ns!$A:$HB,COLUMN(AP100),FALSE)</f>
        <v>0</v>
      </c>
      <c r="BC100">
        <f>VLOOKUP($A100,DW_avgs_250ns!$A:$HB,COLUMN(AQ100),FALSE)</f>
        <v>0.30709999999999998</v>
      </c>
      <c r="BD100">
        <f>VLOOKUP($A100,DW_avgs_250ns!$A:$HB,COLUMN(AR100),FALSE)</f>
        <v>1.43E-2</v>
      </c>
      <c r="BE100">
        <f>VLOOKUP($A100,DW_avgs_250ns!$A:$HB,COLUMN(AS100),FALSE)</f>
        <v>0</v>
      </c>
      <c r="BF100">
        <f>VLOOKUP($A100,DW_avgs_250ns!$A:$HB,COLUMN(AT100),FALSE)</f>
        <v>0</v>
      </c>
      <c r="BG100">
        <f>VLOOKUP($A100,DW_avgs_250ns!$A:$HB,COLUMN(AU100),FALSE)</f>
        <v>1.8E-3</v>
      </c>
      <c r="BH100">
        <f>VLOOKUP($A100,DW_avgs_250ns!$A:$HB,COLUMN(AV100),FALSE)</f>
        <v>3.5999999999999999E-3</v>
      </c>
      <c r="BI100">
        <f>VLOOKUP($A100,DW_avgs_250ns!$A:$HB,COLUMN(AW100),FALSE)</f>
        <v>0</v>
      </c>
      <c r="BJ100">
        <f>VLOOKUP($A100,DW_avgs_250ns!$A:$HB,COLUMN(AX100),FALSE)</f>
        <v>0</v>
      </c>
      <c r="BK100">
        <f>VLOOKUP($A100,DW_avgs_250ns!$A:$HB,COLUMN(AY100),FALSE)</f>
        <v>0</v>
      </c>
      <c r="BL100">
        <f>VLOOKUP($A100,DW_avgs_250ns!$A:$HB,COLUMN(AZ100),FALSE)</f>
        <v>0</v>
      </c>
      <c r="BM100">
        <f>VLOOKUP($A100,DW_avgs_250ns!$A:$HB,COLUMN(BA100),FALSE)</f>
        <v>0</v>
      </c>
      <c r="BN100">
        <f>VLOOKUP($A100,DW_avgs_250ns!$A:$HB,COLUMN(BB100),FALSE)</f>
        <v>0</v>
      </c>
      <c r="BO100">
        <f>VLOOKUP($A100,DW_avgs_250ns!$A:$HB,COLUMN(BC100),FALSE)</f>
        <v>0</v>
      </c>
      <c r="BP100">
        <f>VLOOKUP($A100,DW_avgs_250ns!$A:$HB,COLUMN(BD100),FALSE)</f>
        <v>0</v>
      </c>
      <c r="BQ100">
        <f>VLOOKUP($A100,DW_avgs_250ns!$A:$HB,COLUMN(BE100),FALSE)</f>
        <v>0</v>
      </c>
      <c r="BR100">
        <f>VLOOKUP($A100,DW_avgs_250ns!$A:$HB,COLUMN(BF100),FALSE)</f>
        <v>0</v>
      </c>
      <c r="BS100">
        <f>VLOOKUP($A100,DW_avgs_250ns!$A:$HB,COLUMN(BG100),FALSE)</f>
        <v>0</v>
      </c>
      <c r="BT100">
        <f>VLOOKUP($A100,DW_avgs_250ns!$A:$HB,COLUMN(BH100),FALSE)</f>
        <v>0</v>
      </c>
      <c r="BU100">
        <f>VLOOKUP($A100,DW_avgs_250ns!$A:$HB,COLUMN(BI100),FALSE)</f>
        <v>0</v>
      </c>
      <c r="BV100">
        <f>VLOOKUP($A100,DW_avgs_250ns!$A:$HB,COLUMN(BJ100),FALSE)</f>
        <v>0</v>
      </c>
      <c r="BW100">
        <f>VLOOKUP($A100,DW_avgs_250ns!$A:$HB,COLUMN(BK100),FALSE)</f>
        <v>0.2893</v>
      </c>
      <c r="BX100">
        <f>VLOOKUP($A100,DW_avgs_250ns!$A:$HB,COLUMN(BL100),FALSE)</f>
        <v>5.8900000000000001E-2</v>
      </c>
      <c r="BY100">
        <f>VLOOKUP($A100,DW_avgs_250ns!$A:$HB,COLUMN(BM100),FALSE)</f>
        <v>0</v>
      </c>
      <c r="BZ100">
        <f>VLOOKUP($A100,DW_avgs_250ns!$A:$HB,COLUMN(BN100),FALSE)</f>
        <v>0</v>
      </c>
      <c r="CA100">
        <f>VLOOKUP($A100,DW_avgs_250ns!$A:$HB,COLUMN(BO100),FALSE)</f>
        <v>0.57320000000000004</v>
      </c>
      <c r="CB100">
        <f>VLOOKUP($A100,DW_avgs_250ns!$A:$HB,COLUMN(BP100),FALSE)</f>
        <v>3.39E-2</v>
      </c>
      <c r="CC100">
        <f>VLOOKUP($A100,DW_avgs_250ns!$A:$HB,COLUMN(BQ100),FALSE)</f>
        <v>0</v>
      </c>
      <c r="CD100">
        <f>VLOOKUP($A100,DW_avgs_250ns!$A:$HB,COLUMN(BR100),FALSE)</f>
        <v>0</v>
      </c>
      <c r="CE100">
        <f>VLOOKUP($A100,DW_avgs_250ns!$A:$HB,COLUMN(BS100),FALSE)</f>
        <v>0.33929999999999999</v>
      </c>
      <c r="CF100">
        <f>VLOOKUP($A100,DW_avgs_250ns!$A:$HB,COLUMN(BT100),FALSE)</f>
        <v>0</v>
      </c>
      <c r="CG100">
        <f>VLOOKUP($A100,DW_avgs_250ns!$A:$HB,COLUMN(BU100),FALSE)</f>
        <v>0</v>
      </c>
      <c r="CH100">
        <f>VLOOKUP($A100,DW_avgs_250ns!$A:$HB,COLUMN(BV100),FALSE)</f>
        <v>0</v>
      </c>
      <c r="CI100">
        <f>VLOOKUP($A100,DW_avgs_250ns!$A:$HB,COLUMN(BW100),FALSE)</f>
        <v>0</v>
      </c>
      <c r="CJ100">
        <f>VLOOKUP($A100,DW_avgs_250ns!$A:$HB,COLUMN(BX100),FALSE)</f>
        <v>0</v>
      </c>
      <c r="CK100">
        <f>VLOOKUP($A100,DW_avgs_250ns!$A:$HB,COLUMN(BY100),FALSE)</f>
        <v>0</v>
      </c>
      <c r="CL100">
        <f>VLOOKUP($A100,DW_avgs_250ns!$A:$HB,COLUMN(BZ100),FALSE)</f>
        <v>0</v>
      </c>
      <c r="CM100">
        <f>VLOOKUP($A100,DW_avgs_250ns!$A:$HB,COLUMN(CA100),FALSE)</f>
        <v>0.11609999999999999</v>
      </c>
      <c r="CN100">
        <f>VLOOKUP($A100,DW_avgs_250ns!$A:$HB,COLUMN(CB100),FALSE)</f>
        <v>3.5999999999999999E-3</v>
      </c>
      <c r="CO100">
        <f>VLOOKUP($A100,DW_avgs_250ns!$A:$HB,COLUMN(CC100),FALSE)</f>
        <v>0.10539999999999999</v>
      </c>
      <c r="CP100">
        <f>VLOOKUP($A100,DW_avgs_250ns!$A:$HB,COLUMN(CD100),FALSE)</f>
        <v>0.16070000000000001</v>
      </c>
      <c r="CQ100">
        <f>VLOOKUP($A100,DW_avgs_250ns!$A:$HB,COLUMN(CE100),FALSE)</f>
        <v>0.63749999999999996</v>
      </c>
      <c r="CR100">
        <f>VLOOKUP($A100,DW_avgs_250ns!$A:$HB,COLUMN(CF100),FALSE)</f>
        <v>5.8900000000000001E-2</v>
      </c>
      <c r="CS100">
        <f>VLOOKUP($A100,DW_avgs_250ns!$A:$HB,COLUMN(CG100),FALSE)</f>
        <v>0</v>
      </c>
      <c r="CT100">
        <f>VLOOKUP($A100,DW_avgs_250ns!$A:$HB,COLUMN(CH100),FALSE)</f>
        <v>1.0699999999999999E-2</v>
      </c>
      <c r="CU100">
        <f>VLOOKUP($A100,DW_avgs_250ns!$A:$HB,COLUMN(CI100),FALSE)</f>
        <v>0</v>
      </c>
      <c r="CV100">
        <f>VLOOKUP($A100,DW_avgs_250ns!$A:$HB,COLUMN(CJ100),FALSE)</f>
        <v>4.2900000000000001E-2</v>
      </c>
      <c r="CW100">
        <f>VLOOKUP($A100,DW_avgs_250ns!$A:$HB,COLUMN(CK100),FALSE)</f>
        <v>0.40889999999999999</v>
      </c>
      <c r="CX100">
        <f>VLOOKUP($A100,DW_avgs_250ns!$A:$HB,COLUMN(CL100),FALSE)</f>
        <v>5.7099999999999998E-2</v>
      </c>
      <c r="CY100">
        <f>VLOOKUP($A100,DW_avgs_250ns!$A:$HB,COLUMN(CM100),FALSE)</f>
        <v>0</v>
      </c>
      <c r="CZ100">
        <f>VLOOKUP($A100,DW_avgs_250ns!$A:$HB,COLUMN(CN100),FALSE)</f>
        <v>0</v>
      </c>
      <c r="DA100">
        <f>VLOOKUP($A100,DW_avgs_250ns!$A:$HB,COLUMN(CO100),FALSE)</f>
        <v>0.45889999999999997</v>
      </c>
      <c r="DB100">
        <f>VLOOKUP($A100,DW_avgs_250ns!$A:$HB,COLUMN(CP100),FALSE)</f>
        <v>3.7499999999999999E-2</v>
      </c>
      <c r="DC100">
        <f>VLOOKUP($A100,DW_avgs_250ns!$A:$HB,COLUMN(CQ100),FALSE)</f>
        <v>0</v>
      </c>
      <c r="DD100">
        <f>VLOOKUP($A100,DW_avgs_250ns!$A:$HB,COLUMN(CR100),FALSE)</f>
        <v>0</v>
      </c>
      <c r="DE100">
        <f>VLOOKUP($A100,DW_avgs_250ns!$A:$HB,COLUMN(CS100),FALSE)</f>
        <v>3.5999999999999999E-3</v>
      </c>
      <c r="DF100">
        <f>VLOOKUP($A100,DW_avgs_250ns!$A:$HB,COLUMN(CT100),FALSE)</f>
        <v>0.17319999999999999</v>
      </c>
      <c r="DG100">
        <f>VLOOKUP($A100,DW_avgs_250ns!$A:$HB,COLUMN(CU100),FALSE)</f>
        <v>0</v>
      </c>
      <c r="DH100">
        <f>VLOOKUP($A100,DW_avgs_250ns!$A:$HB,COLUMN(CV100),FALSE)</f>
        <v>0</v>
      </c>
      <c r="DI100">
        <f>VLOOKUP($A100,DW_avgs_250ns!$A:$HB,COLUMN(CW100),FALSE)</f>
        <v>0</v>
      </c>
      <c r="DJ100">
        <f>VLOOKUP($A100,DW_avgs_250ns!$A:$HB,COLUMN(CX100),FALSE)</f>
        <v>0</v>
      </c>
      <c r="DK100">
        <f>VLOOKUP($A100,DW_avgs_250ns!$A:$HB,COLUMN(CY100),FALSE)</f>
        <v>0</v>
      </c>
      <c r="DL100">
        <f>VLOOKUP($A100,DW_avgs_250ns!$A:$HB,COLUMN(CZ100),FALSE)</f>
        <v>1.8E-3</v>
      </c>
      <c r="DM100">
        <f>VLOOKUP($A100,DW_avgs_250ns!$A:$HB,COLUMN(DA100),FALSE)</f>
        <v>0</v>
      </c>
      <c r="DN100">
        <f>VLOOKUP($A100,DW_avgs_250ns!$A:$HB,COLUMN(DB100),FALSE)</f>
        <v>0</v>
      </c>
      <c r="DO100">
        <f>VLOOKUP($A100,DW_avgs_250ns!$A:$HB,COLUMN(DC100),FALSE)</f>
        <v>0</v>
      </c>
      <c r="DP100">
        <f>VLOOKUP($A100,DW_avgs_250ns!$A:$HB,COLUMN(DD100),FALSE)</f>
        <v>0.37859999999999999</v>
      </c>
      <c r="DQ100">
        <f>VLOOKUP($A100,DW_avgs_250ns!$A:$HB,COLUMN(DE100),FALSE)</f>
        <v>0</v>
      </c>
      <c r="DR100">
        <f>VLOOKUP($A100,DW_avgs_250ns!$A:$HB,COLUMN(DF100),FALSE)</f>
        <v>4.1099999999999998E-2</v>
      </c>
      <c r="DS100">
        <f>VLOOKUP($A100,DW_avgs_250ns!$A:$HB,COLUMN(DG100),FALSE)</f>
        <v>0.37680000000000002</v>
      </c>
      <c r="DT100">
        <f>VLOOKUP($A100,DW_avgs_250ns!$A:$HB,COLUMN(DH100),FALSE)</f>
        <v>1.9599999999999999E-2</v>
      </c>
      <c r="DU100">
        <f>VLOOKUP($A100,DW_avgs_250ns!$A:$HB,COLUMN(DI100),FALSE)</f>
        <v>0</v>
      </c>
      <c r="DV100">
        <f>VLOOKUP($A100,DW_avgs_250ns!$A:$HB,COLUMN(DJ100),FALSE)</f>
        <v>0</v>
      </c>
      <c r="DW100">
        <f>VLOOKUP($A100,DW_avgs_250ns!$A:$HB,COLUMN(DK100),FALSE)</f>
        <v>0.42320000000000002</v>
      </c>
      <c r="DX100">
        <f>VLOOKUP($A100,DW_avgs_250ns!$A:$HB,COLUMN(DL100),FALSE)</f>
        <v>0.29289999999999999</v>
      </c>
      <c r="DY100">
        <f>VLOOKUP($A100,DW_avgs_250ns!$A:$HB,COLUMN(DM100),FALSE)</f>
        <v>1.8E-3</v>
      </c>
      <c r="DZ100">
        <f>VLOOKUP($A100,DW_avgs_250ns!$A:$HB,COLUMN(DN100),FALSE)</f>
        <v>4.2900000000000001E-2</v>
      </c>
      <c r="EA100">
        <f>VLOOKUP($A100,DW_avgs_250ns!$A:$HB,COLUMN(DO100),FALSE)</f>
        <v>7.8600000000000003E-2</v>
      </c>
      <c r="EB100">
        <f>VLOOKUP($A100,DW_avgs_250ns!$A:$HB,COLUMN(DP100),FALSE)</f>
        <v>0.29459999999999997</v>
      </c>
      <c r="EC100">
        <f>VLOOKUP($A100,DW_avgs_250ns!$A:$HB,COLUMN(DQ100),FALSE)</f>
        <v>1.43E-2</v>
      </c>
      <c r="ED100">
        <f>VLOOKUP($A100,DW_avgs_250ns!$A:$HB,COLUMN(DR100),FALSE)</f>
        <v>5.8900000000000001E-2</v>
      </c>
      <c r="EE100">
        <f>VLOOKUP($A100,DW_avgs_250ns!$A:$HB,COLUMN(DS100),FALSE)</f>
        <v>0</v>
      </c>
      <c r="EF100">
        <f>VLOOKUP($A100,DW_avgs_250ns!$A:$HB,COLUMN(DT100),FALSE)</f>
        <v>3.7499999999999999E-2</v>
      </c>
      <c r="EG100">
        <f>VLOOKUP($A100,DW_avgs_250ns!$A:$HB,COLUMN(DU100),FALSE)</f>
        <v>0.77500000000000002</v>
      </c>
      <c r="EH100">
        <f>VLOOKUP($A100,DW_avgs_250ns!$A:$HB,COLUMN(DV100),FALSE)</f>
        <v>0.5554</v>
      </c>
      <c r="EI100">
        <f>VLOOKUP($A100,DW_avgs_250ns!$A:$HB,COLUMN(DW100),FALSE)</f>
        <v>0</v>
      </c>
      <c r="EJ100">
        <f>VLOOKUP($A100,DW_avgs_250ns!$A:$HB,COLUMN(DX100),FALSE)</f>
        <v>0.11609999999999999</v>
      </c>
      <c r="EK100">
        <f>VLOOKUP($A100,DW_avgs_250ns!$A:$HB,COLUMN(DY100),FALSE)</f>
        <v>0.46250000000000002</v>
      </c>
      <c r="EL100">
        <f>VLOOKUP($A100,DW_avgs_250ns!$A:$HB,COLUMN(DZ100),FALSE)</f>
        <v>0.39290000000000003</v>
      </c>
      <c r="EM100">
        <f>VLOOKUP($A100,DW_avgs_250ns!$A:$HB,COLUMN(EA100),FALSE)</f>
        <v>0</v>
      </c>
      <c r="EN100">
        <f>VLOOKUP($A100,DW_avgs_250ns!$A:$HB,COLUMN(EB100),FALSE)</f>
        <v>0.1179</v>
      </c>
      <c r="EO100">
        <f>VLOOKUP($A100,DW_avgs_250ns!$A:$HB,COLUMN(EC100),FALSE)</f>
        <v>0</v>
      </c>
      <c r="EP100">
        <f>VLOOKUP($A100,DW_avgs_250ns!$A:$HB,COLUMN(ED100),FALSE)</f>
        <v>0.1018</v>
      </c>
      <c r="EQ100">
        <f>VLOOKUP($A100,DW_avgs_250ns!$A:$HB,COLUMN(EE100),FALSE)</f>
        <v>0.60540000000000005</v>
      </c>
      <c r="ER100">
        <f>VLOOKUP($A100,DW_avgs_250ns!$A:$HB,COLUMN(EF100),FALSE)</f>
        <v>0.29459999999999997</v>
      </c>
      <c r="ES100">
        <f>VLOOKUP($A100,DW_avgs_250ns!$A:$HB,COLUMN(EG100),FALSE)</f>
        <v>0</v>
      </c>
      <c r="ET100">
        <f>VLOOKUP($A100,DW_avgs_250ns!$A:$HB,COLUMN(EH100),FALSE)</f>
        <v>0</v>
      </c>
      <c r="EU100">
        <f>VLOOKUP($A100,DW_avgs_250ns!$A:$HB,COLUMN(EI100),FALSE)</f>
        <v>0.88749999999999996</v>
      </c>
      <c r="EV100">
        <f>VLOOKUP($A100,DW_avgs_250ns!$A:$HB,COLUMN(EJ100),FALSE)</f>
        <v>0.3196</v>
      </c>
      <c r="EW100">
        <f>VLOOKUP($A100,DW_avgs_250ns!$A:$HB,COLUMN(EK100),FALSE)</f>
        <v>0</v>
      </c>
      <c r="EX100">
        <f>VLOOKUP($A100,DW_avgs_250ns!$A:$HB,COLUMN(EL100),FALSE)</f>
        <v>0</v>
      </c>
      <c r="EY100">
        <f>VLOOKUP($A100,DW_avgs_250ns!$A:$HB,COLUMN(EM100),FALSE)</f>
        <v>0</v>
      </c>
      <c r="EZ100">
        <f>VLOOKUP($A100,DW_avgs_250ns!$A:$HB,COLUMN(EN100),FALSE)</f>
        <v>0</v>
      </c>
      <c r="FA100">
        <f>VLOOKUP($A100,DW_avgs_250ns!$A:$HB,COLUMN(EO100),FALSE)</f>
        <v>0</v>
      </c>
      <c r="FB100">
        <f>VLOOKUP($A100,DW_avgs_250ns!$A:$HB,COLUMN(EP100),FALSE)</f>
        <v>0</v>
      </c>
      <c r="FC100">
        <f>VLOOKUP($A100,DW_avgs_250ns!$A:$HB,COLUMN(EQ100),FALSE)</f>
        <v>0</v>
      </c>
      <c r="FD100">
        <f>VLOOKUP($A100,DW_avgs_250ns!$A:$HB,COLUMN(ER100),FALSE)</f>
        <v>0</v>
      </c>
      <c r="FE100">
        <f>VLOOKUP($A100,DW_avgs_250ns!$A:$HB,COLUMN(ES100),FALSE)</f>
        <v>0</v>
      </c>
      <c r="FF100">
        <f>VLOOKUP($A100,DW_avgs_250ns!$A:$HB,COLUMN(ET100),FALSE)</f>
        <v>0</v>
      </c>
      <c r="FG100">
        <f>VLOOKUP($A100,DW_avgs_250ns!$A:$HB,COLUMN(EU100),FALSE)</f>
        <v>0</v>
      </c>
      <c r="FH100">
        <f>VLOOKUP($A100,DW_avgs_250ns!$A:$HB,COLUMN(EV100),FALSE)</f>
        <v>0</v>
      </c>
      <c r="FI100">
        <f>VLOOKUP($A100,DW_avgs_250ns!$A:$HB,COLUMN(EW100),FALSE)</f>
        <v>7.1000000000000004E-3</v>
      </c>
      <c r="FJ100">
        <f>VLOOKUP($A100,DW_avgs_250ns!$A:$HB,COLUMN(EX100),FALSE)</f>
        <v>7.1000000000000004E-3</v>
      </c>
      <c r="FK100">
        <f>VLOOKUP($A100,DW_avgs_250ns!$A:$HB,COLUMN(EY100),FALSE)</f>
        <v>0</v>
      </c>
      <c r="FL100">
        <f>VLOOKUP($A100,DW_avgs_250ns!$A:$HB,COLUMN(EZ100),FALSE)</f>
        <v>0</v>
      </c>
      <c r="FM100">
        <f>VLOOKUP($A100,DW_avgs_250ns!$A:$HB,COLUMN(FA100),FALSE)</f>
        <v>0</v>
      </c>
      <c r="FN100">
        <f>VLOOKUP($A100,DW_avgs_250ns!$A:$HB,COLUMN(FB100),FALSE)</f>
        <v>0</v>
      </c>
      <c r="FO100">
        <f>VLOOKUP($A100,DW_avgs_250ns!$A:$HB,COLUMN(FC100),FALSE)</f>
        <v>0</v>
      </c>
      <c r="FP100">
        <f>VLOOKUP($A100,DW_avgs_250ns!$A:$HB,COLUMN(FD100),FALSE)</f>
        <v>0</v>
      </c>
      <c r="FQ100">
        <f>VLOOKUP($A100,DW_avgs_250ns!$A:$HB,COLUMN(FE100),FALSE)</f>
        <v>5.7099999999999998E-2</v>
      </c>
      <c r="FR100">
        <f>VLOOKUP($A100,DW_avgs_250ns!$A:$HB,COLUMN(FF100),FALSE)</f>
        <v>1.43E-2</v>
      </c>
      <c r="FS100">
        <f>VLOOKUP($A100,DW_avgs_250ns!$A:$HB,COLUMN(FG100),FALSE)</f>
        <v>0</v>
      </c>
      <c r="FT100">
        <f>VLOOKUP($A100,DW_avgs_250ns!$A:$HB,COLUMN(FH100),FALSE)</f>
        <v>0</v>
      </c>
      <c r="FU100">
        <f>VLOOKUP($A100,DW_avgs_250ns!$A:$HB,COLUMN(FI100),FALSE)</f>
        <v>0</v>
      </c>
      <c r="FV100">
        <f>VLOOKUP($A100,DW_avgs_250ns!$A:$HB,COLUMN(FJ100),FALSE)</f>
        <v>0</v>
      </c>
      <c r="FW100">
        <f>VLOOKUP($A100,DW_avgs_250ns!$A:$HB,COLUMN(FK100),FALSE)</f>
        <v>0</v>
      </c>
      <c r="FX100">
        <f>VLOOKUP($A100,DW_avgs_250ns!$A:$HB,COLUMN(FL100),FALSE)</f>
        <v>0</v>
      </c>
      <c r="FY100">
        <f>VLOOKUP($A100,DW_avgs_250ns!$A:$HB,COLUMN(FM100),FALSE)</f>
        <v>0</v>
      </c>
      <c r="FZ100">
        <f>VLOOKUP($A100,DW_avgs_250ns!$A:$HB,COLUMN(FN100),FALSE)</f>
        <v>0</v>
      </c>
      <c r="GA100">
        <f>VLOOKUP($A100,DW_avgs_250ns!$A:$HB,COLUMN(FO100),FALSE)</f>
        <v>0</v>
      </c>
      <c r="GB100">
        <f>VLOOKUP($A100,DW_avgs_250ns!$A:$HB,COLUMN(FP100),FALSE)</f>
        <v>0</v>
      </c>
      <c r="GC100">
        <f>VLOOKUP($A100,DW_avgs_250ns!$A:$HB,COLUMN(FQ100),FALSE)</f>
        <v>0</v>
      </c>
      <c r="GD100">
        <f>VLOOKUP($A100,DW_avgs_250ns!$A:$HB,COLUMN(FR100),FALSE)</f>
        <v>0</v>
      </c>
      <c r="GE100">
        <f>VLOOKUP($A100,DW_avgs_250ns!$A:$HB,COLUMN(FS100),FALSE)</f>
        <v>0</v>
      </c>
      <c r="GF100">
        <f>VLOOKUP($A100,DW_avgs_250ns!$A:$HB,COLUMN(FT100),FALSE)</f>
        <v>0</v>
      </c>
      <c r="GG100">
        <f>VLOOKUP($A100,DW_avgs_250ns!$A:$HB,COLUMN(FU100),FALSE)</f>
        <v>0</v>
      </c>
      <c r="GH100">
        <f>VLOOKUP($A100,DW_avgs_250ns!$A:$HB,COLUMN(FV100),FALSE)</f>
        <v>0</v>
      </c>
      <c r="GI100">
        <f>VLOOKUP($A100,DW_avgs_250ns!$A:$HB,COLUMN(FW100),FALSE)</f>
        <v>0</v>
      </c>
      <c r="GJ100">
        <f>VLOOKUP($A100,DW_avgs_250ns!$A:$HB,COLUMN(FX100),FALSE)</f>
        <v>1.8E-3</v>
      </c>
      <c r="GK100">
        <f>VLOOKUP($A100,DW_avgs_250ns!$A:$HB,COLUMN(FY100),FALSE)</f>
        <v>1.8E-3</v>
      </c>
      <c r="GL100">
        <f>VLOOKUP($A100,DW_avgs_250ns!$A:$HB,COLUMN(FZ100),FALSE)</f>
        <v>4.4600000000000001E-2</v>
      </c>
      <c r="GM100">
        <f>VLOOKUP($A100,DW_avgs_250ns!$A:$HB,COLUMN(GA100),FALSE)</f>
        <v>0</v>
      </c>
      <c r="GN100">
        <f>VLOOKUP($A100,DW_avgs_250ns!$A:$HB,COLUMN(GB100),FALSE)</f>
        <v>3.5999999999999999E-3</v>
      </c>
      <c r="GO100">
        <f>VLOOKUP($A100,DW_avgs_250ns!$A:$HB,COLUMN(GC100),FALSE)</f>
        <v>0</v>
      </c>
      <c r="GP100">
        <f>VLOOKUP($A100,DW_avgs_250ns!$A:$HB,COLUMN(GD100),FALSE)</f>
        <v>1.8E-3</v>
      </c>
      <c r="GQ100">
        <f>VLOOKUP($A100,DW_avgs_250ns!$A:$HB,COLUMN(GE100),FALSE)</f>
        <v>0.1429</v>
      </c>
      <c r="GR100">
        <f>VLOOKUP($A100,DW_avgs_250ns!$A:$HB,COLUMN(GF100),FALSE)</f>
        <v>0.1429</v>
      </c>
      <c r="GS100">
        <f>VLOOKUP($A100,DW_avgs_250ns!$A:$HB,COLUMN(GG100),FALSE)</f>
        <v>0.73570000000000002</v>
      </c>
      <c r="GT100">
        <f>VLOOKUP($A100,DW_avgs_250ns!$A:$HB,COLUMN(GH100),FALSE)</f>
        <v>0.15890000000000001</v>
      </c>
      <c r="GU100">
        <f>VLOOKUP($A100,DW_avgs_250ns!$A:$HB,COLUMN(GI100),FALSE)</f>
        <v>0</v>
      </c>
      <c r="GV100">
        <f>VLOOKUP($A100,DW_avgs_250ns!$A:$HB,COLUMN(GJ100),FALSE)</f>
        <v>0</v>
      </c>
      <c r="GW100">
        <f>VLOOKUP($A100,DW_avgs_250ns!$A:$HB,COLUMN(GK100),FALSE)</f>
        <v>0</v>
      </c>
      <c r="GX100">
        <f>VLOOKUP($A100,DW_avgs_250ns!$A:$HB,COLUMN(GL100),FALSE)</f>
        <v>0</v>
      </c>
      <c r="GY100">
        <f>VLOOKUP($A100,DW_avgs_250ns!$A:$HB,COLUMN(GM100),FALSE)</f>
        <v>0.6179</v>
      </c>
      <c r="GZ100">
        <f>VLOOKUP($A100,DW_avgs_250ns!$A:$HB,COLUMN(GN100),FALSE)</f>
        <v>1.0699999999999999E-2</v>
      </c>
      <c r="HA100">
        <f>VLOOKUP($A100,DW_avgs_250ns!$A:$HB,COLUMN(GO100),FALSE)</f>
        <v>0.8125</v>
      </c>
      <c r="HB100">
        <f>VLOOKUP($A100,DW_avgs_250ns!$A:$HB,COLUMN(GP100),FALSE)</f>
        <v>7.1000000000000004E-3</v>
      </c>
      <c r="HC100">
        <f>VLOOKUP($A100,DW_avgs_250ns!$A:$HB,COLUMN(GQ100),FALSE)</f>
        <v>0</v>
      </c>
      <c r="HD100">
        <f>VLOOKUP($A100,DW_avgs_250ns!$A:$HB,COLUMN(GR100),FALSE)</f>
        <v>0</v>
      </c>
      <c r="HE100">
        <f>VLOOKUP($A100,DW_avgs_250ns!$A:$HB,COLUMN(GS100),FALSE)</f>
        <v>0</v>
      </c>
      <c r="HF100">
        <f>VLOOKUP($A100,DW_avgs_250ns!$A:$HB,COLUMN(GT100),FALSE)</f>
        <v>0</v>
      </c>
      <c r="HG100">
        <f>VLOOKUP($A100,DW_avgs_250ns!$A:$HB,COLUMN(GU100),FALSE)</f>
        <v>2.5000000000000001E-2</v>
      </c>
      <c r="HH100">
        <f>VLOOKUP($A100,DW_avgs_250ns!$A:$HB,COLUMN(GV100),FALSE)</f>
        <v>7.1000000000000004E-3</v>
      </c>
      <c r="HI100">
        <f>VLOOKUP($A100,DW_avgs_250ns!$A:$HB,COLUMN(GW100),FALSE)</f>
        <v>0</v>
      </c>
      <c r="HJ100">
        <f>VLOOKUP($A100,DW_avgs_250ns!$A:$HB,COLUMN(GX100),FALSE)</f>
        <v>1.8E-3</v>
      </c>
      <c r="HK100">
        <f>VLOOKUP($A100,DW_avgs_250ns!$A:$HB,COLUMN(GY100),FALSE)</f>
        <v>0</v>
      </c>
      <c r="HL100">
        <f>VLOOKUP($A100,DW_avgs_250ns!$A:$HB,COLUMN(GZ100),FALSE)</f>
        <v>0</v>
      </c>
      <c r="HM100">
        <f>VLOOKUP($A100,DW_avgs_250ns!$A:$HB,COLUMN(HA100),FALSE)</f>
        <v>0</v>
      </c>
      <c r="HN100">
        <f>VLOOKUP($A100,DW_avgs_250ns!$A:$HB,COLUMN(HB100),FALSE)</f>
        <v>0</v>
      </c>
      <c r="HO100" t="str">
        <f>VLOOKUP($A100,lig_contacts_250ns!$A:$U,COLUMN(B100),FALSE)</f>
        <v>17.688928571428573</v>
      </c>
      <c r="HP100" t="str">
        <f>VLOOKUP($A100,lig_contacts_250ns!$A:$U,COLUMN(C100),FALSE)</f>
        <v>1.5505824695571528</v>
      </c>
      <c r="HQ100">
        <f>VLOOKUP($A100,lig_contacts_250ns!$A:$U,COLUMN(D100),FALSE)</f>
        <v>1</v>
      </c>
      <c r="HR100" t="str">
        <f>VLOOKUP($A100,lig_contacts_250ns!$A:$U,COLUMN(E100),FALSE)</f>
        <v>1.0485714285714285</v>
      </c>
      <c r="HS100" t="str">
        <f>VLOOKUP($A100,lig_contacts_250ns!$A:$U,COLUMN(F100),FALSE)</f>
        <v>0.3043695390911032</v>
      </c>
      <c r="HT100" t="str">
        <f>VLOOKUP($A100,lig_contacts_250ns!$A:$U,COLUMN(G100),FALSE)</f>
        <v>0.9773214285714286</v>
      </c>
      <c r="HU100" t="str">
        <f>VLOOKUP($A100,lig_contacts_250ns!$A:$U,COLUMN(H100),FALSE)</f>
        <v>1.6957142857142855</v>
      </c>
      <c r="HV100" t="str">
        <f>VLOOKUP($A100,lig_contacts_250ns!$A:$U,COLUMN(I100),FALSE)</f>
        <v>0.7318637098503508</v>
      </c>
      <c r="HW100" t="str">
        <f>VLOOKUP($A100,lig_contacts_250ns!$A:$U,COLUMN(J100),FALSE)</f>
        <v>0.9932142857142856</v>
      </c>
      <c r="HX100">
        <f>VLOOKUP($A100,lig_contacts_250ns!$A:$U,COLUMN(K100),FALSE)</f>
        <v>0</v>
      </c>
      <c r="HY100">
        <f>VLOOKUP($A100,lig_contacts_250ns!$A:$U,COLUMN(L100),FALSE)</f>
        <v>0</v>
      </c>
      <c r="HZ100">
        <f>VLOOKUP($A100,lig_contacts_250ns!$A:$U,COLUMN(M100),FALSE)</f>
        <v>0</v>
      </c>
      <c r="IA100">
        <f>VLOOKUP($A100,lig_contacts_250ns!$A:$U,COLUMN(N100),FALSE)</f>
        <v>0</v>
      </c>
      <c r="IB100">
        <f>VLOOKUP($A100,lig_contacts_250ns!$A:$U,COLUMN(O100),FALSE)</f>
        <v>0</v>
      </c>
      <c r="IC100">
        <f>VLOOKUP($A100,lig_contacts_250ns!$A:$U,COLUMN(P100),FALSE)</f>
        <v>0</v>
      </c>
      <c r="ID100" t="str">
        <f>VLOOKUP($A100,lig_contacts_250ns!$A:$U,COLUMN(Q100),FALSE)</f>
        <v>20.43321428571429</v>
      </c>
      <c r="IE100" t="str">
        <f>VLOOKUP($A100,lig_contacts_250ns!$A:$U,COLUMN(R100),FALSE)</f>
        <v>1.804014478821032</v>
      </c>
      <c r="IF100">
        <f>VLOOKUP($A100,lig_contacts_250ns!$A:$U,COLUMN(S100),FALSE)</f>
        <v>1</v>
      </c>
      <c r="IG100">
        <f>VLOOKUP($A100,lig_contacts_250ns!$A:$U,COLUMN(T100),FALSE)</f>
        <v>0.86649525205142497</v>
      </c>
      <c r="IH100">
        <f>VLOOKUP($A100,lig_contacts_250ns!$A:$U,COLUMN(U100),FALSE)</f>
        <v>3.6638491164031797E-2</v>
      </c>
      <c r="II100">
        <f>VLOOKUP($A100,rmsf_250ns!$A:$Q,COLUMN(K100),FALSE)</f>
        <v>2.774</v>
      </c>
      <c r="IJ100" t="str">
        <f>VLOOKUP($A100,rmsf_250ns!$A:$Q,COLUMN(L100),FALSE)</f>
        <v>2.7939999999999996</v>
      </c>
      <c r="IK100">
        <f>VLOOKUP($A100,rmsf_250ns!$A:$Q,COLUMN(M100),FALSE)</f>
        <v>0.78200000000000003</v>
      </c>
      <c r="IL100">
        <f>VLOOKUP($A100,rmsf_250ns!$A:$Q,COLUMN(N100),FALSE)</f>
        <v>0.79400000000000004</v>
      </c>
      <c r="IM100">
        <f>VLOOKUP($A100,rmsf_250ns!$A:$Q,COLUMN(O100),FALSE)</f>
        <v>2.4470000000000001</v>
      </c>
      <c r="IN100">
        <f>VLOOKUP($A100,rmsf_250ns!$A:$Q,COLUMN(P100),FALSE)</f>
        <v>1.2210000000000001</v>
      </c>
      <c r="IO100">
        <f>VLOOKUP($A100,rmsf_250ns!$A:$Q,COLUMN(Q100),FALSE)</f>
        <v>0.90100000000000002</v>
      </c>
    </row>
    <row r="101" spans="1:249" x14ac:dyDescent="0.2">
      <c r="A101" t="s">
        <v>159</v>
      </c>
      <c r="B101" s="4" t="s">
        <v>243</v>
      </c>
      <c r="C101" s="2" t="s">
        <v>12</v>
      </c>
      <c r="D101">
        <f t="shared" si="1"/>
        <v>0</v>
      </c>
      <c r="F101" t="s">
        <v>1067</v>
      </c>
      <c r="G101">
        <f>VLOOKUP($A101,rmsf_250ns!$A:$Q,COLUMN(C101),FALSE)</f>
        <v>0.309</v>
      </c>
      <c r="H101">
        <f>VLOOKUP($A101,rmsf_250ns!$A:$Q,COLUMN(D101),FALSE)</f>
        <v>5.1150000000000001E-2</v>
      </c>
      <c r="I101">
        <f>VLOOKUP($A101,rmsf_250ns!$A:$Q,COLUMN(E101),FALSE)</f>
        <v>0.33639999999999998</v>
      </c>
      <c r="J101">
        <f>VLOOKUP($A101,rmsf_250ns!$A:$Q,COLUMN(F101),FALSE)</f>
        <v>5.0200000000000002E-2</v>
      </c>
      <c r="K101">
        <f>VLOOKUP($A101,rmsf_250ns!$A:$Q,COLUMN(G101),FALSE)</f>
        <v>0.45</v>
      </c>
      <c r="L101">
        <f>VLOOKUP($A101,rmsf_250ns!$A:$Q,COLUMN(H101),FALSE)</f>
        <v>9.9059999999999995E-2</v>
      </c>
      <c r="M101">
        <f>VLOOKUP($A101,rmsf_250ns!$A:$Q,COLUMN(I101),FALSE)</f>
        <v>0.55184999999999995</v>
      </c>
      <c r="N101">
        <f>VLOOKUP($A101,rmsf_250ns!$A:$Q,COLUMN(J101),FALSE)</f>
        <v>0.15448999999999999</v>
      </c>
      <c r="O101">
        <f>VLOOKUP($A101,DW_avgs_250ns!$A:$HB,COLUMN(C101),FALSE)</f>
        <v>0</v>
      </c>
      <c r="P101">
        <f>VLOOKUP($A101,DW_avgs_250ns!$A:$HB,COLUMN(D101),FALSE)</f>
        <v>0</v>
      </c>
      <c r="Q101">
        <f>VLOOKUP($A101,DW_avgs_250ns!$A:$HB,COLUMN(E101),FALSE)</f>
        <v>0</v>
      </c>
      <c r="R101">
        <f>VLOOKUP($A101,DW_avgs_250ns!$A:$HB,COLUMN(F101),FALSE)</f>
        <v>0</v>
      </c>
      <c r="S101">
        <f>VLOOKUP($A101,DW_avgs_250ns!$A:$HB,COLUMN(G101),FALSE)</f>
        <v>0</v>
      </c>
      <c r="T101">
        <f>VLOOKUP($A101,DW_avgs_250ns!$A:$HB,COLUMN(H101),FALSE)</f>
        <v>0</v>
      </c>
      <c r="U101">
        <f>VLOOKUP($A101,DW_avgs_250ns!$A:$HB,COLUMN(I101),FALSE)</f>
        <v>0</v>
      </c>
      <c r="V101">
        <f>VLOOKUP($A101,DW_avgs_250ns!$A:$HB,COLUMN(J101),FALSE)</f>
        <v>0</v>
      </c>
      <c r="W101">
        <f>VLOOKUP($A101,DW_avgs_250ns!$A:$HB,COLUMN(K101),FALSE)</f>
        <v>0</v>
      </c>
      <c r="X101">
        <f>VLOOKUP($A101,DW_avgs_250ns!$A:$HB,COLUMN(L101),FALSE)</f>
        <v>0</v>
      </c>
      <c r="Y101">
        <f>VLOOKUP($A101,DW_avgs_250ns!$A:$HB,COLUMN(M101),FALSE)</f>
        <v>0</v>
      </c>
      <c r="Z101">
        <f>VLOOKUP($A101,DW_avgs_250ns!$A:$HB,COLUMN(N101),FALSE)</f>
        <v>0</v>
      </c>
      <c r="AA101">
        <f>VLOOKUP($A101,DW_avgs_250ns!$A:$HB,COLUMN(O101),FALSE)</f>
        <v>0</v>
      </c>
      <c r="AB101">
        <f>VLOOKUP($A101,DW_avgs_250ns!$A:$HB,COLUMN(P101),FALSE)</f>
        <v>0.1321</v>
      </c>
      <c r="AC101">
        <f>VLOOKUP($A101,DW_avgs_250ns!$A:$HB,COLUMN(Q101),FALSE)</f>
        <v>3.5700000000000003E-2</v>
      </c>
      <c r="AD101">
        <f>VLOOKUP($A101,DW_avgs_250ns!$A:$HB,COLUMN(R101),FALSE)</f>
        <v>0.7571</v>
      </c>
      <c r="AE101">
        <f>VLOOKUP($A101,DW_avgs_250ns!$A:$HB,COLUMN(S101),FALSE)</f>
        <v>0</v>
      </c>
      <c r="AF101">
        <f>VLOOKUP($A101,DW_avgs_250ns!$A:$HB,COLUMN(T101),FALSE)</f>
        <v>1.2500000000000001E-2</v>
      </c>
      <c r="AG101">
        <f>VLOOKUP($A101,DW_avgs_250ns!$A:$HB,COLUMN(U101),FALSE)</f>
        <v>1.0699999999999999E-2</v>
      </c>
      <c r="AH101">
        <f>VLOOKUP($A101,DW_avgs_250ns!$A:$HB,COLUMN(V101),FALSE)</f>
        <v>0.48930000000000001</v>
      </c>
      <c r="AI101">
        <f>VLOOKUP($A101,DW_avgs_250ns!$A:$HB,COLUMN(W101),FALSE)</f>
        <v>1.8E-3</v>
      </c>
      <c r="AJ101">
        <f>VLOOKUP($A101,DW_avgs_250ns!$A:$HB,COLUMN(X101),FALSE)</f>
        <v>0.26429999999999998</v>
      </c>
      <c r="AK101">
        <f>VLOOKUP($A101,DW_avgs_250ns!$A:$HB,COLUMN(Y101),FALSE)</f>
        <v>0</v>
      </c>
      <c r="AL101">
        <f>VLOOKUP($A101,DW_avgs_250ns!$A:$HB,COLUMN(Z101),FALSE)</f>
        <v>1.43E-2</v>
      </c>
      <c r="AM101">
        <f>VLOOKUP($A101,DW_avgs_250ns!$A:$HB,COLUMN(AA101),FALSE)</f>
        <v>0</v>
      </c>
      <c r="AN101">
        <f>VLOOKUP($A101,DW_avgs_250ns!$A:$HB,COLUMN(AB101),FALSE)</f>
        <v>5.3600000000000002E-2</v>
      </c>
      <c r="AO101">
        <f>VLOOKUP($A101,DW_avgs_250ns!$A:$HB,COLUMN(AC101),FALSE)</f>
        <v>0.1232</v>
      </c>
      <c r="AP101">
        <f>VLOOKUP($A101,DW_avgs_250ns!$A:$HB,COLUMN(AD101),FALSE)</f>
        <v>0.41959999999999997</v>
      </c>
      <c r="AQ101">
        <f>VLOOKUP($A101,DW_avgs_250ns!$A:$HB,COLUMN(AE101),FALSE)</f>
        <v>0</v>
      </c>
      <c r="AR101">
        <f>VLOOKUP($A101,DW_avgs_250ns!$A:$HB,COLUMN(AF101),FALSE)</f>
        <v>0</v>
      </c>
      <c r="AS101">
        <f>VLOOKUP($A101,DW_avgs_250ns!$A:$HB,COLUMN(AG101),FALSE)</f>
        <v>0</v>
      </c>
      <c r="AT101">
        <f>VLOOKUP($A101,DW_avgs_250ns!$A:$HB,COLUMN(AH101),FALSE)</f>
        <v>5.4000000000000003E-3</v>
      </c>
      <c r="AU101">
        <f>VLOOKUP($A101,DW_avgs_250ns!$A:$HB,COLUMN(AI101),FALSE)</f>
        <v>0.54820000000000002</v>
      </c>
      <c r="AV101">
        <f>VLOOKUP($A101,DW_avgs_250ns!$A:$HB,COLUMN(AJ101),FALSE)</f>
        <v>0.79110000000000003</v>
      </c>
      <c r="AW101">
        <f>VLOOKUP($A101,DW_avgs_250ns!$A:$HB,COLUMN(AK101),FALSE)</f>
        <v>0.51070000000000004</v>
      </c>
      <c r="AX101">
        <f>VLOOKUP($A101,DW_avgs_250ns!$A:$HB,COLUMN(AL101),FALSE)</f>
        <v>0.33929999999999999</v>
      </c>
      <c r="AY101">
        <f>VLOOKUP($A101,DW_avgs_250ns!$A:$HB,COLUMN(AM101),FALSE)</f>
        <v>0.2089</v>
      </c>
      <c r="AZ101">
        <f>VLOOKUP($A101,DW_avgs_250ns!$A:$HB,COLUMN(AN101),FALSE)</f>
        <v>0.59640000000000004</v>
      </c>
      <c r="BA101">
        <f>VLOOKUP($A101,DW_avgs_250ns!$A:$HB,COLUMN(AO101),FALSE)</f>
        <v>6.4299999999999996E-2</v>
      </c>
      <c r="BB101">
        <f>VLOOKUP($A101,DW_avgs_250ns!$A:$HB,COLUMN(AP101),FALSE)</f>
        <v>0.1482</v>
      </c>
      <c r="BC101">
        <f>VLOOKUP($A101,DW_avgs_250ns!$A:$HB,COLUMN(AQ101),FALSE)</f>
        <v>0.41610000000000003</v>
      </c>
      <c r="BD101">
        <f>VLOOKUP($A101,DW_avgs_250ns!$A:$HB,COLUMN(AR101),FALSE)</f>
        <v>3.5700000000000003E-2</v>
      </c>
      <c r="BE101">
        <f>VLOOKUP($A101,DW_avgs_250ns!$A:$HB,COLUMN(AS101),FALSE)</f>
        <v>0</v>
      </c>
      <c r="BF101">
        <f>VLOOKUP($A101,DW_avgs_250ns!$A:$HB,COLUMN(AT101),FALSE)</f>
        <v>0</v>
      </c>
      <c r="BG101">
        <f>VLOOKUP($A101,DW_avgs_250ns!$A:$HB,COLUMN(AU101),FALSE)</f>
        <v>0</v>
      </c>
      <c r="BH101">
        <f>VLOOKUP($A101,DW_avgs_250ns!$A:$HB,COLUMN(AV101),FALSE)</f>
        <v>0</v>
      </c>
      <c r="BI101">
        <f>VLOOKUP($A101,DW_avgs_250ns!$A:$HB,COLUMN(AW101),FALSE)</f>
        <v>0</v>
      </c>
      <c r="BJ101">
        <f>VLOOKUP($A101,DW_avgs_250ns!$A:$HB,COLUMN(AX101),FALSE)</f>
        <v>0</v>
      </c>
      <c r="BK101">
        <f>VLOOKUP($A101,DW_avgs_250ns!$A:$HB,COLUMN(AY101),FALSE)</f>
        <v>0</v>
      </c>
      <c r="BL101">
        <f>VLOOKUP($A101,DW_avgs_250ns!$A:$HB,COLUMN(AZ101),FALSE)</f>
        <v>0</v>
      </c>
      <c r="BM101">
        <f>VLOOKUP($A101,DW_avgs_250ns!$A:$HB,COLUMN(BA101),FALSE)</f>
        <v>0</v>
      </c>
      <c r="BN101">
        <f>VLOOKUP($A101,DW_avgs_250ns!$A:$HB,COLUMN(BB101),FALSE)</f>
        <v>0</v>
      </c>
      <c r="BO101">
        <f>VLOOKUP($A101,DW_avgs_250ns!$A:$HB,COLUMN(BC101),FALSE)</f>
        <v>0</v>
      </c>
      <c r="BP101">
        <f>VLOOKUP($A101,DW_avgs_250ns!$A:$HB,COLUMN(BD101),FALSE)</f>
        <v>1.8E-3</v>
      </c>
      <c r="BQ101">
        <f>VLOOKUP($A101,DW_avgs_250ns!$A:$HB,COLUMN(BE101),FALSE)</f>
        <v>0</v>
      </c>
      <c r="BR101">
        <f>VLOOKUP($A101,DW_avgs_250ns!$A:$HB,COLUMN(BF101),FALSE)</f>
        <v>0</v>
      </c>
      <c r="BS101">
        <f>VLOOKUP($A101,DW_avgs_250ns!$A:$HB,COLUMN(BG101),FALSE)</f>
        <v>0</v>
      </c>
      <c r="BT101">
        <f>VLOOKUP($A101,DW_avgs_250ns!$A:$HB,COLUMN(BH101),FALSE)</f>
        <v>0</v>
      </c>
      <c r="BU101">
        <f>VLOOKUP($A101,DW_avgs_250ns!$A:$HB,COLUMN(BI101),FALSE)</f>
        <v>0</v>
      </c>
      <c r="BV101">
        <f>VLOOKUP($A101,DW_avgs_250ns!$A:$HB,COLUMN(BJ101),FALSE)</f>
        <v>0</v>
      </c>
      <c r="BW101">
        <f>VLOOKUP($A101,DW_avgs_250ns!$A:$HB,COLUMN(BK101),FALSE)</f>
        <v>0.37859999999999999</v>
      </c>
      <c r="BX101">
        <f>VLOOKUP($A101,DW_avgs_250ns!$A:$HB,COLUMN(BL101),FALSE)</f>
        <v>0.9214</v>
      </c>
      <c r="BY101">
        <f>VLOOKUP($A101,DW_avgs_250ns!$A:$HB,COLUMN(BM101),FALSE)</f>
        <v>0</v>
      </c>
      <c r="BZ101">
        <f>VLOOKUP($A101,DW_avgs_250ns!$A:$HB,COLUMN(BN101),FALSE)</f>
        <v>0</v>
      </c>
      <c r="CA101">
        <f>VLOOKUP($A101,DW_avgs_250ns!$A:$HB,COLUMN(BO101),FALSE)</f>
        <v>0.44640000000000002</v>
      </c>
      <c r="CB101">
        <f>VLOOKUP($A101,DW_avgs_250ns!$A:$HB,COLUMN(BP101),FALSE)</f>
        <v>7.1000000000000004E-3</v>
      </c>
      <c r="CC101">
        <f>VLOOKUP($A101,DW_avgs_250ns!$A:$HB,COLUMN(BQ101),FALSE)</f>
        <v>0</v>
      </c>
      <c r="CD101">
        <f>VLOOKUP($A101,DW_avgs_250ns!$A:$HB,COLUMN(BR101),FALSE)</f>
        <v>0</v>
      </c>
      <c r="CE101">
        <f>VLOOKUP($A101,DW_avgs_250ns!$A:$HB,COLUMN(BS101),FALSE)</f>
        <v>0.68930000000000002</v>
      </c>
      <c r="CF101">
        <f>VLOOKUP($A101,DW_avgs_250ns!$A:$HB,COLUMN(BT101),FALSE)</f>
        <v>5.4000000000000003E-3</v>
      </c>
      <c r="CG101">
        <f>VLOOKUP($A101,DW_avgs_250ns!$A:$HB,COLUMN(BU101),FALSE)</f>
        <v>0</v>
      </c>
      <c r="CH101">
        <f>VLOOKUP($A101,DW_avgs_250ns!$A:$HB,COLUMN(BV101),FALSE)</f>
        <v>0</v>
      </c>
      <c r="CI101">
        <f>VLOOKUP($A101,DW_avgs_250ns!$A:$HB,COLUMN(BW101),FALSE)</f>
        <v>0</v>
      </c>
      <c r="CJ101">
        <f>VLOOKUP($A101,DW_avgs_250ns!$A:$HB,COLUMN(BX101),FALSE)</f>
        <v>0</v>
      </c>
      <c r="CK101">
        <f>VLOOKUP($A101,DW_avgs_250ns!$A:$HB,COLUMN(BY101),FALSE)</f>
        <v>0</v>
      </c>
      <c r="CL101">
        <f>VLOOKUP($A101,DW_avgs_250ns!$A:$HB,COLUMN(BZ101),FALSE)</f>
        <v>0</v>
      </c>
      <c r="CM101">
        <f>VLOOKUP($A101,DW_avgs_250ns!$A:$HB,COLUMN(CA101),FALSE)</f>
        <v>0.16250000000000001</v>
      </c>
      <c r="CN101">
        <f>VLOOKUP($A101,DW_avgs_250ns!$A:$HB,COLUMN(CB101),FALSE)</f>
        <v>5.7099999999999998E-2</v>
      </c>
      <c r="CO101">
        <f>VLOOKUP($A101,DW_avgs_250ns!$A:$HB,COLUMN(CC101),FALSE)</f>
        <v>0.2036</v>
      </c>
      <c r="CP101">
        <f>VLOOKUP($A101,DW_avgs_250ns!$A:$HB,COLUMN(CD101),FALSE)</f>
        <v>0.3982</v>
      </c>
      <c r="CQ101">
        <f>VLOOKUP($A101,DW_avgs_250ns!$A:$HB,COLUMN(CE101),FALSE)</f>
        <v>0.52500000000000002</v>
      </c>
      <c r="CR101">
        <f>VLOOKUP($A101,DW_avgs_250ns!$A:$HB,COLUMN(CF101),FALSE)</f>
        <v>9.11E-2</v>
      </c>
      <c r="CS101">
        <f>VLOOKUP($A101,DW_avgs_250ns!$A:$HB,COLUMN(CG101),FALSE)</f>
        <v>0</v>
      </c>
      <c r="CT101">
        <f>VLOOKUP($A101,DW_avgs_250ns!$A:$HB,COLUMN(CH101),FALSE)</f>
        <v>0</v>
      </c>
      <c r="CU101">
        <f>VLOOKUP($A101,DW_avgs_250ns!$A:$HB,COLUMN(CI101),FALSE)</f>
        <v>1.8E-3</v>
      </c>
      <c r="CV101">
        <f>VLOOKUP($A101,DW_avgs_250ns!$A:$HB,COLUMN(CJ101),FALSE)</f>
        <v>0</v>
      </c>
      <c r="CW101">
        <f>VLOOKUP($A101,DW_avgs_250ns!$A:$HB,COLUMN(CK101),FALSE)</f>
        <v>0.34460000000000002</v>
      </c>
      <c r="CX101">
        <f>VLOOKUP($A101,DW_avgs_250ns!$A:$HB,COLUMN(CL101),FALSE)</f>
        <v>3.5999999999999999E-3</v>
      </c>
      <c r="CY101">
        <f>VLOOKUP($A101,DW_avgs_250ns!$A:$HB,COLUMN(CM101),FALSE)</f>
        <v>0</v>
      </c>
      <c r="CZ101">
        <f>VLOOKUP($A101,DW_avgs_250ns!$A:$HB,COLUMN(CN101),FALSE)</f>
        <v>0</v>
      </c>
      <c r="DA101">
        <f>VLOOKUP($A101,DW_avgs_250ns!$A:$HB,COLUMN(CO101),FALSE)</f>
        <v>4.4600000000000001E-2</v>
      </c>
      <c r="DB101">
        <f>VLOOKUP($A101,DW_avgs_250ns!$A:$HB,COLUMN(CP101),FALSE)</f>
        <v>3.5999999999999999E-3</v>
      </c>
      <c r="DC101">
        <f>VLOOKUP($A101,DW_avgs_250ns!$A:$HB,COLUMN(CQ101),FALSE)</f>
        <v>0</v>
      </c>
      <c r="DD101">
        <f>VLOOKUP($A101,DW_avgs_250ns!$A:$HB,COLUMN(CR101),FALSE)</f>
        <v>0</v>
      </c>
      <c r="DE101">
        <f>VLOOKUP($A101,DW_avgs_250ns!$A:$HB,COLUMN(CS101),FALSE)</f>
        <v>0</v>
      </c>
      <c r="DF101">
        <f>VLOOKUP($A101,DW_avgs_250ns!$A:$HB,COLUMN(CT101),FALSE)</f>
        <v>1.8E-3</v>
      </c>
      <c r="DG101">
        <f>VLOOKUP($A101,DW_avgs_250ns!$A:$HB,COLUMN(CU101),FALSE)</f>
        <v>0</v>
      </c>
      <c r="DH101">
        <f>VLOOKUP($A101,DW_avgs_250ns!$A:$HB,COLUMN(CV101),FALSE)</f>
        <v>0</v>
      </c>
      <c r="DI101">
        <f>VLOOKUP($A101,DW_avgs_250ns!$A:$HB,COLUMN(CW101),FALSE)</f>
        <v>0</v>
      </c>
      <c r="DJ101">
        <f>VLOOKUP($A101,DW_avgs_250ns!$A:$HB,COLUMN(CX101),FALSE)</f>
        <v>0</v>
      </c>
      <c r="DK101">
        <f>VLOOKUP($A101,DW_avgs_250ns!$A:$HB,COLUMN(CY101),FALSE)</f>
        <v>0</v>
      </c>
      <c r="DL101">
        <f>VLOOKUP($A101,DW_avgs_250ns!$A:$HB,COLUMN(CZ101),FALSE)</f>
        <v>0</v>
      </c>
      <c r="DM101">
        <f>VLOOKUP($A101,DW_avgs_250ns!$A:$HB,COLUMN(DA101),FALSE)</f>
        <v>0</v>
      </c>
      <c r="DN101">
        <f>VLOOKUP($A101,DW_avgs_250ns!$A:$HB,COLUMN(DB101),FALSE)</f>
        <v>0</v>
      </c>
      <c r="DO101">
        <f>VLOOKUP($A101,DW_avgs_250ns!$A:$HB,COLUMN(DC101),FALSE)</f>
        <v>0</v>
      </c>
      <c r="DP101">
        <f>VLOOKUP($A101,DW_avgs_250ns!$A:$HB,COLUMN(DD101),FALSE)</f>
        <v>0.56069999999999998</v>
      </c>
      <c r="DQ101">
        <f>VLOOKUP($A101,DW_avgs_250ns!$A:$HB,COLUMN(DE101),FALSE)</f>
        <v>0</v>
      </c>
      <c r="DR101">
        <f>VLOOKUP($A101,DW_avgs_250ns!$A:$HB,COLUMN(DF101),FALSE)</f>
        <v>0.28039999999999998</v>
      </c>
      <c r="DS101">
        <f>VLOOKUP($A101,DW_avgs_250ns!$A:$HB,COLUMN(DG101),FALSE)</f>
        <v>0.53210000000000002</v>
      </c>
      <c r="DT101">
        <f>VLOOKUP($A101,DW_avgs_250ns!$A:$HB,COLUMN(DH101),FALSE)</f>
        <v>0.90710000000000002</v>
      </c>
      <c r="DU101">
        <f>VLOOKUP($A101,DW_avgs_250ns!$A:$HB,COLUMN(DI101),FALSE)</f>
        <v>0</v>
      </c>
      <c r="DV101">
        <f>VLOOKUP($A101,DW_avgs_250ns!$A:$HB,COLUMN(DJ101),FALSE)</f>
        <v>0</v>
      </c>
      <c r="DW101">
        <f>VLOOKUP($A101,DW_avgs_250ns!$A:$HB,COLUMN(DK101),FALSE)</f>
        <v>0.13750000000000001</v>
      </c>
      <c r="DX101">
        <f>VLOOKUP($A101,DW_avgs_250ns!$A:$HB,COLUMN(DL101),FALSE)</f>
        <v>0.1036</v>
      </c>
      <c r="DY101">
        <f>VLOOKUP($A101,DW_avgs_250ns!$A:$HB,COLUMN(DM101),FALSE)</f>
        <v>0</v>
      </c>
      <c r="DZ101">
        <f>VLOOKUP($A101,DW_avgs_250ns!$A:$HB,COLUMN(DN101),FALSE)</f>
        <v>0</v>
      </c>
      <c r="EA101">
        <f>VLOOKUP($A101,DW_avgs_250ns!$A:$HB,COLUMN(DO101),FALSE)</f>
        <v>0</v>
      </c>
      <c r="EB101">
        <f>VLOOKUP($A101,DW_avgs_250ns!$A:$HB,COLUMN(DP101),FALSE)</f>
        <v>0</v>
      </c>
      <c r="EC101">
        <f>VLOOKUP($A101,DW_avgs_250ns!$A:$HB,COLUMN(DQ101),FALSE)</f>
        <v>0</v>
      </c>
      <c r="ED101">
        <f>VLOOKUP($A101,DW_avgs_250ns!$A:$HB,COLUMN(DR101),FALSE)</f>
        <v>1.8E-3</v>
      </c>
      <c r="EE101">
        <f>VLOOKUP($A101,DW_avgs_250ns!$A:$HB,COLUMN(DS101),FALSE)</f>
        <v>0</v>
      </c>
      <c r="EF101">
        <f>VLOOKUP($A101,DW_avgs_250ns!$A:$HB,COLUMN(DT101),FALSE)</f>
        <v>0</v>
      </c>
      <c r="EG101">
        <f>VLOOKUP($A101,DW_avgs_250ns!$A:$HB,COLUMN(DU101),FALSE)</f>
        <v>0.18210000000000001</v>
      </c>
      <c r="EH101">
        <f>VLOOKUP($A101,DW_avgs_250ns!$A:$HB,COLUMN(DV101),FALSE)</f>
        <v>0.41959999999999997</v>
      </c>
      <c r="EI101">
        <f>VLOOKUP($A101,DW_avgs_250ns!$A:$HB,COLUMN(DW101),FALSE)</f>
        <v>0</v>
      </c>
      <c r="EJ101">
        <f>VLOOKUP($A101,DW_avgs_250ns!$A:$HB,COLUMN(DX101),FALSE)</f>
        <v>0.3821</v>
      </c>
      <c r="EK101">
        <f>VLOOKUP($A101,DW_avgs_250ns!$A:$HB,COLUMN(DY101),FALSE)</f>
        <v>0.61609999999999998</v>
      </c>
      <c r="EL101">
        <f>VLOOKUP($A101,DW_avgs_250ns!$A:$HB,COLUMN(DZ101),FALSE)</f>
        <v>0.53749999999999998</v>
      </c>
      <c r="EM101">
        <f>VLOOKUP($A101,DW_avgs_250ns!$A:$HB,COLUMN(EA101),FALSE)</f>
        <v>0</v>
      </c>
      <c r="EN101">
        <f>VLOOKUP($A101,DW_avgs_250ns!$A:$HB,COLUMN(EB101),FALSE)</f>
        <v>7.1400000000000005E-2</v>
      </c>
      <c r="EO101">
        <f>VLOOKUP($A101,DW_avgs_250ns!$A:$HB,COLUMN(EC101),FALSE)</f>
        <v>0</v>
      </c>
      <c r="EP101">
        <f>VLOOKUP($A101,DW_avgs_250ns!$A:$HB,COLUMN(ED101),FALSE)</f>
        <v>6.0699999999999997E-2</v>
      </c>
      <c r="EQ101">
        <f>VLOOKUP($A101,DW_avgs_250ns!$A:$HB,COLUMN(EE101),FALSE)</f>
        <v>0.48209999999999997</v>
      </c>
      <c r="ER101">
        <f>VLOOKUP($A101,DW_avgs_250ns!$A:$HB,COLUMN(EF101),FALSE)</f>
        <v>0.1232</v>
      </c>
      <c r="ES101">
        <f>VLOOKUP($A101,DW_avgs_250ns!$A:$HB,COLUMN(EG101),FALSE)</f>
        <v>0</v>
      </c>
      <c r="ET101">
        <f>VLOOKUP($A101,DW_avgs_250ns!$A:$HB,COLUMN(EH101),FALSE)</f>
        <v>0</v>
      </c>
      <c r="EU101">
        <f>VLOOKUP($A101,DW_avgs_250ns!$A:$HB,COLUMN(EI101),FALSE)</f>
        <v>0.96789999999999998</v>
      </c>
      <c r="EV101">
        <f>VLOOKUP($A101,DW_avgs_250ns!$A:$HB,COLUMN(EJ101),FALSE)</f>
        <v>0.58040000000000003</v>
      </c>
      <c r="EW101">
        <f>VLOOKUP($A101,DW_avgs_250ns!$A:$HB,COLUMN(EK101),FALSE)</f>
        <v>0</v>
      </c>
      <c r="EX101">
        <f>VLOOKUP($A101,DW_avgs_250ns!$A:$HB,COLUMN(EL101),FALSE)</f>
        <v>8.8999999999999999E-3</v>
      </c>
      <c r="EY101">
        <f>VLOOKUP($A101,DW_avgs_250ns!$A:$HB,COLUMN(EM101),FALSE)</f>
        <v>0.41249999999999998</v>
      </c>
      <c r="EZ101">
        <f>VLOOKUP($A101,DW_avgs_250ns!$A:$HB,COLUMN(EN101),FALSE)</f>
        <v>0.74639999999999995</v>
      </c>
      <c r="FA101">
        <f>VLOOKUP($A101,DW_avgs_250ns!$A:$HB,COLUMN(EO101),FALSE)</f>
        <v>0</v>
      </c>
      <c r="FB101">
        <f>VLOOKUP($A101,DW_avgs_250ns!$A:$HB,COLUMN(EP101),FALSE)</f>
        <v>0</v>
      </c>
      <c r="FC101">
        <f>VLOOKUP($A101,DW_avgs_250ns!$A:$HB,COLUMN(EQ101),FALSE)</f>
        <v>0</v>
      </c>
      <c r="FD101">
        <f>VLOOKUP($A101,DW_avgs_250ns!$A:$HB,COLUMN(ER101),FALSE)</f>
        <v>0</v>
      </c>
      <c r="FE101">
        <f>VLOOKUP($A101,DW_avgs_250ns!$A:$HB,COLUMN(ES101),FALSE)</f>
        <v>0</v>
      </c>
      <c r="FF101">
        <f>VLOOKUP($A101,DW_avgs_250ns!$A:$HB,COLUMN(ET101),FALSE)</f>
        <v>2.3199999999999998E-2</v>
      </c>
      <c r="FG101">
        <f>VLOOKUP($A101,DW_avgs_250ns!$A:$HB,COLUMN(EU101),FALSE)</f>
        <v>0</v>
      </c>
      <c r="FH101">
        <f>VLOOKUP($A101,DW_avgs_250ns!$A:$HB,COLUMN(EV101),FALSE)</f>
        <v>0</v>
      </c>
      <c r="FI101">
        <f>VLOOKUP($A101,DW_avgs_250ns!$A:$HB,COLUMN(EW101),FALSE)</f>
        <v>0.72140000000000004</v>
      </c>
      <c r="FJ101">
        <f>VLOOKUP($A101,DW_avgs_250ns!$A:$HB,COLUMN(EX101),FALSE)</f>
        <v>0.5554</v>
      </c>
      <c r="FK101">
        <f>VLOOKUP($A101,DW_avgs_250ns!$A:$HB,COLUMN(EY101),FALSE)</f>
        <v>0</v>
      </c>
      <c r="FL101">
        <f>VLOOKUP($A101,DW_avgs_250ns!$A:$HB,COLUMN(EZ101),FALSE)</f>
        <v>0</v>
      </c>
      <c r="FM101">
        <f>VLOOKUP($A101,DW_avgs_250ns!$A:$HB,COLUMN(FA101),FALSE)</f>
        <v>0</v>
      </c>
      <c r="FN101">
        <f>VLOOKUP($A101,DW_avgs_250ns!$A:$HB,COLUMN(FB101),FALSE)</f>
        <v>0</v>
      </c>
      <c r="FO101">
        <f>VLOOKUP($A101,DW_avgs_250ns!$A:$HB,COLUMN(FC101),FALSE)</f>
        <v>0</v>
      </c>
      <c r="FP101">
        <f>VLOOKUP($A101,DW_avgs_250ns!$A:$HB,COLUMN(FD101),FALSE)</f>
        <v>0</v>
      </c>
      <c r="FQ101">
        <f>VLOOKUP($A101,DW_avgs_250ns!$A:$HB,COLUMN(FE101),FALSE)</f>
        <v>0</v>
      </c>
      <c r="FR101">
        <f>VLOOKUP($A101,DW_avgs_250ns!$A:$HB,COLUMN(FF101),FALSE)</f>
        <v>1.8E-3</v>
      </c>
      <c r="FS101">
        <f>VLOOKUP($A101,DW_avgs_250ns!$A:$HB,COLUMN(FG101),FALSE)</f>
        <v>0</v>
      </c>
      <c r="FT101">
        <f>VLOOKUP($A101,DW_avgs_250ns!$A:$HB,COLUMN(FH101),FALSE)</f>
        <v>0</v>
      </c>
      <c r="FU101">
        <f>VLOOKUP($A101,DW_avgs_250ns!$A:$HB,COLUMN(FI101),FALSE)</f>
        <v>0</v>
      </c>
      <c r="FV101">
        <f>VLOOKUP($A101,DW_avgs_250ns!$A:$HB,COLUMN(FJ101),FALSE)</f>
        <v>0</v>
      </c>
      <c r="FW101">
        <f>VLOOKUP($A101,DW_avgs_250ns!$A:$HB,COLUMN(FK101),FALSE)</f>
        <v>0</v>
      </c>
      <c r="FX101">
        <f>VLOOKUP($A101,DW_avgs_250ns!$A:$HB,COLUMN(FL101),FALSE)</f>
        <v>0</v>
      </c>
      <c r="FY101">
        <f>VLOOKUP($A101,DW_avgs_250ns!$A:$HB,COLUMN(FM101),FALSE)</f>
        <v>0</v>
      </c>
      <c r="FZ101">
        <f>VLOOKUP($A101,DW_avgs_250ns!$A:$HB,COLUMN(FN101),FALSE)</f>
        <v>0</v>
      </c>
      <c r="GA101">
        <f>VLOOKUP($A101,DW_avgs_250ns!$A:$HB,COLUMN(FO101),FALSE)</f>
        <v>0</v>
      </c>
      <c r="GB101">
        <f>VLOOKUP($A101,DW_avgs_250ns!$A:$HB,COLUMN(FP101),FALSE)</f>
        <v>0</v>
      </c>
      <c r="GC101">
        <f>VLOOKUP($A101,DW_avgs_250ns!$A:$HB,COLUMN(FQ101),FALSE)</f>
        <v>0</v>
      </c>
      <c r="GD101">
        <f>VLOOKUP($A101,DW_avgs_250ns!$A:$HB,COLUMN(FR101),FALSE)</f>
        <v>0</v>
      </c>
      <c r="GE101">
        <f>VLOOKUP($A101,DW_avgs_250ns!$A:$HB,COLUMN(FS101),FALSE)</f>
        <v>0</v>
      </c>
      <c r="GF101">
        <f>VLOOKUP($A101,DW_avgs_250ns!$A:$HB,COLUMN(FT101),FALSE)</f>
        <v>0</v>
      </c>
      <c r="GG101">
        <f>VLOOKUP($A101,DW_avgs_250ns!$A:$HB,COLUMN(FU101),FALSE)</f>
        <v>0</v>
      </c>
      <c r="GH101">
        <f>VLOOKUP($A101,DW_avgs_250ns!$A:$HB,COLUMN(FV101),FALSE)</f>
        <v>0</v>
      </c>
      <c r="GI101">
        <f>VLOOKUP($A101,DW_avgs_250ns!$A:$HB,COLUMN(FW101),FALSE)</f>
        <v>0</v>
      </c>
      <c r="GJ101">
        <f>VLOOKUP($A101,DW_avgs_250ns!$A:$HB,COLUMN(FX101),FALSE)</f>
        <v>0</v>
      </c>
      <c r="GK101">
        <f>VLOOKUP($A101,DW_avgs_250ns!$A:$HB,COLUMN(FY101),FALSE)</f>
        <v>0</v>
      </c>
      <c r="GL101">
        <f>VLOOKUP($A101,DW_avgs_250ns!$A:$HB,COLUMN(FZ101),FALSE)</f>
        <v>0</v>
      </c>
      <c r="GM101">
        <f>VLOOKUP($A101,DW_avgs_250ns!$A:$HB,COLUMN(GA101),FALSE)</f>
        <v>0</v>
      </c>
      <c r="GN101">
        <f>VLOOKUP($A101,DW_avgs_250ns!$A:$HB,COLUMN(GB101),FALSE)</f>
        <v>0</v>
      </c>
      <c r="GO101">
        <f>VLOOKUP($A101,DW_avgs_250ns!$A:$HB,COLUMN(GC101),FALSE)</f>
        <v>0</v>
      </c>
      <c r="GP101">
        <f>VLOOKUP($A101,DW_avgs_250ns!$A:$HB,COLUMN(GD101),FALSE)</f>
        <v>0</v>
      </c>
      <c r="GQ101">
        <f>VLOOKUP($A101,DW_avgs_250ns!$A:$HB,COLUMN(GE101),FALSE)</f>
        <v>0.59640000000000004</v>
      </c>
      <c r="GR101">
        <f>VLOOKUP($A101,DW_avgs_250ns!$A:$HB,COLUMN(GF101),FALSE)</f>
        <v>9.2899999999999996E-2</v>
      </c>
      <c r="GS101">
        <f>VLOOKUP($A101,DW_avgs_250ns!$A:$HB,COLUMN(GG101),FALSE)</f>
        <v>0.62319999999999998</v>
      </c>
      <c r="GT101">
        <f>VLOOKUP($A101,DW_avgs_250ns!$A:$HB,COLUMN(GH101),FALSE)</f>
        <v>5.1799999999999999E-2</v>
      </c>
      <c r="GU101">
        <f>VLOOKUP($A101,DW_avgs_250ns!$A:$HB,COLUMN(GI101),FALSE)</f>
        <v>0</v>
      </c>
      <c r="GV101">
        <f>VLOOKUP($A101,DW_avgs_250ns!$A:$HB,COLUMN(GJ101),FALSE)</f>
        <v>0</v>
      </c>
      <c r="GW101">
        <f>VLOOKUP($A101,DW_avgs_250ns!$A:$HB,COLUMN(GK101),FALSE)</f>
        <v>0</v>
      </c>
      <c r="GX101">
        <f>VLOOKUP($A101,DW_avgs_250ns!$A:$HB,COLUMN(GL101),FALSE)</f>
        <v>0</v>
      </c>
      <c r="GY101">
        <f>VLOOKUP($A101,DW_avgs_250ns!$A:$HB,COLUMN(GM101),FALSE)</f>
        <v>0.80710000000000004</v>
      </c>
      <c r="GZ101">
        <f>VLOOKUP($A101,DW_avgs_250ns!$A:$HB,COLUMN(GN101),FALSE)</f>
        <v>0.52859999999999996</v>
      </c>
      <c r="HA101">
        <f>VLOOKUP($A101,DW_avgs_250ns!$A:$HB,COLUMN(GO101),FALSE)</f>
        <v>0.86609999999999998</v>
      </c>
      <c r="HB101">
        <f>VLOOKUP($A101,DW_avgs_250ns!$A:$HB,COLUMN(GP101),FALSE)</f>
        <v>4.6399999999999997E-2</v>
      </c>
      <c r="HC101">
        <f>VLOOKUP($A101,DW_avgs_250ns!$A:$HB,COLUMN(GQ101),FALSE)</f>
        <v>0</v>
      </c>
      <c r="HD101">
        <f>VLOOKUP($A101,DW_avgs_250ns!$A:$HB,COLUMN(GR101),FALSE)</f>
        <v>1.8E-3</v>
      </c>
      <c r="HE101">
        <f>VLOOKUP($A101,DW_avgs_250ns!$A:$HB,COLUMN(GS101),FALSE)</f>
        <v>0</v>
      </c>
      <c r="HF101">
        <f>VLOOKUP($A101,DW_avgs_250ns!$A:$HB,COLUMN(GT101),FALSE)</f>
        <v>2.3199999999999998E-2</v>
      </c>
      <c r="HG101">
        <f>VLOOKUP($A101,DW_avgs_250ns!$A:$HB,COLUMN(GU101),FALSE)</f>
        <v>0.79820000000000002</v>
      </c>
      <c r="HH101">
        <f>VLOOKUP($A101,DW_avgs_250ns!$A:$HB,COLUMN(GV101),FALSE)</f>
        <v>0.43930000000000002</v>
      </c>
      <c r="HI101">
        <f>VLOOKUP($A101,DW_avgs_250ns!$A:$HB,COLUMN(GW101),FALSE)</f>
        <v>1.8E-3</v>
      </c>
      <c r="HJ101">
        <f>VLOOKUP($A101,DW_avgs_250ns!$A:$HB,COLUMN(GX101),FALSE)</f>
        <v>0.38569999999999999</v>
      </c>
      <c r="HK101">
        <f>VLOOKUP($A101,DW_avgs_250ns!$A:$HB,COLUMN(GY101),FALSE)</f>
        <v>0</v>
      </c>
      <c r="HL101">
        <f>VLOOKUP($A101,DW_avgs_250ns!$A:$HB,COLUMN(GZ101),FALSE)</f>
        <v>0</v>
      </c>
      <c r="HM101">
        <f>VLOOKUP($A101,DW_avgs_250ns!$A:$HB,COLUMN(HA101),FALSE)</f>
        <v>8.8999999999999999E-3</v>
      </c>
      <c r="HN101">
        <f>VLOOKUP($A101,DW_avgs_250ns!$A:$HB,COLUMN(HB101),FALSE)</f>
        <v>0.29459999999999997</v>
      </c>
      <c r="HO101" t="str">
        <f>VLOOKUP($A101,lig_contacts_250ns!$A:$U,COLUMN(B101),FALSE)</f>
        <v>14.86892857142857</v>
      </c>
      <c r="HP101" t="str">
        <f>VLOOKUP($A101,lig_contacts_250ns!$A:$U,COLUMN(C101),FALSE)</f>
        <v>1.6398929392008543</v>
      </c>
      <c r="HQ101">
        <f>VLOOKUP($A101,lig_contacts_250ns!$A:$U,COLUMN(D101),FALSE)</f>
        <v>1</v>
      </c>
      <c r="HR101">
        <f>VLOOKUP($A101,lig_contacts_250ns!$A:$U,COLUMN(E101),FALSE)</f>
        <v>2.9550000000000001</v>
      </c>
      <c r="HS101" t="str">
        <f>VLOOKUP($A101,lig_contacts_250ns!$A:$U,COLUMN(F101),FALSE)</f>
        <v>1.0261457011555426</v>
      </c>
      <c r="HT101">
        <f>VLOOKUP($A101,lig_contacts_250ns!$A:$U,COLUMN(G101),FALSE)</f>
        <v>0.99375000000000002</v>
      </c>
      <c r="HU101">
        <f>VLOOKUP($A101,lig_contacts_250ns!$A:$U,COLUMN(H101),FALSE)</f>
        <v>1.375</v>
      </c>
      <c r="HV101" t="str">
        <f>VLOOKUP($A101,lig_contacts_250ns!$A:$U,COLUMN(I101),FALSE)</f>
        <v>0.7917543811056558</v>
      </c>
      <c r="HW101" t="str">
        <f>VLOOKUP($A101,lig_contacts_250ns!$A:$U,COLUMN(J101),FALSE)</f>
        <v>0.8946428571428572</v>
      </c>
      <c r="HX101">
        <f>VLOOKUP($A101,lig_contacts_250ns!$A:$U,COLUMN(K101),FALSE)</f>
        <v>0</v>
      </c>
      <c r="HY101">
        <f>VLOOKUP($A101,lig_contacts_250ns!$A:$U,COLUMN(L101),FALSE)</f>
        <v>0</v>
      </c>
      <c r="HZ101">
        <f>VLOOKUP($A101,lig_contacts_250ns!$A:$U,COLUMN(M101),FALSE)</f>
        <v>0</v>
      </c>
      <c r="IA101">
        <f>VLOOKUP($A101,lig_contacts_250ns!$A:$U,COLUMN(N101),FALSE)</f>
        <v>0</v>
      </c>
      <c r="IB101">
        <f>VLOOKUP($A101,lig_contacts_250ns!$A:$U,COLUMN(O101),FALSE)</f>
        <v>0</v>
      </c>
      <c r="IC101">
        <f>VLOOKUP($A101,lig_contacts_250ns!$A:$U,COLUMN(P101),FALSE)</f>
        <v>0</v>
      </c>
      <c r="ID101" t="str">
        <f>VLOOKUP($A101,lig_contacts_250ns!$A:$U,COLUMN(Q101),FALSE)</f>
        <v>19.19892857142857</v>
      </c>
      <c r="IE101" t="str">
        <f>VLOOKUP($A101,lig_contacts_250ns!$A:$U,COLUMN(R101),FALSE)</f>
        <v>1.688215116805985</v>
      </c>
      <c r="IF101">
        <f>VLOOKUP($A101,lig_contacts_250ns!$A:$U,COLUMN(S101),FALSE)</f>
        <v>1</v>
      </c>
      <c r="IG101" t="str">
        <f>VLOOKUP($A101,lig_contacts_250ns!$A:$U,COLUMN(T101),FALSE)</f>
        <v>0.7755440594954011</v>
      </c>
      <c r="IH101">
        <f>VLOOKUP($A101,lig_contacts_250ns!$A:$U,COLUMN(U101),FALSE)</f>
        <v>6.5447866290378298E-2</v>
      </c>
      <c r="II101" t="str">
        <f>VLOOKUP($A101,rmsf_250ns!$A:$Q,COLUMN(K101),FALSE)</f>
        <v>3.2840000000000003</v>
      </c>
      <c r="IJ101">
        <f>VLOOKUP($A101,rmsf_250ns!$A:$Q,COLUMN(L101),FALSE)</f>
        <v>2.1339999999999999</v>
      </c>
      <c r="IK101">
        <f>VLOOKUP($A101,rmsf_250ns!$A:$Q,COLUMN(M101),FALSE)</f>
        <v>1.0860000000000001</v>
      </c>
      <c r="IL101">
        <f>VLOOKUP($A101,rmsf_250ns!$A:$Q,COLUMN(N101),FALSE)</f>
        <v>1.1000000000000001</v>
      </c>
      <c r="IM101">
        <f>VLOOKUP($A101,rmsf_250ns!$A:$Q,COLUMN(O101),FALSE)</f>
        <v>0.64</v>
      </c>
      <c r="IN101" t="str">
        <f>VLOOKUP($A101,rmsf_250ns!$A:$Q,COLUMN(P101),FALSE)</f>
        <v>0.8029999999999999</v>
      </c>
      <c r="IO101">
        <f>VLOOKUP($A101,rmsf_250ns!$A:$Q,COLUMN(Q101),FALSE)</f>
        <v>1.2110000000000001</v>
      </c>
    </row>
    <row r="102" spans="1:249" x14ac:dyDescent="0.2">
      <c r="A102" t="s">
        <v>160</v>
      </c>
      <c r="B102" s="4" t="s">
        <v>244</v>
      </c>
      <c r="C102" s="2" t="s">
        <v>12</v>
      </c>
      <c r="D102">
        <f t="shared" si="1"/>
        <v>0</v>
      </c>
      <c r="F102" t="s">
        <v>1079</v>
      </c>
      <c r="G102">
        <f>VLOOKUP($A102,rmsf_250ns!$A:$Q,COLUMN(C102),FALSE)</f>
        <v>0.26913999999999999</v>
      </c>
      <c r="H102">
        <f>VLOOKUP($A102,rmsf_250ns!$A:$Q,COLUMN(D102),FALSE)</f>
        <v>4.5710000000000001E-2</v>
      </c>
      <c r="I102">
        <f>VLOOKUP($A102,rmsf_250ns!$A:$Q,COLUMN(E102),FALSE)</f>
        <v>0.3654</v>
      </c>
      <c r="J102">
        <f>VLOOKUP($A102,rmsf_250ns!$A:$Q,COLUMN(F102),FALSE)</f>
        <v>0.1032</v>
      </c>
      <c r="K102">
        <f>VLOOKUP($A102,rmsf_250ns!$A:$Q,COLUMN(G102),FALSE)</f>
        <v>0.75324999999999998</v>
      </c>
      <c r="L102">
        <f>VLOOKUP($A102,rmsf_250ns!$A:$Q,COLUMN(H102),FALSE)</f>
        <v>0.14704999999999999</v>
      </c>
      <c r="M102">
        <f>VLOOKUP($A102,rmsf_250ns!$A:$Q,COLUMN(I102),FALSE)</f>
        <v>0.45291999999999999</v>
      </c>
      <c r="N102">
        <f>VLOOKUP($A102,rmsf_250ns!$A:$Q,COLUMN(J102),FALSE)</f>
        <v>0.12931999999999999</v>
      </c>
      <c r="O102">
        <f>VLOOKUP($A102,DW_avgs_250ns!$A:$HB,COLUMN(C102),FALSE)</f>
        <v>0</v>
      </c>
      <c r="P102">
        <f>VLOOKUP($A102,DW_avgs_250ns!$A:$HB,COLUMN(D102),FALSE)</f>
        <v>0</v>
      </c>
      <c r="Q102">
        <f>VLOOKUP($A102,DW_avgs_250ns!$A:$HB,COLUMN(E102),FALSE)</f>
        <v>0</v>
      </c>
      <c r="R102">
        <f>VLOOKUP($A102,DW_avgs_250ns!$A:$HB,COLUMN(F102),FALSE)</f>
        <v>0</v>
      </c>
      <c r="S102">
        <f>VLOOKUP($A102,DW_avgs_250ns!$A:$HB,COLUMN(G102),FALSE)</f>
        <v>0</v>
      </c>
      <c r="T102">
        <f>VLOOKUP($A102,DW_avgs_250ns!$A:$HB,COLUMN(H102),FALSE)</f>
        <v>0</v>
      </c>
      <c r="U102">
        <f>VLOOKUP($A102,DW_avgs_250ns!$A:$HB,COLUMN(I102),FALSE)</f>
        <v>0</v>
      </c>
      <c r="V102">
        <f>VLOOKUP($A102,DW_avgs_250ns!$A:$HB,COLUMN(J102),FALSE)</f>
        <v>0</v>
      </c>
      <c r="W102">
        <f>VLOOKUP($A102,DW_avgs_250ns!$A:$HB,COLUMN(K102),FALSE)</f>
        <v>0</v>
      </c>
      <c r="X102">
        <f>VLOOKUP($A102,DW_avgs_250ns!$A:$HB,COLUMN(L102),FALSE)</f>
        <v>0</v>
      </c>
      <c r="Y102">
        <f>VLOOKUP($A102,DW_avgs_250ns!$A:$HB,COLUMN(M102),FALSE)</f>
        <v>0</v>
      </c>
      <c r="Z102">
        <f>VLOOKUP($A102,DW_avgs_250ns!$A:$HB,COLUMN(N102),FALSE)</f>
        <v>0</v>
      </c>
      <c r="AA102">
        <f>VLOOKUP($A102,DW_avgs_250ns!$A:$HB,COLUMN(O102),FALSE)</f>
        <v>0</v>
      </c>
      <c r="AB102">
        <f>VLOOKUP($A102,DW_avgs_250ns!$A:$HB,COLUMN(P102),FALSE)</f>
        <v>2.6800000000000001E-2</v>
      </c>
      <c r="AC102">
        <f>VLOOKUP($A102,DW_avgs_250ns!$A:$HB,COLUMN(Q102),FALSE)</f>
        <v>0</v>
      </c>
      <c r="AD102">
        <f>VLOOKUP($A102,DW_avgs_250ns!$A:$HB,COLUMN(R102),FALSE)</f>
        <v>0.2</v>
      </c>
      <c r="AE102">
        <f>VLOOKUP($A102,DW_avgs_250ns!$A:$HB,COLUMN(S102),FALSE)</f>
        <v>0</v>
      </c>
      <c r="AF102">
        <f>VLOOKUP($A102,DW_avgs_250ns!$A:$HB,COLUMN(T102),FALSE)</f>
        <v>0</v>
      </c>
      <c r="AG102">
        <f>VLOOKUP($A102,DW_avgs_250ns!$A:$HB,COLUMN(U102),FALSE)</f>
        <v>0</v>
      </c>
      <c r="AH102">
        <f>VLOOKUP($A102,DW_avgs_250ns!$A:$HB,COLUMN(V102),FALSE)</f>
        <v>6.25E-2</v>
      </c>
      <c r="AI102">
        <f>VLOOKUP($A102,DW_avgs_250ns!$A:$HB,COLUMN(W102),FALSE)</f>
        <v>0</v>
      </c>
      <c r="AJ102">
        <f>VLOOKUP($A102,DW_avgs_250ns!$A:$HB,COLUMN(X102),FALSE)</f>
        <v>1.8E-3</v>
      </c>
      <c r="AK102">
        <f>VLOOKUP($A102,DW_avgs_250ns!$A:$HB,COLUMN(Y102),FALSE)</f>
        <v>0</v>
      </c>
      <c r="AL102">
        <f>VLOOKUP($A102,DW_avgs_250ns!$A:$HB,COLUMN(Z102),FALSE)</f>
        <v>0</v>
      </c>
      <c r="AM102">
        <f>VLOOKUP($A102,DW_avgs_250ns!$A:$HB,COLUMN(AA102),FALSE)</f>
        <v>0</v>
      </c>
      <c r="AN102">
        <f>VLOOKUP($A102,DW_avgs_250ns!$A:$HB,COLUMN(AB102),FALSE)</f>
        <v>5.4000000000000003E-3</v>
      </c>
      <c r="AO102">
        <f>VLOOKUP($A102,DW_avgs_250ns!$A:$HB,COLUMN(AC102),FALSE)</f>
        <v>1.61E-2</v>
      </c>
      <c r="AP102">
        <f>VLOOKUP($A102,DW_avgs_250ns!$A:$HB,COLUMN(AD102),FALSE)</f>
        <v>0.40889999999999999</v>
      </c>
      <c r="AQ102">
        <f>VLOOKUP($A102,DW_avgs_250ns!$A:$HB,COLUMN(AE102),FALSE)</f>
        <v>0</v>
      </c>
      <c r="AR102">
        <f>VLOOKUP($A102,DW_avgs_250ns!$A:$HB,COLUMN(AF102),FALSE)</f>
        <v>0</v>
      </c>
      <c r="AS102">
        <f>VLOOKUP($A102,DW_avgs_250ns!$A:$HB,COLUMN(AG102),FALSE)</f>
        <v>0</v>
      </c>
      <c r="AT102">
        <f>VLOOKUP($A102,DW_avgs_250ns!$A:$HB,COLUMN(AH102),FALSE)</f>
        <v>1.2500000000000001E-2</v>
      </c>
      <c r="AU102">
        <f>VLOOKUP($A102,DW_avgs_250ns!$A:$HB,COLUMN(AI102),FALSE)</f>
        <v>0.82320000000000004</v>
      </c>
      <c r="AV102">
        <f>VLOOKUP($A102,DW_avgs_250ns!$A:$HB,COLUMN(AJ102),FALSE)</f>
        <v>0.71960000000000002</v>
      </c>
      <c r="AW102">
        <f>VLOOKUP($A102,DW_avgs_250ns!$A:$HB,COLUMN(AK102),FALSE)</f>
        <v>0.61429999999999996</v>
      </c>
      <c r="AX102">
        <f>VLOOKUP($A102,DW_avgs_250ns!$A:$HB,COLUMN(AL102),FALSE)</f>
        <v>0.2964</v>
      </c>
      <c r="AY102">
        <f>VLOOKUP($A102,DW_avgs_250ns!$A:$HB,COLUMN(AM102),FALSE)</f>
        <v>0</v>
      </c>
      <c r="AZ102">
        <f>VLOOKUP($A102,DW_avgs_250ns!$A:$HB,COLUMN(AN102),FALSE)</f>
        <v>5.4000000000000003E-3</v>
      </c>
      <c r="BA102">
        <f>VLOOKUP($A102,DW_avgs_250ns!$A:$HB,COLUMN(AO102),FALSE)</f>
        <v>0.90359999999999996</v>
      </c>
      <c r="BB102">
        <f>VLOOKUP($A102,DW_avgs_250ns!$A:$HB,COLUMN(AP102),FALSE)</f>
        <v>0.45540000000000003</v>
      </c>
      <c r="BC102">
        <f>VLOOKUP($A102,DW_avgs_250ns!$A:$HB,COLUMN(AQ102),FALSE)</f>
        <v>0.2893</v>
      </c>
      <c r="BD102">
        <f>VLOOKUP($A102,DW_avgs_250ns!$A:$HB,COLUMN(AR102),FALSE)</f>
        <v>0.23039999999999999</v>
      </c>
      <c r="BE102">
        <f>VLOOKUP($A102,DW_avgs_250ns!$A:$HB,COLUMN(AS102),FALSE)</f>
        <v>0</v>
      </c>
      <c r="BF102">
        <f>VLOOKUP($A102,DW_avgs_250ns!$A:$HB,COLUMN(AT102),FALSE)</f>
        <v>0</v>
      </c>
      <c r="BG102">
        <f>VLOOKUP($A102,DW_avgs_250ns!$A:$HB,COLUMN(AU102),FALSE)</f>
        <v>0</v>
      </c>
      <c r="BH102">
        <f>VLOOKUP($A102,DW_avgs_250ns!$A:$HB,COLUMN(AV102),FALSE)</f>
        <v>0</v>
      </c>
      <c r="BI102">
        <f>VLOOKUP($A102,DW_avgs_250ns!$A:$HB,COLUMN(AW102),FALSE)</f>
        <v>0</v>
      </c>
      <c r="BJ102">
        <f>VLOOKUP($A102,DW_avgs_250ns!$A:$HB,COLUMN(AX102),FALSE)</f>
        <v>0</v>
      </c>
      <c r="BK102">
        <f>VLOOKUP($A102,DW_avgs_250ns!$A:$HB,COLUMN(AY102),FALSE)</f>
        <v>0</v>
      </c>
      <c r="BL102">
        <f>VLOOKUP($A102,DW_avgs_250ns!$A:$HB,COLUMN(AZ102),FALSE)</f>
        <v>0</v>
      </c>
      <c r="BM102">
        <f>VLOOKUP($A102,DW_avgs_250ns!$A:$HB,COLUMN(BA102),FALSE)</f>
        <v>0</v>
      </c>
      <c r="BN102">
        <f>VLOOKUP($A102,DW_avgs_250ns!$A:$HB,COLUMN(BB102),FALSE)</f>
        <v>0</v>
      </c>
      <c r="BO102">
        <f>VLOOKUP($A102,DW_avgs_250ns!$A:$HB,COLUMN(BC102),FALSE)</f>
        <v>0</v>
      </c>
      <c r="BP102">
        <f>VLOOKUP($A102,DW_avgs_250ns!$A:$HB,COLUMN(BD102),FALSE)</f>
        <v>0</v>
      </c>
      <c r="BQ102">
        <f>VLOOKUP($A102,DW_avgs_250ns!$A:$HB,COLUMN(BE102),FALSE)</f>
        <v>0</v>
      </c>
      <c r="BR102">
        <f>VLOOKUP($A102,DW_avgs_250ns!$A:$HB,COLUMN(BF102),FALSE)</f>
        <v>0</v>
      </c>
      <c r="BS102">
        <f>VLOOKUP($A102,DW_avgs_250ns!$A:$HB,COLUMN(BG102),FALSE)</f>
        <v>0</v>
      </c>
      <c r="BT102">
        <f>VLOOKUP($A102,DW_avgs_250ns!$A:$HB,COLUMN(BH102),FALSE)</f>
        <v>0</v>
      </c>
      <c r="BU102">
        <f>VLOOKUP($A102,DW_avgs_250ns!$A:$HB,COLUMN(BI102),FALSE)</f>
        <v>0</v>
      </c>
      <c r="BV102">
        <f>VLOOKUP($A102,DW_avgs_250ns!$A:$HB,COLUMN(BJ102),FALSE)</f>
        <v>0</v>
      </c>
      <c r="BW102">
        <f>VLOOKUP($A102,DW_avgs_250ns!$A:$HB,COLUMN(BK102),FALSE)</f>
        <v>1.8E-3</v>
      </c>
      <c r="BX102">
        <f>VLOOKUP($A102,DW_avgs_250ns!$A:$HB,COLUMN(BL102),FALSE)</f>
        <v>0.43209999999999998</v>
      </c>
      <c r="BY102">
        <f>VLOOKUP($A102,DW_avgs_250ns!$A:$HB,COLUMN(BM102),FALSE)</f>
        <v>0</v>
      </c>
      <c r="BZ102">
        <f>VLOOKUP($A102,DW_avgs_250ns!$A:$HB,COLUMN(BN102),FALSE)</f>
        <v>0</v>
      </c>
      <c r="CA102">
        <f>VLOOKUP($A102,DW_avgs_250ns!$A:$HB,COLUMN(BO102),FALSE)</f>
        <v>1.8E-3</v>
      </c>
      <c r="CB102">
        <f>VLOOKUP($A102,DW_avgs_250ns!$A:$HB,COLUMN(BP102),FALSE)</f>
        <v>0.39639999999999997</v>
      </c>
      <c r="CC102">
        <f>VLOOKUP($A102,DW_avgs_250ns!$A:$HB,COLUMN(BQ102),FALSE)</f>
        <v>0</v>
      </c>
      <c r="CD102">
        <f>VLOOKUP($A102,DW_avgs_250ns!$A:$HB,COLUMN(BR102),FALSE)</f>
        <v>0</v>
      </c>
      <c r="CE102">
        <f>VLOOKUP($A102,DW_avgs_250ns!$A:$HB,COLUMN(BS102),FALSE)</f>
        <v>0.70179999999999998</v>
      </c>
      <c r="CF102">
        <f>VLOOKUP($A102,DW_avgs_250ns!$A:$HB,COLUMN(BT102),FALSE)</f>
        <v>5.1799999999999999E-2</v>
      </c>
      <c r="CG102">
        <f>VLOOKUP($A102,DW_avgs_250ns!$A:$HB,COLUMN(BU102),FALSE)</f>
        <v>0</v>
      </c>
      <c r="CH102">
        <f>VLOOKUP($A102,DW_avgs_250ns!$A:$HB,COLUMN(BV102),FALSE)</f>
        <v>1.8E-3</v>
      </c>
      <c r="CI102">
        <f>VLOOKUP($A102,DW_avgs_250ns!$A:$HB,COLUMN(BW102),FALSE)</f>
        <v>0</v>
      </c>
      <c r="CJ102">
        <f>VLOOKUP($A102,DW_avgs_250ns!$A:$HB,COLUMN(BX102),FALSE)</f>
        <v>0</v>
      </c>
      <c r="CK102">
        <f>VLOOKUP($A102,DW_avgs_250ns!$A:$HB,COLUMN(BY102),FALSE)</f>
        <v>0</v>
      </c>
      <c r="CL102">
        <f>VLOOKUP($A102,DW_avgs_250ns!$A:$HB,COLUMN(BZ102),FALSE)</f>
        <v>0</v>
      </c>
      <c r="CM102">
        <f>VLOOKUP($A102,DW_avgs_250ns!$A:$HB,COLUMN(CA102),FALSE)</f>
        <v>0.55179999999999996</v>
      </c>
      <c r="CN102">
        <f>VLOOKUP($A102,DW_avgs_250ns!$A:$HB,COLUMN(CB102),FALSE)</f>
        <v>0.4375</v>
      </c>
      <c r="CO102">
        <f>VLOOKUP($A102,DW_avgs_250ns!$A:$HB,COLUMN(CC102),FALSE)</f>
        <v>0.4375</v>
      </c>
      <c r="CP102">
        <f>VLOOKUP($A102,DW_avgs_250ns!$A:$HB,COLUMN(CD102),FALSE)</f>
        <v>0.62680000000000002</v>
      </c>
      <c r="CQ102">
        <f>VLOOKUP($A102,DW_avgs_250ns!$A:$HB,COLUMN(CE102),FALSE)</f>
        <v>0.4375</v>
      </c>
      <c r="CR102">
        <f>VLOOKUP($A102,DW_avgs_250ns!$A:$HB,COLUMN(CF102),FALSE)</f>
        <v>0.125</v>
      </c>
      <c r="CS102">
        <f>VLOOKUP($A102,DW_avgs_250ns!$A:$HB,COLUMN(CG102),FALSE)</f>
        <v>0</v>
      </c>
      <c r="CT102">
        <f>VLOOKUP($A102,DW_avgs_250ns!$A:$HB,COLUMN(CH102),FALSE)</f>
        <v>0</v>
      </c>
      <c r="CU102">
        <f>VLOOKUP($A102,DW_avgs_250ns!$A:$HB,COLUMN(CI102),FALSE)</f>
        <v>0</v>
      </c>
      <c r="CV102">
        <f>VLOOKUP($A102,DW_avgs_250ns!$A:$HB,COLUMN(CJ102),FALSE)</f>
        <v>0</v>
      </c>
      <c r="CW102">
        <f>VLOOKUP($A102,DW_avgs_250ns!$A:$HB,COLUMN(CK102),FALSE)</f>
        <v>0</v>
      </c>
      <c r="CX102">
        <f>VLOOKUP($A102,DW_avgs_250ns!$A:$HB,COLUMN(CL102),FALSE)</f>
        <v>2.6800000000000001E-2</v>
      </c>
      <c r="CY102">
        <f>VLOOKUP($A102,DW_avgs_250ns!$A:$HB,COLUMN(CM102),FALSE)</f>
        <v>0</v>
      </c>
      <c r="CZ102">
        <f>VLOOKUP($A102,DW_avgs_250ns!$A:$HB,COLUMN(CN102),FALSE)</f>
        <v>0</v>
      </c>
      <c r="DA102">
        <f>VLOOKUP($A102,DW_avgs_250ns!$A:$HB,COLUMN(CO102),FALSE)</f>
        <v>0</v>
      </c>
      <c r="DB102">
        <f>VLOOKUP($A102,DW_avgs_250ns!$A:$HB,COLUMN(CP102),FALSE)</f>
        <v>0.1804</v>
      </c>
      <c r="DC102">
        <f>VLOOKUP($A102,DW_avgs_250ns!$A:$HB,COLUMN(CQ102),FALSE)</f>
        <v>0</v>
      </c>
      <c r="DD102">
        <f>VLOOKUP($A102,DW_avgs_250ns!$A:$HB,COLUMN(CR102),FALSE)</f>
        <v>0</v>
      </c>
      <c r="DE102">
        <f>VLOOKUP($A102,DW_avgs_250ns!$A:$HB,COLUMN(CS102),FALSE)</f>
        <v>0</v>
      </c>
      <c r="DF102">
        <f>VLOOKUP($A102,DW_avgs_250ns!$A:$HB,COLUMN(CT102),FALSE)</f>
        <v>0</v>
      </c>
      <c r="DG102">
        <f>VLOOKUP($A102,DW_avgs_250ns!$A:$HB,COLUMN(CU102),FALSE)</f>
        <v>0</v>
      </c>
      <c r="DH102">
        <f>VLOOKUP($A102,DW_avgs_250ns!$A:$HB,COLUMN(CV102),FALSE)</f>
        <v>0</v>
      </c>
      <c r="DI102">
        <f>VLOOKUP($A102,DW_avgs_250ns!$A:$HB,COLUMN(CW102),FALSE)</f>
        <v>0</v>
      </c>
      <c r="DJ102">
        <f>VLOOKUP($A102,DW_avgs_250ns!$A:$HB,COLUMN(CX102),FALSE)</f>
        <v>0</v>
      </c>
      <c r="DK102">
        <f>VLOOKUP($A102,DW_avgs_250ns!$A:$HB,COLUMN(CY102),FALSE)</f>
        <v>0</v>
      </c>
      <c r="DL102">
        <f>VLOOKUP($A102,DW_avgs_250ns!$A:$HB,COLUMN(CZ102),FALSE)</f>
        <v>0</v>
      </c>
      <c r="DM102">
        <f>VLOOKUP($A102,DW_avgs_250ns!$A:$HB,COLUMN(DA102),FALSE)</f>
        <v>0</v>
      </c>
      <c r="DN102">
        <f>VLOOKUP($A102,DW_avgs_250ns!$A:$HB,COLUMN(DB102),FALSE)</f>
        <v>0</v>
      </c>
      <c r="DO102">
        <f>VLOOKUP($A102,DW_avgs_250ns!$A:$HB,COLUMN(DC102),FALSE)</f>
        <v>0</v>
      </c>
      <c r="DP102">
        <f>VLOOKUP($A102,DW_avgs_250ns!$A:$HB,COLUMN(DD102),FALSE)</f>
        <v>5.8900000000000001E-2</v>
      </c>
      <c r="DQ102">
        <f>VLOOKUP($A102,DW_avgs_250ns!$A:$HB,COLUMN(DE102),FALSE)</f>
        <v>0</v>
      </c>
      <c r="DR102">
        <f>VLOOKUP($A102,DW_avgs_250ns!$A:$HB,COLUMN(DF102),FALSE)</f>
        <v>0</v>
      </c>
      <c r="DS102">
        <f>VLOOKUP($A102,DW_avgs_250ns!$A:$HB,COLUMN(DG102),FALSE)</f>
        <v>0.30890000000000001</v>
      </c>
      <c r="DT102">
        <f>VLOOKUP($A102,DW_avgs_250ns!$A:$HB,COLUMN(DH102),FALSE)</f>
        <v>0.54820000000000002</v>
      </c>
      <c r="DU102">
        <f>VLOOKUP($A102,DW_avgs_250ns!$A:$HB,COLUMN(DI102),FALSE)</f>
        <v>0</v>
      </c>
      <c r="DV102">
        <f>VLOOKUP($A102,DW_avgs_250ns!$A:$HB,COLUMN(DJ102),FALSE)</f>
        <v>0</v>
      </c>
      <c r="DW102">
        <f>VLOOKUP($A102,DW_avgs_250ns!$A:$HB,COLUMN(DK102),FALSE)</f>
        <v>8.8999999999999999E-3</v>
      </c>
      <c r="DX102">
        <f>VLOOKUP($A102,DW_avgs_250ns!$A:$HB,COLUMN(DL102),FALSE)</f>
        <v>2.6800000000000001E-2</v>
      </c>
      <c r="DY102">
        <f>VLOOKUP($A102,DW_avgs_250ns!$A:$HB,COLUMN(DM102),FALSE)</f>
        <v>0</v>
      </c>
      <c r="DZ102">
        <f>VLOOKUP($A102,DW_avgs_250ns!$A:$HB,COLUMN(DN102),FALSE)</f>
        <v>0</v>
      </c>
      <c r="EA102">
        <f>VLOOKUP($A102,DW_avgs_250ns!$A:$HB,COLUMN(DO102),FALSE)</f>
        <v>0</v>
      </c>
      <c r="EB102">
        <f>VLOOKUP($A102,DW_avgs_250ns!$A:$HB,COLUMN(DP102),FALSE)</f>
        <v>0</v>
      </c>
      <c r="EC102">
        <f>VLOOKUP($A102,DW_avgs_250ns!$A:$HB,COLUMN(DQ102),FALSE)</f>
        <v>0</v>
      </c>
      <c r="ED102">
        <f>VLOOKUP($A102,DW_avgs_250ns!$A:$HB,COLUMN(DR102),FALSE)</f>
        <v>0</v>
      </c>
      <c r="EE102">
        <f>VLOOKUP($A102,DW_avgs_250ns!$A:$HB,COLUMN(DS102),FALSE)</f>
        <v>0</v>
      </c>
      <c r="EF102">
        <f>VLOOKUP($A102,DW_avgs_250ns!$A:$HB,COLUMN(DT102),FALSE)</f>
        <v>0</v>
      </c>
      <c r="EG102">
        <f>VLOOKUP($A102,DW_avgs_250ns!$A:$HB,COLUMN(DU102),FALSE)</f>
        <v>1.2500000000000001E-2</v>
      </c>
      <c r="EH102">
        <f>VLOOKUP($A102,DW_avgs_250ns!$A:$HB,COLUMN(DV102),FALSE)</f>
        <v>0.28039999999999998</v>
      </c>
      <c r="EI102">
        <f>VLOOKUP($A102,DW_avgs_250ns!$A:$HB,COLUMN(DW102),FALSE)</f>
        <v>2.3199999999999998E-2</v>
      </c>
      <c r="EJ102">
        <f>VLOOKUP($A102,DW_avgs_250ns!$A:$HB,COLUMN(DX102),FALSE)</f>
        <v>0.41070000000000001</v>
      </c>
      <c r="EK102">
        <f>VLOOKUP($A102,DW_avgs_250ns!$A:$HB,COLUMN(DY102),FALSE)</f>
        <v>0.59640000000000004</v>
      </c>
      <c r="EL102">
        <f>VLOOKUP($A102,DW_avgs_250ns!$A:$HB,COLUMN(DZ102),FALSE)</f>
        <v>0.40179999999999999</v>
      </c>
      <c r="EM102">
        <f>VLOOKUP($A102,DW_avgs_250ns!$A:$HB,COLUMN(EA102),FALSE)</f>
        <v>0</v>
      </c>
      <c r="EN102">
        <f>VLOOKUP($A102,DW_avgs_250ns!$A:$HB,COLUMN(EB102),FALSE)</f>
        <v>0</v>
      </c>
      <c r="EO102">
        <f>VLOOKUP($A102,DW_avgs_250ns!$A:$HB,COLUMN(EC102),FALSE)</f>
        <v>0</v>
      </c>
      <c r="EP102">
        <f>VLOOKUP($A102,DW_avgs_250ns!$A:$HB,COLUMN(ED102),FALSE)</f>
        <v>0</v>
      </c>
      <c r="EQ102">
        <f>VLOOKUP($A102,DW_avgs_250ns!$A:$HB,COLUMN(EE102),FALSE)</f>
        <v>0.84109999999999996</v>
      </c>
      <c r="ER102">
        <f>VLOOKUP($A102,DW_avgs_250ns!$A:$HB,COLUMN(EF102),FALSE)</f>
        <v>0</v>
      </c>
      <c r="ES102">
        <f>VLOOKUP($A102,DW_avgs_250ns!$A:$HB,COLUMN(EG102),FALSE)</f>
        <v>0</v>
      </c>
      <c r="ET102">
        <f>VLOOKUP($A102,DW_avgs_250ns!$A:$HB,COLUMN(EH102),FALSE)</f>
        <v>0</v>
      </c>
      <c r="EU102">
        <f>VLOOKUP($A102,DW_avgs_250ns!$A:$HB,COLUMN(EI102),FALSE)</f>
        <v>0.9304</v>
      </c>
      <c r="EV102">
        <f>VLOOKUP($A102,DW_avgs_250ns!$A:$HB,COLUMN(EJ102),FALSE)</f>
        <v>0.6946</v>
      </c>
      <c r="EW102">
        <f>VLOOKUP($A102,DW_avgs_250ns!$A:$HB,COLUMN(EK102),FALSE)</f>
        <v>0</v>
      </c>
      <c r="EX102">
        <f>VLOOKUP($A102,DW_avgs_250ns!$A:$HB,COLUMN(EL102),FALSE)</f>
        <v>1.8E-3</v>
      </c>
      <c r="EY102">
        <f>VLOOKUP($A102,DW_avgs_250ns!$A:$HB,COLUMN(EM102),FALSE)</f>
        <v>0</v>
      </c>
      <c r="EZ102">
        <f>VLOOKUP($A102,DW_avgs_250ns!$A:$HB,COLUMN(EN102),FALSE)</f>
        <v>0.1661</v>
      </c>
      <c r="FA102">
        <f>VLOOKUP($A102,DW_avgs_250ns!$A:$HB,COLUMN(EO102),FALSE)</f>
        <v>0</v>
      </c>
      <c r="FB102">
        <f>VLOOKUP($A102,DW_avgs_250ns!$A:$HB,COLUMN(EP102),FALSE)</f>
        <v>0</v>
      </c>
      <c r="FC102">
        <f>VLOOKUP($A102,DW_avgs_250ns!$A:$HB,COLUMN(EQ102),FALSE)</f>
        <v>0</v>
      </c>
      <c r="FD102">
        <f>VLOOKUP($A102,DW_avgs_250ns!$A:$HB,COLUMN(ER102),FALSE)</f>
        <v>0</v>
      </c>
      <c r="FE102">
        <f>VLOOKUP($A102,DW_avgs_250ns!$A:$HB,COLUMN(ES102),FALSE)</f>
        <v>0</v>
      </c>
      <c r="FF102">
        <f>VLOOKUP($A102,DW_avgs_250ns!$A:$HB,COLUMN(ET102),FALSE)</f>
        <v>0</v>
      </c>
      <c r="FG102">
        <f>VLOOKUP($A102,DW_avgs_250ns!$A:$HB,COLUMN(EU102),FALSE)</f>
        <v>0</v>
      </c>
      <c r="FH102">
        <f>VLOOKUP($A102,DW_avgs_250ns!$A:$HB,COLUMN(EV102),FALSE)</f>
        <v>0</v>
      </c>
      <c r="FI102">
        <f>VLOOKUP($A102,DW_avgs_250ns!$A:$HB,COLUMN(EW102),FALSE)</f>
        <v>0.98209999999999997</v>
      </c>
      <c r="FJ102">
        <f>VLOOKUP($A102,DW_avgs_250ns!$A:$HB,COLUMN(EX102),FALSE)</f>
        <v>0.33210000000000001</v>
      </c>
      <c r="FK102">
        <f>VLOOKUP($A102,DW_avgs_250ns!$A:$HB,COLUMN(EY102),FALSE)</f>
        <v>0</v>
      </c>
      <c r="FL102">
        <f>VLOOKUP($A102,DW_avgs_250ns!$A:$HB,COLUMN(EZ102),FALSE)</f>
        <v>0</v>
      </c>
      <c r="FM102">
        <f>VLOOKUP($A102,DW_avgs_250ns!$A:$HB,COLUMN(FA102),FALSE)</f>
        <v>0</v>
      </c>
      <c r="FN102">
        <f>VLOOKUP($A102,DW_avgs_250ns!$A:$HB,COLUMN(FB102),FALSE)</f>
        <v>0</v>
      </c>
      <c r="FO102">
        <f>VLOOKUP($A102,DW_avgs_250ns!$A:$HB,COLUMN(FC102),FALSE)</f>
        <v>0</v>
      </c>
      <c r="FP102">
        <f>VLOOKUP($A102,DW_avgs_250ns!$A:$HB,COLUMN(FD102),FALSE)</f>
        <v>0</v>
      </c>
      <c r="FQ102">
        <f>VLOOKUP($A102,DW_avgs_250ns!$A:$HB,COLUMN(FE102),FALSE)</f>
        <v>0</v>
      </c>
      <c r="FR102">
        <f>VLOOKUP($A102,DW_avgs_250ns!$A:$HB,COLUMN(FF102),FALSE)</f>
        <v>0</v>
      </c>
      <c r="FS102">
        <f>VLOOKUP($A102,DW_avgs_250ns!$A:$HB,COLUMN(FG102),FALSE)</f>
        <v>0</v>
      </c>
      <c r="FT102">
        <f>VLOOKUP($A102,DW_avgs_250ns!$A:$HB,COLUMN(FH102),FALSE)</f>
        <v>0</v>
      </c>
      <c r="FU102">
        <f>VLOOKUP($A102,DW_avgs_250ns!$A:$HB,COLUMN(FI102),FALSE)</f>
        <v>0</v>
      </c>
      <c r="FV102">
        <f>VLOOKUP($A102,DW_avgs_250ns!$A:$HB,COLUMN(FJ102),FALSE)</f>
        <v>0</v>
      </c>
      <c r="FW102">
        <f>VLOOKUP($A102,DW_avgs_250ns!$A:$HB,COLUMN(FK102),FALSE)</f>
        <v>0</v>
      </c>
      <c r="FX102">
        <f>VLOOKUP($A102,DW_avgs_250ns!$A:$HB,COLUMN(FL102),FALSE)</f>
        <v>0</v>
      </c>
      <c r="FY102">
        <f>VLOOKUP($A102,DW_avgs_250ns!$A:$HB,COLUMN(FM102),FALSE)</f>
        <v>0</v>
      </c>
      <c r="FZ102">
        <f>VLOOKUP($A102,DW_avgs_250ns!$A:$HB,COLUMN(FN102),FALSE)</f>
        <v>0</v>
      </c>
      <c r="GA102">
        <f>VLOOKUP($A102,DW_avgs_250ns!$A:$HB,COLUMN(FO102),FALSE)</f>
        <v>0</v>
      </c>
      <c r="GB102">
        <f>VLOOKUP($A102,DW_avgs_250ns!$A:$HB,COLUMN(FP102),FALSE)</f>
        <v>0</v>
      </c>
      <c r="GC102">
        <f>VLOOKUP($A102,DW_avgs_250ns!$A:$HB,COLUMN(FQ102),FALSE)</f>
        <v>0</v>
      </c>
      <c r="GD102">
        <f>VLOOKUP($A102,DW_avgs_250ns!$A:$HB,COLUMN(FR102),FALSE)</f>
        <v>0</v>
      </c>
      <c r="GE102">
        <f>VLOOKUP($A102,DW_avgs_250ns!$A:$HB,COLUMN(FS102),FALSE)</f>
        <v>0</v>
      </c>
      <c r="GF102">
        <f>VLOOKUP($A102,DW_avgs_250ns!$A:$HB,COLUMN(FT102),FALSE)</f>
        <v>0</v>
      </c>
      <c r="GG102">
        <f>VLOOKUP($A102,DW_avgs_250ns!$A:$HB,COLUMN(FU102),FALSE)</f>
        <v>0</v>
      </c>
      <c r="GH102">
        <f>VLOOKUP($A102,DW_avgs_250ns!$A:$HB,COLUMN(FV102),FALSE)</f>
        <v>0</v>
      </c>
      <c r="GI102">
        <f>VLOOKUP($A102,DW_avgs_250ns!$A:$HB,COLUMN(FW102),FALSE)</f>
        <v>0</v>
      </c>
      <c r="GJ102">
        <f>VLOOKUP($A102,DW_avgs_250ns!$A:$HB,COLUMN(FX102),FALSE)</f>
        <v>0</v>
      </c>
      <c r="GK102">
        <f>VLOOKUP($A102,DW_avgs_250ns!$A:$HB,COLUMN(FY102),FALSE)</f>
        <v>0</v>
      </c>
      <c r="GL102">
        <f>VLOOKUP($A102,DW_avgs_250ns!$A:$HB,COLUMN(FZ102),FALSE)</f>
        <v>8.8999999999999999E-3</v>
      </c>
      <c r="GM102">
        <f>VLOOKUP($A102,DW_avgs_250ns!$A:$HB,COLUMN(GA102),FALSE)</f>
        <v>0</v>
      </c>
      <c r="GN102">
        <f>VLOOKUP($A102,DW_avgs_250ns!$A:$HB,COLUMN(GB102),FALSE)</f>
        <v>0</v>
      </c>
      <c r="GO102">
        <f>VLOOKUP($A102,DW_avgs_250ns!$A:$HB,COLUMN(GC102),FALSE)</f>
        <v>0</v>
      </c>
      <c r="GP102">
        <f>VLOOKUP($A102,DW_avgs_250ns!$A:$HB,COLUMN(GD102),FALSE)</f>
        <v>3.5999999999999999E-3</v>
      </c>
      <c r="GQ102">
        <f>VLOOKUP($A102,DW_avgs_250ns!$A:$HB,COLUMN(GE102),FALSE)</f>
        <v>0.69820000000000004</v>
      </c>
      <c r="GR102">
        <f>VLOOKUP($A102,DW_avgs_250ns!$A:$HB,COLUMN(GF102),FALSE)</f>
        <v>0.66069999999999995</v>
      </c>
      <c r="GS102">
        <f>VLOOKUP($A102,DW_avgs_250ns!$A:$HB,COLUMN(GG102),FALSE)</f>
        <v>0.53210000000000002</v>
      </c>
      <c r="GT102">
        <f>VLOOKUP($A102,DW_avgs_250ns!$A:$HB,COLUMN(GH102),FALSE)</f>
        <v>3.7499999999999999E-2</v>
      </c>
      <c r="GU102">
        <f>VLOOKUP($A102,DW_avgs_250ns!$A:$HB,COLUMN(GI102),FALSE)</f>
        <v>0</v>
      </c>
      <c r="GV102">
        <f>VLOOKUP($A102,DW_avgs_250ns!$A:$HB,COLUMN(GJ102),FALSE)</f>
        <v>5.4000000000000003E-3</v>
      </c>
      <c r="GW102">
        <f>VLOOKUP($A102,DW_avgs_250ns!$A:$HB,COLUMN(GK102),FALSE)</f>
        <v>4.4600000000000001E-2</v>
      </c>
      <c r="GX102">
        <f>VLOOKUP($A102,DW_avgs_250ns!$A:$HB,COLUMN(GL102),FALSE)</f>
        <v>0.41789999999999999</v>
      </c>
      <c r="GY102">
        <f>VLOOKUP($A102,DW_avgs_250ns!$A:$HB,COLUMN(GM102),FALSE)</f>
        <v>0.46960000000000002</v>
      </c>
      <c r="GZ102">
        <f>VLOOKUP($A102,DW_avgs_250ns!$A:$HB,COLUMN(GN102),FALSE)</f>
        <v>0.36430000000000001</v>
      </c>
      <c r="HA102">
        <f>VLOOKUP($A102,DW_avgs_250ns!$A:$HB,COLUMN(GO102),FALSE)</f>
        <v>0.40179999999999999</v>
      </c>
      <c r="HB102">
        <f>VLOOKUP($A102,DW_avgs_250ns!$A:$HB,COLUMN(GP102),FALSE)</f>
        <v>2.3199999999999998E-2</v>
      </c>
      <c r="HC102">
        <f>VLOOKUP($A102,DW_avgs_250ns!$A:$HB,COLUMN(GQ102),FALSE)</f>
        <v>0</v>
      </c>
      <c r="HD102">
        <f>VLOOKUP($A102,DW_avgs_250ns!$A:$HB,COLUMN(GR102),FALSE)</f>
        <v>0</v>
      </c>
      <c r="HE102">
        <f>VLOOKUP($A102,DW_avgs_250ns!$A:$HB,COLUMN(GS102),FALSE)</f>
        <v>1.8E-3</v>
      </c>
      <c r="HF102">
        <f>VLOOKUP($A102,DW_avgs_250ns!$A:$HB,COLUMN(GT102),FALSE)</f>
        <v>0.1018</v>
      </c>
      <c r="HG102">
        <f>VLOOKUP($A102,DW_avgs_250ns!$A:$HB,COLUMN(GU102),FALSE)</f>
        <v>0.83930000000000005</v>
      </c>
      <c r="HH102">
        <f>VLOOKUP($A102,DW_avgs_250ns!$A:$HB,COLUMN(GV102),FALSE)</f>
        <v>2.6800000000000001E-2</v>
      </c>
      <c r="HI102">
        <f>VLOOKUP($A102,DW_avgs_250ns!$A:$HB,COLUMN(GW102),FALSE)</f>
        <v>1.0699999999999999E-2</v>
      </c>
      <c r="HJ102">
        <f>VLOOKUP($A102,DW_avgs_250ns!$A:$HB,COLUMN(GX102),FALSE)</f>
        <v>2.86E-2</v>
      </c>
      <c r="HK102">
        <f>VLOOKUP($A102,DW_avgs_250ns!$A:$HB,COLUMN(GY102),FALSE)</f>
        <v>0</v>
      </c>
      <c r="HL102">
        <f>VLOOKUP($A102,DW_avgs_250ns!$A:$HB,COLUMN(GZ102),FALSE)</f>
        <v>0</v>
      </c>
      <c r="HM102">
        <f>VLOOKUP($A102,DW_avgs_250ns!$A:$HB,COLUMN(HA102),FALSE)</f>
        <v>0</v>
      </c>
      <c r="HN102">
        <f>VLOOKUP($A102,DW_avgs_250ns!$A:$HB,COLUMN(HB102),FALSE)</f>
        <v>3.5999999999999999E-3</v>
      </c>
      <c r="HO102" t="str">
        <f>VLOOKUP($A102,lig_contacts_250ns!$A:$U,COLUMN(B102),FALSE)</f>
        <v>13.536785714285717</v>
      </c>
      <c r="HP102" t="str">
        <f>VLOOKUP($A102,lig_contacts_250ns!$A:$U,COLUMN(C102),FALSE)</f>
        <v>1.1808306808932327</v>
      </c>
      <c r="HQ102">
        <f>VLOOKUP($A102,lig_contacts_250ns!$A:$U,COLUMN(D102),FALSE)</f>
        <v>1</v>
      </c>
      <c r="HR102" t="str">
        <f>VLOOKUP($A102,lig_contacts_250ns!$A:$U,COLUMN(E102),FALSE)</f>
        <v>2.0605357142857144</v>
      </c>
      <c r="HS102" t="str">
        <f>VLOOKUP($A102,lig_contacts_250ns!$A:$U,COLUMN(F102),FALSE)</f>
        <v>0.3506316730602944</v>
      </c>
      <c r="HT102">
        <f>VLOOKUP($A102,lig_contacts_250ns!$A:$U,COLUMN(G102),FALSE)</f>
        <v>1</v>
      </c>
      <c r="HU102" t="str">
        <f>VLOOKUP($A102,lig_contacts_250ns!$A:$U,COLUMN(H102),FALSE)</f>
        <v>1.1341071428571428</v>
      </c>
      <c r="HV102" t="str">
        <f>VLOOKUP($A102,lig_contacts_250ns!$A:$U,COLUMN(I102),FALSE)</f>
        <v>0.3789754834970684</v>
      </c>
      <c r="HW102">
        <f>VLOOKUP($A102,lig_contacts_250ns!$A:$U,COLUMN(J102),FALSE)</f>
        <v>1</v>
      </c>
      <c r="HX102">
        <f>VLOOKUP($A102,lig_contacts_250ns!$A:$U,COLUMN(K102),FALSE)</f>
        <v>2.1071428571428501E-2</v>
      </c>
      <c r="HY102" t="str">
        <f>VLOOKUP($A102,lig_contacts_250ns!$A:$U,COLUMN(L102),FALSE)</f>
        <v>0.1436225033530183</v>
      </c>
      <c r="HZ102">
        <f>VLOOKUP($A102,lig_contacts_250ns!$A:$U,COLUMN(M102),FALSE)</f>
        <v>2.1071428571428501E-2</v>
      </c>
      <c r="IA102">
        <f>VLOOKUP($A102,lig_contacts_250ns!$A:$U,COLUMN(N102),FALSE)</f>
        <v>0</v>
      </c>
      <c r="IB102">
        <f>VLOOKUP($A102,lig_contacts_250ns!$A:$U,COLUMN(O102),FALSE)</f>
        <v>0</v>
      </c>
      <c r="IC102">
        <f>VLOOKUP($A102,lig_contacts_250ns!$A:$U,COLUMN(P102),FALSE)</f>
        <v>0</v>
      </c>
      <c r="ID102">
        <f>VLOOKUP($A102,lig_contacts_250ns!$A:$U,COLUMN(Q102),FALSE)</f>
        <v>16.752500000000001</v>
      </c>
      <c r="IE102" t="str">
        <f>VLOOKUP($A102,lig_contacts_250ns!$A:$U,COLUMN(R102),FALSE)</f>
        <v>1.2996541435540236</v>
      </c>
      <c r="IF102">
        <f>VLOOKUP($A102,lig_contacts_250ns!$A:$U,COLUMN(S102),FALSE)</f>
        <v>1</v>
      </c>
      <c r="IG102" t="str">
        <f>VLOOKUP($A102,lig_contacts_250ns!$A:$U,COLUMN(T102),FALSE)</f>
        <v>0.8078445909962868</v>
      </c>
      <c r="IH102">
        <f>VLOOKUP($A102,lig_contacts_250ns!$A:$U,COLUMN(U102),FALSE)</f>
        <v>2.75145650356537E-2</v>
      </c>
      <c r="II102">
        <f>VLOOKUP($A102,rmsf_250ns!$A:$Q,COLUMN(K102),FALSE)</f>
        <v>2.41</v>
      </c>
      <c r="IJ102" t="str">
        <f>VLOOKUP($A102,rmsf_250ns!$A:$Q,COLUMN(L102),FALSE)</f>
        <v>2.7279999999999998</v>
      </c>
      <c r="IK102">
        <f>VLOOKUP($A102,rmsf_250ns!$A:$Q,COLUMN(M102),FALSE)</f>
        <v>1.5429999999999999</v>
      </c>
      <c r="IL102">
        <f>VLOOKUP($A102,rmsf_250ns!$A:$Q,COLUMN(N102),FALSE)</f>
        <v>0.97399999999999998</v>
      </c>
      <c r="IM102">
        <f>VLOOKUP($A102,rmsf_250ns!$A:$Q,COLUMN(O102),FALSE)</f>
        <v>0.69599999999999995</v>
      </c>
      <c r="IN102" t="str">
        <f>VLOOKUP($A102,rmsf_250ns!$A:$Q,COLUMN(P102),FALSE)</f>
        <v>0.6890000000000001</v>
      </c>
      <c r="IO102">
        <f>VLOOKUP($A102,rmsf_250ns!$A:$Q,COLUMN(Q102),FALSE)</f>
        <v>0.754</v>
      </c>
    </row>
    <row r="103" spans="1:249" x14ac:dyDescent="0.2">
      <c r="A103" t="s">
        <v>161</v>
      </c>
      <c r="B103" s="4" t="s">
        <v>245</v>
      </c>
      <c r="C103" s="2" t="s">
        <v>12</v>
      </c>
      <c r="D103">
        <f t="shared" si="1"/>
        <v>0</v>
      </c>
      <c r="F103" t="s">
        <v>1055</v>
      </c>
      <c r="G103">
        <f>VLOOKUP($A103,rmsf_250ns!$A:$Q,COLUMN(C103),FALSE)</f>
        <v>0.51114000000000004</v>
      </c>
      <c r="H103">
        <f>VLOOKUP($A103,rmsf_250ns!$A:$Q,COLUMN(D103),FALSE)</f>
        <v>0.14557</v>
      </c>
      <c r="I103">
        <f>VLOOKUP($A103,rmsf_250ns!$A:$Q,COLUMN(E103),FALSE)</f>
        <v>0.373</v>
      </c>
      <c r="J103">
        <f>VLOOKUP($A103,rmsf_250ns!$A:$Q,COLUMN(F103),FALSE)</f>
        <v>6.6400000000000001E-2</v>
      </c>
      <c r="K103">
        <f>VLOOKUP($A103,rmsf_250ns!$A:$Q,COLUMN(G103),FALSE)</f>
        <v>0.61375000000000002</v>
      </c>
      <c r="L103">
        <f>VLOOKUP($A103,rmsf_250ns!$A:$Q,COLUMN(H103),FALSE)</f>
        <v>0.15279000000000001</v>
      </c>
      <c r="M103">
        <f>VLOOKUP($A103,rmsf_250ns!$A:$Q,COLUMN(I103),FALSE)</f>
        <v>0.53091999999999995</v>
      </c>
      <c r="N103">
        <f>VLOOKUP($A103,rmsf_250ns!$A:$Q,COLUMN(J103),FALSE)</f>
        <v>0.10587000000000001</v>
      </c>
      <c r="O103">
        <f>VLOOKUP($A103,DW_avgs_250ns!$A:$HB,COLUMN(C103),FALSE)</f>
        <v>0</v>
      </c>
      <c r="P103">
        <f>VLOOKUP($A103,DW_avgs_250ns!$A:$HB,COLUMN(D103),FALSE)</f>
        <v>0</v>
      </c>
      <c r="Q103">
        <f>VLOOKUP($A103,DW_avgs_250ns!$A:$HB,COLUMN(E103),FALSE)</f>
        <v>0</v>
      </c>
      <c r="R103">
        <f>VLOOKUP($A103,DW_avgs_250ns!$A:$HB,COLUMN(F103),FALSE)</f>
        <v>0</v>
      </c>
      <c r="S103">
        <f>VLOOKUP($A103,DW_avgs_250ns!$A:$HB,COLUMN(G103),FALSE)</f>
        <v>0</v>
      </c>
      <c r="T103">
        <f>VLOOKUP($A103,DW_avgs_250ns!$A:$HB,COLUMN(H103),FALSE)</f>
        <v>0</v>
      </c>
      <c r="U103">
        <f>VLOOKUP($A103,DW_avgs_250ns!$A:$HB,COLUMN(I103),FALSE)</f>
        <v>0</v>
      </c>
      <c r="V103">
        <f>VLOOKUP($A103,DW_avgs_250ns!$A:$HB,COLUMN(J103),FALSE)</f>
        <v>1.0699999999999999E-2</v>
      </c>
      <c r="W103">
        <f>VLOOKUP($A103,DW_avgs_250ns!$A:$HB,COLUMN(K103),FALSE)</f>
        <v>0</v>
      </c>
      <c r="X103">
        <f>VLOOKUP($A103,DW_avgs_250ns!$A:$HB,COLUMN(L103),FALSE)</f>
        <v>0</v>
      </c>
      <c r="Y103">
        <f>VLOOKUP($A103,DW_avgs_250ns!$A:$HB,COLUMN(M103),FALSE)</f>
        <v>0</v>
      </c>
      <c r="Z103">
        <f>VLOOKUP($A103,DW_avgs_250ns!$A:$HB,COLUMN(N103),FALSE)</f>
        <v>0</v>
      </c>
      <c r="AA103">
        <f>VLOOKUP($A103,DW_avgs_250ns!$A:$HB,COLUMN(O103),FALSE)</f>
        <v>0</v>
      </c>
      <c r="AB103">
        <f>VLOOKUP($A103,DW_avgs_250ns!$A:$HB,COLUMN(P103),FALSE)</f>
        <v>1.9599999999999999E-2</v>
      </c>
      <c r="AC103">
        <f>VLOOKUP($A103,DW_avgs_250ns!$A:$HB,COLUMN(Q103),FALSE)</f>
        <v>1.2500000000000001E-2</v>
      </c>
      <c r="AD103">
        <f>VLOOKUP($A103,DW_avgs_250ns!$A:$HB,COLUMN(R103),FALSE)</f>
        <v>0.33750000000000002</v>
      </c>
      <c r="AE103">
        <f>VLOOKUP($A103,DW_avgs_250ns!$A:$HB,COLUMN(S103),FALSE)</f>
        <v>0</v>
      </c>
      <c r="AF103">
        <f>VLOOKUP($A103,DW_avgs_250ns!$A:$HB,COLUMN(T103),FALSE)</f>
        <v>0</v>
      </c>
      <c r="AG103">
        <f>VLOOKUP($A103,DW_avgs_250ns!$A:$HB,COLUMN(U103),FALSE)</f>
        <v>0</v>
      </c>
      <c r="AH103">
        <f>VLOOKUP($A103,DW_avgs_250ns!$A:$HB,COLUMN(V103),FALSE)</f>
        <v>0.25890000000000002</v>
      </c>
      <c r="AI103">
        <f>VLOOKUP($A103,DW_avgs_250ns!$A:$HB,COLUMN(W103),FALSE)</f>
        <v>0</v>
      </c>
      <c r="AJ103">
        <f>VLOOKUP($A103,DW_avgs_250ns!$A:$HB,COLUMN(X103),FALSE)</f>
        <v>0.28389999999999999</v>
      </c>
      <c r="AK103">
        <f>VLOOKUP($A103,DW_avgs_250ns!$A:$HB,COLUMN(Y103),FALSE)</f>
        <v>0</v>
      </c>
      <c r="AL103">
        <f>VLOOKUP($A103,DW_avgs_250ns!$A:$HB,COLUMN(Z103),FALSE)</f>
        <v>0</v>
      </c>
      <c r="AM103">
        <f>VLOOKUP($A103,DW_avgs_250ns!$A:$HB,COLUMN(AA103),FALSE)</f>
        <v>0</v>
      </c>
      <c r="AN103">
        <f>VLOOKUP($A103,DW_avgs_250ns!$A:$HB,COLUMN(AB103),FALSE)</f>
        <v>0</v>
      </c>
      <c r="AO103">
        <f>VLOOKUP($A103,DW_avgs_250ns!$A:$HB,COLUMN(AC103),FALSE)</f>
        <v>0.23569999999999999</v>
      </c>
      <c r="AP103">
        <f>VLOOKUP($A103,DW_avgs_250ns!$A:$HB,COLUMN(AD103),FALSE)</f>
        <v>0.3054</v>
      </c>
      <c r="AQ103">
        <f>VLOOKUP($A103,DW_avgs_250ns!$A:$HB,COLUMN(AE103),FALSE)</f>
        <v>0</v>
      </c>
      <c r="AR103">
        <f>VLOOKUP($A103,DW_avgs_250ns!$A:$HB,COLUMN(AF103),FALSE)</f>
        <v>0</v>
      </c>
      <c r="AS103">
        <f>VLOOKUP($A103,DW_avgs_250ns!$A:$HB,COLUMN(AG103),FALSE)</f>
        <v>0</v>
      </c>
      <c r="AT103">
        <f>VLOOKUP($A103,DW_avgs_250ns!$A:$HB,COLUMN(AH103),FALSE)</f>
        <v>0</v>
      </c>
      <c r="AU103">
        <f>VLOOKUP($A103,DW_avgs_250ns!$A:$HB,COLUMN(AI103),FALSE)</f>
        <v>0.52500000000000002</v>
      </c>
      <c r="AV103">
        <f>VLOOKUP($A103,DW_avgs_250ns!$A:$HB,COLUMN(AJ103),FALSE)</f>
        <v>0.66249999999999998</v>
      </c>
      <c r="AW103">
        <f>VLOOKUP($A103,DW_avgs_250ns!$A:$HB,COLUMN(AK103),FALSE)</f>
        <v>0.4375</v>
      </c>
      <c r="AX103">
        <f>VLOOKUP($A103,DW_avgs_250ns!$A:$HB,COLUMN(AL103),FALSE)</f>
        <v>0.15890000000000001</v>
      </c>
      <c r="AY103">
        <f>VLOOKUP($A103,DW_avgs_250ns!$A:$HB,COLUMN(AM103),FALSE)</f>
        <v>0.70889999999999997</v>
      </c>
      <c r="AZ103">
        <f>VLOOKUP($A103,DW_avgs_250ns!$A:$HB,COLUMN(AN103),FALSE)</f>
        <v>0.27139999999999997</v>
      </c>
      <c r="BA103">
        <f>VLOOKUP($A103,DW_avgs_250ns!$A:$HB,COLUMN(AO103),FALSE)</f>
        <v>0.7964</v>
      </c>
      <c r="BB103">
        <f>VLOOKUP($A103,DW_avgs_250ns!$A:$HB,COLUMN(AP103),FALSE)</f>
        <v>0.13569999999999999</v>
      </c>
      <c r="BC103">
        <f>VLOOKUP($A103,DW_avgs_250ns!$A:$HB,COLUMN(AQ103),FALSE)</f>
        <v>0.64290000000000003</v>
      </c>
      <c r="BD103">
        <f>VLOOKUP($A103,DW_avgs_250ns!$A:$HB,COLUMN(AR103),FALSE)</f>
        <v>3.2099999999999997E-2</v>
      </c>
      <c r="BE103">
        <f>VLOOKUP($A103,DW_avgs_250ns!$A:$HB,COLUMN(AS103),FALSE)</f>
        <v>0</v>
      </c>
      <c r="BF103">
        <f>VLOOKUP($A103,DW_avgs_250ns!$A:$HB,COLUMN(AT103),FALSE)</f>
        <v>0</v>
      </c>
      <c r="BG103">
        <f>VLOOKUP($A103,DW_avgs_250ns!$A:$HB,COLUMN(AU103),FALSE)</f>
        <v>0</v>
      </c>
      <c r="BH103">
        <f>VLOOKUP($A103,DW_avgs_250ns!$A:$HB,COLUMN(AV103),FALSE)</f>
        <v>0</v>
      </c>
      <c r="BI103">
        <f>VLOOKUP($A103,DW_avgs_250ns!$A:$HB,COLUMN(AW103),FALSE)</f>
        <v>0</v>
      </c>
      <c r="BJ103">
        <f>VLOOKUP($A103,DW_avgs_250ns!$A:$HB,COLUMN(AX103),FALSE)</f>
        <v>0</v>
      </c>
      <c r="BK103">
        <f>VLOOKUP($A103,DW_avgs_250ns!$A:$HB,COLUMN(AY103),FALSE)</f>
        <v>0</v>
      </c>
      <c r="BL103">
        <f>VLOOKUP($A103,DW_avgs_250ns!$A:$HB,COLUMN(AZ103),FALSE)</f>
        <v>0</v>
      </c>
      <c r="BM103">
        <f>VLOOKUP($A103,DW_avgs_250ns!$A:$HB,COLUMN(BA103),FALSE)</f>
        <v>0</v>
      </c>
      <c r="BN103">
        <f>VLOOKUP($A103,DW_avgs_250ns!$A:$HB,COLUMN(BB103),FALSE)</f>
        <v>0</v>
      </c>
      <c r="BO103">
        <f>VLOOKUP($A103,DW_avgs_250ns!$A:$HB,COLUMN(BC103),FALSE)</f>
        <v>0</v>
      </c>
      <c r="BP103">
        <f>VLOOKUP($A103,DW_avgs_250ns!$A:$HB,COLUMN(BD103),FALSE)</f>
        <v>0</v>
      </c>
      <c r="BQ103">
        <f>VLOOKUP($A103,DW_avgs_250ns!$A:$HB,COLUMN(BE103),FALSE)</f>
        <v>0</v>
      </c>
      <c r="BR103">
        <f>VLOOKUP($A103,DW_avgs_250ns!$A:$HB,COLUMN(BF103),FALSE)</f>
        <v>0</v>
      </c>
      <c r="BS103">
        <f>VLOOKUP($A103,DW_avgs_250ns!$A:$HB,COLUMN(BG103),FALSE)</f>
        <v>0</v>
      </c>
      <c r="BT103">
        <f>VLOOKUP($A103,DW_avgs_250ns!$A:$HB,COLUMN(BH103),FALSE)</f>
        <v>0</v>
      </c>
      <c r="BU103">
        <f>VLOOKUP($A103,DW_avgs_250ns!$A:$HB,COLUMN(BI103),FALSE)</f>
        <v>0</v>
      </c>
      <c r="BV103">
        <f>VLOOKUP($A103,DW_avgs_250ns!$A:$HB,COLUMN(BJ103),FALSE)</f>
        <v>0</v>
      </c>
      <c r="BW103">
        <f>VLOOKUP($A103,DW_avgs_250ns!$A:$HB,COLUMN(BK103),FALSE)</f>
        <v>0.75360000000000005</v>
      </c>
      <c r="BX103">
        <f>VLOOKUP($A103,DW_avgs_250ns!$A:$HB,COLUMN(BL103),FALSE)</f>
        <v>0.88929999999999998</v>
      </c>
      <c r="BY103">
        <f>VLOOKUP($A103,DW_avgs_250ns!$A:$HB,COLUMN(BM103),FALSE)</f>
        <v>0</v>
      </c>
      <c r="BZ103">
        <f>VLOOKUP($A103,DW_avgs_250ns!$A:$HB,COLUMN(BN103),FALSE)</f>
        <v>0</v>
      </c>
      <c r="CA103">
        <f>VLOOKUP($A103,DW_avgs_250ns!$A:$HB,COLUMN(BO103),FALSE)</f>
        <v>0.55710000000000004</v>
      </c>
      <c r="CB103">
        <f>VLOOKUP($A103,DW_avgs_250ns!$A:$HB,COLUMN(BP103),FALSE)</f>
        <v>0.35539999999999999</v>
      </c>
      <c r="CC103">
        <f>VLOOKUP($A103,DW_avgs_250ns!$A:$HB,COLUMN(BQ103),FALSE)</f>
        <v>0.2</v>
      </c>
      <c r="CD103">
        <f>VLOOKUP($A103,DW_avgs_250ns!$A:$HB,COLUMN(BR103),FALSE)</f>
        <v>1.8E-3</v>
      </c>
      <c r="CE103">
        <f>VLOOKUP($A103,DW_avgs_250ns!$A:$HB,COLUMN(BS103),FALSE)</f>
        <v>0.47320000000000001</v>
      </c>
      <c r="CF103">
        <f>VLOOKUP($A103,DW_avgs_250ns!$A:$HB,COLUMN(BT103),FALSE)</f>
        <v>1.9599999999999999E-2</v>
      </c>
      <c r="CG103">
        <f>VLOOKUP($A103,DW_avgs_250ns!$A:$HB,COLUMN(BU103),FALSE)</f>
        <v>0</v>
      </c>
      <c r="CH103">
        <f>VLOOKUP($A103,DW_avgs_250ns!$A:$HB,COLUMN(BV103),FALSE)</f>
        <v>0</v>
      </c>
      <c r="CI103">
        <f>VLOOKUP($A103,DW_avgs_250ns!$A:$HB,COLUMN(BW103),FALSE)</f>
        <v>0</v>
      </c>
      <c r="CJ103">
        <f>VLOOKUP($A103,DW_avgs_250ns!$A:$HB,COLUMN(BX103),FALSE)</f>
        <v>0</v>
      </c>
      <c r="CK103">
        <f>VLOOKUP($A103,DW_avgs_250ns!$A:$HB,COLUMN(BY103),FALSE)</f>
        <v>0</v>
      </c>
      <c r="CL103">
        <f>VLOOKUP($A103,DW_avgs_250ns!$A:$HB,COLUMN(BZ103),FALSE)</f>
        <v>0</v>
      </c>
      <c r="CM103">
        <f>VLOOKUP($A103,DW_avgs_250ns!$A:$HB,COLUMN(CA103),FALSE)</f>
        <v>0.26960000000000001</v>
      </c>
      <c r="CN103">
        <f>VLOOKUP($A103,DW_avgs_250ns!$A:$HB,COLUMN(CB103),FALSE)</f>
        <v>3.7499999999999999E-2</v>
      </c>
      <c r="CO103">
        <f>VLOOKUP($A103,DW_avgs_250ns!$A:$HB,COLUMN(CC103),FALSE)</f>
        <v>2.1399999999999999E-2</v>
      </c>
      <c r="CP103">
        <f>VLOOKUP($A103,DW_avgs_250ns!$A:$HB,COLUMN(CD103),FALSE)</f>
        <v>8.0399999999999999E-2</v>
      </c>
      <c r="CQ103">
        <f>VLOOKUP($A103,DW_avgs_250ns!$A:$HB,COLUMN(CE103),FALSE)</f>
        <v>0.6</v>
      </c>
      <c r="CR103">
        <f>VLOOKUP($A103,DW_avgs_250ns!$A:$HB,COLUMN(CF103),FALSE)</f>
        <v>0.59109999999999996</v>
      </c>
      <c r="CS103">
        <f>VLOOKUP($A103,DW_avgs_250ns!$A:$HB,COLUMN(CG103),FALSE)</f>
        <v>0.64639999999999997</v>
      </c>
      <c r="CT103">
        <f>VLOOKUP($A103,DW_avgs_250ns!$A:$HB,COLUMN(CH103),FALSE)</f>
        <v>0.55000000000000004</v>
      </c>
      <c r="CU103">
        <f>VLOOKUP($A103,DW_avgs_250ns!$A:$HB,COLUMN(CI103),FALSE)</f>
        <v>7.1000000000000004E-3</v>
      </c>
      <c r="CV103">
        <f>VLOOKUP($A103,DW_avgs_250ns!$A:$HB,COLUMN(CJ103),FALSE)</f>
        <v>4.6399999999999997E-2</v>
      </c>
      <c r="CW103">
        <f>VLOOKUP($A103,DW_avgs_250ns!$A:$HB,COLUMN(CK103),FALSE)</f>
        <v>0.34289999999999998</v>
      </c>
      <c r="CX103">
        <f>VLOOKUP($A103,DW_avgs_250ns!$A:$HB,COLUMN(CL103),FALSE)</f>
        <v>0.4929</v>
      </c>
      <c r="CY103">
        <f>VLOOKUP($A103,DW_avgs_250ns!$A:$HB,COLUMN(CM103),FALSE)</f>
        <v>0</v>
      </c>
      <c r="CZ103">
        <f>VLOOKUP($A103,DW_avgs_250ns!$A:$HB,COLUMN(CN103),FALSE)</f>
        <v>0</v>
      </c>
      <c r="DA103">
        <f>VLOOKUP($A103,DW_avgs_250ns!$A:$HB,COLUMN(CO103),FALSE)</f>
        <v>1.61E-2</v>
      </c>
      <c r="DB103">
        <f>VLOOKUP($A103,DW_avgs_250ns!$A:$HB,COLUMN(CP103),FALSE)</f>
        <v>0.85</v>
      </c>
      <c r="DC103">
        <f>VLOOKUP($A103,DW_avgs_250ns!$A:$HB,COLUMN(CQ103),FALSE)</f>
        <v>0</v>
      </c>
      <c r="DD103">
        <f>VLOOKUP($A103,DW_avgs_250ns!$A:$HB,COLUMN(CR103),FALSE)</f>
        <v>0</v>
      </c>
      <c r="DE103">
        <f>VLOOKUP($A103,DW_avgs_250ns!$A:$HB,COLUMN(CS103),FALSE)</f>
        <v>0</v>
      </c>
      <c r="DF103">
        <f>VLOOKUP($A103,DW_avgs_250ns!$A:$HB,COLUMN(CT103),FALSE)</f>
        <v>0</v>
      </c>
      <c r="DG103">
        <f>VLOOKUP($A103,DW_avgs_250ns!$A:$HB,COLUMN(CU103),FALSE)</f>
        <v>0</v>
      </c>
      <c r="DH103">
        <f>VLOOKUP($A103,DW_avgs_250ns!$A:$HB,COLUMN(CV103),FALSE)</f>
        <v>0</v>
      </c>
      <c r="DI103">
        <f>VLOOKUP($A103,DW_avgs_250ns!$A:$HB,COLUMN(CW103),FALSE)</f>
        <v>0</v>
      </c>
      <c r="DJ103">
        <f>VLOOKUP($A103,DW_avgs_250ns!$A:$HB,COLUMN(CX103),FALSE)</f>
        <v>0</v>
      </c>
      <c r="DK103">
        <f>VLOOKUP($A103,DW_avgs_250ns!$A:$HB,COLUMN(CY103),FALSE)</f>
        <v>0</v>
      </c>
      <c r="DL103">
        <f>VLOOKUP($A103,DW_avgs_250ns!$A:$HB,COLUMN(CZ103),FALSE)</f>
        <v>0</v>
      </c>
      <c r="DM103">
        <f>VLOOKUP($A103,DW_avgs_250ns!$A:$HB,COLUMN(DA103),FALSE)</f>
        <v>0</v>
      </c>
      <c r="DN103">
        <f>VLOOKUP($A103,DW_avgs_250ns!$A:$HB,COLUMN(DB103),FALSE)</f>
        <v>0</v>
      </c>
      <c r="DO103">
        <f>VLOOKUP($A103,DW_avgs_250ns!$A:$HB,COLUMN(DC103),FALSE)</f>
        <v>0</v>
      </c>
      <c r="DP103">
        <f>VLOOKUP($A103,DW_avgs_250ns!$A:$HB,COLUMN(DD103),FALSE)</f>
        <v>4.1099999999999998E-2</v>
      </c>
      <c r="DQ103">
        <f>VLOOKUP($A103,DW_avgs_250ns!$A:$HB,COLUMN(DE103),FALSE)</f>
        <v>0</v>
      </c>
      <c r="DR103">
        <f>VLOOKUP($A103,DW_avgs_250ns!$A:$HB,COLUMN(DF103),FALSE)</f>
        <v>0</v>
      </c>
      <c r="DS103">
        <f>VLOOKUP($A103,DW_avgs_250ns!$A:$HB,COLUMN(DG103),FALSE)</f>
        <v>0</v>
      </c>
      <c r="DT103">
        <f>VLOOKUP($A103,DW_avgs_250ns!$A:$HB,COLUMN(DH103),FALSE)</f>
        <v>0</v>
      </c>
      <c r="DU103">
        <f>VLOOKUP($A103,DW_avgs_250ns!$A:$HB,COLUMN(DI103),FALSE)</f>
        <v>0</v>
      </c>
      <c r="DV103">
        <f>VLOOKUP($A103,DW_avgs_250ns!$A:$HB,COLUMN(DJ103),FALSE)</f>
        <v>0</v>
      </c>
      <c r="DW103">
        <f>VLOOKUP($A103,DW_avgs_250ns!$A:$HB,COLUMN(DK103),FALSE)</f>
        <v>0</v>
      </c>
      <c r="DX103">
        <f>VLOOKUP($A103,DW_avgs_250ns!$A:$HB,COLUMN(DL103),FALSE)</f>
        <v>0.39290000000000003</v>
      </c>
      <c r="DY103">
        <f>VLOOKUP($A103,DW_avgs_250ns!$A:$HB,COLUMN(DM103),FALSE)</f>
        <v>0</v>
      </c>
      <c r="DZ103">
        <f>VLOOKUP($A103,DW_avgs_250ns!$A:$HB,COLUMN(DN103),FALSE)</f>
        <v>0</v>
      </c>
      <c r="EA103">
        <f>VLOOKUP($A103,DW_avgs_250ns!$A:$HB,COLUMN(DO103),FALSE)</f>
        <v>0</v>
      </c>
      <c r="EB103">
        <f>VLOOKUP($A103,DW_avgs_250ns!$A:$HB,COLUMN(DP103),FALSE)</f>
        <v>7.1000000000000004E-3</v>
      </c>
      <c r="EC103">
        <f>VLOOKUP($A103,DW_avgs_250ns!$A:$HB,COLUMN(DQ103),FALSE)</f>
        <v>0</v>
      </c>
      <c r="ED103">
        <f>VLOOKUP($A103,DW_avgs_250ns!$A:$HB,COLUMN(DR103),FALSE)</f>
        <v>1.7899999999999999E-2</v>
      </c>
      <c r="EE103">
        <f>VLOOKUP($A103,DW_avgs_250ns!$A:$HB,COLUMN(DS103),FALSE)</f>
        <v>0</v>
      </c>
      <c r="EF103">
        <f>VLOOKUP($A103,DW_avgs_250ns!$A:$HB,COLUMN(DT103),FALSE)</f>
        <v>4.6399999999999997E-2</v>
      </c>
      <c r="EG103">
        <f>VLOOKUP($A103,DW_avgs_250ns!$A:$HB,COLUMN(DU103),FALSE)</f>
        <v>0.51790000000000003</v>
      </c>
      <c r="EH103">
        <f>VLOOKUP($A103,DW_avgs_250ns!$A:$HB,COLUMN(DV103),FALSE)</f>
        <v>0.77500000000000002</v>
      </c>
      <c r="EI103">
        <f>VLOOKUP($A103,DW_avgs_250ns!$A:$HB,COLUMN(DW103),FALSE)</f>
        <v>8.2100000000000006E-2</v>
      </c>
      <c r="EJ103">
        <f>VLOOKUP($A103,DW_avgs_250ns!$A:$HB,COLUMN(DX103),FALSE)</f>
        <v>0.61250000000000004</v>
      </c>
      <c r="EK103">
        <f>VLOOKUP($A103,DW_avgs_250ns!$A:$HB,COLUMN(DY103),FALSE)</f>
        <v>7.3200000000000001E-2</v>
      </c>
      <c r="EL103">
        <f>VLOOKUP($A103,DW_avgs_250ns!$A:$HB,COLUMN(DZ103),FALSE)</f>
        <v>0.56610000000000005</v>
      </c>
      <c r="EM103">
        <f>VLOOKUP($A103,DW_avgs_250ns!$A:$HB,COLUMN(EA103),FALSE)</f>
        <v>0</v>
      </c>
      <c r="EN103">
        <f>VLOOKUP($A103,DW_avgs_250ns!$A:$HB,COLUMN(EB103),FALSE)</f>
        <v>0</v>
      </c>
      <c r="EO103">
        <f>VLOOKUP($A103,DW_avgs_250ns!$A:$HB,COLUMN(EC103),FALSE)</f>
        <v>0</v>
      </c>
      <c r="EP103">
        <f>VLOOKUP($A103,DW_avgs_250ns!$A:$HB,COLUMN(ED103),FALSE)</f>
        <v>0</v>
      </c>
      <c r="EQ103">
        <f>VLOOKUP($A103,DW_avgs_250ns!$A:$HB,COLUMN(EE103),FALSE)</f>
        <v>6.4299999999999996E-2</v>
      </c>
      <c r="ER103">
        <f>VLOOKUP($A103,DW_avgs_250ns!$A:$HB,COLUMN(EF103),FALSE)</f>
        <v>0.8518</v>
      </c>
      <c r="ES103">
        <f>VLOOKUP($A103,DW_avgs_250ns!$A:$HB,COLUMN(EG103),FALSE)</f>
        <v>0</v>
      </c>
      <c r="ET103">
        <f>VLOOKUP($A103,DW_avgs_250ns!$A:$HB,COLUMN(EH103),FALSE)</f>
        <v>0</v>
      </c>
      <c r="EU103">
        <f>VLOOKUP($A103,DW_avgs_250ns!$A:$HB,COLUMN(EI103),FALSE)</f>
        <v>0.91069999999999995</v>
      </c>
      <c r="EV103">
        <f>VLOOKUP($A103,DW_avgs_250ns!$A:$HB,COLUMN(EJ103),FALSE)</f>
        <v>0.9304</v>
      </c>
      <c r="EW103">
        <f>VLOOKUP($A103,DW_avgs_250ns!$A:$HB,COLUMN(EK103),FALSE)</f>
        <v>0</v>
      </c>
      <c r="EX103">
        <f>VLOOKUP($A103,DW_avgs_250ns!$A:$HB,COLUMN(EL103),FALSE)</f>
        <v>0</v>
      </c>
      <c r="EY103">
        <f>VLOOKUP($A103,DW_avgs_250ns!$A:$HB,COLUMN(EM103),FALSE)</f>
        <v>0.1232</v>
      </c>
      <c r="EZ103">
        <f>VLOOKUP($A103,DW_avgs_250ns!$A:$HB,COLUMN(EN103),FALSE)</f>
        <v>0.53210000000000002</v>
      </c>
      <c r="FA103">
        <f>VLOOKUP($A103,DW_avgs_250ns!$A:$HB,COLUMN(EO103),FALSE)</f>
        <v>0</v>
      </c>
      <c r="FB103">
        <f>VLOOKUP($A103,DW_avgs_250ns!$A:$HB,COLUMN(EP103),FALSE)</f>
        <v>0</v>
      </c>
      <c r="FC103">
        <f>VLOOKUP($A103,DW_avgs_250ns!$A:$HB,COLUMN(EQ103),FALSE)</f>
        <v>0</v>
      </c>
      <c r="FD103">
        <f>VLOOKUP($A103,DW_avgs_250ns!$A:$HB,COLUMN(ER103),FALSE)</f>
        <v>0</v>
      </c>
      <c r="FE103">
        <f>VLOOKUP($A103,DW_avgs_250ns!$A:$HB,COLUMN(ES103),FALSE)</f>
        <v>0</v>
      </c>
      <c r="FF103">
        <f>VLOOKUP($A103,DW_avgs_250ns!$A:$HB,COLUMN(ET103),FALSE)</f>
        <v>3.5999999999999999E-3</v>
      </c>
      <c r="FG103">
        <f>VLOOKUP($A103,DW_avgs_250ns!$A:$HB,COLUMN(EU103),FALSE)</f>
        <v>0</v>
      </c>
      <c r="FH103">
        <f>VLOOKUP($A103,DW_avgs_250ns!$A:$HB,COLUMN(EV103),FALSE)</f>
        <v>0</v>
      </c>
      <c r="FI103">
        <f>VLOOKUP($A103,DW_avgs_250ns!$A:$HB,COLUMN(EW103),FALSE)</f>
        <v>0.95709999999999995</v>
      </c>
      <c r="FJ103">
        <f>VLOOKUP($A103,DW_avgs_250ns!$A:$HB,COLUMN(EX103),FALSE)</f>
        <v>0.63039999999999996</v>
      </c>
      <c r="FK103">
        <f>VLOOKUP($A103,DW_avgs_250ns!$A:$HB,COLUMN(EY103),FALSE)</f>
        <v>0</v>
      </c>
      <c r="FL103">
        <f>VLOOKUP($A103,DW_avgs_250ns!$A:$HB,COLUMN(EZ103),FALSE)</f>
        <v>0</v>
      </c>
      <c r="FM103">
        <f>VLOOKUP($A103,DW_avgs_250ns!$A:$HB,COLUMN(FA103),FALSE)</f>
        <v>1.8E-3</v>
      </c>
      <c r="FN103">
        <f>VLOOKUP($A103,DW_avgs_250ns!$A:$HB,COLUMN(FB103),FALSE)</f>
        <v>0.3518</v>
      </c>
      <c r="FO103">
        <f>VLOOKUP($A103,DW_avgs_250ns!$A:$HB,COLUMN(FC103),FALSE)</f>
        <v>0</v>
      </c>
      <c r="FP103">
        <f>VLOOKUP($A103,DW_avgs_250ns!$A:$HB,COLUMN(FD103),FALSE)</f>
        <v>0</v>
      </c>
      <c r="FQ103">
        <f>VLOOKUP($A103,DW_avgs_250ns!$A:$HB,COLUMN(FE103),FALSE)</f>
        <v>0</v>
      </c>
      <c r="FR103">
        <f>VLOOKUP($A103,DW_avgs_250ns!$A:$HB,COLUMN(FF103),FALSE)</f>
        <v>7.1000000000000004E-3</v>
      </c>
      <c r="FS103">
        <f>VLOOKUP($A103,DW_avgs_250ns!$A:$HB,COLUMN(FG103),FALSE)</f>
        <v>0</v>
      </c>
      <c r="FT103">
        <f>VLOOKUP($A103,DW_avgs_250ns!$A:$HB,COLUMN(FH103),FALSE)</f>
        <v>0</v>
      </c>
      <c r="FU103">
        <f>VLOOKUP($A103,DW_avgs_250ns!$A:$HB,COLUMN(FI103),FALSE)</f>
        <v>0</v>
      </c>
      <c r="FV103">
        <f>VLOOKUP($A103,DW_avgs_250ns!$A:$HB,COLUMN(FJ103),FALSE)</f>
        <v>0</v>
      </c>
      <c r="FW103">
        <f>VLOOKUP($A103,DW_avgs_250ns!$A:$HB,COLUMN(FK103),FALSE)</f>
        <v>0</v>
      </c>
      <c r="FX103">
        <f>VLOOKUP($A103,DW_avgs_250ns!$A:$HB,COLUMN(FL103),FALSE)</f>
        <v>0</v>
      </c>
      <c r="FY103">
        <f>VLOOKUP($A103,DW_avgs_250ns!$A:$HB,COLUMN(FM103),FALSE)</f>
        <v>0</v>
      </c>
      <c r="FZ103">
        <f>VLOOKUP($A103,DW_avgs_250ns!$A:$HB,COLUMN(FN103),FALSE)</f>
        <v>0</v>
      </c>
      <c r="GA103">
        <f>VLOOKUP($A103,DW_avgs_250ns!$A:$HB,COLUMN(FO103),FALSE)</f>
        <v>0</v>
      </c>
      <c r="GB103">
        <f>VLOOKUP($A103,DW_avgs_250ns!$A:$HB,COLUMN(FP103),FALSE)</f>
        <v>0</v>
      </c>
      <c r="GC103">
        <f>VLOOKUP($A103,DW_avgs_250ns!$A:$HB,COLUMN(FQ103),FALSE)</f>
        <v>0</v>
      </c>
      <c r="GD103">
        <f>VLOOKUP($A103,DW_avgs_250ns!$A:$HB,COLUMN(FR103),FALSE)</f>
        <v>0</v>
      </c>
      <c r="GE103">
        <f>VLOOKUP($A103,DW_avgs_250ns!$A:$HB,COLUMN(FS103),FALSE)</f>
        <v>0</v>
      </c>
      <c r="GF103">
        <f>VLOOKUP($A103,DW_avgs_250ns!$A:$HB,COLUMN(FT103),FALSE)</f>
        <v>0</v>
      </c>
      <c r="GG103">
        <f>VLOOKUP($A103,DW_avgs_250ns!$A:$HB,COLUMN(FU103),FALSE)</f>
        <v>0</v>
      </c>
      <c r="GH103">
        <f>VLOOKUP($A103,DW_avgs_250ns!$A:$HB,COLUMN(FV103),FALSE)</f>
        <v>0</v>
      </c>
      <c r="GI103">
        <f>VLOOKUP($A103,DW_avgs_250ns!$A:$HB,COLUMN(FW103),FALSE)</f>
        <v>0</v>
      </c>
      <c r="GJ103">
        <f>VLOOKUP($A103,DW_avgs_250ns!$A:$HB,COLUMN(FX103),FALSE)</f>
        <v>0</v>
      </c>
      <c r="GK103">
        <f>VLOOKUP($A103,DW_avgs_250ns!$A:$HB,COLUMN(FY103),FALSE)</f>
        <v>0</v>
      </c>
      <c r="GL103">
        <f>VLOOKUP($A103,DW_avgs_250ns!$A:$HB,COLUMN(FZ103),FALSE)</f>
        <v>0</v>
      </c>
      <c r="GM103">
        <f>VLOOKUP($A103,DW_avgs_250ns!$A:$HB,COLUMN(GA103),FALSE)</f>
        <v>0</v>
      </c>
      <c r="GN103">
        <f>VLOOKUP($A103,DW_avgs_250ns!$A:$HB,COLUMN(GB103),FALSE)</f>
        <v>0</v>
      </c>
      <c r="GO103">
        <f>VLOOKUP($A103,DW_avgs_250ns!$A:$HB,COLUMN(GC103),FALSE)</f>
        <v>0</v>
      </c>
      <c r="GP103">
        <f>VLOOKUP($A103,DW_avgs_250ns!$A:$HB,COLUMN(GD103),FALSE)</f>
        <v>0</v>
      </c>
      <c r="GQ103">
        <f>VLOOKUP($A103,DW_avgs_250ns!$A:$HB,COLUMN(GE103),FALSE)</f>
        <v>5.1799999999999999E-2</v>
      </c>
      <c r="GR103">
        <f>VLOOKUP($A103,DW_avgs_250ns!$A:$HB,COLUMN(GF103),FALSE)</f>
        <v>0.19639999999999999</v>
      </c>
      <c r="GS103">
        <f>VLOOKUP($A103,DW_avgs_250ns!$A:$HB,COLUMN(GG103),FALSE)</f>
        <v>0.2268</v>
      </c>
      <c r="GT103">
        <f>VLOOKUP($A103,DW_avgs_250ns!$A:$HB,COLUMN(GH103),FALSE)</f>
        <v>0.32679999999999998</v>
      </c>
      <c r="GU103">
        <f>VLOOKUP($A103,DW_avgs_250ns!$A:$HB,COLUMN(GI103),FALSE)</f>
        <v>0</v>
      </c>
      <c r="GV103">
        <f>VLOOKUP($A103,DW_avgs_250ns!$A:$HB,COLUMN(GJ103),FALSE)</f>
        <v>0</v>
      </c>
      <c r="GW103">
        <f>VLOOKUP($A103,DW_avgs_250ns!$A:$HB,COLUMN(GK103),FALSE)</f>
        <v>0</v>
      </c>
      <c r="GX103">
        <f>VLOOKUP($A103,DW_avgs_250ns!$A:$HB,COLUMN(GL103),FALSE)</f>
        <v>0</v>
      </c>
      <c r="GY103">
        <f>VLOOKUP($A103,DW_avgs_250ns!$A:$HB,COLUMN(GM103),FALSE)</f>
        <v>0.73209999999999997</v>
      </c>
      <c r="GZ103">
        <f>VLOOKUP($A103,DW_avgs_250ns!$A:$HB,COLUMN(GN103),FALSE)</f>
        <v>0.3357</v>
      </c>
      <c r="HA103">
        <f>VLOOKUP($A103,DW_avgs_250ns!$A:$HB,COLUMN(GO103),FALSE)</f>
        <v>0.7732</v>
      </c>
      <c r="HB103">
        <f>VLOOKUP($A103,DW_avgs_250ns!$A:$HB,COLUMN(GP103),FALSE)</f>
        <v>0.2107</v>
      </c>
      <c r="HC103">
        <f>VLOOKUP($A103,DW_avgs_250ns!$A:$HB,COLUMN(GQ103),FALSE)</f>
        <v>0</v>
      </c>
      <c r="HD103">
        <f>VLOOKUP($A103,DW_avgs_250ns!$A:$HB,COLUMN(GR103),FALSE)</f>
        <v>0</v>
      </c>
      <c r="HE103">
        <f>VLOOKUP($A103,DW_avgs_250ns!$A:$HB,COLUMN(GS103),FALSE)</f>
        <v>0</v>
      </c>
      <c r="HF103">
        <f>VLOOKUP($A103,DW_avgs_250ns!$A:$HB,COLUMN(GT103),FALSE)</f>
        <v>6.0699999999999997E-2</v>
      </c>
      <c r="HG103">
        <f>VLOOKUP($A103,DW_avgs_250ns!$A:$HB,COLUMN(GU103),FALSE)</f>
        <v>0.81610000000000005</v>
      </c>
      <c r="HH103">
        <f>VLOOKUP($A103,DW_avgs_250ns!$A:$HB,COLUMN(GV103),FALSE)</f>
        <v>0.2661</v>
      </c>
      <c r="HI103">
        <f>VLOOKUP($A103,DW_avgs_250ns!$A:$HB,COLUMN(GW103),FALSE)</f>
        <v>5.4000000000000003E-3</v>
      </c>
      <c r="HJ103">
        <f>VLOOKUP($A103,DW_avgs_250ns!$A:$HB,COLUMN(GX103),FALSE)</f>
        <v>7.3200000000000001E-2</v>
      </c>
      <c r="HK103">
        <f>VLOOKUP($A103,DW_avgs_250ns!$A:$HB,COLUMN(GY103),FALSE)</f>
        <v>0</v>
      </c>
      <c r="HL103">
        <f>VLOOKUP($A103,DW_avgs_250ns!$A:$HB,COLUMN(GZ103),FALSE)</f>
        <v>1.8E-3</v>
      </c>
      <c r="HM103">
        <f>VLOOKUP($A103,DW_avgs_250ns!$A:$HB,COLUMN(HA103),FALSE)</f>
        <v>7.1000000000000004E-3</v>
      </c>
      <c r="HN103">
        <f>VLOOKUP($A103,DW_avgs_250ns!$A:$HB,COLUMN(HB103),FALSE)</f>
        <v>0.125</v>
      </c>
      <c r="HO103" t="str">
        <f>VLOOKUP($A103,lig_contacts_250ns!$A:$U,COLUMN(B103),FALSE)</f>
        <v>13.146071428571428</v>
      </c>
      <c r="HP103" t="str">
        <f>VLOOKUP($A103,lig_contacts_250ns!$A:$U,COLUMN(C103),FALSE)</f>
        <v>1.4946639356765938</v>
      </c>
      <c r="HQ103">
        <f>VLOOKUP($A103,lig_contacts_250ns!$A:$U,COLUMN(D103),FALSE)</f>
        <v>1</v>
      </c>
      <c r="HR103" t="str">
        <f>VLOOKUP($A103,lig_contacts_250ns!$A:$U,COLUMN(E103),FALSE)</f>
        <v>2.1680357142857143</v>
      </c>
      <c r="HS103" t="str">
        <f>VLOOKUP($A103,lig_contacts_250ns!$A:$U,COLUMN(F103),FALSE)</f>
        <v>0.9699851244125514</v>
      </c>
      <c r="HT103" t="str">
        <f>VLOOKUP($A103,lig_contacts_250ns!$A:$U,COLUMN(G103),FALSE)</f>
        <v>0.9583928571428572</v>
      </c>
      <c r="HU103" t="str">
        <f>VLOOKUP($A103,lig_contacts_250ns!$A:$U,COLUMN(H103),FALSE)</f>
        <v>3.852321428571429</v>
      </c>
      <c r="HV103" t="str">
        <f>VLOOKUP($A103,lig_contacts_250ns!$A:$U,COLUMN(I103),FALSE)</f>
        <v>0.6266221550943615</v>
      </c>
      <c r="HW103">
        <f>VLOOKUP($A103,lig_contacts_250ns!$A:$U,COLUMN(J103),FALSE)</f>
        <v>1</v>
      </c>
      <c r="HX103" t="str">
        <f>VLOOKUP($A103,lig_contacts_250ns!$A:$U,COLUMN(K103),FALSE)</f>
        <v>0.5948214285714286</v>
      </c>
      <c r="HY103" t="str">
        <f>VLOOKUP($A103,lig_contacts_250ns!$A:$U,COLUMN(L103),FALSE)</f>
        <v>0.6111537422643123</v>
      </c>
      <c r="HZ103" t="str">
        <f>VLOOKUP($A103,lig_contacts_250ns!$A:$U,COLUMN(M103),FALSE)</f>
        <v>0.5285714285714286</v>
      </c>
      <c r="IA103">
        <f>VLOOKUP($A103,lig_contacts_250ns!$A:$U,COLUMN(N103),FALSE)</f>
        <v>0</v>
      </c>
      <c r="IB103">
        <f>VLOOKUP($A103,lig_contacts_250ns!$A:$U,COLUMN(O103),FALSE)</f>
        <v>0</v>
      </c>
      <c r="IC103">
        <f>VLOOKUP($A103,lig_contacts_250ns!$A:$U,COLUMN(P103),FALSE)</f>
        <v>0</v>
      </c>
      <c r="ID103">
        <f>VLOOKUP($A103,lig_contacts_250ns!$A:$U,COLUMN(Q103),FALSE)</f>
        <v>19.76125</v>
      </c>
      <c r="IE103">
        <f>VLOOKUP($A103,lig_contacts_250ns!$A:$U,COLUMN(R103),FALSE)</f>
        <v>2.2518163799316699</v>
      </c>
      <c r="IF103">
        <f>VLOOKUP($A103,lig_contacts_250ns!$A:$U,COLUMN(S103),FALSE)</f>
        <v>1</v>
      </c>
      <c r="IG103" t="str">
        <f>VLOOKUP($A103,lig_contacts_250ns!$A:$U,COLUMN(T103),FALSE)</f>
        <v>0.6664817186753325</v>
      </c>
      <c r="IH103">
        <f>VLOOKUP($A103,lig_contacts_250ns!$A:$U,COLUMN(U103),FALSE)</f>
        <v>4.3307846918804203E-2</v>
      </c>
      <c r="II103">
        <f>VLOOKUP($A103,rmsf_250ns!$A:$Q,COLUMN(K103),FALSE)</f>
        <v>2.431</v>
      </c>
      <c r="IJ103">
        <f>VLOOKUP($A103,rmsf_250ns!$A:$Q,COLUMN(L103),FALSE)</f>
        <v>2.7650000000000001</v>
      </c>
      <c r="IK103" t="str">
        <f>VLOOKUP($A103,rmsf_250ns!$A:$Q,COLUMN(M103),FALSE)</f>
        <v>1.0390000000000001</v>
      </c>
      <c r="IL103">
        <f>VLOOKUP($A103,rmsf_250ns!$A:$Q,COLUMN(N103),FALSE)</f>
        <v>0.89700000000000002</v>
      </c>
      <c r="IM103" t="str">
        <f>VLOOKUP($A103,rmsf_250ns!$A:$Q,COLUMN(O103),FALSE)</f>
        <v>0.5269999999999999</v>
      </c>
      <c r="IN103">
        <f>VLOOKUP($A103,rmsf_250ns!$A:$Q,COLUMN(P103),FALSE)</f>
        <v>0.72199999999999998</v>
      </c>
      <c r="IO103">
        <f>VLOOKUP($A103,rmsf_250ns!$A:$Q,COLUMN(Q103),FALSE)</f>
        <v>1.3580000000000001</v>
      </c>
    </row>
    <row r="104" spans="1:249" x14ac:dyDescent="0.2">
      <c r="A104" t="s">
        <v>162</v>
      </c>
      <c r="B104" s="4" t="s">
        <v>246</v>
      </c>
      <c r="C104" s="2" t="s">
        <v>12</v>
      </c>
      <c r="D104">
        <f t="shared" si="1"/>
        <v>0</v>
      </c>
      <c r="F104" t="s">
        <v>800</v>
      </c>
      <c r="G104">
        <f>VLOOKUP($A104,rmsf_250ns!$A:$Q,COLUMN(C104),FALSE)</f>
        <v>0.47343000000000002</v>
      </c>
      <c r="H104">
        <f>VLOOKUP($A104,rmsf_250ns!$A:$Q,COLUMN(D104),FALSE)</f>
        <v>0.10871</v>
      </c>
      <c r="I104">
        <f>VLOOKUP($A104,rmsf_250ns!$A:$Q,COLUMN(E104),FALSE)</f>
        <v>0.38300000000000001</v>
      </c>
      <c r="J104">
        <f>VLOOKUP($A104,rmsf_250ns!$A:$Q,COLUMN(F104),FALSE)</f>
        <v>0.10063</v>
      </c>
      <c r="K104">
        <f>VLOOKUP($A104,rmsf_250ns!$A:$Q,COLUMN(G104),FALSE)</f>
        <v>0.43812000000000001</v>
      </c>
      <c r="L104">
        <f>VLOOKUP($A104,rmsf_250ns!$A:$Q,COLUMN(H104),FALSE)</f>
        <v>7.7490000000000003E-2</v>
      </c>
      <c r="M104">
        <f>VLOOKUP($A104,rmsf_250ns!$A:$Q,COLUMN(I104),FALSE)</f>
        <v>0.40854000000000001</v>
      </c>
      <c r="N104">
        <f>VLOOKUP($A104,rmsf_250ns!$A:$Q,COLUMN(J104),FALSE)</f>
        <v>7.6810000000000003E-2</v>
      </c>
      <c r="O104">
        <f>VLOOKUP($A104,DW_avgs_250ns!$A:$HB,COLUMN(C104),FALSE)</f>
        <v>0</v>
      </c>
      <c r="P104">
        <f>VLOOKUP($A104,DW_avgs_250ns!$A:$HB,COLUMN(D104),FALSE)</f>
        <v>0</v>
      </c>
      <c r="Q104">
        <f>VLOOKUP($A104,DW_avgs_250ns!$A:$HB,COLUMN(E104),FALSE)</f>
        <v>0</v>
      </c>
      <c r="R104">
        <f>VLOOKUP($A104,DW_avgs_250ns!$A:$HB,COLUMN(F104),FALSE)</f>
        <v>0</v>
      </c>
      <c r="S104">
        <f>VLOOKUP($A104,DW_avgs_250ns!$A:$HB,COLUMN(G104),FALSE)</f>
        <v>0</v>
      </c>
      <c r="T104">
        <f>VLOOKUP($A104,DW_avgs_250ns!$A:$HB,COLUMN(H104),FALSE)</f>
        <v>0</v>
      </c>
      <c r="U104">
        <f>VLOOKUP($A104,DW_avgs_250ns!$A:$HB,COLUMN(I104),FALSE)</f>
        <v>0</v>
      </c>
      <c r="V104">
        <f>VLOOKUP($A104,DW_avgs_250ns!$A:$HB,COLUMN(J104),FALSE)</f>
        <v>0</v>
      </c>
      <c r="W104">
        <f>VLOOKUP($A104,DW_avgs_250ns!$A:$HB,COLUMN(K104),FALSE)</f>
        <v>0</v>
      </c>
      <c r="X104">
        <f>VLOOKUP($A104,DW_avgs_250ns!$A:$HB,COLUMN(L104),FALSE)</f>
        <v>0</v>
      </c>
      <c r="Y104">
        <f>VLOOKUP($A104,DW_avgs_250ns!$A:$HB,COLUMN(M104),FALSE)</f>
        <v>0</v>
      </c>
      <c r="Z104">
        <f>VLOOKUP($A104,DW_avgs_250ns!$A:$HB,COLUMN(N104),FALSE)</f>
        <v>1.8E-3</v>
      </c>
      <c r="AA104">
        <f>VLOOKUP($A104,DW_avgs_250ns!$A:$HB,COLUMN(O104),FALSE)</f>
        <v>0</v>
      </c>
      <c r="AB104">
        <f>VLOOKUP($A104,DW_avgs_250ns!$A:$HB,COLUMN(P104),FALSE)</f>
        <v>0</v>
      </c>
      <c r="AC104">
        <f>VLOOKUP($A104,DW_avgs_250ns!$A:$HB,COLUMN(Q104),FALSE)</f>
        <v>5.7099999999999998E-2</v>
      </c>
      <c r="AD104">
        <f>VLOOKUP($A104,DW_avgs_250ns!$A:$HB,COLUMN(R104),FALSE)</f>
        <v>0.3589</v>
      </c>
      <c r="AE104">
        <f>VLOOKUP($A104,DW_avgs_250ns!$A:$HB,COLUMN(S104),FALSE)</f>
        <v>0</v>
      </c>
      <c r="AF104">
        <f>VLOOKUP($A104,DW_avgs_250ns!$A:$HB,COLUMN(T104),FALSE)</f>
        <v>0</v>
      </c>
      <c r="AG104">
        <f>VLOOKUP($A104,DW_avgs_250ns!$A:$HB,COLUMN(U104),FALSE)</f>
        <v>0</v>
      </c>
      <c r="AH104">
        <f>VLOOKUP($A104,DW_avgs_250ns!$A:$HB,COLUMN(V104),FALSE)</f>
        <v>0.1018</v>
      </c>
      <c r="AI104">
        <f>VLOOKUP($A104,DW_avgs_250ns!$A:$HB,COLUMN(W104),FALSE)</f>
        <v>0</v>
      </c>
      <c r="AJ104">
        <f>VLOOKUP($A104,DW_avgs_250ns!$A:$HB,COLUMN(X104),FALSE)</f>
        <v>0.1143</v>
      </c>
      <c r="AK104">
        <f>VLOOKUP($A104,DW_avgs_250ns!$A:$HB,COLUMN(Y104),FALSE)</f>
        <v>0</v>
      </c>
      <c r="AL104">
        <f>VLOOKUP($A104,DW_avgs_250ns!$A:$HB,COLUMN(Z104),FALSE)</f>
        <v>0</v>
      </c>
      <c r="AM104">
        <f>VLOOKUP($A104,DW_avgs_250ns!$A:$HB,COLUMN(AA104),FALSE)</f>
        <v>0</v>
      </c>
      <c r="AN104">
        <f>VLOOKUP($A104,DW_avgs_250ns!$A:$HB,COLUMN(AB104),FALSE)</f>
        <v>0</v>
      </c>
      <c r="AO104">
        <f>VLOOKUP($A104,DW_avgs_250ns!$A:$HB,COLUMN(AC104),FALSE)</f>
        <v>9.8199999999999996E-2</v>
      </c>
      <c r="AP104">
        <f>VLOOKUP($A104,DW_avgs_250ns!$A:$HB,COLUMN(AD104),FALSE)</f>
        <v>0.4</v>
      </c>
      <c r="AQ104">
        <f>VLOOKUP($A104,DW_avgs_250ns!$A:$HB,COLUMN(AE104),FALSE)</f>
        <v>0</v>
      </c>
      <c r="AR104">
        <f>VLOOKUP($A104,DW_avgs_250ns!$A:$HB,COLUMN(AF104),FALSE)</f>
        <v>0</v>
      </c>
      <c r="AS104">
        <f>VLOOKUP($A104,DW_avgs_250ns!$A:$HB,COLUMN(AG104),FALSE)</f>
        <v>0</v>
      </c>
      <c r="AT104">
        <f>VLOOKUP($A104,DW_avgs_250ns!$A:$HB,COLUMN(AH104),FALSE)</f>
        <v>0</v>
      </c>
      <c r="AU104">
        <f>VLOOKUP($A104,DW_avgs_250ns!$A:$HB,COLUMN(AI104),FALSE)</f>
        <v>0.4446</v>
      </c>
      <c r="AV104">
        <f>VLOOKUP($A104,DW_avgs_250ns!$A:$HB,COLUMN(AJ104),FALSE)</f>
        <v>0.74109999999999998</v>
      </c>
      <c r="AW104">
        <f>VLOOKUP($A104,DW_avgs_250ns!$A:$HB,COLUMN(AK104),FALSE)</f>
        <v>0.1661</v>
      </c>
      <c r="AX104">
        <f>VLOOKUP($A104,DW_avgs_250ns!$A:$HB,COLUMN(AL104),FALSE)</f>
        <v>9.2899999999999996E-2</v>
      </c>
      <c r="AY104">
        <f>VLOOKUP($A104,DW_avgs_250ns!$A:$HB,COLUMN(AM104),FALSE)</f>
        <v>0</v>
      </c>
      <c r="AZ104">
        <f>VLOOKUP($A104,DW_avgs_250ns!$A:$HB,COLUMN(AN104),FALSE)</f>
        <v>5.4000000000000003E-3</v>
      </c>
      <c r="BA104">
        <f>VLOOKUP($A104,DW_avgs_250ns!$A:$HB,COLUMN(AO104),FALSE)</f>
        <v>0.59460000000000002</v>
      </c>
      <c r="BB104">
        <f>VLOOKUP($A104,DW_avgs_250ns!$A:$HB,COLUMN(AP104),FALSE)</f>
        <v>0.30359999999999998</v>
      </c>
      <c r="BC104">
        <f>VLOOKUP($A104,DW_avgs_250ns!$A:$HB,COLUMN(AQ104),FALSE)</f>
        <v>0.1</v>
      </c>
      <c r="BD104">
        <f>VLOOKUP($A104,DW_avgs_250ns!$A:$HB,COLUMN(AR104),FALSE)</f>
        <v>0.1429</v>
      </c>
      <c r="BE104">
        <f>VLOOKUP($A104,DW_avgs_250ns!$A:$HB,COLUMN(AS104),FALSE)</f>
        <v>0</v>
      </c>
      <c r="BF104">
        <f>VLOOKUP($A104,DW_avgs_250ns!$A:$HB,COLUMN(AT104),FALSE)</f>
        <v>0</v>
      </c>
      <c r="BG104">
        <f>VLOOKUP($A104,DW_avgs_250ns!$A:$HB,COLUMN(AU104),FALSE)</f>
        <v>0</v>
      </c>
      <c r="BH104">
        <f>VLOOKUP($A104,DW_avgs_250ns!$A:$HB,COLUMN(AV104),FALSE)</f>
        <v>1.0699999999999999E-2</v>
      </c>
      <c r="BI104">
        <f>VLOOKUP($A104,DW_avgs_250ns!$A:$HB,COLUMN(AW104),FALSE)</f>
        <v>0</v>
      </c>
      <c r="BJ104">
        <f>VLOOKUP($A104,DW_avgs_250ns!$A:$HB,COLUMN(AX104),FALSE)</f>
        <v>0</v>
      </c>
      <c r="BK104">
        <f>VLOOKUP($A104,DW_avgs_250ns!$A:$HB,COLUMN(AY104),FALSE)</f>
        <v>0</v>
      </c>
      <c r="BL104">
        <f>VLOOKUP($A104,DW_avgs_250ns!$A:$HB,COLUMN(AZ104),FALSE)</f>
        <v>0</v>
      </c>
      <c r="BM104">
        <f>VLOOKUP($A104,DW_avgs_250ns!$A:$HB,COLUMN(BA104),FALSE)</f>
        <v>0</v>
      </c>
      <c r="BN104">
        <f>VLOOKUP($A104,DW_avgs_250ns!$A:$HB,COLUMN(BB104),FALSE)</f>
        <v>0</v>
      </c>
      <c r="BO104">
        <f>VLOOKUP($A104,DW_avgs_250ns!$A:$HB,COLUMN(BC104),FALSE)</f>
        <v>0</v>
      </c>
      <c r="BP104">
        <f>VLOOKUP($A104,DW_avgs_250ns!$A:$HB,COLUMN(BD104),FALSE)</f>
        <v>1.8E-3</v>
      </c>
      <c r="BQ104">
        <f>VLOOKUP($A104,DW_avgs_250ns!$A:$HB,COLUMN(BE104),FALSE)</f>
        <v>0</v>
      </c>
      <c r="BR104">
        <f>VLOOKUP($A104,DW_avgs_250ns!$A:$HB,COLUMN(BF104),FALSE)</f>
        <v>0</v>
      </c>
      <c r="BS104">
        <f>VLOOKUP($A104,DW_avgs_250ns!$A:$HB,COLUMN(BG104),FALSE)</f>
        <v>0</v>
      </c>
      <c r="BT104">
        <f>VLOOKUP($A104,DW_avgs_250ns!$A:$HB,COLUMN(BH104),FALSE)</f>
        <v>0</v>
      </c>
      <c r="BU104">
        <f>VLOOKUP($A104,DW_avgs_250ns!$A:$HB,COLUMN(BI104),FALSE)</f>
        <v>0</v>
      </c>
      <c r="BV104">
        <f>VLOOKUP($A104,DW_avgs_250ns!$A:$HB,COLUMN(BJ104),FALSE)</f>
        <v>0</v>
      </c>
      <c r="BW104">
        <f>VLOOKUP($A104,DW_avgs_250ns!$A:$HB,COLUMN(BK104),FALSE)</f>
        <v>0.47499999999999998</v>
      </c>
      <c r="BX104">
        <f>VLOOKUP($A104,DW_avgs_250ns!$A:$HB,COLUMN(BL104),FALSE)</f>
        <v>0.52680000000000005</v>
      </c>
      <c r="BY104">
        <f>VLOOKUP($A104,DW_avgs_250ns!$A:$HB,COLUMN(BM104),FALSE)</f>
        <v>0</v>
      </c>
      <c r="BZ104">
        <f>VLOOKUP($A104,DW_avgs_250ns!$A:$HB,COLUMN(BN104),FALSE)</f>
        <v>3.5999999999999999E-3</v>
      </c>
      <c r="CA104">
        <f>VLOOKUP($A104,DW_avgs_250ns!$A:$HB,COLUMN(BO104),FALSE)</f>
        <v>8.8999999999999999E-3</v>
      </c>
      <c r="CB104">
        <f>VLOOKUP($A104,DW_avgs_250ns!$A:$HB,COLUMN(BP104),FALSE)</f>
        <v>4.82E-2</v>
      </c>
      <c r="CC104">
        <f>VLOOKUP($A104,DW_avgs_250ns!$A:$HB,COLUMN(BQ104),FALSE)</f>
        <v>0</v>
      </c>
      <c r="CD104">
        <f>VLOOKUP($A104,DW_avgs_250ns!$A:$HB,COLUMN(BR104),FALSE)</f>
        <v>0</v>
      </c>
      <c r="CE104">
        <f>VLOOKUP($A104,DW_avgs_250ns!$A:$HB,COLUMN(BS104),FALSE)</f>
        <v>0.8911</v>
      </c>
      <c r="CF104">
        <f>VLOOKUP($A104,DW_avgs_250ns!$A:$HB,COLUMN(BT104),FALSE)</f>
        <v>1.7899999999999999E-2</v>
      </c>
      <c r="CG104">
        <f>VLOOKUP($A104,DW_avgs_250ns!$A:$HB,COLUMN(BU104),FALSE)</f>
        <v>0</v>
      </c>
      <c r="CH104">
        <f>VLOOKUP($A104,DW_avgs_250ns!$A:$HB,COLUMN(BV104),FALSE)</f>
        <v>0</v>
      </c>
      <c r="CI104">
        <f>VLOOKUP($A104,DW_avgs_250ns!$A:$HB,COLUMN(BW104),FALSE)</f>
        <v>0</v>
      </c>
      <c r="CJ104">
        <f>VLOOKUP($A104,DW_avgs_250ns!$A:$HB,COLUMN(BX104),FALSE)</f>
        <v>0</v>
      </c>
      <c r="CK104">
        <f>VLOOKUP($A104,DW_avgs_250ns!$A:$HB,COLUMN(BY104),FALSE)</f>
        <v>0</v>
      </c>
      <c r="CL104">
        <f>VLOOKUP($A104,DW_avgs_250ns!$A:$HB,COLUMN(BZ104),FALSE)</f>
        <v>0</v>
      </c>
      <c r="CM104">
        <f>VLOOKUP($A104,DW_avgs_250ns!$A:$HB,COLUMN(CA104),FALSE)</f>
        <v>0.1232</v>
      </c>
      <c r="CN104">
        <f>VLOOKUP($A104,DW_avgs_250ns!$A:$HB,COLUMN(CB104),FALSE)</f>
        <v>1.43E-2</v>
      </c>
      <c r="CO104">
        <f>VLOOKUP($A104,DW_avgs_250ns!$A:$HB,COLUMN(CC104),FALSE)</f>
        <v>0.20180000000000001</v>
      </c>
      <c r="CP104">
        <f>VLOOKUP($A104,DW_avgs_250ns!$A:$HB,COLUMN(CD104),FALSE)</f>
        <v>0.11609999999999999</v>
      </c>
      <c r="CQ104">
        <f>VLOOKUP($A104,DW_avgs_250ns!$A:$HB,COLUMN(CE104),FALSE)</f>
        <v>0.7036</v>
      </c>
      <c r="CR104">
        <f>VLOOKUP($A104,DW_avgs_250ns!$A:$HB,COLUMN(CF104),FALSE)</f>
        <v>3.7499999999999999E-2</v>
      </c>
      <c r="CS104">
        <f>VLOOKUP($A104,DW_avgs_250ns!$A:$HB,COLUMN(CG104),FALSE)</f>
        <v>0</v>
      </c>
      <c r="CT104">
        <f>VLOOKUP($A104,DW_avgs_250ns!$A:$HB,COLUMN(CH104),FALSE)</f>
        <v>1.8E-3</v>
      </c>
      <c r="CU104">
        <f>VLOOKUP($A104,DW_avgs_250ns!$A:$HB,COLUMN(CI104),FALSE)</f>
        <v>0</v>
      </c>
      <c r="CV104">
        <f>VLOOKUP($A104,DW_avgs_250ns!$A:$HB,COLUMN(CJ104),FALSE)</f>
        <v>8.8999999999999999E-3</v>
      </c>
      <c r="CW104">
        <f>VLOOKUP($A104,DW_avgs_250ns!$A:$HB,COLUMN(CK104),FALSE)</f>
        <v>3.7499999999999999E-2</v>
      </c>
      <c r="CX104">
        <f>VLOOKUP($A104,DW_avgs_250ns!$A:$HB,COLUMN(CL104),FALSE)</f>
        <v>3.5999999999999999E-3</v>
      </c>
      <c r="CY104">
        <f>VLOOKUP($A104,DW_avgs_250ns!$A:$HB,COLUMN(CM104),FALSE)</f>
        <v>0</v>
      </c>
      <c r="CZ104">
        <f>VLOOKUP($A104,DW_avgs_250ns!$A:$HB,COLUMN(CN104),FALSE)</f>
        <v>0</v>
      </c>
      <c r="DA104">
        <f>VLOOKUP($A104,DW_avgs_250ns!$A:$HB,COLUMN(CO104),FALSE)</f>
        <v>0.11609999999999999</v>
      </c>
      <c r="DB104">
        <f>VLOOKUP($A104,DW_avgs_250ns!$A:$HB,COLUMN(CP104),FALSE)</f>
        <v>0.1196</v>
      </c>
      <c r="DC104">
        <f>VLOOKUP($A104,DW_avgs_250ns!$A:$HB,COLUMN(CQ104),FALSE)</f>
        <v>0</v>
      </c>
      <c r="DD104">
        <f>VLOOKUP($A104,DW_avgs_250ns!$A:$HB,COLUMN(CR104),FALSE)</f>
        <v>0</v>
      </c>
      <c r="DE104">
        <f>VLOOKUP($A104,DW_avgs_250ns!$A:$HB,COLUMN(CS104),FALSE)</f>
        <v>0</v>
      </c>
      <c r="DF104">
        <f>VLOOKUP($A104,DW_avgs_250ns!$A:$HB,COLUMN(CT104),FALSE)</f>
        <v>2.5000000000000001E-2</v>
      </c>
      <c r="DG104">
        <f>VLOOKUP($A104,DW_avgs_250ns!$A:$HB,COLUMN(CU104),FALSE)</f>
        <v>0</v>
      </c>
      <c r="DH104">
        <f>VLOOKUP($A104,DW_avgs_250ns!$A:$HB,COLUMN(CV104),FALSE)</f>
        <v>0</v>
      </c>
      <c r="DI104">
        <f>VLOOKUP($A104,DW_avgs_250ns!$A:$HB,COLUMN(CW104),FALSE)</f>
        <v>0</v>
      </c>
      <c r="DJ104">
        <f>VLOOKUP($A104,DW_avgs_250ns!$A:$HB,COLUMN(CX104),FALSE)</f>
        <v>0</v>
      </c>
      <c r="DK104">
        <f>VLOOKUP($A104,DW_avgs_250ns!$A:$HB,COLUMN(CY104),FALSE)</f>
        <v>0</v>
      </c>
      <c r="DL104">
        <f>VLOOKUP($A104,DW_avgs_250ns!$A:$HB,COLUMN(CZ104),FALSE)</f>
        <v>0</v>
      </c>
      <c r="DM104">
        <f>VLOOKUP($A104,DW_avgs_250ns!$A:$HB,COLUMN(DA104),FALSE)</f>
        <v>0.21429999999999999</v>
      </c>
      <c r="DN104">
        <f>VLOOKUP($A104,DW_avgs_250ns!$A:$HB,COLUMN(DB104),FALSE)</f>
        <v>0.43390000000000001</v>
      </c>
      <c r="DO104">
        <f>VLOOKUP($A104,DW_avgs_250ns!$A:$HB,COLUMN(DC104),FALSE)</f>
        <v>0</v>
      </c>
      <c r="DP104">
        <f>VLOOKUP($A104,DW_avgs_250ns!$A:$HB,COLUMN(DD104),FALSE)</f>
        <v>2.1399999999999999E-2</v>
      </c>
      <c r="DQ104">
        <f>VLOOKUP($A104,DW_avgs_250ns!$A:$HB,COLUMN(DE104),FALSE)</f>
        <v>0</v>
      </c>
      <c r="DR104">
        <f>VLOOKUP($A104,DW_avgs_250ns!$A:$HB,COLUMN(DF104),FALSE)</f>
        <v>5.4000000000000003E-3</v>
      </c>
      <c r="DS104">
        <f>VLOOKUP($A104,DW_avgs_250ns!$A:$HB,COLUMN(DG104),FALSE)</f>
        <v>0.83389999999999997</v>
      </c>
      <c r="DT104">
        <f>VLOOKUP($A104,DW_avgs_250ns!$A:$HB,COLUMN(DH104),FALSE)</f>
        <v>0.57140000000000002</v>
      </c>
      <c r="DU104">
        <f>VLOOKUP($A104,DW_avgs_250ns!$A:$HB,COLUMN(DI104),FALSE)</f>
        <v>0</v>
      </c>
      <c r="DV104">
        <f>VLOOKUP($A104,DW_avgs_250ns!$A:$HB,COLUMN(DJ104),FALSE)</f>
        <v>0</v>
      </c>
      <c r="DW104">
        <f>VLOOKUP($A104,DW_avgs_250ns!$A:$HB,COLUMN(DK104),FALSE)</f>
        <v>0.63570000000000004</v>
      </c>
      <c r="DX104">
        <f>VLOOKUP($A104,DW_avgs_250ns!$A:$HB,COLUMN(DL104),FALSE)</f>
        <v>0.51249999999999996</v>
      </c>
      <c r="DY104">
        <f>VLOOKUP($A104,DW_avgs_250ns!$A:$HB,COLUMN(DM104),FALSE)</f>
        <v>0</v>
      </c>
      <c r="DZ104">
        <f>VLOOKUP($A104,DW_avgs_250ns!$A:$HB,COLUMN(DN104),FALSE)</f>
        <v>1.9599999999999999E-2</v>
      </c>
      <c r="EA104">
        <f>VLOOKUP($A104,DW_avgs_250ns!$A:$HB,COLUMN(DO104),FALSE)</f>
        <v>0</v>
      </c>
      <c r="EB104">
        <f>VLOOKUP($A104,DW_avgs_250ns!$A:$HB,COLUMN(DP104),FALSE)</f>
        <v>2.6800000000000001E-2</v>
      </c>
      <c r="EC104">
        <f>VLOOKUP($A104,DW_avgs_250ns!$A:$HB,COLUMN(DQ104),FALSE)</f>
        <v>0</v>
      </c>
      <c r="ED104">
        <f>VLOOKUP($A104,DW_avgs_250ns!$A:$HB,COLUMN(DR104),FALSE)</f>
        <v>5.4000000000000003E-3</v>
      </c>
      <c r="EE104">
        <f>VLOOKUP($A104,DW_avgs_250ns!$A:$HB,COLUMN(DS104),FALSE)</f>
        <v>0</v>
      </c>
      <c r="EF104">
        <f>VLOOKUP($A104,DW_avgs_250ns!$A:$HB,COLUMN(DT104),FALSE)</f>
        <v>7.1000000000000004E-3</v>
      </c>
      <c r="EG104">
        <f>VLOOKUP($A104,DW_avgs_250ns!$A:$HB,COLUMN(DU104),FALSE)</f>
        <v>0.69640000000000002</v>
      </c>
      <c r="EH104">
        <f>VLOOKUP($A104,DW_avgs_250ns!$A:$HB,COLUMN(DV104),FALSE)</f>
        <v>0.6482</v>
      </c>
      <c r="EI104">
        <f>VLOOKUP($A104,DW_avgs_250ns!$A:$HB,COLUMN(DW104),FALSE)</f>
        <v>0</v>
      </c>
      <c r="EJ104">
        <f>VLOOKUP($A104,DW_avgs_250ns!$A:$HB,COLUMN(DX104),FALSE)</f>
        <v>8.7499999999999994E-2</v>
      </c>
      <c r="EK104">
        <f>VLOOKUP($A104,DW_avgs_250ns!$A:$HB,COLUMN(DY104),FALSE)</f>
        <v>0.83040000000000003</v>
      </c>
      <c r="EL104">
        <f>VLOOKUP($A104,DW_avgs_250ns!$A:$HB,COLUMN(DZ104),FALSE)</f>
        <v>0.60540000000000005</v>
      </c>
      <c r="EM104">
        <f>VLOOKUP($A104,DW_avgs_250ns!$A:$HB,COLUMN(EA104),FALSE)</f>
        <v>6.6100000000000006E-2</v>
      </c>
      <c r="EN104">
        <f>VLOOKUP($A104,DW_avgs_250ns!$A:$HB,COLUMN(EB104),FALSE)</f>
        <v>0.63749999999999996</v>
      </c>
      <c r="EO104">
        <f>VLOOKUP($A104,DW_avgs_250ns!$A:$HB,COLUMN(EC104),FALSE)</f>
        <v>0</v>
      </c>
      <c r="EP104">
        <f>VLOOKUP($A104,DW_avgs_250ns!$A:$HB,COLUMN(ED104),FALSE)</f>
        <v>0.6089</v>
      </c>
      <c r="EQ104">
        <f>VLOOKUP($A104,DW_avgs_250ns!$A:$HB,COLUMN(EE104),FALSE)</f>
        <v>0.95540000000000003</v>
      </c>
      <c r="ER104">
        <f>VLOOKUP($A104,DW_avgs_250ns!$A:$HB,COLUMN(EF104),FALSE)</f>
        <v>0.6643</v>
      </c>
      <c r="ES104">
        <f>VLOOKUP($A104,DW_avgs_250ns!$A:$HB,COLUMN(EG104),FALSE)</f>
        <v>0</v>
      </c>
      <c r="ET104">
        <f>VLOOKUP($A104,DW_avgs_250ns!$A:$HB,COLUMN(EH104),FALSE)</f>
        <v>0</v>
      </c>
      <c r="EU104">
        <f>VLOOKUP($A104,DW_avgs_250ns!$A:$HB,COLUMN(EI104),FALSE)</f>
        <v>0.15709999999999999</v>
      </c>
      <c r="EV104">
        <f>VLOOKUP($A104,DW_avgs_250ns!$A:$HB,COLUMN(EJ104),FALSE)</f>
        <v>6.0699999999999997E-2</v>
      </c>
      <c r="EW104">
        <f>VLOOKUP($A104,DW_avgs_250ns!$A:$HB,COLUMN(EK104),FALSE)</f>
        <v>0</v>
      </c>
      <c r="EX104">
        <f>VLOOKUP($A104,DW_avgs_250ns!$A:$HB,COLUMN(EL104),FALSE)</f>
        <v>1.0699999999999999E-2</v>
      </c>
      <c r="EY104">
        <f>VLOOKUP($A104,DW_avgs_250ns!$A:$HB,COLUMN(EM104),FALSE)</f>
        <v>7.1000000000000004E-3</v>
      </c>
      <c r="EZ104">
        <f>VLOOKUP($A104,DW_avgs_250ns!$A:$HB,COLUMN(EN104),FALSE)</f>
        <v>0.51790000000000003</v>
      </c>
      <c r="FA104">
        <f>VLOOKUP($A104,DW_avgs_250ns!$A:$HB,COLUMN(EO104),FALSE)</f>
        <v>0</v>
      </c>
      <c r="FB104">
        <f>VLOOKUP($A104,DW_avgs_250ns!$A:$HB,COLUMN(EP104),FALSE)</f>
        <v>0</v>
      </c>
      <c r="FC104">
        <f>VLOOKUP($A104,DW_avgs_250ns!$A:$HB,COLUMN(EQ104),FALSE)</f>
        <v>0</v>
      </c>
      <c r="FD104">
        <f>VLOOKUP($A104,DW_avgs_250ns!$A:$HB,COLUMN(ER104),FALSE)</f>
        <v>0</v>
      </c>
      <c r="FE104">
        <f>VLOOKUP($A104,DW_avgs_250ns!$A:$HB,COLUMN(ES104),FALSE)</f>
        <v>0</v>
      </c>
      <c r="FF104">
        <f>VLOOKUP($A104,DW_avgs_250ns!$A:$HB,COLUMN(ET104),FALSE)</f>
        <v>0</v>
      </c>
      <c r="FG104">
        <f>VLOOKUP($A104,DW_avgs_250ns!$A:$HB,COLUMN(EU104),FALSE)</f>
        <v>0</v>
      </c>
      <c r="FH104">
        <f>VLOOKUP($A104,DW_avgs_250ns!$A:$HB,COLUMN(EV104),FALSE)</f>
        <v>0</v>
      </c>
      <c r="FI104">
        <f>VLOOKUP($A104,DW_avgs_250ns!$A:$HB,COLUMN(EW104),FALSE)</f>
        <v>0.84819999999999995</v>
      </c>
      <c r="FJ104">
        <f>VLOOKUP($A104,DW_avgs_250ns!$A:$HB,COLUMN(EX104),FALSE)</f>
        <v>0.75539999999999996</v>
      </c>
      <c r="FK104">
        <f>VLOOKUP($A104,DW_avgs_250ns!$A:$HB,COLUMN(EY104),FALSE)</f>
        <v>0</v>
      </c>
      <c r="FL104">
        <f>VLOOKUP($A104,DW_avgs_250ns!$A:$HB,COLUMN(EZ104),FALSE)</f>
        <v>5.4000000000000003E-3</v>
      </c>
      <c r="FM104">
        <f>VLOOKUP($A104,DW_avgs_250ns!$A:$HB,COLUMN(FA104),FALSE)</f>
        <v>0</v>
      </c>
      <c r="FN104">
        <f>VLOOKUP($A104,DW_avgs_250ns!$A:$HB,COLUMN(FB104),FALSE)</f>
        <v>5.4000000000000003E-3</v>
      </c>
      <c r="FO104">
        <f>VLOOKUP($A104,DW_avgs_250ns!$A:$HB,COLUMN(FC104),FALSE)</f>
        <v>0</v>
      </c>
      <c r="FP104">
        <f>VLOOKUP($A104,DW_avgs_250ns!$A:$HB,COLUMN(FD104),FALSE)</f>
        <v>0</v>
      </c>
      <c r="FQ104">
        <f>VLOOKUP($A104,DW_avgs_250ns!$A:$HB,COLUMN(FE104),FALSE)</f>
        <v>0.16250000000000001</v>
      </c>
      <c r="FR104">
        <f>VLOOKUP($A104,DW_avgs_250ns!$A:$HB,COLUMN(FF104),FALSE)</f>
        <v>8.8999999999999999E-3</v>
      </c>
      <c r="FS104">
        <f>VLOOKUP($A104,DW_avgs_250ns!$A:$HB,COLUMN(FG104),FALSE)</f>
        <v>0</v>
      </c>
      <c r="FT104">
        <f>VLOOKUP($A104,DW_avgs_250ns!$A:$HB,COLUMN(FH104),FALSE)</f>
        <v>0</v>
      </c>
      <c r="FU104">
        <f>VLOOKUP($A104,DW_avgs_250ns!$A:$HB,COLUMN(FI104),FALSE)</f>
        <v>0</v>
      </c>
      <c r="FV104">
        <f>VLOOKUP($A104,DW_avgs_250ns!$A:$HB,COLUMN(FJ104),FALSE)</f>
        <v>0</v>
      </c>
      <c r="FW104">
        <f>VLOOKUP($A104,DW_avgs_250ns!$A:$HB,COLUMN(FK104),FALSE)</f>
        <v>0</v>
      </c>
      <c r="FX104">
        <f>VLOOKUP($A104,DW_avgs_250ns!$A:$HB,COLUMN(FL104),FALSE)</f>
        <v>1.8E-3</v>
      </c>
      <c r="FY104">
        <f>VLOOKUP($A104,DW_avgs_250ns!$A:$HB,COLUMN(FM104),FALSE)</f>
        <v>0</v>
      </c>
      <c r="FZ104">
        <f>VLOOKUP($A104,DW_avgs_250ns!$A:$HB,COLUMN(FN104),FALSE)</f>
        <v>0</v>
      </c>
      <c r="GA104">
        <f>VLOOKUP($A104,DW_avgs_250ns!$A:$HB,COLUMN(FO104),FALSE)</f>
        <v>0</v>
      </c>
      <c r="GB104">
        <f>VLOOKUP($A104,DW_avgs_250ns!$A:$HB,COLUMN(FP104),FALSE)</f>
        <v>0</v>
      </c>
      <c r="GC104">
        <f>VLOOKUP($A104,DW_avgs_250ns!$A:$HB,COLUMN(FQ104),FALSE)</f>
        <v>0</v>
      </c>
      <c r="GD104">
        <f>VLOOKUP($A104,DW_avgs_250ns!$A:$HB,COLUMN(FR104),FALSE)</f>
        <v>0</v>
      </c>
      <c r="GE104">
        <f>VLOOKUP($A104,DW_avgs_250ns!$A:$HB,COLUMN(FS104),FALSE)</f>
        <v>0</v>
      </c>
      <c r="GF104">
        <f>VLOOKUP($A104,DW_avgs_250ns!$A:$HB,COLUMN(FT104),FALSE)</f>
        <v>0</v>
      </c>
      <c r="GG104">
        <f>VLOOKUP($A104,DW_avgs_250ns!$A:$HB,COLUMN(FU104),FALSE)</f>
        <v>0</v>
      </c>
      <c r="GH104">
        <f>VLOOKUP($A104,DW_avgs_250ns!$A:$HB,COLUMN(FV104),FALSE)</f>
        <v>0</v>
      </c>
      <c r="GI104">
        <f>VLOOKUP($A104,DW_avgs_250ns!$A:$HB,COLUMN(FW104),FALSE)</f>
        <v>0</v>
      </c>
      <c r="GJ104">
        <f>VLOOKUP($A104,DW_avgs_250ns!$A:$HB,COLUMN(FX104),FALSE)</f>
        <v>0</v>
      </c>
      <c r="GK104">
        <f>VLOOKUP($A104,DW_avgs_250ns!$A:$HB,COLUMN(FY104),FALSE)</f>
        <v>0</v>
      </c>
      <c r="GL104">
        <f>VLOOKUP($A104,DW_avgs_250ns!$A:$HB,COLUMN(FZ104),FALSE)</f>
        <v>1.8E-3</v>
      </c>
      <c r="GM104">
        <f>VLOOKUP($A104,DW_avgs_250ns!$A:$HB,COLUMN(GA104),FALSE)</f>
        <v>0</v>
      </c>
      <c r="GN104">
        <f>VLOOKUP($A104,DW_avgs_250ns!$A:$HB,COLUMN(GB104),FALSE)</f>
        <v>0</v>
      </c>
      <c r="GO104">
        <f>VLOOKUP($A104,DW_avgs_250ns!$A:$HB,COLUMN(GC104),FALSE)</f>
        <v>0</v>
      </c>
      <c r="GP104">
        <f>VLOOKUP($A104,DW_avgs_250ns!$A:$HB,COLUMN(GD104),FALSE)</f>
        <v>0</v>
      </c>
      <c r="GQ104">
        <f>VLOOKUP($A104,DW_avgs_250ns!$A:$HB,COLUMN(GE104),FALSE)</f>
        <v>0.48039999999999999</v>
      </c>
      <c r="GR104">
        <f>VLOOKUP($A104,DW_avgs_250ns!$A:$HB,COLUMN(GF104),FALSE)</f>
        <v>0.1143</v>
      </c>
      <c r="GS104">
        <f>VLOOKUP($A104,DW_avgs_250ns!$A:$HB,COLUMN(GG104),FALSE)</f>
        <v>0.54110000000000003</v>
      </c>
      <c r="GT104">
        <f>VLOOKUP($A104,DW_avgs_250ns!$A:$HB,COLUMN(GH104),FALSE)</f>
        <v>1.43E-2</v>
      </c>
      <c r="GU104">
        <f>VLOOKUP($A104,DW_avgs_250ns!$A:$HB,COLUMN(GI104),FALSE)</f>
        <v>0</v>
      </c>
      <c r="GV104">
        <f>VLOOKUP($A104,DW_avgs_250ns!$A:$HB,COLUMN(GJ104),FALSE)</f>
        <v>0</v>
      </c>
      <c r="GW104">
        <f>VLOOKUP($A104,DW_avgs_250ns!$A:$HB,COLUMN(GK104),FALSE)</f>
        <v>0.34820000000000001</v>
      </c>
      <c r="GX104">
        <f>VLOOKUP($A104,DW_avgs_250ns!$A:$HB,COLUMN(GL104),FALSE)</f>
        <v>4.1099999999999998E-2</v>
      </c>
      <c r="GY104">
        <f>VLOOKUP($A104,DW_avgs_250ns!$A:$HB,COLUMN(GM104),FALSE)</f>
        <v>0.86429999999999996</v>
      </c>
      <c r="GZ104">
        <f>VLOOKUP($A104,DW_avgs_250ns!$A:$HB,COLUMN(GN104),FALSE)</f>
        <v>0.43390000000000001</v>
      </c>
      <c r="HA104">
        <f>VLOOKUP($A104,DW_avgs_250ns!$A:$HB,COLUMN(GO104),FALSE)</f>
        <v>0.42320000000000002</v>
      </c>
      <c r="HB104">
        <f>VLOOKUP($A104,DW_avgs_250ns!$A:$HB,COLUMN(GP104),FALSE)</f>
        <v>9.11E-2</v>
      </c>
      <c r="HC104">
        <f>VLOOKUP($A104,DW_avgs_250ns!$A:$HB,COLUMN(GQ104),FALSE)</f>
        <v>0</v>
      </c>
      <c r="HD104">
        <f>VLOOKUP($A104,DW_avgs_250ns!$A:$HB,COLUMN(GR104),FALSE)</f>
        <v>0.10539999999999999</v>
      </c>
      <c r="HE104">
        <f>VLOOKUP($A104,DW_avgs_250ns!$A:$HB,COLUMN(GS104),FALSE)</f>
        <v>0</v>
      </c>
      <c r="HF104">
        <f>VLOOKUP($A104,DW_avgs_250ns!$A:$HB,COLUMN(GT104),FALSE)</f>
        <v>0.3589</v>
      </c>
      <c r="HG104">
        <f>VLOOKUP($A104,DW_avgs_250ns!$A:$HB,COLUMN(GU104),FALSE)</f>
        <v>0.80179999999999996</v>
      </c>
      <c r="HH104">
        <f>VLOOKUP($A104,DW_avgs_250ns!$A:$HB,COLUMN(GV104),FALSE)</f>
        <v>0.69110000000000005</v>
      </c>
      <c r="HI104">
        <f>VLOOKUP($A104,DW_avgs_250ns!$A:$HB,COLUMN(GW104),FALSE)</f>
        <v>0</v>
      </c>
      <c r="HJ104">
        <f>VLOOKUP($A104,DW_avgs_250ns!$A:$HB,COLUMN(GX104),FALSE)</f>
        <v>2.6800000000000001E-2</v>
      </c>
      <c r="HK104">
        <f>VLOOKUP($A104,DW_avgs_250ns!$A:$HB,COLUMN(GY104),FALSE)</f>
        <v>0</v>
      </c>
      <c r="HL104">
        <f>VLOOKUP($A104,DW_avgs_250ns!$A:$HB,COLUMN(GZ104),FALSE)</f>
        <v>0</v>
      </c>
      <c r="HM104">
        <f>VLOOKUP($A104,DW_avgs_250ns!$A:$HB,COLUMN(HA104),FALSE)</f>
        <v>0</v>
      </c>
      <c r="HN104">
        <f>VLOOKUP($A104,DW_avgs_250ns!$A:$HB,COLUMN(HB104),FALSE)</f>
        <v>5.1799999999999999E-2</v>
      </c>
      <c r="HO104" t="str">
        <f>VLOOKUP($A104,lig_contacts_250ns!$A:$U,COLUMN(B104),FALSE)</f>
        <v>12.517678571428572</v>
      </c>
      <c r="HP104" t="str">
        <f>VLOOKUP($A104,lig_contacts_250ns!$A:$U,COLUMN(C104),FALSE)</f>
        <v>1.4075212394634815</v>
      </c>
      <c r="HQ104">
        <f>VLOOKUP($A104,lig_contacts_250ns!$A:$U,COLUMN(D104),FALSE)</f>
        <v>1</v>
      </c>
      <c r="HR104" t="str">
        <f>VLOOKUP($A104,lig_contacts_250ns!$A:$U,COLUMN(E104),FALSE)</f>
        <v>3.031428571428572</v>
      </c>
      <c r="HS104" t="str">
        <f>VLOOKUP($A104,lig_contacts_250ns!$A:$U,COLUMN(F104),FALSE)</f>
        <v>0.7569285410965362</v>
      </c>
      <c r="HT104">
        <f>VLOOKUP($A104,lig_contacts_250ns!$A:$U,COLUMN(G104),FALSE)</f>
        <v>1</v>
      </c>
      <c r="HU104">
        <f>VLOOKUP($A104,lig_contacts_250ns!$A:$U,COLUMN(H104),FALSE)</f>
        <v>2.4137499999999998</v>
      </c>
      <c r="HV104">
        <f>VLOOKUP($A104,lig_contacts_250ns!$A:$U,COLUMN(I104),FALSE)</f>
        <v>0.52275732726982005</v>
      </c>
      <c r="HW104" t="str">
        <f>VLOOKUP($A104,lig_contacts_250ns!$A:$U,COLUMN(J104),FALSE)</f>
        <v>0.9998214285714284</v>
      </c>
      <c r="HX104" t="str">
        <f>VLOOKUP($A104,lig_contacts_250ns!$A:$U,COLUMN(K104),FALSE)</f>
        <v>0.9605357142857144</v>
      </c>
      <c r="HY104" t="str">
        <f>VLOOKUP($A104,lig_contacts_250ns!$A:$U,COLUMN(L104),FALSE)</f>
        <v>0.1956118573207917</v>
      </c>
      <c r="HZ104" t="str">
        <f>VLOOKUP($A104,lig_contacts_250ns!$A:$U,COLUMN(M104),FALSE)</f>
        <v>0.9603571428571428</v>
      </c>
      <c r="IA104">
        <f>VLOOKUP($A104,lig_contacts_250ns!$A:$U,COLUMN(N104),FALSE)</f>
        <v>0</v>
      </c>
      <c r="IB104">
        <f>VLOOKUP($A104,lig_contacts_250ns!$A:$U,COLUMN(O104),FALSE)</f>
        <v>0</v>
      </c>
      <c r="IC104">
        <f>VLOOKUP($A104,lig_contacts_250ns!$A:$U,COLUMN(P104),FALSE)</f>
        <v>0</v>
      </c>
      <c r="ID104" t="str">
        <f>VLOOKUP($A104,lig_contacts_250ns!$A:$U,COLUMN(Q104),FALSE)</f>
        <v>18.923392857142854</v>
      </c>
      <c r="IE104" t="str">
        <f>VLOOKUP($A104,lig_contacts_250ns!$A:$U,COLUMN(R104),FALSE)</f>
        <v>1.6216248209585902</v>
      </c>
      <c r="IF104">
        <f>VLOOKUP($A104,lig_contacts_250ns!$A:$U,COLUMN(S104),FALSE)</f>
        <v>1</v>
      </c>
      <c r="IG104" t="str">
        <f>VLOOKUP($A104,lig_contacts_250ns!$A:$U,COLUMN(T104),FALSE)</f>
        <v>0.6613241890702877</v>
      </c>
      <c r="IH104">
        <f>VLOOKUP($A104,lig_contacts_250ns!$A:$U,COLUMN(U104),FALSE)</f>
        <v>4.6182627505899902E-2</v>
      </c>
      <c r="II104" t="str">
        <f>VLOOKUP($A104,rmsf_250ns!$A:$Q,COLUMN(K104),FALSE)</f>
        <v>3.2479999999999998</v>
      </c>
      <c r="IJ104">
        <f>VLOOKUP($A104,rmsf_250ns!$A:$Q,COLUMN(L104),FALSE)</f>
        <v>2.4820000000000002</v>
      </c>
      <c r="IK104" t="str">
        <f>VLOOKUP($A104,rmsf_250ns!$A:$Q,COLUMN(M104),FALSE)</f>
        <v>1.2429999999999999</v>
      </c>
      <c r="IL104">
        <f>VLOOKUP($A104,rmsf_250ns!$A:$Q,COLUMN(N104),FALSE)</f>
        <v>0.84699999999999998</v>
      </c>
      <c r="IM104" t="str">
        <f>VLOOKUP($A104,rmsf_250ns!$A:$Q,COLUMN(O104),FALSE)</f>
        <v>1.7999999999999998</v>
      </c>
      <c r="IN104" t="str">
        <f>VLOOKUP($A104,rmsf_250ns!$A:$Q,COLUMN(P104),FALSE)</f>
        <v>0.9199999999999999</v>
      </c>
      <c r="IO104" t="str">
        <f>VLOOKUP($A104,rmsf_250ns!$A:$Q,COLUMN(Q104),FALSE)</f>
        <v>0.7979999999999999</v>
      </c>
    </row>
    <row r="105" spans="1:249" x14ac:dyDescent="0.2">
      <c r="A105" t="s">
        <v>163</v>
      </c>
      <c r="B105" s="4" t="s">
        <v>247</v>
      </c>
      <c r="C105" s="2" t="s">
        <v>12</v>
      </c>
      <c r="D105">
        <f t="shared" si="1"/>
        <v>0</v>
      </c>
      <c r="F105" t="s">
        <v>735</v>
      </c>
      <c r="G105">
        <f>VLOOKUP($A105,rmsf_250ns!$A:$Q,COLUMN(C105),FALSE)</f>
        <v>0.31670999999999999</v>
      </c>
      <c r="H105">
        <f>VLOOKUP($A105,rmsf_250ns!$A:$Q,COLUMN(D105),FALSE)</f>
        <v>6.0499999999999998E-2</v>
      </c>
      <c r="I105">
        <f>VLOOKUP($A105,rmsf_250ns!$A:$Q,COLUMN(E105),FALSE)</f>
        <v>0.33560000000000001</v>
      </c>
      <c r="J105">
        <f>VLOOKUP($A105,rmsf_250ns!$A:$Q,COLUMN(F105),FALSE)</f>
        <v>4.6469999999999997E-2</v>
      </c>
      <c r="K105">
        <f>VLOOKUP($A105,rmsf_250ns!$A:$Q,COLUMN(G105),FALSE)</f>
        <v>0.75624999999999998</v>
      </c>
      <c r="L105">
        <f>VLOOKUP($A105,rmsf_250ns!$A:$Q,COLUMN(H105),FALSE)</f>
        <v>0.14782000000000001</v>
      </c>
      <c r="M105">
        <f>VLOOKUP($A105,rmsf_250ns!$A:$Q,COLUMN(I105),FALSE)</f>
        <v>0.57438</v>
      </c>
      <c r="N105">
        <f>VLOOKUP($A105,rmsf_250ns!$A:$Q,COLUMN(J105),FALSE)</f>
        <v>0.11101</v>
      </c>
      <c r="O105">
        <f>VLOOKUP($A105,DW_avgs_250ns!$A:$HB,COLUMN(C105),FALSE)</f>
        <v>0</v>
      </c>
      <c r="P105">
        <f>VLOOKUP($A105,DW_avgs_250ns!$A:$HB,COLUMN(D105),FALSE)</f>
        <v>0</v>
      </c>
      <c r="Q105">
        <f>VLOOKUP($A105,DW_avgs_250ns!$A:$HB,COLUMN(E105),FALSE)</f>
        <v>0</v>
      </c>
      <c r="R105">
        <f>VLOOKUP($A105,DW_avgs_250ns!$A:$HB,COLUMN(F105),FALSE)</f>
        <v>0</v>
      </c>
      <c r="S105">
        <f>VLOOKUP($A105,DW_avgs_250ns!$A:$HB,COLUMN(G105),FALSE)</f>
        <v>0</v>
      </c>
      <c r="T105">
        <f>VLOOKUP($A105,DW_avgs_250ns!$A:$HB,COLUMN(H105),FALSE)</f>
        <v>0</v>
      </c>
      <c r="U105">
        <f>VLOOKUP($A105,DW_avgs_250ns!$A:$HB,COLUMN(I105),FALSE)</f>
        <v>0</v>
      </c>
      <c r="V105">
        <f>VLOOKUP($A105,DW_avgs_250ns!$A:$HB,COLUMN(J105),FALSE)</f>
        <v>0</v>
      </c>
      <c r="W105">
        <f>VLOOKUP($A105,DW_avgs_250ns!$A:$HB,COLUMN(K105),FALSE)</f>
        <v>0</v>
      </c>
      <c r="X105">
        <f>VLOOKUP($A105,DW_avgs_250ns!$A:$HB,COLUMN(L105),FALSE)</f>
        <v>0</v>
      </c>
      <c r="Y105">
        <f>VLOOKUP($A105,DW_avgs_250ns!$A:$HB,COLUMN(M105),FALSE)</f>
        <v>0</v>
      </c>
      <c r="Z105">
        <f>VLOOKUP($A105,DW_avgs_250ns!$A:$HB,COLUMN(N105),FALSE)</f>
        <v>7.1000000000000004E-3</v>
      </c>
      <c r="AA105">
        <f>VLOOKUP($A105,DW_avgs_250ns!$A:$HB,COLUMN(O105),FALSE)</f>
        <v>0</v>
      </c>
      <c r="AB105">
        <f>VLOOKUP($A105,DW_avgs_250ns!$A:$HB,COLUMN(P105),FALSE)</f>
        <v>8.8999999999999999E-3</v>
      </c>
      <c r="AC105">
        <f>VLOOKUP($A105,DW_avgs_250ns!$A:$HB,COLUMN(Q105),FALSE)</f>
        <v>1.0699999999999999E-2</v>
      </c>
      <c r="AD105">
        <f>VLOOKUP($A105,DW_avgs_250ns!$A:$HB,COLUMN(R105),FALSE)</f>
        <v>0.55000000000000004</v>
      </c>
      <c r="AE105">
        <f>VLOOKUP($A105,DW_avgs_250ns!$A:$HB,COLUMN(S105),FALSE)</f>
        <v>0</v>
      </c>
      <c r="AF105">
        <f>VLOOKUP($A105,DW_avgs_250ns!$A:$HB,COLUMN(T105),FALSE)</f>
        <v>4.4600000000000001E-2</v>
      </c>
      <c r="AG105">
        <f>VLOOKUP($A105,DW_avgs_250ns!$A:$HB,COLUMN(U105),FALSE)</f>
        <v>7.1000000000000004E-3</v>
      </c>
      <c r="AH105">
        <f>VLOOKUP($A105,DW_avgs_250ns!$A:$HB,COLUMN(V105),FALSE)</f>
        <v>0.1946</v>
      </c>
      <c r="AI105">
        <f>VLOOKUP($A105,DW_avgs_250ns!$A:$HB,COLUMN(W105),FALSE)</f>
        <v>0.48749999999999999</v>
      </c>
      <c r="AJ105">
        <f>VLOOKUP($A105,DW_avgs_250ns!$A:$HB,COLUMN(X105),FALSE)</f>
        <v>0.81789999999999996</v>
      </c>
      <c r="AK105">
        <f>VLOOKUP($A105,DW_avgs_250ns!$A:$HB,COLUMN(Y105),FALSE)</f>
        <v>0</v>
      </c>
      <c r="AL105">
        <f>VLOOKUP($A105,DW_avgs_250ns!$A:$HB,COLUMN(Z105),FALSE)</f>
        <v>0</v>
      </c>
      <c r="AM105">
        <f>VLOOKUP($A105,DW_avgs_250ns!$A:$HB,COLUMN(AA105),FALSE)</f>
        <v>0</v>
      </c>
      <c r="AN105">
        <f>VLOOKUP($A105,DW_avgs_250ns!$A:$HB,COLUMN(AB105),FALSE)</f>
        <v>0</v>
      </c>
      <c r="AO105">
        <f>VLOOKUP($A105,DW_avgs_250ns!$A:$HB,COLUMN(AC105),FALSE)</f>
        <v>0.33750000000000002</v>
      </c>
      <c r="AP105">
        <f>VLOOKUP($A105,DW_avgs_250ns!$A:$HB,COLUMN(AD105),FALSE)</f>
        <v>0.3518</v>
      </c>
      <c r="AQ105">
        <f>VLOOKUP($A105,DW_avgs_250ns!$A:$HB,COLUMN(AE105),FALSE)</f>
        <v>0</v>
      </c>
      <c r="AR105">
        <f>VLOOKUP($A105,DW_avgs_250ns!$A:$HB,COLUMN(AF105),FALSE)</f>
        <v>0</v>
      </c>
      <c r="AS105">
        <f>VLOOKUP($A105,DW_avgs_250ns!$A:$HB,COLUMN(AG105),FALSE)</f>
        <v>0</v>
      </c>
      <c r="AT105">
        <f>VLOOKUP($A105,DW_avgs_250ns!$A:$HB,COLUMN(AH105),FALSE)</f>
        <v>0</v>
      </c>
      <c r="AU105">
        <f>VLOOKUP($A105,DW_avgs_250ns!$A:$HB,COLUMN(AI105),FALSE)</f>
        <v>0.65539999999999998</v>
      </c>
      <c r="AV105">
        <f>VLOOKUP($A105,DW_avgs_250ns!$A:$HB,COLUMN(AJ105),FALSE)</f>
        <v>0.77139999999999997</v>
      </c>
      <c r="AW105">
        <f>VLOOKUP($A105,DW_avgs_250ns!$A:$HB,COLUMN(AK105),FALSE)</f>
        <v>0.24110000000000001</v>
      </c>
      <c r="AX105">
        <f>VLOOKUP($A105,DW_avgs_250ns!$A:$HB,COLUMN(AL105),FALSE)</f>
        <v>0.1321</v>
      </c>
      <c r="AY105">
        <f>VLOOKUP($A105,DW_avgs_250ns!$A:$HB,COLUMN(AM105),FALSE)</f>
        <v>0</v>
      </c>
      <c r="AZ105">
        <f>VLOOKUP($A105,DW_avgs_250ns!$A:$HB,COLUMN(AN105),FALSE)</f>
        <v>0.1089</v>
      </c>
      <c r="BA105">
        <f>VLOOKUP($A105,DW_avgs_250ns!$A:$HB,COLUMN(AO105),FALSE)</f>
        <v>0.5857</v>
      </c>
      <c r="BB105">
        <f>VLOOKUP($A105,DW_avgs_250ns!$A:$HB,COLUMN(AP105),FALSE)</f>
        <v>0.44819999999999999</v>
      </c>
      <c r="BC105">
        <f>VLOOKUP($A105,DW_avgs_250ns!$A:$HB,COLUMN(AQ105),FALSE)</f>
        <v>0.3518</v>
      </c>
      <c r="BD105">
        <f>VLOOKUP($A105,DW_avgs_250ns!$A:$HB,COLUMN(AR105),FALSE)</f>
        <v>5.3600000000000002E-2</v>
      </c>
      <c r="BE105">
        <f>VLOOKUP($A105,DW_avgs_250ns!$A:$HB,COLUMN(AS105),FALSE)</f>
        <v>0</v>
      </c>
      <c r="BF105">
        <f>VLOOKUP($A105,DW_avgs_250ns!$A:$HB,COLUMN(AT105),FALSE)</f>
        <v>0</v>
      </c>
      <c r="BG105">
        <f>VLOOKUP($A105,DW_avgs_250ns!$A:$HB,COLUMN(AU105),FALSE)</f>
        <v>8.8999999999999999E-3</v>
      </c>
      <c r="BH105">
        <f>VLOOKUP($A105,DW_avgs_250ns!$A:$HB,COLUMN(AV105),FALSE)</f>
        <v>0.42680000000000001</v>
      </c>
      <c r="BI105">
        <f>VLOOKUP($A105,DW_avgs_250ns!$A:$HB,COLUMN(AW105),FALSE)</f>
        <v>0</v>
      </c>
      <c r="BJ105">
        <f>VLOOKUP($A105,DW_avgs_250ns!$A:$HB,COLUMN(AX105),FALSE)</f>
        <v>0</v>
      </c>
      <c r="BK105">
        <f>VLOOKUP($A105,DW_avgs_250ns!$A:$HB,COLUMN(AY105),FALSE)</f>
        <v>0</v>
      </c>
      <c r="BL105">
        <f>VLOOKUP($A105,DW_avgs_250ns!$A:$HB,COLUMN(AZ105),FALSE)</f>
        <v>0.15179999999999999</v>
      </c>
      <c r="BM105">
        <f>VLOOKUP($A105,DW_avgs_250ns!$A:$HB,COLUMN(BA105),FALSE)</f>
        <v>0</v>
      </c>
      <c r="BN105">
        <f>VLOOKUP($A105,DW_avgs_250ns!$A:$HB,COLUMN(BB105),FALSE)</f>
        <v>0</v>
      </c>
      <c r="BO105">
        <f>VLOOKUP($A105,DW_avgs_250ns!$A:$HB,COLUMN(BC105),FALSE)</f>
        <v>0</v>
      </c>
      <c r="BP105">
        <f>VLOOKUP($A105,DW_avgs_250ns!$A:$HB,COLUMN(BD105),FALSE)</f>
        <v>0.15890000000000001</v>
      </c>
      <c r="BQ105">
        <f>VLOOKUP($A105,DW_avgs_250ns!$A:$HB,COLUMN(BE105),FALSE)</f>
        <v>0</v>
      </c>
      <c r="BR105">
        <f>VLOOKUP($A105,DW_avgs_250ns!$A:$HB,COLUMN(BF105),FALSE)</f>
        <v>0</v>
      </c>
      <c r="BS105">
        <f>VLOOKUP($A105,DW_avgs_250ns!$A:$HB,COLUMN(BG105),FALSE)</f>
        <v>0</v>
      </c>
      <c r="BT105">
        <f>VLOOKUP($A105,DW_avgs_250ns!$A:$HB,COLUMN(BH105),FALSE)</f>
        <v>0</v>
      </c>
      <c r="BU105">
        <f>VLOOKUP($A105,DW_avgs_250ns!$A:$HB,COLUMN(BI105),FALSE)</f>
        <v>0</v>
      </c>
      <c r="BV105">
        <f>VLOOKUP($A105,DW_avgs_250ns!$A:$HB,COLUMN(BJ105),FALSE)</f>
        <v>0</v>
      </c>
      <c r="BW105">
        <f>VLOOKUP($A105,DW_avgs_250ns!$A:$HB,COLUMN(BK105),FALSE)</f>
        <v>0</v>
      </c>
      <c r="BX105">
        <f>VLOOKUP($A105,DW_avgs_250ns!$A:$HB,COLUMN(BL105),FALSE)</f>
        <v>8.8999999999999999E-3</v>
      </c>
      <c r="BY105">
        <f>VLOOKUP($A105,DW_avgs_250ns!$A:$HB,COLUMN(BM105),FALSE)</f>
        <v>0</v>
      </c>
      <c r="BZ105">
        <f>VLOOKUP($A105,DW_avgs_250ns!$A:$HB,COLUMN(BN105),FALSE)</f>
        <v>5.4000000000000003E-3</v>
      </c>
      <c r="CA105">
        <f>VLOOKUP($A105,DW_avgs_250ns!$A:$HB,COLUMN(BO105),FALSE)</f>
        <v>0.13750000000000001</v>
      </c>
      <c r="CB105">
        <f>VLOOKUP($A105,DW_avgs_250ns!$A:$HB,COLUMN(BP105),FALSE)</f>
        <v>0.13930000000000001</v>
      </c>
      <c r="CC105">
        <f>VLOOKUP($A105,DW_avgs_250ns!$A:$HB,COLUMN(BQ105),FALSE)</f>
        <v>0</v>
      </c>
      <c r="CD105">
        <f>VLOOKUP($A105,DW_avgs_250ns!$A:$HB,COLUMN(BR105),FALSE)</f>
        <v>0</v>
      </c>
      <c r="CE105">
        <f>VLOOKUP($A105,DW_avgs_250ns!$A:$HB,COLUMN(BS105),FALSE)</f>
        <v>0.79110000000000003</v>
      </c>
      <c r="CF105">
        <f>VLOOKUP($A105,DW_avgs_250ns!$A:$HB,COLUMN(BT105),FALSE)</f>
        <v>3.9300000000000002E-2</v>
      </c>
      <c r="CG105">
        <f>VLOOKUP($A105,DW_avgs_250ns!$A:$HB,COLUMN(BU105),FALSE)</f>
        <v>0</v>
      </c>
      <c r="CH105">
        <f>VLOOKUP($A105,DW_avgs_250ns!$A:$HB,COLUMN(BV105),FALSE)</f>
        <v>0</v>
      </c>
      <c r="CI105">
        <f>VLOOKUP($A105,DW_avgs_250ns!$A:$HB,COLUMN(BW105),FALSE)</f>
        <v>0</v>
      </c>
      <c r="CJ105">
        <f>VLOOKUP($A105,DW_avgs_250ns!$A:$HB,COLUMN(BX105),FALSE)</f>
        <v>0</v>
      </c>
      <c r="CK105">
        <f>VLOOKUP($A105,DW_avgs_250ns!$A:$HB,COLUMN(BY105),FALSE)</f>
        <v>0</v>
      </c>
      <c r="CL105">
        <f>VLOOKUP($A105,DW_avgs_250ns!$A:$HB,COLUMN(BZ105),FALSE)</f>
        <v>0</v>
      </c>
      <c r="CM105">
        <f>VLOOKUP($A105,DW_avgs_250ns!$A:$HB,COLUMN(CA105),FALSE)</f>
        <v>0.45889999999999997</v>
      </c>
      <c r="CN105">
        <f>VLOOKUP($A105,DW_avgs_250ns!$A:$HB,COLUMN(CB105),FALSE)</f>
        <v>0.30709999999999998</v>
      </c>
      <c r="CO105">
        <f>VLOOKUP($A105,DW_avgs_250ns!$A:$HB,COLUMN(CC105),FALSE)</f>
        <v>0.61070000000000002</v>
      </c>
      <c r="CP105">
        <f>VLOOKUP($A105,DW_avgs_250ns!$A:$HB,COLUMN(CD105),FALSE)</f>
        <v>0.3821</v>
      </c>
      <c r="CQ105">
        <f>VLOOKUP($A105,DW_avgs_250ns!$A:$HB,COLUMN(CE105),FALSE)</f>
        <v>0.49109999999999998</v>
      </c>
      <c r="CR105">
        <f>VLOOKUP($A105,DW_avgs_250ns!$A:$HB,COLUMN(CF105),FALSE)</f>
        <v>8.0399999999999999E-2</v>
      </c>
      <c r="CS105">
        <f>VLOOKUP($A105,DW_avgs_250ns!$A:$HB,COLUMN(CG105),FALSE)</f>
        <v>0</v>
      </c>
      <c r="CT105">
        <f>VLOOKUP($A105,DW_avgs_250ns!$A:$HB,COLUMN(CH105),FALSE)</f>
        <v>0</v>
      </c>
      <c r="CU105">
        <f>VLOOKUP($A105,DW_avgs_250ns!$A:$HB,COLUMN(CI105),FALSE)</f>
        <v>0</v>
      </c>
      <c r="CV105">
        <f>VLOOKUP($A105,DW_avgs_250ns!$A:$HB,COLUMN(CJ105),FALSE)</f>
        <v>0</v>
      </c>
      <c r="CW105">
        <f>VLOOKUP($A105,DW_avgs_250ns!$A:$HB,COLUMN(CK105),FALSE)</f>
        <v>5.4000000000000003E-3</v>
      </c>
      <c r="CX105">
        <f>VLOOKUP($A105,DW_avgs_250ns!$A:$HB,COLUMN(CL105),FALSE)</f>
        <v>1.8E-3</v>
      </c>
      <c r="CY105">
        <f>VLOOKUP($A105,DW_avgs_250ns!$A:$HB,COLUMN(CM105),FALSE)</f>
        <v>0</v>
      </c>
      <c r="CZ105">
        <f>VLOOKUP($A105,DW_avgs_250ns!$A:$HB,COLUMN(CN105),FALSE)</f>
        <v>0</v>
      </c>
      <c r="DA105">
        <f>VLOOKUP($A105,DW_avgs_250ns!$A:$HB,COLUMN(CO105),FALSE)</f>
        <v>0.1429</v>
      </c>
      <c r="DB105">
        <f>VLOOKUP($A105,DW_avgs_250ns!$A:$HB,COLUMN(CP105),FALSE)</f>
        <v>0.26790000000000003</v>
      </c>
      <c r="DC105">
        <f>VLOOKUP($A105,DW_avgs_250ns!$A:$HB,COLUMN(CQ105),FALSE)</f>
        <v>0</v>
      </c>
      <c r="DD105">
        <f>VLOOKUP($A105,DW_avgs_250ns!$A:$HB,COLUMN(CR105),FALSE)</f>
        <v>0</v>
      </c>
      <c r="DE105">
        <f>VLOOKUP($A105,DW_avgs_250ns!$A:$HB,COLUMN(CS105),FALSE)</f>
        <v>0</v>
      </c>
      <c r="DF105">
        <f>VLOOKUP($A105,DW_avgs_250ns!$A:$HB,COLUMN(CT105),FALSE)</f>
        <v>0.12859999999999999</v>
      </c>
      <c r="DG105">
        <f>VLOOKUP($A105,DW_avgs_250ns!$A:$HB,COLUMN(CU105),FALSE)</f>
        <v>0</v>
      </c>
      <c r="DH105">
        <f>VLOOKUP($A105,DW_avgs_250ns!$A:$HB,COLUMN(CV105),FALSE)</f>
        <v>0</v>
      </c>
      <c r="DI105">
        <f>VLOOKUP($A105,DW_avgs_250ns!$A:$HB,COLUMN(CW105),FALSE)</f>
        <v>0</v>
      </c>
      <c r="DJ105">
        <f>VLOOKUP($A105,DW_avgs_250ns!$A:$HB,COLUMN(CX105),FALSE)</f>
        <v>0</v>
      </c>
      <c r="DK105">
        <f>VLOOKUP($A105,DW_avgs_250ns!$A:$HB,COLUMN(CY105),FALSE)</f>
        <v>0</v>
      </c>
      <c r="DL105">
        <f>VLOOKUP($A105,DW_avgs_250ns!$A:$HB,COLUMN(CZ105),FALSE)</f>
        <v>0</v>
      </c>
      <c r="DM105">
        <f>VLOOKUP($A105,DW_avgs_250ns!$A:$HB,COLUMN(DA105),FALSE)</f>
        <v>0</v>
      </c>
      <c r="DN105">
        <f>VLOOKUP($A105,DW_avgs_250ns!$A:$HB,COLUMN(DB105),FALSE)</f>
        <v>0</v>
      </c>
      <c r="DO105">
        <f>VLOOKUP($A105,DW_avgs_250ns!$A:$HB,COLUMN(DC105),FALSE)</f>
        <v>0</v>
      </c>
      <c r="DP105">
        <f>VLOOKUP($A105,DW_avgs_250ns!$A:$HB,COLUMN(DD105),FALSE)</f>
        <v>9.11E-2</v>
      </c>
      <c r="DQ105">
        <f>VLOOKUP($A105,DW_avgs_250ns!$A:$HB,COLUMN(DE105),FALSE)</f>
        <v>0</v>
      </c>
      <c r="DR105">
        <f>VLOOKUP($A105,DW_avgs_250ns!$A:$HB,COLUMN(DF105),FALSE)</f>
        <v>1.7899999999999999E-2</v>
      </c>
      <c r="DS105">
        <f>VLOOKUP($A105,DW_avgs_250ns!$A:$HB,COLUMN(DG105),FALSE)</f>
        <v>0</v>
      </c>
      <c r="DT105">
        <f>VLOOKUP($A105,DW_avgs_250ns!$A:$HB,COLUMN(DH105),FALSE)</f>
        <v>0.17860000000000001</v>
      </c>
      <c r="DU105">
        <f>VLOOKUP($A105,DW_avgs_250ns!$A:$HB,COLUMN(DI105),FALSE)</f>
        <v>0</v>
      </c>
      <c r="DV105">
        <f>VLOOKUP($A105,DW_avgs_250ns!$A:$HB,COLUMN(DJ105),FALSE)</f>
        <v>0</v>
      </c>
      <c r="DW105">
        <f>VLOOKUP($A105,DW_avgs_250ns!$A:$HB,COLUMN(DK105),FALSE)</f>
        <v>0.19109999999999999</v>
      </c>
      <c r="DX105">
        <f>VLOOKUP($A105,DW_avgs_250ns!$A:$HB,COLUMN(DL105),FALSE)</f>
        <v>6.7900000000000002E-2</v>
      </c>
      <c r="DY105">
        <f>VLOOKUP($A105,DW_avgs_250ns!$A:$HB,COLUMN(DM105),FALSE)</f>
        <v>0</v>
      </c>
      <c r="DZ105">
        <f>VLOOKUP($A105,DW_avgs_250ns!$A:$HB,COLUMN(DN105),FALSE)</f>
        <v>0</v>
      </c>
      <c r="EA105">
        <f>VLOOKUP($A105,DW_avgs_250ns!$A:$HB,COLUMN(DO105),FALSE)</f>
        <v>0</v>
      </c>
      <c r="EB105">
        <f>VLOOKUP($A105,DW_avgs_250ns!$A:$HB,COLUMN(DP105),FALSE)</f>
        <v>0</v>
      </c>
      <c r="EC105">
        <f>VLOOKUP($A105,DW_avgs_250ns!$A:$HB,COLUMN(DQ105),FALSE)</f>
        <v>0</v>
      </c>
      <c r="ED105">
        <f>VLOOKUP($A105,DW_avgs_250ns!$A:$HB,COLUMN(DR105),FALSE)</f>
        <v>0</v>
      </c>
      <c r="EE105">
        <f>VLOOKUP($A105,DW_avgs_250ns!$A:$HB,COLUMN(DS105),FALSE)</f>
        <v>0</v>
      </c>
      <c r="EF105">
        <f>VLOOKUP($A105,DW_avgs_250ns!$A:$HB,COLUMN(DT105),FALSE)</f>
        <v>3.5999999999999999E-3</v>
      </c>
      <c r="EG105">
        <f>VLOOKUP($A105,DW_avgs_250ns!$A:$HB,COLUMN(DU105),FALSE)</f>
        <v>0.2571</v>
      </c>
      <c r="EH105">
        <f>VLOOKUP($A105,DW_avgs_250ns!$A:$HB,COLUMN(DV105),FALSE)</f>
        <v>0.18210000000000001</v>
      </c>
      <c r="EI105">
        <f>VLOOKUP($A105,DW_avgs_250ns!$A:$HB,COLUMN(DW105),FALSE)</f>
        <v>0.21790000000000001</v>
      </c>
      <c r="EJ105">
        <f>VLOOKUP($A105,DW_avgs_250ns!$A:$HB,COLUMN(DX105),FALSE)</f>
        <v>0.19639999999999999</v>
      </c>
      <c r="EK105">
        <f>VLOOKUP($A105,DW_avgs_250ns!$A:$HB,COLUMN(DY105),FALSE)</f>
        <v>0.3821</v>
      </c>
      <c r="EL105">
        <f>VLOOKUP($A105,DW_avgs_250ns!$A:$HB,COLUMN(DZ105),FALSE)</f>
        <v>0.21609999999999999</v>
      </c>
      <c r="EM105">
        <f>VLOOKUP($A105,DW_avgs_250ns!$A:$HB,COLUMN(EA105),FALSE)</f>
        <v>0</v>
      </c>
      <c r="EN105">
        <f>VLOOKUP($A105,DW_avgs_250ns!$A:$HB,COLUMN(EB105),FALSE)</f>
        <v>1.7899999999999999E-2</v>
      </c>
      <c r="EO105">
        <f>VLOOKUP($A105,DW_avgs_250ns!$A:$HB,COLUMN(EC105),FALSE)</f>
        <v>0</v>
      </c>
      <c r="EP105">
        <f>VLOOKUP($A105,DW_avgs_250ns!$A:$HB,COLUMN(ED105),FALSE)</f>
        <v>8.8999999999999999E-3</v>
      </c>
      <c r="EQ105">
        <f>VLOOKUP($A105,DW_avgs_250ns!$A:$HB,COLUMN(EE105),FALSE)</f>
        <v>0.74819999999999998</v>
      </c>
      <c r="ER105">
        <f>VLOOKUP($A105,DW_avgs_250ns!$A:$HB,COLUMN(EF105),FALSE)</f>
        <v>0.21959999999999999</v>
      </c>
      <c r="ES105">
        <f>VLOOKUP($A105,DW_avgs_250ns!$A:$HB,COLUMN(EG105),FALSE)</f>
        <v>0</v>
      </c>
      <c r="ET105">
        <f>VLOOKUP($A105,DW_avgs_250ns!$A:$HB,COLUMN(EH105),FALSE)</f>
        <v>0</v>
      </c>
      <c r="EU105">
        <f>VLOOKUP($A105,DW_avgs_250ns!$A:$HB,COLUMN(EI105),FALSE)</f>
        <v>0.84460000000000002</v>
      </c>
      <c r="EV105">
        <f>VLOOKUP($A105,DW_avgs_250ns!$A:$HB,COLUMN(EJ105),FALSE)</f>
        <v>0.7661</v>
      </c>
      <c r="EW105">
        <f>VLOOKUP($A105,DW_avgs_250ns!$A:$HB,COLUMN(EK105),FALSE)</f>
        <v>0</v>
      </c>
      <c r="EX105">
        <f>VLOOKUP($A105,DW_avgs_250ns!$A:$HB,COLUMN(EL105),FALSE)</f>
        <v>5.4000000000000003E-3</v>
      </c>
      <c r="EY105">
        <f>VLOOKUP($A105,DW_avgs_250ns!$A:$HB,COLUMN(EM105),FALSE)</f>
        <v>0</v>
      </c>
      <c r="EZ105">
        <f>VLOOKUP($A105,DW_avgs_250ns!$A:$HB,COLUMN(EN105),FALSE)</f>
        <v>2.86E-2</v>
      </c>
      <c r="FA105">
        <f>VLOOKUP($A105,DW_avgs_250ns!$A:$HB,COLUMN(EO105),FALSE)</f>
        <v>0</v>
      </c>
      <c r="FB105">
        <f>VLOOKUP($A105,DW_avgs_250ns!$A:$HB,COLUMN(EP105),FALSE)</f>
        <v>0</v>
      </c>
      <c r="FC105">
        <f>VLOOKUP($A105,DW_avgs_250ns!$A:$HB,COLUMN(EQ105),FALSE)</f>
        <v>0</v>
      </c>
      <c r="FD105">
        <f>VLOOKUP($A105,DW_avgs_250ns!$A:$HB,COLUMN(ER105),FALSE)</f>
        <v>0</v>
      </c>
      <c r="FE105">
        <f>VLOOKUP($A105,DW_avgs_250ns!$A:$HB,COLUMN(ES105),FALSE)</f>
        <v>0</v>
      </c>
      <c r="FF105">
        <f>VLOOKUP($A105,DW_avgs_250ns!$A:$HB,COLUMN(ET105),FALSE)</f>
        <v>0</v>
      </c>
      <c r="FG105">
        <f>VLOOKUP($A105,DW_avgs_250ns!$A:$HB,COLUMN(EU105),FALSE)</f>
        <v>0</v>
      </c>
      <c r="FH105">
        <f>VLOOKUP($A105,DW_avgs_250ns!$A:$HB,COLUMN(EV105),FALSE)</f>
        <v>0</v>
      </c>
      <c r="FI105">
        <f>VLOOKUP($A105,DW_avgs_250ns!$A:$HB,COLUMN(EW105),FALSE)</f>
        <v>0.33750000000000002</v>
      </c>
      <c r="FJ105">
        <f>VLOOKUP($A105,DW_avgs_250ns!$A:$HB,COLUMN(EX105),FALSE)</f>
        <v>0.76429999999999998</v>
      </c>
      <c r="FK105">
        <f>VLOOKUP($A105,DW_avgs_250ns!$A:$HB,COLUMN(EY105),FALSE)</f>
        <v>0</v>
      </c>
      <c r="FL105">
        <f>VLOOKUP($A105,DW_avgs_250ns!$A:$HB,COLUMN(EZ105),FALSE)</f>
        <v>1.8E-3</v>
      </c>
      <c r="FM105">
        <f>VLOOKUP($A105,DW_avgs_250ns!$A:$HB,COLUMN(FA105),FALSE)</f>
        <v>0</v>
      </c>
      <c r="FN105">
        <f>VLOOKUP($A105,DW_avgs_250ns!$A:$HB,COLUMN(FB105),FALSE)</f>
        <v>1.9599999999999999E-2</v>
      </c>
      <c r="FO105">
        <f>VLOOKUP($A105,DW_avgs_250ns!$A:$HB,COLUMN(FC105),FALSE)</f>
        <v>0</v>
      </c>
      <c r="FP105">
        <f>VLOOKUP($A105,DW_avgs_250ns!$A:$HB,COLUMN(FD105),FALSE)</f>
        <v>0</v>
      </c>
      <c r="FQ105">
        <f>VLOOKUP($A105,DW_avgs_250ns!$A:$HB,COLUMN(FE105),FALSE)</f>
        <v>0</v>
      </c>
      <c r="FR105">
        <f>VLOOKUP($A105,DW_avgs_250ns!$A:$HB,COLUMN(FF105),FALSE)</f>
        <v>0</v>
      </c>
      <c r="FS105">
        <f>VLOOKUP($A105,DW_avgs_250ns!$A:$HB,COLUMN(FG105),FALSE)</f>
        <v>0</v>
      </c>
      <c r="FT105">
        <f>VLOOKUP($A105,DW_avgs_250ns!$A:$HB,COLUMN(FH105),FALSE)</f>
        <v>0</v>
      </c>
      <c r="FU105">
        <f>VLOOKUP($A105,DW_avgs_250ns!$A:$HB,COLUMN(FI105),FALSE)</f>
        <v>0</v>
      </c>
      <c r="FV105">
        <f>VLOOKUP($A105,DW_avgs_250ns!$A:$HB,COLUMN(FJ105),FALSE)</f>
        <v>0</v>
      </c>
      <c r="FW105">
        <f>VLOOKUP($A105,DW_avgs_250ns!$A:$HB,COLUMN(FK105),FALSE)</f>
        <v>0</v>
      </c>
      <c r="FX105">
        <f>VLOOKUP($A105,DW_avgs_250ns!$A:$HB,COLUMN(FL105),FALSE)</f>
        <v>0</v>
      </c>
      <c r="FY105">
        <f>VLOOKUP($A105,DW_avgs_250ns!$A:$HB,COLUMN(FM105),FALSE)</f>
        <v>0</v>
      </c>
      <c r="FZ105">
        <f>VLOOKUP($A105,DW_avgs_250ns!$A:$HB,COLUMN(FN105),FALSE)</f>
        <v>0</v>
      </c>
      <c r="GA105">
        <f>VLOOKUP($A105,DW_avgs_250ns!$A:$HB,COLUMN(FO105),FALSE)</f>
        <v>0</v>
      </c>
      <c r="GB105">
        <f>VLOOKUP($A105,DW_avgs_250ns!$A:$HB,COLUMN(FP105),FALSE)</f>
        <v>0</v>
      </c>
      <c r="GC105">
        <f>VLOOKUP($A105,DW_avgs_250ns!$A:$HB,COLUMN(FQ105),FALSE)</f>
        <v>0</v>
      </c>
      <c r="GD105">
        <f>VLOOKUP($A105,DW_avgs_250ns!$A:$HB,COLUMN(FR105),FALSE)</f>
        <v>0</v>
      </c>
      <c r="GE105">
        <f>VLOOKUP($A105,DW_avgs_250ns!$A:$HB,COLUMN(FS105),FALSE)</f>
        <v>0</v>
      </c>
      <c r="GF105">
        <f>VLOOKUP($A105,DW_avgs_250ns!$A:$HB,COLUMN(FT105),FALSE)</f>
        <v>0</v>
      </c>
      <c r="GG105">
        <f>VLOOKUP($A105,DW_avgs_250ns!$A:$HB,COLUMN(FU105),FALSE)</f>
        <v>0</v>
      </c>
      <c r="GH105">
        <f>VLOOKUP($A105,DW_avgs_250ns!$A:$HB,COLUMN(FV105),FALSE)</f>
        <v>0</v>
      </c>
      <c r="GI105">
        <f>VLOOKUP($A105,DW_avgs_250ns!$A:$HB,COLUMN(FW105),FALSE)</f>
        <v>0</v>
      </c>
      <c r="GJ105">
        <f>VLOOKUP($A105,DW_avgs_250ns!$A:$HB,COLUMN(FX105),FALSE)</f>
        <v>0</v>
      </c>
      <c r="GK105">
        <f>VLOOKUP($A105,DW_avgs_250ns!$A:$HB,COLUMN(FY105),FALSE)</f>
        <v>0</v>
      </c>
      <c r="GL105">
        <f>VLOOKUP($A105,DW_avgs_250ns!$A:$HB,COLUMN(FZ105),FALSE)</f>
        <v>1.8E-3</v>
      </c>
      <c r="GM105">
        <f>VLOOKUP($A105,DW_avgs_250ns!$A:$HB,COLUMN(GA105),FALSE)</f>
        <v>0</v>
      </c>
      <c r="GN105">
        <f>VLOOKUP($A105,DW_avgs_250ns!$A:$HB,COLUMN(GB105),FALSE)</f>
        <v>0</v>
      </c>
      <c r="GO105">
        <f>VLOOKUP($A105,DW_avgs_250ns!$A:$HB,COLUMN(GC105),FALSE)</f>
        <v>0</v>
      </c>
      <c r="GP105">
        <f>VLOOKUP($A105,DW_avgs_250ns!$A:$HB,COLUMN(GD105),FALSE)</f>
        <v>0</v>
      </c>
      <c r="GQ105">
        <f>VLOOKUP($A105,DW_avgs_250ns!$A:$HB,COLUMN(GE105),FALSE)</f>
        <v>0.37859999999999999</v>
      </c>
      <c r="GR105">
        <f>VLOOKUP($A105,DW_avgs_250ns!$A:$HB,COLUMN(GF105),FALSE)</f>
        <v>0.49819999999999998</v>
      </c>
      <c r="GS105">
        <f>VLOOKUP($A105,DW_avgs_250ns!$A:$HB,COLUMN(GG105),FALSE)</f>
        <v>0.59819999999999995</v>
      </c>
      <c r="GT105">
        <f>VLOOKUP($A105,DW_avgs_250ns!$A:$HB,COLUMN(GH105),FALSE)</f>
        <v>0.1143</v>
      </c>
      <c r="GU105">
        <f>VLOOKUP($A105,DW_avgs_250ns!$A:$HB,COLUMN(GI105),FALSE)</f>
        <v>0</v>
      </c>
      <c r="GV105">
        <f>VLOOKUP($A105,DW_avgs_250ns!$A:$HB,COLUMN(GJ105),FALSE)</f>
        <v>3.5999999999999999E-3</v>
      </c>
      <c r="GW105">
        <f>VLOOKUP($A105,DW_avgs_250ns!$A:$HB,COLUMN(GK105),FALSE)</f>
        <v>3.39E-2</v>
      </c>
      <c r="GX105">
        <f>VLOOKUP($A105,DW_avgs_250ns!$A:$HB,COLUMN(GL105),FALSE)</f>
        <v>0.1232</v>
      </c>
      <c r="GY105">
        <f>VLOOKUP($A105,DW_avgs_250ns!$A:$HB,COLUMN(GM105),FALSE)</f>
        <v>0.36249999999999999</v>
      </c>
      <c r="GZ105">
        <f>VLOOKUP($A105,DW_avgs_250ns!$A:$HB,COLUMN(GN105),FALSE)</f>
        <v>0.44819999999999999</v>
      </c>
      <c r="HA105">
        <f>VLOOKUP($A105,DW_avgs_250ns!$A:$HB,COLUMN(GO105),FALSE)</f>
        <v>0.26790000000000003</v>
      </c>
      <c r="HB105">
        <f>VLOOKUP($A105,DW_avgs_250ns!$A:$HB,COLUMN(GP105),FALSE)</f>
        <v>0.19109999999999999</v>
      </c>
      <c r="HC105">
        <f>VLOOKUP($A105,DW_avgs_250ns!$A:$HB,COLUMN(GQ105),FALSE)</f>
        <v>0</v>
      </c>
      <c r="HD105">
        <f>VLOOKUP($A105,DW_avgs_250ns!$A:$HB,COLUMN(GR105),FALSE)</f>
        <v>0</v>
      </c>
      <c r="HE105">
        <f>VLOOKUP($A105,DW_avgs_250ns!$A:$HB,COLUMN(GS105),FALSE)</f>
        <v>0</v>
      </c>
      <c r="HF105">
        <f>VLOOKUP($A105,DW_avgs_250ns!$A:$HB,COLUMN(GT105),FALSE)</f>
        <v>3.9300000000000002E-2</v>
      </c>
      <c r="HG105">
        <f>VLOOKUP($A105,DW_avgs_250ns!$A:$HB,COLUMN(GU105),FALSE)</f>
        <v>0.46610000000000001</v>
      </c>
      <c r="HH105">
        <f>VLOOKUP($A105,DW_avgs_250ns!$A:$HB,COLUMN(GV105),FALSE)</f>
        <v>0.36430000000000001</v>
      </c>
      <c r="HI105">
        <f>VLOOKUP($A105,DW_avgs_250ns!$A:$HB,COLUMN(GW105),FALSE)</f>
        <v>0</v>
      </c>
      <c r="HJ105">
        <f>VLOOKUP($A105,DW_avgs_250ns!$A:$HB,COLUMN(GX105),FALSE)</f>
        <v>0</v>
      </c>
      <c r="HK105">
        <f>VLOOKUP($A105,DW_avgs_250ns!$A:$HB,COLUMN(GY105),FALSE)</f>
        <v>0</v>
      </c>
      <c r="HL105">
        <f>VLOOKUP($A105,DW_avgs_250ns!$A:$HB,COLUMN(GZ105),FALSE)</f>
        <v>0</v>
      </c>
      <c r="HM105">
        <f>VLOOKUP($A105,DW_avgs_250ns!$A:$HB,COLUMN(HA105),FALSE)</f>
        <v>0</v>
      </c>
      <c r="HN105">
        <f>VLOOKUP($A105,DW_avgs_250ns!$A:$HB,COLUMN(HB105),FALSE)</f>
        <v>0</v>
      </c>
      <c r="HO105" t="str">
        <f>VLOOKUP($A105,lig_contacts_250ns!$A:$U,COLUMN(B105),FALSE)</f>
        <v>15.417857142857144</v>
      </c>
      <c r="HP105" t="str">
        <f>VLOOKUP($A105,lig_contacts_250ns!$A:$U,COLUMN(C105),FALSE)</f>
        <v>1.597554732223275</v>
      </c>
      <c r="HQ105">
        <f>VLOOKUP($A105,lig_contacts_250ns!$A:$U,COLUMN(D105),FALSE)</f>
        <v>1</v>
      </c>
      <c r="HR105" t="str">
        <f>VLOOKUP($A105,lig_contacts_250ns!$A:$U,COLUMN(E105),FALSE)</f>
        <v>0.9242857142857144</v>
      </c>
      <c r="HS105" t="str">
        <f>VLOOKUP($A105,lig_contacts_250ns!$A:$U,COLUMN(F105),FALSE)</f>
        <v>0.4221325838730611</v>
      </c>
      <c r="HT105" t="str">
        <f>VLOOKUP($A105,lig_contacts_250ns!$A:$U,COLUMN(G105),FALSE)</f>
        <v>0.8705357142857143</v>
      </c>
      <c r="HU105" t="str">
        <f>VLOOKUP($A105,lig_contacts_250ns!$A:$U,COLUMN(H105),FALSE)</f>
        <v>1.4155357142857143</v>
      </c>
      <c r="HV105" t="str">
        <f>VLOOKUP($A105,lig_contacts_250ns!$A:$U,COLUMN(I105),FALSE)</f>
        <v>1.085788751558149</v>
      </c>
      <c r="HW105">
        <f>VLOOKUP($A105,lig_contacts_250ns!$A:$U,COLUMN(J105),FALSE)</f>
        <v>0.75375000000000003</v>
      </c>
      <c r="HX105">
        <f>VLOOKUP($A105,lig_contacts_250ns!$A:$U,COLUMN(K105),FALSE)</f>
        <v>8.928571428571E-4</v>
      </c>
      <c r="HY105">
        <f>VLOOKUP($A105,lig_contacts_250ns!$A:$U,COLUMN(L105),FALSE)</f>
        <v>2.98673726494245E-2</v>
      </c>
      <c r="HZ105">
        <f>VLOOKUP($A105,lig_contacts_250ns!$A:$U,COLUMN(M105),FALSE)</f>
        <v>8.928571428571E-4</v>
      </c>
      <c r="IA105">
        <f>VLOOKUP($A105,lig_contacts_250ns!$A:$U,COLUMN(N105),FALSE)</f>
        <v>0</v>
      </c>
      <c r="IB105">
        <f>VLOOKUP($A105,lig_contacts_250ns!$A:$U,COLUMN(O105),FALSE)</f>
        <v>0</v>
      </c>
      <c r="IC105">
        <f>VLOOKUP($A105,lig_contacts_250ns!$A:$U,COLUMN(P105),FALSE)</f>
        <v>0</v>
      </c>
      <c r="ID105" t="str">
        <f>VLOOKUP($A105,lig_contacts_250ns!$A:$U,COLUMN(Q105),FALSE)</f>
        <v>17.75857142857143</v>
      </c>
      <c r="IE105" t="str">
        <f>VLOOKUP($A105,lig_contacts_250ns!$A:$U,COLUMN(R105),FALSE)</f>
        <v>1.6499777363989627</v>
      </c>
      <c r="IF105">
        <f>VLOOKUP($A105,lig_contacts_250ns!$A:$U,COLUMN(S105),FALSE)</f>
        <v>1</v>
      </c>
      <c r="IG105" t="str">
        <f>VLOOKUP($A105,lig_contacts_250ns!$A:$U,COLUMN(T105),FALSE)</f>
        <v>0.8693640626704227</v>
      </c>
      <c r="IH105">
        <f>VLOOKUP($A105,lig_contacts_250ns!$A:$U,COLUMN(U105),FALSE)</f>
        <v>5.9241118527479902E-2</v>
      </c>
      <c r="II105">
        <f>VLOOKUP($A105,rmsf_250ns!$A:$Q,COLUMN(K105),FALSE)</f>
        <v>2.0790000000000002</v>
      </c>
      <c r="IJ105">
        <f>VLOOKUP($A105,rmsf_250ns!$A:$Q,COLUMN(L105),FALSE)</f>
        <v>2.879</v>
      </c>
      <c r="IK105" t="str">
        <f>VLOOKUP($A105,rmsf_250ns!$A:$Q,COLUMN(M105),FALSE)</f>
        <v>1.6769999999999998</v>
      </c>
      <c r="IL105" t="str">
        <f>VLOOKUP($A105,rmsf_250ns!$A:$Q,COLUMN(N105),FALSE)</f>
        <v>0.8640000000000001</v>
      </c>
      <c r="IM105" t="str">
        <f>VLOOKUP($A105,rmsf_250ns!$A:$Q,COLUMN(O105),FALSE)</f>
        <v>0.7489999999999999</v>
      </c>
      <c r="IN105" t="str">
        <f>VLOOKUP($A105,rmsf_250ns!$A:$Q,COLUMN(P105),FALSE)</f>
        <v>0.7630000000000001</v>
      </c>
      <c r="IO105">
        <f>VLOOKUP($A105,rmsf_250ns!$A:$Q,COLUMN(Q105),FALSE)</f>
        <v>1.01</v>
      </c>
    </row>
    <row r="106" spans="1:249" x14ac:dyDescent="0.2">
      <c r="A106" t="s">
        <v>164</v>
      </c>
      <c r="B106" s="4" t="s">
        <v>248</v>
      </c>
      <c r="C106" s="2" t="s">
        <v>12</v>
      </c>
      <c r="D106">
        <f t="shared" si="1"/>
        <v>0</v>
      </c>
      <c r="F106" t="s">
        <v>959</v>
      </c>
      <c r="G106">
        <f>VLOOKUP($A106,rmsf_250ns!$A:$Q,COLUMN(C106),FALSE)</f>
        <v>0.71557000000000004</v>
      </c>
      <c r="H106">
        <f>VLOOKUP($A106,rmsf_250ns!$A:$Q,COLUMN(D106),FALSE)</f>
        <v>0.20288999999999999</v>
      </c>
      <c r="I106">
        <f>VLOOKUP($A106,rmsf_250ns!$A:$Q,COLUMN(E106),FALSE)</f>
        <v>0.3478</v>
      </c>
      <c r="J106">
        <f>VLOOKUP($A106,rmsf_250ns!$A:$Q,COLUMN(F106),FALSE)</f>
        <v>8.2979999999999998E-2</v>
      </c>
      <c r="K106">
        <f>VLOOKUP($A106,rmsf_250ns!$A:$Q,COLUMN(G106),FALSE)</f>
        <v>0.55937999999999999</v>
      </c>
      <c r="L106">
        <f>VLOOKUP($A106,rmsf_250ns!$A:$Q,COLUMN(H106),FALSE)</f>
        <v>7.1760000000000004E-2</v>
      </c>
      <c r="M106">
        <f>VLOOKUP($A106,rmsf_250ns!$A:$Q,COLUMN(I106),FALSE)</f>
        <v>0.57538</v>
      </c>
      <c r="N106">
        <f>VLOOKUP($A106,rmsf_250ns!$A:$Q,COLUMN(J106),FALSE)</f>
        <v>0.15975</v>
      </c>
      <c r="O106">
        <f>VLOOKUP($A106,DW_avgs_250ns!$A:$HB,COLUMN(C106),FALSE)</f>
        <v>0</v>
      </c>
      <c r="P106">
        <f>VLOOKUP($A106,DW_avgs_250ns!$A:$HB,COLUMN(D106),FALSE)</f>
        <v>0</v>
      </c>
      <c r="Q106">
        <f>VLOOKUP($A106,DW_avgs_250ns!$A:$HB,COLUMN(E106),FALSE)</f>
        <v>0</v>
      </c>
      <c r="R106">
        <f>VLOOKUP($A106,DW_avgs_250ns!$A:$HB,COLUMN(F106),FALSE)</f>
        <v>0</v>
      </c>
      <c r="S106">
        <f>VLOOKUP($A106,DW_avgs_250ns!$A:$HB,COLUMN(G106),FALSE)</f>
        <v>0</v>
      </c>
      <c r="T106">
        <f>VLOOKUP($A106,DW_avgs_250ns!$A:$HB,COLUMN(H106),FALSE)</f>
        <v>0</v>
      </c>
      <c r="U106">
        <f>VLOOKUP($A106,DW_avgs_250ns!$A:$HB,COLUMN(I106),FALSE)</f>
        <v>0</v>
      </c>
      <c r="V106">
        <f>VLOOKUP($A106,DW_avgs_250ns!$A:$HB,COLUMN(J106),FALSE)</f>
        <v>1.7899999999999999E-2</v>
      </c>
      <c r="W106">
        <f>VLOOKUP($A106,DW_avgs_250ns!$A:$HB,COLUMN(K106),FALSE)</f>
        <v>0</v>
      </c>
      <c r="X106">
        <f>VLOOKUP($A106,DW_avgs_250ns!$A:$HB,COLUMN(L106),FALSE)</f>
        <v>0</v>
      </c>
      <c r="Y106">
        <f>VLOOKUP($A106,DW_avgs_250ns!$A:$HB,COLUMN(M106),FALSE)</f>
        <v>0</v>
      </c>
      <c r="Z106">
        <f>VLOOKUP($A106,DW_avgs_250ns!$A:$HB,COLUMN(N106),FALSE)</f>
        <v>0</v>
      </c>
      <c r="AA106">
        <f>VLOOKUP($A106,DW_avgs_250ns!$A:$HB,COLUMN(O106),FALSE)</f>
        <v>0</v>
      </c>
      <c r="AB106">
        <f>VLOOKUP($A106,DW_avgs_250ns!$A:$HB,COLUMN(P106),FALSE)</f>
        <v>6.9599999999999995E-2</v>
      </c>
      <c r="AC106">
        <f>VLOOKUP($A106,DW_avgs_250ns!$A:$HB,COLUMN(Q106),FALSE)</f>
        <v>0</v>
      </c>
      <c r="AD106">
        <f>VLOOKUP($A106,DW_avgs_250ns!$A:$HB,COLUMN(R106),FALSE)</f>
        <v>0.27860000000000001</v>
      </c>
      <c r="AE106">
        <f>VLOOKUP($A106,DW_avgs_250ns!$A:$HB,COLUMN(S106),FALSE)</f>
        <v>0</v>
      </c>
      <c r="AF106">
        <f>VLOOKUP($A106,DW_avgs_250ns!$A:$HB,COLUMN(T106),FALSE)</f>
        <v>1.43E-2</v>
      </c>
      <c r="AG106">
        <f>VLOOKUP($A106,DW_avgs_250ns!$A:$HB,COLUMN(U106),FALSE)</f>
        <v>0.05</v>
      </c>
      <c r="AH106">
        <f>VLOOKUP($A106,DW_avgs_250ns!$A:$HB,COLUMN(V106),FALSE)</f>
        <v>0.46960000000000002</v>
      </c>
      <c r="AI106">
        <f>VLOOKUP($A106,DW_avgs_250ns!$A:$HB,COLUMN(W106),FALSE)</f>
        <v>8.8999999999999999E-3</v>
      </c>
      <c r="AJ106">
        <f>VLOOKUP($A106,DW_avgs_250ns!$A:$HB,COLUMN(X106),FALSE)</f>
        <v>0.30890000000000001</v>
      </c>
      <c r="AK106">
        <f>VLOOKUP($A106,DW_avgs_250ns!$A:$HB,COLUMN(Y106),FALSE)</f>
        <v>3.5999999999999999E-3</v>
      </c>
      <c r="AL106">
        <f>VLOOKUP($A106,DW_avgs_250ns!$A:$HB,COLUMN(Z106),FALSE)</f>
        <v>0.41789999999999999</v>
      </c>
      <c r="AM106">
        <f>VLOOKUP($A106,DW_avgs_250ns!$A:$HB,COLUMN(AA106),FALSE)</f>
        <v>0</v>
      </c>
      <c r="AN106">
        <f>VLOOKUP($A106,DW_avgs_250ns!$A:$HB,COLUMN(AB106),FALSE)</f>
        <v>0.14460000000000001</v>
      </c>
      <c r="AO106">
        <f>VLOOKUP($A106,DW_avgs_250ns!$A:$HB,COLUMN(AC106),FALSE)</f>
        <v>0.55000000000000004</v>
      </c>
      <c r="AP106">
        <f>VLOOKUP($A106,DW_avgs_250ns!$A:$HB,COLUMN(AD106),FALSE)</f>
        <v>0.56069999999999998</v>
      </c>
      <c r="AQ106">
        <f>VLOOKUP($A106,DW_avgs_250ns!$A:$HB,COLUMN(AE106),FALSE)</f>
        <v>0</v>
      </c>
      <c r="AR106">
        <f>VLOOKUP($A106,DW_avgs_250ns!$A:$HB,COLUMN(AF106),FALSE)</f>
        <v>3.5999999999999999E-3</v>
      </c>
      <c r="AS106">
        <f>VLOOKUP($A106,DW_avgs_250ns!$A:$HB,COLUMN(AG106),FALSE)</f>
        <v>0</v>
      </c>
      <c r="AT106">
        <f>VLOOKUP($A106,DW_avgs_250ns!$A:$HB,COLUMN(AH106),FALSE)</f>
        <v>3.04E-2</v>
      </c>
      <c r="AU106">
        <f>VLOOKUP($A106,DW_avgs_250ns!$A:$HB,COLUMN(AI106),FALSE)</f>
        <v>0.65</v>
      </c>
      <c r="AV106">
        <f>VLOOKUP($A106,DW_avgs_250ns!$A:$HB,COLUMN(AJ106),FALSE)</f>
        <v>0.8821</v>
      </c>
      <c r="AW106">
        <f>VLOOKUP($A106,DW_avgs_250ns!$A:$HB,COLUMN(AK106),FALSE)</f>
        <v>0.53390000000000004</v>
      </c>
      <c r="AX106">
        <f>VLOOKUP($A106,DW_avgs_250ns!$A:$HB,COLUMN(AL106),FALSE)</f>
        <v>0.24640000000000001</v>
      </c>
      <c r="AY106">
        <f>VLOOKUP($A106,DW_avgs_250ns!$A:$HB,COLUMN(AM106),FALSE)</f>
        <v>7.1000000000000004E-3</v>
      </c>
      <c r="AZ106">
        <f>VLOOKUP($A106,DW_avgs_250ns!$A:$HB,COLUMN(AN106),FALSE)</f>
        <v>1.9599999999999999E-2</v>
      </c>
      <c r="BA106">
        <f>VLOOKUP($A106,DW_avgs_250ns!$A:$HB,COLUMN(AO106),FALSE)</f>
        <v>0.34110000000000001</v>
      </c>
      <c r="BB106">
        <f>VLOOKUP($A106,DW_avgs_250ns!$A:$HB,COLUMN(AP106),FALSE)</f>
        <v>0.1125</v>
      </c>
      <c r="BC106">
        <f>VLOOKUP($A106,DW_avgs_250ns!$A:$HB,COLUMN(AQ106),FALSE)</f>
        <v>0.1071</v>
      </c>
      <c r="BD106">
        <f>VLOOKUP($A106,DW_avgs_250ns!$A:$HB,COLUMN(AR106),FALSE)</f>
        <v>9.8199999999999996E-2</v>
      </c>
      <c r="BE106">
        <f>VLOOKUP($A106,DW_avgs_250ns!$A:$HB,COLUMN(AS106),FALSE)</f>
        <v>0</v>
      </c>
      <c r="BF106">
        <f>VLOOKUP($A106,DW_avgs_250ns!$A:$HB,COLUMN(AT106),FALSE)</f>
        <v>0</v>
      </c>
      <c r="BG106">
        <f>VLOOKUP($A106,DW_avgs_250ns!$A:$HB,COLUMN(AU106),FALSE)</f>
        <v>0</v>
      </c>
      <c r="BH106">
        <f>VLOOKUP($A106,DW_avgs_250ns!$A:$HB,COLUMN(AV106),FALSE)</f>
        <v>0</v>
      </c>
      <c r="BI106">
        <f>VLOOKUP($A106,DW_avgs_250ns!$A:$HB,COLUMN(AW106),FALSE)</f>
        <v>0</v>
      </c>
      <c r="BJ106">
        <f>VLOOKUP($A106,DW_avgs_250ns!$A:$HB,COLUMN(AX106),FALSE)</f>
        <v>0</v>
      </c>
      <c r="BK106">
        <f>VLOOKUP($A106,DW_avgs_250ns!$A:$HB,COLUMN(AY106),FALSE)</f>
        <v>0</v>
      </c>
      <c r="BL106">
        <f>VLOOKUP($A106,DW_avgs_250ns!$A:$HB,COLUMN(AZ106),FALSE)</f>
        <v>0</v>
      </c>
      <c r="BM106">
        <f>VLOOKUP($A106,DW_avgs_250ns!$A:$HB,COLUMN(BA106),FALSE)</f>
        <v>0</v>
      </c>
      <c r="BN106">
        <f>VLOOKUP($A106,DW_avgs_250ns!$A:$HB,COLUMN(BB106),FALSE)</f>
        <v>0</v>
      </c>
      <c r="BO106">
        <f>VLOOKUP($A106,DW_avgs_250ns!$A:$HB,COLUMN(BC106),FALSE)</f>
        <v>0</v>
      </c>
      <c r="BP106">
        <f>VLOOKUP($A106,DW_avgs_250ns!$A:$HB,COLUMN(BD106),FALSE)</f>
        <v>0</v>
      </c>
      <c r="BQ106">
        <f>VLOOKUP($A106,DW_avgs_250ns!$A:$HB,COLUMN(BE106),FALSE)</f>
        <v>0</v>
      </c>
      <c r="BR106">
        <f>VLOOKUP($A106,DW_avgs_250ns!$A:$HB,COLUMN(BF106),FALSE)</f>
        <v>0</v>
      </c>
      <c r="BS106">
        <f>VLOOKUP($A106,DW_avgs_250ns!$A:$HB,COLUMN(BG106),FALSE)</f>
        <v>0</v>
      </c>
      <c r="BT106">
        <f>VLOOKUP($A106,DW_avgs_250ns!$A:$HB,COLUMN(BH106),FALSE)</f>
        <v>0</v>
      </c>
      <c r="BU106">
        <f>VLOOKUP($A106,DW_avgs_250ns!$A:$HB,COLUMN(BI106),FALSE)</f>
        <v>0</v>
      </c>
      <c r="BV106">
        <f>VLOOKUP($A106,DW_avgs_250ns!$A:$HB,COLUMN(BJ106),FALSE)</f>
        <v>0</v>
      </c>
      <c r="BW106">
        <f>VLOOKUP($A106,DW_avgs_250ns!$A:$HB,COLUMN(BK106),FALSE)</f>
        <v>0.32679999999999998</v>
      </c>
      <c r="BX106">
        <f>VLOOKUP($A106,DW_avgs_250ns!$A:$HB,COLUMN(BL106),FALSE)</f>
        <v>0.8054</v>
      </c>
      <c r="BY106">
        <f>VLOOKUP($A106,DW_avgs_250ns!$A:$HB,COLUMN(BM106),FALSE)</f>
        <v>0</v>
      </c>
      <c r="BZ106">
        <f>VLOOKUP($A106,DW_avgs_250ns!$A:$HB,COLUMN(BN106),FALSE)</f>
        <v>0</v>
      </c>
      <c r="CA106">
        <f>VLOOKUP($A106,DW_avgs_250ns!$A:$HB,COLUMN(BO106),FALSE)</f>
        <v>0.46250000000000002</v>
      </c>
      <c r="CB106">
        <f>VLOOKUP($A106,DW_avgs_250ns!$A:$HB,COLUMN(BP106),FALSE)</f>
        <v>0.31609999999999999</v>
      </c>
      <c r="CC106">
        <f>VLOOKUP($A106,DW_avgs_250ns!$A:$HB,COLUMN(BQ106),FALSE)</f>
        <v>0</v>
      </c>
      <c r="CD106">
        <f>VLOOKUP($A106,DW_avgs_250ns!$A:$HB,COLUMN(BR106),FALSE)</f>
        <v>1.43E-2</v>
      </c>
      <c r="CE106">
        <f>VLOOKUP($A106,DW_avgs_250ns!$A:$HB,COLUMN(BS106),FALSE)</f>
        <v>8.8999999999999999E-3</v>
      </c>
      <c r="CF106">
        <f>VLOOKUP($A106,DW_avgs_250ns!$A:$HB,COLUMN(BT106),FALSE)</f>
        <v>7.1400000000000005E-2</v>
      </c>
      <c r="CG106">
        <f>VLOOKUP($A106,DW_avgs_250ns!$A:$HB,COLUMN(BU106),FALSE)</f>
        <v>0</v>
      </c>
      <c r="CH106">
        <f>VLOOKUP($A106,DW_avgs_250ns!$A:$HB,COLUMN(BV106),FALSE)</f>
        <v>0</v>
      </c>
      <c r="CI106">
        <f>VLOOKUP($A106,DW_avgs_250ns!$A:$HB,COLUMN(BW106),FALSE)</f>
        <v>0</v>
      </c>
      <c r="CJ106">
        <f>VLOOKUP($A106,DW_avgs_250ns!$A:$HB,COLUMN(BX106),FALSE)</f>
        <v>0</v>
      </c>
      <c r="CK106">
        <f>VLOOKUP($A106,DW_avgs_250ns!$A:$HB,COLUMN(BY106),FALSE)</f>
        <v>0</v>
      </c>
      <c r="CL106">
        <f>VLOOKUP($A106,DW_avgs_250ns!$A:$HB,COLUMN(BZ106),FALSE)</f>
        <v>0</v>
      </c>
      <c r="CM106">
        <f>VLOOKUP($A106,DW_avgs_250ns!$A:$HB,COLUMN(CA106),FALSE)</f>
        <v>0.49640000000000001</v>
      </c>
      <c r="CN106">
        <f>VLOOKUP($A106,DW_avgs_250ns!$A:$HB,COLUMN(CB106),FALSE)</f>
        <v>0.28389999999999999</v>
      </c>
      <c r="CO106">
        <f>VLOOKUP($A106,DW_avgs_250ns!$A:$HB,COLUMN(CC106),FALSE)</f>
        <v>1.9599999999999999E-2</v>
      </c>
      <c r="CP106">
        <f>VLOOKUP($A106,DW_avgs_250ns!$A:$HB,COLUMN(CD106),FALSE)</f>
        <v>0.34820000000000001</v>
      </c>
      <c r="CQ106">
        <f>VLOOKUP($A106,DW_avgs_250ns!$A:$HB,COLUMN(CE106),FALSE)</f>
        <v>0.46429999999999999</v>
      </c>
      <c r="CR106">
        <f>VLOOKUP($A106,DW_avgs_250ns!$A:$HB,COLUMN(CF106),FALSE)</f>
        <v>0.54110000000000003</v>
      </c>
      <c r="CS106">
        <f>VLOOKUP($A106,DW_avgs_250ns!$A:$HB,COLUMN(CG106),FALSE)</f>
        <v>0.34639999999999999</v>
      </c>
      <c r="CT106">
        <f>VLOOKUP($A106,DW_avgs_250ns!$A:$HB,COLUMN(CH106),FALSE)</f>
        <v>0.16789999999999999</v>
      </c>
      <c r="CU106">
        <f>VLOOKUP($A106,DW_avgs_250ns!$A:$HB,COLUMN(CI106),FALSE)</f>
        <v>0.4143</v>
      </c>
      <c r="CV106">
        <f>VLOOKUP($A106,DW_avgs_250ns!$A:$HB,COLUMN(CJ106),FALSE)</f>
        <v>0.38040000000000002</v>
      </c>
      <c r="CW106">
        <f>VLOOKUP($A106,DW_avgs_250ns!$A:$HB,COLUMN(CK106),FALSE)</f>
        <v>8.9300000000000004E-2</v>
      </c>
      <c r="CX106">
        <f>VLOOKUP($A106,DW_avgs_250ns!$A:$HB,COLUMN(CL106),FALSE)</f>
        <v>0.45540000000000003</v>
      </c>
      <c r="CY106">
        <f>VLOOKUP($A106,DW_avgs_250ns!$A:$HB,COLUMN(CM106),FALSE)</f>
        <v>0</v>
      </c>
      <c r="CZ106">
        <f>VLOOKUP($A106,DW_avgs_250ns!$A:$HB,COLUMN(CN106),FALSE)</f>
        <v>6.7900000000000002E-2</v>
      </c>
      <c r="DA106">
        <f>VLOOKUP($A106,DW_avgs_250ns!$A:$HB,COLUMN(CO106),FALSE)</f>
        <v>7.1000000000000004E-3</v>
      </c>
      <c r="DB106">
        <f>VLOOKUP($A106,DW_avgs_250ns!$A:$HB,COLUMN(CP106),FALSE)</f>
        <v>0.31609999999999999</v>
      </c>
      <c r="DC106">
        <f>VLOOKUP($A106,DW_avgs_250ns!$A:$HB,COLUMN(CQ106),FALSE)</f>
        <v>0</v>
      </c>
      <c r="DD106">
        <f>VLOOKUP($A106,DW_avgs_250ns!$A:$HB,COLUMN(CR106),FALSE)</f>
        <v>0</v>
      </c>
      <c r="DE106">
        <f>VLOOKUP($A106,DW_avgs_250ns!$A:$HB,COLUMN(CS106),FALSE)</f>
        <v>0</v>
      </c>
      <c r="DF106">
        <f>VLOOKUP($A106,DW_avgs_250ns!$A:$HB,COLUMN(CT106),FALSE)</f>
        <v>1.0699999999999999E-2</v>
      </c>
      <c r="DG106">
        <f>VLOOKUP($A106,DW_avgs_250ns!$A:$HB,COLUMN(CU106),FALSE)</f>
        <v>0</v>
      </c>
      <c r="DH106">
        <f>VLOOKUP($A106,DW_avgs_250ns!$A:$HB,COLUMN(CV106),FALSE)</f>
        <v>0</v>
      </c>
      <c r="DI106">
        <f>VLOOKUP($A106,DW_avgs_250ns!$A:$HB,COLUMN(CW106),FALSE)</f>
        <v>0</v>
      </c>
      <c r="DJ106">
        <f>VLOOKUP($A106,DW_avgs_250ns!$A:$HB,COLUMN(CX106),FALSE)</f>
        <v>0</v>
      </c>
      <c r="DK106">
        <f>VLOOKUP($A106,DW_avgs_250ns!$A:$HB,COLUMN(CY106),FALSE)</f>
        <v>0</v>
      </c>
      <c r="DL106">
        <f>VLOOKUP($A106,DW_avgs_250ns!$A:$HB,COLUMN(CZ106),FALSE)</f>
        <v>0</v>
      </c>
      <c r="DM106">
        <f>VLOOKUP($A106,DW_avgs_250ns!$A:$HB,COLUMN(DA106),FALSE)</f>
        <v>0</v>
      </c>
      <c r="DN106">
        <f>VLOOKUP($A106,DW_avgs_250ns!$A:$HB,COLUMN(DB106),FALSE)</f>
        <v>0</v>
      </c>
      <c r="DO106">
        <f>VLOOKUP($A106,DW_avgs_250ns!$A:$HB,COLUMN(DC106),FALSE)</f>
        <v>0</v>
      </c>
      <c r="DP106">
        <f>VLOOKUP($A106,DW_avgs_250ns!$A:$HB,COLUMN(DD106),FALSE)</f>
        <v>0.10539999999999999</v>
      </c>
      <c r="DQ106">
        <f>VLOOKUP($A106,DW_avgs_250ns!$A:$HB,COLUMN(DE106),FALSE)</f>
        <v>0</v>
      </c>
      <c r="DR106">
        <f>VLOOKUP($A106,DW_avgs_250ns!$A:$HB,COLUMN(DF106),FALSE)</f>
        <v>1.0699999999999999E-2</v>
      </c>
      <c r="DS106">
        <f>VLOOKUP($A106,DW_avgs_250ns!$A:$HB,COLUMN(DG106),FALSE)</f>
        <v>0.1143</v>
      </c>
      <c r="DT106">
        <f>VLOOKUP($A106,DW_avgs_250ns!$A:$HB,COLUMN(DH106),FALSE)</f>
        <v>0.69640000000000002</v>
      </c>
      <c r="DU106">
        <f>VLOOKUP($A106,DW_avgs_250ns!$A:$HB,COLUMN(DI106),FALSE)</f>
        <v>0</v>
      </c>
      <c r="DV106">
        <f>VLOOKUP($A106,DW_avgs_250ns!$A:$HB,COLUMN(DJ106),FALSE)</f>
        <v>0</v>
      </c>
      <c r="DW106">
        <f>VLOOKUP($A106,DW_avgs_250ns!$A:$HB,COLUMN(DK106),FALSE)</f>
        <v>0.2482</v>
      </c>
      <c r="DX106">
        <f>VLOOKUP($A106,DW_avgs_250ns!$A:$HB,COLUMN(DL106),FALSE)</f>
        <v>0.62319999999999998</v>
      </c>
      <c r="DY106">
        <f>VLOOKUP($A106,DW_avgs_250ns!$A:$HB,COLUMN(DM106),FALSE)</f>
        <v>0</v>
      </c>
      <c r="DZ106">
        <f>VLOOKUP($A106,DW_avgs_250ns!$A:$HB,COLUMN(DN106),FALSE)</f>
        <v>1.61E-2</v>
      </c>
      <c r="EA106">
        <f>VLOOKUP($A106,DW_avgs_250ns!$A:$HB,COLUMN(DO106),FALSE)</f>
        <v>1.8E-3</v>
      </c>
      <c r="EB106">
        <f>VLOOKUP($A106,DW_avgs_250ns!$A:$HB,COLUMN(DP106),FALSE)</f>
        <v>0.1</v>
      </c>
      <c r="EC106">
        <f>VLOOKUP($A106,DW_avgs_250ns!$A:$HB,COLUMN(DQ106),FALSE)</f>
        <v>3.5999999999999999E-3</v>
      </c>
      <c r="ED106">
        <f>VLOOKUP($A106,DW_avgs_250ns!$A:$HB,COLUMN(DR106),FALSE)</f>
        <v>9.11E-2</v>
      </c>
      <c r="EE106">
        <f>VLOOKUP($A106,DW_avgs_250ns!$A:$HB,COLUMN(DS106),FALSE)</f>
        <v>3.5999999999999999E-3</v>
      </c>
      <c r="EF106">
        <f>VLOOKUP($A106,DW_avgs_250ns!$A:$HB,COLUMN(DT106),FALSE)</f>
        <v>5.3600000000000002E-2</v>
      </c>
      <c r="EG106">
        <f>VLOOKUP($A106,DW_avgs_250ns!$A:$HB,COLUMN(DU106),FALSE)</f>
        <v>0.75890000000000002</v>
      </c>
      <c r="EH106">
        <f>VLOOKUP($A106,DW_avgs_250ns!$A:$HB,COLUMN(DV106),FALSE)</f>
        <v>0.6482</v>
      </c>
      <c r="EI106">
        <f>VLOOKUP($A106,DW_avgs_250ns!$A:$HB,COLUMN(DW106),FALSE)</f>
        <v>0</v>
      </c>
      <c r="EJ106">
        <f>VLOOKUP($A106,DW_avgs_250ns!$A:$HB,COLUMN(DX106),FALSE)</f>
        <v>1.43E-2</v>
      </c>
      <c r="EK106">
        <f>VLOOKUP($A106,DW_avgs_250ns!$A:$HB,COLUMN(DY106),FALSE)</f>
        <v>0.38390000000000002</v>
      </c>
      <c r="EL106">
        <f>VLOOKUP($A106,DW_avgs_250ns!$A:$HB,COLUMN(DZ106),FALSE)</f>
        <v>0.43390000000000001</v>
      </c>
      <c r="EM106">
        <f>VLOOKUP($A106,DW_avgs_250ns!$A:$HB,COLUMN(EA106),FALSE)</f>
        <v>0</v>
      </c>
      <c r="EN106">
        <f>VLOOKUP($A106,DW_avgs_250ns!$A:$HB,COLUMN(EB106),FALSE)</f>
        <v>0.40179999999999999</v>
      </c>
      <c r="EO106">
        <f>VLOOKUP($A106,DW_avgs_250ns!$A:$HB,COLUMN(EC106),FALSE)</f>
        <v>0</v>
      </c>
      <c r="EP106">
        <f>VLOOKUP($A106,DW_avgs_250ns!$A:$HB,COLUMN(ED106),FALSE)</f>
        <v>0.39639999999999997</v>
      </c>
      <c r="EQ106">
        <f>VLOOKUP($A106,DW_avgs_250ns!$A:$HB,COLUMN(EE106),FALSE)</f>
        <v>0.95179999999999998</v>
      </c>
      <c r="ER106">
        <f>VLOOKUP($A106,DW_avgs_250ns!$A:$HB,COLUMN(EF106),FALSE)</f>
        <v>0.44819999999999999</v>
      </c>
      <c r="ES106">
        <f>VLOOKUP($A106,DW_avgs_250ns!$A:$HB,COLUMN(EG106),FALSE)</f>
        <v>0</v>
      </c>
      <c r="ET106">
        <f>VLOOKUP($A106,DW_avgs_250ns!$A:$HB,COLUMN(EH106),FALSE)</f>
        <v>0</v>
      </c>
      <c r="EU106">
        <f>VLOOKUP($A106,DW_avgs_250ns!$A:$HB,COLUMN(EI106),FALSE)</f>
        <v>0.91249999999999998</v>
      </c>
      <c r="EV106">
        <f>VLOOKUP($A106,DW_avgs_250ns!$A:$HB,COLUMN(EJ106),FALSE)</f>
        <v>0.7732</v>
      </c>
      <c r="EW106">
        <f>VLOOKUP($A106,DW_avgs_250ns!$A:$HB,COLUMN(EK106),FALSE)</f>
        <v>0</v>
      </c>
      <c r="EX106">
        <f>VLOOKUP($A106,DW_avgs_250ns!$A:$HB,COLUMN(EL106),FALSE)</f>
        <v>8.8999999999999999E-3</v>
      </c>
      <c r="EY106">
        <f>VLOOKUP($A106,DW_avgs_250ns!$A:$HB,COLUMN(EM106),FALSE)</f>
        <v>1.8E-3</v>
      </c>
      <c r="EZ106">
        <f>VLOOKUP($A106,DW_avgs_250ns!$A:$HB,COLUMN(EN106),FALSE)</f>
        <v>0.2482</v>
      </c>
      <c r="FA106">
        <f>VLOOKUP($A106,DW_avgs_250ns!$A:$HB,COLUMN(EO106),FALSE)</f>
        <v>0</v>
      </c>
      <c r="FB106">
        <f>VLOOKUP($A106,DW_avgs_250ns!$A:$HB,COLUMN(EP106),FALSE)</f>
        <v>0</v>
      </c>
      <c r="FC106">
        <f>VLOOKUP($A106,DW_avgs_250ns!$A:$HB,COLUMN(EQ106),FALSE)</f>
        <v>0</v>
      </c>
      <c r="FD106">
        <f>VLOOKUP($A106,DW_avgs_250ns!$A:$HB,COLUMN(ER106),FALSE)</f>
        <v>0</v>
      </c>
      <c r="FE106">
        <f>VLOOKUP($A106,DW_avgs_250ns!$A:$HB,COLUMN(ES106),FALSE)</f>
        <v>0</v>
      </c>
      <c r="FF106">
        <f>VLOOKUP($A106,DW_avgs_250ns!$A:$HB,COLUMN(ET106),FALSE)</f>
        <v>0</v>
      </c>
      <c r="FG106">
        <f>VLOOKUP($A106,DW_avgs_250ns!$A:$HB,COLUMN(EU106),FALSE)</f>
        <v>0</v>
      </c>
      <c r="FH106">
        <f>VLOOKUP($A106,DW_avgs_250ns!$A:$HB,COLUMN(EV106),FALSE)</f>
        <v>0</v>
      </c>
      <c r="FI106">
        <f>VLOOKUP($A106,DW_avgs_250ns!$A:$HB,COLUMN(EW106),FALSE)</f>
        <v>0.54820000000000002</v>
      </c>
      <c r="FJ106">
        <f>VLOOKUP($A106,DW_avgs_250ns!$A:$HB,COLUMN(EX106),FALSE)</f>
        <v>0.94110000000000005</v>
      </c>
      <c r="FK106">
        <f>VLOOKUP($A106,DW_avgs_250ns!$A:$HB,COLUMN(EY106),FALSE)</f>
        <v>0</v>
      </c>
      <c r="FL106">
        <f>VLOOKUP($A106,DW_avgs_250ns!$A:$HB,COLUMN(EZ106),FALSE)</f>
        <v>0</v>
      </c>
      <c r="FM106">
        <f>VLOOKUP($A106,DW_avgs_250ns!$A:$HB,COLUMN(FA106),FALSE)</f>
        <v>0</v>
      </c>
      <c r="FN106">
        <f>VLOOKUP($A106,DW_avgs_250ns!$A:$HB,COLUMN(FB106),FALSE)</f>
        <v>0</v>
      </c>
      <c r="FO106">
        <f>VLOOKUP($A106,DW_avgs_250ns!$A:$HB,COLUMN(FC106),FALSE)</f>
        <v>0</v>
      </c>
      <c r="FP106">
        <f>VLOOKUP($A106,DW_avgs_250ns!$A:$HB,COLUMN(FD106),FALSE)</f>
        <v>0</v>
      </c>
      <c r="FQ106">
        <f>VLOOKUP($A106,DW_avgs_250ns!$A:$HB,COLUMN(FE106),FALSE)</f>
        <v>0</v>
      </c>
      <c r="FR106">
        <f>VLOOKUP($A106,DW_avgs_250ns!$A:$HB,COLUMN(FF106),FALSE)</f>
        <v>1.8E-3</v>
      </c>
      <c r="FS106">
        <f>VLOOKUP($A106,DW_avgs_250ns!$A:$HB,COLUMN(FG106),FALSE)</f>
        <v>0</v>
      </c>
      <c r="FT106">
        <f>VLOOKUP($A106,DW_avgs_250ns!$A:$HB,COLUMN(FH106),FALSE)</f>
        <v>0</v>
      </c>
      <c r="FU106">
        <f>VLOOKUP($A106,DW_avgs_250ns!$A:$HB,COLUMN(FI106),FALSE)</f>
        <v>0</v>
      </c>
      <c r="FV106">
        <f>VLOOKUP($A106,DW_avgs_250ns!$A:$HB,COLUMN(FJ106),FALSE)</f>
        <v>0</v>
      </c>
      <c r="FW106">
        <f>VLOOKUP($A106,DW_avgs_250ns!$A:$HB,COLUMN(FK106),FALSE)</f>
        <v>0</v>
      </c>
      <c r="FX106">
        <f>VLOOKUP($A106,DW_avgs_250ns!$A:$HB,COLUMN(FL106),FALSE)</f>
        <v>0</v>
      </c>
      <c r="FY106">
        <f>VLOOKUP($A106,DW_avgs_250ns!$A:$HB,COLUMN(FM106),FALSE)</f>
        <v>0</v>
      </c>
      <c r="FZ106">
        <f>VLOOKUP($A106,DW_avgs_250ns!$A:$HB,COLUMN(FN106),FALSE)</f>
        <v>0</v>
      </c>
      <c r="GA106">
        <f>VLOOKUP($A106,DW_avgs_250ns!$A:$HB,COLUMN(FO106),FALSE)</f>
        <v>0</v>
      </c>
      <c r="GB106">
        <f>VLOOKUP($A106,DW_avgs_250ns!$A:$HB,COLUMN(FP106),FALSE)</f>
        <v>0</v>
      </c>
      <c r="GC106">
        <f>VLOOKUP($A106,DW_avgs_250ns!$A:$HB,COLUMN(FQ106),FALSE)</f>
        <v>0</v>
      </c>
      <c r="GD106">
        <f>VLOOKUP($A106,DW_avgs_250ns!$A:$HB,COLUMN(FR106),FALSE)</f>
        <v>0</v>
      </c>
      <c r="GE106">
        <f>VLOOKUP($A106,DW_avgs_250ns!$A:$HB,COLUMN(FS106),FALSE)</f>
        <v>0</v>
      </c>
      <c r="GF106">
        <f>VLOOKUP($A106,DW_avgs_250ns!$A:$HB,COLUMN(FT106),FALSE)</f>
        <v>0</v>
      </c>
      <c r="GG106">
        <f>VLOOKUP($A106,DW_avgs_250ns!$A:$HB,COLUMN(FU106),FALSE)</f>
        <v>0</v>
      </c>
      <c r="GH106">
        <f>VLOOKUP($A106,DW_avgs_250ns!$A:$HB,COLUMN(FV106),FALSE)</f>
        <v>0</v>
      </c>
      <c r="GI106">
        <f>VLOOKUP($A106,DW_avgs_250ns!$A:$HB,COLUMN(FW106),FALSE)</f>
        <v>0</v>
      </c>
      <c r="GJ106">
        <f>VLOOKUP($A106,DW_avgs_250ns!$A:$HB,COLUMN(FX106),FALSE)</f>
        <v>0</v>
      </c>
      <c r="GK106">
        <f>VLOOKUP($A106,DW_avgs_250ns!$A:$HB,COLUMN(FY106),FALSE)</f>
        <v>0</v>
      </c>
      <c r="GL106">
        <f>VLOOKUP($A106,DW_avgs_250ns!$A:$HB,COLUMN(FZ106),FALSE)</f>
        <v>0</v>
      </c>
      <c r="GM106">
        <f>VLOOKUP($A106,DW_avgs_250ns!$A:$HB,COLUMN(GA106),FALSE)</f>
        <v>0</v>
      </c>
      <c r="GN106">
        <f>VLOOKUP($A106,DW_avgs_250ns!$A:$HB,COLUMN(GB106),FALSE)</f>
        <v>0</v>
      </c>
      <c r="GO106">
        <f>VLOOKUP($A106,DW_avgs_250ns!$A:$HB,COLUMN(GC106),FALSE)</f>
        <v>0</v>
      </c>
      <c r="GP106">
        <f>VLOOKUP($A106,DW_avgs_250ns!$A:$HB,COLUMN(GD106),FALSE)</f>
        <v>0</v>
      </c>
      <c r="GQ106">
        <f>VLOOKUP($A106,DW_avgs_250ns!$A:$HB,COLUMN(GE106),FALSE)</f>
        <v>0.3518</v>
      </c>
      <c r="GR106">
        <f>VLOOKUP($A106,DW_avgs_250ns!$A:$HB,COLUMN(GF106),FALSE)</f>
        <v>0.40889999999999999</v>
      </c>
      <c r="GS106">
        <f>VLOOKUP($A106,DW_avgs_250ns!$A:$HB,COLUMN(GG106),FALSE)</f>
        <v>0.2321</v>
      </c>
      <c r="GT106">
        <f>VLOOKUP($A106,DW_avgs_250ns!$A:$HB,COLUMN(GH106),FALSE)</f>
        <v>5.4000000000000003E-3</v>
      </c>
      <c r="GU106">
        <f>VLOOKUP($A106,DW_avgs_250ns!$A:$HB,COLUMN(GI106),FALSE)</f>
        <v>0</v>
      </c>
      <c r="GV106">
        <f>VLOOKUP($A106,DW_avgs_250ns!$A:$HB,COLUMN(GJ106),FALSE)</f>
        <v>0</v>
      </c>
      <c r="GW106">
        <f>VLOOKUP($A106,DW_avgs_250ns!$A:$HB,COLUMN(GK106),FALSE)</f>
        <v>0</v>
      </c>
      <c r="GX106">
        <f>VLOOKUP($A106,DW_avgs_250ns!$A:$HB,COLUMN(GL106),FALSE)</f>
        <v>0</v>
      </c>
      <c r="GY106">
        <f>VLOOKUP($A106,DW_avgs_250ns!$A:$HB,COLUMN(GM106),FALSE)</f>
        <v>0.73750000000000004</v>
      </c>
      <c r="GZ106">
        <f>VLOOKUP($A106,DW_avgs_250ns!$A:$HB,COLUMN(GN106),FALSE)</f>
        <v>0.3054</v>
      </c>
      <c r="HA106">
        <f>VLOOKUP($A106,DW_avgs_250ns!$A:$HB,COLUMN(GO106),FALSE)</f>
        <v>0.7339</v>
      </c>
      <c r="HB106">
        <f>VLOOKUP($A106,DW_avgs_250ns!$A:$HB,COLUMN(GP106),FALSE)</f>
        <v>0.5625</v>
      </c>
      <c r="HC106">
        <f>VLOOKUP($A106,DW_avgs_250ns!$A:$HB,COLUMN(GQ106),FALSE)</f>
        <v>3.5999999999999999E-3</v>
      </c>
      <c r="HD106">
        <f>VLOOKUP($A106,DW_avgs_250ns!$A:$HB,COLUMN(GR106),FALSE)</f>
        <v>1.9599999999999999E-2</v>
      </c>
      <c r="HE106">
        <f>VLOOKUP($A106,DW_avgs_250ns!$A:$HB,COLUMN(GS106),FALSE)</f>
        <v>1.43E-2</v>
      </c>
      <c r="HF106">
        <f>VLOOKUP($A106,DW_avgs_250ns!$A:$HB,COLUMN(GT106),FALSE)</f>
        <v>6.9599999999999995E-2</v>
      </c>
      <c r="HG106">
        <f>VLOOKUP($A106,DW_avgs_250ns!$A:$HB,COLUMN(GU106),FALSE)</f>
        <v>8.3900000000000002E-2</v>
      </c>
      <c r="HH106">
        <f>VLOOKUP($A106,DW_avgs_250ns!$A:$HB,COLUMN(GV106),FALSE)</f>
        <v>0.76070000000000004</v>
      </c>
      <c r="HI106">
        <f>VLOOKUP($A106,DW_avgs_250ns!$A:$HB,COLUMN(GW106),FALSE)</f>
        <v>7.1000000000000004E-3</v>
      </c>
      <c r="HJ106">
        <f>VLOOKUP($A106,DW_avgs_250ns!$A:$HB,COLUMN(GX106),FALSE)</f>
        <v>0.2571</v>
      </c>
      <c r="HK106">
        <f>VLOOKUP($A106,DW_avgs_250ns!$A:$HB,COLUMN(GY106),FALSE)</f>
        <v>0</v>
      </c>
      <c r="HL106">
        <f>VLOOKUP($A106,DW_avgs_250ns!$A:$HB,COLUMN(GZ106),FALSE)</f>
        <v>3.5999999999999999E-3</v>
      </c>
      <c r="HM106">
        <f>VLOOKUP($A106,DW_avgs_250ns!$A:$HB,COLUMN(HA106),FALSE)</f>
        <v>7.1000000000000004E-3</v>
      </c>
      <c r="HN106">
        <f>VLOOKUP($A106,DW_avgs_250ns!$A:$HB,COLUMN(HB106),FALSE)</f>
        <v>0.36249999999999999</v>
      </c>
      <c r="HO106" t="str">
        <f>VLOOKUP($A106,lig_contacts_250ns!$A:$U,COLUMN(B106),FALSE)</f>
        <v>12.053571428571429</v>
      </c>
      <c r="HP106" t="str">
        <f>VLOOKUP($A106,lig_contacts_250ns!$A:$U,COLUMN(C106),FALSE)</f>
        <v>1.4386209028235395</v>
      </c>
      <c r="HQ106">
        <f>VLOOKUP($A106,lig_contacts_250ns!$A:$U,COLUMN(D106),FALSE)</f>
        <v>1</v>
      </c>
      <c r="HR106" t="str">
        <f>VLOOKUP($A106,lig_contacts_250ns!$A:$U,COLUMN(E106),FALSE)</f>
        <v>2.8448214285714286</v>
      </c>
      <c r="HS106">
        <f>VLOOKUP($A106,lig_contacts_250ns!$A:$U,COLUMN(F106),FALSE)</f>
        <v>0.92718369861068395</v>
      </c>
      <c r="HT106" t="str">
        <f>VLOOKUP($A106,lig_contacts_250ns!$A:$U,COLUMN(G106),FALSE)</f>
        <v>0.9957142857142856</v>
      </c>
      <c r="HU106" t="str">
        <f>VLOOKUP($A106,lig_contacts_250ns!$A:$U,COLUMN(H106),FALSE)</f>
        <v>2.223392857142857</v>
      </c>
      <c r="HV106" t="str">
        <f>VLOOKUP($A106,lig_contacts_250ns!$A:$U,COLUMN(I106),FALSE)</f>
        <v>0.6537714126122215</v>
      </c>
      <c r="HW106">
        <f>VLOOKUP($A106,lig_contacts_250ns!$A:$U,COLUMN(J106),FALSE)</f>
        <v>1</v>
      </c>
      <c r="HX106">
        <f>VLOOKUP($A106,lig_contacts_250ns!$A:$U,COLUMN(K106),FALSE)</f>
        <v>5.1071428571428497E-2</v>
      </c>
      <c r="HY106" t="str">
        <f>VLOOKUP($A106,lig_contacts_250ns!$A:$U,COLUMN(L106),FALSE)</f>
        <v>0.2209531185845651</v>
      </c>
      <c r="HZ106">
        <f>VLOOKUP($A106,lig_contacts_250ns!$A:$U,COLUMN(M106),FALSE)</f>
        <v>5.0892857142857101E-2</v>
      </c>
      <c r="IA106">
        <f>VLOOKUP($A106,lig_contacts_250ns!$A:$U,COLUMN(N106),FALSE)</f>
        <v>0</v>
      </c>
      <c r="IB106">
        <f>VLOOKUP($A106,lig_contacts_250ns!$A:$U,COLUMN(O106),FALSE)</f>
        <v>0</v>
      </c>
      <c r="IC106">
        <f>VLOOKUP($A106,lig_contacts_250ns!$A:$U,COLUMN(P106),FALSE)</f>
        <v>0</v>
      </c>
      <c r="ID106" t="str">
        <f>VLOOKUP($A106,lig_contacts_250ns!$A:$U,COLUMN(Q106),FALSE)</f>
        <v>17.172857142857143</v>
      </c>
      <c r="IE106" t="str">
        <f>VLOOKUP($A106,lig_contacts_250ns!$A:$U,COLUMN(R106),FALSE)</f>
        <v>1.792776890634146</v>
      </c>
      <c r="IF106">
        <f>VLOOKUP($A106,lig_contacts_250ns!$A:$U,COLUMN(S106),FALSE)</f>
        <v>1</v>
      </c>
      <c r="IG106" t="str">
        <f>VLOOKUP($A106,lig_contacts_250ns!$A:$U,COLUMN(T106),FALSE)</f>
        <v>0.7026325589634741</v>
      </c>
      <c r="IH106">
        <f>VLOOKUP($A106,lig_contacts_250ns!$A:$U,COLUMN(U106),FALSE)</f>
        <v>5.2316180227383297E-2</v>
      </c>
      <c r="II106">
        <f>VLOOKUP($A106,rmsf_250ns!$A:$Q,COLUMN(K106),FALSE)</f>
        <v>2.66</v>
      </c>
      <c r="IJ106">
        <f>VLOOKUP($A106,rmsf_250ns!$A:$Q,COLUMN(L106),FALSE)</f>
        <v>3.66</v>
      </c>
      <c r="IK106" t="str">
        <f>VLOOKUP($A106,rmsf_250ns!$A:$Q,COLUMN(M106),FALSE)</f>
        <v>0.8200000000000001</v>
      </c>
      <c r="IL106">
        <f>VLOOKUP($A106,rmsf_250ns!$A:$Q,COLUMN(N106),FALSE)</f>
        <v>1.778</v>
      </c>
      <c r="IM106" t="str">
        <f>VLOOKUP($A106,rmsf_250ns!$A:$Q,COLUMN(O106),FALSE)</f>
        <v>0.6950000000000001</v>
      </c>
      <c r="IN106" t="str">
        <f>VLOOKUP($A106,rmsf_250ns!$A:$Q,COLUMN(P106),FALSE)</f>
        <v>0.7829999999999999</v>
      </c>
      <c r="IO106">
        <f>VLOOKUP($A106,rmsf_250ns!$A:$Q,COLUMN(Q106),FALSE)</f>
        <v>1.123</v>
      </c>
    </row>
    <row r="107" spans="1:249" x14ac:dyDescent="0.2">
      <c r="A107" t="s">
        <v>165</v>
      </c>
      <c r="B107" s="4" t="s">
        <v>249</v>
      </c>
      <c r="C107" s="2" t="s">
        <v>12</v>
      </c>
      <c r="D107">
        <f t="shared" si="1"/>
        <v>0</v>
      </c>
      <c r="F107" t="s">
        <v>1090</v>
      </c>
      <c r="G107">
        <f>VLOOKUP($A107,rmsf_250ns!$A:$Q,COLUMN(C107),FALSE)</f>
        <v>0.34743000000000002</v>
      </c>
      <c r="H107">
        <f>VLOOKUP($A107,rmsf_250ns!$A:$Q,COLUMN(D107),FALSE)</f>
        <v>6.9120000000000001E-2</v>
      </c>
      <c r="I107">
        <f>VLOOKUP($A107,rmsf_250ns!$A:$Q,COLUMN(E107),FALSE)</f>
        <v>0.31879999999999997</v>
      </c>
      <c r="J107">
        <f>VLOOKUP($A107,rmsf_250ns!$A:$Q,COLUMN(F107),FALSE)</f>
        <v>5.6849999999999998E-2</v>
      </c>
      <c r="K107">
        <f>VLOOKUP($A107,rmsf_250ns!$A:$Q,COLUMN(G107),FALSE)</f>
        <v>0.58337000000000006</v>
      </c>
      <c r="L107">
        <f>VLOOKUP($A107,rmsf_250ns!$A:$Q,COLUMN(H107),FALSE)</f>
        <v>0.10703</v>
      </c>
      <c r="M107">
        <f>VLOOKUP($A107,rmsf_250ns!$A:$Q,COLUMN(I107),FALSE)</f>
        <v>0.29823</v>
      </c>
      <c r="N107">
        <f>VLOOKUP($A107,rmsf_250ns!$A:$Q,COLUMN(J107),FALSE)</f>
        <v>5.4949999999999999E-2</v>
      </c>
      <c r="O107">
        <f>VLOOKUP($A107,DW_avgs_250ns!$A:$HB,COLUMN(C107),FALSE)</f>
        <v>0</v>
      </c>
      <c r="P107">
        <f>VLOOKUP($A107,DW_avgs_250ns!$A:$HB,COLUMN(D107),FALSE)</f>
        <v>0</v>
      </c>
      <c r="Q107">
        <f>VLOOKUP($A107,DW_avgs_250ns!$A:$HB,COLUMN(E107),FALSE)</f>
        <v>0</v>
      </c>
      <c r="R107">
        <f>VLOOKUP($A107,DW_avgs_250ns!$A:$HB,COLUMN(F107),FALSE)</f>
        <v>0</v>
      </c>
      <c r="S107">
        <f>VLOOKUP($A107,DW_avgs_250ns!$A:$HB,COLUMN(G107),FALSE)</f>
        <v>0</v>
      </c>
      <c r="T107">
        <f>VLOOKUP($A107,DW_avgs_250ns!$A:$HB,COLUMN(H107),FALSE)</f>
        <v>0</v>
      </c>
      <c r="U107">
        <f>VLOOKUP($A107,DW_avgs_250ns!$A:$HB,COLUMN(I107),FALSE)</f>
        <v>0</v>
      </c>
      <c r="V107">
        <f>VLOOKUP($A107,DW_avgs_250ns!$A:$HB,COLUMN(J107),FALSE)</f>
        <v>1.9599999999999999E-2</v>
      </c>
      <c r="W107">
        <f>VLOOKUP($A107,DW_avgs_250ns!$A:$HB,COLUMN(K107),FALSE)</f>
        <v>0</v>
      </c>
      <c r="X107">
        <f>VLOOKUP($A107,DW_avgs_250ns!$A:$HB,COLUMN(L107),FALSE)</f>
        <v>0</v>
      </c>
      <c r="Y107">
        <f>VLOOKUP($A107,DW_avgs_250ns!$A:$HB,COLUMN(M107),FALSE)</f>
        <v>0</v>
      </c>
      <c r="Z107">
        <f>VLOOKUP($A107,DW_avgs_250ns!$A:$HB,COLUMN(N107),FALSE)</f>
        <v>0</v>
      </c>
      <c r="AA107">
        <f>VLOOKUP($A107,DW_avgs_250ns!$A:$HB,COLUMN(O107),FALSE)</f>
        <v>0</v>
      </c>
      <c r="AB107">
        <f>VLOOKUP($A107,DW_avgs_250ns!$A:$HB,COLUMN(P107),FALSE)</f>
        <v>0</v>
      </c>
      <c r="AC107">
        <f>VLOOKUP($A107,DW_avgs_250ns!$A:$HB,COLUMN(Q107),FALSE)</f>
        <v>0</v>
      </c>
      <c r="AD107">
        <f>VLOOKUP($A107,DW_avgs_250ns!$A:$HB,COLUMN(R107),FALSE)</f>
        <v>1.0699999999999999E-2</v>
      </c>
      <c r="AE107">
        <f>VLOOKUP($A107,DW_avgs_250ns!$A:$HB,COLUMN(S107),FALSE)</f>
        <v>0</v>
      </c>
      <c r="AF107">
        <f>VLOOKUP($A107,DW_avgs_250ns!$A:$HB,COLUMN(T107),FALSE)</f>
        <v>0</v>
      </c>
      <c r="AG107">
        <f>VLOOKUP($A107,DW_avgs_250ns!$A:$HB,COLUMN(U107),FALSE)</f>
        <v>0</v>
      </c>
      <c r="AH107">
        <f>VLOOKUP($A107,DW_avgs_250ns!$A:$HB,COLUMN(V107),FALSE)</f>
        <v>0</v>
      </c>
      <c r="AI107">
        <f>VLOOKUP($A107,DW_avgs_250ns!$A:$HB,COLUMN(W107),FALSE)</f>
        <v>0</v>
      </c>
      <c r="AJ107">
        <f>VLOOKUP($A107,DW_avgs_250ns!$A:$HB,COLUMN(X107),FALSE)</f>
        <v>0</v>
      </c>
      <c r="AK107">
        <f>VLOOKUP($A107,DW_avgs_250ns!$A:$HB,COLUMN(Y107),FALSE)</f>
        <v>0</v>
      </c>
      <c r="AL107">
        <f>VLOOKUP($A107,DW_avgs_250ns!$A:$HB,COLUMN(Z107),FALSE)</f>
        <v>0</v>
      </c>
      <c r="AM107">
        <f>VLOOKUP($A107,DW_avgs_250ns!$A:$HB,COLUMN(AA107),FALSE)</f>
        <v>0</v>
      </c>
      <c r="AN107">
        <f>VLOOKUP($A107,DW_avgs_250ns!$A:$HB,COLUMN(AB107),FALSE)</f>
        <v>0</v>
      </c>
      <c r="AO107">
        <f>VLOOKUP($A107,DW_avgs_250ns!$A:$HB,COLUMN(AC107),FALSE)</f>
        <v>0</v>
      </c>
      <c r="AP107">
        <f>VLOOKUP($A107,DW_avgs_250ns!$A:$HB,COLUMN(AD107),FALSE)</f>
        <v>3.2099999999999997E-2</v>
      </c>
      <c r="AQ107">
        <f>VLOOKUP($A107,DW_avgs_250ns!$A:$HB,COLUMN(AE107),FALSE)</f>
        <v>0</v>
      </c>
      <c r="AR107">
        <f>VLOOKUP($A107,DW_avgs_250ns!$A:$HB,COLUMN(AF107),FALSE)</f>
        <v>0</v>
      </c>
      <c r="AS107">
        <f>VLOOKUP($A107,DW_avgs_250ns!$A:$HB,COLUMN(AG107),FALSE)</f>
        <v>0</v>
      </c>
      <c r="AT107">
        <f>VLOOKUP($A107,DW_avgs_250ns!$A:$HB,COLUMN(AH107),FALSE)</f>
        <v>0</v>
      </c>
      <c r="AU107">
        <f>VLOOKUP($A107,DW_avgs_250ns!$A:$HB,COLUMN(AI107),FALSE)</f>
        <v>3.5999999999999999E-3</v>
      </c>
      <c r="AV107">
        <f>VLOOKUP($A107,DW_avgs_250ns!$A:$HB,COLUMN(AJ107),FALSE)</f>
        <v>0.58209999999999995</v>
      </c>
      <c r="AW107">
        <f>VLOOKUP($A107,DW_avgs_250ns!$A:$HB,COLUMN(AK107),FALSE)</f>
        <v>0.52500000000000002</v>
      </c>
      <c r="AX107">
        <f>VLOOKUP($A107,DW_avgs_250ns!$A:$HB,COLUMN(AL107),FALSE)</f>
        <v>0.37680000000000002</v>
      </c>
      <c r="AY107">
        <f>VLOOKUP($A107,DW_avgs_250ns!$A:$HB,COLUMN(AM107),FALSE)</f>
        <v>0.64639999999999997</v>
      </c>
      <c r="AZ107">
        <f>VLOOKUP($A107,DW_avgs_250ns!$A:$HB,COLUMN(AN107),FALSE)</f>
        <v>0.2107</v>
      </c>
      <c r="BA107">
        <f>VLOOKUP($A107,DW_avgs_250ns!$A:$HB,COLUMN(AO107),FALSE)</f>
        <v>0.71960000000000002</v>
      </c>
      <c r="BB107">
        <f>VLOOKUP($A107,DW_avgs_250ns!$A:$HB,COLUMN(AP107),FALSE)</f>
        <v>2.6800000000000001E-2</v>
      </c>
      <c r="BC107">
        <f>VLOOKUP($A107,DW_avgs_250ns!$A:$HB,COLUMN(AQ107),FALSE)</f>
        <v>0.56430000000000002</v>
      </c>
      <c r="BD107">
        <f>VLOOKUP($A107,DW_avgs_250ns!$A:$HB,COLUMN(AR107),FALSE)</f>
        <v>3.39E-2</v>
      </c>
      <c r="BE107">
        <f>VLOOKUP($A107,DW_avgs_250ns!$A:$HB,COLUMN(AS107),FALSE)</f>
        <v>0</v>
      </c>
      <c r="BF107">
        <f>VLOOKUP($A107,DW_avgs_250ns!$A:$HB,COLUMN(AT107),FALSE)</f>
        <v>0</v>
      </c>
      <c r="BG107">
        <f>VLOOKUP($A107,DW_avgs_250ns!$A:$HB,COLUMN(AU107),FALSE)</f>
        <v>0</v>
      </c>
      <c r="BH107">
        <f>VLOOKUP($A107,DW_avgs_250ns!$A:$HB,COLUMN(AV107),FALSE)</f>
        <v>0</v>
      </c>
      <c r="BI107">
        <f>VLOOKUP($A107,DW_avgs_250ns!$A:$HB,COLUMN(AW107),FALSE)</f>
        <v>0</v>
      </c>
      <c r="BJ107">
        <f>VLOOKUP($A107,DW_avgs_250ns!$A:$HB,COLUMN(AX107),FALSE)</f>
        <v>0</v>
      </c>
      <c r="BK107">
        <f>VLOOKUP($A107,DW_avgs_250ns!$A:$HB,COLUMN(AY107),FALSE)</f>
        <v>0</v>
      </c>
      <c r="BL107">
        <f>VLOOKUP($A107,DW_avgs_250ns!$A:$HB,COLUMN(AZ107),FALSE)</f>
        <v>0</v>
      </c>
      <c r="BM107">
        <f>VLOOKUP($A107,DW_avgs_250ns!$A:$HB,COLUMN(BA107),FALSE)</f>
        <v>0</v>
      </c>
      <c r="BN107">
        <f>VLOOKUP($A107,DW_avgs_250ns!$A:$HB,COLUMN(BB107),FALSE)</f>
        <v>0</v>
      </c>
      <c r="BO107">
        <f>VLOOKUP($A107,DW_avgs_250ns!$A:$HB,COLUMN(BC107),FALSE)</f>
        <v>0</v>
      </c>
      <c r="BP107">
        <f>VLOOKUP($A107,DW_avgs_250ns!$A:$HB,COLUMN(BD107),FALSE)</f>
        <v>0</v>
      </c>
      <c r="BQ107">
        <f>VLOOKUP($A107,DW_avgs_250ns!$A:$HB,COLUMN(BE107),FALSE)</f>
        <v>0</v>
      </c>
      <c r="BR107">
        <f>VLOOKUP($A107,DW_avgs_250ns!$A:$HB,COLUMN(BF107),FALSE)</f>
        <v>0</v>
      </c>
      <c r="BS107">
        <f>VLOOKUP($A107,DW_avgs_250ns!$A:$HB,COLUMN(BG107),FALSE)</f>
        <v>0</v>
      </c>
      <c r="BT107">
        <f>VLOOKUP($A107,DW_avgs_250ns!$A:$HB,COLUMN(BH107),FALSE)</f>
        <v>0</v>
      </c>
      <c r="BU107">
        <f>VLOOKUP($A107,DW_avgs_250ns!$A:$HB,COLUMN(BI107),FALSE)</f>
        <v>0</v>
      </c>
      <c r="BV107">
        <f>VLOOKUP($A107,DW_avgs_250ns!$A:$HB,COLUMN(BJ107),FALSE)</f>
        <v>0</v>
      </c>
      <c r="BW107">
        <f>VLOOKUP($A107,DW_avgs_250ns!$A:$HB,COLUMN(BK107),FALSE)</f>
        <v>0</v>
      </c>
      <c r="BX107">
        <f>VLOOKUP($A107,DW_avgs_250ns!$A:$HB,COLUMN(BL107),FALSE)</f>
        <v>0</v>
      </c>
      <c r="BY107">
        <f>VLOOKUP($A107,DW_avgs_250ns!$A:$HB,COLUMN(BM107),FALSE)</f>
        <v>0</v>
      </c>
      <c r="BZ107">
        <f>VLOOKUP($A107,DW_avgs_250ns!$A:$HB,COLUMN(BN107),FALSE)</f>
        <v>0</v>
      </c>
      <c r="CA107">
        <f>VLOOKUP($A107,DW_avgs_250ns!$A:$HB,COLUMN(BO107),FALSE)</f>
        <v>8.0399999999999999E-2</v>
      </c>
      <c r="CB107">
        <f>VLOOKUP($A107,DW_avgs_250ns!$A:$HB,COLUMN(BP107),FALSE)</f>
        <v>1.8E-3</v>
      </c>
      <c r="CC107">
        <f>VLOOKUP($A107,DW_avgs_250ns!$A:$HB,COLUMN(BQ107),FALSE)</f>
        <v>0</v>
      </c>
      <c r="CD107">
        <f>VLOOKUP($A107,DW_avgs_250ns!$A:$HB,COLUMN(BR107),FALSE)</f>
        <v>0</v>
      </c>
      <c r="CE107">
        <f>VLOOKUP($A107,DW_avgs_250ns!$A:$HB,COLUMN(BS107),FALSE)</f>
        <v>0.23039999999999999</v>
      </c>
      <c r="CF107">
        <f>VLOOKUP($A107,DW_avgs_250ns!$A:$HB,COLUMN(BT107),FALSE)</f>
        <v>3.5999999999999999E-3</v>
      </c>
      <c r="CG107">
        <f>VLOOKUP($A107,DW_avgs_250ns!$A:$HB,COLUMN(BU107),FALSE)</f>
        <v>0</v>
      </c>
      <c r="CH107">
        <f>VLOOKUP($A107,DW_avgs_250ns!$A:$HB,COLUMN(BV107),FALSE)</f>
        <v>0</v>
      </c>
      <c r="CI107">
        <f>VLOOKUP($A107,DW_avgs_250ns!$A:$HB,COLUMN(BW107),FALSE)</f>
        <v>0</v>
      </c>
      <c r="CJ107">
        <f>VLOOKUP($A107,DW_avgs_250ns!$A:$HB,COLUMN(BX107),FALSE)</f>
        <v>0</v>
      </c>
      <c r="CK107">
        <f>VLOOKUP($A107,DW_avgs_250ns!$A:$HB,COLUMN(BY107),FALSE)</f>
        <v>0</v>
      </c>
      <c r="CL107">
        <f>VLOOKUP($A107,DW_avgs_250ns!$A:$HB,COLUMN(BZ107),FALSE)</f>
        <v>0</v>
      </c>
      <c r="CM107">
        <f>VLOOKUP($A107,DW_avgs_250ns!$A:$HB,COLUMN(CA107),FALSE)</f>
        <v>0.35539999999999999</v>
      </c>
      <c r="CN107">
        <f>VLOOKUP($A107,DW_avgs_250ns!$A:$HB,COLUMN(CB107),FALSE)</f>
        <v>1.61E-2</v>
      </c>
      <c r="CO107">
        <f>VLOOKUP($A107,DW_avgs_250ns!$A:$HB,COLUMN(CC107),FALSE)</f>
        <v>0.4375</v>
      </c>
      <c r="CP107">
        <f>VLOOKUP($A107,DW_avgs_250ns!$A:$HB,COLUMN(CD107),FALSE)</f>
        <v>0.13569999999999999</v>
      </c>
      <c r="CQ107">
        <f>VLOOKUP($A107,DW_avgs_250ns!$A:$HB,COLUMN(CE107),FALSE)</f>
        <v>0.45179999999999998</v>
      </c>
      <c r="CR107">
        <f>VLOOKUP($A107,DW_avgs_250ns!$A:$HB,COLUMN(CF107),FALSE)</f>
        <v>0.15</v>
      </c>
      <c r="CS107">
        <f>VLOOKUP($A107,DW_avgs_250ns!$A:$HB,COLUMN(CG107),FALSE)</f>
        <v>0</v>
      </c>
      <c r="CT107">
        <f>VLOOKUP($A107,DW_avgs_250ns!$A:$HB,COLUMN(CH107),FALSE)</f>
        <v>0</v>
      </c>
      <c r="CU107">
        <f>VLOOKUP($A107,DW_avgs_250ns!$A:$HB,COLUMN(CI107),FALSE)</f>
        <v>7.1000000000000004E-3</v>
      </c>
      <c r="CV107">
        <f>VLOOKUP($A107,DW_avgs_250ns!$A:$HB,COLUMN(CJ107),FALSE)</f>
        <v>0.1036</v>
      </c>
      <c r="CW107">
        <f>VLOOKUP($A107,DW_avgs_250ns!$A:$HB,COLUMN(CK107),FALSE)</f>
        <v>0.45179999999999998</v>
      </c>
      <c r="CX107">
        <f>VLOOKUP($A107,DW_avgs_250ns!$A:$HB,COLUMN(CL107),FALSE)</f>
        <v>0.1714</v>
      </c>
      <c r="CY107">
        <f>VLOOKUP($A107,DW_avgs_250ns!$A:$HB,COLUMN(CM107),FALSE)</f>
        <v>0</v>
      </c>
      <c r="CZ107">
        <f>VLOOKUP($A107,DW_avgs_250ns!$A:$HB,COLUMN(CN107),FALSE)</f>
        <v>0</v>
      </c>
      <c r="DA107">
        <f>VLOOKUP($A107,DW_avgs_250ns!$A:$HB,COLUMN(CO107),FALSE)</f>
        <v>0</v>
      </c>
      <c r="DB107">
        <f>VLOOKUP($A107,DW_avgs_250ns!$A:$HB,COLUMN(CP107),FALSE)</f>
        <v>0</v>
      </c>
      <c r="DC107">
        <f>VLOOKUP($A107,DW_avgs_250ns!$A:$HB,COLUMN(CQ107),FALSE)</f>
        <v>0</v>
      </c>
      <c r="DD107">
        <f>VLOOKUP($A107,DW_avgs_250ns!$A:$HB,COLUMN(CR107),FALSE)</f>
        <v>0</v>
      </c>
      <c r="DE107">
        <f>VLOOKUP($A107,DW_avgs_250ns!$A:$HB,COLUMN(CS107),FALSE)</f>
        <v>0</v>
      </c>
      <c r="DF107">
        <f>VLOOKUP($A107,DW_avgs_250ns!$A:$HB,COLUMN(CT107),FALSE)</f>
        <v>0</v>
      </c>
      <c r="DG107">
        <f>VLOOKUP($A107,DW_avgs_250ns!$A:$HB,COLUMN(CU107),FALSE)</f>
        <v>0</v>
      </c>
      <c r="DH107">
        <f>VLOOKUP($A107,DW_avgs_250ns!$A:$HB,COLUMN(CV107),FALSE)</f>
        <v>0</v>
      </c>
      <c r="DI107">
        <f>VLOOKUP($A107,DW_avgs_250ns!$A:$HB,COLUMN(CW107),FALSE)</f>
        <v>0</v>
      </c>
      <c r="DJ107">
        <f>VLOOKUP($A107,DW_avgs_250ns!$A:$HB,COLUMN(CX107),FALSE)</f>
        <v>0</v>
      </c>
      <c r="DK107">
        <f>VLOOKUP($A107,DW_avgs_250ns!$A:$HB,COLUMN(CY107),FALSE)</f>
        <v>0</v>
      </c>
      <c r="DL107">
        <f>VLOOKUP($A107,DW_avgs_250ns!$A:$HB,COLUMN(CZ107),FALSE)</f>
        <v>0</v>
      </c>
      <c r="DM107">
        <f>VLOOKUP($A107,DW_avgs_250ns!$A:$HB,COLUMN(DA107),FALSE)</f>
        <v>0</v>
      </c>
      <c r="DN107">
        <f>VLOOKUP($A107,DW_avgs_250ns!$A:$HB,COLUMN(DB107),FALSE)</f>
        <v>0</v>
      </c>
      <c r="DO107">
        <f>VLOOKUP($A107,DW_avgs_250ns!$A:$HB,COLUMN(DC107),FALSE)</f>
        <v>0</v>
      </c>
      <c r="DP107">
        <f>VLOOKUP($A107,DW_avgs_250ns!$A:$HB,COLUMN(DD107),FALSE)</f>
        <v>0</v>
      </c>
      <c r="DQ107">
        <f>VLOOKUP($A107,DW_avgs_250ns!$A:$HB,COLUMN(DE107),FALSE)</f>
        <v>0</v>
      </c>
      <c r="DR107">
        <f>VLOOKUP($A107,DW_avgs_250ns!$A:$HB,COLUMN(DF107),FALSE)</f>
        <v>1.8E-3</v>
      </c>
      <c r="DS107">
        <f>VLOOKUP($A107,DW_avgs_250ns!$A:$HB,COLUMN(DG107),FALSE)</f>
        <v>0.31069999999999998</v>
      </c>
      <c r="DT107">
        <f>VLOOKUP($A107,DW_avgs_250ns!$A:$HB,COLUMN(DH107),FALSE)</f>
        <v>0.80359999999999998</v>
      </c>
      <c r="DU107">
        <f>VLOOKUP($A107,DW_avgs_250ns!$A:$HB,COLUMN(DI107),FALSE)</f>
        <v>0</v>
      </c>
      <c r="DV107">
        <f>VLOOKUP($A107,DW_avgs_250ns!$A:$HB,COLUMN(DJ107),FALSE)</f>
        <v>0</v>
      </c>
      <c r="DW107">
        <f>VLOOKUP($A107,DW_avgs_250ns!$A:$HB,COLUMN(DK107),FALSE)</f>
        <v>0.33929999999999999</v>
      </c>
      <c r="DX107">
        <f>VLOOKUP($A107,DW_avgs_250ns!$A:$HB,COLUMN(DL107),FALSE)</f>
        <v>0.81069999999999998</v>
      </c>
      <c r="DY107">
        <f>VLOOKUP($A107,DW_avgs_250ns!$A:$HB,COLUMN(DM107),FALSE)</f>
        <v>0</v>
      </c>
      <c r="DZ107">
        <f>VLOOKUP($A107,DW_avgs_250ns!$A:$HB,COLUMN(DN107),FALSE)</f>
        <v>8.5699999999999998E-2</v>
      </c>
      <c r="EA107">
        <f>VLOOKUP($A107,DW_avgs_250ns!$A:$HB,COLUMN(DO107),FALSE)</f>
        <v>1.8E-3</v>
      </c>
      <c r="EB107">
        <f>VLOOKUP($A107,DW_avgs_250ns!$A:$HB,COLUMN(DP107),FALSE)</f>
        <v>0.67320000000000002</v>
      </c>
      <c r="EC107">
        <f>VLOOKUP($A107,DW_avgs_250ns!$A:$HB,COLUMN(DQ107),FALSE)</f>
        <v>1.8E-3</v>
      </c>
      <c r="ED107">
        <f>VLOOKUP($A107,DW_avgs_250ns!$A:$HB,COLUMN(DR107),FALSE)</f>
        <v>0.67679999999999996</v>
      </c>
      <c r="EE107">
        <f>VLOOKUP($A107,DW_avgs_250ns!$A:$HB,COLUMN(DS107),FALSE)</f>
        <v>0</v>
      </c>
      <c r="EF107">
        <f>VLOOKUP($A107,DW_avgs_250ns!$A:$HB,COLUMN(DT107),FALSE)</f>
        <v>0.34110000000000001</v>
      </c>
      <c r="EG107">
        <f>VLOOKUP($A107,DW_avgs_250ns!$A:$HB,COLUMN(DU107),FALSE)</f>
        <v>0.4143</v>
      </c>
      <c r="EH107">
        <f>VLOOKUP($A107,DW_avgs_250ns!$A:$HB,COLUMN(DV107),FALSE)</f>
        <v>0.65539999999999998</v>
      </c>
      <c r="EI107">
        <f>VLOOKUP($A107,DW_avgs_250ns!$A:$HB,COLUMN(DW107),FALSE)</f>
        <v>0</v>
      </c>
      <c r="EJ107">
        <f>VLOOKUP($A107,DW_avgs_250ns!$A:$HB,COLUMN(DX107),FALSE)</f>
        <v>0</v>
      </c>
      <c r="EK107">
        <f>VLOOKUP($A107,DW_avgs_250ns!$A:$HB,COLUMN(DY107),FALSE)</f>
        <v>0.86429999999999996</v>
      </c>
      <c r="EL107">
        <f>VLOOKUP($A107,DW_avgs_250ns!$A:$HB,COLUMN(DZ107),FALSE)</f>
        <v>0.64290000000000003</v>
      </c>
      <c r="EM107">
        <f>VLOOKUP($A107,DW_avgs_250ns!$A:$HB,COLUMN(EA107),FALSE)</f>
        <v>0.53210000000000002</v>
      </c>
      <c r="EN107">
        <f>VLOOKUP($A107,DW_avgs_250ns!$A:$HB,COLUMN(EB107),FALSE)</f>
        <v>0.84289999999999998</v>
      </c>
      <c r="EO107">
        <f>VLOOKUP($A107,DW_avgs_250ns!$A:$HB,COLUMN(EC107),FALSE)</f>
        <v>0.32140000000000002</v>
      </c>
      <c r="EP107">
        <f>VLOOKUP($A107,DW_avgs_250ns!$A:$HB,COLUMN(ED107),FALSE)</f>
        <v>0.7964</v>
      </c>
      <c r="EQ107">
        <f>VLOOKUP($A107,DW_avgs_250ns!$A:$HB,COLUMN(EE107),FALSE)</f>
        <v>0.8125</v>
      </c>
      <c r="ER107">
        <f>VLOOKUP($A107,DW_avgs_250ns!$A:$HB,COLUMN(EF107),FALSE)</f>
        <v>0.46610000000000001</v>
      </c>
      <c r="ES107">
        <f>VLOOKUP($A107,DW_avgs_250ns!$A:$HB,COLUMN(EG107),FALSE)</f>
        <v>0</v>
      </c>
      <c r="ET107">
        <f>VLOOKUP($A107,DW_avgs_250ns!$A:$HB,COLUMN(EH107),FALSE)</f>
        <v>0</v>
      </c>
      <c r="EU107">
        <f>VLOOKUP($A107,DW_avgs_250ns!$A:$HB,COLUMN(EI107),FALSE)</f>
        <v>0.95540000000000003</v>
      </c>
      <c r="EV107">
        <f>VLOOKUP($A107,DW_avgs_250ns!$A:$HB,COLUMN(EJ107),FALSE)</f>
        <v>0.3357</v>
      </c>
      <c r="EW107">
        <f>VLOOKUP($A107,DW_avgs_250ns!$A:$HB,COLUMN(EK107),FALSE)</f>
        <v>0</v>
      </c>
      <c r="EX107">
        <f>VLOOKUP($A107,DW_avgs_250ns!$A:$HB,COLUMN(EL107),FALSE)</f>
        <v>0</v>
      </c>
      <c r="EY107">
        <f>VLOOKUP($A107,DW_avgs_250ns!$A:$HB,COLUMN(EM107),FALSE)</f>
        <v>0</v>
      </c>
      <c r="EZ107">
        <f>VLOOKUP($A107,DW_avgs_250ns!$A:$HB,COLUMN(EN107),FALSE)</f>
        <v>8.2100000000000006E-2</v>
      </c>
      <c r="FA107">
        <f>VLOOKUP($A107,DW_avgs_250ns!$A:$HB,COLUMN(EO107),FALSE)</f>
        <v>0</v>
      </c>
      <c r="FB107">
        <f>VLOOKUP($A107,DW_avgs_250ns!$A:$HB,COLUMN(EP107),FALSE)</f>
        <v>0</v>
      </c>
      <c r="FC107">
        <f>VLOOKUP($A107,DW_avgs_250ns!$A:$HB,COLUMN(EQ107),FALSE)</f>
        <v>0</v>
      </c>
      <c r="FD107">
        <f>VLOOKUP($A107,DW_avgs_250ns!$A:$HB,COLUMN(ER107),FALSE)</f>
        <v>0</v>
      </c>
      <c r="FE107">
        <f>VLOOKUP($A107,DW_avgs_250ns!$A:$HB,COLUMN(ES107),FALSE)</f>
        <v>0</v>
      </c>
      <c r="FF107">
        <f>VLOOKUP($A107,DW_avgs_250ns!$A:$HB,COLUMN(ET107),FALSE)</f>
        <v>0</v>
      </c>
      <c r="FG107">
        <f>VLOOKUP($A107,DW_avgs_250ns!$A:$HB,COLUMN(EU107),FALSE)</f>
        <v>0</v>
      </c>
      <c r="FH107">
        <f>VLOOKUP($A107,DW_avgs_250ns!$A:$HB,COLUMN(EV107),FALSE)</f>
        <v>0</v>
      </c>
      <c r="FI107">
        <f>VLOOKUP($A107,DW_avgs_250ns!$A:$HB,COLUMN(EW107),FALSE)</f>
        <v>0.95889999999999997</v>
      </c>
      <c r="FJ107">
        <f>VLOOKUP($A107,DW_avgs_250ns!$A:$HB,COLUMN(EX107),FALSE)</f>
        <v>0.75890000000000002</v>
      </c>
      <c r="FK107">
        <f>VLOOKUP($A107,DW_avgs_250ns!$A:$HB,COLUMN(EY107),FALSE)</f>
        <v>0</v>
      </c>
      <c r="FL107">
        <f>VLOOKUP($A107,DW_avgs_250ns!$A:$HB,COLUMN(EZ107),FALSE)</f>
        <v>0</v>
      </c>
      <c r="FM107">
        <f>VLOOKUP($A107,DW_avgs_250ns!$A:$HB,COLUMN(FA107),FALSE)</f>
        <v>0</v>
      </c>
      <c r="FN107">
        <f>VLOOKUP($A107,DW_avgs_250ns!$A:$HB,COLUMN(FB107),FALSE)</f>
        <v>0</v>
      </c>
      <c r="FO107">
        <f>VLOOKUP($A107,DW_avgs_250ns!$A:$HB,COLUMN(FC107),FALSE)</f>
        <v>0</v>
      </c>
      <c r="FP107">
        <f>VLOOKUP($A107,DW_avgs_250ns!$A:$HB,COLUMN(FD107),FALSE)</f>
        <v>0</v>
      </c>
      <c r="FQ107">
        <f>VLOOKUP($A107,DW_avgs_250ns!$A:$HB,COLUMN(FE107),FALSE)</f>
        <v>9.8199999999999996E-2</v>
      </c>
      <c r="FR107">
        <f>VLOOKUP($A107,DW_avgs_250ns!$A:$HB,COLUMN(FF107),FALSE)</f>
        <v>1.8E-3</v>
      </c>
      <c r="FS107">
        <f>VLOOKUP($A107,DW_avgs_250ns!$A:$HB,COLUMN(FG107),FALSE)</f>
        <v>0</v>
      </c>
      <c r="FT107">
        <f>VLOOKUP($A107,DW_avgs_250ns!$A:$HB,COLUMN(FH107),FALSE)</f>
        <v>0</v>
      </c>
      <c r="FU107">
        <f>VLOOKUP($A107,DW_avgs_250ns!$A:$HB,COLUMN(FI107),FALSE)</f>
        <v>0</v>
      </c>
      <c r="FV107">
        <f>VLOOKUP($A107,DW_avgs_250ns!$A:$HB,COLUMN(FJ107),FALSE)</f>
        <v>0</v>
      </c>
      <c r="FW107">
        <f>VLOOKUP($A107,DW_avgs_250ns!$A:$HB,COLUMN(FK107),FALSE)</f>
        <v>0</v>
      </c>
      <c r="FX107">
        <f>VLOOKUP($A107,DW_avgs_250ns!$A:$HB,COLUMN(FL107),FALSE)</f>
        <v>0</v>
      </c>
      <c r="FY107">
        <f>VLOOKUP($A107,DW_avgs_250ns!$A:$HB,COLUMN(FM107),FALSE)</f>
        <v>0</v>
      </c>
      <c r="FZ107">
        <f>VLOOKUP($A107,DW_avgs_250ns!$A:$HB,COLUMN(FN107),FALSE)</f>
        <v>0</v>
      </c>
      <c r="GA107">
        <f>VLOOKUP($A107,DW_avgs_250ns!$A:$HB,COLUMN(FO107),FALSE)</f>
        <v>0</v>
      </c>
      <c r="GB107">
        <f>VLOOKUP($A107,DW_avgs_250ns!$A:$HB,COLUMN(FP107),FALSE)</f>
        <v>0</v>
      </c>
      <c r="GC107">
        <f>VLOOKUP($A107,DW_avgs_250ns!$A:$HB,COLUMN(FQ107),FALSE)</f>
        <v>0</v>
      </c>
      <c r="GD107">
        <f>VLOOKUP($A107,DW_avgs_250ns!$A:$HB,COLUMN(FR107),FALSE)</f>
        <v>0</v>
      </c>
      <c r="GE107">
        <f>VLOOKUP($A107,DW_avgs_250ns!$A:$HB,COLUMN(FS107),FALSE)</f>
        <v>0</v>
      </c>
      <c r="GF107">
        <f>VLOOKUP($A107,DW_avgs_250ns!$A:$HB,COLUMN(FT107),FALSE)</f>
        <v>0</v>
      </c>
      <c r="GG107">
        <f>VLOOKUP($A107,DW_avgs_250ns!$A:$HB,COLUMN(FU107),FALSE)</f>
        <v>0</v>
      </c>
      <c r="GH107">
        <f>VLOOKUP($A107,DW_avgs_250ns!$A:$HB,COLUMN(FV107),FALSE)</f>
        <v>0</v>
      </c>
      <c r="GI107">
        <f>VLOOKUP($A107,DW_avgs_250ns!$A:$HB,COLUMN(FW107),FALSE)</f>
        <v>0</v>
      </c>
      <c r="GJ107">
        <f>VLOOKUP($A107,DW_avgs_250ns!$A:$HB,COLUMN(FX107),FALSE)</f>
        <v>0</v>
      </c>
      <c r="GK107">
        <f>VLOOKUP($A107,DW_avgs_250ns!$A:$HB,COLUMN(FY107),FALSE)</f>
        <v>0</v>
      </c>
      <c r="GL107">
        <f>VLOOKUP($A107,DW_avgs_250ns!$A:$HB,COLUMN(FZ107),FALSE)</f>
        <v>0</v>
      </c>
      <c r="GM107">
        <f>VLOOKUP($A107,DW_avgs_250ns!$A:$HB,COLUMN(GA107),FALSE)</f>
        <v>0</v>
      </c>
      <c r="GN107">
        <f>VLOOKUP($A107,DW_avgs_250ns!$A:$HB,COLUMN(GB107),FALSE)</f>
        <v>0</v>
      </c>
      <c r="GO107">
        <f>VLOOKUP($A107,DW_avgs_250ns!$A:$HB,COLUMN(GC107),FALSE)</f>
        <v>0</v>
      </c>
      <c r="GP107">
        <f>VLOOKUP($A107,DW_avgs_250ns!$A:$HB,COLUMN(GD107),FALSE)</f>
        <v>0</v>
      </c>
      <c r="GQ107">
        <f>VLOOKUP($A107,DW_avgs_250ns!$A:$HB,COLUMN(GE107),FALSE)</f>
        <v>0</v>
      </c>
      <c r="GR107">
        <f>VLOOKUP($A107,DW_avgs_250ns!$A:$HB,COLUMN(GF107),FALSE)</f>
        <v>9.64E-2</v>
      </c>
      <c r="GS107">
        <f>VLOOKUP($A107,DW_avgs_250ns!$A:$HB,COLUMN(GG107),FALSE)</f>
        <v>0.30180000000000001</v>
      </c>
      <c r="GT107">
        <f>VLOOKUP($A107,DW_avgs_250ns!$A:$HB,COLUMN(GH107),FALSE)</f>
        <v>7.3200000000000001E-2</v>
      </c>
      <c r="GU107">
        <f>VLOOKUP($A107,DW_avgs_250ns!$A:$HB,COLUMN(GI107),FALSE)</f>
        <v>0</v>
      </c>
      <c r="GV107">
        <f>VLOOKUP($A107,DW_avgs_250ns!$A:$HB,COLUMN(GJ107),FALSE)</f>
        <v>0</v>
      </c>
      <c r="GW107">
        <f>VLOOKUP($A107,DW_avgs_250ns!$A:$HB,COLUMN(GK107),FALSE)</f>
        <v>0</v>
      </c>
      <c r="GX107">
        <f>VLOOKUP($A107,DW_avgs_250ns!$A:$HB,COLUMN(GL107),FALSE)</f>
        <v>0</v>
      </c>
      <c r="GY107">
        <f>VLOOKUP($A107,DW_avgs_250ns!$A:$HB,COLUMN(GM107),FALSE)</f>
        <v>0.64290000000000003</v>
      </c>
      <c r="GZ107">
        <f>VLOOKUP($A107,DW_avgs_250ns!$A:$HB,COLUMN(GN107),FALSE)</f>
        <v>6.25E-2</v>
      </c>
      <c r="HA107">
        <f>VLOOKUP($A107,DW_avgs_250ns!$A:$HB,COLUMN(GO107),FALSE)</f>
        <v>0.60540000000000005</v>
      </c>
      <c r="HB107">
        <f>VLOOKUP($A107,DW_avgs_250ns!$A:$HB,COLUMN(GP107),FALSE)</f>
        <v>3.5700000000000003E-2</v>
      </c>
      <c r="HC107">
        <f>VLOOKUP($A107,DW_avgs_250ns!$A:$HB,COLUMN(GQ107),FALSE)</f>
        <v>0</v>
      </c>
      <c r="HD107">
        <f>VLOOKUP($A107,DW_avgs_250ns!$A:$HB,COLUMN(GR107),FALSE)</f>
        <v>1.8E-3</v>
      </c>
      <c r="HE107">
        <f>VLOOKUP($A107,DW_avgs_250ns!$A:$HB,COLUMN(GS107),FALSE)</f>
        <v>0</v>
      </c>
      <c r="HF107">
        <f>VLOOKUP($A107,DW_avgs_250ns!$A:$HB,COLUMN(GT107),FALSE)</f>
        <v>0</v>
      </c>
      <c r="HG107">
        <f>VLOOKUP($A107,DW_avgs_250ns!$A:$HB,COLUMN(GU107),FALSE)</f>
        <v>0.85</v>
      </c>
      <c r="HH107">
        <f>VLOOKUP($A107,DW_avgs_250ns!$A:$HB,COLUMN(GV107),FALSE)</f>
        <v>0.22320000000000001</v>
      </c>
      <c r="HI107">
        <f>VLOOKUP($A107,DW_avgs_250ns!$A:$HB,COLUMN(GW107),FALSE)</f>
        <v>0.60360000000000003</v>
      </c>
      <c r="HJ107">
        <f>VLOOKUP($A107,DW_avgs_250ns!$A:$HB,COLUMN(GX107),FALSE)</f>
        <v>0.2107</v>
      </c>
      <c r="HK107">
        <f>VLOOKUP($A107,DW_avgs_250ns!$A:$HB,COLUMN(GY107),FALSE)</f>
        <v>0</v>
      </c>
      <c r="HL107">
        <f>VLOOKUP($A107,DW_avgs_250ns!$A:$HB,COLUMN(GZ107),FALSE)</f>
        <v>0</v>
      </c>
      <c r="HM107">
        <f>VLOOKUP($A107,DW_avgs_250ns!$A:$HB,COLUMN(HA107),FALSE)</f>
        <v>0</v>
      </c>
      <c r="HN107">
        <f>VLOOKUP($A107,DW_avgs_250ns!$A:$HB,COLUMN(HB107),FALSE)</f>
        <v>0</v>
      </c>
      <c r="HO107">
        <f>VLOOKUP($A107,lig_contacts_250ns!$A:$U,COLUMN(B107),FALSE)</f>
        <v>15.65</v>
      </c>
      <c r="HP107" t="str">
        <f>VLOOKUP($A107,lig_contacts_250ns!$A:$U,COLUMN(C107),FALSE)</f>
        <v>1.603790153711781</v>
      </c>
      <c r="HQ107">
        <f>VLOOKUP($A107,lig_contacts_250ns!$A:$U,COLUMN(D107),FALSE)</f>
        <v>1</v>
      </c>
      <c r="HR107" t="str">
        <f>VLOOKUP($A107,lig_contacts_250ns!$A:$U,COLUMN(E107),FALSE)</f>
        <v>2.284642857142857</v>
      </c>
      <c r="HS107" t="str">
        <f>VLOOKUP($A107,lig_contacts_250ns!$A:$U,COLUMN(F107),FALSE)</f>
        <v>0.7613755509548732</v>
      </c>
      <c r="HT107" t="str">
        <f>VLOOKUP($A107,lig_contacts_250ns!$A:$U,COLUMN(G107),FALSE)</f>
        <v>0.9948214285714284</v>
      </c>
      <c r="HU107" t="str">
        <f>VLOOKUP($A107,lig_contacts_250ns!$A:$U,COLUMN(H107),FALSE)</f>
        <v>2.678392857142857</v>
      </c>
      <c r="HV107" t="str">
        <f>VLOOKUP($A107,lig_contacts_250ns!$A:$U,COLUMN(I107),FALSE)</f>
        <v>0.4769294526511467</v>
      </c>
      <c r="HW107">
        <f>VLOOKUP($A107,lig_contacts_250ns!$A:$U,COLUMN(J107),FALSE)</f>
        <v>1</v>
      </c>
      <c r="HX107">
        <f>VLOOKUP($A107,lig_contacts_250ns!$A:$U,COLUMN(K107),FALSE)</f>
        <v>1.4999999999999999E-2</v>
      </c>
      <c r="HY107" t="str">
        <f>VLOOKUP($A107,lig_contacts_250ns!$A:$U,COLUMN(L107),FALSE)</f>
        <v>0.1215524578114321</v>
      </c>
      <c r="HZ107">
        <f>VLOOKUP($A107,lig_contacts_250ns!$A:$U,COLUMN(M107),FALSE)</f>
        <v>1.4999999999999999E-2</v>
      </c>
      <c r="IA107">
        <f>VLOOKUP($A107,lig_contacts_250ns!$A:$U,COLUMN(N107),FALSE)</f>
        <v>0</v>
      </c>
      <c r="IB107">
        <f>VLOOKUP($A107,lig_contacts_250ns!$A:$U,COLUMN(O107),FALSE)</f>
        <v>0</v>
      </c>
      <c r="IC107">
        <f>VLOOKUP($A107,lig_contacts_250ns!$A:$U,COLUMN(P107),FALSE)</f>
        <v>0</v>
      </c>
      <c r="ID107" t="str">
        <f>VLOOKUP($A107,lig_contacts_250ns!$A:$U,COLUMN(Q107),FALSE)</f>
        <v>20.62803571428572</v>
      </c>
      <c r="IE107" t="str">
        <f>VLOOKUP($A107,lig_contacts_250ns!$A:$U,COLUMN(R107),FALSE)</f>
        <v>1.885764263068782</v>
      </c>
      <c r="IF107">
        <f>VLOOKUP($A107,lig_contacts_250ns!$A:$U,COLUMN(S107),FALSE)</f>
        <v>1</v>
      </c>
      <c r="IG107" t="str">
        <f>VLOOKUP($A107,lig_contacts_250ns!$A:$U,COLUMN(T107),FALSE)</f>
        <v>0.7586378850951296</v>
      </c>
      <c r="IH107">
        <f>VLOOKUP($A107,lig_contacts_250ns!$A:$U,COLUMN(U107),FALSE)</f>
        <v>3.4875208408257002E-2</v>
      </c>
      <c r="II107">
        <f>VLOOKUP($A107,rmsf_250ns!$A:$Q,COLUMN(K107),FALSE)</f>
        <v>3.3769999999999998</v>
      </c>
      <c r="IJ107">
        <f>VLOOKUP($A107,rmsf_250ns!$A:$Q,COLUMN(L107),FALSE)</f>
        <v>1.851</v>
      </c>
      <c r="IK107">
        <f>VLOOKUP($A107,rmsf_250ns!$A:$Q,COLUMN(M107),FALSE)</f>
        <v>1.1930000000000001</v>
      </c>
      <c r="IL107">
        <f>VLOOKUP($A107,rmsf_250ns!$A:$Q,COLUMN(N107),FALSE)</f>
        <v>0.63900000000000001</v>
      </c>
      <c r="IM107" t="str">
        <f>VLOOKUP($A107,rmsf_250ns!$A:$Q,COLUMN(O107),FALSE)</f>
        <v>1.4249999999999998</v>
      </c>
      <c r="IN107">
        <f>VLOOKUP($A107,rmsf_250ns!$A:$Q,COLUMN(P107),FALSE)</f>
        <v>0.81299999999999994</v>
      </c>
      <c r="IO107" t="str">
        <f>VLOOKUP($A107,rmsf_250ns!$A:$Q,COLUMN(Q107),FALSE)</f>
        <v>0.7630000000000001</v>
      </c>
    </row>
    <row r="108" spans="1:249" x14ac:dyDescent="0.2">
      <c r="A108" t="s">
        <v>166</v>
      </c>
      <c r="B108" s="4" t="s">
        <v>250</v>
      </c>
      <c r="C108" s="2" t="s">
        <v>12</v>
      </c>
      <c r="D108">
        <f t="shared" si="1"/>
        <v>0</v>
      </c>
      <c r="F108" t="s">
        <v>1111</v>
      </c>
      <c r="G108">
        <f>VLOOKUP($A108,rmsf_250ns!$A:$Q,COLUMN(C108),FALSE)</f>
        <v>0.61</v>
      </c>
      <c r="H108">
        <f>VLOOKUP($A108,rmsf_250ns!$A:$Q,COLUMN(D108),FALSE)</f>
        <v>0.18853</v>
      </c>
      <c r="I108">
        <f>VLOOKUP($A108,rmsf_250ns!$A:$Q,COLUMN(E108),FALSE)</f>
        <v>0.77580000000000005</v>
      </c>
      <c r="J108">
        <f>VLOOKUP($A108,rmsf_250ns!$A:$Q,COLUMN(F108),FALSE)</f>
        <v>0.35185</v>
      </c>
      <c r="K108">
        <f>VLOOKUP($A108,rmsf_250ns!$A:$Q,COLUMN(G108),FALSE)</f>
        <v>0.60812999999999995</v>
      </c>
      <c r="L108">
        <f>VLOOKUP($A108,rmsf_250ns!$A:$Q,COLUMN(H108),FALSE)</f>
        <v>0.12091</v>
      </c>
      <c r="M108">
        <f>VLOOKUP($A108,rmsf_250ns!$A:$Q,COLUMN(I108),FALSE)</f>
        <v>0.59438000000000002</v>
      </c>
      <c r="N108">
        <f>VLOOKUP($A108,rmsf_250ns!$A:$Q,COLUMN(J108),FALSE)</f>
        <v>0.13766</v>
      </c>
      <c r="O108">
        <f>VLOOKUP($A108,DW_avgs_250ns!$A:$HB,COLUMN(C108),FALSE)</f>
        <v>0</v>
      </c>
      <c r="P108">
        <f>VLOOKUP($A108,DW_avgs_250ns!$A:$HB,COLUMN(D108),FALSE)</f>
        <v>0</v>
      </c>
      <c r="Q108">
        <f>VLOOKUP($A108,DW_avgs_250ns!$A:$HB,COLUMN(E108),FALSE)</f>
        <v>0</v>
      </c>
      <c r="R108">
        <f>VLOOKUP($A108,DW_avgs_250ns!$A:$HB,COLUMN(F108),FALSE)</f>
        <v>0</v>
      </c>
      <c r="S108">
        <f>VLOOKUP($A108,DW_avgs_250ns!$A:$HB,COLUMN(G108),FALSE)</f>
        <v>0</v>
      </c>
      <c r="T108">
        <f>VLOOKUP($A108,DW_avgs_250ns!$A:$HB,COLUMN(H108),FALSE)</f>
        <v>0</v>
      </c>
      <c r="U108">
        <f>VLOOKUP($A108,DW_avgs_250ns!$A:$HB,COLUMN(I108),FALSE)</f>
        <v>0</v>
      </c>
      <c r="V108">
        <f>VLOOKUP($A108,DW_avgs_250ns!$A:$HB,COLUMN(J108),FALSE)</f>
        <v>0</v>
      </c>
      <c r="W108">
        <f>VLOOKUP($A108,DW_avgs_250ns!$A:$HB,COLUMN(K108),FALSE)</f>
        <v>0</v>
      </c>
      <c r="X108">
        <f>VLOOKUP($A108,DW_avgs_250ns!$A:$HB,COLUMN(L108),FALSE)</f>
        <v>0</v>
      </c>
      <c r="Y108">
        <f>VLOOKUP($A108,DW_avgs_250ns!$A:$HB,COLUMN(M108),FALSE)</f>
        <v>0</v>
      </c>
      <c r="Z108">
        <f>VLOOKUP($A108,DW_avgs_250ns!$A:$HB,COLUMN(N108),FALSE)</f>
        <v>3.5999999999999999E-3</v>
      </c>
      <c r="AA108">
        <f>VLOOKUP($A108,DW_avgs_250ns!$A:$HB,COLUMN(O108),FALSE)</f>
        <v>0</v>
      </c>
      <c r="AB108">
        <f>VLOOKUP($A108,DW_avgs_250ns!$A:$HB,COLUMN(P108),FALSE)</f>
        <v>0</v>
      </c>
      <c r="AC108">
        <f>VLOOKUP($A108,DW_avgs_250ns!$A:$HB,COLUMN(Q108),FALSE)</f>
        <v>3.7499999999999999E-2</v>
      </c>
      <c r="AD108">
        <f>VLOOKUP($A108,DW_avgs_250ns!$A:$HB,COLUMN(R108),FALSE)</f>
        <v>0.6179</v>
      </c>
      <c r="AE108">
        <f>VLOOKUP($A108,DW_avgs_250ns!$A:$HB,COLUMN(S108),FALSE)</f>
        <v>3.5999999999999999E-3</v>
      </c>
      <c r="AF108">
        <f>VLOOKUP($A108,DW_avgs_250ns!$A:$HB,COLUMN(T108),FALSE)</f>
        <v>0.20710000000000001</v>
      </c>
      <c r="AG108">
        <f>VLOOKUP($A108,DW_avgs_250ns!$A:$HB,COLUMN(U108),FALSE)</f>
        <v>3.5999999999999999E-3</v>
      </c>
      <c r="AH108">
        <f>VLOOKUP($A108,DW_avgs_250ns!$A:$HB,COLUMN(V108),FALSE)</f>
        <v>0.1875</v>
      </c>
      <c r="AI108">
        <f>VLOOKUP($A108,DW_avgs_250ns!$A:$HB,COLUMN(W108),FALSE)</f>
        <v>0.44290000000000002</v>
      </c>
      <c r="AJ108">
        <f>VLOOKUP($A108,DW_avgs_250ns!$A:$HB,COLUMN(X108),FALSE)</f>
        <v>0.5</v>
      </c>
      <c r="AK108">
        <f>VLOOKUP($A108,DW_avgs_250ns!$A:$HB,COLUMN(Y108),FALSE)</f>
        <v>0</v>
      </c>
      <c r="AL108">
        <f>VLOOKUP($A108,DW_avgs_250ns!$A:$HB,COLUMN(Z108),FALSE)</f>
        <v>0</v>
      </c>
      <c r="AM108">
        <f>VLOOKUP($A108,DW_avgs_250ns!$A:$HB,COLUMN(AA108),FALSE)</f>
        <v>0</v>
      </c>
      <c r="AN108">
        <f>VLOOKUP($A108,DW_avgs_250ns!$A:$HB,COLUMN(AB108),FALSE)</f>
        <v>0</v>
      </c>
      <c r="AO108">
        <f>VLOOKUP($A108,DW_avgs_250ns!$A:$HB,COLUMN(AC108),FALSE)</f>
        <v>0.19109999999999999</v>
      </c>
      <c r="AP108">
        <f>VLOOKUP($A108,DW_avgs_250ns!$A:$HB,COLUMN(AD108),FALSE)</f>
        <v>5.5399999999999998E-2</v>
      </c>
      <c r="AQ108">
        <f>VLOOKUP($A108,DW_avgs_250ns!$A:$HB,COLUMN(AE108),FALSE)</f>
        <v>0</v>
      </c>
      <c r="AR108">
        <f>VLOOKUP($A108,DW_avgs_250ns!$A:$HB,COLUMN(AF108),FALSE)</f>
        <v>0</v>
      </c>
      <c r="AS108">
        <f>VLOOKUP($A108,DW_avgs_250ns!$A:$HB,COLUMN(AG108),FALSE)</f>
        <v>0</v>
      </c>
      <c r="AT108">
        <f>VLOOKUP($A108,DW_avgs_250ns!$A:$HB,COLUMN(AH108),FALSE)</f>
        <v>0</v>
      </c>
      <c r="AU108">
        <f>VLOOKUP($A108,DW_avgs_250ns!$A:$HB,COLUMN(AI108),FALSE)</f>
        <v>0.82499999999999996</v>
      </c>
      <c r="AV108">
        <f>VLOOKUP($A108,DW_avgs_250ns!$A:$HB,COLUMN(AJ108),FALSE)</f>
        <v>0.84109999999999996</v>
      </c>
      <c r="AW108">
        <f>VLOOKUP($A108,DW_avgs_250ns!$A:$HB,COLUMN(AK108),FALSE)</f>
        <v>0.46789999999999998</v>
      </c>
      <c r="AX108">
        <f>VLOOKUP($A108,DW_avgs_250ns!$A:$HB,COLUMN(AL108),FALSE)</f>
        <v>0.31069999999999998</v>
      </c>
      <c r="AY108">
        <f>VLOOKUP($A108,DW_avgs_250ns!$A:$HB,COLUMN(AM108),FALSE)</f>
        <v>0.44109999999999999</v>
      </c>
      <c r="AZ108">
        <f>VLOOKUP($A108,DW_avgs_250ns!$A:$HB,COLUMN(AN108),FALSE)</f>
        <v>0.32319999999999999</v>
      </c>
      <c r="BA108">
        <f>VLOOKUP($A108,DW_avgs_250ns!$A:$HB,COLUMN(AO108),FALSE)</f>
        <v>0.33389999999999997</v>
      </c>
      <c r="BB108">
        <f>VLOOKUP($A108,DW_avgs_250ns!$A:$HB,COLUMN(AP108),FALSE)</f>
        <v>0.15179999999999999</v>
      </c>
      <c r="BC108">
        <f>VLOOKUP($A108,DW_avgs_250ns!$A:$HB,COLUMN(AQ108),FALSE)</f>
        <v>0.65</v>
      </c>
      <c r="BD108">
        <f>VLOOKUP($A108,DW_avgs_250ns!$A:$HB,COLUMN(AR108),FALSE)</f>
        <v>5.3600000000000002E-2</v>
      </c>
      <c r="BE108">
        <f>VLOOKUP($A108,DW_avgs_250ns!$A:$HB,COLUMN(AS108),FALSE)</f>
        <v>0</v>
      </c>
      <c r="BF108">
        <f>VLOOKUP($A108,DW_avgs_250ns!$A:$HB,COLUMN(AT108),FALSE)</f>
        <v>0</v>
      </c>
      <c r="BG108">
        <f>VLOOKUP($A108,DW_avgs_250ns!$A:$HB,COLUMN(AU108),FALSE)</f>
        <v>0</v>
      </c>
      <c r="BH108">
        <f>VLOOKUP($A108,DW_avgs_250ns!$A:$HB,COLUMN(AV108),FALSE)</f>
        <v>1.8E-3</v>
      </c>
      <c r="BI108">
        <f>VLOOKUP($A108,DW_avgs_250ns!$A:$HB,COLUMN(AW108),FALSE)</f>
        <v>0</v>
      </c>
      <c r="BJ108">
        <f>VLOOKUP($A108,DW_avgs_250ns!$A:$HB,COLUMN(AX108),FALSE)</f>
        <v>0</v>
      </c>
      <c r="BK108">
        <f>VLOOKUP($A108,DW_avgs_250ns!$A:$HB,COLUMN(AY108),FALSE)</f>
        <v>0</v>
      </c>
      <c r="BL108">
        <f>VLOOKUP($A108,DW_avgs_250ns!$A:$HB,COLUMN(AZ108),FALSE)</f>
        <v>0</v>
      </c>
      <c r="BM108">
        <f>VLOOKUP($A108,DW_avgs_250ns!$A:$HB,COLUMN(BA108),FALSE)</f>
        <v>0</v>
      </c>
      <c r="BN108">
        <f>VLOOKUP($A108,DW_avgs_250ns!$A:$HB,COLUMN(BB108),FALSE)</f>
        <v>0</v>
      </c>
      <c r="BO108">
        <f>VLOOKUP($A108,DW_avgs_250ns!$A:$HB,COLUMN(BC108),FALSE)</f>
        <v>2.5000000000000001E-2</v>
      </c>
      <c r="BP108">
        <f>VLOOKUP($A108,DW_avgs_250ns!$A:$HB,COLUMN(BD108),FALSE)</f>
        <v>0.24640000000000001</v>
      </c>
      <c r="BQ108">
        <f>VLOOKUP($A108,DW_avgs_250ns!$A:$HB,COLUMN(BE108),FALSE)</f>
        <v>0</v>
      </c>
      <c r="BR108">
        <f>VLOOKUP($A108,DW_avgs_250ns!$A:$HB,COLUMN(BF108),FALSE)</f>
        <v>0</v>
      </c>
      <c r="BS108">
        <f>VLOOKUP($A108,DW_avgs_250ns!$A:$HB,COLUMN(BG108),FALSE)</f>
        <v>0</v>
      </c>
      <c r="BT108">
        <f>VLOOKUP($A108,DW_avgs_250ns!$A:$HB,COLUMN(BH108),FALSE)</f>
        <v>0</v>
      </c>
      <c r="BU108">
        <f>VLOOKUP($A108,DW_avgs_250ns!$A:$HB,COLUMN(BI108),FALSE)</f>
        <v>0</v>
      </c>
      <c r="BV108">
        <f>VLOOKUP($A108,DW_avgs_250ns!$A:$HB,COLUMN(BJ108),FALSE)</f>
        <v>0</v>
      </c>
      <c r="BW108">
        <f>VLOOKUP($A108,DW_avgs_250ns!$A:$HB,COLUMN(BK108),FALSE)</f>
        <v>0</v>
      </c>
      <c r="BX108">
        <f>VLOOKUP($A108,DW_avgs_250ns!$A:$HB,COLUMN(BL108),FALSE)</f>
        <v>5.4000000000000003E-3</v>
      </c>
      <c r="BY108">
        <f>VLOOKUP($A108,DW_avgs_250ns!$A:$HB,COLUMN(BM108),FALSE)</f>
        <v>0</v>
      </c>
      <c r="BZ108">
        <f>VLOOKUP($A108,DW_avgs_250ns!$A:$HB,COLUMN(BN108),FALSE)</f>
        <v>0</v>
      </c>
      <c r="CA108">
        <f>VLOOKUP($A108,DW_avgs_250ns!$A:$HB,COLUMN(BO108),FALSE)</f>
        <v>0.6804</v>
      </c>
      <c r="CB108">
        <f>VLOOKUP($A108,DW_avgs_250ns!$A:$HB,COLUMN(BP108),FALSE)</f>
        <v>2.1399999999999999E-2</v>
      </c>
      <c r="CC108">
        <f>VLOOKUP($A108,DW_avgs_250ns!$A:$HB,COLUMN(BQ108),FALSE)</f>
        <v>0.51249999999999996</v>
      </c>
      <c r="CD108">
        <f>VLOOKUP($A108,DW_avgs_250ns!$A:$HB,COLUMN(BR108),FALSE)</f>
        <v>0.05</v>
      </c>
      <c r="CE108">
        <f>VLOOKUP($A108,DW_avgs_250ns!$A:$HB,COLUMN(BS108),FALSE)</f>
        <v>0.8054</v>
      </c>
      <c r="CF108">
        <f>VLOOKUP($A108,DW_avgs_250ns!$A:$HB,COLUMN(BT108),FALSE)</f>
        <v>7.3200000000000001E-2</v>
      </c>
      <c r="CG108">
        <f>VLOOKUP($A108,DW_avgs_250ns!$A:$HB,COLUMN(BU108),FALSE)</f>
        <v>0</v>
      </c>
      <c r="CH108">
        <f>VLOOKUP($A108,DW_avgs_250ns!$A:$HB,COLUMN(BV108),FALSE)</f>
        <v>1.8E-3</v>
      </c>
      <c r="CI108">
        <f>VLOOKUP($A108,DW_avgs_250ns!$A:$HB,COLUMN(BW108),FALSE)</f>
        <v>0</v>
      </c>
      <c r="CJ108">
        <f>VLOOKUP($A108,DW_avgs_250ns!$A:$HB,COLUMN(BX108),FALSE)</f>
        <v>0</v>
      </c>
      <c r="CK108">
        <f>VLOOKUP($A108,DW_avgs_250ns!$A:$HB,COLUMN(BY108),FALSE)</f>
        <v>0</v>
      </c>
      <c r="CL108">
        <f>VLOOKUP($A108,DW_avgs_250ns!$A:$HB,COLUMN(BZ108),FALSE)</f>
        <v>0</v>
      </c>
      <c r="CM108">
        <f>VLOOKUP($A108,DW_avgs_250ns!$A:$HB,COLUMN(CA108),FALSE)</f>
        <v>0.3054</v>
      </c>
      <c r="CN108">
        <f>VLOOKUP($A108,DW_avgs_250ns!$A:$HB,COLUMN(CB108),FALSE)</f>
        <v>5.5399999999999998E-2</v>
      </c>
      <c r="CO108">
        <f>VLOOKUP($A108,DW_avgs_250ns!$A:$HB,COLUMN(CC108),FALSE)</f>
        <v>5.1799999999999999E-2</v>
      </c>
      <c r="CP108">
        <f>VLOOKUP($A108,DW_avgs_250ns!$A:$HB,COLUMN(CD108),FALSE)</f>
        <v>5.3600000000000002E-2</v>
      </c>
      <c r="CQ108">
        <f>VLOOKUP($A108,DW_avgs_250ns!$A:$HB,COLUMN(CE108),FALSE)</f>
        <v>0.45179999999999998</v>
      </c>
      <c r="CR108">
        <f>VLOOKUP($A108,DW_avgs_250ns!$A:$HB,COLUMN(CF108),FALSE)</f>
        <v>0.28570000000000001</v>
      </c>
      <c r="CS108">
        <f>VLOOKUP($A108,DW_avgs_250ns!$A:$HB,COLUMN(CG108),FALSE)</f>
        <v>0.57320000000000004</v>
      </c>
      <c r="CT108">
        <f>VLOOKUP($A108,DW_avgs_250ns!$A:$HB,COLUMN(CH108),FALSE)</f>
        <v>0.17860000000000001</v>
      </c>
      <c r="CU108">
        <f>VLOOKUP($A108,DW_avgs_250ns!$A:$HB,COLUMN(CI108),FALSE)</f>
        <v>0.49640000000000001</v>
      </c>
      <c r="CV108">
        <f>VLOOKUP($A108,DW_avgs_250ns!$A:$HB,COLUMN(CJ108),FALSE)</f>
        <v>0.17680000000000001</v>
      </c>
      <c r="CW108">
        <f>VLOOKUP($A108,DW_avgs_250ns!$A:$HB,COLUMN(CK108),FALSE)</f>
        <v>0.81430000000000002</v>
      </c>
      <c r="CX108">
        <f>VLOOKUP($A108,DW_avgs_250ns!$A:$HB,COLUMN(CL108),FALSE)</f>
        <v>0.15359999999999999</v>
      </c>
      <c r="CY108">
        <f>VLOOKUP($A108,DW_avgs_250ns!$A:$HB,COLUMN(CM108),FALSE)</f>
        <v>0</v>
      </c>
      <c r="CZ108">
        <f>VLOOKUP($A108,DW_avgs_250ns!$A:$HB,COLUMN(CN108),FALSE)</f>
        <v>0</v>
      </c>
      <c r="DA108">
        <f>VLOOKUP($A108,DW_avgs_250ns!$A:$HB,COLUMN(CO108),FALSE)</f>
        <v>0.52500000000000002</v>
      </c>
      <c r="DB108">
        <f>VLOOKUP($A108,DW_avgs_250ns!$A:$HB,COLUMN(CP108),FALSE)</f>
        <v>2.1399999999999999E-2</v>
      </c>
      <c r="DC108">
        <f>VLOOKUP($A108,DW_avgs_250ns!$A:$HB,COLUMN(CQ108),FALSE)</f>
        <v>0</v>
      </c>
      <c r="DD108">
        <f>VLOOKUP($A108,DW_avgs_250ns!$A:$HB,COLUMN(CR108),FALSE)</f>
        <v>0</v>
      </c>
      <c r="DE108">
        <f>VLOOKUP($A108,DW_avgs_250ns!$A:$HB,COLUMN(CS108),FALSE)</f>
        <v>0.1696</v>
      </c>
      <c r="DF108">
        <f>VLOOKUP($A108,DW_avgs_250ns!$A:$HB,COLUMN(CT108),FALSE)</f>
        <v>0.15359999999999999</v>
      </c>
      <c r="DG108">
        <f>VLOOKUP($A108,DW_avgs_250ns!$A:$HB,COLUMN(CU108),FALSE)</f>
        <v>0</v>
      </c>
      <c r="DH108">
        <f>VLOOKUP($A108,DW_avgs_250ns!$A:$HB,COLUMN(CV108),FALSE)</f>
        <v>0</v>
      </c>
      <c r="DI108">
        <f>VLOOKUP($A108,DW_avgs_250ns!$A:$HB,COLUMN(CW108),FALSE)</f>
        <v>0</v>
      </c>
      <c r="DJ108">
        <f>VLOOKUP($A108,DW_avgs_250ns!$A:$HB,COLUMN(CX108),FALSE)</f>
        <v>0</v>
      </c>
      <c r="DK108">
        <f>VLOOKUP($A108,DW_avgs_250ns!$A:$HB,COLUMN(CY108),FALSE)</f>
        <v>0</v>
      </c>
      <c r="DL108">
        <f>VLOOKUP($A108,DW_avgs_250ns!$A:$HB,COLUMN(CZ108),FALSE)</f>
        <v>0</v>
      </c>
      <c r="DM108">
        <f>VLOOKUP($A108,DW_avgs_250ns!$A:$HB,COLUMN(DA108),FALSE)</f>
        <v>0</v>
      </c>
      <c r="DN108">
        <f>VLOOKUP($A108,DW_avgs_250ns!$A:$HB,COLUMN(DB108),FALSE)</f>
        <v>0</v>
      </c>
      <c r="DO108">
        <f>VLOOKUP($A108,DW_avgs_250ns!$A:$HB,COLUMN(DC108),FALSE)</f>
        <v>0.33389999999999997</v>
      </c>
      <c r="DP108">
        <f>VLOOKUP($A108,DW_avgs_250ns!$A:$HB,COLUMN(DD108),FALSE)</f>
        <v>0.60709999999999997</v>
      </c>
      <c r="DQ108">
        <f>VLOOKUP($A108,DW_avgs_250ns!$A:$HB,COLUMN(DE108),FALSE)</f>
        <v>0.26960000000000001</v>
      </c>
      <c r="DR108">
        <f>VLOOKUP($A108,DW_avgs_250ns!$A:$HB,COLUMN(DF108),FALSE)</f>
        <v>5.8900000000000001E-2</v>
      </c>
      <c r="DS108">
        <f>VLOOKUP($A108,DW_avgs_250ns!$A:$HB,COLUMN(DG108),FALSE)</f>
        <v>0.4929</v>
      </c>
      <c r="DT108">
        <f>VLOOKUP($A108,DW_avgs_250ns!$A:$HB,COLUMN(DH108),FALSE)</f>
        <v>4.82E-2</v>
      </c>
      <c r="DU108">
        <f>VLOOKUP($A108,DW_avgs_250ns!$A:$HB,COLUMN(DI108),FALSE)</f>
        <v>3.5999999999999999E-3</v>
      </c>
      <c r="DV108">
        <f>VLOOKUP($A108,DW_avgs_250ns!$A:$HB,COLUMN(DJ108),FALSE)</f>
        <v>1.8E-3</v>
      </c>
      <c r="DW108">
        <f>VLOOKUP($A108,DW_avgs_250ns!$A:$HB,COLUMN(DK108),FALSE)</f>
        <v>0.48209999999999997</v>
      </c>
      <c r="DX108">
        <f>VLOOKUP($A108,DW_avgs_250ns!$A:$HB,COLUMN(DL108),FALSE)</f>
        <v>0.25540000000000002</v>
      </c>
      <c r="DY108">
        <f>VLOOKUP($A108,DW_avgs_250ns!$A:$HB,COLUMN(DM108),FALSE)</f>
        <v>0</v>
      </c>
      <c r="DZ108">
        <f>VLOOKUP($A108,DW_avgs_250ns!$A:$HB,COLUMN(DN108),FALSE)</f>
        <v>0</v>
      </c>
      <c r="EA108">
        <f>VLOOKUP($A108,DW_avgs_250ns!$A:$HB,COLUMN(DO108),FALSE)</f>
        <v>5.5399999999999998E-2</v>
      </c>
      <c r="EB108">
        <f>VLOOKUP($A108,DW_avgs_250ns!$A:$HB,COLUMN(DP108),FALSE)</f>
        <v>0.1089</v>
      </c>
      <c r="EC108">
        <f>VLOOKUP($A108,DW_avgs_250ns!$A:$HB,COLUMN(DQ108),FALSE)</f>
        <v>0.21609999999999999</v>
      </c>
      <c r="ED108">
        <f>VLOOKUP($A108,DW_avgs_250ns!$A:$HB,COLUMN(DR108),FALSE)</f>
        <v>0.36609999999999998</v>
      </c>
      <c r="EE108">
        <f>VLOOKUP($A108,DW_avgs_250ns!$A:$HB,COLUMN(DS108),FALSE)</f>
        <v>0.1196</v>
      </c>
      <c r="EF108">
        <f>VLOOKUP($A108,DW_avgs_250ns!$A:$HB,COLUMN(DT108),FALSE)</f>
        <v>0.43569999999999998</v>
      </c>
      <c r="EG108">
        <f>VLOOKUP($A108,DW_avgs_250ns!$A:$HB,COLUMN(DU108),FALSE)</f>
        <v>0</v>
      </c>
      <c r="EH108">
        <f>VLOOKUP($A108,DW_avgs_250ns!$A:$HB,COLUMN(DV108),FALSE)</f>
        <v>0.11070000000000001</v>
      </c>
      <c r="EI108">
        <f>VLOOKUP($A108,DW_avgs_250ns!$A:$HB,COLUMN(DW108),FALSE)</f>
        <v>1.8E-3</v>
      </c>
      <c r="EJ108">
        <f>VLOOKUP($A108,DW_avgs_250ns!$A:$HB,COLUMN(DX108),FALSE)</f>
        <v>5.3600000000000002E-2</v>
      </c>
      <c r="EK108">
        <f>VLOOKUP($A108,DW_avgs_250ns!$A:$HB,COLUMN(DY108),FALSE)</f>
        <v>3.39E-2</v>
      </c>
      <c r="EL108">
        <f>VLOOKUP($A108,DW_avgs_250ns!$A:$HB,COLUMN(DZ108),FALSE)</f>
        <v>0.22140000000000001</v>
      </c>
      <c r="EM108">
        <f>VLOOKUP($A108,DW_avgs_250ns!$A:$HB,COLUMN(EA108),FALSE)</f>
        <v>0</v>
      </c>
      <c r="EN108">
        <f>VLOOKUP($A108,DW_avgs_250ns!$A:$HB,COLUMN(EB108),FALSE)</f>
        <v>0</v>
      </c>
      <c r="EO108">
        <f>VLOOKUP($A108,DW_avgs_250ns!$A:$HB,COLUMN(EC108),FALSE)</f>
        <v>0</v>
      </c>
      <c r="EP108">
        <f>VLOOKUP($A108,DW_avgs_250ns!$A:$HB,COLUMN(ED108),FALSE)</f>
        <v>0</v>
      </c>
      <c r="EQ108">
        <f>VLOOKUP($A108,DW_avgs_250ns!$A:$HB,COLUMN(EE108),FALSE)</f>
        <v>7.1000000000000004E-3</v>
      </c>
      <c r="ER108">
        <f>VLOOKUP($A108,DW_avgs_250ns!$A:$HB,COLUMN(EF108),FALSE)</f>
        <v>0.46429999999999999</v>
      </c>
      <c r="ES108">
        <f>VLOOKUP($A108,DW_avgs_250ns!$A:$HB,COLUMN(EG108),FALSE)</f>
        <v>0</v>
      </c>
      <c r="ET108">
        <f>VLOOKUP($A108,DW_avgs_250ns!$A:$HB,COLUMN(EH108),FALSE)</f>
        <v>5.4000000000000003E-3</v>
      </c>
      <c r="EU108">
        <f>VLOOKUP($A108,DW_avgs_250ns!$A:$HB,COLUMN(EI108),FALSE)</f>
        <v>0.89459999999999995</v>
      </c>
      <c r="EV108">
        <f>VLOOKUP($A108,DW_avgs_250ns!$A:$HB,COLUMN(EJ108),FALSE)</f>
        <v>0.66069999999999995</v>
      </c>
      <c r="EW108">
        <f>VLOOKUP($A108,DW_avgs_250ns!$A:$HB,COLUMN(EK108),FALSE)</f>
        <v>0</v>
      </c>
      <c r="EX108">
        <f>VLOOKUP($A108,DW_avgs_250ns!$A:$HB,COLUMN(EL108),FALSE)</f>
        <v>0</v>
      </c>
      <c r="EY108">
        <f>VLOOKUP($A108,DW_avgs_250ns!$A:$HB,COLUMN(EM108),FALSE)</f>
        <v>7.4999999999999997E-2</v>
      </c>
      <c r="EZ108">
        <f>VLOOKUP($A108,DW_avgs_250ns!$A:$HB,COLUMN(EN108),FALSE)</f>
        <v>0.27679999999999999</v>
      </c>
      <c r="FA108">
        <f>VLOOKUP($A108,DW_avgs_250ns!$A:$HB,COLUMN(EO108),FALSE)</f>
        <v>0</v>
      </c>
      <c r="FB108">
        <f>VLOOKUP($A108,DW_avgs_250ns!$A:$HB,COLUMN(EP108),FALSE)</f>
        <v>0</v>
      </c>
      <c r="FC108">
        <f>VLOOKUP($A108,DW_avgs_250ns!$A:$HB,COLUMN(EQ108),FALSE)</f>
        <v>0</v>
      </c>
      <c r="FD108">
        <f>VLOOKUP($A108,DW_avgs_250ns!$A:$HB,COLUMN(ER108),FALSE)</f>
        <v>0</v>
      </c>
      <c r="FE108">
        <f>VLOOKUP($A108,DW_avgs_250ns!$A:$HB,COLUMN(ES108),FALSE)</f>
        <v>0</v>
      </c>
      <c r="FF108">
        <f>VLOOKUP($A108,DW_avgs_250ns!$A:$HB,COLUMN(ET108),FALSE)</f>
        <v>1.61E-2</v>
      </c>
      <c r="FG108">
        <f>VLOOKUP($A108,DW_avgs_250ns!$A:$HB,COLUMN(EU108),FALSE)</f>
        <v>0</v>
      </c>
      <c r="FH108">
        <f>VLOOKUP($A108,DW_avgs_250ns!$A:$HB,COLUMN(EV108),FALSE)</f>
        <v>0</v>
      </c>
      <c r="FI108">
        <f>VLOOKUP($A108,DW_avgs_250ns!$A:$HB,COLUMN(EW108),FALSE)</f>
        <v>0.15709999999999999</v>
      </c>
      <c r="FJ108">
        <f>VLOOKUP($A108,DW_avgs_250ns!$A:$HB,COLUMN(EX108),FALSE)</f>
        <v>0.36070000000000002</v>
      </c>
      <c r="FK108">
        <f>VLOOKUP($A108,DW_avgs_250ns!$A:$HB,COLUMN(EY108),FALSE)</f>
        <v>0</v>
      </c>
      <c r="FL108">
        <f>VLOOKUP($A108,DW_avgs_250ns!$A:$HB,COLUMN(EZ108),FALSE)</f>
        <v>0</v>
      </c>
      <c r="FM108">
        <f>VLOOKUP($A108,DW_avgs_250ns!$A:$HB,COLUMN(FA108),FALSE)</f>
        <v>0</v>
      </c>
      <c r="FN108">
        <f>VLOOKUP($A108,DW_avgs_250ns!$A:$HB,COLUMN(FB108),FALSE)</f>
        <v>0</v>
      </c>
      <c r="FO108">
        <f>VLOOKUP($A108,DW_avgs_250ns!$A:$HB,COLUMN(FC108),FALSE)</f>
        <v>0</v>
      </c>
      <c r="FP108">
        <f>VLOOKUP($A108,DW_avgs_250ns!$A:$HB,COLUMN(FD108),FALSE)</f>
        <v>0</v>
      </c>
      <c r="FQ108">
        <f>VLOOKUP($A108,DW_avgs_250ns!$A:$HB,COLUMN(FE108),FALSE)</f>
        <v>0</v>
      </c>
      <c r="FR108">
        <f>VLOOKUP($A108,DW_avgs_250ns!$A:$HB,COLUMN(FF108),FALSE)</f>
        <v>1.8E-3</v>
      </c>
      <c r="FS108">
        <f>VLOOKUP($A108,DW_avgs_250ns!$A:$HB,COLUMN(FG108),FALSE)</f>
        <v>0</v>
      </c>
      <c r="FT108">
        <f>VLOOKUP($A108,DW_avgs_250ns!$A:$HB,COLUMN(FH108),FALSE)</f>
        <v>0</v>
      </c>
      <c r="FU108">
        <f>VLOOKUP($A108,DW_avgs_250ns!$A:$HB,COLUMN(FI108),FALSE)</f>
        <v>0</v>
      </c>
      <c r="FV108">
        <f>VLOOKUP($A108,DW_avgs_250ns!$A:$HB,COLUMN(FJ108),FALSE)</f>
        <v>0</v>
      </c>
      <c r="FW108">
        <f>VLOOKUP($A108,DW_avgs_250ns!$A:$HB,COLUMN(FK108),FALSE)</f>
        <v>0</v>
      </c>
      <c r="FX108">
        <f>VLOOKUP($A108,DW_avgs_250ns!$A:$HB,COLUMN(FL108),FALSE)</f>
        <v>0</v>
      </c>
      <c r="FY108">
        <f>VLOOKUP($A108,DW_avgs_250ns!$A:$HB,COLUMN(FM108),FALSE)</f>
        <v>0</v>
      </c>
      <c r="FZ108">
        <f>VLOOKUP($A108,DW_avgs_250ns!$A:$HB,COLUMN(FN108),FALSE)</f>
        <v>0</v>
      </c>
      <c r="GA108">
        <f>VLOOKUP($A108,DW_avgs_250ns!$A:$HB,COLUMN(FO108),FALSE)</f>
        <v>0</v>
      </c>
      <c r="GB108">
        <f>VLOOKUP($A108,DW_avgs_250ns!$A:$HB,COLUMN(FP108),FALSE)</f>
        <v>0</v>
      </c>
      <c r="GC108">
        <f>VLOOKUP($A108,DW_avgs_250ns!$A:$HB,COLUMN(FQ108),FALSE)</f>
        <v>0</v>
      </c>
      <c r="GD108">
        <f>VLOOKUP($A108,DW_avgs_250ns!$A:$HB,COLUMN(FR108),FALSE)</f>
        <v>0</v>
      </c>
      <c r="GE108">
        <f>VLOOKUP($A108,DW_avgs_250ns!$A:$HB,COLUMN(FS108),FALSE)</f>
        <v>0</v>
      </c>
      <c r="GF108">
        <f>VLOOKUP($A108,DW_avgs_250ns!$A:$HB,COLUMN(FT108),FALSE)</f>
        <v>0</v>
      </c>
      <c r="GG108">
        <f>VLOOKUP($A108,DW_avgs_250ns!$A:$HB,COLUMN(FU108),FALSE)</f>
        <v>0</v>
      </c>
      <c r="GH108">
        <f>VLOOKUP($A108,DW_avgs_250ns!$A:$HB,COLUMN(FV108),FALSE)</f>
        <v>0</v>
      </c>
      <c r="GI108">
        <f>VLOOKUP($A108,DW_avgs_250ns!$A:$HB,COLUMN(FW108),FALSE)</f>
        <v>0</v>
      </c>
      <c r="GJ108">
        <f>VLOOKUP($A108,DW_avgs_250ns!$A:$HB,COLUMN(FX108),FALSE)</f>
        <v>0</v>
      </c>
      <c r="GK108">
        <f>VLOOKUP($A108,DW_avgs_250ns!$A:$HB,COLUMN(FY108),FALSE)</f>
        <v>0</v>
      </c>
      <c r="GL108">
        <f>VLOOKUP($A108,DW_avgs_250ns!$A:$HB,COLUMN(FZ108),FALSE)</f>
        <v>0</v>
      </c>
      <c r="GM108">
        <f>VLOOKUP($A108,DW_avgs_250ns!$A:$HB,COLUMN(GA108),FALSE)</f>
        <v>0</v>
      </c>
      <c r="GN108">
        <f>VLOOKUP($A108,DW_avgs_250ns!$A:$HB,COLUMN(GB108),FALSE)</f>
        <v>0</v>
      </c>
      <c r="GO108">
        <f>VLOOKUP($A108,DW_avgs_250ns!$A:$HB,COLUMN(GC108),FALSE)</f>
        <v>0</v>
      </c>
      <c r="GP108">
        <f>VLOOKUP($A108,DW_avgs_250ns!$A:$HB,COLUMN(GD108),FALSE)</f>
        <v>0</v>
      </c>
      <c r="GQ108">
        <f>VLOOKUP($A108,DW_avgs_250ns!$A:$HB,COLUMN(GE108),FALSE)</f>
        <v>3.5999999999999999E-3</v>
      </c>
      <c r="GR108">
        <f>VLOOKUP($A108,DW_avgs_250ns!$A:$HB,COLUMN(GF108),FALSE)</f>
        <v>9.4600000000000004E-2</v>
      </c>
      <c r="GS108">
        <f>VLOOKUP($A108,DW_avgs_250ns!$A:$HB,COLUMN(GG108),FALSE)</f>
        <v>5.3600000000000002E-2</v>
      </c>
      <c r="GT108">
        <f>VLOOKUP($A108,DW_avgs_250ns!$A:$HB,COLUMN(GH108),FALSE)</f>
        <v>0.12139999999999999</v>
      </c>
      <c r="GU108">
        <f>VLOOKUP($A108,DW_avgs_250ns!$A:$HB,COLUMN(GI108),FALSE)</f>
        <v>0</v>
      </c>
      <c r="GV108">
        <f>VLOOKUP($A108,DW_avgs_250ns!$A:$HB,COLUMN(GJ108),FALSE)</f>
        <v>0</v>
      </c>
      <c r="GW108">
        <f>VLOOKUP($A108,DW_avgs_250ns!$A:$HB,COLUMN(GK108),FALSE)</f>
        <v>0</v>
      </c>
      <c r="GX108">
        <f>VLOOKUP($A108,DW_avgs_250ns!$A:$HB,COLUMN(GL108),FALSE)</f>
        <v>3.5999999999999999E-3</v>
      </c>
      <c r="GY108">
        <f>VLOOKUP($A108,DW_avgs_250ns!$A:$HB,COLUMN(GM108),FALSE)</f>
        <v>0.8821</v>
      </c>
      <c r="GZ108">
        <f>VLOOKUP($A108,DW_avgs_250ns!$A:$HB,COLUMN(GN108),FALSE)</f>
        <v>0.44819999999999999</v>
      </c>
      <c r="HA108">
        <f>VLOOKUP($A108,DW_avgs_250ns!$A:$HB,COLUMN(GO108),FALSE)</f>
        <v>0.8286</v>
      </c>
      <c r="HB108">
        <f>VLOOKUP($A108,DW_avgs_250ns!$A:$HB,COLUMN(GP108),FALSE)</f>
        <v>0.19289999999999999</v>
      </c>
      <c r="HC108">
        <f>VLOOKUP($A108,DW_avgs_250ns!$A:$HB,COLUMN(GQ108),FALSE)</f>
        <v>0</v>
      </c>
      <c r="HD108">
        <f>VLOOKUP($A108,DW_avgs_250ns!$A:$HB,COLUMN(GR108),FALSE)</f>
        <v>0</v>
      </c>
      <c r="HE108">
        <f>VLOOKUP($A108,DW_avgs_250ns!$A:$HB,COLUMN(GS108),FALSE)</f>
        <v>0</v>
      </c>
      <c r="HF108">
        <f>VLOOKUP($A108,DW_avgs_250ns!$A:$HB,COLUMN(GT108),FALSE)</f>
        <v>8.7499999999999994E-2</v>
      </c>
      <c r="HG108">
        <f>VLOOKUP($A108,DW_avgs_250ns!$A:$HB,COLUMN(GU108),FALSE)</f>
        <v>3.04E-2</v>
      </c>
      <c r="HH108">
        <f>VLOOKUP($A108,DW_avgs_250ns!$A:$HB,COLUMN(GV108),FALSE)</f>
        <v>0.2482</v>
      </c>
      <c r="HI108">
        <f>VLOOKUP($A108,DW_avgs_250ns!$A:$HB,COLUMN(GW108),FALSE)</f>
        <v>0</v>
      </c>
      <c r="HJ108">
        <f>VLOOKUP($A108,DW_avgs_250ns!$A:$HB,COLUMN(GX108),FALSE)</f>
        <v>8.0399999999999999E-2</v>
      </c>
      <c r="HK108">
        <f>VLOOKUP($A108,DW_avgs_250ns!$A:$HB,COLUMN(GY108),FALSE)</f>
        <v>0</v>
      </c>
      <c r="HL108">
        <f>VLOOKUP($A108,DW_avgs_250ns!$A:$HB,COLUMN(GZ108),FALSE)</f>
        <v>0</v>
      </c>
      <c r="HM108">
        <f>VLOOKUP($A108,DW_avgs_250ns!$A:$HB,COLUMN(HA108),FALSE)</f>
        <v>0</v>
      </c>
      <c r="HN108">
        <f>VLOOKUP($A108,DW_avgs_250ns!$A:$HB,COLUMN(HB108),FALSE)</f>
        <v>5.5399999999999998E-2</v>
      </c>
      <c r="HO108" t="str">
        <f>VLOOKUP($A108,lig_contacts_250ns!$A:$U,COLUMN(B108),FALSE)</f>
        <v>15.427321428571428</v>
      </c>
      <c r="HP108" t="str">
        <f>VLOOKUP($A108,lig_contacts_250ns!$A:$U,COLUMN(C108),FALSE)</f>
        <v>1.661024846153969</v>
      </c>
      <c r="HQ108">
        <f>VLOOKUP($A108,lig_contacts_250ns!$A:$U,COLUMN(D108),FALSE)</f>
        <v>1</v>
      </c>
      <c r="HR108">
        <f>VLOOKUP($A108,lig_contacts_250ns!$A:$U,COLUMN(E108),FALSE)</f>
        <v>2.9725000000000001</v>
      </c>
      <c r="HS108" t="str">
        <f>VLOOKUP($A108,lig_contacts_250ns!$A:$U,COLUMN(F108),FALSE)</f>
        <v>1.1248622931592245</v>
      </c>
      <c r="HT108" t="str">
        <f>VLOOKUP($A108,lig_contacts_250ns!$A:$U,COLUMN(G108),FALSE)</f>
        <v>0.9817857142857144</v>
      </c>
      <c r="HU108">
        <f>VLOOKUP($A108,lig_contacts_250ns!$A:$U,COLUMN(H108),FALSE)</f>
        <v>1.0887500000000001</v>
      </c>
      <c r="HV108" t="str">
        <f>VLOOKUP($A108,lig_contacts_250ns!$A:$U,COLUMN(I108),FALSE)</f>
        <v>0.4929668291506612</v>
      </c>
      <c r="HW108" t="str">
        <f>VLOOKUP($A108,lig_contacts_250ns!$A:$U,COLUMN(J108),FALSE)</f>
        <v>0.9278571428571428</v>
      </c>
      <c r="HX108" t="str">
        <f>VLOOKUP($A108,lig_contacts_250ns!$A:$U,COLUMN(K108),FALSE)</f>
        <v>0.2373214285714285</v>
      </c>
      <c r="HY108">
        <f>VLOOKUP($A108,lig_contacts_250ns!$A:$U,COLUMN(L108),FALSE)</f>
        <v>0.46743980159186799</v>
      </c>
      <c r="HZ108" t="str">
        <f>VLOOKUP($A108,lig_contacts_250ns!$A:$U,COLUMN(M108),FALSE)</f>
        <v>0.2185714285714285</v>
      </c>
      <c r="IA108">
        <f>VLOOKUP($A108,lig_contacts_250ns!$A:$U,COLUMN(N108),FALSE)</f>
        <v>0</v>
      </c>
      <c r="IB108">
        <f>VLOOKUP($A108,lig_contacts_250ns!$A:$U,COLUMN(O108),FALSE)</f>
        <v>0</v>
      </c>
      <c r="IC108">
        <f>VLOOKUP($A108,lig_contacts_250ns!$A:$U,COLUMN(P108),FALSE)</f>
        <v>0</v>
      </c>
      <c r="ID108" t="str">
        <f>VLOOKUP($A108,lig_contacts_250ns!$A:$U,COLUMN(Q108),FALSE)</f>
        <v>19.725892857142856</v>
      </c>
      <c r="IE108" t="str">
        <f>VLOOKUP($A108,lig_contacts_250ns!$A:$U,COLUMN(R108),FALSE)</f>
        <v>2.2359180575211117</v>
      </c>
      <c r="IF108">
        <f>VLOOKUP($A108,lig_contacts_250ns!$A:$U,COLUMN(S108),FALSE)</f>
        <v>1</v>
      </c>
      <c r="IG108" t="str">
        <f>VLOOKUP($A108,lig_contacts_250ns!$A:$U,COLUMN(T108),FALSE)</f>
        <v>0.7839820860093876</v>
      </c>
      <c r="IH108">
        <f>VLOOKUP($A108,lig_contacts_250ns!$A:$U,COLUMN(U108),FALSE)</f>
        <v>4.5739925858733599E-2</v>
      </c>
      <c r="II108" t="str">
        <f>VLOOKUP($A108,rmsf_250ns!$A:$Q,COLUMN(K108),FALSE)</f>
        <v>2.6290000000000004</v>
      </c>
      <c r="IJ108">
        <f>VLOOKUP($A108,rmsf_250ns!$A:$Q,COLUMN(L108),FALSE)</f>
        <v>2.7069999999999999</v>
      </c>
      <c r="IK108">
        <f>VLOOKUP($A108,rmsf_250ns!$A:$Q,COLUMN(M108),FALSE)</f>
        <v>1.2549999999999999</v>
      </c>
      <c r="IL108">
        <f>VLOOKUP($A108,rmsf_250ns!$A:$Q,COLUMN(N108),FALSE)</f>
        <v>1.429</v>
      </c>
      <c r="IM108" t="str">
        <f>VLOOKUP($A108,rmsf_250ns!$A:$Q,COLUMN(O108),FALSE)</f>
        <v>1.0290000000000001</v>
      </c>
      <c r="IN108">
        <f>VLOOKUP($A108,rmsf_250ns!$A:$Q,COLUMN(P108),FALSE)</f>
        <v>1.323</v>
      </c>
      <c r="IO108">
        <f>VLOOKUP($A108,rmsf_250ns!$A:$Q,COLUMN(Q108),FALSE)</f>
        <v>1.548</v>
      </c>
    </row>
    <row r="109" spans="1:249" x14ac:dyDescent="0.2">
      <c r="A109" t="s">
        <v>167</v>
      </c>
      <c r="B109" s="4" t="s">
        <v>251</v>
      </c>
      <c r="C109" s="2" t="s">
        <v>12</v>
      </c>
      <c r="D109">
        <f t="shared" si="1"/>
        <v>0</v>
      </c>
      <c r="F109" t="s">
        <v>756</v>
      </c>
      <c r="G109">
        <f>VLOOKUP($A109,rmsf_250ns!$A:$Q,COLUMN(C109),FALSE)</f>
        <v>0.29686000000000001</v>
      </c>
      <c r="H109">
        <f>VLOOKUP($A109,rmsf_250ns!$A:$Q,COLUMN(D109),FALSE)</f>
        <v>4.0079999999999998E-2</v>
      </c>
      <c r="I109">
        <f>VLOOKUP($A109,rmsf_250ns!$A:$Q,COLUMN(E109),FALSE)</f>
        <v>0.2792</v>
      </c>
      <c r="J109">
        <f>VLOOKUP($A109,rmsf_250ns!$A:$Q,COLUMN(F109),FALSE)</f>
        <v>6.9750000000000006E-2</v>
      </c>
      <c r="K109">
        <f>VLOOKUP($A109,rmsf_250ns!$A:$Q,COLUMN(G109),FALSE)</f>
        <v>0.58562000000000003</v>
      </c>
      <c r="L109">
        <f>VLOOKUP($A109,rmsf_250ns!$A:$Q,COLUMN(H109),FALSE)</f>
        <v>0.11945</v>
      </c>
      <c r="M109">
        <f>VLOOKUP($A109,rmsf_250ns!$A:$Q,COLUMN(I109),FALSE)</f>
        <v>0.35376999999999997</v>
      </c>
      <c r="N109">
        <f>VLOOKUP($A109,rmsf_250ns!$A:$Q,COLUMN(J109),FALSE)</f>
        <v>6.6979999999999998E-2</v>
      </c>
      <c r="O109">
        <f>VLOOKUP($A109,DW_avgs_250ns!$A:$HB,COLUMN(C109),FALSE)</f>
        <v>0</v>
      </c>
      <c r="P109">
        <f>VLOOKUP($A109,DW_avgs_250ns!$A:$HB,COLUMN(D109),FALSE)</f>
        <v>0</v>
      </c>
      <c r="Q109">
        <f>VLOOKUP($A109,DW_avgs_250ns!$A:$HB,COLUMN(E109),FALSE)</f>
        <v>0</v>
      </c>
      <c r="R109">
        <f>VLOOKUP($A109,DW_avgs_250ns!$A:$HB,COLUMN(F109),FALSE)</f>
        <v>0</v>
      </c>
      <c r="S109">
        <f>VLOOKUP($A109,DW_avgs_250ns!$A:$HB,COLUMN(G109),FALSE)</f>
        <v>0</v>
      </c>
      <c r="T109">
        <f>VLOOKUP($A109,DW_avgs_250ns!$A:$HB,COLUMN(H109),FALSE)</f>
        <v>0</v>
      </c>
      <c r="U109">
        <f>VLOOKUP($A109,DW_avgs_250ns!$A:$HB,COLUMN(I109),FALSE)</f>
        <v>0</v>
      </c>
      <c r="V109">
        <f>VLOOKUP($A109,DW_avgs_250ns!$A:$HB,COLUMN(J109),FALSE)</f>
        <v>0</v>
      </c>
      <c r="W109">
        <f>VLOOKUP($A109,DW_avgs_250ns!$A:$HB,COLUMN(K109),FALSE)</f>
        <v>0</v>
      </c>
      <c r="X109">
        <f>VLOOKUP($A109,DW_avgs_250ns!$A:$HB,COLUMN(L109),FALSE)</f>
        <v>0</v>
      </c>
      <c r="Y109">
        <f>VLOOKUP($A109,DW_avgs_250ns!$A:$HB,COLUMN(M109),FALSE)</f>
        <v>0</v>
      </c>
      <c r="Z109">
        <f>VLOOKUP($A109,DW_avgs_250ns!$A:$HB,COLUMN(N109),FALSE)</f>
        <v>0</v>
      </c>
      <c r="AA109">
        <f>VLOOKUP($A109,DW_avgs_250ns!$A:$HB,COLUMN(O109),FALSE)</f>
        <v>0</v>
      </c>
      <c r="AB109">
        <f>VLOOKUP($A109,DW_avgs_250ns!$A:$HB,COLUMN(P109),FALSE)</f>
        <v>4.82E-2</v>
      </c>
      <c r="AC109">
        <f>VLOOKUP($A109,DW_avgs_250ns!$A:$HB,COLUMN(Q109),FALSE)</f>
        <v>3.5999999999999999E-3</v>
      </c>
      <c r="AD109">
        <f>VLOOKUP($A109,DW_avgs_250ns!$A:$HB,COLUMN(R109),FALSE)</f>
        <v>0.5393</v>
      </c>
      <c r="AE109">
        <f>VLOOKUP($A109,DW_avgs_250ns!$A:$HB,COLUMN(S109),FALSE)</f>
        <v>0</v>
      </c>
      <c r="AF109">
        <f>VLOOKUP($A109,DW_avgs_250ns!$A:$HB,COLUMN(T109),FALSE)</f>
        <v>1.2500000000000001E-2</v>
      </c>
      <c r="AG109">
        <f>VLOOKUP($A109,DW_avgs_250ns!$A:$HB,COLUMN(U109),FALSE)</f>
        <v>1.0699999999999999E-2</v>
      </c>
      <c r="AH109">
        <f>VLOOKUP($A109,DW_avgs_250ns!$A:$HB,COLUMN(V109),FALSE)</f>
        <v>0.58750000000000002</v>
      </c>
      <c r="AI109">
        <f>VLOOKUP($A109,DW_avgs_250ns!$A:$HB,COLUMN(W109),FALSE)</f>
        <v>1.43E-2</v>
      </c>
      <c r="AJ109">
        <f>VLOOKUP($A109,DW_avgs_250ns!$A:$HB,COLUMN(X109),FALSE)</f>
        <v>0.41959999999999997</v>
      </c>
      <c r="AK109">
        <f>VLOOKUP($A109,DW_avgs_250ns!$A:$HB,COLUMN(Y109),FALSE)</f>
        <v>0</v>
      </c>
      <c r="AL109">
        <f>VLOOKUP($A109,DW_avgs_250ns!$A:$HB,COLUMN(Z109),FALSE)</f>
        <v>5.1799999999999999E-2</v>
      </c>
      <c r="AM109">
        <f>VLOOKUP($A109,DW_avgs_250ns!$A:$HB,COLUMN(AA109),FALSE)</f>
        <v>0</v>
      </c>
      <c r="AN109">
        <f>VLOOKUP($A109,DW_avgs_250ns!$A:$HB,COLUMN(AB109),FALSE)</f>
        <v>8.8999999999999999E-3</v>
      </c>
      <c r="AO109">
        <f>VLOOKUP($A109,DW_avgs_250ns!$A:$HB,COLUMN(AC109),FALSE)</f>
        <v>0.28039999999999998</v>
      </c>
      <c r="AP109">
        <f>VLOOKUP($A109,DW_avgs_250ns!$A:$HB,COLUMN(AD109),FALSE)</f>
        <v>0.34289999999999998</v>
      </c>
      <c r="AQ109">
        <f>VLOOKUP($A109,DW_avgs_250ns!$A:$HB,COLUMN(AE109),FALSE)</f>
        <v>0</v>
      </c>
      <c r="AR109">
        <f>VLOOKUP($A109,DW_avgs_250ns!$A:$HB,COLUMN(AF109),FALSE)</f>
        <v>0</v>
      </c>
      <c r="AS109">
        <f>VLOOKUP($A109,DW_avgs_250ns!$A:$HB,COLUMN(AG109),FALSE)</f>
        <v>0</v>
      </c>
      <c r="AT109">
        <f>VLOOKUP($A109,DW_avgs_250ns!$A:$HB,COLUMN(AH109),FALSE)</f>
        <v>0</v>
      </c>
      <c r="AU109">
        <f>VLOOKUP($A109,DW_avgs_250ns!$A:$HB,COLUMN(AI109),FALSE)</f>
        <v>0.75539999999999996</v>
      </c>
      <c r="AV109">
        <f>VLOOKUP($A109,DW_avgs_250ns!$A:$HB,COLUMN(AJ109),FALSE)</f>
        <v>0.82140000000000002</v>
      </c>
      <c r="AW109">
        <f>VLOOKUP($A109,DW_avgs_250ns!$A:$HB,COLUMN(AK109),FALSE)</f>
        <v>0.32679999999999998</v>
      </c>
      <c r="AX109">
        <f>VLOOKUP($A109,DW_avgs_250ns!$A:$HB,COLUMN(AL109),FALSE)</f>
        <v>3.9300000000000002E-2</v>
      </c>
      <c r="AY109">
        <f>VLOOKUP($A109,DW_avgs_250ns!$A:$HB,COLUMN(AM109),FALSE)</f>
        <v>0.55179999999999996</v>
      </c>
      <c r="AZ109">
        <f>VLOOKUP($A109,DW_avgs_250ns!$A:$HB,COLUMN(AN109),FALSE)</f>
        <v>3.39E-2</v>
      </c>
      <c r="BA109">
        <f>VLOOKUP($A109,DW_avgs_250ns!$A:$HB,COLUMN(AO109),FALSE)</f>
        <v>0.28389999999999999</v>
      </c>
      <c r="BB109">
        <f>VLOOKUP($A109,DW_avgs_250ns!$A:$HB,COLUMN(AP109),FALSE)</f>
        <v>3.04E-2</v>
      </c>
      <c r="BC109">
        <f>VLOOKUP($A109,DW_avgs_250ns!$A:$HB,COLUMN(AQ109),FALSE)</f>
        <v>0.30890000000000001</v>
      </c>
      <c r="BD109">
        <f>VLOOKUP($A109,DW_avgs_250ns!$A:$HB,COLUMN(AR109),FALSE)</f>
        <v>1.8E-3</v>
      </c>
      <c r="BE109">
        <f>VLOOKUP($A109,DW_avgs_250ns!$A:$HB,COLUMN(AS109),FALSE)</f>
        <v>0</v>
      </c>
      <c r="BF109">
        <f>VLOOKUP($A109,DW_avgs_250ns!$A:$HB,COLUMN(AT109),FALSE)</f>
        <v>0</v>
      </c>
      <c r="BG109">
        <f>VLOOKUP($A109,DW_avgs_250ns!$A:$HB,COLUMN(AU109),FALSE)</f>
        <v>0</v>
      </c>
      <c r="BH109">
        <f>VLOOKUP($A109,DW_avgs_250ns!$A:$HB,COLUMN(AV109),FALSE)</f>
        <v>4.2900000000000001E-2</v>
      </c>
      <c r="BI109">
        <f>VLOOKUP($A109,DW_avgs_250ns!$A:$HB,COLUMN(AW109),FALSE)</f>
        <v>0</v>
      </c>
      <c r="BJ109">
        <f>VLOOKUP($A109,DW_avgs_250ns!$A:$HB,COLUMN(AX109),FALSE)</f>
        <v>0</v>
      </c>
      <c r="BK109">
        <f>VLOOKUP($A109,DW_avgs_250ns!$A:$HB,COLUMN(AY109),FALSE)</f>
        <v>0</v>
      </c>
      <c r="BL109">
        <f>VLOOKUP($A109,DW_avgs_250ns!$A:$HB,COLUMN(AZ109),FALSE)</f>
        <v>0</v>
      </c>
      <c r="BM109">
        <f>VLOOKUP($A109,DW_avgs_250ns!$A:$HB,COLUMN(BA109),FALSE)</f>
        <v>0</v>
      </c>
      <c r="BN109">
        <f>VLOOKUP($A109,DW_avgs_250ns!$A:$HB,COLUMN(BB109),FALSE)</f>
        <v>0</v>
      </c>
      <c r="BO109">
        <f>VLOOKUP($A109,DW_avgs_250ns!$A:$HB,COLUMN(BC109),FALSE)</f>
        <v>0</v>
      </c>
      <c r="BP109">
        <f>VLOOKUP($A109,DW_avgs_250ns!$A:$HB,COLUMN(BD109),FALSE)</f>
        <v>0</v>
      </c>
      <c r="BQ109">
        <f>VLOOKUP($A109,DW_avgs_250ns!$A:$HB,COLUMN(BE109),FALSE)</f>
        <v>0</v>
      </c>
      <c r="BR109">
        <f>VLOOKUP($A109,DW_avgs_250ns!$A:$HB,COLUMN(BF109),FALSE)</f>
        <v>0</v>
      </c>
      <c r="BS109">
        <f>VLOOKUP($A109,DW_avgs_250ns!$A:$HB,COLUMN(BG109),FALSE)</f>
        <v>0</v>
      </c>
      <c r="BT109">
        <f>VLOOKUP($A109,DW_avgs_250ns!$A:$HB,COLUMN(BH109),FALSE)</f>
        <v>0</v>
      </c>
      <c r="BU109">
        <f>VLOOKUP($A109,DW_avgs_250ns!$A:$HB,COLUMN(BI109),FALSE)</f>
        <v>0</v>
      </c>
      <c r="BV109">
        <f>VLOOKUP($A109,DW_avgs_250ns!$A:$HB,COLUMN(BJ109),FALSE)</f>
        <v>0</v>
      </c>
      <c r="BW109">
        <f>VLOOKUP($A109,DW_avgs_250ns!$A:$HB,COLUMN(BK109),FALSE)</f>
        <v>0.51249999999999996</v>
      </c>
      <c r="BX109">
        <f>VLOOKUP($A109,DW_avgs_250ns!$A:$HB,COLUMN(BL109),FALSE)</f>
        <v>0.87139999999999995</v>
      </c>
      <c r="BY109">
        <f>VLOOKUP($A109,DW_avgs_250ns!$A:$HB,COLUMN(BM109),FALSE)</f>
        <v>0</v>
      </c>
      <c r="BZ109">
        <f>VLOOKUP($A109,DW_avgs_250ns!$A:$HB,COLUMN(BN109),FALSE)</f>
        <v>0</v>
      </c>
      <c r="CA109">
        <f>VLOOKUP($A109,DW_avgs_250ns!$A:$HB,COLUMN(BO109),FALSE)</f>
        <v>0.7</v>
      </c>
      <c r="CB109">
        <f>VLOOKUP($A109,DW_avgs_250ns!$A:$HB,COLUMN(BP109),FALSE)</f>
        <v>0.2571</v>
      </c>
      <c r="CC109">
        <f>VLOOKUP($A109,DW_avgs_250ns!$A:$HB,COLUMN(BQ109),FALSE)</f>
        <v>1.8E-3</v>
      </c>
      <c r="CD109">
        <f>VLOOKUP($A109,DW_avgs_250ns!$A:$HB,COLUMN(BR109),FALSE)</f>
        <v>0</v>
      </c>
      <c r="CE109">
        <f>VLOOKUP($A109,DW_avgs_250ns!$A:$HB,COLUMN(BS109),FALSE)</f>
        <v>0.1321</v>
      </c>
      <c r="CF109">
        <f>VLOOKUP($A109,DW_avgs_250ns!$A:$HB,COLUMN(BT109),FALSE)</f>
        <v>0</v>
      </c>
      <c r="CG109">
        <f>VLOOKUP($A109,DW_avgs_250ns!$A:$HB,COLUMN(BU109),FALSE)</f>
        <v>0</v>
      </c>
      <c r="CH109">
        <f>VLOOKUP($A109,DW_avgs_250ns!$A:$HB,COLUMN(BV109),FALSE)</f>
        <v>0</v>
      </c>
      <c r="CI109">
        <f>VLOOKUP($A109,DW_avgs_250ns!$A:$HB,COLUMN(BW109),FALSE)</f>
        <v>0</v>
      </c>
      <c r="CJ109">
        <f>VLOOKUP($A109,DW_avgs_250ns!$A:$HB,COLUMN(BX109),FALSE)</f>
        <v>0</v>
      </c>
      <c r="CK109">
        <f>VLOOKUP($A109,DW_avgs_250ns!$A:$HB,COLUMN(BY109),FALSE)</f>
        <v>0</v>
      </c>
      <c r="CL109">
        <f>VLOOKUP($A109,DW_avgs_250ns!$A:$HB,COLUMN(BZ109),FALSE)</f>
        <v>0</v>
      </c>
      <c r="CM109">
        <f>VLOOKUP($A109,DW_avgs_250ns!$A:$HB,COLUMN(CA109),FALSE)</f>
        <v>0.125</v>
      </c>
      <c r="CN109">
        <f>VLOOKUP($A109,DW_avgs_250ns!$A:$HB,COLUMN(CB109),FALSE)</f>
        <v>1.9599999999999999E-2</v>
      </c>
      <c r="CO109">
        <f>VLOOKUP($A109,DW_avgs_250ns!$A:$HB,COLUMN(CC109),FALSE)</f>
        <v>5.4000000000000003E-3</v>
      </c>
      <c r="CP109">
        <f>VLOOKUP($A109,DW_avgs_250ns!$A:$HB,COLUMN(CD109),FALSE)</f>
        <v>0.15</v>
      </c>
      <c r="CQ109">
        <f>VLOOKUP($A109,DW_avgs_250ns!$A:$HB,COLUMN(CE109),FALSE)</f>
        <v>0.59819999999999995</v>
      </c>
      <c r="CR109">
        <f>VLOOKUP($A109,DW_avgs_250ns!$A:$HB,COLUMN(CF109),FALSE)</f>
        <v>8.3900000000000002E-2</v>
      </c>
      <c r="CS109">
        <f>VLOOKUP($A109,DW_avgs_250ns!$A:$HB,COLUMN(CG109),FALSE)</f>
        <v>0</v>
      </c>
      <c r="CT109">
        <f>VLOOKUP($A109,DW_avgs_250ns!$A:$HB,COLUMN(CH109),FALSE)</f>
        <v>0</v>
      </c>
      <c r="CU109">
        <f>VLOOKUP($A109,DW_avgs_250ns!$A:$HB,COLUMN(CI109),FALSE)</f>
        <v>0</v>
      </c>
      <c r="CV109">
        <f>VLOOKUP($A109,DW_avgs_250ns!$A:$HB,COLUMN(CJ109),FALSE)</f>
        <v>0</v>
      </c>
      <c r="CW109">
        <f>VLOOKUP($A109,DW_avgs_250ns!$A:$HB,COLUMN(CK109),FALSE)</f>
        <v>0.61609999999999998</v>
      </c>
      <c r="CX109">
        <f>VLOOKUP($A109,DW_avgs_250ns!$A:$HB,COLUMN(CL109),FALSE)</f>
        <v>0.11070000000000001</v>
      </c>
      <c r="CY109">
        <f>VLOOKUP($A109,DW_avgs_250ns!$A:$HB,COLUMN(CM109),FALSE)</f>
        <v>0</v>
      </c>
      <c r="CZ109">
        <f>VLOOKUP($A109,DW_avgs_250ns!$A:$HB,COLUMN(CN109),FALSE)</f>
        <v>0</v>
      </c>
      <c r="DA109">
        <f>VLOOKUP($A109,DW_avgs_250ns!$A:$HB,COLUMN(CO109),FALSE)</f>
        <v>0</v>
      </c>
      <c r="DB109">
        <f>VLOOKUP($A109,DW_avgs_250ns!$A:$HB,COLUMN(CP109),FALSE)</f>
        <v>0.34820000000000001</v>
      </c>
      <c r="DC109">
        <f>VLOOKUP($A109,DW_avgs_250ns!$A:$HB,COLUMN(CQ109),FALSE)</f>
        <v>0</v>
      </c>
      <c r="DD109">
        <f>VLOOKUP($A109,DW_avgs_250ns!$A:$HB,COLUMN(CR109),FALSE)</f>
        <v>0</v>
      </c>
      <c r="DE109">
        <f>VLOOKUP($A109,DW_avgs_250ns!$A:$HB,COLUMN(CS109),FALSE)</f>
        <v>0</v>
      </c>
      <c r="DF109">
        <f>VLOOKUP($A109,DW_avgs_250ns!$A:$HB,COLUMN(CT109),FALSE)</f>
        <v>1.8E-3</v>
      </c>
      <c r="DG109">
        <f>VLOOKUP($A109,DW_avgs_250ns!$A:$HB,COLUMN(CU109),FALSE)</f>
        <v>0</v>
      </c>
      <c r="DH109">
        <f>VLOOKUP($A109,DW_avgs_250ns!$A:$HB,COLUMN(CV109),FALSE)</f>
        <v>0</v>
      </c>
      <c r="DI109">
        <f>VLOOKUP($A109,DW_avgs_250ns!$A:$HB,COLUMN(CW109),FALSE)</f>
        <v>0</v>
      </c>
      <c r="DJ109">
        <f>VLOOKUP($A109,DW_avgs_250ns!$A:$HB,COLUMN(CX109),FALSE)</f>
        <v>0</v>
      </c>
      <c r="DK109">
        <f>VLOOKUP($A109,DW_avgs_250ns!$A:$HB,COLUMN(CY109),FALSE)</f>
        <v>0</v>
      </c>
      <c r="DL109">
        <f>VLOOKUP($A109,DW_avgs_250ns!$A:$HB,COLUMN(CZ109),FALSE)</f>
        <v>0</v>
      </c>
      <c r="DM109">
        <f>VLOOKUP($A109,DW_avgs_250ns!$A:$HB,COLUMN(DA109),FALSE)</f>
        <v>0</v>
      </c>
      <c r="DN109">
        <f>VLOOKUP($A109,DW_avgs_250ns!$A:$HB,COLUMN(DB109),FALSE)</f>
        <v>0</v>
      </c>
      <c r="DO109">
        <f>VLOOKUP($A109,DW_avgs_250ns!$A:$HB,COLUMN(DC109),FALSE)</f>
        <v>0</v>
      </c>
      <c r="DP109">
        <f>VLOOKUP($A109,DW_avgs_250ns!$A:$HB,COLUMN(DD109),FALSE)</f>
        <v>0.17319999999999999</v>
      </c>
      <c r="DQ109">
        <f>VLOOKUP($A109,DW_avgs_250ns!$A:$HB,COLUMN(DE109),FALSE)</f>
        <v>0</v>
      </c>
      <c r="DR109">
        <f>VLOOKUP($A109,DW_avgs_250ns!$A:$HB,COLUMN(DF109),FALSE)</f>
        <v>1.9599999999999999E-2</v>
      </c>
      <c r="DS109">
        <f>VLOOKUP($A109,DW_avgs_250ns!$A:$HB,COLUMN(DG109),FALSE)</f>
        <v>0.46610000000000001</v>
      </c>
      <c r="DT109">
        <f>VLOOKUP($A109,DW_avgs_250ns!$A:$HB,COLUMN(DH109),FALSE)</f>
        <v>0.80179999999999996</v>
      </c>
      <c r="DU109">
        <f>VLOOKUP($A109,DW_avgs_250ns!$A:$HB,COLUMN(DI109),FALSE)</f>
        <v>0</v>
      </c>
      <c r="DV109">
        <f>VLOOKUP($A109,DW_avgs_250ns!$A:$HB,COLUMN(DJ109),FALSE)</f>
        <v>0</v>
      </c>
      <c r="DW109">
        <f>VLOOKUP($A109,DW_avgs_250ns!$A:$HB,COLUMN(DK109),FALSE)</f>
        <v>0.2286</v>
      </c>
      <c r="DX109">
        <f>VLOOKUP($A109,DW_avgs_250ns!$A:$HB,COLUMN(DL109),FALSE)</f>
        <v>0.67500000000000004</v>
      </c>
      <c r="DY109">
        <f>VLOOKUP($A109,DW_avgs_250ns!$A:$HB,COLUMN(DM109),FALSE)</f>
        <v>0</v>
      </c>
      <c r="DZ109">
        <f>VLOOKUP($A109,DW_avgs_250ns!$A:$HB,COLUMN(DN109),FALSE)</f>
        <v>0</v>
      </c>
      <c r="EA109">
        <f>VLOOKUP($A109,DW_avgs_250ns!$A:$HB,COLUMN(DO109),FALSE)</f>
        <v>0</v>
      </c>
      <c r="EB109">
        <f>VLOOKUP($A109,DW_avgs_250ns!$A:$HB,COLUMN(DP109),FALSE)</f>
        <v>0</v>
      </c>
      <c r="EC109">
        <f>VLOOKUP($A109,DW_avgs_250ns!$A:$HB,COLUMN(DQ109),FALSE)</f>
        <v>0</v>
      </c>
      <c r="ED109">
        <f>VLOOKUP($A109,DW_avgs_250ns!$A:$HB,COLUMN(DR109),FALSE)</f>
        <v>0</v>
      </c>
      <c r="EE109">
        <f>VLOOKUP($A109,DW_avgs_250ns!$A:$HB,COLUMN(DS109),FALSE)</f>
        <v>0</v>
      </c>
      <c r="EF109">
        <f>VLOOKUP($A109,DW_avgs_250ns!$A:$HB,COLUMN(DT109),FALSE)</f>
        <v>0</v>
      </c>
      <c r="EG109">
        <f>VLOOKUP($A109,DW_avgs_250ns!$A:$HB,COLUMN(DU109),FALSE)</f>
        <v>0.59289999999999998</v>
      </c>
      <c r="EH109">
        <f>VLOOKUP($A109,DW_avgs_250ns!$A:$HB,COLUMN(DV109),FALSE)</f>
        <v>0.81789999999999996</v>
      </c>
      <c r="EI109">
        <f>VLOOKUP($A109,DW_avgs_250ns!$A:$HB,COLUMN(DW109),FALSE)</f>
        <v>8.8999999999999999E-3</v>
      </c>
      <c r="EJ109">
        <f>VLOOKUP($A109,DW_avgs_250ns!$A:$HB,COLUMN(DX109),FALSE)</f>
        <v>0.16789999999999999</v>
      </c>
      <c r="EK109">
        <f>VLOOKUP($A109,DW_avgs_250ns!$A:$HB,COLUMN(DY109),FALSE)</f>
        <v>0.76790000000000003</v>
      </c>
      <c r="EL109">
        <f>VLOOKUP($A109,DW_avgs_250ns!$A:$HB,COLUMN(DZ109),FALSE)</f>
        <v>0.8125</v>
      </c>
      <c r="EM109">
        <f>VLOOKUP($A109,DW_avgs_250ns!$A:$HB,COLUMN(EA109),FALSE)</f>
        <v>5.4000000000000003E-3</v>
      </c>
      <c r="EN109">
        <f>VLOOKUP($A109,DW_avgs_250ns!$A:$HB,COLUMN(EB109),FALSE)</f>
        <v>0.48209999999999997</v>
      </c>
      <c r="EO109">
        <f>VLOOKUP($A109,DW_avgs_250ns!$A:$HB,COLUMN(EC109),FALSE)</f>
        <v>0</v>
      </c>
      <c r="EP109">
        <f>VLOOKUP($A109,DW_avgs_250ns!$A:$HB,COLUMN(ED109),FALSE)</f>
        <v>0.45540000000000003</v>
      </c>
      <c r="EQ109">
        <f>VLOOKUP($A109,DW_avgs_250ns!$A:$HB,COLUMN(EE109),FALSE)</f>
        <v>0.76429999999999998</v>
      </c>
      <c r="ER109">
        <f>VLOOKUP($A109,DW_avgs_250ns!$A:$HB,COLUMN(EF109),FALSE)</f>
        <v>0.65180000000000005</v>
      </c>
      <c r="ES109">
        <f>VLOOKUP($A109,DW_avgs_250ns!$A:$HB,COLUMN(EG109),FALSE)</f>
        <v>0</v>
      </c>
      <c r="ET109">
        <f>VLOOKUP($A109,DW_avgs_250ns!$A:$HB,COLUMN(EH109),FALSE)</f>
        <v>0</v>
      </c>
      <c r="EU109">
        <f>VLOOKUP($A109,DW_avgs_250ns!$A:$HB,COLUMN(EI109),FALSE)</f>
        <v>0.8982</v>
      </c>
      <c r="EV109">
        <f>VLOOKUP($A109,DW_avgs_250ns!$A:$HB,COLUMN(EJ109),FALSE)</f>
        <v>0.80889999999999995</v>
      </c>
      <c r="EW109">
        <f>VLOOKUP($A109,DW_avgs_250ns!$A:$HB,COLUMN(EK109),FALSE)</f>
        <v>0</v>
      </c>
      <c r="EX109">
        <f>VLOOKUP($A109,DW_avgs_250ns!$A:$HB,COLUMN(EL109),FALSE)</f>
        <v>4.1099999999999998E-2</v>
      </c>
      <c r="EY109">
        <f>VLOOKUP($A109,DW_avgs_250ns!$A:$HB,COLUMN(EM109),FALSE)</f>
        <v>2.5000000000000001E-2</v>
      </c>
      <c r="EZ109">
        <f>VLOOKUP($A109,DW_avgs_250ns!$A:$HB,COLUMN(EN109),FALSE)</f>
        <v>0.51959999999999995</v>
      </c>
      <c r="FA109">
        <f>VLOOKUP($A109,DW_avgs_250ns!$A:$HB,COLUMN(EO109),FALSE)</f>
        <v>0</v>
      </c>
      <c r="FB109">
        <f>VLOOKUP($A109,DW_avgs_250ns!$A:$HB,COLUMN(EP109),FALSE)</f>
        <v>0</v>
      </c>
      <c r="FC109">
        <f>VLOOKUP($A109,DW_avgs_250ns!$A:$HB,COLUMN(EQ109),FALSE)</f>
        <v>0</v>
      </c>
      <c r="FD109">
        <f>VLOOKUP($A109,DW_avgs_250ns!$A:$HB,COLUMN(ER109),FALSE)</f>
        <v>0</v>
      </c>
      <c r="FE109">
        <f>VLOOKUP($A109,DW_avgs_250ns!$A:$HB,COLUMN(ES109),FALSE)</f>
        <v>0</v>
      </c>
      <c r="FF109">
        <f>VLOOKUP($A109,DW_avgs_250ns!$A:$HB,COLUMN(ET109),FALSE)</f>
        <v>5.4000000000000003E-3</v>
      </c>
      <c r="FG109">
        <f>VLOOKUP($A109,DW_avgs_250ns!$A:$HB,COLUMN(EU109),FALSE)</f>
        <v>0</v>
      </c>
      <c r="FH109">
        <f>VLOOKUP($A109,DW_avgs_250ns!$A:$HB,COLUMN(EV109),FALSE)</f>
        <v>0</v>
      </c>
      <c r="FI109">
        <f>VLOOKUP($A109,DW_avgs_250ns!$A:$HB,COLUMN(EW109),FALSE)</f>
        <v>6.9599999999999995E-2</v>
      </c>
      <c r="FJ109">
        <f>VLOOKUP($A109,DW_avgs_250ns!$A:$HB,COLUMN(EX109),FALSE)</f>
        <v>0.38929999999999998</v>
      </c>
      <c r="FK109">
        <f>VLOOKUP($A109,DW_avgs_250ns!$A:$HB,COLUMN(EY109),FALSE)</f>
        <v>0</v>
      </c>
      <c r="FL109">
        <f>VLOOKUP($A109,DW_avgs_250ns!$A:$HB,COLUMN(EZ109),FALSE)</f>
        <v>1.8E-3</v>
      </c>
      <c r="FM109">
        <f>VLOOKUP($A109,DW_avgs_250ns!$A:$HB,COLUMN(FA109),FALSE)</f>
        <v>0</v>
      </c>
      <c r="FN109">
        <f>VLOOKUP($A109,DW_avgs_250ns!$A:$HB,COLUMN(FB109),FALSE)</f>
        <v>0</v>
      </c>
      <c r="FO109">
        <f>VLOOKUP($A109,DW_avgs_250ns!$A:$HB,COLUMN(FC109),FALSE)</f>
        <v>0</v>
      </c>
      <c r="FP109">
        <f>VLOOKUP($A109,DW_avgs_250ns!$A:$HB,COLUMN(FD109),FALSE)</f>
        <v>0</v>
      </c>
      <c r="FQ109">
        <f>VLOOKUP($A109,DW_avgs_250ns!$A:$HB,COLUMN(FE109),FALSE)</f>
        <v>8.8999999999999999E-3</v>
      </c>
      <c r="FR109">
        <f>VLOOKUP($A109,DW_avgs_250ns!$A:$HB,COLUMN(FF109),FALSE)</f>
        <v>0</v>
      </c>
      <c r="FS109">
        <f>VLOOKUP($A109,DW_avgs_250ns!$A:$HB,COLUMN(FG109),FALSE)</f>
        <v>0</v>
      </c>
      <c r="FT109">
        <f>VLOOKUP($A109,DW_avgs_250ns!$A:$HB,COLUMN(FH109),FALSE)</f>
        <v>0</v>
      </c>
      <c r="FU109">
        <f>VLOOKUP($A109,DW_avgs_250ns!$A:$HB,COLUMN(FI109),FALSE)</f>
        <v>0</v>
      </c>
      <c r="FV109">
        <f>VLOOKUP($A109,DW_avgs_250ns!$A:$HB,COLUMN(FJ109),FALSE)</f>
        <v>0</v>
      </c>
      <c r="FW109">
        <f>VLOOKUP($A109,DW_avgs_250ns!$A:$HB,COLUMN(FK109),FALSE)</f>
        <v>0</v>
      </c>
      <c r="FX109">
        <f>VLOOKUP($A109,DW_avgs_250ns!$A:$HB,COLUMN(FL109),FALSE)</f>
        <v>0</v>
      </c>
      <c r="FY109">
        <f>VLOOKUP($A109,DW_avgs_250ns!$A:$HB,COLUMN(FM109),FALSE)</f>
        <v>0</v>
      </c>
      <c r="FZ109">
        <f>VLOOKUP($A109,DW_avgs_250ns!$A:$HB,COLUMN(FN109),FALSE)</f>
        <v>0</v>
      </c>
      <c r="GA109">
        <f>VLOOKUP($A109,DW_avgs_250ns!$A:$HB,COLUMN(FO109),FALSE)</f>
        <v>0</v>
      </c>
      <c r="GB109">
        <f>VLOOKUP($A109,DW_avgs_250ns!$A:$HB,COLUMN(FP109),FALSE)</f>
        <v>0</v>
      </c>
      <c r="GC109">
        <f>VLOOKUP($A109,DW_avgs_250ns!$A:$HB,COLUMN(FQ109),FALSE)</f>
        <v>0</v>
      </c>
      <c r="GD109">
        <f>VLOOKUP($A109,DW_avgs_250ns!$A:$HB,COLUMN(FR109),FALSE)</f>
        <v>0</v>
      </c>
      <c r="GE109">
        <f>VLOOKUP($A109,DW_avgs_250ns!$A:$HB,COLUMN(FS109),FALSE)</f>
        <v>0</v>
      </c>
      <c r="GF109">
        <f>VLOOKUP($A109,DW_avgs_250ns!$A:$HB,COLUMN(FT109),FALSE)</f>
        <v>0</v>
      </c>
      <c r="GG109">
        <f>VLOOKUP($A109,DW_avgs_250ns!$A:$HB,COLUMN(FU109),FALSE)</f>
        <v>0</v>
      </c>
      <c r="GH109">
        <f>VLOOKUP($A109,DW_avgs_250ns!$A:$HB,COLUMN(FV109),FALSE)</f>
        <v>0</v>
      </c>
      <c r="GI109">
        <f>VLOOKUP($A109,DW_avgs_250ns!$A:$HB,COLUMN(FW109),FALSE)</f>
        <v>0</v>
      </c>
      <c r="GJ109">
        <f>VLOOKUP($A109,DW_avgs_250ns!$A:$HB,COLUMN(FX109),FALSE)</f>
        <v>0</v>
      </c>
      <c r="GK109">
        <f>VLOOKUP($A109,DW_avgs_250ns!$A:$HB,COLUMN(FY109),FALSE)</f>
        <v>0</v>
      </c>
      <c r="GL109">
        <f>VLOOKUP($A109,DW_avgs_250ns!$A:$HB,COLUMN(FZ109),FALSE)</f>
        <v>0</v>
      </c>
      <c r="GM109">
        <f>VLOOKUP($A109,DW_avgs_250ns!$A:$HB,COLUMN(GA109),FALSE)</f>
        <v>0</v>
      </c>
      <c r="GN109">
        <f>VLOOKUP($A109,DW_avgs_250ns!$A:$HB,COLUMN(GB109),FALSE)</f>
        <v>0</v>
      </c>
      <c r="GO109">
        <f>VLOOKUP($A109,DW_avgs_250ns!$A:$HB,COLUMN(GC109),FALSE)</f>
        <v>0</v>
      </c>
      <c r="GP109">
        <f>VLOOKUP($A109,DW_avgs_250ns!$A:$HB,COLUMN(GD109),FALSE)</f>
        <v>0</v>
      </c>
      <c r="GQ109">
        <f>VLOOKUP($A109,DW_avgs_250ns!$A:$HB,COLUMN(GE109),FALSE)</f>
        <v>3.5999999999999999E-3</v>
      </c>
      <c r="GR109">
        <f>VLOOKUP($A109,DW_avgs_250ns!$A:$HB,COLUMN(GF109),FALSE)</f>
        <v>3.2099999999999997E-2</v>
      </c>
      <c r="GS109">
        <f>VLOOKUP($A109,DW_avgs_250ns!$A:$HB,COLUMN(GG109),FALSE)</f>
        <v>3.5999999999999999E-3</v>
      </c>
      <c r="GT109">
        <f>VLOOKUP($A109,DW_avgs_250ns!$A:$HB,COLUMN(GH109),FALSE)</f>
        <v>0</v>
      </c>
      <c r="GU109">
        <f>VLOOKUP($A109,DW_avgs_250ns!$A:$HB,COLUMN(GI109),FALSE)</f>
        <v>0</v>
      </c>
      <c r="GV109">
        <f>VLOOKUP($A109,DW_avgs_250ns!$A:$HB,COLUMN(GJ109),FALSE)</f>
        <v>0</v>
      </c>
      <c r="GW109">
        <f>VLOOKUP($A109,DW_avgs_250ns!$A:$HB,COLUMN(GK109),FALSE)</f>
        <v>0</v>
      </c>
      <c r="GX109">
        <f>VLOOKUP($A109,DW_avgs_250ns!$A:$HB,COLUMN(GL109),FALSE)</f>
        <v>0</v>
      </c>
      <c r="GY109">
        <f>VLOOKUP($A109,DW_avgs_250ns!$A:$HB,COLUMN(GM109),FALSE)</f>
        <v>0.91790000000000005</v>
      </c>
      <c r="GZ109">
        <f>VLOOKUP($A109,DW_avgs_250ns!$A:$HB,COLUMN(GN109),FALSE)</f>
        <v>0.1036</v>
      </c>
      <c r="HA109">
        <f>VLOOKUP($A109,DW_avgs_250ns!$A:$HB,COLUMN(GO109),FALSE)</f>
        <v>0.8518</v>
      </c>
      <c r="HB109">
        <f>VLOOKUP($A109,DW_avgs_250ns!$A:$HB,COLUMN(GP109),FALSE)</f>
        <v>0.1232</v>
      </c>
      <c r="HC109">
        <f>VLOOKUP($A109,DW_avgs_250ns!$A:$HB,COLUMN(GQ109),FALSE)</f>
        <v>0</v>
      </c>
      <c r="HD109">
        <f>VLOOKUP($A109,DW_avgs_250ns!$A:$HB,COLUMN(GR109),FALSE)</f>
        <v>0</v>
      </c>
      <c r="HE109">
        <f>VLOOKUP($A109,DW_avgs_250ns!$A:$HB,COLUMN(GS109),FALSE)</f>
        <v>0</v>
      </c>
      <c r="HF109">
        <f>VLOOKUP($A109,DW_avgs_250ns!$A:$HB,COLUMN(GT109),FALSE)</f>
        <v>7.1000000000000004E-3</v>
      </c>
      <c r="HG109">
        <f>VLOOKUP($A109,DW_avgs_250ns!$A:$HB,COLUMN(GU109),FALSE)</f>
        <v>0.5071</v>
      </c>
      <c r="HH109">
        <f>VLOOKUP($A109,DW_avgs_250ns!$A:$HB,COLUMN(GV109),FALSE)</f>
        <v>6.6100000000000006E-2</v>
      </c>
      <c r="HI109">
        <f>VLOOKUP($A109,DW_avgs_250ns!$A:$HB,COLUMN(GW109),FALSE)</f>
        <v>4.4600000000000001E-2</v>
      </c>
      <c r="HJ109">
        <f>VLOOKUP($A109,DW_avgs_250ns!$A:$HB,COLUMN(GX109),FALSE)</f>
        <v>0.10539999999999999</v>
      </c>
      <c r="HK109">
        <f>VLOOKUP($A109,DW_avgs_250ns!$A:$HB,COLUMN(GY109),FALSE)</f>
        <v>0</v>
      </c>
      <c r="HL109">
        <f>VLOOKUP($A109,DW_avgs_250ns!$A:$HB,COLUMN(GZ109),FALSE)</f>
        <v>0</v>
      </c>
      <c r="HM109">
        <f>VLOOKUP($A109,DW_avgs_250ns!$A:$HB,COLUMN(HA109),FALSE)</f>
        <v>5.5399999999999998E-2</v>
      </c>
      <c r="HN109">
        <f>VLOOKUP($A109,DW_avgs_250ns!$A:$HB,COLUMN(HB109),FALSE)</f>
        <v>0.2964</v>
      </c>
      <c r="HO109" t="str">
        <f>VLOOKUP($A109,lig_contacts_250ns!$A:$U,COLUMN(B109),FALSE)</f>
        <v>12.195178571428572</v>
      </c>
      <c r="HP109" t="str">
        <f>VLOOKUP($A109,lig_contacts_250ns!$A:$U,COLUMN(C109),FALSE)</f>
        <v>1.5738754387446527</v>
      </c>
      <c r="HQ109">
        <f>VLOOKUP($A109,lig_contacts_250ns!$A:$U,COLUMN(D109),FALSE)</f>
        <v>1</v>
      </c>
      <c r="HR109" t="str">
        <f>VLOOKUP($A109,lig_contacts_250ns!$A:$U,COLUMN(E109),FALSE)</f>
        <v>2.637142857142857</v>
      </c>
      <c r="HS109" t="str">
        <f>VLOOKUP($A109,lig_contacts_250ns!$A:$U,COLUMN(F109),FALSE)</f>
        <v>0.6274486725897935</v>
      </c>
      <c r="HT109" t="str">
        <f>VLOOKUP($A109,lig_contacts_250ns!$A:$U,COLUMN(G109),FALSE)</f>
        <v>0.9992857142857144</v>
      </c>
      <c r="HU109" t="str">
        <f>VLOOKUP($A109,lig_contacts_250ns!$A:$U,COLUMN(H109),FALSE)</f>
        <v>2.5614285714285714</v>
      </c>
      <c r="HV109" t="str">
        <f>VLOOKUP($A109,lig_contacts_250ns!$A:$U,COLUMN(I109),FALSE)</f>
        <v>0.6725310098305307</v>
      </c>
      <c r="HW109" t="str">
        <f>VLOOKUP($A109,lig_contacts_250ns!$A:$U,COLUMN(J109),FALSE)</f>
        <v>0.9971428571428572</v>
      </c>
      <c r="HX109">
        <f>VLOOKUP($A109,lig_contacts_250ns!$A:$U,COLUMN(K109),FALSE)</f>
        <v>8.928571428571E-4</v>
      </c>
      <c r="HY109">
        <f>VLOOKUP($A109,lig_contacts_250ns!$A:$U,COLUMN(L109),FALSE)</f>
        <v>2.98673726494245E-2</v>
      </c>
      <c r="HZ109">
        <f>VLOOKUP($A109,lig_contacts_250ns!$A:$U,COLUMN(M109),FALSE)</f>
        <v>8.928571428571E-4</v>
      </c>
      <c r="IA109">
        <f>VLOOKUP($A109,lig_contacts_250ns!$A:$U,COLUMN(N109),FALSE)</f>
        <v>0</v>
      </c>
      <c r="IB109">
        <f>VLOOKUP($A109,lig_contacts_250ns!$A:$U,COLUMN(O109),FALSE)</f>
        <v>0</v>
      </c>
      <c r="IC109">
        <f>VLOOKUP($A109,lig_contacts_250ns!$A:$U,COLUMN(P109),FALSE)</f>
        <v>0</v>
      </c>
      <c r="ID109" t="str">
        <f>VLOOKUP($A109,lig_contacts_250ns!$A:$U,COLUMN(Q109),FALSE)</f>
        <v>17.394642857142856</v>
      </c>
      <c r="IE109" t="str">
        <f>VLOOKUP($A109,lig_contacts_250ns!$A:$U,COLUMN(R109),FALSE)</f>
        <v>1.8128430358001155</v>
      </c>
      <c r="IF109">
        <f>VLOOKUP($A109,lig_contacts_250ns!$A:$U,COLUMN(S109),FALSE)</f>
        <v>1</v>
      </c>
      <c r="IG109" t="str">
        <f>VLOOKUP($A109,lig_contacts_250ns!$A:$U,COLUMN(T109),FALSE)</f>
        <v>0.7008282346939338</v>
      </c>
      <c r="IH109">
        <f>VLOOKUP($A109,lig_contacts_250ns!$A:$U,COLUMN(U109),FALSE)</f>
        <v>5.0733147109902503E-2</v>
      </c>
      <c r="II109">
        <f>VLOOKUP($A109,rmsf_250ns!$A:$Q,COLUMN(K109),FALSE)</f>
        <v>2.4239999999999999</v>
      </c>
      <c r="IJ109">
        <f>VLOOKUP($A109,rmsf_250ns!$A:$Q,COLUMN(L109),FALSE)</f>
        <v>4.218</v>
      </c>
      <c r="IK109">
        <f>VLOOKUP($A109,rmsf_250ns!$A:$Q,COLUMN(M109),FALSE)</f>
        <v>1.7749999999999999</v>
      </c>
      <c r="IL109">
        <f>VLOOKUP($A109,rmsf_250ns!$A:$Q,COLUMN(N109),FALSE)</f>
        <v>0.83799999999999997</v>
      </c>
      <c r="IM109">
        <f>VLOOKUP($A109,rmsf_250ns!$A:$Q,COLUMN(O109),FALSE)</f>
        <v>0.71599999999999997</v>
      </c>
      <c r="IN109">
        <f>VLOOKUP($A109,rmsf_250ns!$A:$Q,COLUMN(P109),FALSE)</f>
        <v>0.78100000000000003</v>
      </c>
      <c r="IO109">
        <f>VLOOKUP($A109,rmsf_250ns!$A:$Q,COLUMN(Q109),FALSE)</f>
        <v>1.056</v>
      </c>
    </row>
    <row r="110" spans="1:249" x14ac:dyDescent="0.2">
      <c r="A110" t="s">
        <v>168</v>
      </c>
      <c r="B110" s="4" t="s">
        <v>252</v>
      </c>
      <c r="C110" s="2" t="s">
        <v>12</v>
      </c>
      <c r="D110">
        <f t="shared" si="1"/>
        <v>0</v>
      </c>
      <c r="F110" t="s">
        <v>1006</v>
      </c>
      <c r="G110">
        <f>VLOOKUP($A110,rmsf_250ns!$A:$Q,COLUMN(C110),FALSE)</f>
        <v>0.38857000000000003</v>
      </c>
      <c r="H110">
        <f>VLOOKUP($A110,rmsf_250ns!$A:$Q,COLUMN(D110),FALSE)</f>
        <v>8.0430000000000001E-2</v>
      </c>
      <c r="I110">
        <f>VLOOKUP($A110,rmsf_250ns!$A:$Q,COLUMN(E110),FALSE)</f>
        <v>0.28120000000000001</v>
      </c>
      <c r="J110">
        <f>VLOOKUP($A110,rmsf_250ns!$A:$Q,COLUMN(F110),FALSE)</f>
        <v>3.0159999999999999E-2</v>
      </c>
      <c r="K110">
        <f>VLOOKUP($A110,rmsf_250ns!$A:$Q,COLUMN(G110),FALSE)</f>
        <v>0.38912000000000002</v>
      </c>
      <c r="L110">
        <f>VLOOKUP($A110,rmsf_250ns!$A:$Q,COLUMN(H110),FALSE)</f>
        <v>6.3270000000000007E-2</v>
      </c>
      <c r="M110">
        <f>VLOOKUP($A110,rmsf_250ns!$A:$Q,COLUMN(I110),FALSE)</f>
        <v>0.36837999999999999</v>
      </c>
      <c r="N110">
        <f>VLOOKUP($A110,rmsf_250ns!$A:$Q,COLUMN(J110),FALSE)</f>
        <v>6.5759999999999999E-2</v>
      </c>
      <c r="O110">
        <f>VLOOKUP($A110,DW_avgs_250ns!$A:$HB,COLUMN(C110),FALSE)</f>
        <v>0</v>
      </c>
      <c r="P110">
        <f>VLOOKUP($A110,DW_avgs_250ns!$A:$HB,COLUMN(D110),FALSE)</f>
        <v>0</v>
      </c>
      <c r="Q110">
        <f>VLOOKUP($A110,DW_avgs_250ns!$A:$HB,COLUMN(E110),FALSE)</f>
        <v>0</v>
      </c>
      <c r="R110">
        <f>VLOOKUP($A110,DW_avgs_250ns!$A:$HB,COLUMN(F110),FALSE)</f>
        <v>0</v>
      </c>
      <c r="S110">
        <f>VLOOKUP($A110,DW_avgs_250ns!$A:$HB,COLUMN(G110),FALSE)</f>
        <v>0</v>
      </c>
      <c r="T110">
        <f>VLOOKUP($A110,DW_avgs_250ns!$A:$HB,COLUMN(H110),FALSE)</f>
        <v>0</v>
      </c>
      <c r="U110">
        <f>VLOOKUP($A110,DW_avgs_250ns!$A:$HB,COLUMN(I110),FALSE)</f>
        <v>0</v>
      </c>
      <c r="V110">
        <f>VLOOKUP($A110,DW_avgs_250ns!$A:$HB,COLUMN(J110),FALSE)</f>
        <v>0</v>
      </c>
      <c r="W110">
        <f>VLOOKUP($A110,DW_avgs_250ns!$A:$HB,COLUMN(K110),FALSE)</f>
        <v>0</v>
      </c>
      <c r="X110">
        <f>VLOOKUP($A110,DW_avgs_250ns!$A:$HB,COLUMN(L110),FALSE)</f>
        <v>0</v>
      </c>
      <c r="Y110">
        <f>VLOOKUP($A110,DW_avgs_250ns!$A:$HB,COLUMN(M110),FALSE)</f>
        <v>0</v>
      </c>
      <c r="Z110">
        <f>VLOOKUP($A110,DW_avgs_250ns!$A:$HB,COLUMN(N110),FALSE)</f>
        <v>0</v>
      </c>
      <c r="AA110">
        <f>VLOOKUP($A110,DW_avgs_250ns!$A:$HB,COLUMN(O110),FALSE)</f>
        <v>0</v>
      </c>
      <c r="AB110">
        <f>VLOOKUP($A110,DW_avgs_250ns!$A:$HB,COLUMN(P110),FALSE)</f>
        <v>0.53749999999999998</v>
      </c>
      <c r="AC110">
        <f>VLOOKUP($A110,DW_avgs_250ns!$A:$HB,COLUMN(Q110),FALSE)</f>
        <v>0.17499999999999999</v>
      </c>
      <c r="AD110">
        <f>VLOOKUP($A110,DW_avgs_250ns!$A:$HB,COLUMN(R110),FALSE)</f>
        <v>0.9214</v>
      </c>
      <c r="AE110">
        <f>VLOOKUP($A110,DW_avgs_250ns!$A:$HB,COLUMN(S110),FALSE)</f>
        <v>0</v>
      </c>
      <c r="AF110">
        <f>VLOOKUP($A110,DW_avgs_250ns!$A:$HB,COLUMN(T110),FALSE)</f>
        <v>0.05</v>
      </c>
      <c r="AG110">
        <f>VLOOKUP($A110,DW_avgs_250ns!$A:$HB,COLUMN(U110),FALSE)</f>
        <v>0.56430000000000002</v>
      </c>
      <c r="AH110">
        <f>VLOOKUP($A110,DW_avgs_250ns!$A:$HB,COLUMN(V110),FALSE)</f>
        <v>0.72860000000000003</v>
      </c>
      <c r="AI110">
        <f>VLOOKUP($A110,DW_avgs_250ns!$A:$HB,COLUMN(W110),FALSE)</f>
        <v>0.52139999999999997</v>
      </c>
      <c r="AJ110">
        <f>VLOOKUP($A110,DW_avgs_250ns!$A:$HB,COLUMN(X110),FALSE)</f>
        <v>0.57499999999999996</v>
      </c>
      <c r="AK110">
        <f>VLOOKUP($A110,DW_avgs_250ns!$A:$HB,COLUMN(Y110),FALSE)</f>
        <v>0</v>
      </c>
      <c r="AL110">
        <f>VLOOKUP($A110,DW_avgs_250ns!$A:$HB,COLUMN(Z110),FALSE)</f>
        <v>0.11070000000000001</v>
      </c>
      <c r="AM110">
        <f>VLOOKUP($A110,DW_avgs_250ns!$A:$HB,COLUMN(AA110),FALSE)</f>
        <v>0</v>
      </c>
      <c r="AN110">
        <f>VLOOKUP($A110,DW_avgs_250ns!$A:$HB,COLUMN(AB110),FALSE)</f>
        <v>0.15540000000000001</v>
      </c>
      <c r="AO110">
        <f>VLOOKUP($A110,DW_avgs_250ns!$A:$HB,COLUMN(AC110),FALSE)</f>
        <v>0.80889999999999995</v>
      </c>
      <c r="AP110">
        <f>VLOOKUP($A110,DW_avgs_250ns!$A:$HB,COLUMN(AD110),FALSE)</f>
        <v>0.3982</v>
      </c>
      <c r="AQ110">
        <f>VLOOKUP($A110,DW_avgs_250ns!$A:$HB,COLUMN(AE110),FALSE)</f>
        <v>0</v>
      </c>
      <c r="AR110">
        <f>VLOOKUP($A110,DW_avgs_250ns!$A:$HB,COLUMN(AF110),FALSE)</f>
        <v>0</v>
      </c>
      <c r="AS110">
        <f>VLOOKUP($A110,DW_avgs_250ns!$A:$HB,COLUMN(AG110),FALSE)</f>
        <v>0</v>
      </c>
      <c r="AT110">
        <f>VLOOKUP($A110,DW_avgs_250ns!$A:$HB,COLUMN(AH110),FALSE)</f>
        <v>5.4000000000000003E-3</v>
      </c>
      <c r="AU110">
        <f>VLOOKUP($A110,DW_avgs_250ns!$A:$HB,COLUMN(AI110),FALSE)</f>
        <v>0.9375</v>
      </c>
      <c r="AV110">
        <f>VLOOKUP($A110,DW_avgs_250ns!$A:$HB,COLUMN(AJ110),FALSE)</f>
        <v>0.68569999999999998</v>
      </c>
      <c r="AW110">
        <f>VLOOKUP($A110,DW_avgs_250ns!$A:$HB,COLUMN(AK110),FALSE)</f>
        <v>0.73040000000000005</v>
      </c>
      <c r="AX110">
        <f>VLOOKUP($A110,DW_avgs_250ns!$A:$HB,COLUMN(AL110),FALSE)</f>
        <v>0</v>
      </c>
      <c r="AY110">
        <f>VLOOKUP($A110,DW_avgs_250ns!$A:$HB,COLUMN(AM110),FALSE)</f>
        <v>0</v>
      </c>
      <c r="AZ110">
        <f>VLOOKUP($A110,DW_avgs_250ns!$A:$HB,COLUMN(AN110),FALSE)</f>
        <v>0</v>
      </c>
      <c r="BA110">
        <f>VLOOKUP($A110,DW_avgs_250ns!$A:$HB,COLUMN(AO110),FALSE)</f>
        <v>0.24460000000000001</v>
      </c>
      <c r="BB110">
        <f>VLOOKUP($A110,DW_avgs_250ns!$A:$HB,COLUMN(AP110),FALSE)</f>
        <v>0</v>
      </c>
      <c r="BC110">
        <f>VLOOKUP($A110,DW_avgs_250ns!$A:$HB,COLUMN(AQ110),FALSE)</f>
        <v>0.2893</v>
      </c>
      <c r="BD110">
        <f>VLOOKUP($A110,DW_avgs_250ns!$A:$HB,COLUMN(AR110),FALSE)</f>
        <v>0</v>
      </c>
      <c r="BE110">
        <f>VLOOKUP($A110,DW_avgs_250ns!$A:$HB,COLUMN(AS110),FALSE)</f>
        <v>0</v>
      </c>
      <c r="BF110">
        <f>VLOOKUP($A110,DW_avgs_250ns!$A:$HB,COLUMN(AT110),FALSE)</f>
        <v>0</v>
      </c>
      <c r="BG110">
        <f>VLOOKUP($A110,DW_avgs_250ns!$A:$HB,COLUMN(AU110),FALSE)</f>
        <v>0</v>
      </c>
      <c r="BH110">
        <f>VLOOKUP($A110,DW_avgs_250ns!$A:$HB,COLUMN(AV110),FALSE)</f>
        <v>0</v>
      </c>
      <c r="BI110">
        <f>VLOOKUP($A110,DW_avgs_250ns!$A:$HB,COLUMN(AW110),FALSE)</f>
        <v>0</v>
      </c>
      <c r="BJ110">
        <f>VLOOKUP($A110,DW_avgs_250ns!$A:$HB,COLUMN(AX110),FALSE)</f>
        <v>0</v>
      </c>
      <c r="BK110">
        <f>VLOOKUP($A110,DW_avgs_250ns!$A:$HB,COLUMN(AY110),FALSE)</f>
        <v>0</v>
      </c>
      <c r="BL110">
        <f>VLOOKUP($A110,DW_avgs_250ns!$A:$HB,COLUMN(AZ110),FALSE)</f>
        <v>0</v>
      </c>
      <c r="BM110">
        <f>VLOOKUP($A110,DW_avgs_250ns!$A:$HB,COLUMN(BA110),FALSE)</f>
        <v>0</v>
      </c>
      <c r="BN110">
        <f>VLOOKUP($A110,DW_avgs_250ns!$A:$HB,COLUMN(BB110),FALSE)</f>
        <v>0</v>
      </c>
      <c r="BO110">
        <f>VLOOKUP($A110,DW_avgs_250ns!$A:$HB,COLUMN(BC110),FALSE)</f>
        <v>0</v>
      </c>
      <c r="BP110">
        <f>VLOOKUP($A110,DW_avgs_250ns!$A:$HB,COLUMN(BD110),FALSE)</f>
        <v>1.43E-2</v>
      </c>
      <c r="BQ110">
        <f>VLOOKUP($A110,DW_avgs_250ns!$A:$HB,COLUMN(BE110),FALSE)</f>
        <v>0</v>
      </c>
      <c r="BR110">
        <f>VLOOKUP($A110,DW_avgs_250ns!$A:$HB,COLUMN(BF110),FALSE)</f>
        <v>0</v>
      </c>
      <c r="BS110">
        <f>VLOOKUP($A110,DW_avgs_250ns!$A:$HB,COLUMN(BG110),FALSE)</f>
        <v>0</v>
      </c>
      <c r="BT110">
        <f>VLOOKUP($A110,DW_avgs_250ns!$A:$HB,COLUMN(BH110),FALSE)</f>
        <v>0</v>
      </c>
      <c r="BU110">
        <f>VLOOKUP($A110,DW_avgs_250ns!$A:$HB,COLUMN(BI110),FALSE)</f>
        <v>0</v>
      </c>
      <c r="BV110">
        <f>VLOOKUP($A110,DW_avgs_250ns!$A:$HB,COLUMN(BJ110),FALSE)</f>
        <v>0</v>
      </c>
      <c r="BW110">
        <f>VLOOKUP($A110,DW_avgs_250ns!$A:$HB,COLUMN(BK110),FALSE)</f>
        <v>0.9607</v>
      </c>
      <c r="BX110">
        <f>VLOOKUP($A110,DW_avgs_250ns!$A:$HB,COLUMN(BL110),FALSE)</f>
        <v>0.26960000000000001</v>
      </c>
      <c r="BY110">
        <f>VLOOKUP($A110,DW_avgs_250ns!$A:$HB,COLUMN(BM110),FALSE)</f>
        <v>0</v>
      </c>
      <c r="BZ110">
        <f>VLOOKUP($A110,DW_avgs_250ns!$A:$HB,COLUMN(BN110),FALSE)</f>
        <v>0</v>
      </c>
      <c r="CA110">
        <f>VLOOKUP($A110,DW_avgs_250ns!$A:$HB,COLUMN(BO110),FALSE)</f>
        <v>0.57320000000000004</v>
      </c>
      <c r="CB110">
        <f>VLOOKUP($A110,DW_avgs_250ns!$A:$HB,COLUMN(BP110),FALSE)</f>
        <v>7.1000000000000004E-3</v>
      </c>
      <c r="CC110">
        <f>VLOOKUP($A110,DW_avgs_250ns!$A:$HB,COLUMN(BQ110),FALSE)</f>
        <v>0</v>
      </c>
      <c r="CD110">
        <f>VLOOKUP($A110,DW_avgs_250ns!$A:$HB,COLUMN(BR110),FALSE)</f>
        <v>0</v>
      </c>
      <c r="CE110">
        <f>VLOOKUP($A110,DW_avgs_250ns!$A:$HB,COLUMN(BS110),FALSE)</f>
        <v>0.55710000000000004</v>
      </c>
      <c r="CF110">
        <f>VLOOKUP($A110,DW_avgs_250ns!$A:$HB,COLUMN(BT110),FALSE)</f>
        <v>0.3196</v>
      </c>
      <c r="CG110">
        <f>VLOOKUP($A110,DW_avgs_250ns!$A:$HB,COLUMN(BU110),FALSE)</f>
        <v>0</v>
      </c>
      <c r="CH110">
        <f>VLOOKUP($A110,DW_avgs_250ns!$A:$HB,COLUMN(BV110),FALSE)</f>
        <v>0</v>
      </c>
      <c r="CI110">
        <f>VLOOKUP($A110,DW_avgs_250ns!$A:$HB,COLUMN(BW110),FALSE)</f>
        <v>0</v>
      </c>
      <c r="CJ110">
        <f>VLOOKUP($A110,DW_avgs_250ns!$A:$HB,COLUMN(BX110),FALSE)</f>
        <v>0</v>
      </c>
      <c r="CK110">
        <f>VLOOKUP($A110,DW_avgs_250ns!$A:$HB,COLUMN(BY110),FALSE)</f>
        <v>0</v>
      </c>
      <c r="CL110">
        <f>VLOOKUP($A110,DW_avgs_250ns!$A:$HB,COLUMN(BZ110),FALSE)</f>
        <v>0</v>
      </c>
      <c r="CM110">
        <f>VLOOKUP($A110,DW_avgs_250ns!$A:$HB,COLUMN(CA110),FALSE)</f>
        <v>4.2900000000000001E-2</v>
      </c>
      <c r="CN110">
        <f>VLOOKUP($A110,DW_avgs_250ns!$A:$HB,COLUMN(CB110),FALSE)</f>
        <v>0.42680000000000001</v>
      </c>
      <c r="CO110">
        <f>VLOOKUP($A110,DW_avgs_250ns!$A:$HB,COLUMN(CC110),FALSE)</f>
        <v>0.4304</v>
      </c>
      <c r="CP110">
        <f>VLOOKUP($A110,DW_avgs_250ns!$A:$HB,COLUMN(CD110),FALSE)</f>
        <v>0.46789999999999998</v>
      </c>
      <c r="CQ110">
        <f>VLOOKUP($A110,DW_avgs_250ns!$A:$HB,COLUMN(CE110),FALSE)</f>
        <v>0.48930000000000001</v>
      </c>
      <c r="CR110">
        <f>VLOOKUP($A110,DW_avgs_250ns!$A:$HB,COLUMN(CF110),FALSE)</f>
        <v>0.5071</v>
      </c>
      <c r="CS110">
        <f>VLOOKUP($A110,DW_avgs_250ns!$A:$HB,COLUMN(CG110),FALSE)</f>
        <v>0</v>
      </c>
      <c r="CT110">
        <f>VLOOKUP($A110,DW_avgs_250ns!$A:$HB,COLUMN(CH110),FALSE)</f>
        <v>1.43E-2</v>
      </c>
      <c r="CU110">
        <f>VLOOKUP($A110,DW_avgs_250ns!$A:$HB,COLUMN(CI110),FALSE)</f>
        <v>1.8E-3</v>
      </c>
      <c r="CV110">
        <f>VLOOKUP($A110,DW_avgs_250ns!$A:$HB,COLUMN(CJ110),FALSE)</f>
        <v>1.9599999999999999E-2</v>
      </c>
      <c r="CW110">
        <f>VLOOKUP($A110,DW_avgs_250ns!$A:$HB,COLUMN(CK110),FALSE)</f>
        <v>0.74819999999999998</v>
      </c>
      <c r="CX110">
        <f>VLOOKUP($A110,DW_avgs_250ns!$A:$HB,COLUMN(CL110),FALSE)</f>
        <v>1.0699999999999999E-2</v>
      </c>
      <c r="CY110">
        <f>VLOOKUP($A110,DW_avgs_250ns!$A:$HB,COLUMN(CM110),FALSE)</f>
        <v>0</v>
      </c>
      <c r="CZ110">
        <f>VLOOKUP($A110,DW_avgs_250ns!$A:$HB,COLUMN(CN110),FALSE)</f>
        <v>0</v>
      </c>
      <c r="DA110">
        <f>VLOOKUP($A110,DW_avgs_250ns!$A:$HB,COLUMN(CO110),FALSE)</f>
        <v>5.1799999999999999E-2</v>
      </c>
      <c r="DB110">
        <f>VLOOKUP($A110,DW_avgs_250ns!$A:$HB,COLUMN(CP110),FALSE)</f>
        <v>0.17860000000000001</v>
      </c>
      <c r="DC110">
        <f>VLOOKUP($A110,DW_avgs_250ns!$A:$HB,COLUMN(CQ110),FALSE)</f>
        <v>0</v>
      </c>
      <c r="DD110">
        <f>VLOOKUP($A110,DW_avgs_250ns!$A:$HB,COLUMN(CR110),FALSE)</f>
        <v>0</v>
      </c>
      <c r="DE110">
        <f>VLOOKUP($A110,DW_avgs_250ns!$A:$HB,COLUMN(CS110),FALSE)</f>
        <v>0</v>
      </c>
      <c r="DF110">
        <f>VLOOKUP($A110,DW_avgs_250ns!$A:$HB,COLUMN(CT110),FALSE)</f>
        <v>7.1000000000000004E-3</v>
      </c>
      <c r="DG110">
        <f>VLOOKUP($A110,DW_avgs_250ns!$A:$HB,COLUMN(CU110),FALSE)</f>
        <v>0</v>
      </c>
      <c r="DH110">
        <f>VLOOKUP($A110,DW_avgs_250ns!$A:$HB,COLUMN(CV110),FALSE)</f>
        <v>0</v>
      </c>
      <c r="DI110">
        <f>VLOOKUP($A110,DW_avgs_250ns!$A:$HB,COLUMN(CW110),FALSE)</f>
        <v>0</v>
      </c>
      <c r="DJ110">
        <f>VLOOKUP($A110,DW_avgs_250ns!$A:$HB,COLUMN(CX110),FALSE)</f>
        <v>0</v>
      </c>
      <c r="DK110">
        <f>VLOOKUP($A110,DW_avgs_250ns!$A:$HB,COLUMN(CY110),FALSE)</f>
        <v>0</v>
      </c>
      <c r="DL110">
        <f>VLOOKUP($A110,DW_avgs_250ns!$A:$HB,COLUMN(CZ110),FALSE)</f>
        <v>0</v>
      </c>
      <c r="DM110">
        <f>VLOOKUP($A110,DW_avgs_250ns!$A:$HB,COLUMN(DA110),FALSE)</f>
        <v>0</v>
      </c>
      <c r="DN110">
        <f>VLOOKUP($A110,DW_avgs_250ns!$A:$HB,COLUMN(DB110),FALSE)</f>
        <v>0</v>
      </c>
      <c r="DO110">
        <f>VLOOKUP($A110,DW_avgs_250ns!$A:$HB,COLUMN(DC110),FALSE)</f>
        <v>0</v>
      </c>
      <c r="DP110">
        <f>VLOOKUP($A110,DW_avgs_250ns!$A:$HB,COLUMN(DD110),FALSE)</f>
        <v>0.42680000000000001</v>
      </c>
      <c r="DQ110">
        <f>VLOOKUP($A110,DW_avgs_250ns!$A:$HB,COLUMN(DE110),FALSE)</f>
        <v>0</v>
      </c>
      <c r="DR110">
        <f>VLOOKUP($A110,DW_avgs_250ns!$A:$HB,COLUMN(DF110),FALSE)</f>
        <v>0</v>
      </c>
      <c r="DS110">
        <f>VLOOKUP($A110,DW_avgs_250ns!$A:$HB,COLUMN(DG110),FALSE)</f>
        <v>0.98570000000000002</v>
      </c>
      <c r="DT110">
        <f>VLOOKUP($A110,DW_avgs_250ns!$A:$HB,COLUMN(DH110),FALSE)</f>
        <v>0.8054</v>
      </c>
      <c r="DU110">
        <f>VLOOKUP($A110,DW_avgs_250ns!$A:$HB,COLUMN(DI110),FALSE)</f>
        <v>0</v>
      </c>
      <c r="DV110">
        <f>VLOOKUP($A110,DW_avgs_250ns!$A:$HB,COLUMN(DJ110),FALSE)</f>
        <v>0</v>
      </c>
      <c r="DW110">
        <f>VLOOKUP($A110,DW_avgs_250ns!$A:$HB,COLUMN(DK110),FALSE)</f>
        <v>0.6089</v>
      </c>
      <c r="DX110">
        <f>VLOOKUP($A110,DW_avgs_250ns!$A:$HB,COLUMN(DL110),FALSE)</f>
        <v>0.2429</v>
      </c>
      <c r="DY110">
        <f>VLOOKUP($A110,DW_avgs_250ns!$A:$HB,COLUMN(DM110),FALSE)</f>
        <v>0</v>
      </c>
      <c r="DZ110">
        <f>VLOOKUP($A110,DW_avgs_250ns!$A:$HB,COLUMN(DN110),FALSE)</f>
        <v>0</v>
      </c>
      <c r="EA110">
        <f>VLOOKUP($A110,DW_avgs_250ns!$A:$HB,COLUMN(DO110),FALSE)</f>
        <v>0</v>
      </c>
      <c r="EB110">
        <f>VLOOKUP($A110,DW_avgs_250ns!$A:$HB,COLUMN(DP110),FALSE)</f>
        <v>0</v>
      </c>
      <c r="EC110">
        <f>VLOOKUP($A110,DW_avgs_250ns!$A:$HB,COLUMN(DQ110),FALSE)</f>
        <v>0</v>
      </c>
      <c r="ED110">
        <f>VLOOKUP($A110,DW_avgs_250ns!$A:$HB,COLUMN(DR110),FALSE)</f>
        <v>5.4000000000000003E-3</v>
      </c>
      <c r="EE110">
        <f>VLOOKUP($A110,DW_avgs_250ns!$A:$HB,COLUMN(DS110),FALSE)</f>
        <v>0</v>
      </c>
      <c r="EF110">
        <f>VLOOKUP($A110,DW_avgs_250ns!$A:$HB,COLUMN(DT110),FALSE)</f>
        <v>1.2500000000000001E-2</v>
      </c>
      <c r="EG110">
        <f>VLOOKUP($A110,DW_avgs_250ns!$A:$HB,COLUMN(DU110),FALSE)</f>
        <v>0.13569999999999999</v>
      </c>
      <c r="EH110">
        <f>VLOOKUP($A110,DW_avgs_250ns!$A:$HB,COLUMN(DV110),FALSE)</f>
        <v>0.3982</v>
      </c>
      <c r="EI110">
        <f>VLOOKUP($A110,DW_avgs_250ns!$A:$HB,COLUMN(DW110),FALSE)</f>
        <v>0</v>
      </c>
      <c r="EJ110">
        <f>VLOOKUP($A110,DW_avgs_250ns!$A:$HB,COLUMN(DX110),FALSE)</f>
        <v>0</v>
      </c>
      <c r="EK110">
        <f>VLOOKUP($A110,DW_avgs_250ns!$A:$HB,COLUMN(DY110),FALSE)</f>
        <v>0</v>
      </c>
      <c r="EL110">
        <f>VLOOKUP($A110,DW_avgs_250ns!$A:$HB,COLUMN(DZ110),FALSE)</f>
        <v>1.43E-2</v>
      </c>
      <c r="EM110">
        <f>VLOOKUP($A110,DW_avgs_250ns!$A:$HB,COLUMN(EA110),FALSE)</f>
        <v>0</v>
      </c>
      <c r="EN110">
        <f>VLOOKUP($A110,DW_avgs_250ns!$A:$HB,COLUMN(EB110),FALSE)</f>
        <v>0</v>
      </c>
      <c r="EO110">
        <f>VLOOKUP($A110,DW_avgs_250ns!$A:$HB,COLUMN(EC110),FALSE)</f>
        <v>0</v>
      </c>
      <c r="EP110">
        <f>VLOOKUP($A110,DW_avgs_250ns!$A:$HB,COLUMN(ED110),FALSE)</f>
        <v>0</v>
      </c>
      <c r="EQ110">
        <f>VLOOKUP($A110,DW_avgs_250ns!$A:$HB,COLUMN(EE110),FALSE)</f>
        <v>0.90180000000000005</v>
      </c>
      <c r="ER110">
        <f>VLOOKUP($A110,DW_avgs_250ns!$A:$HB,COLUMN(EF110),FALSE)</f>
        <v>0.36609999999999998</v>
      </c>
      <c r="ES110">
        <f>VLOOKUP($A110,DW_avgs_250ns!$A:$HB,COLUMN(EG110),FALSE)</f>
        <v>0</v>
      </c>
      <c r="ET110">
        <f>VLOOKUP($A110,DW_avgs_250ns!$A:$HB,COLUMN(EH110),FALSE)</f>
        <v>0</v>
      </c>
      <c r="EU110">
        <f>VLOOKUP($A110,DW_avgs_250ns!$A:$HB,COLUMN(EI110),FALSE)</f>
        <v>0</v>
      </c>
      <c r="EV110">
        <f>VLOOKUP($A110,DW_avgs_250ns!$A:$HB,COLUMN(EJ110),FALSE)</f>
        <v>0</v>
      </c>
      <c r="EW110">
        <f>VLOOKUP($A110,DW_avgs_250ns!$A:$HB,COLUMN(EK110),FALSE)</f>
        <v>0</v>
      </c>
      <c r="EX110">
        <f>VLOOKUP($A110,DW_avgs_250ns!$A:$HB,COLUMN(EL110),FALSE)</f>
        <v>0</v>
      </c>
      <c r="EY110">
        <f>VLOOKUP($A110,DW_avgs_250ns!$A:$HB,COLUMN(EM110),FALSE)</f>
        <v>1.8E-3</v>
      </c>
      <c r="EZ110">
        <f>VLOOKUP($A110,DW_avgs_250ns!$A:$HB,COLUMN(EN110),FALSE)</f>
        <v>0.45</v>
      </c>
      <c r="FA110">
        <f>VLOOKUP($A110,DW_avgs_250ns!$A:$HB,COLUMN(EO110),FALSE)</f>
        <v>0</v>
      </c>
      <c r="FB110">
        <f>VLOOKUP($A110,DW_avgs_250ns!$A:$HB,COLUMN(EP110),FALSE)</f>
        <v>0</v>
      </c>
      <c r="FC110">
        <f>VLOOKUP($A110,DW_avgs_250ns!$A:$HB,COLUMN(EQ110),FALSE)</f>
        <v>0</v>
      </c>
      <c r="FD110">
        <f>VLOOKUP($A110,DW_avgs_250ns!$A:$HB,COLUMN(ER110),FALSE)</f>
        <v>0</v>
      </c>
      <c r="FE110">
        <f>VLOOKUP($A110,DW_avgs_250ns!$A:$HB,COLUMN(ES110),FALSE)</f>
        <v>0</v>
      </c>
      <c r="FF110">
        <f>VLOOKUP($A110,DW_avgs_250ns!$A:$HB,COLUMN(ET110),FALSE)</f>
        <v>0</v>
      </c>
      <c r="FG110">
        <f>VLOOKUP($A110,DW_avgs_250ns!$A:$HB,COLUMN(EU110),FALSE)</f>
        <v>0</v>
      </c>
      <c r="FH110">
        <f>VLOOKUP($A110,DW_avgs_250ns!$A:$HB,COLUMN(EV110),FALSE)</f>
        <v>0</v>
      </c>
      <c r="FI110">
        <f>VLOOKUP($A110,DW_avgs_250ns!$A:$HB,COLUMN(EW110),FALSE)</f>
        <v>0.50890000000000002</v>
      </c>
      <c r="FJ110">
        <f>VLOOKUP($A110,DW_avgs_250ns!$A:$HB,COLUMN(EX110),FALSE)</f>
        <v>0.59289999999999998</v>
      </c>
      <c r="FK110">
        <f>VLOOKUP($A110,DW_avgs_250ns!$A:$HB,COLUMN(EY110),FALSE)</f>
        <v>0</v>
      </c>
      <c r="FL110">
        <f>VLOOKUP($A110,DW_avgs_250ns!$A:$HB,COLUMN(EZ110),FALSE)</f>
        <v>0</v>
      </c>
      <c r="FM110">
        <f>VLOOKUP($A110,DW_avgs_250ns!$A:$HB,COLUMN(FA110),FALSE)</f>
        <v>0</v>
      </c>
      <c r="FN110">
        <f>VLOOKUP($A110,DW_avgs_250ns!$A:$HB,COLUMN(FB110),FALSE)</f>
        <v>0</v>
      </c>
      <c r="FO110">
        <f>VLOOKUP($A110,DW_avgs_250ns!$A:$HB,COLUMN(FC110),FALSE)</f>
        <v>0</v>
      </c>
      <c r="FP110">
        <f>VLOOKUP($A110,DW_avgs_250ns!$A:$HB,COLUMN(FD110),FALSE)</f>
        <v>0</v>
      </c>
      <c r="FQ110">
        <f>VLOOKUP($A110,DW_avgs_250ns!$A:$HB,COLUMN(FE110),FALSE)</f>
        <v>0</v>
      </c>
      <c r="FR110">
        <f>VLOOKUP($A110,DW_avgs_250ns!$A:$HB,COLUMN(FF110),FALSE)</f>
        <v>0</v>
      </c>
      <c r="FS110">
        <f>VLOOKUP($A110,DW_avgs_250ns!$A:$HB,COLUMN(FG110),FALSE)</f>
        <v>0</v>
      </c>
      <c r="FT110">
        <f>VLOOKUP($A110,DW_avgs_250ns!$A:$HB,COLUMN(FH110),FALSE)</f>
        <v>0</v>
      </c>
      <c r="FU110">
        <f>VLOOKUP($A110,DW_avgs_250ns!$A:$HB,COLUMN(FI110),FALSE)</f>
        <v>0</v>
      </c>
      <c r="FV110">
        <f>VLOOKUP($A110,DW_avgs_250ns!$A:$HB,COLUMN(FJ110),FALSE)</f>
        <v>0</v>
      </c>
      <c r="FW110">
        <f>VLOOKUP($A110,DW_avgs_250ns!$A:$HB,COLUMN(FK110),FALSE)</f>
        <v>0</v>
      </c>
      <c r="FX110">
        <f>VLOOKUP($A110,DW_avgs_250ns!$A:$HB,COLUMN(FL110),FALSE)</f>
        <v>0</v>
      </c>
      <c r="FY110">
        <f>VLOOKUP($A110,DW_avgs_250ns!$A:$HB,COLUMN(FM110),FALSE)</f>
        <v>0</v>
      </c>
      <c r="FZ110">
        <f>VLOOKUP($A110,DW_avgs_250ns!$A:$HB,COLUMN(FN110),FALSE)</f>
        <v>0</v>
      </c>
      <c r="GA110">
        <f>VLOOKUP($A110,DW_avgs_250ns!$A:$HB,COLUMN(FO110),FALSE)</f>
        <v>0</v>
      </c>
      <c r="GB110">
        <f>VLOOKUP($A110,DW_avgs_250ns!$A:$HB,COLUMN(FP110),FALSE)</f>
        <v>0</v>
      </c>
      <c r="GC110">
        <f>VLOOKUP($A110,DW_avgs_250ns!$A:$HB,COLUMN(FQ110),FALSE)</f>
        <v>0</v>
      </c>
      <c r="GD110">
        <f>VLOOKUP($A110,DW_avgs_250ns!$A:$HB,COLUMN(FR110),FALSE)</f>
        <v>0</v>
      </c>
      <c r="GE110">
        <f>VLOOKUP($A110,DW_avgs_250ns!$A:$HB,COLUMN(FS110),FALSE)</f>
        <v>0</v>
      </c>
      <c r="GF110">
        <f>VLOOKUP($A110,DW_avgs_250ns!$A:$HB,COLUMN(FT110),FALSE)</f>
        <v>0</v>
      </c>
      <c r="GG110">
        <f>VLOOKUP($A110,DW_avgs_250ns!$A:$HB,COLUMN(FU110),FALSE)</f>
        <v>0</v>
      </c>
      <c r="GH110">
        <f>VLOOKUP($A110,DW_avgs_250ns!$A:$HB,COLUMN(FV110),FALSE)</f>
        <v>0</v>
      </c>
      <c r="GI110">
        <f>VLOOKUP($A110,DW_avgs_250ns!$A:$HB,COLUMN(FW110),FALSE)</f>
        <v>0</v>
      </c>
      <c r="GJ110">
        <f>VLOOKUP($A110,DW_avgs_250ns!$A:$HB,COLUMN(FX110),FALSE)</f>
        <v>0</v>
      </c>
      <c r="GK110">
        <f>VLOOKUP($A110,DW_avgs_250ns!$A:$HB,COLUMN(FY110),FALSE)</f>
        <v>0</v>
      </c>
      <c r="GL110">
        <f>VLOOKUP($A110,DW_avgs_250ns!$A:$HB,COLUMN(FZ110),FALSE)</f>
        <v>0</v>
      </c>
      <c r="GM110">
        <f>VLOOKUP($A110,DW_avgs_250ns!$A:$HB,COLUMN(GA110),FALSE)</f>
        <v>0</v>
      </c>
      <c r="GN110">
        <f>VLOOKUP($A110,DW_avgs_250ns!$A:$HB,COLUMN(GB110),FALSE)</f>
        <v>0</v>
      </c>
      <c r="GO110">
        <f>VLOOKUP($A110,DW_avgs_250ns!$A:$HB,COLUMN(GC110),FALSE)</f>
        <v>0</v>
      </c>
      <c r="GP110">
        <f>VLOOKUP($A110,DW_avgs_250ns!$A:$HB,COLUMN(GD110),FALSE)</f>
        <v>1.8E-3</v>
      </c>
      <c r="GQ110">
        <f>VLOOKUP($A110,DW_avgs_250ns!$A:$HB,COLUMN(GE110),FALSE)</f>
        <v>0.92859999999999998</v>
      </c>
      <c r="GR110">
        <f>VLOOKUP($A110,DW_avgs_250ns!$A:$HB,COLUMN(GF110),FALSE)</f>
        <v>0.41789999999999999</v>
      </c>
      <c r="GS110">
        <f>VLOOKUP($A110,DW_avgs_250ns!$A:$HB,COLUMN(GG110),FALSE)</f>
        <v>0.83040000000000003</v>
      </c>
      <c r="GT110">
        <f>VLOOKUP($A110,DW_avgs_250ns!$A:$HB,COLUMN(GH110),FALSE)</f>
        <v>8.8999999999999999E-3</v>
      </c>
      <c r="GU110">
        <f>VLOOKUP($A110,DW_avgs_250ns!$A:$HB,COLUMN(GI110),FALSE)</f>
        <v>0</v>
      </c>
      <c r="GV110">
        <f>VLOOKUP($A110,DW_avgs_250ns!$A:$HB,COLUMN(GJ110),FALSE)</f>
        <v>3.5999999999999999E-3</v>
      </c>
      <c r="GW110">
        <f>VLOOKUP($A110,DW_avgs_250ns!$A:$HB,COLUMN(GK110),FALSE)</f>
        <v>0</v>
      </c>
      <c r="GX110">
        <f>VLOOKUP($A110,DW_avgs_250ns!$A:$HB,COLUMN(GL110),FALSE)</f>
        <v>7.1000000000000004E-3</v>
      </c>
      <c r="GY110">
        <f>VLOOKUP($A110,DW_avgs_250ns!$A:$HB,COLUMN(GM110),FALSE)</f>
        <v>0.78210000000000002</v>
      </c>
      <c r="GZ110">
        <f>VLOOKUP($A110,DW_avgs_250ns!$A:$HB,COLUMN(GN110),FALSE)</f>
        <v>0.19109999999999999</v>
      </c>
      <c r="HA110">
        <f>VLOOKUP($A110,DW_avgs_250ns!$A:$HB,COLUMN(GO110),FALSE)</f>
        <v>0.1429</v>
      </c>
      <c r="HB110">
        <f>VLOOKUP($A110,DW_avgs_250ns!$A:$HB,COLUMN(GP110),FALSE)</f>
        <v>0.1643</v>
      </c>
      <c r="HC110">
        <f>VLOOKUP($A110,DW_avgs_250ns!$A:$HB,COLUMN(GQ110),FALSE)</f>
        <v>0</v>
      </c>
      <c r="HD110">
        <f>VLOOKUP($A110,DW_avgs_250ns!$A:$HB,COLUMN(GR110),FALSE)</f>
        <v>0</v>
      </c>
      <c r="HE110">
        <f>VLOOKUP($A110,DW_avgs_250ns!$A:$HB,COLUMN(GS110),FALSE)</f>
        <v>0</v>
      </c>
      <c r="HF110">
        <f>VLOOKUP($A110,DW_avgs_250ns!$A:$HB,COLUMN(GT110),FALSE)</f>
        <v>0</v>
      </c>
      <c r="HG110">
        <f>VLOOKUP($A110,DW_avgs_250ns!$A:$HB,COLUMN(GU110),FALSE)</f>
        <v>0.20180000000000001</v>
      </c>
      <c r="HH110">
        <f>VLOOKUP($A110,DW_avgs_250ns!$A:$HB,COLUMN(GV110),FALSE)</f>
        <v>0.17319999999999999</v>
      </c>
      <c r="HI110">
        <f>VLOOKUP($A110,DW_avgs_250ns!$A:$HB,COLUMN(GW110),FALSE)</f>
        <v>0</v>
      </c>
      <c r="HJ110">
        <f>VLOOKUP($A110,DW_avgs_250ns!$A:$HB,COLUMN(GX110),FALSE)</f>
        <v>0.2036</v>
      </c>
      <c r="HK110">
        <f>VLOOKUP($A110,DW_avgs_250ns!$A:$HB,COLUMN(GY110),FALSE)</f>
        <v>0</v>
      </c>
      <c r="HL110">
        <f>VLOOKUP($A110,DW_avgs_250ns!$A:$HB,COLUMN(GZ110),FALSE)</f>
        <v>0</v>
      </c>
      <c r="HM110">
        <f>VLOOKUP($A110,DW_avgs_250ns!$A:$HB,COLUMN(HA110),FALSE)</f>
        <v>0</v>
      </c>
      <c r="HN110">
        <f>VLOOKUP($A110,DW_avgs_250ns!$A:$HB,COLUMN(HB110),FALSE)</f>
        <v>1.7899999999999999E-2</v>
      </c>
      <c r="HO110" t="str">
        <f>VLOOKUP($A110,lig_contacts_250ns!$A:$U,COLUMN(B110),FALSE)</f>
        <v>14.222142857142858</v>
      </c>
      <c r="HP110" t="str">
        <f>VLOOKUP($A110,lig_contacts_250ns!$A:$U,COLUMN(C110),FALSE)</f>
        <v>1.4059601628751208</v>
      </c>
      <c r="HQ110">
        <f>VLOOKUP($A110,lig_contacts_250ns!$A:$U,COLUMN(D110),FALSE)</f>
        <v>1</v>
      </c>
      <c r="HR110" t="str">
        <f>VLOOKUP($A110,lig_contacts_250ns!$A:$U,COLUMN(E110),FALSE)</f>
        <v>4.956428571428572</v>
      </c>
      <c r="HS110" t="str">
        <f>VLOOKUP($A110,lig_contacts_250ns!$A:$U,COLUMN(F110),FALSE)</f>
        <v>0.4025296287738535</v>
      </c>
      <c r="HT110">
        <f>VLOOKUP($A110,lig_contacts_250ns!$A:$U,COLUMN(G110),FALSE)</f>
        <v>1</v>
      </c>
      <c r="HU110">
        <f>VLOOKUP($A110,lig_contacts_250ns!$A:$U,COLUMN(H110),FALSE)</f>
        <v>2.39</v>
      </c>
      <c r="HV110">
        <f>VLOOKUP($A110,lig_contacts_250ns!$A:$U,COLUMN(I110),FALSE)</f>
        <v>0.60092785400103199</v>
      </c>
      <c r="HW110">
        <f>VLOOKUP($A110,lig_contacts_250ns!$A:$U,COLUMN(J110),FALSE)</f>
        <v>1</v>
      </c>
      <c r="HX110">
        <f>VLOOKUP($A110,lig_contacts_250ns!$A:$U,COLUMN(K110),FALSE)</f>
        <v>0</v>
      </c>
      <c r="HY110">
        <f>VLOOKUP($A110,lig_contacts_250ns!$A:$U,COLUMN(L110),FALSE)</f>
        <v>0</v>
      </c>
      <c r="HZ110">
        <f>VLOOKUP($A110,lig_contacts_250ns!$A:$U,COLUMN(M110),FALSE)</f>
        <v>0</v>
      </c>
      <c r="IA110">
        <f>VLOOKUP($A110,lig_contacts_250ns!$A:$U,COLUMN(N110),FALSE)</f>
        <v>0</v>
      </c>
      <c r="IB110">
        <f>VLOOKUP($A110,lig_contacts_250ns!$A:$U,COLUMN(O110),FALSE)</f>
        <v>0</v>
      </c>
      <c r="IC110">
        <f>VLOOKUP($A110,lig_contacts_250ns!$A:$U,COLUMN(P110),FALSE)</f>
        <v>0</v>
      </c>
      <c r="ID110" t="str">
        <f>VLOOKUP($A110,lig_contacts_250ns!$A:$U,COLUMN(Q110),FALSE)</f>
        <v>21.568571428571428</v>
      </c>
      <c r="IE110" t="str">
        <f>VLOOKUP($A110,lig_contacts_250ns!$A:$U,COLUMN(R110),FALSE)</f>
        <v>1.5503264962252177</v>
      </c>
      <c r="IF110">
        <f>VLOOKUP($A110,lig_contacts_250ns!$A:$U,COLUMN(S110),FALSE)</f>
        <v>1</v>
      </c>
      <c r="IG110" t="str">
        <f>VLOOKUP($A110,lig_contacts_250ns!$A:$U,COLUMN(T110),FALSE)</f>
        <v>0.6585343532047513</v>
      </c>
      <c r="IH110">
        <f>VLOOKUP($A110,lig_contacts_250ns!$A:$U,COLUMN(U110),FALSE)</f>
        <v>3.0705482827971201E-2</v>
      </c>
      <c r="II110">
        <f>VLOOKUP($A110,rmsf_250ns!$A:$Q,COLUMN(K110),FALSE)</f>
        <v>3.0640000000000001</v>
      </c>
      <c r="IJ110">
        <f>VLOOKUP($A110,rmsf_250ns!$A:$Q,COLUMN(L110),FALSE)</f>
        <v>3.2309999999999999</v>
      </c>
      <c r="IK110">
        <f>VLOOKUP($A110,rmsf_250ns!$A:$Q,COLUMN(M110),FALSE)</f>
        <v>0.93700000000000006</v>
      </c>
      <c r="IL110" t="str">
        <f>VLOOKUP($A110,rmsf_250ns!$A:$Q,COLUMN(N110),FALSE)</f>
        <v>0.7879999999999999</v>
      </c>
      <c r="IM110">
        <f>VLOOKUP($A110,rmsf_250ns!$A:$Q,COLUMN(O110),FALSE)</f>
        <v>0.72199999999999998</v>
      </c>
      <c r="IN110">
        <f>VLOOKUP($A110,rmsf_250ns!$A:$Q,COLUMN(P110),FALSE)</f>
        <v>0.63</v>
      </c>
      <c r="IO110">
        <f>VLOOKUP($A110,rmsf_250ns!$A:$Q,COLUMN(Q110),FALSE)</f>
        <v>0.81899999999999995</v>
      </c>
    </row>
    <row r="111" spans="1:249" x14ac:dyDescent="0.2">
      <c r="A111" t="s">
        <v>169</v>
      </c>
      <c r="B111" s="4" t="s">
        <v>253</v>
      </c>
      <c r="C111" s="2" t="s">
        <v>12</v>
      </c>
      <c r="D111">
        <f t="shared" si="1"/>
        <v>0</v>
      </c>
      <c r="F111" t="s">
        <v>851</v>
      </c>
      <c r="G111">
        <f>VLOOKUP($A111,rmsf_250ns!$A:$Q,COLUMN(C111),FALSE)</f>
        <v>0.56613999999999998</v>
      </c>
      <c r="H111">
        <f>VLOOKUP($A111,rmsf_250ns!$A:$Q,COLUMN(D111),FALSE)</f>
        <v>0.12132</v>
      </c>
      <c r="I111">
        <f>VLOOKUP($A111,rmsf_250ns!$A:$Q,COLUMN(E111),FALSE)</f>
        <v>0.3382</v>
      </c>
      <c r="J111">
        <f>VLOOKUP($A111,rmsf_250ns!$A:$Q,COLUMN(F111),FALSE)</f>
        <v>8.3890000000000006E-2</v>
      </c>
      <c r="K111">
        <f>VLOOKUP($A111,rmsf_250ns!$A:$Q,COLUMN(G111),FALSE)</f>
        <v>0.66900000000000004</v>
      </c>
      <c r="L111">
        <f>VLOOKUP($A111,rmsf_250ns!$A:$Q,COLUMN(H111),FALSE)</f>
        <v>0.11677</v>
      </c>
      <c r="M111">
        <f>VLOOKUP($A111,rmsf_250ns!$A:$Q,COLUMN(I111),FALSE)</f>
        <v>0.32268999999999998</v>
      </c>
      <c r="N111">
        <f>VLOOKUP($A111,rmsf_250ns!$A:$Q,COLUMN(J111),FALSE)</f>
        <v>4.3099999999999999E-2</v>
      </c>
      <c r="O111">
        <f>VLOOKUP($A111,DW_avgs_250ns!$A:$HB,COLUMN(C111),FALSE)</f>
        <v>0</v>
      </c>
      <c r="P111">
        <f>VLOOKUP($A111,DW_avgs_250ns!$A:$HB,COLUMN(D111),FALSE)</f>
        <v>0</v>
      </c>
      <c r="Q111">
        <f>VLOOKUP($A111,DW_avgs_250ns!$A:$HB,COLUMN(E111),FALSE)</f>
        <v>0</v>
      </c>
      <c r="R111">
        <f>VLOOKUP($A111,DW_avgs_250ns!$A:$HB,COLUMN(F111),FALSE)</f>
        <v>0</v>
      </c>
      <c r="S111">
        <f>VLOOKUP($A111,DW_avgs_250ns!$A:$HB,COLUMN(G111),FALSE)</f>
        <v>0</v>
      </c>
      <c r="T111">
        <f>VLOOKUP($A111,DW_avgs_250ns!$A:$HB,COLUMN(H111),FALSE)</f>
        <v>0</v>
      </c>
      <c r="U111">
        <f>VLOOKUP($A111,DW_avgs_250ns!$A:$HB,COLUMN(I111),FALSE)</f>
        <v>0</v>
      </c>
      <c r="V111">
        <f>VLOOKUP($A111,DW_avgs_250ns!$A:$HB,COLUMN(J111),FALSE)</f>
        <v>0</v>
      </c>
      <c r="W111">
        <f>VLOOKUP($A111,DW_avgs_250ns!$A:$HB,COLUMN(K111),FALSE)</f>
        <v>0</v>
      </c>
      <c r="X111">
        <f>VLOOKUP($A111,DW_avgs_250ns!$A:$HB,COLUMN(L111),FALSE)</f>
        <v>0</v>
      </c>
      <c r="Y111">
        <f>VLOOKUP($A111,DW_avgs_250ns!$A:$HB,COLUMN(M111),FALSE)</f>
        <v>0</v>
      </c>
      <c r="Z111">
        <f>VLOOKUP($A111,DW_avgs_250ns!$A:$HB,COLUMN(N111),FALSE)</f>
        <v>0</v>
      </c>
      <c r="AA111">
        <f>VLOOKUP($A111,DW_avgs_250ns!$A:$HB,COLUMN(O111),FALSE)</f>
        <v>0</v>
      </c>
      <c r="AB111">
        <f>VLOOKUP($A111,DW_avgs_250ns!$A:$HB,COLUMN(P111),FALSE)</f>
        <v>1.0699999999999999E-2</v>
      </c>
      <c r="AC111">
        <f>VLOOKUP($A111,DW_avgs_250ns!$A:$HB,COLUMN(Q111),FALSE)</f>
        <v>0.13750000000000001</v>
      </c>
      <c r="AD111">
        <f>VLOOKUP($A111,DW_avgs_250ns!$A:$HB,COLUMN(R111),FALSE)</f>
        <v>0.3982</v>
      </c>
      <c r="AE111">
        <f>VLOOKUP($A111,DW_avgs_250ns!$A:$HB,COLUMN(S111),FALSE)</f>
        <v>0</v>
      </c>
      <c r="AF111">
        <f>VLOOKUP($A111,DW_avgs_250ns!$A:$HB,COLUMN(T111),FALSE)</f>
        <v>3.7499999999999999E-2</v>
      </c>
      <c r="AG111">
        <f>VLOOKUP($A111,DW_avgs_250ns!$A:$HB,COLUMN(U111),FALSE)</f>
        <v>4.2900000000000001E-2</v>
      </c>
      <c r="AH111">
        <f>VLOOKUP($A111,DW_avgs_250ns!$A:$HB,COLUMN(V111),FALSE)</f>
        <v>0.13750000000000001</v>
      </c>
      <c r="AI111">
        <f>VLOOKUP($A111,DW_avgs_250ns!$A:$HB,COLUMN(W111),FALSE)</f>
        <v>4.1099999999999998E-2</v>
      </c>
      <c r="AJ111">
        <f>VLOOKUP($A111,DW_avgs_250ns!$A:$HB,COLUMN(X111),FALSE)</f>
        <v>0.21959999999999999</v>
      </c>
      <c r="AK111">
        <f>VLOOKUP($A111,DW_avgs_250ns!$A:$HB,COLUMN(Y111),FALSE)</f>
        <v>0</v>
      </c>
      <c r="AL111">
        <f>VLOOKUP($A111,DW_avgs_250ns!$A:$HB,COLUMN(Z111),FALSE)</f>
        <v>0</v>
      </c>
      <c r="AM111">
        <f>VLOOKUP($A111,DW_avgs_250ns!$A:$HB,COLUMN(AA111),FALSE)</f>
        <v>0</v>
      </c>
      <c r="AN111">
        <f>VLOOKUP($A111,DW_avgs_250ns!$A:$HB,COLUMN(AB111),FALSE)</f>
        <v>7.1000000000000004E-3</v>
      </c>
      <c r="AO111">
        <f>VLOOKUP($A111,DW_avgs_250ns!$A:$HB,COLUMN(AC111),FALSE)</f>
        <v>0.23569999999999999</v>
      </c>
      <c r="AP111">
        <f>VLOOKUP($A111,DW_avgs_250ns!$A:$HB,COLUMN(AD111),FALSE)</f>
        <v>0.3357</v>
      </c>
      <c r="AQ111">
        <f>VLOOKUP($A111,DW_avgs_250ns!$A:$HB,COLUMN(AE111),FALSE)</f>
        <v>0</v>
      </c>
      <c r="AR111">
        <f>VLOOKUP($A111,DW_avgs_250ns!$A:$HB,COLUMN(AF111),FALSE)</f>
        <v>0</v>
      </c>
      <c r="AS111">
        <f>VLOOKUP($A111,DW_avgs_250ns!$A:$HB,COLUMN(AG111),FALSE)</f>
        <v>0</v>
      </c>
      <c r="AT111">
        <f>VLOOKUP($A111,DW_avgs_250ns!$A:$HB,COLUMN(AH111),FALSE)</f>
        <v>1.8E-3</v>
      </c>
      <c r="AU111">
        <f>VLOOKUP($A111,DW_avgs_250ns!$A:$HB,COLUMN(AI111),FALSE)</f>
        <v>0.77859999999999996</v>
      </c>
      <c r="AV111">
        <f>VLOOKUP($A111,DW_avgs_250ns!$A:$HB,COLUMN(AJ111),FALSE)</f>
        <v>0.68389999999999995</v>
      </c>
      <c r="AW111">
        <f>VLOOKUP($A111,DW_avgs_250ns!$A:$HB,COLUMN(AK111),FALSE)</f>
        <v>0.29289999999999999</v>
      </c>
      <c r="AX111">
        <f>VLOOKUP($A111,DW_avgs_250ns!$A:$HB,COLUMN(AL111),FALSE)</f>
        <v>5.5399999999999998E-2</v>
      </c>
      <c r="AY111">
        <f>VLOOKUP($A111,DW_avgs_250ns!$A:$HB,COLUMN(AM111),FALSE)</f>
        <v>0</v>
      </c>
      <c r="AZ111">
        <f>VLOOKUP($A111,DW_avgs_250ns!$A:$HB,COLUMN(AN111),FALSE)</f>
        <v>0</v>
      </c>
      <c r="BA111">
        <f>VLOOKUP($A111,DW_avgs_250ns!$A:$HB,COLUMN(AO111),FALSE)</f>
        <v>0.59109999999999996</v>
      </c>
      <c r="BB111">
        <f>VLOOKUP($A111,DW_avgs_250ns!$A:$HB,COLUMN(AP111),FALSE)</f>
        <v>1.8E-3</v>
      </c>
      <c r="BC111">
        <f>VLOOKUP($A111,DW_avgs_250ns!$A:$HB,COLUMN(AQ111),FALSE)</f>
        <v>0.3286</v>
      </c>
      <c r="BD111">
        <f>VLOOKUP($A111,DW_avgs_250ns!$A:$HB,COLUMN(AR111),FALSE)</f>
        <v>6.7900000000000002E-2</v>
      </c>
      <c r="BE111">
        <f>VLOOKUP($A111,DW_avgs_250ns!$A:$HB,COLUMN(AS111),FALSE)</f>
        <v>0</v>
      </c>
      <c r="BF111">
        <f>VLOOKUP($A111,DW_avgs_250ns!$A:$HB,COLUMN(AT111),FALSE)</f>
        <v>0</v>
      </c>
      <c r="BG111">
        <f>VLOOKUP($A111,DW_avgs_250ns!$A:$HB,COLUMN(AU111),FALSE)</f>
        <v>0</v>
      </c>
      <c r="BH111">
        <f>VLOOKUP($A111,DW_avgs_250ns!$A:$HB,COLUMN(AV111),FALSE)</f>
        <v>0</v>
      </c>
      <c r="BI111">
        <f>VLOOKUP($A111,DW_avgs_250ns!$A:$HB,COLUMN(AW111),FALSE)</f>
        <v>0</v>
      </c>
      <c r="BJ111">
        <f>VLOOKUP($A111,DW_avgs_250ns!$A:$HB,COLUMN(AX111),FALSE)</f>
        <v>0</v>
      </c>
      <c r="BK111">
        <f>VLOOKUP($A111,DW_avgs_250ns!$A:$HB,COLUMN(AY111),FALSE)</f>
        <v>0</v>
      </c>
      <c r="BL111">
        <f>VLOOKUP($A111,DW_avgs_250ns!$A:$HB,COLUMN(AZ111),FALSE)</f>
        <v>0</v>
      </c>
      <c r="BM111">
        <f>VLOOKUP($A111,DW_avgs_250ns!$A:$HB,COLUMN(BA111),FALSE)</f>
        <v>0</v>
      </c>
      <c r="BN111">
        <f>VLOOKUP($A111,DW_avgs_250ns!$A:$HB,COLUMN(BB111),FALSE)</f>
        <v>0</v>
      </c>
      <c r="BO111">
        <f>VLOOKUP($A111,DW_avgs_250ns!$A:$HB,COLUMN(BC111),FALSE)</f>
        <v>0</v>
      </c>
      <c r="BP111">
        <f>VLOOKUP($A111,DW_avgs_250ns!$A:$HB,COLUMN(BD111),FALSE)</f>
        <v>0</v>
      </c>
      <c r="BQ111">
        <f>VLOOKUP($A111,DW_avgs_250ns!$A:$HB,COLUMN(BE111),FALSE)</f>
        <v>0</v>
      </c>
      <c r="BR111">
        <f>VLOOKUP($A111,DW_avgs_250ns!$A:$HB,COLUMN(BF111),FALSE)</f>
        <v>0</v>
      </c>
      <c r="BS111">
        <f>VLOOKUP($A111,DW_avgs_250ns!$A:$HB,COLUMN(BG111),FALSE)</f>
        <v>0</v>
      </c>
      <c r="BT111">
        <f>VLOOKUP($A111,DW_avgs_250ns!$A:$HB,COLUMN(BH111),FALSE)</f>
        <v>0</v>
      </c>
      <c r="BU111">
        <f>VLOOKUP($A111,DW_avgs_250ns!$A:$HB,COLUMN(BI111),FALSE)</f>
        <v>0</v>
      </c>
      <c r="BV111">
        <f>VLOOKUP($A111,DW_avgs_250ns!$A:$HB,COLUMN(BJ111),FALSE)</f>
        <v>0</v>
      </c>
      <c r="BW111">
        <f>VLOOKUP($A111,DW_avgs_250ns!$A:$HB,COLUMN(BK111),FALSE)</f>
        <v>0.35</v>
      </c>
      <c r="BX111">
        <f>VLOOKUP($A111,DW_avgs_250ns!$A:$HB,COLUMN(BL111),FALSE)</f>
        <v>0.58040000000000003</v>
      </c>
      <c r="BY111">
        <f>VLOOKUP($A111,DW_avgs_250ns!$A:$HB,COLUMN(BM111),FALSE)</f>
        <v>0</v>
      </c>
      <c r="BZ111">
        <f>VLOOKUP($A111,DW_avgs_250ns!$A:$HB,COLUMN(BN111),FALSE)</f>
        <v>0</v>
      </c>
      <c r="CA111">
        <f>VLOOKUP($A111,DW_avgs_250ns!$A:$HB,COLUMN(BO111),FALSE)</f>
        <v>0.23749999999999999</v>
      </c>
      <c r="CB111">
        <f>VLOOKUP($A111,DW_avgs_250ns!$A:$HB,COLUMN(BP111),FALSE)</f>
        <v>0.3518</v>
      </c>
      <c r="CC111">
        <f>VLOOKUP($A111,DW_avgs_250ns!$A:$HB,COLUMN(BQ111),FALSE)</f>
        <v>0</v>
      </c>
      <c r="CD111">
        <f>VLOOKUP($A111,DW_avgs_250ns!$A:$HB,COLUMN(BR111),FALSE)</f>
        <v>7.1000000000000004E-3</v>
      </c>
      <c r="CE111">
        <f>VLOOKUP($A111,DW_avgs_250ns!$A:$HB,COLUMN(BS111),FALSE)</f>
        <v>0.2429</v>
      </c>
      <c r="CF111">
        <f>VLOOKUP($A111,DW_avgs_250ns!$A:$HB,COLUMN(BT111),FALSE)</f>
        <v>9.11E-2</v>
      </c>
      <c r="CG111">
        <f>VLOOKUP($A111,DW_avgs_250ns!$A:$HB,COLUMN(BU111),FALSE)</f>
        <v>0</v>
      </c>
      <c r="CH111">
        <f>VLOOKUP($A111,DW_avgs_250ns!$A:$HB,COLUMN(BV111),FALSE)</f>
        <v>0</v>
      </c>
      <c r="CI111">
        <f>VLOOKUP($A111,DW_avgs_250ns!$A:$HB,COLUMN(BW111),FALSE)</f>
        <v>0</v>
      </c>
      <c r="CJ111">
        <f>VLOOKUP($A111,DW_avgs_250ns!$A:$HB,COLUMN(BX111),FALSE)</f>
        <v>0</v>
      </c>
      <c r="CK111">
        <f>VLOOKUP($A111,DW_avgs_250ns!$A:$HB,COLUMN(BY111),FALSE)</f>
        <v>0</v>
      </c>
      <c r="CL111">
        <f>VLOOKUP($A111,DW_avgs_250ns!$A:$HB,COLUMN(BZ111),FALSE)</f>
        <v>0</v>
      </c>
      <c r="CM111">
        <f>VLOOKUP($A111,DW_avgs_250ns!$A:$HB,COLUMN(CA111),FALSE)</f>
        <v>0.1196</v>
      </c>
      <c r="CN111">
        <f>VLOOKUP($A111,DW_avgs_250ns!$A:$HB,COLUMN(CB111),FALSE)</f>
        <v>8.8999999999999999E-3</v>
      </c>
      <c r="CO111">
        <f>VLOOKUP($A111,DW_avgs_250ns!$A:$HB,COLUMN(CC111),FALSE)</f>
        <v>2.6800000000000001E-2</v>
      </c>
      <c r="CP111">
        <f>VLOOKUP($A111,DW_avgs_250ns!$A:$HB,COLUMN(CD111),FALSE)</f>
        <v>6.9599999999999995E-2</v>
      </c>
      <c r="CQ111">
        <f>VLOOKUP($A111,DW_avgs_250ns!$A:$HB,COLUMN(CE111),FALSE)</f>
        <v>0</v>
      </c>
      <c r="CR111">
        <f>VLOOKUP($A111,DW_avgs_250ns!$A:$HB,COLUMN(CF111),FALSE)</f>
        <v>5.4000000000000003E-3</v>
      </c>
      <c r="CS111">
        <f>VLOOKUP($A111,DW_avgs_250ns!$A:$HB,COLUMN(CG111),FALSE)</f>
        <v>0.73209999999999997</v>
      </c>
      <c r="CT111">
        <f>VLOOKUP($A111,DW_avgs_250ns!$A:$HB,COLUMN(CH111),FALSE)</f>
        <v>0.3911</v>
      </c>
      <c r="CU111">
        <f>VLOOKUP($A111,DW_avgs_250ns!$A:$HB,COLUMN(CI111),FALSE)</f>
        <v>0</v>
      </c>
      <c r="CV111">
        <f>VLOOKUP($A111,DW_avgs_250ns!$A:$HB,COLUMN(CJ111),FALSE)</f>
        <v>7.1000000000000004E-3</v>
      </c>
      <c r="CW111">
        <f>VLOOKUP($A111,DW_avgs_250ns!$A:$HB,COLUMN(CK111),FALSE)</f>
        <v>0.12139999999999999</v>
      </c>
      <c r="CX111">
        <f>VLOOKUP($A111,DW_avgs_250ns!$A:$HB,COLUMN(CL111),FALSE)</f>
        <v>0.2089</v>
      </c>
      <c r="CY111">
        <f>VLOOKUP($A111,DW_avgs_250ns!$A:$HB,COLUMN(CM111),FALSE)</f>
        <v>0</v>
      </c>
      <c r="CZ111">
        <f>VLOOKUP($A111,DW_avgs_250ns!$A:$HB,COLUMN(CN111),FALSE)</f>
        <v>0</v>
      </c>
      <c r="DA111">
        <f>VLOOKUP($A111,DW_avgs_250ns!$A:$HB,COLUMN(CO111),FALSE)</f>
        <v>0</v>
      </c>
      <c r="DB111">
        <f>VLOOKUP($A111,DW_avgs_250ns!$A:$HB,COLUMN(CP111),FALSE)</f>
        <v>0.29110000000000003</v>
      </c>
      <c r="DC111">
        <f>VLOOKUP($A111,DW_avgs_250ns!$A:$HB,COLUMN(CQ111),FALSE)</f>
        <v>0</v>
      </c>
      <c r="DD111">
        <f>VLOOKUP($A111,DW_avgs_250ns!$A:$HB,COLUMN(CR111),FALSE)</f>
        <v>0</v>
      </c>
      <c r="DE111">
        <f>VLOOKUP($A111,DW_avgs_250ns!$A:$HB,COLUMN(CS111),FALSE)</f>
        <v>0</v>
      </c>
      <c r="DF111">
        <f>VLOOKUP($A111,DW_avgs_250ns!$A:$HB,COLUMN(CT111),FALSE)</f>
        <v>0.11070000000000001</v>
      </c>
      <c r="DG111">
        <f>VLOOKUP($A111,DW_avgs_250ns!$A:$HB,COLUMN(CU111),FALSE)</f>
        <v>0</v>
      </c>
      <c r="DH111">
        <f>VLOOKUP($A111,DW_avgs_250ns!$A:$HB,COLUMN(CV111),FALSE)</f>
        <v>0</v>
      </c>
      <c r="DI111">
        <f>VLOOKUP($A111,DW_avgs_250ns!$A:$HB,COLUMN(CW111),FALSE)</f>
        <v>0</v>
      </c>
      <c r="DJ111">
        <f>VLOOKUP($A111,DW_avgs_250ns!$A:$HB,COLUMN(CX111),FALSE)</f>
        <v>0</v>
      </c>
      <c r="DK111">
        <f>VLOOKUP($A111,DW_avgs_250ns!$A:$HB,COLUMN(CY111),FALSE)</f>
        <v>0</v>
      </c>
      <c r="DL111">
        <f>VLOOKUP($A111,DW_avgs_250ns!$A:$HB,COLUMN(CZ111),FALSE)</f>
        <v>0</v>
      </c>
      <c r="DM111">
        <f>VLOOKUP($A111,DW_avgs_250ns!$A:$HB,COLUMN(DA111),FALSE)</f>
        <v>0</v>
      </c>
      <c r="DN111">
        <f>VLOOKUP($A111,DW_avgs_250ns!$A:$HB,COLUMN(DB111),FALSE)</f>
        <v>0</v>
      </c>
      <c r="DO111">
        <f>VLOOKUP($A111,DW_avgs_250ns!$A:$HB,COLUMN(DC111),FALSE)</f>
        <v>1.8E-3</v>
      </c>
      <c r="DP111">
        <f>VLOOKUP($A111,DW_avgs_250ns!$A:$HB,COLUMN(DD111),FALSE)</f>
        <v>0.53210000000000002</v>
      </c>
      <c r="DQ111">
        <f>VLOOKUP($A111,DW_avgs_250ns!$A:$HB,COLUMN(DE111),FALSE)</f>
        <v>0</v>
      </c>
      <c r="DR111">
        <f>VLOOKUP($A111,DW_avgs_250ns!$A:$HB,COLUMN(DF111),FALSE)</f>
        <v>0.24640000000000001</v>
      </c>
      <c r="DS111">
        <f>VLOOKUP($A111,DW_avgs_250ns!$A:$HB,COLUMN(DG111),FALSE)</f>
        <v>0.05</v>
      </c>
      <c r="DT111">
        <f>VLOOKUP($A111,DW_avgs_250ns!$A:$HB,COLUMN(DH111),FALSE)</f>
        <v>0.1125</v>
      </c>
      <c r="DU111">
        <f>VLOOKUP($A111,DW_avgs_250ns!$A:$HB,COLUMN(DI111),FALSE)</f>
        <v>0</v>
      </c>
      <c r="DV111">
        <f>VLOOKUP($A111,DW_avgs_250ns!$A:$HB,COLUMN(DJ111),FALSE)</f>
        <v>0</v>
      </c>
      <c r="DW111">
        <f>VLOOKUP($A111,DW_avgs_250ns!$A:$HB,COLUMN(DK111),FALSE)</f>
        <v>0.25359999999999999</v>
      </c>
      <c r="DX111">
        <f>VLOOKUP($A111,DW_avgs_250ns!$A:$HB,COLUMN(DL111),FALSE)</f>
        <v>0.51959999999999995</v>
      </c>
      <c r="DY111">
        <f>VLOOKUP($A111,DW_avgs_250ns!$A:$HB,COLUMN(DM111),FALSE)</f>
        <v>0</v>
      </c>
      <c r="DZ111">
        <f>VLOOKUP($A111,DW_avgs_250ns!$A:$HB,COLUMN(DN111),FALSE)</f>
        <v>0</v>
      </c>
      <c r="EA111">
        <f>VLOOKUP($A111,DW_avgs_250ns!$A:$HB,COLUMN(DO111),FALSE)</f>
        <v>0</v>
      </c>
      <c r="EB111">
        <f>VLOOKUP($A111,DW_avgs_250ns!$A:$HB,COLUMN(DP111),FALSE)</f>
        <v>0</v>
      </c>
      <c r="EC111">
        <f>VLOOKUP($A111,DW_avgs_250ns!$A:$HB,COLUMN(DQ111),FALSE)</f>
        <v>0</v>
      </c>
      <c r="ED111">
        <f>VLOOKUP($A111,DW_avgs_250ns!$A:$HB,COLUMN(DR111),FALSE)</f>
        <v>0</v>
      </c>
      <c r="EE111">
        <f>VLOOKUP($A111,DW_avgs_250ns!$A:$HB,COLUMN(DS111),FALSE)</f>
        <v>0</v>
      </c>
      <c r="EF111">
        <f>VLOOKUP($A111,DW_avgs_250ns!$A:$HB,COLUMN(DT111),FALSE)</f>
        <v>0</v>
      </c>
      <c r="EG111">
        <f>VLOOKUP($A111,DW_avgs_250ns!$A:$HB,COLUMN(DU111),FALSE)</f>
        <v>0.77680000000000005</v>
      </c>
      <c r="EH111">
        <f>VLOOKUP($A111,DW_avgs_250ns!$A:$HB,COLUMN(DV111),FALSE)</f>
        <v>0.78390000000000004</v>
      </c>
      <c r="EI111">
        <f>VLOOKUP($A111,DW_avgs_250ns!$A:$HB,COLUMN(DW111),FALSE)</f>
        <v>0</v>
      </c>
      <c r="EJ111">
        <f>VLOOKUP($A111,DW_avgs_250ns!$A:$HB,COLUMN(DX111),FALSE)</f>
        <v>4.6399999999999997E-2</v>
      </c>
      <c r="EK111">
        <f>VLOOKUP($A111,DW_avgs_250ns!$A:$HB,COLUMN(DY111),FALSE)</f>
        <v>0.50360000000000005</v>
      </c>
      <c r="EL111">
        <f>VLOOKUP($A111,DW_avgs_250ns!$A:$HB,COLUMN(DZ111),FALSE)</f>
        <v>0.57320000000000004</v>
      </c>
      <c r="EM111">
        <f>VLOOKUP($A111,DW_avgs_250ns!$A:$HB,COLUMN(EA111),FALSE)</f>
        <v>3.5999999999999999E-3</v>
      </c>
      <c r="EN111">
        <f>VLOOKUP($A111,DW_avgs_250ns!$A:$HB,COLUMN(EB111),FALSE)</f>
        <v>0.34460000000000002</v>
      </c>
      <c r="EO111">
        <f>VLOOKUP($A111,DW_avgs_250ns!$A:$HB,COLUMN(EC111),FALSE)</f>
        <v>1.8E-3</v>
      </c>
      <c r="EP111">
        <f>VLOOKUP($A111,DW_avgs_250ns!$A:$HB,COLUMN(ED111),FALSE)</f>
        <v>0.33389999999999997</v>
      </c>
      <c r="EQ111">
        <f>VLOOKUP($A111,DW_avgs_250ns!$A:$HB,COLUMN(EE111),FALSE)</f>
        <v>0.86609999999999998</v>
      </c>
      <c r="ER111">
        <f>VLOOKUP($A111,DW_avgs_250ns!$A:$HB,COLUMN(EF111),FALSE)</f>
        <v>0.69289999999999996</v>
      </c>
      <c r="ES111">
        <f>VLOOKUP($A111,DW_avgs_250ns!$A:$HB,COLUMN(EG111),FALSE)</f>
        <v>0</v>
      </c>
      <c r="ET111">
        <f>VLOOKUP($A111,DW_avgs_250ns!$A:$HB,COLUMN(EH111),FALSE)</f>
        <v>0</v>
      </c>
      <c r="EU111">
        <f>VLOOKUP($A111,DW_avgs_250ns!$A:$HB,COLUMN(EI111),FALSE)</f>
        <v>0.93930000000000002</v>
      </c>
      <c r="EV111">
        <f>VLOOKUP($A111,DW_avgs_250ns!$A:$HB,COLUMN(EJ111),FALSE)</f>
        <v>0.81789999999999996</v>
      </c>
      <c r="EW111">
        <f>VLOOKUP($A111,DW_avgs_250ns!$A:$HB,COLUMN(EK111),FALSE)</f>
        <v>5.4000000000000003E-3</v>
      </c>
      <c r="EX111">
        <f>VLOOKUP($A111,DW_avgs_250ns!$A:$HB,COLUMN(EL111),FALSE)</f>
        <v>0.17499999999999999</v>
      </c>
      <c r="EY111">
        <f>VLOOKUP($A111,DW_avgs_250ns!$A:$HB,COLUMN(EM111),FALSE)</f>
        <v>0.61070000000000002</v>
      </c>
      <c r="EZ111">
        <f>VLOOKUP($A111,DW_avgs_250ns!$A:$HB,COLUMN(EN111),FALSE)</f>
        <v>0.49459999999999998</v>
      </c>
      <c r="FA111">
        <f>VLOOKUP($A111,DW_avgs_250ns!$A:$HB,COLUMN(EO111),FALSE)</f>
        <v>0</v>
      </c>
      <c r="FB111">
        <f>VLOOKUP($A111,DW_avgs_250ns!$A:$HB,COLUMN(EP111),FALSE)</f>
        <v>0</v>
      </c>
      <c r="FC111">
        <f>VLOOKUP($A111,DW_avgs_250ns!$A:$HB,COLUMN(EQ111),FALSE)</f>
        <v>0</v>
      </c>
      <c r="FD111">
        <f>VLOOKUP($A111,DW_avgs_250ns!$A:$HB,COLUMN(ER111),FALSE)</f>
        <v>0</v>
      </c>
      <c r="FE111">
        <f>VLOOKUP($A111,DW_avgs_250ns!$A:$HB,COLUMN(ES111),FALSE)</f>
        <v>1.7899999999999999E-2</v>
      </c>
      <c r="FF111">
        <f>VLOOKUP($A111,DW_avgs_250ns!$A:$HB,COLUMN(ET111),FALSE)</f>
        <v>3.5999999999999999E-3</v>
      </c>
      <c r="FG111">
        <f>VLOOKUP($A111,DW_avgs_250ns!$A:$HB,COLUMN(EU111),FALSE)</f>
        <v>0</v>
      </c>
      <c r="FH111">
        <f>VLOOKUP($A111,DW_avgs_250ns!$A:$HB,COLUMN(EV111),FALSE)</f>
        <v>0</v>
      </c>
      <c r="FI111">
        <f>VLOOKUP($A111,DW_avgs_250ns!$A:$HB,COLUMN(EW111),FALSE)</f>
        <v>0.76249999999999996</v>
      </c>
      <c r="FJ111">
        <f>VLOOKUP($A111,DW_avgs_250ns!$A:$HB,COLUMN(EX111),FALSE)</f>
        <v>9.4600000000000004E-2</v>
      </c>
      <c r="FK111">
        <f>VLOOKUP($A111,DW_avgs_250ns!$A:$HB,COLUMN(EY111),FALSE)</f>
        <v>0</v>
      </c>
      <c r="FL111">
        <f>VLOOKUP($A111,DW_avgs_250ns!$A:$HB,COLUMN(EZ111),FALSE)</f>
        <v>1.61E-2</v>
      </c>
      <c r="FM111">
        <f>VLOOKUP($A111,DW_avgs_250ns!$A:$HB,COLUMN(FA111),FALSE)</f>
        <v>0</v>
      </c>
      <c r="FN111">
        <f>VLOOKUP($A111,DW_avgs_250ns!$A:$HB,COLUMN(FB111),FALSE)</f>
        <v>1.61E-2</v>
      </c>
      <c r="FO111">
        <f>VLOOKUP($A111,DW_avgs_250ns!$A:$HB,COLUMN(FC111),FALSE)</f>
        <v>0</v>
      </c>
      <c r="FP111">
        <f>VLOOKUP($A111,DW_avgs_250ns!$A:$HB,COLUMN(FD111),FALSE)</f>
        <v>0</v>
      </c>
      <c r="FQ111">
        <f>VLOOKUP($A111,DW_avgs_250ns!$A:$HB,COLUMN(FE111),FALSE)</f>
        <v>2.3199999999999998E-2</v>
      </c>
      <c r="FR111">
        <f>VLOOKUP($A111,DW_avgs_250ns!$A:$HB,COLUMN(FF111),FALSE)</f>
        <v>1.2500000000000001E-2</v>
      </c>
      <c r="FS111">
        <f>VLOOKUP($A111,DW_avgs_250ns!$A:$HB,COLUMN(FG111),FALSE)</f>
        <v>0</v>
      </c>
      <c r="FT111">
        <f>VLOOKUP($A111,DW_avgs_250ns!$A:$HB,COLUMN(FH111),FALSE)</f>
        <v>0</v>
      </c>
      <c r="FU111">
        <f>VLOOKUP($A111,DW_avgs_250ns!$A:$HB,COLUMN(FI111),FALSE)</f>
        <v>0</v>
      </c>
      <c r="FV111">
        <f>VLOOKUP($A111,DW_avgs_250ns!$A:$HB,COLUMN(FJ111),FALSE)</f>
        <v>0</v>
      </c>
      <c r="FW111">
        <f>VLOOKUP($A111,DW_avgs_250ns!$A:$HB,COLUMN(FK111),FALSE)</f>
        <v>0</v>
      </c>
      <c r="FX111">
        <f>VLOOKUP($A111,DW_avgs_250ns!$A:$HB,COLUMN(FL111),FALSE)</f>
        <v>0</v>
      </c>
      <c r="FY111">
        <f>VLOOKUP($A111,DW_avgs_250ns!$A:$HB,COLUMN(FM111),FALSE)</f>
        <v>0</v>
      </c>
      <c r="FZ111">
        <f>VLOOKUP($A111,DW_avgs_250ns!$A:$HB,COLUMN(FN111),FALSE)</f>
        <v>0</v>
      </c>
      <c r="GA111">
        <f>VLOOKUP($A111,DW_avgs_250ns!$A:$HB,COLUMN(FO111),FALSE)</f>
        <v>0</v>
      </c>
      <c r="GB111">
        <f>VLOOKUP($A111,DW_avgs_250ns!$A:$HB,COLUMN(FP111),FALSE)</f>
        <v>0</v>
      </c>
      <c r="GC111">
        <f>VLOOKUP($A111,DW_avgs_250ns!$A:$HB,COLUMN(FQ111),FALSE)</f>
        <v>0</v>
      </c>
      <c r="GD111">
        <f>VLOOKUP($A111,DW_avgs_250ns!$A:$HB,COLUMN(FR111),FALSE)</f>
        <v>0</v>
      </c>
      <c r="GE111">
        <f>VLOOKUP($A111,DW_avgs_250ns!$A:$HB,COLUMN(FS111),FALSE)</f>
        <v>0</v>
      </c>
      <c r="GF111">
        <f>VLOOKUP($A111,DW_avgs_250ns!$A:$HB,COLUMN(FT111),FALSE)</f>
        <v>0</v>
      </c>
      <c r="GG111">
        <f>VLOOKUP($A111,DW_avgs_250ns!$A:$HB,COLUMN(FU111),FALSE)</f>
        <v>0</v>
      </c>
      <c r="GH111">
        <f>VLOOKUP($A111,DW_avgs_250ns!$A:$HB,COLUMN(FV111),FALSE)</f>
        <v>0</v>
      </c>
      <c r="GI111">
        <f>VLOOKUP($A111,DW_avgs_250ns!$A:$HB,COLUMN(FW111),FALSE)</f>
        <v>0</v>
      </c>
      <c r="GJ111">
        <f>VLOOKUP($A111,DW_avgs_250ns!$A:$HB,COLUMN(FX111),FALSE)</f>
        <v>0</v>
      </c>
      <c r="GK111">
        <f>VLOOKUP($A111,DW_avgs_250ns!$A:$HB,COLUMN(FY111),FALSE)</f>
        <v>0</v>
      </c>
      <c r="GL111">
        <f>VLOOKUP($A111,DW_avgs_250ns!$A:$HB,COLUMN(FZ111),FALSE)</f>
        <v>0</v>
      </c>
      <c r="GM111">
        <f>VLOOKUP($A111,DW_avgs_250ns!$A:$HB,COLUMN(GA111),FALSE)</f>
        <v>0</v>
      </c>
      <c r="GN111">
        <f>VLOOKUP($A111,DW_avgs_250ns!$A:$HB,COLUMN(GB111),FALSE)</f>
        <v>0</v>
      </c>
      <c r="GO111">
        <f>VLOOKUP($A111,DW_avgs_250ns!$A:$HB,COLUMN(GC111),FALSE)</f>
        <v>0</v>
      </c>
      <c r="GP111">
        <f>VLOOKUP($A111,DW_avgs_250ns!$A:$HB,COLUMN(GD111),FALSE)</f>
        <v>0</v>
      </c>
      <c r="GQ111">
        <f>VLOOKUP($A111,DW_avgs_250ns!$A:$HB,COLUMN(GE111),FALSE)</f>
        <v>0.1196</v>
      </c>
      <c r="GR111">
        <f>VLOOKUP($A111,DW_avgs_250ns!$A:$HB,COLUMN(GF111),FALSE)</f>
        <v>0.2107</v>
      </c>
      <c r="GS111">
        <f>VLOOKUP($A111,DW_avgs_250ns!$A:$HB,COLUMN(GG111),FALSE)</f>
        <v>0.48039999999999999</v>
      </c>
      <c r="GT111">
        <f>VLOOKUP($A111,DW_avgs_250ns!$A:$HB,COLUMN(GH111),FALSE)</f>
        <v>4.4600000000000001E-2</v>
      </c>
      <c r="GU111">
        <f>VLOOKUP($A111,DW_avgs_250ns!$A:$HB,COLUMN(GI111),FALSE)</f>
        <v>0</v>
      </c>
      <c r="GV111">
        <f>VLOOKUP($A111,DW_avgs_250ns!$A:$HB,COLUMN(GJ111),FALSE)</f>
        <v>0</v>
      </c>
      <c r="GW111">
        <f>VLOOKUP($A111,DW_avgs_250ns!$A:$HB,COLUMN(GK111),FALSE)</f>
        <v>0</v>
      </c>
      <c r="GX111">
        <f>VLOOKUP($A111,DW_avgs_250ns!$A:$HB,COLUMN(GL111),FALSE)</f>
        <v>0</v>
      </c>
      <c r="GY111">
        <f>VLOOKUP($A111,DW_avgs_250ns!$A:$HB,COLUMN(GM111),FALSE)</f>
        <v>0.90710000000000002</v>
      </c>
      <c r="GZ111">
        <f>VLOOKUP($A111,DW_avgs_250ns!$A:$HB,COLUMN(GN111),FALSE)</f>
        <v>2.86E-2</v>
      </c>
      <c r="HA111">
        <f>VLOOKUP($A111,DW_avgs_250ns!$A:$HB,COLUMN(GO111),FALSE)</f>
        <v>0.46429999999999999</v>
      </c>
      <c r="HB111">
        <f>VLOOKUP($A111,DW_avgs_250ns!$A:$HB,COLUMN(GP111),FALSE)</f>
        <v>1.61E-2</v>
      </c>
      <c r="HC111">
        <f>VLOOKUP($A111,DW_avgs_250ns!$A:$HB,COLUMN(GQ111),FALSE)</f>
        <v>0</v>
      </c>
      <c r="HD111">
        <f>VLOOKUP($A111,DW_avgs_250ns!$A:$HB,COLUMN(GR111),FALSE)</f>
        <v>0</v>
      </c>
      <c r="HE111">
        <f>VLOOKUP($A111,DW_avgs_250ns!$A:$HB,COLUMN(GS111),FALSE)</f>
        <v>0</v>
      </c>
      <c r="HF111">
        <f>VLOOKUP($A111,DW_avgs_250ns!$A:$HB,COLUMN(GT111),FALSE)</f>
        <v>0</v>
      </c>
      <c r="HG111">
        <f>VLOOKUP($A111,DW_avgs_250ns!$A:$HB,COLUMN(GU111),FALSE)</f>
        <v>0.18210000000000001</v>
      </c>
      <c r="HH111">
        <f>VLOOKUP($A111,DW_avgs_250ns!$A:$HB,COLUMN(GV111),FALSE)</f>
        <v>2.1399999999999999E-2</v>
      </c>
      <c r="HI111">
        <f>VLOOKUP($A111,DW_avgs_250ns!$A:$HB,COLUMN(GW111),FALSE)</f>
        <v>7.1400000000000005E-2</v>
      </c>
      <c r="HJ111">
        <f>VLOOKUP($A111,DW_avgs_250ns!$A:$HB,COLUMN(GX111),FALSE)</f>
        <v>2.3199999999999998E-2</v>
      </c>
      <c r="HK111">
        <f>VLOOKUP($A111,DW_avgs_250ns!$A:$HB,COLUMN(GY111),FALSE)</f>
        <v>0</v>
      </c>
      <c r="HL111">
        <f>VLOOKUP($A111,DW_avgs_250ns!$A:$HB,COLUMN(GZ111),FALSE)</f>
        <v>0</v>
      </c>
      <c r="HM111">
        <f>VLOOKUP($A111,DW_avgs_250ns!$A:$HB,COLUMN(HA111),FALSE)</f>
        <v>5.8900000000000001E-2</v>
      </c>
      <c r="HN111">
        <f>VLOOKUP($A111,DW_avgs_250ns!$A:$HB,COLUMN(HB111),FALSE)</f>
        <v>1.9599999999999999E-2</v>
      </c>
      <c r="HO111" t="str">
        <f>VLOOKUP($A111,lig_contacts_250ns!$A:$U,COLUMN(B111),FALSE)</f>
        <v>12.388214285714286</v>
      </c>
      <c r="HP111" t="str">
        <f>VLOOKUP($A111,lig_contacts_250ns!$A:$U,COLUMN(C111),FALSE)</f>
        <v>1.6830044426803017</v>
      </c>
      <c r="HQ111">
        <f>VLOOKUP($A111,lig_contacts_250ns!$A:$U,COLUMN(D111),FALSE)</f>
        <v>1</v>
      </c>
      <c r="HR111" t="str">
        <f>VLOOKUP($A111,lig_contacts_250ns!$A:$U,COLUMN(E111),FALSE)</f>
        <v>3.797857142857143</v>
      </c>
      <c r="HS111">
        <f>VLOOKUP($A111,lig_contacts_250ns!$A:$U,COLUMN(F111),FALSE)</f>
        <v>0.82453171620041898</v>
      </c>
      <c r="HT111" t="str">
        <f>VLOOKUP($A111,lig_contacts_250ns!$A:$U,COLUMN(G111),FALSE)</f>
        <v>0.9994642857142856</v>
      </c>
      <c r="HU111" t="str">
        <f>VLOOKUP($A111,lig_contacts_250ns!$A:$U,COLUMN(H111),FALSE)</f>
        <v>1.508571428571429</v>
      </c>
      <c r="HV111" t="str">
        <f>VLOOKUP($A111,lig_contacts_250ns!$A:$U,COLUMN(I111),FALSE)</f>
        <v>0.7643377819380377</v>
      </c>
      <c r="HW111" t="str">
        <f>VLOOKUP($A111,lig_contacts_250ns!$A:$U,COLUMN(J111),FALSE)</f>
        <v>0.9764285714285714</v>
      </c>
      <c r="HX111">
        <f>VLOOKUP($A111,lig_contacts_250ns!$A:$U,COLUMN(K111),FALSE)</f>
        <v>0</v>
      </c>
      <c r="HY111">
        <f>VLOOKUP($A111,lig_contacts_250ns!$A:$U,COLUMN(L111),FALSE)</f>
        <v>0</v>
      </c>
      <c r="HZ111">
        <f>VLOOKUP($A111,lig_contacts_250ns!$A:$U,COLUMN(M111),FALSE)</f>
        <v>0</v>
      </c>
      <c r="IA111">
        <f>VLOOKUP($A111,lig_contacts_250ns!$A:$U,COLUMN(N111),FALSE)</f>
        <v>0</v>
      </c>
      <c r="IB111">
        <f>VLOOKUP($A111,lig_contacts_250ns!$A:$U,COLUMN(O111),FALSE)</f>
        <v>0</v>
      </c>
      <c r="IC111">
        <f>VLOOKUP($A111,lig_contacts_250ns!$A:$U,COLUMN(P111),FALSE)</f>
        <v>0</v>
      </c>
      <c r="ID111" t="str">
        <f>VLOOKUP($A111,lig_contacts_250ns!$A:$U,COLUMN(Q111),FALSE)</f>
        <v>17.694642857142856</v>
      </c>
      <c r="IE111" t="str">
        <f>VLOOKUP($A111,lig_contacts_250ns!$A:$U,COLUMN(R111),FALSE)</f>
        <v>1.8300975425660029</v>
      </c>
      <c r="IF111">
        <f>VLOOKUP($A111,lig_contacts_250ns!$A:$U,COLUMN(S111),FALSE)</f>
        <v>1</v>
      </c>
      <c r="IG111" t="str">
        <f>VLOOKUP($A111,lig_contacts_250ns!$A:$U,COLUMN(T111),FALSE)</f>
        <v>0.6987884597927453</v>
      </c>
      <c r="IH111">
        <f>VLOOKUP($A111,lig_contacts_250ns!$A:$U,COLUMN(U111),FALSE)</f>
        <v>4.5083790980711198E-2</v>
      </c>
      <c r="II111">
        <f>VLOOKUP($A111,rmsf_250ns!$A:$Q,COLUMN(K111),FALSE)</f>
        <v>2.9950000000000001</v>
      </c>
      <c r="IJ111">
        <f>VLOOKUP($A111,rmsf_250ns!$A:$Q,COLUMN(L111),FALSE)</f>
        <v>2.952</v>
      </c>
      <c r="IK111">
        <f>VLOOKUP($A111,rmsf_250ns!$A:$Q,COLUMN(M111),FALSE)</f>
        <v>3.91</v>
      </c>
      <c r="IL111">
        <f>VLOOKUP($A111,rmsf_250ns!$A:$Q,COLUMN(N111),FALSE)</f>
        <v>0.73199999999999998</v>
      </c>
      <c r="IM111">
        <f>VLOOKUP($A111,rmsf_250ns!$A:$Q,COLUMN(O111),FALSE)</f>
        <v>0.78700000000000003</v>
      </c>
      <c r="IN111">
        <f>VLOOKUP($A111,rmsf_250ns!$A:$Q,COLUMN(P111),FALSE)</f>
        <v>0.78200000000000003</v>
      </c>
      <c r="IO111" t="str">
        <f>VLOOKUP($A111,rmsf_250ns!$A:$Q,COLUMN(Q111),FALSE)</f>
        <v>1.3769999999999998</v>
      </c>
    </row>
    <row r="112" spans="1:249" x14ac:dyDescent="0.2">
      <c r="A112" t="s">
        <v>170</v>
      </c>
      <c r="B112" s="4" t="s">
        <v>254</v>
      </c>
      <c r="C112" s="2" t="s">
        <v>12</v>
      </c>
      <c r="D112">
        <f t="shared" si="1"/>
        <v>0</v>
      </c>
      <c r="F112" t="s">
        <v>780</v>
      </c>
      <c r="G112">
        <f>VLOOKUP($A112,rmsf_250ns!$A:$Q,COLUMN(C112),FALSE)</f>
        <v>0.47756999999999999</v>
      </c>
      <c r="H112">
        <f>VLOOKUP($A112,rmsf_250ns!$A:$Q,COLUMN(D112),FALSE)</f>
        <v>0.12257</v>
      </c>
      <c r="I112">
        <f>VLOOKUP($A112,rmsf_250ns!$A:$Q,COLUMN(E112),FALSE)</f>
        <v>0.42159999999999997</v>
      </c>
      <c r="J112">
        <f>VLOOKUP($A112,rmsf_250ns!$A:$Q,COLUMN(F112),FALSE)</f>
        <v>0.11504</v>
      </c>
      <c r="K112">
        <f>VLOOKUP($A112,rmsf_250ns!$A:$Q,COLUMN(G112),FALSE)</f>
        <v>0.71713000000000005</v>
      </c>
      <c r="L112">
        <f>VLOOKUP($A112,rmsf_250ns!$A:$Q,COLUMN(H112),FALSE)</f>
        <v>0.12956999999999999</v>
      </c>
      <c r="M112">
        <f>VLOOKUP($A112,rmsf_250ns!$A:$Q,COLUMN(I112),FALSE)</f>
        <v>0.46292</v>
      </c>
      <c r="N112">
        <f>VLOOKUP($A112,rmsf_250ns!$A:$Q,COLUMN(J112),FALSE)</f>
        <v>0.11873</v>
      </c>
      <c r="O112">
        <f>VLOOKUP($A112,DW_avgs_250ns!$A:$HB,COLUMN(C112),FALSE)</f>
        <v>0</v>
      </c>
      <c r="P112">
        <f>VLOOKUP($A112,DW_avgs_250ns!$A:$HB,COLUMN(D112),FALSE)</f>
        <v>0</v>
      </c>
      <c r="Q112">
        <f>VLOOKUP($A112,DW_avgs_250ns!$A:$HB,COLUMN(E112),FALSE)</f>
        <v>0</v>
      </c>
      <c r="R112">
        <f>VLOOKUP($A112,DW_avgs_250ns!$A:$HB,COLUMN(F112),FALSE)</f>
        <v>0</v>
      </c>
      <c r="S112">
        <f>VLOOKUP($A112,DW_avgs_250ns!$A:$HB,COLUMN(G112),FALSE)</f>
        <v>0</v>
      </c>
      <c r="T112">
        <f>VLOOKUP($A112,DW_avgs_250ns!$A:$HB,COLUMN(H112),FALSE)</f>
        <v>0</v>
      </c>
      <c r="U112">
        <f>VLOOKUP($A112,DW_avgs_250ns!$A:$HB,COLUMN(I112),FALSE)</f>
        <v>0</v>
      </c>
      <c r="V112">
        <f>VLOOKUP($A112,DW_avgs_250ns!$A:$HB,COLUMN(J112),FALSE)</f>
        <v>0</v>
      </c>
      <c r="W112">
        <f>VLOOKUP($A112,DW_avgs_250ns!$A:$HB,COLUMN(K112),FALSE)</f>
        <v>0</v>
      </c>
      <c r="X112">
        <f>VLOOKUP($A112,DW_avgs_250ns!$A:$HB,COLUMN(L112),FALSE)</f>
        <v>0</v>
      </c>
      <c r="Y112">
        <f>VLOOKUP($A112,DW_avgs_250ns!$A:$HB,COLUMN(M112),FALSE)</f>
        <v>0</v>
      </c>
      <c r="Z112">
        <f>VLOOKUP($A112,DW_avgs_250ns!$A:$HB,COLUMN(N112),FALSE)</f>
        <v>0</v>
      </c>
      <c r="AA112">
        <f>VLOOKUP($A112,DW_avgs_250ns!$A:$HB,COLUMN(O112),FALSE)</f>
        <v>0</v>
      </c>
      <c r="AB112">
        <f>VLOOKUP($A112,DW_avgs_250ns!$A:$HB,COLUMN(P112),FALSE)</f>
        <v>8.8999999999999999E-3</v>
      </c>
      <c r="AC112">
        <f>VLOOKUP($A112,DW_avgs_250ns!$A:$HB,COLUMN(Q112),FALSE)</f>
        <v>0</v>
      </c>
      <c r="AD112">
        <f>VLOOKUP($A112,DW_avgs_250ns!$A:$HB,COLUMN(R112),FALSE)</f>
        <v>0.31790000000000002</v>
      </c>
      <c r="AE112">
        <f>VLOOKUP($A112,DW_avgs_250ns!$A:$HB,COLUMN(S112),FALSE)</f>
        <v>0</v>
      </c>
      <c r="AF112">
        <f>VLOOKUP($A112,DW_avgs_250ns!$A:$HB,COLUMN(T112),FALSE)</f>
        <v>0</v>
      </c>
      <c r="AG112">
        <f>VLOOKUP($A112,DW_avgs_250ns!$A:$HB,COLUMN(U112),FALSE)</f>
        <v>0</v>
      </c>
      <c r="AH112">
        <f>VLOOKUP($A112,DW_avgs_250ns!$A:$HB,COLUMN(V112),FALSE)</f>
        <v>3.7499999999999999E-2</v>
      </c>
      <c r="AI112">
        <f>VLOOKUP($A112,DW_avgs_250ns!$A:$HB,COLUMN(W112),FALSE)</f>
        <v>0</v>
      </c>
      <c r="AJ112">
        <f>VLOOKUP($A112,DW_avgs_250ns!$A:$HB,COLUMN(X112),FALSE)</f>
        <v>6.25E-2</v>
      </c>
      <c r="AK112">
        <f>VLOOKUP($A112,DW_avgs_250ns!$A:$HB,COLUMN(Y112),FALSE)</f>
        <v>0</v>
      </c>
      <c r="AL112">
        <f>VLOOKUP($A112,DW_avgs_250ns!$A:$HB,COLUMN(Z112),FALSE)</f>
        <v>0</v>
      </c>
      <c r="AM112">
        <f>VLOOKUP($A112,DW_avgs_250ns!$A:$HB,COLUMN(AA112),FALSE)</f>
        <v>0</v>
      </c>
      <c r="AN112">
        <f>VLOOKUP($A112,DW_avgs_250ns!$A:$HB,COLUMN(AB112),FALSE)</f>
        <v>0</v>
      </c>
      <c r="AO112">
        <f>VLOOKUP($A112,DW_avgs_250ns!$A:$HB,COLUMN(AC112),FALSE)</f>
        <v>7.1000000000000004E-3</v>
      </c>
      <c r="AP112">
        <f>VLOOKUP($A112,DW_avgs_250ns!$A:$HB,COLUMN(AD112),FALSE)</f>
        <v>0.32140000000000002</v>
      </c>
      <c r="AQ112">
        <f>VLOOKUP($A112,DW_avgs_250ns!$A:$HB,COLUMN(AE112),FALSE)</f>
        <v>0</v>
      </c>
      <c r="AR112">
        <f>VLOOKUP($A112,DW_avgs_250ns!$A:$HB,COLUMN(AF112),FALSE)</f>
        <v>0</v>
      </c>
      <c r="AS112">
        <f>VLOOKUP($A112,DW_avgs_250ns!$A:$HB,COLUMN(AG112),FALSE)</f>
        <v>0</v>
      </c>
      <c r="AT112">
        <f>VLOOKUP($A112,DW_avgs_250ns!$A:$HB,COLUMN(AH112),FALSE)</f>
        <v>0</v>
      </c>
      <c r="AU112">
        <f>VLOOKUP($A112,DW_avgs_250ns!$A:$HB,COLUMN(AI112),FALSE)</f>
        <v>0.30890000000000001</v>
      </c>
      <c r="AV112">
        <f>VLOOKUP($A112,DW_avgs_250ns!$A:$HB,COLUMN(AJ112),FALSE)</f>
        <v>0.75</v>
      </c>
      <c r="AW112">
        <f>VLOOKUP($A112,DW_avgs_250ns!$A:$HB,COLUMN(AK112),FALSE)</f>
        <v>0.69289999999999996</v>
      </c>
      <c r="AX112">
        <f>VLOOKUP($A112,DW_avgs_250ns!$A:$HB,COLUMN(AL112),FALSE)</f>
        <v>0.34110000000000001</v>
      </c>
      <c r="AY112">
        <f>VLOOKUP($A112,DW_avgs_250ns!$A:$HB,COLUMN(AM112),FALSE)</f>
        <v>0</v>
      </c>
      <c r="AZ112">
        <f>VLOOKUP($A112,DW_avgs_250ns!$A:$HB,COLUMN(AN112),FALSE)</f>
        <v>0</v>
      </c>
      <c r="BA112">
        <f>VLOOKUP($A112,DW_avgs_250ns!$A:$HB,COLUMN(AO112),FALSE)</f>
        <v>0.2107</v>
      </c>
      <c r="BB112">
        <f>VLOOKUP($A112,DW_avgs_250ns!$A:$HB,COLUMN(AP112),FALSE)</f>
        <v>0</v>
      </c>
      <c r="BC112">
        <f>VLOOKUP($A112,DW_avgs_250ns!$A:$HB,COLUMN(AQ112),FALSE)</f>
        <v>0.42499999999999999</v>
      </c>
      <c r="BD112">
        <f>VLOOKUP($A112,DW_avgs_250ns!$A:$HB,COLUMN(AR112),FALSE)</f>
        <v>0.1071</v>
      </c>
      <c r="BE112">
        <f>VLOOKUP($A112,DW_avgs_250ns!$A:$HB,COLUMN(AS112),FALSE)</f>
        <v>0</v>
      </c>
      <c r="BF112">
        <f>VLOOKUP($A112,DW_avgs_250ns!$A:$HB,COLUMN(AT112),FALSE)</f>
        <v>0</v>
      </c>
      <c r="BG112">
        <f>VLOOKUP($A112,DW_avgs_250ns!$A:$HB,COLUMN(AU112),FALSE)</f>
        <v>0</v>
      </c>
      <c r="BH112">
        <f>VLOOKUP($A112,DW_avgs_250ns!$A:$HB,COLUMN(AV112),FALSE)</f>
        <v>0</v>
      </c>
      <c r="BI112">
        <f>VLOOKUP($A112,DW_avgs_250ns!$A:$HB,COLUMN(AW112),FALSE)</f>
        <v>0</v>
      </c>
      <c r="BJ112">
        <f>VLOOKUP($A112,DW_avgs_250ns!$A:$HB,COLUMN(AX112),FALSE)</f>
        <v>0</v>
      </c>
      <c r="BK112">
        <f>VLOOKUP($A112,DW_avgs_250ns!$A:$HB,COLUMN(AY112),FALSE)</f>
        <v>0</v>
      </c>
      <c r="BL112">
        <f>VLOOKUP($A112,DW_avgs_250ns!$A:$HB,COLUMN(AZ112),FALSE)</f>
        <v>0</v>
      </c>
      <c r="BM112">
        <f>VLOOKUP($A112,DW_avgs_250ns!$A:$HB,COLUMN(BA112),FALSE)</f>
        <v>0</v>
      </c>
      <c r="BN112">
        <f>VLOOKUP($A112,DW_avgs_250ns!$A:$HB,COLUMN(BB112),FALSE)</f>
        <v>0</v>
      </c>
      <c r="BO112">
        <f>VLOOKUP($A112,DW_avgs_250ns!$A:$HB,COLUMN(BC112),FALSE)</f>
        <v>0</v>
      </c>
      <c r="BP112">
        <f>VLOOKUP($A112,DW_avgs_250ns!$A:$HB,COLUMN(BD112),FALSE)</f>
        <v>0</v>
      </c>
      <c r="BQ112">
        <f>VLOOKUP($A112,DW_avgs_250ns!$A:$HB,COLUMN(BE112),FALSE)</f>
        <v>0</v>
      </c>
      <c r="BR112">
        <f>VLOOKUP($A112,DW_avgs_250ns!$A:$HB,COLUMN(BF112),FALSE)</f>
        <v>0</v>
      </c>
      <c r="BS112">
        <f>VLOOKUP($A112,DW_avgs_250ns!$A:$HB,COLUMN(BG112),FALSE)</f>
        <v>0</v>
      </c>
      <c r="BT112">
        <f>VLOOKUP($A112,DW_avgs_250ns!$A:$HB,COLUMN(BH112),FALSE)</f>
        <v>0</v>
      </c>
      <c r="BU112">
        <f>VLOOKUP($A112,DW_avgs_250ns!$A:$HB,COLUMN(BI112),FALSE)</f>
        <v>0</v>
      </c>
      <c r="BV112">
        <f>VLOOKUP($A112,DW_avgs_250ns!$A:$HB,COLUMN(BJ112),FALSE)</f>
        <v>0</v>
      </c>
      <c r="BW112">
        <f>VLOOKUP($A112,DW_avgs_250ns!$A:$HB,COLUMN(BK112),FALSE)</f>
        <v>6.4299999999999996E-2</v>
      </c>
      <c r="BX112">
        <f>VLOOKUP($A112,DW_avgs_250ns!$A:$HB,COLUMN(BL112),FALSE)</f>
        <v>0.26960000000000001</v>
      </c>
      <c r="BY112">
        <f>VLOOKUP($A112,DW_avgs_250ns!$A:$HB,COLUMN(BM112),FALSE)</f>
        <v>0</v>
      </c>
      <c r="BZ112">
        <f>VLOOKUP($A112,DW_avgs_250ns!$A:$HB,COLUMN(BN112),FALSE)</f>
        <v>0</v>
      </c>
      <c r="CA112">
        <f>VLOOKUP($A112,DW_avgs_250ns!$A:$HB,COLUMN(BO112),FALSE)</f>
        <v>0.44819999999999999</v>
      </c>
      <c r="CB112">
        <f>VLOOKUP($A112,DW_avgs_250ns!$A:$HB,COLUMN(BP112),FALSE)</f>
        <v>9.8199999999999996E-2</v>
      </c>
      <c r="CC112">
        <f>VLOOKUP($A112,DW_avgs_250ns!$A:$HB,COLUMN(BQ112),FALSE)</f>
        <v>0</v>
      </c>
      <c r="CD112">
        <f>VLOOKUP($A112,DW_avgs_250ns!$A:$HB,COLUMN(BR112),FALSE)</f>
        <v>0</v>
      </c>
      <c r="CE112">
        <f>VLOOKUP($A112,DW_avgs_250ns!$A:$HB,COLUMN(BS112),FALSE)</f>
        <v>0.7339</v>
      </c>
      <c r="CF112">
        <f>VLOOKUP($A112,DW_avgs_250ns!$A:$HB,COLUMN(BT112),FALSE)</f>
        <v>1.8E-3</v>
      </c>
      <c r="CG112">
        <f>VLOOKUP($A112,DW_avgs_250ns!$A:$HB,COLUMN(BU112),FALSE)</f>
        <v>0</v>
      </c>
      <c r="CH112">
        <f>VLOOKUP($A112,DW_avgs_250ns!$A:$HB,COLUMN(BV112),FALSE)</f>
        <v>1.8E-3</v>
      </c>
      <c r="CI112">
        <f>VLOOKUP($A112,DW_avgs_250ns!$A:$HB,COLUMN(BW112),FALSE)</f>
        <v>0</v>
      </c>
      <c r="CJ112">
        <f>VLOOKUP($A112,DW_avgs_250ns!$A:$HB,COLUMN(BX112),FALSE)</f>
        <v>0</v>
      </c>
      <c r="CK112">
        <f>VLOOKUP($A112,DW_avgs_250ns!$A:$HB,COLUMN(BY112),FALSE)</f>
        <v>0</v>
      </c>
      <c r="CL112">
        <f>VLOOKUP($A112,DW_avgs_250ns!$A:$HB,COLUMN(BZ112),FALSE)</f>
        <v>0</v>
      </c>
      <c r="CM112">
        <f>VLOOKUP($A112,DW_avgs_250ns!$A:$HB,COLUMN(CA112),FALSE)</f>
        <v>0.67320000000000002</v>
      </c>
      <c r="CN112">
        <f>VLOOKUP($A112,DW_avgs_250ns!$A:$HB,COLUMN(CB112),FALSE)</f>
        <v>3.9300000000000002E-2</v>
      </c>
      <c r="CO112">
        <f>VLOOKUP($A112,DW_avgs_250ns!$A:$HB,COLUMN(CC112),FALSE)</f>
        <v>0.7036</v>
      </c>
      <c r="CP112">
        <f>VLOOKUP($A112,DW_avgs_250ns!$A:$HB,COLUMN(CD112),FALSE)</f>
        <v>0.19109999999999999</v>
      </c>
      <c r="CQ112">
        <f>VLOOKUP($A112,DW_avgs_250ns!$A:$HB,COLUMN(CE112),FALSE)</f>
        <v>0.80710000000000004</v>
      </c>
      <c r="CR112">
        <f>VLOOKUP($A112,DW_avgs_250ns!$A:$HB,COLUMN(CF112),FALSE)</f>
        <v>0.1143</v>
      </c>
      <c r="CS112">
        <f>VLOOKUP($A112,DW_avgs_250ns!$A:$HB,COLUMN(CG112),FALSE)</f>
        <v>0</v>
      </c>
      <c r="CT112">
        <f>VLOOKUP($A112,DW_avgs_250ns!$A:$HB,COLUMN(CH112),FALSE)</f>
        <v>1.9599999999999999E-2</v>
      </c>
      <c r="CU112">
        <f>VLOOKUP($A112,DW_avgs_250ns!$A:$HB,COLUMN(CI112),FALSE)</f>
        <v>0.49640000000000001</v>
      </c>
      <c r="CV112">
        <f>VLOOKUP($A112,DW_avgs_250ns!$A:$HB,COLUMN(CJ112),FALSE)</f>
        <v>0.1018</v>
      </c>
      <c r="CW112">
        <f>VLOOKUP($A112,DW_avgs_250ns!$A:$HB,COLUMN(CK112),FALSE)</f>
        <v>0.54820000000000002</v>
      </c>
      <c r="CX112">
        <f>VLOOKUP($A112,DW_avgs_250ns!$A:$HB,COLUMN(CL112),FALSE)</f>
        <v>7.4999999999999997E-2</v>
      </c>
      <c r="CY112">
        <f>VLOOKUP($A112,DW_avgs_250ns!$A:$HB,COLUMN(CM112),FALSE)</f>
        <v>1.0699999999999999E-2</v>
      </c>
      <c r="CZ112">
        <f>VLOOKUP($A112,DW_avgs_250ns!$A:$HB,COLUMN(CN112),FALSE)</f>
        <v>2.5000000000000001E-2</v>
      </c>
      <c r="DA112">
        <f>VLOOKUP($A112,DW_avgs_250ns!$A:$HB,COLUMN(CO112),FALSE)</f>
        <v>0.2286</v>
      </c>
      <c r="DB112">
        <f>VLOOKUP($A112,DW_avgs_250ns!$A:$HB,COLUMN(CP112),FALSE)</f>
        <v>0.14460000000000001</v>
      </c>
      <c r="DC112">
        <f>VLOOKUP($A112,DW_avgs_250ns!$A:$HB,COLUMN(CQ112),FALSE)</f>
        <v>0</v>
      </c>
      <c r="DD112">
        <f>VLOOKUP($A112,DW_avgs_250ns!$A:$HB,COLUMN(CR112),FALSE)</f>
        <v>0</v>
      </c>
      <c r="DE112">
        <f>VLOOKUP($A112,DW_avgs_250ns!$A:$HB,COLUMN(CS112),FALSE)</f>
        <v>0</v>
      </c>
      <c r="DF112">
        <f>VLOOKUP($A112,DW_avgs_250ns!$A:$HB,COLUMN(CT112),FALSE)</f>
        <v>1.0699999999999999E-2</v>
      </c>
      <c r="DG112">
        <f>VLOOKUP($A112,DW_avgs_250ns!$A:$HB,COLUMN(CU112),FALSE)</f>
        <v>0</v>
      </c>
      <c r="DH112">
        <f>VLOOKUP($A112,DW_avgs_250ns!$A:$HB,COLUMN(CV112),FALSE)</f>
        <v>0</v>
      </c>
      <c r="DI112">
        <f>VLOOKUP($A112,DW_avgs_250ns!$A:$HB,COLUMN(CW112),FALSE)</f>
        <v>0</v>
      </c>
      <c r="DJ112">
        <f>VLOOKUP($A112,DW_avgs_250ns!$A:$HB,COLUMN(CX112),FALSE)</f>
        <v>0</v>
      </c>
      <c r="DK112">
        <f>VLOOKUP($A112,DW_avgs_250ns!$A:$HB,COLUMN(CY112),FALSE)</f>
        <v>0</v>
      </c>
      <c r="DL112">
        <f>VLOOKUP($A112,DW_avgs_250ns!$A:$HB,COLUMN(CZ112),FALSE)</f>
        <v>0</v>
      </c>
      <c r="DM112">
        <f>VLOOKUP($A112,DW_avgs_250ns!$A:$HB,COLUMN(DA112),FALSE)</f>
        <v>0</v>
      </c>
      <c r="DN112">
        <f>VLOOKUP($A112,DW_avgs_250ns!$A:$HB,COLUMN(DB112),FALSE)</f>
        <v>0</v>
      </c>
      <c r="DO112">
        <f>VLOOKUP($A112,DW_avgs_250ns!$A:$HB,COLUMN(DC112),FALSE)</f>
        <v>0</v>
      </c>
      <c r="DP112">
        <f>VLOOKUP($A112,DW_avgs_250ns!$A:$HB,COLUMN(DD112),FALSE)</f>
        <v>0.1268</v>
      </c>
      <c r="DQ112">
        <f>VLOOKUP($A112,DW_avgs_250ns!$A:$HB,COLUMN(DE112),FALSE)</f>
        <v>0</v>
      </c>
      <c r="DR112">
        <f>VLOOKUP($A112,DW_avgs_250ns!$A:$HB,COLUMN(DF112),FALSE)</f>
        <v>4.4600000000000001E-2</v>
      </c>
      <c r="DS112">
        <f>VLOOKUP($A112,DW_avgs_250ns!$A:$HB,COLUMN(DG112),FALSE)</f>
        <v>1.8E-3</v>
      </c>
      <c r="DT112">
        <f>VLOOKUP($A112,DW_avgs_250ns!$A:$HB,COLUMN(DH112),FALSE)</f>
        <v>0.17680000000000001</v>
      </c>
      <c r="DU112">
        <f>VLOOKUP($A112,DW_avgs_250ns!$A:$HB,COLUMN(DI112),FALSE)</f>
        <v>0</v>
      </c>
      <c r="DV112">
        <f>VLOOKUP($A112,DW_avgs_250ns!$A:$HB,COLUMN(DJ112),FALSE)</f>
        <v>1.0699999999999999E-2</v>
      </c>
      <c r="DW112">
        <f>VLOOKUP($A112,DW_avgs_250ns!$A:$HB,COLUMN(DK112),FALSE)</f>
        <v>0.55710000000000004</v>
      </c>
      <c r="DX112">
        <f>VLOOKUP($A112,DW_avgs_250ns!$A:$HB,COLUMN(DL112),FALSE)</f>
        <v>0.13750000000000001</v>
      </c>
      <c r="DY112">
        <f>VLOOKUP($A112,DW_avgs_250ns!$A:$HB,COLUMN(DM112),FALSE)</f>
        <v>0</v>
      </c>
      <c r="DZ112">
        <f>VLOOKUP($A112,DW_avgs_250ns!$A:$HB,COLUMN(DN112),FALSE)</f>
        <v>2.3199999999999998E-2</v>
      </c>
      <c r="EA112">
        <f>VLOOKUP($A112,DW_avgs_250ns!$A:$HB,COLUMN(DO112),FALSE)</f>
        <v>0</v>
      </c>
      <c r="EB112">
        <f>VLOOKUP($A112,DW_avgs_250ns!$A:$HB,COLUMN(DP112),FALSE)</f>
        <v>3.7499999999999999E-2</v>
      </c>
      <c r="EC112">
        <f>VLOOKUP($A112,DW_avgs_250ns!$A:$HB,COLUMN(DQ112),FALSE)</f>
        <v>0</v>
      </c>
      <c r="ED112">
        <f>VLOOKUP($A112,DW_avgs_250ns!$A:$HB,COLUMN(DR112),FALSE)</f>
        <v>8.9300000000000004E-2</v>
      </c>
      <c r="EE112">
        <f>VLOOKUP($A112,DW_avgs_250ns!$A:$HB,COLUMN(DS112),FALSE)</f>
        <v>0</v>
      </c>
      <c r="EF112">
        <f>VLOOKUP($A112,DW_avgs_250ns!$A:$HB,COLUMN(DT112),FALSE)</f>
        <v>7.4999999999999997E-2</v>
      </c>
      <c r="EG112">
        <f>VLOOKUP($A112,DW_avgs_250ns!$A:$HB,COLUMN(DU112),FALSE)</f>
        <v>0.75180000000000002</v>
      </c>
      <c r="EH112">
        <f>VLOOKUP($A112,DW_avgs_250ns!$A:$HB,COLUMN(DV112),FALSE)</f>
        <v>0.34820000000000001</v>
      </c>
      <c r="EI112">
        <f>VLOOKUP($A112,DW_avgs_250ns!$A:$HB,COLUMN(DW112),FALSE)</f>
        <v>0</v>
      </c>
      <c r="EJ112">
        <f>VLOOKUP($A112,DW_avgs_250ns!$A:$HB,COLUMN(DX112),FALSE)</f>
        <v>9.4600000000000004E-2</v>
      </c>
      <c r="EK112">
        <f>VLOOKUP($A112,DW_avgs_250ns!$A:$HB,COLUMN(DY112),FALSE)</f>
        <v>0.33929999999999999</v>
      </c>
      <c r="EL112">
        <f>VLOOKUP($A112,DW_avgs_250ns!$A:$HB,COLUMN(DZ112),FALSE)</f>
        <v>0.23039999999999999</v>
      </c>
      <c r="EM112">
        <f>VLOOKUP($A112,DW_avgs_250ns!$A:$HB,COLUMN(EA112),FALSE)</f>
        <v>1.61E-2</v>
      </c>
      <c r="EN112">
        <f>VLOOKUP($A112,DW_avgs_250ns!$A:$HB,COLUMN(EB112),FALSE)</f>
        <v>8.3900000000000002E-2</v>
      </c>
      <c r="EO112">
        <f>VLOOKUP($A112,DW_avgs_250ns!$A:$HB,COLUMN(EC112),FALSE)</f>
        <v>0</v>
      </c>
      <c r="EP112">
        <f>VLOOKUP($A112,DW_avgs_250ns!$A:$HB,COLUMN(ED112),FALSE)</f>
        <v>8.0399999999999999E-2</v>
      </c>
      <c r="EQ112">
        <f>VLOOKUP($A112,DW_avgs_250ns!$A:$HB,COLUMN(EE112),FALSE)</f>
        <v>0.55889999999999995</v>
      </c>
      <c r="ER112">
        <f>VLOOKUP($A112,DW_avgs_250ns!$A:$HB,COLUMN(EF112),FALSE)</f>
        <v>9.2899999999999996E-2</v>
      </c>
      <c r="ES112">
        <f>VLOOKUP($A112,DW_avgs_250ns!$A:$HB,COLUMN(EG112),FALSE)</f>
        <v>0</v>
      </c>
      <c r="ET112">
        <f>VLOOKUP($A112,DW_avgs_250ns!$A:$HB,COLUMN(EH112),FALSE)</f>
        <v>0</v>
      </c>
      <c r="EU112">
        <f>VLOOKUP($A112,DW_avgs_250ns!$A:$HB,COLUMN(EI112),FALSE)</f>
        <v>0.82679999999999998</v>
      </c>
      <c r="EV112">
        <f>VLOOKUP($A112,DW_avgs_250ns!$A:$HB,COLUMN(EJ112),FALSE)</f>
        <v>0.81610000000000005</v>
      </c>
      <c r="EW112">
        <f>VLOOKUP($A112,DW_avgs_250ns!$A:$HB,COLUMN(EK112),FALSE)</f>
        <v>0</v>
      </c>
      <c r="EX112">
        <f>VLOOKUP($A112,DW_avgs_250ns!$A:$HB,COLUMN(EL112),FALSE)</f>
        <v>8.8999999999999999E-3</v>
      </c>
      <c r="EY112">
        <f>VLOOKUP($A112,DW_avgs_250ns!$A:$HB,COLUMN(EM112),FALSE)</f>
        <v>0</v>
      </c>
      <c r="EZ112">
        <f>VLOOKUP($A112,DW_avgs_250ns!$A:$HB,COLUMN(EN112),FALSE)</f>
        <v>0.29820000000000002</v>
      </c>
      <c r="FA112">
        <f>VLOOKUP($A112,DW_avgs_250ns!$A:$HB,COLUMN(EO112),FALSE)</f>
        <v>0</v>
      </c>
      <c r="FB112">
        <f>VLOOKUP($A112,DW_avgs_250ns!$A:$HB,COLUMN(EP112),FALSE)</f>
        <v>0</v>
      </c>
      <c r="FC112">
        <f>VLOOKUP($A112,DW_avgs_250ns!$A:$HB,COLUMN(EQ112),FALSE)</f>
        <v>0</v>
      </c>
      <c r="FD112">
        <f>VLOOKUP($A112,DW_avgs_250ns!$A:$HB,COLUMN(ER112),FALSE)</f>
        <v>0</v>
      </c>
      <c r="FE112">
        <f>VLOOKUP($A112,DW_avgs_250ns!$A:$HB,COLUMN(ES112),FALSE)</f>
        <v>0</v>
      </c>
      <c r="FF112">
        <f>VLOOKUP($A112,DW_avgs_250ns!$A:$HB,COLUMN(ET112),FALSE)</f>
        <v>0</v>
      </c>
      <c r="FG112">
        <f>VLOOKUP($A112,DW_avgs_250ns!$A:$HB,COLUMN(EU112),FALSE)</f>
        <v>0</v>
      </c>
      <c r="FH112">
        <f>VLOOKUP($A112,DW_avgs_250ns!$A:$HB,COLUMN(EV112),FALSE)</f>
        <v>0</v>
      </c>
      <c r="FI112">
        <f>VLOOKUP($A112,DW_avgs_250ns!$A:$HB,COLUMN(EW112),FALSE)</f>
        <v>0.83389999999999997</v>
      </c>
      <c r="FJ112">
        <f>VLOOKUP($A112,DW_avgs_250ns!$A:$HB,COLUMN(EX112),FALSE)</f>
        <v>0.69110000000000005</v>
      </c>
      <c r="FK112">
        <f>VLOOKUP($A112,DW_avgs_250ns!$A:$HB,COLUMN(EY112),FALSE)</f>
        <v>0</v>
      </c>
      <c r="FL112">
        <f>VLOOKUP($A112,DW_avgs_250ns!$A:$HB,COLUMN(EZ112),FALSE)</f>
        <v>0</v>
      </c>
      <c r="FM112">
        <f>VLOOKUP($A112,DW_avgs_250ns!$A:$HB,COLUMN(FA112),FALSE)</f>
        <v>0</v>
      </c>
      <c r="FN112">
        <f>VLOOKUP($A112,DW_avgs_250ns!$A:$HB,COLUMN(FB112),FALSE)</f>
        <v>0</v>
      </c>
      <c r="FO112">
        <f>VLOOKUP($A112,DW_avgs_250ns!$A:$HB,COLUMN(FC112),FALSE)</f>
        <v>0</v>
      </c>
      <c r="FP112">
        <f>VLOOKUP($A112,DW_avgs_250ns!$A:$HB,COLUMN(FD112),FALSE)</f>
        <v>0</v>
      </c>
      <c r="FQ112">
        <f>VLOOKUP($A112,DW_avgs_250ns!$A:$HB,COLUMN(FE112),FALSE)</f>
        <v>7.1000000000000004E-3</v>
      </c>
      <c r="FR112">
        <f>VLOOKUP($A112,DW_avgs_250ns!$A:$HB,COLUMN(FF112),FALSE)</f>
        <v>1.8E-3</v>
      </c>
      <c r="FS112">
        <f>VLOOKUP($A112,DW_avgs_250ns!$A:$HB,COLUMN(FG112),FALSE)</f>
        <v>0</v>
      </c>
      <c r="FT112">
        <f>VLOOKUP($A112,DW_avgs_250ns!$A:$HB,COLUMN(FH112),FALSE)</f>
        <v>0</v>
      </c>
      <c r="FU112">
        <f>VLOOKUP($A112,DW_avgs_250ns!$A:$HB,COLUMN(FI112),FALSE)</f>
        <v>0</v>
      </c>
      <c r="FV112">
        <f>VLOOKUP($A112,DW_avgs_250ns!$A:$HB,COLUMN(FJ112),FALSE)</f>
        <v>0</v>
      </c>
      <c r="FW112">
        <f>VLOOKUP($A112,DW_avgs_250ns!$A:$HB,COLUMN(FK112),FALSE)</f>
        <v>0</v>
      </c>
      <c r="FX112">
        <f>VLOOKUP($A112,DW_avgs_250ns!$A:$HB,COLUMN(FL112),FALSE)</f>
        <v>0</v>
      </c>
      <c r="FY112">
        <f>VLOOKUP($A112,DW_avgs_250ns!$A:$HB,COLUMN(FM112),FALSE)</f>
        <v>0</v>
      </c>
      <c r="FZ112">
        <f>VLOOKUP($A112,DW_avgs_250ns!$A:$HB,COLUMN(FN112),FALSE)</f>
        <v>0</v>
      </c>
      <c r="GA112">
        <f>VLOOKUP($A112,DW_avgs_250ns!$A:$HB,COLUMN(FO112),FALSE)</f>
        <v>0</v>
      </c>
      <c r="GB112">
        <f>VLOOKUP($A112,DW_avgs_250ns!$A:$HB,COLUMN(FP112),FALSE)</f>
        <v>0</v>
      </c>
      <c r="GC112">
        <f>VLOOKUP($A112,DW_avgs_250ns!$A:$HB,COLUMN(FQ112),FALSE)</f>
        <v>0</v>
      </c>
      <c r="GD112">
        <f>VLOOKUP($A112,DW_avgs_250ns!$A:$HB,COLUMN(FR112),FALSE)</f>
        <v>0</v>
      </c>
      <c r="GE112">
        <f>VLOOKUP($A112,DW_avgs_250ns!$A:$HB,COLUMN(FS112),FALSE)</f>
        <v>0</v>
      </c>
      <c r="GF112">
        <f>VLOOKUP($A112,DW_avgs_250ns!$A:$HB,COLUMN(FT112),FALSE)</f>
        <v>0</v>
      </c>
      <c r="GG112">
        <f>VLOOKUP($A112,DW_avgs_250ns!$A:$HB,COLUMN(FU112),FALSE)</f>
        <v>0</v>
      </c>
      <c r="GH112">
        <f>VLOOKUP($A112,DW_avgs_250ns!$A:$HB,COLUMN(FV112),FALSE)</f>
        <v>0</v>
      </c>
      <c r="GI112">
        <f>VLOOKUP($A112,DW_avgs_250ns!$A:$HB,COLUMN(FW112),FALSE)</f>
        <v>0</v>
      </c>
      <c r="GJ112">
        <f>VLOOKUP($A112,DW_avgs_250ns!$A:$HB,COLUMN(FX112),FALSE)</f>
        <v>0</v>
      </c>
      <c r="GK112">
        <f>VLOOKUP($A112,DW_avgs_250ns!$A:$HB,COLUMN(FY112),FALSE)</f>
        <v>0</v>
      </c>
      <c r="GL112">
        <f>VLOOKUP($A112,DW_avgs_250ns!$A:$HB,COLUMN(FZ112),FALSE)</f>
        <v>1.61E-2</v>
      </c>
      <c r="GM112">
        <f>VLOOKUP($A112,DW_avgs_250ns!$A:$HB,COLUMN(GA112),FALSE)</f>
        <v>0</v>
      </c>
      <c r="GN112">
        <f>VLOOKUP($A112,DW_avgs_250ns!$A:$HB,COLUMN(GB112),FALSE)</f>
        <v>0</v>
      </c>
      <c r="GO112">
        <f>VLOOKUP($A112,DW_avgs_250ns!$A:$HB,COLUMN(GC112),FALSE)</f>
        <v>0</v>
      </c>
      <c r="GP112">
        <f>VLOOKUP($A112,DW_avgs_250ns!$A:$HB,COLUMN(GD112),FALSE)</f>
        <v>0</v>
      </c>
      <c r="GQ112">
        <f>VLOOKUP($A112,DW_avgs_250ns!$A:$HB,COLUMN(GE112),FALSE)</f>
        <v>7.3200000000000001E-2</v>
      </c>
      <c r="GR112">
        <f>VLOOKUP($A112,DW_avgs_250ns!$A:$HB,COLUMN(GF112),FALSE)</f>
        <v>0.1018</v>
      </c>
      <c r="GS112">
        <f>VLOOKUP($A112,DW_avgs_250ns!$A:$HB,COLUMN(GG112),FALSE)</f>
        <v>0.26250000000000001</v>
      </c>
      <c r="GT112">
        <f>VLOOKUP($A112,DW_avgs_250ns!$A:$HB,COLUMN(GH112),FALSE)</f>
        <v>6.25E-2</v>
      </c>
      <c r="GU112">
        <f>VLOOKUP($A112,DW_avgs_250ns!$A:$HB,COLUMN(GI112),FALSE)</f>
        <v>0</v>
      </c>
      <c r="GV112">
        <f>VLOOKUP($A112,DW_avgs_250ns!$A:$HB,COLUMN(GJ112),FALSE)</f>
        <v>0</v>
      </c>
      <c r="GW112">
        <f>VLOOKUP($A112,DW_avgs_250ns!$A:$HB,COLUMN(GK112),FALSE)</f>
        <v>0</v>
      </c>
      <c r="GX112">
        <f>VLOOKUP($A112,DW_avgs_250ns!$A:$HB,COLUMN(GL112),FALSE)</f>
        <v>0</v>
      </c>
      <c r="GY112">
        <f>VLOOKUP($A112,DW_avgs_250ns!$A:$HB,COLUMN(GM112),FALSE)</f>
        <v>0.61429999999999996</v>
      </c>
      <c r="GZ112">
        <f>VLOOKUP($A112,DW_avgs_250ns!$A:$HB,COLUMN(GN112),FALSE)</f>
        <v>0.05</v>
      </c>
      <c r="HA112">
        <f>VLOOKUP($A112,DW_avgs_250ns!$A:$HB,COLUMN(GO112),FALSE)</f>
        <v>0.86429999999999996</v>
      </c>
      <c r="HB112">
        <f>VLOOKUP($A112,DW_avgs_250ns!$A:$HB,COLUMN(GP112),FALSE)</f>
        <v>8.0399999999999999E-2</v>
      </c>
      <c r="HC112">
        <f>VLOOKUP($A112,DW_avgs_250ns!$A:$HB,COLUMN(GQ112),FALSE)</f>
        <v>0</v>
      </c>
      <c r="HD112">
        <f>VLOOKUP($A112,DW_avgs_250ns!$A:$HB,COLUMN(GR112),FALSE)</f>
        <v>0</v>
      </c>
      <c r="HE112">
        <f>VLOOKUP($A112,DW_avgs_250ns!$A:$HB,COLUMN(GS112),FALSE)</f>
        <v>0</v>
      </c>
      <c r="HF112">
        <f>VLOOKUP($A112,DW_avgs_250ns!$A:$HB,COLUMN(GT112),FALSE)</f>
        <v>0</v>
      </c>
      <c r="HG112">
        <f>VLOOKUP($A112,DW_avgs_250ns!$A:$HB,COLUMN(GU112),FALSE)</f>
        <v>0.61429999999999996</v>
      </c>
      <c r="HH112">
        <f>VLOOKUP($A112,DW_avgs_250ns!$A:$HB,COLUMN(GV112),FALSE)</f>
        <v>0.43930000000000002</v>
      </c>
      <c r="HI112">
        <f>VLOOKUP($A112,DW_avgs_250ns!$A:$HB,COLUMN(GW112),FALSE)</f>
        <v>0</v>
      </c>
      <c r="HJ112">
        <f>VLOOKUP($A112,DW_avgs_250ns!$A:$HB,COLUMN(GX112),FALSE)</f>
        <v>0.1143</v>
      </c>
      <c r="HK112">
        <f>VLOOKUP($A112,DW_avgs_250ns!$A:$HB,COLUMN(GY112),FALSE)</f>
        <v>0</v>
      </c>
      <c r="HL112">
        <f>VLOOKUP($A112,DW_avgs_250ns!$A:$HB,COLUMN(GZ112),FALSE)</f>
        <v>0</v>
      </c>
      <c r="HM112">
        <f>VLOOKUP($A112,DW_avgs_250ns!$A:$HB,COLUMN(HA112),FALSE)</f>
        <v>0</v>
      </c>
      <c r="HN112">
        <f>VLOOKUP($A112,DW_avgs_250ns!$A:$HB,COLUMN(HB112),FALSE)</f>
        <v>0.25359999999999999</v>
      </c>
      <c r="HO112" t="str">
        <f>VLOOKUP($A112,lig_contacts_250ns!$A:$U,COLUMN(B112),FALSE)</f>
        <v>15.719285714285714</v>
      </c>
      <c r="HP112" t="str">
        <f>VLOOKUP($A112,lig_contacts_250ns!$A:$U,COLUMN(C112),FALSE)</f>
        <v>1.3703960026509243</v>
      </c>
      <c r="HQ112">
        <f>VLOOKUP($A112,lig_contacts_250ns!$A:$U,COLUMN(D112),FALSE)</f>
        <v>1</v>
      </c>
      <c r="HR112">
        <f>VLOOKUP($A112,lig_contacts_250ns!$A:$U,COLUMN(E112),FALSE)</f>
        <v>1.6775</v>
      </c>
      <c r="HS112" t="str">
        <f>VLOOKUP($A112,lig_contacts_250ns!$A:$U,COLUMN(F112),FALSE)</f>
        <v>0.7682964690051063</v>
      </c>
      <c r="HT112" t="str">
        <f>VLOOKUP($A112,lig_contacts_250ns!$A:$U,COLUMN(G112),FALSE)</f>
        <v>0.9682142857142856</v>
      </c>
      <c r="HU112" t="str">
        <f>VLOOKUP($A112,lig_contacts_250ns!$A:$U,COLUMN(H112),FALSE)</f>
        <v>2.0933928571428573</v>
      </c>
      <c r="HV112" t="str">
        <f>VLOOKUP($A112,lig_contacts_250ns!$A:$U,COLUMN(I112),FALSE)</f>
        <v>0.4629400485164447</v>
      </c>
      <c r="HW112" t="str">
        <f>VLOOKUP($A112,lig_contacts_250ns!$A:$U,COLUMN(J112),FALSE)</f>
        <v>0.9991071428571427</v>
      </c>
      <c r="HX112">
        <f>VLOOKUP($A112,lig_contacts_250ns!$A:$U,COLUMN(K112),FALSE)</f>
        <v>4.2857142857142001E-3</v>
      </c>
      <c r="HY112">
        <f>VLOOKUP($A112,lig_contacts_250ns!$A:$U,COLUMN(L112),FALSE)</f>
        <v>6.53249335152781E-2</v>
      </c>
      <c r="HZ112">
        <f>VLOOKUP($A112,lig_contacts_250ns!$A:$U,COLUMN(M112),FALSE)</f>
        <v>4.2857142857142001E-3</v>
      </c>
      <c r="IA112">
        <f>VLOOKUP($A112,lig_contacts_250ns!$A:$U,COLUMN(N112),FALSE)</f>
        <v>0</v>
      </c>
      <c r="IB112">
        <f>VLOOKUP($A112,lig_contacts_250ns!$A:$U,COLUMN(O112),FALSE)</f>
        <v>0</v>
      </c>
      <c r="IC112">
        <f>VLOOKUP($A112,lig_contacts_250ns!$A:$U,COLUMN(P112),FALSE)</f>
        <v>0</v>
      </c>
      <c r="ID112" t="str">
        <f>VLOOKUP($A112,lig_contacts_250ns!$A:$U,COLUMN(Q112),FALSE)</f>
        <v>19.494464285714287</v>
      </c>
      <c r="IE112" t="str">
        <f>VLOOKUP($A112,lig_contacts_250ns!$A:$U,COLUMN(R112),FALSE)</f>
        <v>1.6009945788732804</v>
      </c>
      <c r="IF112">
        <f>VLOOKUP($A112,lig_contacts_250ns!$A:$U,COLUMN(S112),FALSE)</f>
        <v>1</v>
      </c>
      <c r="IG112" t="str">
        <f>VLOOKUP($A112,lig_contacts_250ns!$A:$U,COLUMN(T112),FALSE)</f>
        <v>0.8067637558282847</v>
      </c>
      <c r="IH112">
        <f>VLOOKUP($A112,lig_contacts_250ns!$A:$U,COLUMN(U112),FALSE)</f>
        <v>3.5862228791512699E-2</v>
      </c>
      <c r="II112">
        <f>VLOOKUP($A112,rmsf_250ns!$A:$Q,COLUMN(K112),FALSE)</f>
        <v>4.633</v>
      </c>
      <c r="IJ112">
        <f>VLOOKUP($A112,rmsf_250ns!$A:$Q,COLUMN(L112),FALSE)</f>
        <v>3.5590000000000002</v>
      </c>
      <c r="IK112" t="str">
        <f>VLOOKUP($A112,rmsf_250ns!$A:$Q,COLUMN(M112),FALSE)</f>
        <v>1.1300000000000001</v>
      </c>
      <c r="IL112">
        <f>VLOOKUP($A112,rmsf_250ns!$A:$Q,COLUMN(N112),FALSE)</f>
        <v>0.871</v>
      </c>
      <c r="IM112">
        <f>VLOOKUP($A112,rmsf_250ns!$A:$Q,COLUMN(O112),FALSE)</f>
        <v>2.2250000000000001</v>
      </c>
      <c r="IN112">
        <f>VLOOKUP($A112,rmsf_250ns!$A:$Q,COLUMN(P112),FALSE)</f>
        <v>1.018</v>
      </c>
      <c r="IO112">
        <f>VLOOKUP($A112,rmsf_250ns!$A:$Q,COLUMN(Q112),FALSE)</f>
        <v>0.91300000000000003</v>
      </c>
    </row>
    <row r="113" spans="1:249" x14ac:dyDescent="0.2">
      <c r="A113" t="s">
        <v>171</v>
      </c>
      <c r="B113" s="4" t="s">
        <v>25</v>
      </c>
      <c r="C113" s="2" t="s">
        <v>16</v>
      </c>
      <c r="D113">
        <f t="shared" si="1"/>
        <v>0</v>
      </c>
      <c r="F113" t="s">
        <v>1149</v>
      </c>
      <c r="G113">
        <f>VLOOKUP($A113,rmsf_250ns!$A:$Q,COLUMN(C113),FALSE)</f>
        <v>0.57171000000000005</v>
      </c>
      <c r="H113">
        <f>VLOOKUP($A113,rmsf_250ns!$A:$Q,COLUMN(D113),FALSE)</f>
        <v>0.12347</v>
      </c>
      <c r="I113">
        <f>VLOOKUP($A113,rmsf_250ns!$A:$Q,COLUMN(E113),FALSE)</f>
        <v>0.59060000000000001</v>
      </c>
      <c r="J113">
        <f>VLOOKUP($A113,rmsf_250ns!$A:$Q,COLUMN(F113),FALSE)</f>
        <v>0.24249999999999999</v>
      </c>
      <c r="K113">
        <f>VLOOKUP($A113,rmsf_250ns!$A:$Q,COLUMN(G113),FALSE)</f>
        <v>0.69737000000000005</v>
      </c>
      <c r="L113">
        <f>VLOOKUP($A113,rmsf_250ns!$A:$Q,COLUMN(H113),FALSE)</f>
        <v>0.19353000000000001</v>
      </c>
      <c r="M113">
        <f>VLOOKUP($A113,rmsf_250ns!$A:$Q,COLUMN(I113),FALSE)</f>
        <v>0.36992000000000003</v>
      </c>
      <c r="N113">
        <f>VLOOKUP($A113,rmsf_250ns!$A:$Q,COLUMN(J113),FALSE)</f>
        <v>9.6920000000000006E-2</v>
      </c>
      <c r="O113">
        <f>VLOOKUP($A113,DW_avgs_250ns!$A:$HB,COLUMN(C113),FALSE)</f>
        <v>0</v>
      </c>
      <c r="P113">
        <f>VLOOKUP($A113,DW_avgs_250ns!$A:$HB,COLUMN(D113),FALSE)</f>
        <v>0</v>
      </c>
      <c r="Q113">
        <f>VLOOKUP($A113,DW_avgs_250ns!$A:$HB,COLUMN(E113),FALSE)</f>
        <v>0</v>
      </c>
      <c r="R113">
        <f>VLOOKUP($A113,DW_avgs_250ns!$A:$HB,COLUMN(F113),FALSE)</f>
        <v>0</v>
      </c>
      <c r="S113">
        <f>VLOOKUP($A113,DW_avgs_250ns!$A:$HB,COLUMN(G113),FALSE)</f>
        <v>0</v>
      </c>
      <c r="T113">
        <f>VLOOKUP($A113,DW_avgs_250ns!$A:$HB,COLUMN(H113),FALSE)</f>
        <v>0</v>
      </c>
      <c r="U113">
        <f>VLOOKUP($A113,DW_avgs_250ns!$A:$HB,COLUMN(I113),FALSE)</f>
        <v>0</v>
      </c>
      <c r="V113">
        <f>VLOOKUP($A113,DW_avgs_250ns!$A:$HB,COLUMN(J113),FALSE)</f>
        <v>1.0699999999999999E-2</v>
      </c>
      <c r="W113">
        <f>VLOOKUP($A113,DW_avgs_250ns!$A:$HB,COLUMN(K113),FALSE)</f>
        <v>0</v>
      </c>
      <c r="X113">
        <f>VLOOKUP($A113,DW_avgs_250ns!$A:$HB,COLUMN(L113),FALSE)</f>
        <v>0</v>
      </c>
      <c r="Y113">
        <f>VLOOKUP($A113,DW_avgs_250ns!$A:$HB,COLUMN(M113),FALSE)</f>
        <v>0</v>
      </c>
      <c r="Z113">
        <f>VLOOKUP($A113,DW_avgs_250ns!$A:$HB,COLUMN(N113),FALSE)</f>
        <v>0</v>
      </c>
      <c r="AA113">
        <f>VLOOKUP($A113,DW_avgs_250ns!$A:$HB,COLUMN(O113),FALSE)</f>
        <v>0</v>
      </c>
      <c r="AB113">
        <f>VLOOKUP($A113,DW_avgs_250ns!$A:$HB,COLUMN(P113),FALSE)</f>
        <v>0</v>
      </c>
      <c r="AC113">
        <f>VLOOKUP($A113,DW_avgs_250ns!$A:$HB,COLUMN(Q113),FALSE)</f>
        <v>0</v>
      </c>
      <c r="AD113">
        <f>VLOOKUP($A113,DW_avgs_250ns!$A:$HB,COLUMN(R113),FALSE)</f>
        <v>0</v>
      </c>
      <c r="AE113">
        <f>VLOOKUP($A113,DW_avgs_250ns!$A:$HB,COLUMN(S113),FALSE)</f>
        <v>0</v>
      </c>
      <c r="AF113">
        <f>VLOOKUP($A113,DW_avgs_250ns!$A:$HB,COLUMN(T113),FALSE)</f>
        <v>0</v>
      </c>
      <c r="AG113">
        <f>VLOOKUP($A113,DW_avgs_250ns!$A:$HB,COLUMN(U113),FALSE)</f>
        <v>0</v>
      </c>
      <c r="AH113">
        <f>VLOOKUP($A113,DW_avgs_250ns!$A:$HB,COLUMN(V113),FALSE)</f>
        <v>7.4999999999999997E-2</v>
      </c>
      <c r="AI113">
        <f>VLOOKUP($A113,DW_avgs_250ns!$A:$HB,COLUMN(W113),FALSE)</f>
        <v>0</v>
      </c>
      <c r="AJ113">
        <f>VLOOKUP($A113,DW_avgs_250ns!$A:$HB,COLUMN(X113),FALSE)</f>
        <v>3.2099999999999997E-2</v>
      </c>
      <c r="AK113">
        <f>VLOOKUP($A113,DW_avgs_250ns!$A:$HB,COLUMN(Y113),FALSE)</f>
        <v>0</v>
      </c>
      <c r="AL113">
        <f>VLOOKUP($A113,DW_avgs_250ns!$A:$HB,COLUMN(Z113),FALSE)</f>
        <v>0</v>
      </c>
      <c r="AM113">
        <f>VLOOKUP($A113,DW_avgs_250ns!$A:$HB,COLUMN(AA113),FALSE)</f>
        <v>0</v>
      </c>
      <c r="AN113">
        <f>VLOOKUP($A113,DW_avgs_250ns!$A:$HB,COLUMN(AB113),FALSE)</f>
        <v>0</v>
      </c>
      <c r="AO113">
        <f>VLOOKUP($A113,DW_avgs_250ns!$A:$HB,COLUMN(AC113),FALSE)</f>
        <v>0.80710000000000004</v>
      </c>
      <c r="AP113">
        <f>VLOOKUP($A113,DW_avgs_250ns!$A:$HB,COLUMN(AD113),FALSE)</f>
        <v>0.64290000000000003</v>
      </c>
      <c r="AQ113">
        <f>VLOOKUP($A113,DW_avgs_250ns!$A:$HB,COLUMN(AE113),FALSE)</f>
        <v>0</v>
      </c>
      <c r="AR113">
        <f>VLOOKUP($A113,DW_avgs_250ns!$A:$HB,COLUMN(AF113),FALSE)</f>
        <v>0</v>
      </c>
      <c r="AS113">
        <f>VLOOKUP($A113,DW_avgs_250ns!$A:$HB,COLUMN(AG113),FALSE)</f>
        <v>0</v>
      </c>
      <c r="AT113">
        <f>VLOOKUP($A113,DW_avgs_250ns!$A:$HB,COLUMN(AH113),FALSE)</f>
        <v>0</v>
      </c>
      <c r="AU113">
        <f>VLOOKUP($A113,DW_avgs_250ns!$A:$HB,COLUMN(AI113),FALSE)</f>
        <v>1.8E-3</v>
      </c>
      <c r="AV113">
        <f>VLOOKUP($A113,DW_avgs_250ns!$A:$HB,COLUMN(AJ113),FALSE)</f>
        <v>0.77680000000000005</v>
      </c>
      <c r="AW113">
        <f>VLOOKUP($A113,DW_avgs_250ns!$A:$HB,COLUMN(AK113),FALSE)</f>
        <v>0.96960000000000002</v>
      </c>
      <c r="AX113">
        <f>VLOOKUP($A113,DW_avgs_250ns!$A:$HB,COLUMN(AL113),FALSE)</f>
        <v>0.49109999999999998</v>
      </c>
      <c r="AY113">
        <f>VLOOKUP($A113,DW_avgs_250ns!$A:$HB,COLUMN(AM113),FALSE)</f>
        <v>1.8E-3</v>
      </c>
      <c r="AZ113">
        <f>VLOOKUP($A113,DW_avgs_250ns!$A:$HB,COLUMN(AN113),FALSE)</f>
        <v>0.1268</v>
      </c>
      <c r="BA113">
        <f>VLOOKUP($A113,DW_avgs_250ns!$A:$HB,COLUMN(AO113),FALSE)</f>
        <v>0.80179999999999996</v>
      </c>
      <c r="BB113">
        <f>VLOOKUP($A113,DW_avgs_250ns!$A:$HB,COLUMN(AP113),FALSE)</f>
        <v>0.2089</v>
      </c>
      <c r="BC113">
        <f>VLOOKUP($A113,DW_avgs_250ns!$A:$HB,COLUMN(AQ113),FALSE)</f>
        <v>0.71609999999999996</v>
      </c>
      <c r="BD113">
        <f>VLOOKUP($A113,DW_avgs_250ns!$A:$HB,COLUMN(AR113),FALSE)</f>
        <v>5.5399999999999998E-2</v>
      </c>
      <c r="BE113">
        <f>VLOOKUP($A113,DW_avgs_250ns!$A:$HB,COLUMN(AS113),FALSE)</f>
        <v>0</v>
      </c>
      <c r="BF113">
        <f>VLOOKUP($A113,DW_avgs_250ns!$A:$HB,COLUMN(AT113),FALSE)</f>
        <v>0</v>
      </c>
      <c r="BG113">
        <f>VLOOKUP($A113,DW_avgs_250ns!$A:$HB,COLUMN(AU113),FALSE)</f>
        <v>0</v>
      </c>
      <c r="BH113">
        <f>VLOOKUP($A113,DW_avgs_250ns!$A:$HB,COLUMN(AV113),FALSE)</f>
        <v>0</v>
      </c>
      <c r="BI113">
        <f>VLOOKUP($A113,DW_avgs_250ns!$A:$HB,COLUMN(AW113),FALSE)</f>
        <v>0</v>
      </c>
      <c r="BJ113">
        <f>VLOOKUP($A113,DW_avgs_250ns!$A:$HB,COLUMN(AX113),FALSE)</f>
        <v>0</v>
      </c>
      <c r="BK113">
        <f>VLOOKUP($A113,DW_avgs_250ns!$A:$HB,COLUMN(AY113),FALSE)</f>
        <v>0</v>
      </c>
      <c r="BL113">
        <f>VLOOKUP($A113,DW_avgs_250ns!$A:$HB,COLUMN(AZ113),FALSE)</f>
        <v>0</v>
      </c>
      <c r="BM113">
        <f>VLOOKUP($A113,DW_avgs_250ns!$A:$HB,COLUMN(BA113),FALSE)</f>
        <v>0</v>
      </c>
      <c r="BN113">
        <f>VLOOKUP($A113,DW_avgs_250ns!$A:$HB,COLUMN(BB113),FALSE)</f>
        <v>0</v>
      </c>
      <c r="BO113">
        <f>VLOOKUP($A113,DW_avgs_250ns!$A:$HB,COLUMN(BC113),FALSE)</f>
        <v>0</v>
      </c>
      <c r="BP113">
        <f>VLOOKUP($A113,DW_avgs_250ns!$A:$HB,COLUMN(BD113),FALSE)</f>
        <v>0</v>
      </c>
      <c r="BQ113">
        <f>VLOOKUP($A113,DW_avgs_250ns!$A:$HB,COLUMN(BE113),FALSE)</f>
        <v>0</v>
      </c>
      <c r="BR113">
        <f>VLOOKUP($A113,DW_avgs_250ns!$A:$HB,COLUMN(BF113),FALSE)</f>
        <v>0</v>
      </c>
      <c r="BS113">
        <f>VLOOKUP($A113,DW_avgs_250ns!$A:$HB,COLUMN(BG113),FALSE)</f>
        <v>0</v>
      </c>
      <c r="BT113">
        <f>VLOOKUP($A113,DW_avgs_250ns!$A:$HB,COLUMN(BH113),FALSE)</f>
        <v>0</v>
      </c>
      <c r="BU113">
        <f>VLOOKUP($A113,DW_avgs_250ns!$A:$HB,COLUMN(BI113),FALSE)</f>
        <v>0</v>
      </c>
      <c r="BV113">
        <f>VLOOKUP($A113,DW_avgs_250ns!$A:$HB,COLUMN(BJ113),FALSE)</f>
        <v>0</v>
      </c>
      <c r="BW113">
        <f>VLOOKUP($A113,DW_avgs_250ns!$A:$HB,COLUMN(BK113),FALSE)</f>
        <v>0.88390000000000002</v>
      </c>
      <c r="BX113">
        <f>VLOOKUP($A113,DW_avgs_250ns!$A:$HB,COLUMN(BL113),FALSE)</f>
        <v>0.9304</v>
      </c>
      <c r="BY113">
        <f>VLOOKUP($A113,DW_avgs_250ns!$A:$HB,COLUMN(BM113),FALSE)</f>
        <v>0</v>
      </c>
      <c r="BZ113">
        <f>VLOOKUP($A113,DW_avgs_250ns!$A:$HB,COLUMN(BN113),FALSE)</f>
        <v>0</v>
      </c>
      <c r="CA113">
        <f>VLOOKUP($A113,DW_avgs_250ns!$A:$HB,COLUMN(BO113),FALSE)</f>
        <v>0.69820000000000004</v>
      </c>
      <c r="CB113">
        <f>VLOOKUP($A113,DW_avgs_250ns!$A:$HB,COLUMN(BP113),FALSE)</f>
        <v>0.7893</v>
      </c>
      <c r="CC113">
        <f>VLOOKUP($A113,DW_avgs_250ns!$A:$HB,COLUMN(BQ113),FALSE)</f>
        <v>0</v>
      </c>
      <c r="CD113">
        <f>VLOOKUP($A113,DW_avgs_250ns!$A:$HB,COLUMN(BR113),FALSE)</f>
        <v>5.4000000000000003E-3</v>
      </c>
      <c r="CE113">
        <f>VLOOKUP($A113,DW_avgs_250ns!$A:$HB,COLUMN(BS113),FALSE)</f>
        <v>0.1232</v>
      </c>
      <c r="CF113">
        <f>VLOOKUP($A113,DW_avgs_250ns!$A:$HB,COLUMN(BT113),FALSE)</f>
        <v>4.2900000000000001E-2</v>
      </c>
      <c r="CG113">
        <f>VLOOKUP($A113,DW_avgs_250ns!$A:$HB,COLUMN(BU113),FALSE)</f>
        <v>0</v>
      </c>
      <c r="CH113">
        <f>VLOOKUP($A113,DW_avgs_250ns!$A:$HB,COLUMN(BV113),FALSE)</f>
        <v>8.8999999999999999E-3</v>
      </c>
      <c r="CI113">
        <f>VLOOKUP($A113,DW_avgs_250ns!$A:$HB,COLUMN(BW113),FALSE)</f>
        <v>0</v>
      </c>
      <c r="CJ113">
        <f>VLOOKUP($A113,DW_avgs_250ns!$A:$HB,COLUMN(BX113),FALSE)</f>
        <v>0</v>
      </c>
      <c r="CK113">
        <f>VLOOKUP($A113,DW_avgs_250ns!$A:$HB,COLUMN(BY113),FALSE)</f>
        <v>0</v>
      </c>
      <c r="CL113">
        <f>VLOOKUP($A113,DW_avgs_250ns!$A:$HB,COLUMN(BZ113),FALSE)</f>
        <v>3.5999999999999999E-3</v>
      </c>
      <c r="CM113">
        <f>VLOOKUP($A113,DW_avgs_250ns!$A:$HB,COLUMN(CA113),FALSE)</f>
        <v>0.25540000000000002</v>
      </c>
      <c r="CN113">
        <f>VLOOKUP($A113,DW_avgs_250ns!$A:$HB,COLUMN(CB113),FALSE)</f>
        <v>6.6100000000000006E-2</v>
      </c>
      <c r="CO113">
        <f>VLOOKUP($A113,DW_avgs_250ns!$A:$HB,COLUMN(CC113),FALSE)</f>
        <v>0.25180000000000002</v>
      </c>
      <c r="CP113">
        <f>VLOOKUP($A113,DW_avgs_250ns!$A:$HB,COLUMN(CD113),FALSE)</f>
        <v>0.25180000000000002</v>
      </c>
      <c r="CQ113">
        <f>VLOOKUP($A113,DW_avgs_250ns!$A:$HB,COLUMN(CE113),FALSE)</f>
        <v>0.69110000000000005</v>
      </c>
      <c r="CR113">
        <f>VLOOKUP($A113,DW_avgs_250ns!$A:$HB,COLUMN(CF113),FALSE)</f>
        <v>0.1875</v>
      </c>
      <c r="CS113">
        <f>VLOOKUP($A113,DW_avgs_250ns!$A:$HB,COLUMN(CG113),FALSE)</f>
        <v>7.1400000000000005E-2</v>
      </c>
      <c r="CT113">
        <f>VLOOKUP($A113,DW_avgs_250ns!$A:$HB,COLUMN(CH113),FALSE)</f>
        <v>5.1799999999999999E-2</v>
      </c>
      <c r="CU113">
        <f>VLOOKUP($A113,DW_avgs_250ns!$A:$HB,COLUMN(CI113),FALSE)</f>
        <v>4.6399999999999997E-2</v>
      </c>
      <c r="CV113">
        <f>VLOOKUP($A113,DW_avgs_250ns!$A:$HB,COLUMN(CJ113),FALSE)</f>
        <v>0.125</v>
      </c>
      <c r="CW113">
        <f>VLOOKUP($A113,DW_avgs_250ns!$A:$HB,COLUMN(CK113),FALSE)</f>
        <v>4.1099999999999998E-2</v>
      </c>
      <c r="CX113">
        <f>VLOOKUP($A113,DW_avgs_250ns!$A:$HB,COLUMN(CL113),FALSE)</f>
        <v>0.42859999999999998</v>
      </c>
      <c r="CY113">
        <f>VLOOKUP($A113,DW_avgs_250ns!$A:$HB,COLUMN(CM113),FALSE)</f>
        <v>0</v>
      </c>
      <c r="CZ113">
        <f>VLOOKUP($A113,DW_avgs_250ns!$A:$HB,COLUMN(CN113),FALSE)</f>
        <v>5.4000000000000003E-3</v>
      </c>
      <c r="DA113">
        <f>VLOOKUP($A113,DW_avgs_250ns!$A:$HB,COLUMN(CO113),FALSE)</f>
        <v>5.1799999999999999E-2</v>
      </c>
      <c r="DB113">
        <f>VLOOKUP($A113,DW_avgs_250ns!$A:$HB,COLUMN(CP113),FALSE)</f>
        <v>0.88570000000000004</v>
      </c>
      <c r="DC113">
        <f>VLOOKUP($A113,DW_avgs_250ns!$A:$HB,COLUMN(CQ113),FALSE)</f>
        <v>0</v>
      </c>
      <c r="DD113">
        <f>VLOOKUP($A113,DW_avgs_250ns!$A:$HB,COLUMN(CR113),FALSE)</f>
        <v>0</v>
      </c>
      <c r="DE113">
        <f>VLOOKUP($A113,DW_avgs_250ns!$A:$HB,COLUMN(CS113),FALSE)</f>
        <v>0</v>
      </c>
      <c r="DF113">
        <f>VLOOKUP($A113,DW_avgs_250ns!$A:$HB,COLUMN(CT113),FALSE)</f>
        <v>0</v>
      </c>
      <c r="DG113">
        <f>VLOOKUP($A113,DW_avgs_250ns!$A:$HB,COLUMN(CU113),FALSE)</f>
        <v>0</v>
      </c>
      <c r="DH113">
        <f>VLOOKUP($A113,DW_avgs_250ns!$A:$HB,COLUMN(CV113),FALSE)</f>
        <v>0</v>
      </c>
      <c r="DI113">
        <f>VLOOKUP($A113,DW_avgs_250ns!$A:$HB,COLUMN(CW113),FALSE)</f>
        <v>0</v>
      </c>
      <c r="DJ113">
        <f>VLOOKUP($A113,DW_avgs_250ns!$A:$HB,COLUMN(CX113),FALSE)</f>
        <v>0</v>
      </c>
      <c r="DK113">
        <f>VLOOKUP($A113,DW_avgs_250ns!$A:$HB,COLUMN(CY113),FALSE)</f>
        <v>0</v>
      </c>
      <c r="DL113">
        <f>VLOOKUP($A113,DW_avgs_250ns!$A:$HB,COLUMN(CZ113),FALSE)</f>
        <v>0</v>
      </c>
      <c r="DM113">
        <f>VLOOKUP($A113,DW_avgs_250ns!$A:$HB,COLUMN(DA113),FALSE)</f>
        <v>0</v>
      </c>
      <c r="DN113">
        <f>VLOOKUP($A113,DW_avgs_250ns!$A:$HB,COLUMN(DB113),FALSE)</f>
        <v>0</v>
      </c>
      <c r="DO113">
        <f>VLOOKUP($A113,DW_avgs_250ns!$A:$HB,COLUMN(DC113),FALSE)</f>
        <v>0</v>
      </c>
      <c r="DP113">
        <f>VLOOKUP($A113,DW_avgs_250ns!$A:$HB,COLUMN(DD113),FALSE)</f>
        <v>0</v>
      </c>
      <c r="DQ113">
        <f>VLOOKUP($A113,DW_avgs_250ns!$A:$HB,COLUMN(DE113),FALSE)</f>
        <v>0</v>
      </c>
      <c r="DR113">
        <f>VLOOKUP($A113,DW_avgs_250ns!$A:$HB,COLUMN(DF113),FALSE)</f>
        <v>0</v>
      </c>
      <c r="DS113">
        <f>VLOOKUP($A113,DW_avgs_250ns!$A:$HB,COLUMN(DG113),FALSE)</f>
        <v>0</v>
      </c>
      <c r="DT113">
        <f>VLOOKUP($A113,DW_avgs_250ns!$A:$HB,COLUMN(DH113),FALSE)</f>
        <v>0</v>
      </c>
      <c r="DU113">
        <f>VLOOKUP($A113,DW_avgs_250ns!$A:$HB,COLUMN(DI113),FALSE)</f>
        <v>0</v>
      </c>
      <c r="DV113">
        <f>VLOOKUP($A113,DW_avgs_250ns!$A:$HB,COLUMN(DJ113),FALSE)</f>
        <v>0</v>
      </c>
      <c r="DW113">
        <f>VLOOKUP($A113,DW_avgs_250ns!$A:$HB,COLUMN(DK113),FALSE)</f>
        <v>0</v>
      </c>
      <c r="DX113">
        <f>VLOOKUP($A113,DW_avgs_250ns!$A:$HB,COLUMN(DL113),FALSE)</f>
        <v>0.67500000000000004</v>
      </c>
      <c r="DY113">
        <f>VLOOKUP($A113,DW_avgs_250ns!$A:$HB,COLUMN(DM113),FALSE)</f>
        <v>0</v>
      </c>
      <c r="DZ113">
        <f>VLOOKUP($A113,DW_avgs_250ns!$A:$HB,COLUMN(DN113),FALSE)</f>
        <v>0</v>
      </c>
      <c r="EA113">
        <f>VLOOKUP($A113,DW_avgs_250ns!$A:$HB,COLUMN(DO113),FALSE)</f>
        <v>0</v>
      </c>
      <c r="EB113">
        <f>VLOOKUP($A113,DW_avgs_250ns!$A:$HB,COLUMN(DP113),FALSE)</f>
        <v>1.2500000000000001E-2</v>
      </c>
      <c r="EC113">
        <f>VLOOKUP($A113,DW_avgs_250ns!$A:$HB,COLUMN(DQ113),FALSE)</f>
        <v>0</v>
      </c>
      <c r="ED113">
        <f>VLOOKUP($A113,DW_avgs_250ns!$A:$HB,COLUMN(DR113),FALSE)</f>
        <v>7.3200000000000001E-2</v>
      </c>
      <c r="EE113">
        <f>VLOOKUP($A113,DW_avgs_250ns!$A:$HB,COLUMN(DS113),FALSE)</f>
        <v>1.2500000000000001E-2</v>
      </c>
      <c r="EF113">
        <f>VLOOKUP($A113,DW_avgs_250ns!$A:$HB,COLUMN(DT113),FALSE)</f>
        <v>9.8199999999999996E-2</v>
      </c>
      <c r="EG113">
        <f>VLOOKUP($A113,DW_avgs_250ns!$A:$HB,COLUMN(DU113),FALSE)</f>
        <v>0.69820000000000004</v>
      </c>
      <c r="EH113">
        <f>VLOOKUP($A113,DW_avgs_250ns!$A:$HB,COLUMN(DV113),FALSE)</f>
        <v>0.68210000000000004</v>
      </c>
      <c r="EI113">
        <f>VLOOKUP($A113,DW_avgs_250ns!$A:$HB,COLUMN(DW113),FALSE)</f>
        <v>7.4999999999999997E-2</v>
      </c>
      <c r="EJ113">
        <f>VLOOKUP($A113,DW_avgs_250ns!$A:$HB,COLUMN(DX113),FALSE)</f>
        <v>0.29110000000000003</v>
      </c>
      <c r="EK113">
        <f>VLOOKUP($A113,DW_avgs_250ns!$A:$HB,COLUMN(DY113),FALSE)</f>
        <v>0.6875</v>
      </c>
      <c r="EL113">
        <f>VLOOKUP($A113,DW_avgs_250ns!$A:$HB,COLUMN(DZ113),FALSE)</f>
        <v>0.80359999999999998</v>
      </c>
      <c r="EM113">
        <f>VLOOKUP($A113,DW_avgs_250ns!$A:$HB,COLUMN(EA113),FALSE)</f>
        <v>0</v>
      </c>
      <c r="EN113">
        <f>VLOOKUP($A113,DW_avgs_250ns!$A:$HB,COLUMN(EB113),FALSE)</f>
        <v>0.35</v>
      </c>
      <c r="EO113">
        <f>VLOOKUP($A113,DW_avgs_250ns!$A:$HB,COLUMN(EC113),FALSE)</f>
        <v>0</v>
      </c>
      <c r="EP113">
        <f>VLOOKUP($A113,DW_avgs_250ns!$A:$HB,COLUMN(ED113),FALSE)</f>
        <v>0.27500000000000002</v>
      </c>
      <c r="EQ113">
        <f>VLOOKUP($A113,DW_avgs_250ns!$A:$HB,COLUMN(EE113),FALSE)</f>
        <v>0.70179999999999998</v>
      </c>
      <c r="ER113">
        <f>VLOOKUP($A113,DW_avgs_250ns!$A:$HB,COLUMN(EF113),FALSE)</f>
        <v>0.92679999999999996</v>
      </c>
      <c r="ES113">
        <f>VLOOKUP($A113,DW_avgs_250ns!$A:$HB,COLUMN(EG113),FALSE)</f>
        <v>0</v>
      </c>
      <c r="ET113">
        <f>VLOOKUP($A113,DW_avgs_250ns!$A:$HB,COLUMN(EH113),FALSE)</f>
        <v>0</v>
      </c>
      <c r="EU113">
        <f>VLOOKUP($A113,DW_avgs_250ns!$A:$HB,COLUMN(EI113),FALSE)</f>
        <v>0</v>
      </c>
      <c r="EV113">
        <f>VLOOKUP($A113,DW_avgs_250ns!$A:$HB,COLUMN(EJ113),FALSE)</f>
        <v>0.76249999999999996</v>
      </c>
      <c r="EW113">
        <f>VLOOKUP($A113,DW_avgs_250ns!$A:$HB,COLUMN(EK113),FALSE)</f>
        <v>0</v>
      </c>
      <c r="EX113">
        <f>VLOOKUP($A113,DW_avgs_250ns!$A:$HB,COLUMN(EL113),FALSE)</f>
        <v>0</v>
      </c>
      <c r="EY113">
        <f>VLOOKUP($A113,DW_avgs_250ns!$A:$HB,COLUMN(EM113),FALSE)</f>
        <v>0</v>
      </c>
      <c r="EZ113">
        <f>VLOOKUP($A113,DW_avgs_250ns!$A:$HB,COLUMN(EN113),FALSE)</f>
        <v>0</v>
      </c>
      <c r="FA113">
        <f>VLOOKUP($A113,DW_avgs_250ns!$A:$HB,COLUMN(EO113),FALSE)</f>
        <v>0</v>
      </c>
      <c r="FB113">
        <f>VLOOKUP($A113,DW_avgs_250ns!$A:$HB,COLUMN(EP113),FALSE)</f>
        <v>0</v>
      </c>
      <c r="FC113">
        <f>VLOOKUP($A113,DW_avgs_250ns!$A:$HB,COLUMN(EQ113),FALSE)</f>
        <v>0</v>
      </c>
      <c r="FD113">
        <f>VLOOKUP($A113,DW_avgs_250ns!$A:$HB,COLUMN(ER113),FALSE)</f>
        <v>0</v>
      </c>
      <c r="FE113">
        <f>VLOOKUP($A113,DW_avgs_250ns!$A:$HB,COLUMN(ES113),FALSE)</f>
        <v>0</v>
      </c>
      <c r="FF113">
        <f>VLOOKUP($A113,DW_avgs_250ns!$A:$HB,COLUMN(ET113),FALSE)</f>
        <v>0</v>
      </c>
      <c r="FG113">
        <f>VLOOKUP($A113,DW_avgs_250ns!$A:$HB,COLUMN(EU113),FALSE)</f>
        <v>0</v>
      </c>
      <c r="FH113">
        <f>VLOOKUP($A113,DW_avgs_250ns!$A:$HB,COLUMN(EV113),FALSE)</f>
        <v>0</v>
      </c>
      <c r="FI113">
        <f>VLOOKUP($A113,DW_avgs_250ns!$A:$HB,COLUMN(EW113),FALSE)</f>
        <v>0</v>
      </c>
      <c r="FJ113">
        <f>VLOOKUP($A113,DW_avgs_250ns!$A:$HB,COLUMN(EX113),FALSE)</f>
        <v>0.47320000000000001</v>
      </c>
      <c r="FK113">
        <f>VLOOKUP($A113,DW_avgs_250ns!$A:$HB,COLUMN(EY113),FALSE)</f>
        <v>0</v>
      </c>
      <c r="FL113">
        <f>VLOOKUP($A113,DW_avgs_250ns!$A:$HB,COLUMN(EZ113),FALSE)</f>
        <v>0</v>
      </c>
      <c r="FM113">
        <f>VLOOKUP($A113,DW_avgs_250ns!$A:$HB,COLUMN(FA113),FALSE)</f>
        <v>0</v>
      </c>
      <c r="FN113">
        <f>VLOOKUP($A113,DW_avgs_250ns!$A:$HB,COLUMN(FB113),FALSE)</f>
        <v>0.24460000000000001</v>
      </c>
      <c r="FO113">
        <f>VLOOKUP($A113,DW_avgs_250ns!$A:$HB,COLUMN(FC113),FALSE)</f>
        <v>0</v>
      </c>
      <c r="FP113">
        <f>VLOOKUP($A113,DW_avgs_250ns!$A:$HB,COLUMN(FD113),FALSE)</f>
        <v>0</v>
      </c>
      <c r="FQ113">
        <f>VLOOKUP($A113,DW_avgs_250ns!$A:$HB,COLUMN(FE113),FALSE)</f>
        <v>0.5464</v>
      </c>
      <c r="FR113">
        <f>VLOOKUP($A113,DW_avgs_250ns!$A:$HB,COLUMN(FF113),FALSE)</f>
        <v>0.28749999999999998</v>
      </c>
      <c r="FS113">
        <f>VLOOKUP($A113,DW_avgs_250ns!$A:$HB,COLUMN(FG113),FALSE)</f>
        <v>0</v>
      </c>
      <c r="FT113">
        <f>VLOOKUP($A113,DW_avgs_250ns!$A:$HB,COLUMN(FH113),FALSE)</f>
        <v>0</v>
      </c>
      <c r="FU113">
        <f>VLOOKUP($A113,DW_avgs_250ns!$A:$HB,COLUMN(FI113),FALSE)</f>
        <v>0</v>
      </c>
      <c r="FV113">
        <f>VLOOKUP($A113,DW_avgs_250ns!$A:$HB,COLUMN(FJ113),FALSE)</f>
        <v>0</v>
      </c>
      <c r="FW113">
        <f>VLOOKUP($A113,DW_avgs_250ns!$A:$HB,COLUMN(FK113),FALSE)</f>
        <v>0</v>
      </c>
      <c r="FX113">
        <f>VLOOKUP($A113,DW_avgs_250ns!$A:$HB,COLUMN(FL113),FALSE)</f>
        <v>3.5999999999999999E-3</v>
      </c>
      <c r="FY113">
        <f>VLOOKUP($A113,DW_avgs_250ns!$A:$HB,COLUMN(FM113),FALSE)</f>
        <v>0</v>
      </c>
      <c r="FZ113">
        <f>VLOOKUP($A113,DW_avgs_250ns!$A:$HB,COLUMN(FN113),FALSE)</f>
        <v>0</v>
      </c>
      <c r="GA113">
        <f>VLOOKUP($A113,DW_avgs_250ns!$A:$HB,COLUMN(FO113),FALSE)</f>
        <v>0</v>
      </c>
      <c r="GB113">
        <f>VLOOKUP($A113,DW_avgs_250ns!$A:$HB,COLUMN(FP113),FALSE)</f>
        <v>0</v>
      </c>
      <c r="GC113">
        <f>VLOOKUP($A113,DW_avgs_250ns!$A:$HB,COLUMN(FQ113),FALSE)</f>
        <v>0</v>
      </c>
      <c r="GD113">
        <f>VLOOKUP($A113,DW_avgs_250ns!$A:$HB,COLUMN(FR113),FALSE)</f>
        <v>1.8E-3</v>
      </c>
      <c r="GE113">
        <f>VLOOKUP($A113,DW_avgs_250ns!$A:$HB,COLUMN(FS113),FALSE)</f>
        <v>0</v>
      </c>
      <c r="GF113">
        <f>VLOOKUP($A113,DW_avgs_250ns!$A:$HB,COLUMN(FT113),FALSE)</f>
        <v>0</v>
      </c>
      <c r="GG113">
        <f>VLOOKUP($A113,DW_avgs_250ns!$A:$HB,COLUMN(FU113),FALSE)</f>
        <v>0</v>
      </c>
      <c r="GH113">
        <f>VLOOKUP($A113,DW_avgs_250ns!$A:$HB,COLUMN(FV113),FALSE)</f>
        <v>0</v>
      </c>
      <c r="GI113">
        <f>VLOOKUP($A113,DW_avgs_250ns!$A:$HB,COLUMN(FW113),FALSE)</f>
        <v>0</v>
      </c>
      <c r="GJ113">
        <f>VLOOKUP($A113,DW_avgs_250ns!$A:$HB,COLUMN(FX113),FALSE)</f>
        <v>0</v>
      </c>
      <c r="GK113">
        <f>VLOOKUP($A113,DW_avgs_250ns!$A:$HB,COLUMN(FY113),FALSE)</f>
        <v>3.2099999999999997E-2</v>
      </c>
      <c r="GL113">
        <f>VLOOKUP($A113,DW_avgs_250ns!$A:$HB,COLUMN(FZ113),FALSE)</f>
        <v>6.7900000000000002E-2</v>
      </c>
      <c r="GM113">
        <f>VLOOKUP($A113,DW_avgs_250ns!$A:$HB,COLUMN(GA113),FALSE)</f>
        <v>0</v>
      </c>
      <c r="GN113">
        <f>VLOOKUP($A113,DW_avgs_250ns!$A:$HB,COLUMN(GB113),FALSE)</f>
        <v>0</v>
      </c>
      <c r="GO113">
        <f>VLOOKUP($A113,DW_avgs_250ns!$A:$HB,COLUMN(GC113),FALSE)</f>
        <v>0</v>
      </c>
      <c r="GP113">
        <f>VLOOKUP($A113,DW_avgs_250ns!$A:$HB,COLUMN(GD113),FALSE)</f>
        <v>0</v>
      </c>
      <c r="GQ113">
        <f>VLOOKUP($A113,DW_avgs_250ns!$A:$HB,COLUMN(GE113),FALSE)</f>
        <v>0.4304</v>
      </c>
      <c r="GR113">
        <f>VLOOKUP($A113,DW_avgs_250ns!$A:$HB,COLUMN(GF113),FALSE)</f>
        <v>0.16789999999999999</v>
      </c>
      <c r="GS113">
        <f>VLOOKUP($A113,DW_avgs_250ns!$A:$HB,COLUMN(GG113),FALSE)</f>
        <v>0.59640000000000004</v>
      </c>
      <c r="GT113">
        <f>VLOOKUP($A113,DW_avgs_250ns!$A:$HB,COLUMN(GH113),FALSE)</f>
        <v>0.3054</v>
      </c>
      <c r="GU113">
        <f>VLOOKUP($A113,DW_avgs_250ns!$A:$HB,COLUMN(GI113),FALSE)</f>
        <v>0</v>
      </c>
      <c r="GV113">
        <f>VLOOKUP($A113,DW_avgs_250ns!$A:$HB,COLUMN(GJ113),FALSE)</f>
        <v>0</v>
      </c>
      <c r="GW113">
        <f>VLOOKUP($A113,DW_avgs_250ns!$A:$HB,COLUMN(GK113),FALSE)</f>
        <v>0</v>
      </c>
      <c r="GX113">
        <f>VLOOKUP($A113,DW_avgs_250ns!$A:$HB,COLUMN(GL113),FALSE)</f>
        <v>1.8E-3</v>
      </c>
      <c r="GY113">
        <f>VLOOKUP($A113,DW_avgs_250ns!$A:$HB,COLUMN(GM113),FALSE)</f>
        <v>0.57320000000000004</v>
      </c>
      <c r="GZ113">
        <f>VLOOKUP($A113,DW_avgs_250ns!$A:$HB,COLUMN(GN113),FALSE)</f>
        <v>0.11070000000000001</v>
      </c>
      <c r="HA113">
        <f>VLOOKUP($A113,DW_avgs_250ns!$A:$HB,COLUMN(GO113),FALSE)</f>
        <v>0.7964</v>
      </c>
      <c r="HB113">
        <f>VLOOKUP($A113,DW_avgs_250ns!$A:$HB,COLUMN(GP113),FALSE)</f>
        <v>0.58040000000000003</v>
      </c>
      <c r="HC113">
        <f>VLOOKUP($A113,DW_avgs_250ns!$A:$HB,COLUMN(GQ113),FALSE)</f>
        <v>0</v>
      </c>
      <c r="HD113">
        <f>VLOOKUP($A113,DW_avgs_250ns!$A:$HB,COLUMN(GR113),FALSE)</f>
        <v>0</v>
      </c>
      <c r="HE113">
        <f>VLOOKUP($A113,DW_avgs_250ns!$A:$HB,COLUMN(GS113),FALSE)</f>
        <v>0</v>
      </c>
      <c r="HF113">
        <f>VLOOKUP($A113,DW_avgs_250ns!$A:$HB,COLUMN(GT113),FALSE)</f>
        <v>0</v>
      </c>
      <c r="HG113">
        <f>VLOOKUP($A113,DW_avgs_250ns!$A:$HB,COLUMN(GU113),FALSE)</f>
        <v>1.0699999999999999E-2</v>
      </c>
      <c r="HH113">
        <f>VLOOKUP($A113,DW_avgs_250ns!$A:$HB,COLUMN(GV113),FALSE)</f>
        <v>0.3054</v>
      </c>
      <c r="HI113">
        <f>VLOOKUP($A113,DW_avgs_250ns!$A:$HB,COLUMN(GW113),FALSE)</f>
        <v>0</v>
      </c>
      <c r="HJ113">
        <f>VLOOKUP($A113,DW_avgs_250ns!$A:$HB,COLUMN(GX113),FALSE)</f>
        <v>0</v>
      </c>
      <c r="HK113">
        <f>VLOOKUP($A113,DW_avgs_250ns!$A:$HB,COLUMN(GY113),FALSE)</f>
        <v>0</v>
      </c>
      <c r="HL113">
        <f>VLOOKUP($A113,DW_avgs_250ns!$A:$HB,COLUMN(GZ113),FALSE)</f>
        <v>1.8E-3</v>
      </c>
      <c r="HM113">
        <f>VLOOKUP($A113,DW_avgs_250ns!$A:$HB,COLUMN(HA113),FALSE)</f>
        <v>0</v>
      </c>
      <c r="HN113">
        <f>VLOOKUP($A113,DW_avgs_250ns!$A:$HB,COLUMN(HB113),FALSE)</f>
        <v>0</v>
      </c>
      <c r="HO113" t="str">
        <f>VLOOKUP($A113,lig_contacts_250ns!$A:$U,COLUMN(B113),FALSE)</f>
        <v>11.021428571428572</v>
      </c>
      <c r="HP113" t="str">
        <f>VLOOKUP($A113,lig_contacts_250ns!$A:$U,COLUMN(C113),FALSE)</f>
        <v>1.0597699018645317</v>
      </c>
      <c r="HQ113">
        <f>VLOOKUP($A113,lig_contacts_250ns!$A:$U,COLUMN(D113),FALSE)</f>
        <v>1</v>
      </c>
      <c r="HR113" t="str">
        <f>VLOOKUP($A113,lig_contacts_250ns!$A:$U,COLUMN(E113),FALSE)</f>
        <v>1.0789285714285717</v>
      </c>
      <c r="HS113" t="str">
        <f>VLOOKUP($A113,lig_contacts_250ns!$A:$U,COLUMN(F113),FALSE)</f>
        <v>0.8219221343277958</v>
      </c>
      <c r="HT113" t="str">
        <f>VLOOKUP($A113,lig_contacts_250ns!$A:$U,COLUMN(G113),FALSE)</f>
        <v>0.7830357142857143</v>
      </c>
      <c r="HU113" t="str">
        <f>VLOOKUP($A113,lig_contacts_250ns!$A:$U,COLUMN(H113),FALSE)</f>
        <v>2.952857142857143</v>
      </c>
      <c r="HV113" t="str">
        <f>VLOOKUP($A113,lig_contacts_250ns!$A:$U,COLUMN(I113),FALSE)</f>
        <v>0.3972122241578275</v>
      </c>
      <c r="HW113">
        <f>VLOOKUP($A113,lig_contacts_250ns!$A:$U,COLUMN(J113),FALSE)</f>
        <v>1</v>
      </c>
      <c r="HX113" t="str">
        <f>VLOOKUP($A113,lig_contacts_250ns!$A:$U,COLUMN(K113),FALSE)</f>
        <v>1.1292857142857142</v>
      </c>
      <c r="HY113" t="str">
        <f>VLOOKUP($A113,lig_contacts_250ns!$A:$U,COLUMN(L113),FALSE)</f>
        <v>0.6239844810995392</v>
      </c>
      <c r="HZ113" t="str">
        <f>VLOOKUP($A113,lig_contacts_250ns!$A:$U,COLUMN(M113),FALSE)</f>
        <v>0.8664285714285714</v>
      </c>
      <c r="IA113">
        <f>VLOOKUP($A113,lig_contacts_250ns!$A:$U,COLUMN(N113),FALSE)</f>
        <v>0</v>
      </c>
      <c r="IB113">
        <f>VLOOKUP($A113,lig_contacts_250ns!$A:$U,COLUMN(O113),FALSE)</f>
        <v>0</v>
      </c>
      <c r="IC113">
        <f>VLOOKUP($A113,lig_contacts_250ns!$A:$U,COLUMN(P113),FALSE)</f>
        <v>0</v>
      </c>
      <c r="ID113">
        <f>VLOOKUP($A113,lig_contacts_250ns!$A:$U,COLUMN(Q113),FALSE)</f>
        <v>16.182500000000001</v>
      </c>
      <c r="IE113" t="str">
        <f>VLOOKUP($A113,lig_contacts_250ns!$A:$U,COLUMN(R113),FALSE)</f>
        <v>1.3168879033539644</v>
      </c>
      <c r="IF113">
        <f>VLOOKUP($A113,lig_contacts_250ns!$A:$U,COLUMN(S113),FALSE)</f>
        <v>1</v>
      </c>
      <c r="IG113" t="str">
        <f>VLOOKUP($A113,lig_contacts_250ns!$A:$U,COLUMN(T113),FALSE)</f>
        <v>0.6821415850852978</v>
      </c>
      <c r="IH113">
        <f>VLOOKUP($A113,lig_contacts_250ns!$A:$U,COLUMN(U113),FALSE)</f>
        <v>5.1086138479068698E-2</v>
      </c>
      <c r="II113" t="str">
        <f>VLOOKUP($A113,rmsf_250ns!$A:$Q,COLUMN(K113),FALSE)</f>
        <v>3.6470000000000002</v>
      </c>
      <c r="IJ113">
        <f>VLOOKUP($A113,rmsf_250ns!$A:$Q,COLUMN(L113),FALSE)</f>
        <v>3.1139999999999999</v>
      </c>
      <c r="IK113" t="str">
        <f>VLOOKUP($A113,rmsf_250ns!$A:$Q,COLUMN(M113),FALSE)</f>
        <v>1.3070000000000002</v>
      </c>
      <c r="IL113">
        <f>VLOOKUP($A113,rmsf_250ns!$A:$Q,COLUMN(N113),FALSE)</f>
        <v>1.012</v>
      </c>
      <c r="IM113">
        <f>VLOOKUP($A113,rmsf_250ns!$A:$Q,COLUMN(O113),FALSE)</f>
        <v>0.52800000000000002</v>
      </c>
      <c r="IN113">
        <f>VLOOKUP($A113,rmsf_250ns!$A:$Q,COLUMN(P113),FALSE)</f>
        <v>0.73099999999999998</v>
      </c>
      <c r="IO113">
        <f>VLOOKUP($A113,rmsf_250ns!$A:$Q,COLUMN(Q113),FALSE)</f>
        <v>1.208</v>
      </c>
    </row>
    <row r="114" spans="1:249" x14ac:dyDescent="0.2">
      <c r="A114" t="s">
        <v>173</v>
      </c>
      <c r="B114" s="4" t="s">
        <v>15</v>
      </c>
      <c r="C114" s="2" t="s">
        <v>16</v>
      </c>
      <c r="D114">
        <f t="shared" si="1"/>
        <v>0</v>
      </c>
      <c r="F114" t="s">
        <v>1155</v>
      </c>
      <c r="G114">
        <f>VLOOKUP($A114,rmsf_250ns!$A:$Q,COLUMN(C114),FALSE)</f>
        <v>0.35014000000000001</v>
      </c>
      <c r="H114">
        <f>VLOOKUP($A114,rmsf_250ns!$A:$Q,COLUMN(D114),FALSE)</f>
        <v>6.9610000000000005E-2</v>
      </c>
      <c r="I114">
        <f>VLOOKUP($A114,rmsf_250ns!$A:$Q,COLUMN(E114),FALSE)</f>
        <v>0.40579999999999999</v>
      </c>
      <c r="J114">
        <f>VLOOKUP($A114,rmsf_250ns!$A:$Q,COLUMN(F114),FALSE)</f>
        <v>0.10362</v>
      </c>
      <c r="K114">
        <f>VLOOKUP($A114,rmsf_250ns!$A:$Q,COLUMN(G114),FALSE)</f>
        <v>0.41725000000000001</v>
      </c>
      <c r="L114">
        <f>VLOOKUP($A114,rmsf_250ns!$A:$Q,COLUMN(H114),FALSE)</f>
        <v>7.7009999999999995E-2</v>
      </c>
      <c r="M114">
        <f>VLOOKUP($A114,rmsf_250ns!$A:$Q,COLUMN(I114),FALSE)</f>
        <v>0.31630999999999998</v>
      </c>
      <c r="N114">
        <f>VLOOKUP($A114,rmsf_250ns!$A:$Q,COLUMN(J114),FALSE)</f>
        <v>6.3640000000000002E-2</v>
      </c>
      <c r="O114">
        <f>VLOOKUP($A114,DW_avgs_250ns!$A:$HB,COLUMN(C114),FALSE)</f>
        <v>0</v>
      </c>
      <c r="P114">
        <f>VLOOKUP($A114,DW_avgs_250ns!$A:$HB,COLUMN(D114),FALSE)</f>
        <v>0</v>
      </c>
      <c r="Q114">
        <f>VLOOKUP($A114,DW_avgs_250ns!$A:$HB,COLUMN(E114),FALSE)</f>
        <v>0</v>
      </c>
      <c r="R114">
        <f>VLOOKUP($A114,DW_avgs_250ns!$A:$HB,COLUMN(F114),FALSE)</f>
        <v>0</v>
      </c>
      <c r="S114">
        <f>VLOOKUP($A114,DW_avgs_250ns!$A:$HB,COLUMN(G114),FALSE)</f>
        <v>0</v>
      </c>
      <c r="T114">
        <f>VLOOKUP($A114,DW_avgs_250ns!$A:$HB,COLUMN(H114),FALSE)</f>
        <v>0</v>
      </c>
      <c r="U114">
        <f>VLOOKUP($A114,DW_avgs_250ns!$A:$HB,COLUMN(I114),FALSE)</f>
        <v>0</v>
      </c>
      <c r="V114">
        <f>VLOOKUP($A114,DW_avgs_250ns!$A:$HB,COLUMN(J114),FALSE)</f>
        <v>0</v>
      </c>
      <c r="W114">
        <f>VLOOKUP($A114,DW_avgs_250ns!$A:$HB,COLUMN(K114),FALSE)</f>
        <v>0</v>
      </c>
      <c r="X114">
        <f>VLOOKUP($A114,DW_avgs_250ns!$A:$HB,COLUMN(L114),FALSE)</f>
        <v>0</v>
      </c>
      <c r="Y114">
        <f>VLOOKUP($A114,DW_avgs_250ns!$A:$HB,COLUMN(M114),FALSE)</f>
        <v>0</v>
      </c>
      <c r="Z114">
        <f>VLOOKUP($A114,DW_avgs_250ns!$A:$HB,COLUMN(N114),FALSE)</f>
        <v>0</v>
      </c>
      <c r="AA114">
        <f>VLOOKUP($A114,DW_avgs_250ns!$A:$HB,COLUMN(O114),FALSE)</f>
        <v>0</v>
      </c>
      <c r="AB114">
        <f>VLOOKUP($A114,DW_avgs_250ns!$A:$HB,COLUMN(P114),FALSE)</f>
        <v>0</v>
      </c>
      <c r="AC114">
        <f>VLOOKUP($A114,DW_avgs_250ns!$A:$HB,COLUMN(Q114),FALSE)</f>
        <v>0</v>
      </c>
      <c r="AD114">
        <f>VLOOKUP($A114,DW_avgs_250ns!$A:$HB,COLUMN(R114),FALSE)</f>
        <v>0</v>
      </c>
      <c r="AE114">
        <f>VLOOKUP($A114,DW_avgs_250ns!$A:$HB,COLUMN(S114),FALSE)</f>
        <v>0</v>
      </c>
      <c r="AF114">
        <f>VLOOKUP($A114,DW_avgs_250ns!$A:$HB,COLUMN(T114),FALSE)</f>
        <v>0</v>
      </c>
      <c r="AG114">
        <f>VLOOKUP($A114,DW_avgs_250ns!$A:$HB,COLUMN(U114),FALSE)</f>
        <v>0</v>
      </c>
      <c r="AH114">
        <f>VLOOKUP($A114,DW_avgs_250ns!$A:$HB,COLUMN(V114),FALSE)</f>
        <v>0</v>
      </c>
      <c r="AI114">
        <f>VLOOKUP($A114,DW_avgs_250ns!$A:$HB,COLUMN(W114),FALSE)</f>
        <v>0</v>
      </c>
      <c r="AJ114">
        <f>VLOOKUP($A114,DW_avgs_250ns!$A:$HB,COLUMN(X114),FALSE)</f>
        <v>0</v>
      </c>
      <c r="AK114">
        <f>VLOOKUP($A114,DW_avgs_250ns!$A:$HB,COLUMN(Y114),FALSE)</f>
        <v>0</v>
      </c>
      <c r="AL114">
        <f>VLOOKUP($A114,DW_avgs_250ns!$A:$HB,COLUMN(Z114),FALSE)</f>
        <v>0</v>
      </c>
      <c r="AM114">
        <f>VLOOKUP($A114,DW_avgs_250ns!$A:$HB,COLUMN(AA114),FALSE)</f>
        <v>0</v>
      </c>
      <c r="AN114">
        <f>VLOOKUP($A114,DW_avgs_250ns!$A:$HB,COLUMN(AB114),FALSE)</f>
        <v>0</v>
      </c>
      <c r="AO114">
        <f>VLOOKUP($A114,DW_avgs_250ns!$A:$HB,COLUMN(AC114),FALSE)</f>
        <v>0</v>
      </c>
      <c r="AP114">
        <f>VLOOKUP($A114,DW_avgs_250ns!$A:$HB,COLUMN(AD114),FALSE)</f>
        <v>7.1000000000000004E-3</v>
      </c>
      <c r="AQ114">
        <f>VLOOKUP($A114,DW_avgs_250ns!$A:$HB,COLUMN(AE114),FALSE)</f>
        <v>0</v>
      </c>
      <c r="AR114">
        <f>VLOOKUP($A114,DW_avgs_250ns!$A:$HB,COLUMN(AF114),FALSE)</f>
        <v>0</v>
      </c>
      <c r="AS114">
        <f>VLOOKUP($A114,DW_avgs_250ns!$A:$HB,COLUMN(AG114),FALSE)</f>
        <v>0</v>
      </c>
      <c r="AT114">
        <f>VLOOKUP($A114,DW_avgs_250ns!$A:$HB,COLUMN(AH114),FALSE)</f>
        <v>0</v>
      </c>
      <c r="AU114">
        <f>VLOOKUP($A114,DW_avgs_250ns!$A:$HB,COLUMN(AI114),FALSE)</f>
        <v>0</v>
      </c>
      <c r="AV114">
        <f>VLOOKUP($A114,DW_avgs_250ns!$A:$HB,COLUMN(AJ114),FALSE)</f>
        <v>3.39E-2</v>
      </c>
      <c r="AW114">
        <f>VLOOKUP($A114,DW_avgs_250ns!$A:$HB,COLUMN(AK114),FALSE)</f>
        <v>0.8518</v>
      </c>
      <c r="AX114">
        <f>VLOOKUP($A114,DW_avgs_250ns!$A:$HB,COLUMN(AL114),FALSE)</f>
        <v>0.81789999999999996</v>
      </c>
      <c r="AY114">
        <f>VLOOKUP($A114,DW_avgs_250ns!$A:$HB,COLUMN(AM114),FALSE)</f>
        <v>0</v>
      </c>
      <c r="AZ114">
        <f>VLOOKUP($A114,DW_avgs_250ns!$A:$HB,COLUMN(AN114),FALSE)</f>
        <v>0</v>
      </c>
      <c r="BA114">
        <f>VLOOKUP($A114,DW_avgs_250ns!$A:$HB,COLUMN(AO114),FALSE)</f>
        <v>0.83750000000000002</v>
      </c>
      <c r="BB114">
        <f>VLOOKUP($A114,DW_avgs_250ns!$A:$HB,COLUMN(AP114),FALSE)</f>
        <v>0.1089</v>
      </c>
      <c r="BC114">
        <f>VLOOKUP($A114,DW_avgs_250ns!$A:$HB,COLUMN(AQ114),FALSE)</f>
        <v>7.1400000000000005E-2</v>
      </c>
      <c r="BD114">
        <f>VLOOKUP($A114,DW_avgs_250ns!$A:$HB,COLUMN(AR114),FALSE)</f>
        <v>3.7499999999999999E-2</v>
      </c>
      <c r="BE114">
        <f>VLOOKUP($A114,DW_avgs_250ns!$A:$HB,COLUMN(AS114),FALSE)</f>
        <v>0</v>
      </c>
      <c r="BF114">
        <f>VLOOKUP($A114,DW_avgs_250ns!$A:$HB,COLUMN(AT114),FALSE)</f>
        <v>0</v>
      </c>
      <c r="BG114">
        <f>VLOOKUP($A114,DW_avgs_250ns!$A:$HB,COLUMN(AU114),FALSE)</f>
        <v>0</v>
      </c>
      <c r="BH114">
        <f>VLOOKUP($A114,DW_avgs_250ns!$A:$HB,COLUMN(AV114),FALSE)</f>
        <v>0</v>
      </c>
      <c r="BI114">
        <f>VLOOKUP($A114,DW_avgs_250ns!$A:$HB,COLUMN(AW114),FALSE)</f>
        <v>0</v>
      </c>
      <c r="BJ114">
        <f>VLOOKUP($A114,DW_avgs_250ns!$A:$HB,COLUMN(AX114),FALSE)</f>
        <v>0</v>
      </c>
      <c r="BK114">
        <f>VLOOKUP($A114,DW_avgs_250ns!$A:$HB,COLUMN(AY114),FALSE)</f>
        <v>0</v>
      </c>
      <c r="BL114">
        <f>VLOOKUP($A114,DW_avgs_250ns!$A:$HB,COLUMN(AZ114),FALSE)</f>
        <v>0</v>
      </c>
      <c r="BM114">
        <f>VLOOKUP($A114,DW_avgs_250ns!$A:$HB,COLUMN(BA114),FALSE)</f>
        <v>0</v>
      </c>
      <c r="BN114">
        <f>VLOOKUP($A114,DW_avgs_250ns!$A:$HB,COLUMN(BB114),FALSE)</f>
        <v>0</v>
      </c>
      <c r="BO114">
        <f>VLOOKUP($A114,DW_avgs_250ns!$A:$HB,COLUMN(BC114),FALSE)</f>
        <v>0</v>
      </c>
      <c r="BP114">
        <f>VLOOKUP($A114,DW_avgs_250ns!$A:$HB,COLUMN(BD114),FALSE)</f>
        <v>0</v>
      </c>
      <c r="BQ114">
        <f>VLOOKUP($A114,DW_avgs_250ns!$A:$HB,COLUMN(BE114),FALSE)</f>
        <v>0</v>
      </c>
      <c r="BR114">
        <f>VLOOKUP($A114,DW_avgs_250ns!$A:$HB,COLUMN(BF114),FALSE)</f>
        <v>0</v>
      </c>
      <c r="BS114">
        <f>VLOOKUP($A114,DW_avgs_250ns!$A:$HB,COLUMN(BG114),FALSE)</f>
        <v>0</v>
      </c>
      <c r="BT114">
        <f>VLOOKUP($A114,DW_avgs_250ns!$A:$HB,COLUMN(BH114),FALSE)</f>
        <v>0</v>
      </c>
      <c r="BU114">
        <f>VLOOKUP($A114,DW_avgs_250ns!$A:$HB,COLUMN(BI114),FALSE)</f>
        <v>0</v>
      </c>
      <c r="BV114">
        <f>VLOOKUP($A114,DW_avgs_250ns!$A:$HB,COLUMN(BJ114),FALSE)</f>
        <v>0</v>
      </c>
      <c r="BW114">
        <f>VLOOKUP($A114,DW_avgs_250ns!$A:$HB,COLUMN(BK114),FALSE)</f>
        <v>0</v>
      </c>
      <c r="BX114">
        <f>VLOOKUP($A114,DW_avgs_250ns!$A:$HB,COLUMN(BL114),FALSE)</f>
        <v>0</v>
      </c>
      <c r="BY114">
        <f>VLOOKUP($A114,DW_avgs_250ns!$A:$HB,COLUMN(BM114),FALSE)</f>
        <v>0</v>
      </c>
      <c r="BZ114">
        <f>VLOOKUP($A114,DW_avgs_250ns!$A:$HB,COLUMN(BN114),FALSE)</f>
        <v>0</v>
      </c>
      <c r="CA114">
        <f>VLOOKUP($A114,DW_avgs_250ns!$A:$HB,COLUMN(BO114),FALSE)</f>
        <v>0.15890000000000001</v>
      </c>
      <c r="CB114">
        <f>VLOOKUP($A114,DW_avgs_250ns!$A:$HB,COLUMN(BP114),FALSE)</f>
        <v>6.0699999999999997E-2</v>
      </c>
      <c r="CC114">
        <f>VLOOKUP($A114,DW_avgs_250ns!$A:$HB,COLUMN(BQ114),FALSE)</f>
        <v>0</v>
      </c>
      <c r="CD114">
        <f>VLOOKUP($A114,DW_avgs_250ns!$A:$HB,COLUMN(BR114),FALSE)</f>
        <v>0</v>
      </c>
      <c r="CE114">
        <f>VLOOKUP($A114,DW_avgs_250ns!$A:$HB,COLUMN(BS114),FALSE)</f>
        <v>0.26429999999999998</v>
      </c>
      <c r="CF114">
        <f>VLOOKUP($A114,DW_avgs_250ns!$A:$HB,COLUMN(BT114),FALSE)</f>
        <v>0</v>
      </c>
      <c r="CG114">
        <f>VLOOKUP($A114,DW_avgs_250ns!$A:$HB,COLUMN(BU114),FALSE)</f>
        <v>0</v>
      </c>
      <c r="CH114">
        <f>VLOOKUP($A114,DW_avgs_250ns!$A:$HB,COLUMN(BV114),FALSE)</f>
        <v>0</v>
      </c>
      <c r="CI114">
        <f>VLOOKUP($A114,DW_avgs_250ns!$A:$HB,COLUMN(BW114),FALSE)</f>
        <v>0</v>
      </c>
      <c r="CJ114">
        <f>VLOOKUP($A114,DW_avgs_250ns!$A:$HB,COLUMN(BX114),FALSE)</f>
        <v>0</v>
      </c>
      <c r="CK114">
        <f>VLOOKUP($A114,DW_avgs_250ns!$A:$HB,COLUMN(BY114),FALSE)</f>
        <v>0</v>
      </c>
      <c r="CL114">
        <f>VLOOKUP($A114,DW_avgs_250ns!$A:$HB,COLUMN(BZ114),FALSE)</f>
        <v>1.61E-2</v>
      </c>
      <c r="CM114">
        <f>VLOOKUP($A114,DW_avgs_250ns!$A:$HB,COLUMN(CA114),FALSE)</f>
        <v>0.1946</v>
      </c>
      <c r="CN114">
        <f>VLOOKUP($A114,DW_avgs_250ns!$A:$HB,COLUMN(CB114),FALSE)</f>
        <v>0.16070000000000001</v>
      </c>
      <c r="CO114">
        <f>VLOOKUP($A114,DW_avgs_250ns!$A:$HB,COLUMN(CC114),FALSE)</f>
        <v>0.58040000000000003</v>
      </c>
      <c r="CP114">
        <f>VLOOKUP($A114,DW_avgs_250ns!$A:$HB,COLUMN(CD114),FALSE)</f>
        <v>0.67320000000000002</v>
      </c>
      <c r="CQ114">
        <f>VLOOKUP($A114,DW_avgs_250ns!$A:$HB,COLUMN(CE114),FALSE)</f>
        <v>0.57140000000000002</v>
      </c>
      <c r="CR114">
        <f>VLOOKUP($A114,DW_avgs_250ns!$A:$HB,COLUMN(CF114),FALSE)</f>
        <v>6.0699999999999997E-2</v>
      </c>
      <c r="CS114">
        <f>VLOOKUP($A114,DW_avgs_250ns!$A:$HB,COLUMN(CG114),FALSE)</f>
        <v>0</v>
      </c>
      <c r="CT114">
        <f>VLOOKUP($A114,DW_avgs_250ns!$A:$HB,COLUMN(CH114),FALSE)</f>
        <v>0</v>
      </c>
      <c r="CU114">
        <f>VLOOKUP($A114,DW_avgs_250ns!$A:$HB,COLUMN(CI114),FALSE)</f>
        <v>1.8E-3</v>
      </c>
      <c r="CV114">
        <f>VLOOKUP($A114,DW_avgs_250ns!$A:$HB,COLUMN(CJ114),FALSE)</f>
        <v>0</v>
      </c>
      <c r="CW114">
        <f>VLOOKUP($A114,DW_avgs_250ns!$A:$HB,COLUMN(CK114),FALSE)</f>
        <v>0.52500000000000002</v>
      </c>
      <c r="CX114">
        <f>VLOOKUP($A114,DW_avgs_250ns!$A:$HB,COLUMN(CL114),FALSE)</f>
        <v>1.0699999999999999E-2</v>
      </c>
      <c r="CY114">
        <f>VLOOKUP($A114,DW_avgs_250ns!$A:$HB,COLUMN(CM114),FALSE)</f>
        <v>0</v>
      </c>
      <c r="CZ114">
        <f>VLOOKUP($A114,DW_avgs_250ns!$A:$HB,COLUMN(CN114),FALSE)</f>
        <v>0</v>
      </c>
      <c r="DA114">
        <f>VLOOKUP($A114,DW_avgs_250ns!$A:$HB,COLUMN(CO114),FALSE)</f>
        <v>0.48570000000000002</v>
      </c>
      <c r="DB114">
        <f>VLOOKUP($A114,DW_avgs_250ns!$A:$HB,COLUMN(CP114),FALSE)</f>
        <v>0.35</v>
      </c>
      <c r="DC114">
        <f>VLOOKUP($A114,DW_avgs_250ns!$A:$HB,COLUMN(CQ114),FALSE)</f>
        <v>0</v>
      </c>
      <c r="DD114">
        <f>VLOOKUP($A114,DW_avgs_250ns!$A:$HB,COLUMN(CR114),FALSE)</f>
        <v>0</v>
      </c>
      <c r="DE114">
        <f>VLOOKUP($A114,DW_avgs_250ns!$A:$HB,COLUMN(CS114),FALSE)</f>
        <v>0</v>
      </c>
      <c r="DF114">
        <f>VLOOKUP($A114,DW_avgs_250ns!$A:$HB,COLUMN(CT114),FALSE)</f>
        <v>0</v>
      </c>
      <c r="DG114">
        <f>VLOOKUP($A114,DW_avgs_250ns!$A:$HB,COLUMN(CU114),FALSE)</f>
        <v>0</v>
      </c>
      <c r="DH114">
        <f>VLOOKUP($A114,DW_avgs_250ns!$A:$HB,COLUMN(CV114),FALSE)</f>
        <v>0</v>
      </c>
      <c r="DI114">
        <f>VLOOKUP($A114,DW_avgs_250ns!$A:$HB,COLUMN(CW114),FALSE)</f>
        <v>0</v>
      </c>
      <c r="DJ114">
        <f>VLOOKUP($A114,DW_avgs_250ns!$A:$HB,COLUMN(CX114),FALSE)</f>
        <v>0</v>
      </c>
      <c r="DK114">
        <f>VLOOKUP($A114,DW_avgs_250ns!$A:$HB,COLUMN(CY114),FALSE)</f>
        <v>0</v>
      </c>
      <c r="DL114">
        <f>VLOOKUP($A114,DW_avgs_250ns!$A:$HB,COLUMN(CZ114),FALSE)</f>
        <v>0</v>
      </c>
      <c r="DM114">
        <f>VLOOKUP($A114,DW_avgs_250ns!$A:$HB,COLUMN(DA114),FALSE)</f>
        <v>0</v>
      </c>
      <c r="DN114">
        <f>VLOOKUP($A114,DW_avgs_250ns!$A:$HB,COLUMN(DB114),FALSE)</f>
        <v>0</v>
      </c>
      <c r="DO114">
        <f>VLOOKUP($A114,DW_avgs_250ns!$A:$HB,COLUMN(DC114),FALSE)</f>
        <v>0</v>
      </c>
      <c r="DP114">
        <f>VLOOKUP($A114,DW_avgs_250ns!$A:$HB,COLUMN(DD114),FALSE)</f>
        <v>0</v>
      </c>
      <c r="DQ114">
        <f>VLOOKUP($A114,DW_avgs_250ns!$A:$HB,COLUMN(DE114),FALSE)</f>
        <v>0</v>
      </c>
      <c r="DR114">
        <f>VLOOKUP($A114,DW_avgs_250ns!$A:$HB,COLUMN(DF114),FALSE)</f>
        <v>0</v>
      </c>
      <c r="DS114">
        <f>VLOOKUP($A114,DW_avgs_250ns!$A:$HB,COLUMN(DG114),FALSE)</f>
        <v>2.1399999999999999E-2</v>
      </c>
      <c r="DT114">
        <f>VLOOKUP($A114,DW_avgs_250ns!$A:$HB,COLUMN(DH114),FALSE)</f>
        <v>0.61609999999999998</v>
      </c>
      <c r="DU114">
        <f>VLOOKUP($A114,DW_avgs_250ns!$A:$HB,COLUMN(DI114),FALSE)</f>
        <v>0</v>
      </c>
      <c r="DV114">
        <f>VLOOKUP($A114,DW_avgs_250ns!$A:$HB,COLUMN(DJ114),FALSE)</f>
        <v>0.19289999999999999</v>
      </c>
      <c r="DW114">
        <f>VLOOKUP($A114,DW_avgs_250ns!$A:$HB,COLUMN(DK114),FALSE)</f>
        <v>0.57499999999999996</v>
      </c>
      <c r="DX114">
        <f>VLOOKUP($A114,DW_avgs_250ns!$A:$HB,COLUMN(DL114),FALSE)</f>
        <v>0.71430000000000005</v>
      </c>
      <c r="DY114">
        <f>VLOOKUP($A114,DW_avgs_250ns!$A:$HB,COLUMN(DM114),FALSE)</f>
        <v>0</v>
      </c>
      <c r="DZ114">
        <f>VLOOKUP($A114,DW_avgs_250ns!$A:$HB,COLUMN(DN114),FALSE)</f>
        <v>0</v>
      </c>
      <c r="EA114">
        <f>VLOOKUP($A114,DW_avgs_250ns!$A:$HB,COLUMN(DO114),FALSE)</f>
        <v>0</v>
      </c>
      <c r="EB114">
        <f>VLOOKUP($A114,DW_avgs_250ns!$A:$HB,COLUMN(DP114),FALSE)</f>
        <v>0</v>
      </c>
      <c r="EC114">
        <f>VLOOKUP($A114,DW_avgs_250ns!$A:$HB,COLUMN(DQ114),FALSE)</f>
        <v>0</v>
      </c>
      <c r="ED114">
        <f>VLOOKUP($A114,DW_avgs_250ns!$A:$HB,COLUMN(DR114),FALSE)</f>
        <v>1.8E-3</v>
      </c>
      <c r="EE114">
        <f>VLOOKUP($A114,DW_avgs_250ns!$A:$HB,COLUMN(DS114),FALSE)</f>
        <v>0</v>
      </c>
      <c r="EF114">
        <f>VLOOKUP($A114,DW_avgs_250ns!$A:$HB,COLUMN(DT114),FALSE)</f>
        <v>0</v>
      </c>
      <c r="EG114">
        <f>VLOOKUP($A114,DW_avgs_250ns!$A:$HB,COLUMN(DU114),FALSE)</f>
        <v>0.65359999999999996</v>
      </c>
      <c r="EH114">
        <f>VLOOKUP($A114,DW_avgs_250ns!$A:$HB,COLUMN(DV114),FALSE)</f>
        <v>0.5625</v>
      </c>
      <c r="EI114">
        <f>VLOOKUP($A114,DW_avgs_250ns!$A:$HB,COLUMN(DW114),FALSE)</f>
        <v>7.4999999999999997E-2</v>
      </c>
      <c r="EJ114">
        <f>VLOOKUP($A114,DW_avgs_250ns!$A:$HB,COLUMN(DX114),FALSE)</f>
        <v>0.35709999999999997</v>
      </c>
      <c r="EK114">
        <f>VLOOKUP($A114,DW_avgs_250ns!$A:$HB,COLUMN(DY114),FALSE)</f>
        <v>0.63390000000000002</v>
      </c>
      <c r="EL114">
        <f>VLOOKUP($A114,DW_avgs_250ns!$A:$HB,COLUMN(DZ114),FALSE)</f>
        <v>0.6714</v>
      </c>
      <c r="EM114">
        <f>VLOOKUP($A114,DW_avgs_250ns!$A:$HB,COLUMN(EA114),FALSE)</f>
        <v>0</v>
      </c>
      <c r="EN114">
        <f>VLOOKUP($A114,DW_avgs_250ns!$A:$HB,COLUMN(EB114),FALSE)</f>
        <v>0.56430000000000002</v>
      </c>
      <c r="EO114">
        <f>VLOOKUP($A114,DW_avgs_250ns!$A:$HB,COLUMN(EC114),FALSE)</f>
        <v>0</v>
      </c>
      <c r="EP114">
        <f>VLOOKUP($A114,DW_avgs_250ns!$A:$HB,COLUMN(ED114),FALSE)</f>
        <v>0.28210000000000002</v>
      </c>
      <c r="EQ114">
        <f>VLOOKUP($A114,DW_avgs_250ns!$A:$HB,COLUMN(EE114),FALSE)</f>
        <v>0.36070000000000002</v>
      </c>
      <c r="ER114">
        <f>VLOOKUP($A114,DW_avgs_250ns!$A:$HB,COLUMN(EF114),FALSE)</f>
        <v>0.90890000000000004</v>
      </c>
      <c r="ES114">
        <f>VLOOKUP($A114,DW_avgs_250ns!$A:$HB,COLUMN(EG114),FALSE)</f>
        <v>0</v>
      </c>
      <c r="ET114">
        <f>VLOOKUP($A114,DW_avgs_250ns!$A:$HB,COLUMN(EH114),FALSE)</f>
        <v>0.16070000000000001</v>
      </c>
      <c r="EU114">
        <f>VLOOKUP($A114,DW_avgs_250ns!$A:$HB,COLUMN(EI114),FALSE)</f>
        <v>1.61E-2</v>
      </c>
      <c r="EV114">
        <f>VLOOKUP($A114,DW_avgs_250ns!$A:$HB,COLUMN(EJ114),FALSE)</f>
        <v>0.6411</v>
      </c>
      <c r="EW114">
        <f>VLOOKUP($A114,DW_avgs_250ns!$A:$HB,COLUMN(EK114),FALSE)</f>
        <v>0</v>
      </c>
      <c r="EX114">
        <f>VLOOKUP($A114,DW_avgs_250ns!$A:$HB,COLUMN(EL114),FALSE)</f>
        <v>0</v>
      </c>
      <c r="EY114">
        <f>VLOOKUP($A114,DW_avgs_250ns!$A:$HB,COLUMN(EM114),FALSE)</f>
        <v>0</v>
      </c>
      <c r="EZ114">
        <f>VLOOKUP($A114,DW_avgs_250ns!$A:$HB,COLUMN(EN114),FALSE)</f>
        <v>1.8E-3</v>
      </c>
      <c r="FA114">
        <f>VLOOKUP($A114,DW_avgs_250ns!$A:$HB,COLUMN(EO114),FALSE)</f>
        <v>0</v>
      </c>
      <c r="FB114">
        <f>VLOOKUP($A114,DW_avgs_250ns!$A:$HB,COLUMN(EP114),FALSE)</f>
        <v>0</v>
      </c>
      <c r="FC114">
        <f>VLOOKUP($A114,DW_avgs_250ns!$A:$HB,COLUMN(EQ114),FALSE)</f>
        <v>0</v>
      </c>
      <c r="FD114">
        <f>VLOOKUP($A114,DW_avgs_250ns!$A:$HB,COLUMN(ER114),FALSE)</f>
        <v>0</v>
      </c>
      <c r="FE114">
        <f>VLOOKUP($A114,DW_avgs_250ns!$A:$HB,COLUMN(ES114),FALSE)</f>
        <v>0</v>
      </c>
      <c r="FF114">
        <f>VLOOKUP($A114,DW_avgs_250ns!$A:$HB,COLUMN(ET114),FALSE)</f>
        <v>0</v>
      </c>
      <c r="FG114">
        <f>VLOOKUP($A114,DW_avgs_250ns!$A:$HB,COLUMN(EU114),FALSE)</f>
        <v>0</v>
      </c>
      <c r="FH114">
        <f>VLOOKUP($A114,DW_avgs_250ns!$A:$HB,COLUMN(EV114),FALSE)</f>
        <v>0</v>
      </c>
      <c r="FI114">
        <f>VLOOKUP($A114,DW_avgs_250ns!$A:$HB,COLUMN(EW114),FALSE)</f>
        <v>7.8600000000000003E-2</v>
      </c>
      <c r="FJ114">
        <f>VLOOKUP($A114,DW_avgs_250ns!$A:$HB,COLUMN(EX114),FALSE)</f>
        <v>0.61070000000000002</v>
      </c>
      <c r="FK114">
        <f>VLOOKUP($A114,DW_avgs_250ns!$A:$HB,COLUMN(EY114),FALSE)</f>
        <v>0</v>
      </c>
      <c r="FL114">
        <f>VLOOKUP($A114,DW_avgs_250ns!$A:$HB,COLUMN(EZ114),FALSE)</f>
        <v>0</v>
      </c>
      <c r="FM114">
        <f>VLOOKUP($A114,DW_avgs_250ns!$A:$HB,COLUMN(FA114),FALSE)</f>
        <v>0</v>
      </c>
      <c r="FN114">
        <f>VLOOKUP($A114,DW_avgs_250ns!$A:$HB,COLUMN(FB114),FALSE)</f>
        <v>0</v>
      </c>
      <c r="FO114">
        <f>VLOOKUP($A114,DW_avgs_250ns!$A:$HB,COLUMN(FC114),FALSE)</f>
        <v>0</v>
      </c>
      <c r="FP114">
        <f>VLOOKUP($A114,DW_avgs_250ns!$A:$HB,COLUMN(FD114),FALSE)</f>
        <v>0</v>
      </c>
      <c r="FQ114">
        <f>VLOOKUP($A114,DW_avgs_250ns!$A:$HB,COLUMN(FE114),FALSE)</f>
        <v>0</v>
      </c>
      <c r="FR114">
        <f>VLOOKUP($A114,DW_avgs_250ns!$A:$HB,COLUMN(FF114),FALSE)</f>
        <v>1.8E-3</v>
      </c>
      <c r="FS114">
        <f>VLOOKUP($A114,DW_avgs_250ns!$A:$HB,COLUMN(FG114),FALSE)</f>
        <v>0</v>
      </c>
      <c r="FT114">
        <f>VLOOKUP($A114,DW_avgs_250ns!$A:$HB,COLUMN(FH114),FALSE)</f>
        <v>0</v>
      </c>
      <c r="FU114">
        <f>VLOOKUP($A114,DW_avgs_250ns!$A:$HB,COLUMN(FI114),FALSE)</f>
        <v>0</v>
      </c>
      <c r="FV114">
        <f>VLOOKUP($A114,DW_avgs_250ns!$A:$HB,COLUMN(FJ114),FALSE)</f>
        <v>1.0699999999999999E-2</v>
      </c>
      <c r="FW114">
        <f>VLOOKUP($A114,DW_avgs_250ns!$A:$HB,COLUMN(FK114),FALSE)</f>
        <v>0</v>
      </c>
      <c r="FX114">
        <f>VLOOKUP($A114,DW_avgs_250ns!$A:$HB,COLUMN(FL114),FALSE)</f>
        <v>0</v>
      </c>
      <c r="FY114">
        <f>VLOOKUP($A114,DW_avgs_250ns!$A:$HB,COLUMN(FM114),FALSE)</f>
        <v>0</v>
      </c>
      <c r="FZ114">
        <f>VLOOKUP($A114,DW_avgs_250ns!$A:$HB,COLUMN(FN114),FALSE)</f>
        <v>0</v>
      </c>
      <c r="GA114">
        <f>VLOOKUP($A114,DW_avgs_250ns!$A:$HB,COLUMN(FO114),FALSE)</f>
        <v>0</v>
      </c>
      <c r="GB114">
        <f>VLOOKUP($A114,DW_avgs_250ns!$A:$HB,COLUMN(FP114),FALSE)</f>
        <v>0</v>
      </c>
      <c r="GC114">
        <f>VLOOKUP($A114,DW_avgs_250ns!$A:$HB,COLUMN(FQ114),FALSE)</f>
        <v>0</v>
      </c>
      <c r="GD114">
        <f>VLOOKUP($A114,DW_avgs_250ns!$A:$HB,COLUMN(FR114),FALSE)</f>
        <v>0</v>
      </c>
      <c r="GE114">
        <f>VLOOKUP($A114,DW_avgs_250ns!$A:$HB,COLUMN(FS114),FALSE)</f>
        <v>0</v>
      </c>
      <c r="GF114">
        <f>VLOOKUP($A114,DW_avgs_250ns!$A:$HB,COLUMN(FT114),FALSE)</f>
        <v>0</v>
      </c>
      <c r="GG114">
        <f>VLOOKUP($A114,DW_avgs_250ns!$A:$HB,COLUMN(FU114),FALSE)</f>
        <v>0</v>
      </c>
      <c r="GH114">
        <f>VLOOKUP($A114,DW_avgs_250ns!$A:$HB,COLUMN(FV114),FALSE)</f>
        <v>7.1400000000000005E-2</v>
      </c>
      <c r="GI114">
        <f>VLOOKUP($A114,DW_avgs_250ns!$A:$HB,COLUMN(FW114),FALSE)</f>
        <v>5.4000000000000003E-3</v>
      </c>
      <c r="GJ114">
        <f>VLOOKUP($A114,DW_avgs_250ns!$A:$HB,COLUMN(FX114),FALSE)</f>
        <v>0.50360000000000005</v>
      </c>
      <c r="GK114">
        <f>VLOOKUP($A114,DW_avgs_250ns!$A:$HB,COLUMN(FY114),FALSE)</f>
        <v>6.4299999999999996E-2</v>
      </c>
      <c r="GL114">
        <f>VLOOKUP($A114,DW_avgs_250ns!$A:$HB,COLUMN(FZ114),FALSE)</f>
        <v>0.33040000000000003</v>
      </c>
      <c r="GM114">
        <f>VLOOKUP($A114,DW_avgs_250ns!$A:$HB,COLUMN(GA114),FALSE)</f>
        <v>0</v>
      </c>
      <c r="GN114">
        <f>VLOOKUP($A114,DW_avgs_250ns!$A:$HB,COLUMN(GB114),FALSE)</f>
        <v>0</v>
      </c>
      <c r="GO114">
        <f>VLOOKUP($A114,DW_avgs_250ns!$A:$HB,COLUMN(GC114),FALSE)</f>
        <v>0</v>
      </c>
      <c r="GP114">
        <f>VLOOKUP($A114,DW_avgs_250ns!$A:$HB,COLUMN(GD114),FALSE)</f>
        <v>0</v>
      </c>
      <c r="GQ114">
        <f>VLOOKUP($A114,DW_avgs_250ns!$A:$HB,COLUMN(GE114),FALSE)</f>
        <v>0.71250000000000002</v>
      </c>
      <c r="GR114">
        <f>VLOOKUP($A114,DW_avgs_250ns!$A:$HB,COLUMN(GF114),FALSE)</f>
        <v>0.48039999999999999</v>
      </c>
      <c r="GS114">
        <f>VLOOKUP($A114,DW_avgs_250ns!$A:$HB,COLUMN(GG114),FALSE)</f>
        <v>0.76429999999999998</v>
      </c>
      <c r="GT114">
        <f>VLOOKUP($A114,DW_avgs_250ns!$A:$HB,COLUMN(GH114),FALSE)</f>
        <v>0.51959999999999995</v>
      </c>
      <c r="GU114">
        <f>VLOOKUP($A114,DW_avgs_250ns!$A:$HB,COLUMN(GI114),FALSE)</f>
        <v>0</v>
      </c>
      <c r="GV114">
        <f>VLOOKUP($A114,DW_avgs_250ns!$A:$HB,COLUMN(GJ114),FALSE)</f>
        <v>0</v>
      </c>
      <c r="GW114">
        <f>VLOOKUP($A114,DW_avgs_250ns!$A:$HB,COLUMN(GK114),FALSE)</f>
        <v>0</v>
      </c>
      <c r="GX114">
        <f>VLOOKUP($A114,DW_avgs_250ns!$A:$HB,COLUMN(GL114),FALSE)</f>
        <v>8.8999999999999999E-3</v>
      </c>
      <c r="GY114">
        <f>VLOOKUP($A114,DW_avgs_250ns!$A:$HB,COLUMN(GM114),FALSE)</f>
        <v>0.91249999999999998</v>
      </c>
      <c r="GZ114">
        <f>VLOOKUP($A114,DW_avgs_250ns!$A:$HB,COLUMN(GN114),FALSE)</f>
        <v>0.2036</v>
      </c>
      <c r="HA114">
        <f>VLOOKUP($A114,DW_avgs_250ns!$A:$HB,COLUMN(GO114),FALSE)</f>
        <v>0.8286</v>
      </c>
      <c r="HB114">
        <f>VLOOKUP($A114,DW_avgs_250ns!$A:$HB,COLUMN(GP114),FALSE)</f>
        <v>0.7893</v>
      </c>
      <c r="HC114">
        <f>VLOOKUP($A114,DW_avgs_250ns!$A:$HB,COLUMN(GQ114),FALSE)</f>
        <v>0</v>
      </c>
      <c r="HD114">
        <f>VLOOKUP($A114,DW_avgs_250ns!$A:$HB,COLUMN(GR114),FALSE)</f>
        <v>0</v>
      </c>
      <c r="HE114">
        <f>VLOOKUP($A114,DW_avgs_250ns!$A:$HB,COLUMN(GS114),FALSE)</f>
        <v>0</v>
      </c>
      <c r="HF114">
        <f>VLOOKUP($A114,DW_avgs_250ns!$A:$HB,COLUMN(GT114),FALSE)</f>
        <v>0</v>
      </c>
      <c r="HG114">
        <f>VLOOKUP($A114,DW_avgs_250ns!$A:$HB,COLUMN(GU114),FALSE)</f>
        <v>0</v>
      </c>
      <c r="HH114">
        <f>VLOOKUP($A114,DW_avgs_250ns!$A:$HB,COLUMN(GV114),FALSE)</f>
        <v>0</v>
      </c>
      <c r="HI114">
        <f>VLOOKUP($A114,DW_avgs_250ns!$A:$HB,COLUMN(GW114),FALSE)</f>
        <v>0</v>
      </c>
      <c r="HJ114">
        <f>VLOOKUP($A114,DW_avgs_250ns!$A:$HB,COLUMN(GX114),FALSE)</f>
        <v>0</v>
      </c>
      <c r="HK114">
        <f>VLOOKUP($A114,DW_avgs_250ns!$A:$HB,COLUMN(GY114),FALSE)</f>
        <v>0</v>
      </c>
      <c r="HL114">
        <f>VLOOKUP($A114,DW_avgs_250ns!$A:$HB,COLUMN(GZ114),FALSE)</f>
        <v>0</v>
      </c>
      <c r="HM114">
        <f>VLOOKUP($A114,DW_avgs_250ns!$A:$HB,COLUMN(HA114),FALSE)</f>
        <v>0</v>
      </c>
      <c r="HN114">
        <f>VLOOKUP($A114,DW_avgs_250ns!$A:$HB,COLUMN(HB114),FALSE)</f>
        <v>0</v>
      </c>
      <c r="HO114" t="str">
        <f>VLOOKUP($A114,lig_contacts_250ns!$A:$U,COLUMN(B114),FALSE)</f>
        <v>11.783214285714283</v>
      </c>
      <c r="HP114" t="str">
        <f>VLOOKUP($A114,lig_contacts_250ns!$A:$U,COLUMN(C114),FALSE)</f>
        <v>1.4159059532212397</v>
      </c>
      <c r="HQ114" t="str">
        <f>VLOOKUP($A114,lig_contacts_250ns!$A:$U,COLUMN(D114),FALSE)</f>
        <v>0.9992857142857144</v>
      </c>
      <c r="HR114" t="str">
        <f>VLOOKUP($A114,lig_contacts_250ns!$A:$U,COLUMN(E114),FALSE)</f>
        <v>1.4928571428571429</v>
      </c>
      <c r="HS114" t="str">
        <f>VLOOKUP($A114,lig_contacts_250ns!$A:$U,COLUMN(F114),FALSE)</f>
        <v>0.6295852214120088</v>
      </c>
      <c r="HT114" t="str">
        <f>VLOOKUP($A114,lig_contacts_250ns!$A:$U,COLUMN(G114),FALSE)</f>
        <v>0.9951785714285716</v>
      </c>
      <c r="HU114" t="str">
        <f>VLOOKUP($A114,lig_contacts_250ns!$A:$U,COLUMN(H114),FALSE)</f>
        <v>2.0989285714285715</v>
      </c>
      <c r="HV114" t="str">
        <f>VLOOKUP($A114,lig_contacts_250ns!$A:$U,COLUMN(I114),FALSE)</f>
        <v>0.6509873780086144</v>
      </c>
      <c r="HW114" t="str">
        <f>VLOOKUP($A114,lig_contacts_250ns!$A:$U,COLUMN(J114),FALSE)</f>
        <v>0.9944642857142856</v>
      </c>
      <c r="HX114" t="str">
        <f>VLOOKUP($A114,lig_contacts_250ns!$A:$U,COLUMN(K114),FALSE)</f>
        <v>0.4955357142857143</v>
      </c>
      <c r="HY114" t="str">
        <f>VLOOKUP($A114,lig_contacts_250ns!$A:$U,COLUMN(L114),FALSE)</f>
        <v>0.5640871881786954</v>
      </c>
      <c r="HZ114" t="str">
        <f>VLOOKUP($A114,lig_contacts_250ns!$A:$U,COLUMN(M114),FALSE)</f>
        <v>0.4614285714285714</v>
      </c>
      <c r="IA114">
        <f>VLOOKUP($A114,lig_contacts_250ns!$A:$U,COLUMN(N114),FALSE)</f>
        <v>0</v>
      </c>
      <c r="IB114">
        <f>VLOOKUP($A114,lig_contacts_250ns!$A:$U,COLUMN(O114),FALSE)</f>
        <v>0</v>
      </c>
      <c r="IC114">
        <f>VLOOKUP($A114,lig_contacts_250ns!$A:$U,COLUMN(P114),FALSE)</f>
        <v>0</v>
      </c>
      <c r="ID114" t="str">
        <f>VLOOKUP($A114,lig_contacts_250ns!$A:$U,COLUMN(Q114),FALSE)</f>
        <v>15.870535714285714</v>
      </c>
      <c r="IE114" t="str">
        <f>VLOOKUP($A114,lig_contacts_250ns!$A:$U,COLUMN(R114),FALSE)</f>
        <v>1.553402854154684</v>
      </c>
      <c r="IF114" t="str">
        <f>VLOOKUP($A114,lig_contacts_250ns!$A:$U,COLUMN(S114),FALSE)</f>
        <v>0.9992857142857144</v>
      </c>
      <c r="IG114" t="str">
        <f>VLOOKUP($A114,lig_contacts_250ns!$A:$U,COLUMN(T114),FALSE)</f>
        <v>0.7432916881764666</v>
      </c>
      <c r="IH114">
        <f>VLOOKUP($A114,lig_contacts_250ns!$A:$U,COLUMN(U114),FALSE)</f>
        <v>7.1472848856806395E-2</v>
      </c>
      <c r="II114">
        <f>VLOOKUP($A114,rmsf_250ns!$A:$Q,COLUMN(K114),FALSE)</f>
        <v>4.5209999999999999</v>
      </c>
      <c r="IJ114">
        <f>VLOOKUP($A114,rmsf_250ns!$A:$Q,COLUMN(L114),FALSE)</f>
        <v>2.4790000000000001</v>
      </c>
      <c r="IK114" t="str">
        <f>VLOOKUP($A114,rmsf_250ns!$A:$Q,COLUMN(M114),FALSE)</f>
        <v>0.8999999999999999</v>
      </c>
      <c r="IL114">
        <f>VLOOKUP($A114,rmsf_250ns!$A:$Q,COLUMN(N114),FALSE)</f>
        <v>1.157</v>
      </c>
      <c r="IM114" t="str">
        <f>VLOOKUP($A114,rmsf_250ns!$A:$Q,COLUMN(O114),FALSE)</f>
        <v>0.8400000000000001</v>
      </c>
      <c r="IN114">
        <f>VLOOKUP($A114,rmsf_250ns!$A:$Q,COLUMN(P114),FALSE)</f>
        <v>0.70199999999999996</v>
      </c>
      <c r="IO114">
        <f>VLOOKUP($A114,rmsf_250ns!$A:$Q,COLUMN(Q114),FALSE)</f>
        <v>0.64</v>
      </c>
    </row>
    <row r="115" spans="1:249" x14ac:dyDescent="0.2">
      <c r="A115" t="s">
        <v>174</v>
      </c>
      <c r="B115" s="4" t="s">
        <v>23</v>
      </c>
      <c r="C115" s="2" t="s">
        <v>16</v>
      </c>
      <c r="D115">
        <f t="shared" si="1"/>
        <v>0</v>
      </c>
      <c r="F115" t="s">
        <v>1143</v>
      </c>
      <c r="G115">
        <f>VLOOKUP($A115,rmsf_250ns!$A:$Q,COLUMN(C115),FALSE)</f>
        <v>0.42457</v>
      </c>
      <c r="H115">
        <f>VLOOKUP($A115,rmsf_250ns!$A:$Q,COLUMN(D115),FALSE)</f>
        <v>9.1200000000000003E-2</v>
      </c>
      <c r="I115">
        <f>VLOOKUP($A115,rmsf_250ns!$A:$Q,COLUMN(E115),FALSE)</f>
        <v>0.45779999999999998</v>
      </c>
      <c r="J115">
        <f>VLOOKUP($A115,rmsf_250ns!$A:$Q,COLUMN(F115),FALSE)</f>
        <v>0.1212</v>
      </c>
      <c r="K115">
        <f>VLOOKUP($A115,rmsf_250ns!$A:$Q,COLUMN(G115),FALSE)</f>
        <v>1.0425</v>
      </c>
      <c r="L115">
        <f>VLOOKUP($A115,rmsf_250ns!$A:$Q,COLUMN(H115),FALSE)</f>
        <v>0.32817000000000002</v>
      </c>
      <c r="M115">
        <f>VLOOKUP($A115,rmsf_250ns!$A:$Q,COLUMN(I115),FALSE)</f>
        <v>0.54569000000000001</v>
      </c>
      <c r="N115">
        <f>VLOOKUP($A115,rmsf_250ns!$A:$Q,COLUMN(J115),FALSE)</f>
        <v>0.20122000000000001</v>
      </c>
      <c r="O115">
        <f>VLOOKUP($A115,DW_avgs_250ns!$A:$HB,COLUMN(C115),FALSE)</f>
        <v>0</v>
      </c>
      <c r="P115">
        <f>VLOOKUP($A115,DW_avgs_250ns!$A:$HB,COLUMN(D115),FALSE)</f>
        <v>0</v>
      </c>
      <c r="Q115">
        <f>VLOOKUP($A115,DW_avgs_250ns!$A:$HB,COLUMN(E115),FALSE)</f>
        <v>0</v>
      </c>
      <c r="R115">
        <f>VLOOKUP($A115,DW_avgs_250ns!$A:$HB,COLUMN(F115),FALSE)</f>
        <v>0</v>
      </c>
      <c r="S115">
        <f>VLOOKUP($A115,DW_avgs_250ns!$A:$HB,COLUMN(G115),FALSE)</f>
        <v>0</v>
      </c>
      <c r="T115">
        <f>VLOOKUP($A115,DW_avgs_250ns!$A:$HB,COLUMN(H115),FALSE)</f>
        <v>0</v>
      </c>
      <c r="U115">
        <f>VLOOKUP($A115,DW_avgs_250ns!$A:$HB,COLUMN(I115),FALSE)</f>
        <v>0</v>
      </c>
      <c r="V115">
        <f>VLOOKUP($A115,DW_avgs_250ns!$A:$HB,COLUMN(J115),FALSE)</f>
        <v>0</v>
      </c>
      <c r="W115">
        <f>VLOOKUP($A115,DW_avgs_250ns!$A:$HB,COLUMN(K115),FALSE)</f>
        <v>0</v>
      </c>
      <c r="X115">
        <f>VLOOKUP($A115,DW_avgs_250ns!$A:$HB,COLUMN(L115),FALSE)</f>
        <v>0</v>
      </c>
      <c r="Y115">
        <f>VLOOKUP($A115,DW_avgs_250ns!$A:$HB,COLUMN(M115),FALSE)</f>
        <v>0</v>
      </c>
      <c r="Z115">
        <f>VLOOKUP($A115,DW_avgs_250ns!$A:$HB,COLUMN(N115),FALSE)</f>
        <v>0</v>
      </c>
      <c r="AA115">
        <f>VLOOKUP($A115,DW_avgs_250ns!$A:$HB,COLUMN(O115),FALSE)</f>
        <v>0</v>
      </c>
      <c r="AB115">
        <f>VLOOKUP($A115,DW_avgs_250ns!$A:$HB,COLUMN(P115),FALSE)</f>
        <v>0</v>
      </c>
      <c r="AC115">
        <f>VLOOKUP($A115,DW_avgs_250ns!$A:$HB,COLUMN(Q115),FALSE)</f>
        <v>1.8E-3</v>
      </c>
      <c r="AD115">
        <f>VLOOKUP($A115,DW_avgs_250ns!$A:$HB,COLUMN(R115),FALSE)</f>
        <v>0.35</v>
      </c>
      <c r="AE115">
        <f>VLOOKUP($A115,DW_avgs_250ns!$A:$HB,COLUMN(S115),FALSE)</f>
        <v>0</v>
      </c>
      <c r="AF115">
        <f>VLOOKUP($A115,DW_avgs_250ns!$A:$HB,COLUMN(T115),FALSE)</f>
        <v>0</v>
      </c>
      <c r="AG115">
        <f>VLOOKUP($A115,DW_avgs_250ns!$A:$HB,COLUMN(U115),FALSE)</f>
        <v>0</v>
      </c>
      <c r="AH115">
        <f>VLOOKUP($A115,DW_avgs_250ns!$A:$HB,COLUMN(V115),FALSE)</f>
        <v>0</v>
      </c>
      <c r="AI115">
        <f>VLOOKUP($A115,DW_avgs_250ns!$A:$HB,COLUMN(W115),FALSE)</f>
        <v>0</v>
      </c>
      <c r="AJ115">
        <f>VLOOKUP($A115,DW_avgs_250ns!$A:$HB,COLUMN(X115),FALSE)</f>
        <v>1.2500000000000001E-2</v>
      </c>
      <c r="AK115">
        <f>VLOOKUP($A115,DW_avgs_250ns!$A:$HB,COLUMN(Y115),FALSE)</f>
        <v>0</v>
      </c>
      <c r="AL115">
        <f>VLOOKUP($A115,DW_avgs_250ns!$A:$HB,COLUMN(Z115),FALSE)</f>
        <v>0</v>
      </c>
      <c r="AM115">
        <f>VLOOKUP($A115,DW_avgs_250ns!$A:$HB,COLUMN(AA115),FALSE)</f>
        <v>0</v>
      </c>
      <c r="AN115">
        <f>VLOOKUP($A115,DW_avgs_250ns!$A:$HB,COLUMN(AB115),FALSE)</f>
        <v>0</v>
      </c>
      <c r="AO115">
        <f>VLOOKUP($A115,DW_avgs_250ns!$A:$HB,COLUMN(AC115),FALSE)</f>
        <v>0</v>
      </c>
      <c r="AP115">
        <f>VLOOKUP($A115,DW_avgs_250ns!$A:$HB,COLUMN(AD115),FALSE)</f>
        <v>0</v>
      </c>
      <c r="AQ115">
        <f>VLOOKUP($A115,DW_avgs_250ns!$A:$HB,COLUMN(AE115),FALSE)</f>
        <v>0</v>
      </c>
      <c r="AR115">
        <f>VLOOKUP($A115,DW_avgs_250ns!$A:$HB,COLUMN(AF115),FALSE)</f>
        <v>0</v>
      </c>
      <c r="AS115">
        <f>VLOOKUP($A115,DW_avgs_250ns!$A:$HB,COLUMN(AG115),FALSE)</f>
        <v>0</v>
      </c>
      <c r="AT115">
        <f>VLOOKUP($A115,DW_avgs_250ns!$A:$HB,COLUMN(AH115),FALSE)</f>
        <v>0</v>
      </c>
      <c r="AU115">
        <f>VLOOKUP($A115,DW_avgs_250ns!$A:$HB,COLUMN(AI115),FALSE)</f>
        <v>0.72860000000000003</v>
      </c>
      <c r="AV115">
        <f>VLOOKUP($A115,DW_avgs_250ns!$A:$HB,COLUMN(AJ115),FALSE)</f>
        <v>0.69289999999999996</v>
      </c>
      <c r="AW115">
        <f>VLOOKUP($A115,DW_avgs_250ns!$A:$HB,COLUMN(AK115),FALSE)</f>
        <v>0.85360000000000003</v>
      </c>
      <c r="AX115">
        <f>VLOOKUP($A115,DW_avgs_250ns!$A:$HB,COLUMN(AL115),FALSE)</f>
        <v>0.34639999999999999</v>
      </c>
      <c r="AY115">
        <f>VLOOKUP($A115,DW_avgs_250ns!$A:$HB,COLUMN(AM115),FALSE)</f>
        <v>0</v>
      </c>
      <c r="AZ115">
        <f>VLOOKUP($A115,DW_avgs_250ns!$A:$HB,COLUMN(AN115),FALSE)</f>
        <v>0</v>
      </c>
      <c r="BA115">
        <f>VLOOKUP($A115,DW_avgs_250ns!$A:$HB,COLUMN(AO115),FALSE)</f>
        <v>0.65</v>
      </c>
      <c r="BB115">
        <f>VLOOKUP($A115,DW_avgs_250ns!$A:$HB,COLUMN(AP115),FALSE)</f>
        <v>5.3600000000000002E-2</v>
      </c>
      <c r="BC115">
        <f>VLOOKUP($A115,DW_avgs_250ns!$A:$HB,COLUMN(AQ115),FALSE)</f>
        <v>8.8999999999999999E-3</v>
      </c>
      <c r="BD115">
        <f>VLOOKUP($A115,DW_avgs_250ns!$A:$HB,COLUMN(AR115),FALSE)</f>
        <v>0.1089</v>
      </c>
      <c r="BE115">
        <f>VLOOKUP($A115,DW_avgs_250ns!$A:$HB,COLUMN(AS115),FALSE)</f>
        <v>0</v>
      </c>
      <c r="BF115">
        <f>VLOOKUP($A115,DW_avgs_250ns!$A:$HB,COLUMN(AT115),FALSE)</f>
        <v>0</v>
      </c>
      <c r="BG115">
        <f>VLOOKUP($A115,DW_avgs_250ns!$A:$HB,COLUMN(AU115),FALSE)</f>
        <v>0</v>
      </c>
      <c r="BH115">
        <f>VLOOKUP($A115,DW_avgs_250ns!$A:$HB,COLUMN(AV115),FALSE)</f>
        <v>0</v>
      </c>
      <c r="BI115">
        <f>VLOOKUP($A115,DW_avgs_250ns!$A:$HB,COLUMN(AW115),FALSE)</f>
        <v>0</v>
      </c>
      <c r="BJ115">
        <f>VLOOKUP($A115,DW_avgs_250ns!$A:$HB,COLUMN(AX115),FALSE)</f>
        <v>0</v>
      </c>
      <c r="BK115">
        <f>VLOOKUP($A115,DW_avgs_250ns!$A:$HB,COLUMN(AY115),FALSE)</f>
        <v>0</v>
      </c>
      <c r="BL115">
        <f>VLOOKUP($A115,DW_avgs_250ns!$A:$HB,COLUMN(AZ115),FALSE)</f>
        <v>0</v>
      </c>
      <c r="BM115">
        <f>VLOOKUP($A115,DW_avgs_250ns!$A:$HB,COLUMN(BA115),FALSE)</f>
        <v>0</v>
      </c>
      <c r="BN115">
        <f>VLOOKUP($A115,DW_avgs_250ns!$A:$HB,COLUMN(BB115),FALSE)</f>
        <v>0</v>
      </c>
      <c r="BO115">
        <f>VLOOKUP($A115,DW_avgs_250ns!$A:$HB,COLUMN(BC115),FALSE)</f>
        <v>0</v>
      </c>
      <c r="BP115">
        <f>VLOOKUP($A115,DW_avgs_250ns!$A:$HB,COLUMN(BD115),FALSE)</f>
        <v>0</v>
      </c>
      <c r="BQ115">
        <f>VLOOKUP($A115,DW_avgs_250ns!$A:$HB,COLUMN(BE115),FALSE)</f>
        <v>0</v>
      </c>
      <c r="BR115">
        <f>VLOOKUP($A115,DW_avgs_250ns!$A:$HB,COLUMN(BF115),FALSE)</f>
        <v>0</v>
      </c>
      <c r="BS115">
        <f>VLOOKUP($A115,DW_avgs_250ns!$A:$HB,COLUMN(BG115),FALSE)</f>
        <v>0</v>
      </c>
      <c r="BT115">
        <f>VLOOKUP($A115,DW_avgs_250ns!$A:$HB,COLUMN(BH115),FALSE)</f>
        <v>0</v>
      </c>
      <c r="BU115">
        <f>VLOOKUP($A115,DW_avgs_250ns!$A:$HB,COLUMN(BI115),FALSE)</f>
        <v>0</v>
      </c>
      <c r="BV115">
        <f>VLOOKUP($A115,DW_avgs_250ns!$A:$HB,COLUMN(BJ115),FALSE)</f>
        <v>0</v>
      </c>
      <c r="BW115">
        <f>VLOOKUP($A115,DW_avgs_250ns!$A:$HB,COLUMN(BK115),FALSE)</f>
        <v>0</v>
      </c>
      <c r="BX115">
        <f>VLOOKUP($A115,DW_avgs_250ns!$A:$HB,COLUMN(BL115),FALSE)</f>
        <v>0</v>
      </c>
      <c r="BY115">
        <f>VLOOKUP($A115,DW_avgs_250ns!$A:$HB,COLUMN(BM115),FALSE)</f>
        <v>0</v>
      </c>
      <c r="BZ115">
        <f>VLOOKUP($A115,DW_avgs_250ns!$A:$HB,COLUMN(BN115),FALSE)</f>
        <v>0</v>
      </c>
      <c r="CA115">
        <f>VLOOKUP($A115,DW_avgs_250ns!$A:$HB,COLUMN(BO115),FALSE)</f>
        <v>8.7499999999999994E-2</v>
      </c>
      <c r="CB115">
        <f>VLOOKUP($A115,DW_avgs_250ns!$A:$HB,COLUMN(BP115),FALSE)</f>
        <v>0.1714</v>
      </c>
      <c r="CC115">
        <f>VLOOKUP($A115,DW_avgs_250ns!$A:$HB,COLUMN(BQ115),FALSE)</f>
        <v>0</v>
      </c>
      <c r="CD115">
        <f>VLOOKUP($A115,DW_avgs_250ns!$A:$HB,COLUMN(BR115),FALSE)</f>
        <v>0</v>
      </c>
      <c r="CE115">
        <f>VLOOKUP($A115,DW_avgs_250ns!$A:$HB,COLUMN(BS115),FALSE)</f>
        <v>7.6799999999999993E-2</v>
      </c>
      <c r="CF115">
        <f>VLOOKUP($A115,DW_avgs_250ns!$A:$HB,COLUMN(BT115),FALSE)</f>
        <v>0.15</v>
      </c>
      <c r="CG115">
        <f>VLOOKUP($A115,DW_avgs_250ns!$A:$HB,COLUMN(BU115),FALSE)</f>
        <v>0</v>
      </c>
      <c r="CH115">
        <f>VLOOKUP($A115,DW_avgs_250ns!$A:$HB,COLUMN(BV115),FALSE)</f>
        <v>0</v>
      </c>
      <c r="CI115">
        <f>VLOOKUP($A115,DW_avgs_250ns!$A:$HB,COLUMN(BW115),FALSE)</f>
        <v>0</v>
      </c>
      <c r="CJ115">
        <f>VLOOKUP($A115,DW_avgs_250ns!$A:$HB,COLUMN(BX115),FALSE)</f>
        <v>0</v>
      </c>
      <c r="CK115">
        <f>VLOOKUP($A115,DW_avgs_250ns!$A:$HB,COLUMN(BY115),FALSE)</f>
        <v>0</v>
      </c>
      <c r="CL115">
        <f>VLOOKUP($A115,DW_avgs_250ns!$A:$HB,COLUMN(BZ115),FALSE)</f>
        <v>0</v>
      </c>
      <c r="CM115">
        <f>VLOOKUP($A115,DW_avgs_250ns!$A:$HB,COLUMN(CA115),FALSE)</f>
        <v>0.32319999999999999</v>
      </c>
      <c r="CN115">
        <f>VLOOKUP($A115,DW_avgs_250ns!$A:$HB,COLUMN(CB115),FALSE)</f>
        <v>6.6100000000000006E-2</v>
      </c>
      <c r="CO115">
        <f>VLOOKUP($A115,DW_avgs_250ns!$A:$HB,COLUMN(CC115),FALSE)</f>
        <v>0.40360000000000001</v>
      </c>
      <c r="CP115">
        <f>VLOOKUP($A115,DW_avgs_250ns!$A:$HB,COLUMN(CD115),FALSE)</f>
        <v>0.4446</v>
      </c>
      <c r="CQ115">
        <f>VLOOKUP($A115,DW_avgs_250ns!$A:$HB,COLUMN(CE115),FALSE)</f>
        <v>0.43390000000000001</v>
      </c>
      <c r="CR115">
        <f>VLOOKUP($A115,DW_avgs_250ns!$A:$HB,COLUMN(CF115),FALSE)</f>
        <v>0.2482</v>
      </c>
      <c r="CS115">
        <f>VLOOKUP($A115,DW_avgs_250ns!$A:$HB,COLUMN(CG115),FALSE)</f>
        <v>0</v>
      </c>
      <c r="CT115">
        <f>VLOOKUP($A115,DW_avgs_250ns!$A:$HB,COLUMN(CH115),FALSE)</f>
        <v>3.5999999999999999E-3</v>
      </c>
      <c r="CU115">
        <f>VLOOKUP($A115,DW_avgs_250ns!$A:$HB,COLUMN(CI115),FALSE)</f>
        <v>4.2900000000000001E-2</v>
      </c>
      <c r="CV115">
        <f>VLOOKUP($A115,DW_avgs_250ns!$A:$HB,COLUMN(CJ115),FALSE)</f>
        <v>9.4600000000000004E-2</v>
      </c>
      <c r="CW115">
        <f>VLOOKUP($A115,DW_avgs_250ns!$A:$HB,COLUMN(CK115),FALSE)</f>
        <v>0.26250000000000001</v>
      </c>
      <c r="CX115">
        <f>VLOOKUP($A115,DW_avgs_250ns!$A:$HB,COLUMN(CL115),FALSE)</f>
        <v>0.24640000000000001</v>
      </c>
      <c r="CY115">
        <f>VLOOKUP($A115,DW_avgs_250ns!$A:$HB,COLUMN(CM115),FALSE)</f>
        <v>0</v>
      </c>
      <c r="CZ115">
        <f>VLOOKUP($A115,DW_avgs_250ns!$A:$HB,COLUMN(CN115),FALSE)</f>
        <v>1.8E-3</v>
      </c>
      <c r="DA115">
        <f>VLOOKUP($A115,DW_avgs_250ns!$A:$HB,COLUMN(CO115),FALSE)</f>
        <v>0.1232</v>
      </c>
      <c r="DB115">
        <f>VLOOKUP($A115,DW_avgs_250ns!$A:$HB,COLUMN(CP115),FALSE)</f>
        <v>0.23039999999999999</v>
      </c>
      <c r="DC115">
        <f>VLOOKUP($A115,DW_avgs_250ns!$A:$HB,COLUMN(CQ115),FALSE)</f>
        <v>0</v>
      </c>
      <c r="DD115">
        <f>VLOOKUP($A115,DW_avgs_250ns!$A:$HB,COLUMN(CR115),FALSE)</f>
        <v>0</v>
      </c>
      <c r="DE115">
        <f>VLOOKUP($A115,DW_avgs_250ns!$A:$HB,COLUMN(CS115),FALSE)</f>
        <v>0</v>
      </c>
      <c r="DF115">
        <f>VLOOKUP($A115,DW_avgs_250ns!$A:$HB,COLUMN(CT115),FALSE)</f>
        <v>0</v>
      </c>
      <c r="DG115">
        <f>VLOOKUP($A115,DW_avgs_250ns!$A:$HB,COLUMN(CU115),FALSE)</f>
        <v>0</v>
      </c>
      <c r="DH115">
        <f>VLOOKUP($A115,DW_avgs_250ns!$A:$HB,COLUMN(CV115),FALSE)</f>
        <v>0</v>
      </c>
      <c r="DI115">
        <f>VLOOKUP($A115,DW_avgs_250ns!$A:$HB,COLUMN(CW115),FALSE)</f>
        <v>0</v>
      </c>
      <c r="DJ115">
        <f>VLOOKUP($A115,DW_avgs_250ns!$A:$HB,COLUMN(CX115),FALSE)</f>
        <v>0</v>
      </c>
      <c r="DK115">
        <f>VLOOKUP($A115,DW_avgs_250ns!$A:$HB,COLUMN(CY115),FALSE)</f>
        <v>0</v>
      </c>
      <c r="DL115">
        <f>VLOOKUP($A115,DW_avgs_250ns!$A:$HB,COLUMN(CZ115),FALSE)</f>
        <v>0</v>
      </c>
      <c r="DM115">
        <f>VLOOKUP($A115,DW_avgs_250ns!$A:$HB,COLUMN(DA115),FALSE)</f>
        <v>0</v>
      </c>
      <c r="DN115">
        <f>VLOOKUP($A115,DW_avgs_250ns!$A:$HB,COLUMN(DB115),FALSE)</f>
        <v>1.0699999999999999E-2</v>
      </c>
      <c r="DO115">
        <f>VLOOKUP($A115,DW_avgs_250ns!$A:$HB,COLUMN(DC115),FALSE)</f>
        <v>1.2500000000000001E-2</v>
      </c>
      <c r="DP115">
        <f>VLOOKUP($A115,DW_avgs_250ns!$A:$HB,COLUMN(DD115),FALSE)</f>
        <v>0.46250000000000002</v>
      </c>
      <c r="DQ115">
        <f>VLOOKUP($A115,DW_avgs_250ns!$A:$HB,COLUMN(DE115),FALSE)</f>
        <v>3.5999999999999999E-3</v>
      </c>
      <c r="DR115">
        <f>VLOOKUP($A115,DW_avgs_250ns!$A:$HB,COLUMN(DF115),FALSE)</f>
        <v>0.30180000000000001</v>
      </c>
      <c r="DS115">
        <f>VLOOKUP($A115,DW_avgs_250ns!$A:$HB,COLUMN(DG115),FALSE)</f>
        <v>0.65180000000000005</v>
      </c>
      <c r="DT115">
        <f>VLOOKUP($A115,DW_avgs_250ns!$A:$HB,COLUMN(DH115),FALSE)</f>
        <v>0.62860000000000005</v>
      </c>
      <c r="DU115">
        <f>VLOOKUP($A115,DW_avgs_250ns!$A:$HB,COLUMN(DI115),FALSE)</f>
        <v>0</v>
      </c>
      <c r="DV115">
        <f>VLOOKUP($A115,DW_avgs_250ns!$A:$HB,COLUMN(DJ115),FALSE)</f>
        <v>1.8E-3</v>
      </c>
      <c r="DW115">
        <f>VLOOKUP($A115,DW_avgs_250ns!$A:$HB,COLUMN(DK115),FALSE)</f>
        <v>0.29289999999999999</v>
      </c>
      <c r="DX115">
        <f>VLOOKUP($A115,DW_avgs_250ns!$A:$HB,COLUMN(DL115),FALSE)</f>
        <v>0.30359999999999998</v>
      </c>
      <c r="DY115">
        <f>VLOOKUP($A115,DW_avgs_250ns!$A:$HB,COLUMN(DM115),FALSE)</f>
        <v>3.39E-2</v>
      </c>
      <c r="DZ115">
        <f>VLOOKUP($A115,DW_avgs_250ns!$A:$HB,COLUMN(DN115),FALSE)</f>
        <v>0.13930000000000001</v>
      </c>
      <c r="EA115">
        <f>VLOOKUP($A115,DW_avgs_250ns!$A:$HB,COLUMN(DO115),FALSE)</f>
        <v>0.1482</v>
      </c>
      <c r="EB115">
        <f>VLOOKUP($A115,DW_avgs_250ns!$A:$HB,COLUMN(DP115),FALSE)</f>
        <v>0.2</v>
      </c>
      <c r="EC115">
        <f>VLOOKUP($A115,DW_avgs_250ns!$A:$HB,COLUMN(DQ115),FALSE)</f>
        <v>2.86E-2</v>
      </c>
      <c r="ED115">
        <f>VLOOKUP($A115,DW_avgs_250ns!$A:$HB,COLUMN(DR115),FALSE)</f>
        <v>0.1411</v>
      </c>
      <c r="EE115">
        <f>VLOOKUP($A115,DW_avgs_250ns!$A:$HB,COLUMN(DS115),FALSE)</f>
        <v>0</v>
      </c>
      <c r="EF115">
        <f>VLOOKUP($A115,DW_avgs_250ns!$A:$HB,COLUMN(DT115),FALSE)</f>
        <v>6.25E-2</v>
      </c>
      <c r="EG115">
        <f>VLOOKUP($A115,DW_avgs_250ns!$A:$HB,COLUMN(DU115),FALSE)</f>
        <v>0.6946</v>
      </c>
      <c r="EH115">
        <f>VLOOKUP($A115,DW_avgs_250ns!$A:$HB,COLUMN(DV115),FALSE)</f>
        <v>0.70179999999999998</v>
      </c>
      <c r="EI115">
        <f>VLOOKUP($A115,DW_avgs_250ns!$A:$HB,COLUMN(DW115),FALSE)</f>
        <v>0</v>
      </c>
      <c r="EJ115">
        <f>VLOOKUP($A115,DW_avgs_250ns!$A:$HB,COLUMN(DX115),FALSE)</f>
        <v>0.05</v>
      </c>
      <c r="EK115">
        <f>VLOOKUP($A115,DW_avgs_250ns!$A:$HB,COLUMN(DY115),FALSE)</f>
        <v>0.46610000000000001</v>
      </c>
      <c r="EL115">
        <f>VLOOKUP($A115,DW_avgs_250ns!$A:$HB,COLUMN(DZ115),FALSE)</f>
        <v>0.62860000000000005</v>
      </c>
      <c r="EM115">
        <f>VLOOKUP($A115,DW_avgs_250ns!$A:$HB,COLUMN(EA115),FALSE)</f>
        <v>0</v>
      </c>
      <c r="EN115">
        <f>VLOOKUP($A115,DW_avgs_250ns!$A:$HB,COLUMN(EB115),FALSE)</f>
        <v>8.0399999999999999E-2</v>
      </c>
      <c r="EO115">
        <f>VLOOKUP($A115,DW_avgs_250ns!$A:$HB,COLUMN(EC115),FALSE)</f>
        <v>0</v>
      </c>
      <c r="EP115">
        <f>VLOOKUP($A115,DW_avgs_250ns!$A:$HB,COLUMN(ED115),FALSE)</f>
        <v>0</v>
      </c>
      <c r="EQ115">
        <f>VLOOKUP($A115,DW_avgs_250ns!$A:$HB,COLUMN(EE115),FALSE)</f>
        <v>0.34289999999999998</v>
      </c>
      <c r="ER115">
        <f>VLOOKUP($A115,DW_avgs_250ns!$A:$HB,COLUMN(EF115),FALSE)</f>
        <v>0.43390000000000001</v>
      </c>
      <c r="ES115">
        <f>VLOOKUP($A115,DW_avgs_250ns!$A:$HB,COLUMN(EG115),FALSE)</f>
        <v>0</v>
      </c>
      <c r="ET115">
        <f>VLOOKUP($A115,DW_avgs_250ns!$A:$HB,COLUMN(EH115),FALSE)</f>
        <v>0</v>
      </c>
      <c r="EU115">
        <f>VLOOKUP($A115,DW_avgs_250ns!$A:$HB,COLUMN(EI115),FALSE)</f>
        <v>0.81430000000000002</v>
      </c>
      <c r="EV115">
        <f>VLOOKUP($A115,DW_avgs_250ns!$A:$HB,COLUMN(EJ115),FALSE)</f>
        <v>0.51959999999999995</v>
      </c>
      <c r="EW115">
        <f>VLOOKUP($A115,DW_avgs_250ns!$A:$HB,COLUMN(EK115),FALSE)</f>
        <v>0.1661</v>
      </c>
      <c r="EX115">
        <f>VLOOKUP($A115,DW_avgs_250ns!$A:$HB,COLUMN(EL115),FALSE)</f>
        <v>0.37859999999999999</v>
      </c>
      <c r="EY115">
        <f>VLOOKUP($A115,DW_avgs_250ns!$A:$HB,COLUMN(EM115),FALSE)</f>
        <v>0.42680000000000001</v>
      </c>
      <c r="EZ115">
        <f>VLOOKUP($A115,DW_avgs_250ns!$A:$HB,COLUMN(EN115),FALSE)</f>
        <v>0.8196</v>
      </c>
      <c r="FA115">
        <f>VLOOKUP($A115,DW_avgs_250ns!$A:$HB,COLUMN(EO115),FALSE)</f>
        <v>0</v>
      </c>
      <c r="FB115">
        <f>VLOOKUP($A115,DW_avgs_250ns!$A:$HB,COLUMN(EP115),FALSE)</f>
        <v>0</v>
      </c>
      <c r="FC115">
        <f>VLOOKUP($A115,DW_avgs_250ns!$A:$HB,COLUMN(EQ115),FALSE)</f>
        <v>0</v>
      </c>
      <c r="FD115">
        <f>VLOOKUP($A115,DW_avgs_250ns!$A:$HB,COLUMN(ER115),FALSE)</f>
        <v>0</v>
      </c>
      <c r="FE115">
        <f>VLOOKUP($A115,DW_avgs_250ns!$A:$HB,COLUMN(ES115),FALSE)</f>
        <v>0</v>
      </c>
      <c r="FF115">
        <f>VLOOKUP($A115,DW_avgs_250ns!$A:$HB,COLUMN(ET115),FALSE)</f>
        <v>0</v>
      </c>
      <c r="FG115">
        <f>VLOOKUP($A115,DW_avgs_250ns!$A:$HB,COLUMN(EU115),FALSE)</f>
        <v>0</v>
      </c>
      <c r="FH115">
        <f>VLOOKUP($A115,DW_avgs_250ns!$A:$HB,COLUMN(EV115),FALSE)</f>
        <v>0</v>
      </c>
      <c r="FI115">
        <f>VLOOKUP($A115,DW_avgs_250ns!$A:$HB,COLUMN(EW115),FALSE)</f>
        <v>0.97860000000000003</v>
      </c>
      <c r="FJ115">
        <f>VLOOKUP($A115,DW_avgs_250ns!$A:$HB,COLUMN(EX115),FALSE)</f>
        <v>0.61429999999999996</v>
      </c>
      <c r="FK115">
        <f>VLOOKUP($A115,DW_avgs_250ns!$A:$HB,COLUMN(EY115),FALSE)</f>
        <v>0</v>
      </c>
      <c r="FL115">
        <f>VLOOKUP($A115,DW_avgs_250ns!$A:$HB,COLUMN(EZ115),FALSE)</f>
        <v>1.0699999999999999E-2</v>
      </c>
      <c r="FM115">
        <f>VLOOKUP($A115,DW_avgs_250ns!$A:$HB,COLUMN(FA115),FALSE)</f>
        <v>0</v>
      </c>
      <c r="FN115">
        <f>VLOOKUP($A115,DW_avgs_250ns!$A:$HB,COLUMN(FB115),FALSE)</f>
        <v>0</v>
      </c>
      <c r="FO115">
        <f>VLOOKUP($A115,DW_avgs_250ns!$A:$HB,COLUMN(FC115),FALSE)</f>
        <v>0</v>
      </c>
      <c r="FP115">
        <f>VLOOKUP($A115,DW_avgs_250ns!$A:$HB,COLUMN(FD115),FALSE)</f>
        <v>0</v>
      </c>
      <c r="FQ115">
        <f>VLOOKUP($A115,DW_avgs_250ns!$A:$HB,COLUMN(FE115),FALSE)</f>
        <v>1.8E-3</v>
      </c>
      <c r="FR115">
        <f>VLOOKUP($A115,DW_avgs_250ns!$A:$HB,COLUMN(FF115),FALSE)</f>
        <v>1.7899999999999999E-2</v>
      </c>
      <c r="FS115">
        <f>VLOOKUP($A115,DW_avgs_250ns!$A:$HB,COLUMN(FG115),FALSE)</f>
        <v>0</v>
      </c>
      <c r="FT115">
        <f>VLOOKUP($A115,DW_avgs_250ns!$A:$HB,COLUMN(FH115),FALSE)</f>
        <v>0</v>
      </c>
      <c r="FU115">
        <f>VLOOKUP($A115,DW_avgs_250ns!$A:$HB,COLUMN(FI115),FALSE)</f>
        <v>0</v>
      </c>
      <c r="FV115">
        <f>VLOOKUP($A115,DW_avgs_250ns!$A:$HB,COLUMN(FJ115),FALSE)</f>
        <v>1.8E-3</v>
      </c>
      <c r="FW115">
        <f>VLOOKUP($A115,DW_avgs_250ns!$A:$HB,COLUMN(FK115),FALSE)</f>
        <v>0</v>
      </c>
      <c r="FX115">
        <f>VLOOKUP($A115,DW_avgs_250ns!$A:$HB,COLUMN(FL115),FALSE)</f>
        <v>3.5999999999999999E-3</v>
      </c>
      <c r="FY115">
        <f>VLOOKUP($A115,DW_avgs_250ns!$A:$HB,COLUMN(FM115),FALSE)</f>
        <v>0</v>
      </c>
      <c r="FZ115">
        <f>VLOOKUP($A115,DW_avgs_250ns!$A:$HB,COLUMN(FN115),FALSE)</f>
        <v>0</v>
      </c>
      <c r="GA115">
        <f>VLOOKUP($A115,DW_avgs_250ns!$A:$HB,COLUMN(FO115),FALSE)</f>
        <v>0</v>
      </c>
      <c r="GB115">
        <f>VLOOKUP($A115,DW_avgs_250ns!$A:$HB,COLUMN(FP115),FALSE)</f>
        <v>0</v>
      </c>
      <c r="GC115">
        <f>VLOOKUP($A115,DW_avgs_250ns!$A:$HB,COLUMN(FQ115),FALSE)</f>
        <v>0</v>
      </c>
      <c r="GD115">
        <f>VLOOKUP($A115,DW_avgs_250ns!$A:$HB,COLUMN(FR115),FALSE)</f>
        <v>0</v>
      </c>
      <c r="GE115">
        <f>VLOOKUP($A115,DW_avgs_250ns!$A:$HB,COLUMN(FS115),FALSE)</f>
        <v>0</v>
      </c>
      <c r="GF115">
        <f>VLOOKUP($A115,DW_avgs_250ns!$A:$HB,COLUMN(FT115),FALSE)</f>
        <v>0</v>
      </c>
      <c r="GG115">
        <f>VLOOKUP($A115,DW_avgs_250ns!$A:$HB,COLUMN(FU115),FALSE)</f>
        <v>0</v>
      </c>
      <c r="GH115">
        <f>VLOOKUP($A115,DW_avgs_250ns!$A:$HB,COLUMN(FV115),FALSE)</f>
        <v>0</v>
      </c>
      <c r="GI115">
        <f>VLOOKUP($A115,DW_avgs_250ns!$A:$HB,COLUMN(FW115),FALSE)</f>
        <v>0</v>
      </c>
      <c r="GJ115">
        <f>VLOOKUP($A115,DW_avgs_250ns!$A:$HB,COLUMN(FX115),FALSE)</f>
        <v>0</v>
      </c>
      <c r="GK115">
        <f>VLOOKUP($A115,DW_avgs_250ns!$A:$HB,COLUMN(FY115),FALSE)</f>
        <v>0</v>
      </c>
      <c r="GL115">
        <f>VLOOKUP($A115,DW_avgs_250ns!$A:$HB,COLUMN(FZ115),FALSE)</f>
        <v>3.04E-2</v>
      </c>
      <c r="GM115">
        <f>VLOOKUP($A115,DW_avgs_250ns!$A:$HB,COLUMN(GA115),FALSE)</f>
        <v>0</v>
      </c>
      <c r="GN115">
        <f>VLOOKUP($A115,DW_avgs_250ns!$A:$HB,COLUMN(GB115),FALSE)</f>
        <v>0</v>
      </c>
      <c r="GO115">
        <f>VLOOKUP($A115,DW_avgs_250ns!$A:$HB,COLUMN(GC115),FALSE)</f>
        <v>0</v>
      </c>
      <c r="GP115">
        <f>VLOOKUP($A115,DW_avgs_250ns!$A:$HB,COLUMN(GD115),FALSE)</f>
        <v>0</v>
      </c>
      <c r="GQ115">
        <f>VLOOKUP($A115,DW_avgs_250ns!$A:$HB,COLUMN(GE115),FALSE)</f>
        <v>7.1000000000000004E-3</v>
      </c>
      <c r="GR115">
        <f>VLOOKUP($A115,DW_avgs_250ns!$A:$HB,COLUMN(GF115),FALSE)</f>
        <v>7.1400000000000005E-2</v>
      </c>
      <c r="GS115">
        <f>VLOOKUP($A115,DW_avgs_250ns!$A:$HB,COLUMN(GG115),FALSE)</f>
        <v>0.39290000000000003</v>
      </c>
      <c r="GT115">
        <f>VLOOKUP($A115,DW_avgs_250ns!$A:$HB,COLUMN(GH115),FALSE)</f>
        <v>0.1643</v>
      </c>
      <c r="GU115">
        <f>VLOOKUP($A115,DW_avgs_250ns!$A:$HB,COLUMN(GI115),FALSE)</f>
        <v>0</v>
      </c>
      <c r="GV115">
        <f>VLOOKUP($A115,DW_avgs_250ns!$A:$HB,COLUMN(GJ115),FALSE)</f>
        <v>0</v>
      </c>
      <c r="GW115">
        <f>VLOOKUP($A115,DW_avgs_250ns!$A:$HB,COLUMN(GK115),FALSE)</f>
        <v>0</v>
      </c>
      <c r="GX115">
        <f>VLOOKUP($A115,DW_avgs_250ns!$A:$HB,COLUMN(GL115),FALSE)</f>
        <v>0</v>
      </c>
      <c r="GY115">
        <f>VLOOKUP($A115,DW_avgs_250ns!$A:$HB,COLUMN(GM115),FALSE)</f>
        <v>0.83750000000000002</v>
      </c>
      <c r="GZ115">
        <f>VLOOKUP($A115,DW_avgs_250ns!$A:$HB,COLUMN(GN115),FALSE)</f>
        <v>0.1179</v>
      </c>
      <c r="HA115">
        <f>VLOOKUP($A115,DW_avgs_250ns!$A:$HB,COLUMN(GO115),FALSE)</f>
        <v>0.84819999999999995</v>
      </c>
      <c r="HB115">
        <f>VLOOKUP($A115,DW_avgs_250ns!$A:$HB,COLUMN(GP115),FALSE)</f>
        <v>0.14460000000000001</v>
      </c>
      <c r="HC115">
        <f>VLOOKUP($A115,DW_avgs_250ns!$A:$HB,COLUMN(GQ115),FALSE)</f>
        <v>0</v>
      </c>
      <c r="HD115">
        <f>VLOOKUP($A115,DW_avgs_250ns!$A:$HB,COLUMN(GR115),FALSE)</f>
        <v>0</v>
      </c>
      <c r="HE115">
        <f>VLOOKUP($A115,DW_avgs_250ns!$A:$HB,COLUMN(GS115),FALSE)</f>
        <v>0</v>
      </c>
      <c r="HF115">
        <f>VLOOKUP($A115,DW_avgs_250ns!$A:$HB,COLUMN(GT115),FALSE)</f>
        <v>0</v>
      </c>
      <c r="HG115">
        <f>VLOOKUP($A115,DW_avgs_250ns!$A:$HB,COLUMN(GU115),FALSE)</f>
        <v>0.69640000000000002</v>
      </c>
      <c r="HH115">
        <f>VLOOKUP($A115,DW_avgs_250ns!$A:$HB,COLUMN(GV115),FALSE)</f>
        <v>0.3589</v>
      </c>
      <c r="HI115">
        <f>VLOOKUP($A115,DW_avgs_250ns!$A:$HB,COLUMN(GW115),FALSE)</f>
        <v>1.8E-3</v>
      </c>
      <c r="HJ115">
        <f>VLOOKUP($A115,DW_avgs_250ns!$A:$HB,COLUMN(GX115),FALSE)</f>
        <v>0.2661</v>
      </c>
      <c r="HK115">
        <f>VLOOKUP($A115,DW_avgs_250ns!$A:$HB,COLUMN(GY115),FALSE)</f>
        <v>0</v>
      </c>
      <c r="HL115">
        <f>VLOOKUP($A115,DW_avgs_250ns!$A:$HB,COLUMN(GZ115),FALSE)</f>
        <v>0</v>
      </c>
      <c r="HM115">
        <f>VLOOKUP($A115,DW_avgs_250ns!$A:$HB,COLUMN(HA115),FALSE)</f>
        <v>5.4000000000000003E-3</v>
      </c>
      <c r="HN115">
        <f>VLOOKUP($A115,DW_avgs_250ns!$A:$HB,COLUMN(HB115),FALSE)</f>
        <v>0.24110000000000001</v>
      </c>
      <c r="HO115" t="str">
        <f>VLOOKUP($A115,lig_contacts_250ns!$A:$U,COLUMN(B115),FALSE)</f>
        <v>11.815714285714286</v>
      </c>
      <c r="HP115" t="str">
        <f>VLOOKUP($A115,lig_contacts_250ns!$A:$U,COLUMN(C115),FALSE)</f>
        <v>1.6354235549488805</v>
      </c>
      <c r="HQ115">
        <f>VLOOKUP($A115,lig_contacts_250ns!$A:$U,COLUMN(D115),FALSE)</f>
        <v>1</v>
      </c>
      <c r="HR115" t="str">
        <f>VLOOKUP($A115,lig_contacts_250ns!$A:$U,COLUMN(E115),FALSE)</f>
        <v>1.9257142857142855</v>
      </c>
      <c r="HS115" t="str">
        <f>VLOOKUP($A115,lig_contacts_250ns!$A:$U,COLUMN(F115),FALSE)</f>
        <v>0.7044624524690976</v>
      </c>
      <c r="HT115" t="str">
        <f>VLOOKUP($A115,lig_contacts_250ns!$A:$U,COLUMN(G115),FALSE)</f>
        <v>0.9917857142857144</v>
      </c>
      <c r="HU115" t="str">
        <f>VLOOKUP($A115,lig_contacts_250ns!$A:$U,COLUMN(H115),FALSE)</f>
        <v>2.780535714285714</v>
      </c>
      <c r="HV115" t="str">
        <f>VLOOKUP($A115,lig_contacts_250ns!$A:$U,COLUMN(I115),FALSE)</f>
        <v>0.4156059244510062</v>
      </c>
      <c r="HW115">
        <f>VLOOKUP($A115,lig_contacts_250ns!$A:$U,COLUMN(J115),FALSE)</f>
        <v>1</v>
      </c>
      <c r="HX115" t="str">
        <f>VLOOKUP($A115,lig_contacts_250ns!$A:$U,COLUMN(K115),FALSE)</f>
        <v>0.7791071428571429</v>
      </c>
      <c r="HY115">
        <f>VLOOKUP($A115,lig_contacts_250ns!$A:$U,COLUMN(L115),FALSE)</f>
        <v>0.61987261590505804</v>
      </c>
      <c r="HZ115" t="str">
        <f>VLOOKUP($A115,lig_contacts_250ns!$A:$U,COLUMN(M115),FALSE)</f>
        <v>0.6730357142857143</v>
      </c>
      <c r="IA115">
        <f>VLOOKUP($A115,lig_contacts_250ns!$A:$U,COLUMN(N115),FALSE)</f>
        <v>0</v>
      </c>
      <c r="IB115">
        <f>VLOOKUP($A115,lig_contacts_250ns!$A:$U,COLUMN(O115),FALSE)</f>
        <v>0</v>
      </c>
      <c r="IC115">
        <f>VLOOKUP($A115,lig_contacts_250ns!$A:$U,COLUMN(P115),FALSE)</f>
        <v>0</v>
      </c>
      <c r="ID115" t="str">
        <f>VLOOKUP($A115,lig_contacts_250ns!$A:$U,COLUMN(Q115),FALSE)</f>
        <v>17.30107142857143</v>
      </c>
      <c r="IE115" t="str">
        <f>VLOOKUP($A115,lig_contacts_250ns!$A:$U,COLUMN(R115),FALSE)</f>
        <v>1.802497947860362</v>
      </c>
      <c r="IF115">
        <f>VLOOKUP($A115,lig_contacts_250ns!$A:$U,COLUMN(S115),FALSE)</f>
        <v>1</v>
      </c>
      <c r="IG115" t="str">
        <f>VLOOKUP($A115,lig_contacts_250ns!$A:$U,COLUMN(T115),FALSE)</f>
        <v>0.6816858963153213</v>
      </c>
      <c r="IH115">
        <f>VLOOKUP($A115,lig_contacts_250ns!$A:$U,COLUMN(U115),FALSE)</f>
        <v>4.7212101504129002E-2</v>
      </c>
      <c r="II115">
        <f>VLOOKUP($A115,rmsf_250ns!$A:$Q,COLUMN(K115),FALSE)</f>
        <v>3.714</v>
      </c>
      <c r="IJ115">
        <f>VLOOKUP($A115,rmsf_250ns!$A:$Q,COLUMN(L115),FALSE)</f>
        <v>2.3460000000000001</v>
      </c>
      <c r="IK115" t="str">
        <f>VLOOKUP($A115,rmsf_250ns!$A:$Q,COLUMN(M115),FALSE)</f>
        <v>2.7150000000000003</v>
      </c>
      <c r="IL115">
        <f>VLOOKUP($A115,rmsf_250ns!$A:$Q,COLUMN(N115),FALSE)</f>
        <v>0.84799999999999998</v>
      </c>
      <c r="IM115" t="str">
        <f>VLOOKUP($A115,rmsf_250ns!$A:$Q,COLUMN(O115),FALSE)</f>
        <v>1.9209999999999998</v>
      </c>
      <c r="IN115">
        <f>VLOOKUP($A115,rmsf_250ns!$A:$Q,COLUMN(P115),FALSE)</f>
        <v>1.7490000000000001</v>
      </c>
      <c r="IO115">
        <f>VLOOKUP($A115,rmsf_250ns!$A:$Q,COLUMN(Q115),FALSE)</f>
        <v>1.302</v>
      </c>
    </row>
    <row r="116" spans="1:249" x14ac:dyDescent="0.2">
      <c r="A116" t="s">
        <v>175</v>
      </c>
      <c r="B116" s="4" t="s">
        <v>19</v>
      </c>
      <c r="C116" s="2" t="s">
        <v>16</v>
      </c>
      <c r="D116">
        <f t="shared" si="1"/>
        <v>0</v>
      </c>
      <c r="F116" t="s">
        <v>1130</v>
      </c>
      <c r="G116">
        <f>VLOOKUP($A116,rmsf_250ns!$A:$Q,COLUMN(C116),FALSE)</f>
        <v>0.69943</v>
      </c>
      <c r="H116">
        <f>VLOOKUP($A116,rmsf_250ns!$A:$Q,COLUMN(D116),FALSE)</f>
        <v>0.27762999999999999</v>
      </c>
      <c r="I116">
        <f>VLOOKUP($A116,rmsf_250ns!$A:$Q,COLUMN(E116),FALSE)</f>
        <v>0.55500000000000005</v>
      </c>
      <c r="J116">
        <f>VLOOKUP($A116,rmsf_250ns!$A:$Q,COLUMN(F116),FALSE)</f>
        <v>0.11991</v>
      </c>
      <c r="K116">
        <f>VLOOKUP($A116,rmsf_250ns!$A:$Q,COLUMN(G116),FALSE)</f>
        <v>0.65637000000000001</v>
      </c>
      <c r="L116">
        <f>VLOOKUP($A116,rmsf_250ns!$A:$Q,COLUMN(H116),FALSE)</f>
        <v>0.11465</v>
      </c>
      <c r="M116">
        <f>VLOOKUP($A116,rmsf_250ns!$A:$Q,COLUMN(I116),FALSE)</f>
        <v>0.31907999999999997</v>
      </c>
      <c r="N116">
        <f>VLOOKUP($A116,rmsf_250ns!$A:$Q,COLUMN(J116),FALSE)</f>
        <v>5.7639999999999997E-2</v>
      </c>
      <c r="O116">
        <f>VLOOKUP($A116,DW_avgs_250ns!$A:$HB,COLUMN(C116),FALSE)</f>
        <v>0</v>
      </c>
      <c r="P116">
        <f>VLOOKUP($A116,DW_avgs_250ns!$A:$HB,COLUMN(D116),FALSE)</f>
        <v>0</v>
      </c>
      <c r="Q116">
        <f>VLOOKUP($A116,DW_avgs_250ns!$A:$HB,COLUMN(E116),FALSE)</f>
        <v>0</v>
      </c>
      <c r="R116">
        <f>VLOOKUP($A116,DW_avgs_250ns!$A:$HB,COLUMN(F116),FALSE)</f>
        <v>0</v>
      </c>
      <c r="S116">
        <f>VLOOKUP($A116,DW_avgs_250ns!$A:$HB,COLUMN(G116),FALSE)</f>
        <v>0</v>
      </c>
      <c r="T116">
        <f>VLOOKUP($A116,DW_avgs_250ns!$A:$HB,COLUMN(H116),FALSE)</f>
        <v>0</v>
      </c>
      <c r="U116">
        <f>VLOOKUP($A116,DW_avgs_250ns!$A:$HB,COLUMN(I116),FALSE)</f>
        <v>0</v>
      </c>
      <c r="V116">
        <f>VLOOKUP($A116,DW_avgs_250ns!$A:$HB,COLUMN(J116),FALSE)</f>
        <v>0</v>
      </c>
      <c r="W116">
        <f>VLOOKUP($A116,DW_avgs_250ns!$A:$HB,COLUMN(K116),FALSE)</f>
        <v>0</v>
      </c>
      <c r="X116">
        <f>VLOOKUP($A116,DW_avgs_250ns!$A:$HB,COLUMN(L116),FALSE)</f>
        <v>0</v>
      </c>
      <c r="Y116">
        <f>VLOOKUP($A116,DW_avgs_250ns!$A:$HB,COLUMN(M116),FALSE)</f>
        <v>0</v>
      </c>
      <c r="Z116">
        <f>VLOOKUP($A116,DW_avgs_250ns!$A:$HB,COLUMN(N116),FALSE)</f>
        <v>0</v>
      </c>
      <c r="AA116">
        <f>VLOOKUP($A116,DW_avgs_250ns!$A:$HB,COLUMN(O116),FALSE)</f>
        <v>0</v>
      </c>
      <c r="AB116">
        <f>VLOOKUP($A116,DW_avgs_250ns!$A:$HB,COLUMN(P116),FALSE)</f>
        <v>0</v>
      </c>
      <c r="AC116">
        <f>VLOOKUP($A116,DW_avgs_250ns!$A:$HB,COLUMN(Q116),FALSE)</f>
        <v>0</v>
      </c>
      <c r="AD116">
        <f>VLOOKUP($A116,DW_avgs_250ns!$A:$HB,COLUMN(R116),FALSE)</f>
        <v>4.2900000000000001E-2</v>
      </c>
      <c r="AE116">
        <f>VLOOKUP($A116,DW_avgs_250ns!$A:$HB,COLUMN(S116),FALSE)</f>
        <v>0</v>
      </c>
      <c r="AF116">
        <f>VLOOKUP($A116,DW_avgs_250ns!$A:$HB,COLUMN(T116),FALSE)</f>
        <v>0</v>
      </c>
      <c r="AG116">
        <f>VLOOKUP($A116,DW_avgs_250ns!$A:$HB,COLUMN(U116),FALSE)</f>
        <v>0</v>
      </c>
      <c r="AH116">
        <f>VLOOKUP($A116,DW_avgs_250ns!$A:$HB,COLUMN(V116),FALSE)</f>
        <v>0</v>
      </c>
      <c r="AI116">
        <f>VLOOKUP($A116,DW_avgs_250ns!$A:$HB,COLUMN(W116),FALSE)</f>
        <v>0</v>
      </c>
      <c r="AJ116">
        <f>VLOOKUP($A116,DW_avgs_250ns!$A:$HB,COLUMN(X116),FALSE)</f>
        <v>0</v>
      </c>
      <c r="AK116">
        <f>VLOOKUP($A116,DW_avgs_250ns!$A:$HB,COLUMN(Y116),FALSE)</f>
        <v>0</v>
      </c>
      <c r="AL116">
        <f>VLOOKUP($A116,DW_avgs_250ns!$A:$HB,COLUMN(Z116),FALSE)</f>
        <v>0</v>
      </c>
      <c r="AM116">
        <f>VLOOKUP($A116,DW_avgs_250ns!$A:$HB,COLUMN(AA116),FALSE)</f>
        <v>0</v>
      </c>
      <c r="AN116">
        <f>VLOOKUP($A116,DW_avgs_250ns!$A:$HB,COLUMN(AB116),FALSE)</f>
        <v>0</v>
      </c>
      <c r="AO116">
        <f>VLOOKUP($A116,DW_avgs_250ns!$A:$HB,COLUMN(AC116),FALSE)</f>
        <v>0</v>
      </c>
      <c r="AP116">
        <f>VLOOKUP($A116,DW_avgs_250ns!$A:$HB,COLUMN(AD116),FALSE)</f>
        <v>0</v>
      </c>
      <c r="AQ116">
        <f>VLOOKUP($A116,DW_avgs_250ns!$A:$HB,COLUMN(AE116),FALSE)</f>
        <v>0</v>
      </c>
      <c r="AR116">
        <f>VLOOKUP($A116,DW_avgs_250ns!$A:$HB,COLUMN(AF116),FALSE)</f>
        <v>0</v>
      </c>
      <c r="AS116">
        <f>VLOOKUP($A116,DW_avgs_250ns!$A:$HB,COLUMN(AG116),FALSE)</f>
        <v>0</v>
      </c>
      <c r="AT116">
        <f>VLOOKUP($A116,DW_avgs_250ns!$A:$HB,COLUMN(AH116),FALSE)</f>
        <v>0</v>
      </c>
      <c r="AU116">
        <f>VLOOKUP($A116,DW_avgs_250ns!$A:$HB,COLUMN(AI116),FALSE)</f>
        <v>0.78390000000000004</v>
      </c>
      <c r="AV116">
        <f>VLOOKUP($A116,DW_avgs_250ns!$A:$HB,COLUMN(AJ116),FALSE)</f>
        <v>0.59640000000000004</v>
      </c>
      <c r="AW116">
        <f>VLOOKUP($A116,DW_avgs_250ns!$A:$HB,COLUMN(AK116),FALSE)</f>
        <v>0.90359999999999996</v>
      </c>
      <c r="AX116">
        <f>VLOOKUP($A116,DW_avgs_250ns!$A:$HB,COLUMN(AL116),FALSE)</f>
        <v>5.7099999999999998E-2</v>
      </c>
      <c r="AY116">
        <f>VLOOKUP($A116,DW_avgs_250ns!$A:$HB,COLUMN(AM116),FALSE)</f>
        <v>0.93389999999999995</v>
      </c>
      <c r="AZ116">
        <f>VLOOKUP($A116,DW_avgs_250ns!$A:$HB,COLUMN(AN116),FALSE)</f>
        <v>3.5999999999999999E-3</v>
      </c>
      <c r="BA116">
        <f>VLOOKUP($A116,DW_avgs_250ns!$A:$HB,COLUMN(AO116),FALSE)</f>
        <v>0.68210000000000004</v>
      </c>
      <c r="BB116">
        <f>VLOOKUP($A116,DW_avgs_250ns!$A:$HB,COLUMN(AP116),FALSE)</f>
        <v>2.6800000000000001E-2</v>
      </c>
      <c r="BC116">
        <f>VLOOKUP($A116,DW_avgs_250ns!$A:$HB,COLUMN(AQ116),FALSE)</f>
        <v>0.30180000000000001</v>
      </c>
      <c r="BD116">
        <f>VLOOKUP($A116,DW_avgs_250ns!$A:$HB,COLUMN(AR116),FALSE)</f>
        <v>8.8999999999999999E-3</v>
      </c>
      <c r="BE116">
        <f>VLOOKUP($A116,DW_avgs_250ns!$A:$HB,COLUMN(AS116),FALSE)</f>
        <v>0</v>
      </c>
      <c r="BF116">
        <f>VLOOKUP($A116,DW_avgs_250ns!$A:$HB,COLUMN(AT116),FALSE)</f>
        <v>0</v>
      </c>
      <c r="BG116">
        <f>VLOOKUP($A116,DW_avgs_250ns!$A:$HB,COLUMN(AU116),FALSE)</f>
        <v>0</v>
      </c>
      <c r="BH116">
        <f>VLOOKUP($A116,DW_avgs_250ns!$A:$HB,COLUMN(AV116),FALSE)</f>
        <v>0</v>
      </c>
      <c r="BI116">
        <f>VLOOKUP($A116,DW_avgs_250ns!$A:$HB,COLUMN(AW116),FALSE)</f>
        <v>0</v>
      </c>
      <c r="BJ116">
        <f>VLOOKUP($A116,DW_avgs_250ns!$A:$HB,COLUMN(AX116),FALSE)</f>
        <v>0</v>
      </c>
      <c r="BK116">
        <f>VLOOKUP($A116,DW_avgs_250ns!$A:$HB,COLUMN(AY116),FALSE)</f>
        <v>0</v>
      </c>
      <c r="BL116">
        <f>VLOOKUP($A116,DW_avgs_250ns!$A:$HB,COLUMN(AZ116),FALSE)</f>
        <v>0</v>
      </c>
      <c r="BM116">
        <f>VLOOKUP($A116,DW_avgs_250ns!$A:$HB,COLUMN(BA116),FALSE)</f>
        <v>0</v>
      </c>
      <c r="BN116">
        <f>VLOOKUP($A116,DW_avgs_250ns!$A:$HB,COLUMN(BB116),FALSE)</f>
        <v>0</v>
      </c>
      <c r="BO116">
        <f>VLOOKUP($A116,DW_avgs_250ns!$A:$HB,COLUMN(BC116),FALSE)</f>
        <v>0</v>
      </c>
      <c r="BP116">
        <f>VLOOKUP($A116,DW_avgs_250ns!$A:$HB,COLUMN(BD116),FALSE)</f>
        <v>0</v>
      </c>
      <c r="BQ116">
        <f>VLOOKUP($A116,DW_avgs_250ns!$A:$HB,COLUMN(BE116),FALSE)</f>
        <v>0</v>
      </c>
      <c r="BR116">
        <f>VLOOKUP($A116,DW_avgs_250ns!$A:$HB,COLUMN(BF116),FALSE)</f>
        <v>0</v>
      </c>
      <c r="BS116">
        <f>VLOOKUP($A116,DW_avgs_250ns!$A:$HB,COLUMN(BG116),FALSE)</f>
        <v>0</v>
      </c>
      <c r="BT116">
        <f>VLOOKUP($A116,DW_avgs_250ns!$A:$HB,COLUMN(BH116),FALSE)</f>
        <v>0</v>
      </c>
      <c r="BU116">
        <f>VLOOKUP($A116,DW_avgs_250ns!$A:$HB,COLUMN(BI116),FALSE)</f>
        <v>0</v>
      </c>
      <c r="BV116">
        <f>VLOOKUP($A116,DW_avgs_250ns!$A:$HB,COLUMN(BJ116),FALSE)</f>
        <v>0</v>
      </c>
      <c r="BW116">
        <f>VLOOKUP($A116,DW_avgs_250ns!$A:$HB,COLUMN(BK116),FALSE)</f>
        <v>0</v>
      </c>
      <c r="BX116">
        <f>VLOOKUP($A116,DW_avgs_250ns!$A:$HB,COLUMN(BL116),FALSE)</f>
        <v>0</v>
      </c>
      <c r="BY116">
        <f>VLOOKUP($A116,DW_avgs_250ns!$A:$HB,COLUMN(BM116),FALSE)</f>
        <v>0</v>
      </c>
      <c r="BZ116">
        <f>VLOOKUP($A116,DW_avgs_250ns!$A:$HB,COLUMN(BN116),FALSE)</f>
        <v>0</v>
      </c>
      <c r="CA116">
        <f>VLOOKUP($A116,DW_avgs_250ns!$A:$HB,COLUMN(BO116),FALSE)</f>
        <v>0</v>
      </c>
      <c r="CB116">
        <f>VLOOKUP($A116,DW_avgs_250ns!$A:$HB,COLUMN(BP116),FALSE)</f>
        <v>0</v>
      </c>
      <c r="CC116">
        <f>VLOOKUP($A116,DW_avgs_250ns!$A:$HB,COLUMN(BQ116),FALSE)</f>
        <v>0</v>
      </c>
      <c r="CD116">
        <f>VLOOKUP($A116,DW_avgs_250ns!$A:$HB,COLUMN(BR116),FALSE)</f>
        <v>0</v>
      </c>
      <c r="CE116">
        <f>VLOOKUP($A116,DW_avgs_250ns!$A:$HB,COLUMN(BS116),FALSE)</f>
        <v>0.25180000000000002</v>
      </c>
      <c r="CF116">
        <f>VLOOKUP($A116,DW_avgs_250ns!$A:$HB,COLUMN(BT116),FALSE)</f>
        <v>2.5000000000000001E-2</v>
      </c>
      <c r="CG116">
        <f>VLOOKUP($A116,DW_avgs_250ns!$A:$HB,COLUMN(BU116),FALSE)</f>
        <v>0</v>
      </c>
      <c r="CH116">
        <f>VLOOKUP($A116,DW_avgs_250ns!$A:$HB,COLUMN(BV116),FALSE)</f>
        <v>0</v>
      </c>
      <c r="CI116">
        <f>VLOOKUP($A116,DW_avgs_250ns!$A:$HB,COLUMN(BW116),FALSE)</f>
        <v>0</v>
      </c>
      <c r="CJ116">
        <f>VLOOKUP($A116,DW_avgs_250ns!$A:$HB,COLUMN(BX116),FALSE)</f>
        <v>0</v>
      </c>
      <c r="CK116">
        <f>VLOOKUP($A116,DW_avgs_250ns!$A:$HB,COLUMN(BY116),FALSE)</f>
        <v>0</v>
      </c>
      <c r="CL116">
        <f>VLOOKUP($A116,DW_avgs_250ns!$A:$HB,COLUMN(BZ116),FALSE)</f>
        <v>0</v>
      </c>
      <c r="CM116">
        <f>VLOOKUP($A116,DW_avgs_250ns!$A:$HB,COLUMN(CA116),FALSE)</f>
        <v>0.24460000000000001</v>
      </c>
      <c r="CN116">
        <f>VLOOKUP($A116,DW_avgs_250ns!$A:$HB,COLUMN(CB116),FALSE)</f>
        <v>5.7099999999999998E-2</v>
      </c>
      <c r="CO116">
        <f>VLOOKUP($A116,DW_avgs_250ns!$A:$HB,COLUMN(CC116),FALSE)</f>
        <v>0.13930000000000001</v>
      </c>
      <c r="CP116">
        <f>VLOOKUP($A116,DW_avgs_250ns!$A:$HB,COLUMN(CD116),FALSE)</f>
        <v>0.1857</v>
      </c>
      <c r="CQ116">
        <f>VLOOKUP($A116,DW_avgs_250ns!$A:$HB,COLUMN(CE116),FALSE)</f>
        <v>0.23039999999999999</v>
      </c>
      <c r="CR116">
        <f>VLOOKUP($A116,DW_avgs_250ns!$A:$HB,COLUMN(CF116),FALSE)</f>
        <v>7.6799999999999993E-2</v>
      </c>
      <c r="CS116">
        <f>VLOOKUP($A116,DW_avgs_250ns!$A:$HB,COLUMN(CG116),FALSE)</f>
        <v>3.04E-2</v>
      </c>
      <c r="CT116">
        <f>VLOOKUP($A116,DW_avgs_250ns!$A:$HB,COLUMN(CH116),FALSE)</f>
        <v>5.5399999999999998E-2</v>
      </c>
      <c r="CU116">
        <f>VLOOKUP($A116,DW_avgs_250ns!$A:$HB,COLUMN(CI116),FALSE)</f>
        <v>7.1000000000000004E-3</v>
      </c>
      <c r="CV116">
        <f>VLOOKUP($A116,DW_avgs_250ns!$A:$HB,COLUMN(CJ116),FALSE)</f>
        <v>4.6399999999999997E-2</v>
      </c>
      <c r="CW116">
        <f>VLOOKUP($A116,DW_avgs_250ns!$A:$HB,COLUMN(CK116),FALSE)</f>
        <v>0.16250000000000001</v>
      </c>
      <c r="CX116">
        <f>VLOOKUP($A116,DW_avgs_250ns!$A:$HB,COLUMN(CL116),FALSE)</f>
        <v>7.6799999999999993E-2</v>
      </c>
      <c r="CY116">
        <f>VLOOKUP($A116,DW_avgs_250ns!$A:$HB,COLUMN(CM116),FALSE)</f>
        <v>3.5999999999999999E-3</v>
      </c>
      <c r="CZ116">
        <f>VLOOKUP($A116,DW_avgs_250ns!$A:$HB,COLUMN(CN116),FALSE)</f>
        <v>5.4000000000000003E-3</v>
      </c>
      <c r="DA116">
        <f>VLOOKUP($A116,DW_avgs_250ns!$A:$HB,COLUMN(CO116),FALSE)</f>
        <v>3.5700000000000003E-2</v>
      </c>
      <c r="DB116">
        <f>VLOOKUP($A116,DW_avgs_250ns!$A:$HB,COLUMN(CP116),FALSE)</f>
        <v>1.61E-2</v>
      </c>
      <c r="DC116">
        <f>VLOOKUP($A116,DW_avgs_250ns!$A:$HB,COLUMN(CQ116),FALSE)</f>
        <v>0</v>
      </c>
      <c r="DD116">
        <f>VLOOKUP($A116,DW_avgs_250ns!$A:$HB,COLUMN(CR116),FALSE)</f>
        <v>0</v>
      </c>
      <c r="DE116">
        <f>VLOOKUP($A116,DW_avgs_250ns!$A:$HB,COLUMN(CS116),FALSE)</f>
        <v>0</v>
      </c>
      <c r="DF116">
        <f>VLOOKUP($A116,DW_avgs_250ns!$A:$HB,COLUMN(CT116),FALSE)</f>
        <v>0</v>
      </c>
      <c r="DG116">
        <f>VLOOKUP($A116,DW_avgs_250ns!$A:$HB,COLUMN(CU116),FALSE)</f>
        <v>0</v>
      </c>
      <c r="DH116">
        <f>VLOOKUP($A116,DW_avgs_250ns!$A:$HB,COLUMN(CV116),FALSE)</f>
        <v>0</v>
      </c>
      <c r="DI116">
        <f>VLOOKUP($A116,DW_avgs_250ns!$A:$HB,COLUMN(CW116),FALSE)</f>
        <v>0</v>
      </c>
      <c r="DJ116">
        <f>VLOOKUP($A116,DW_avgs_250ns!$A:$HB,COLUMN(CX116),FALSE)</f>
        <v>0</v>
      </c>
      <c r="DK116">
        <f>VLOOKUP($A116,DW_avgs_250ns!$A:$HB,COLUMN(CY116),FALSE)</f>
        <v>0</v>
      </c>
      <c r="DL116">
        <f>VLOOKUP($A116,DW_avgs_250ns!$A:$HB,COLUMN(CZ116),FALSE)</f>
        <v>0</v>
      </c>
      <c r="DM116">
        <f>VLOOKUP($A116,DW_avgs_250ns!$A:$HB,COLUMN(DA116),FALSE)</f>
        <v>0</v>
      </c>
      <c r="DN116">
        <f>VLOOKUP($A116,DW_avgs_250ns!$A:$HB,COLUMN(DB116),FALSE)</f>
        <v>0</v>
      </c>
      <c r="DO116">
        <f>VLOOKUP($A116,DW_avgs_250ns!$A:$HB,COLUMN(DC116),FALSE)</f>
        <v>0</v>
      </c>
      <c r="DP116">
        <f>VLOOKUP($A116,DW_avgs_250ns!$A:$HB,COLUMN(DD116),FALSE)</f>
        <v>0</v>
      </c>
      <c r="DQ116">
        <f>VLOOKUP($A116,DW_avgs_250ns!$A:$HB,COLUMN(DE116),FALSE)</f>
        <v>0</v>
      </c>
      <c r="DR116">
        <f>VLOOKUP($A116,DW_avgs_250ns!$A:$HB,COLUMN(DF116),FALSE)</f>
        <v>0</v>
      </c>
      <c r="DS116">
        <f>VLOOKUP($A116,DW_avgs_250ns!$A:$HB,COLUMN(DG116),FALSE)</f>
        <v>0.43209999999999998</v>
      </c>
      <c r="DT116">
        <f>VLOOKUP($A116,DW_avgs_250ns!$A:$HB,COLUMN(DH116),FALSE)</f>
        <v>0.38929999999999998</v>
      </c>
      <c r="DU116">
        <f>VLOOKUP($A116,DW_avgs_250ns!$A:$HB,COLUMN(DI116),FALSE)</f>
        <v>0</v>
      </c>
      <c r="DV116">
        <f>VLOOKUP($A116,DW_avgs_250ns!$A:$HB,COLUMN(DJ116),FALSE)</f>
        <v>0</v>
      </c>
      <c r="DW116">
        <f>VLOOKUP($A116,DW_avgs_250ns!$A:$HB,COLUMN(DK116),FALSE)</f>
        <v>0.79820000000000002</v>
      </c>
      <c r="DX116">
        <f>VLOOKUP($A116,DW_avgs_250ns!$A:$HB,COLUMN(DL116),FALSE)</f>
        <v>0.16070000000000001</v>
      </c>
      <c r="DY116">
        <f>VLOOKUP($A116,DW_avgs_250ns!$A:$HB,COLUMN(DM116),FALSE)</f>
        <v>0.20710000000000001</v>
      </c>
      <c r="DZ116">
        <f>VLOOKUP($A116,DW_avgs_250ns!$A:$HB,COLUMN(DN116),FALSE)</f>
        <v>0.1661</v>
      </c>
      <c r="EA116">
        <f>VLOOKUP($A116,DW_avgs_250ns!$A:$HB,COLUMN(DO116),FALSE)</f>
        <v>0.3054</v>
      </c>
      <c r="EB116">
        <f>VLOOKUP($A116,DW_avgs_250ns!$A:$HB,COLUMN(DP116),FALSE)</f>
        <v>0.2036</v>
      </c>
      <c r="EC116">
        <f>VLOOKUP($A116,DW_avgs_250ns!$A:$HB,COLUMN(DQ116),FALSE)</f>
        <v>0</v>
      </c>
      <c r="ED116">
        <f>VLOOKUP($A116,DW_avgs_250ns!$A:$HB,COLUMN(DR116),FALSE)</f>
        <v>3.5999999999999999E-3</v>
      </c>
      <c r="EE116">
        <f>VLOOKUP($A116,DW_avgs_250ns!$A:$HB,COLUMN(DS116),FALSE)</f>
        <v>0</v>
      </c>
      <c r="EF116">
        <f>VLOOKUP($A116,DW_avgs_250ns!$A:$HB,COLUMN(DT116),FALSE)</f>
        <v>0</v>
      </c>
      <c r="EG116">
        <f>VLOOKUP($A116,DW_avgs_250ns!$A:$HB,COLUMN(DU116),FALSE)</f>
        <v>4.6399999999999997E-2</v>
      </c>
      <c r="EH116">
        <f>VLOOKUP($A116,DW_avgs_250ns!$A:$HB,COLUMN(DV116),FALSE)</f>
        <v>7.6799999999999993E-2</v>
      </c>
      <c r="EI116">
        <f>VLOOKUP($A116,DW_avgs_250ns!$A:$HB,COLUMN(DW116),FALSE)</f>
        <v>0</v>
      </c>
      <c r="EJ116">
        <f>VLOOKUP($A116,DW_avgs_250ns!$A:$HB,COLUMN(DX116),FALSE)</f>
        <v>1.8E-3</v>
      </c>
      <c r="EK116">
        <f>VLOOKUP($A116,DW_avgs_250ns!$A:$HB,COLUMN(DY116),FALSE)</f>
        <v>0.63929999999999998</v>
      </c>
      <c r="EL116">
        <f>VLOOKUP($A116,DW_avgs_250ns!$A:$HB,COLUMN(DZ116),FALSE)</f>
        <v>0.50539999999999996</v>
      </c>
      <c r="EM116">
        <f>VLOOKUP($A116,DW_avgs_250ns!$A:$HB,COLUMN(EA116),FALSE)</f>
        <v>0.85</v>
      </c>
      <c r="EN116">
        <f>VLOOKUP($A116,DW_avgs_250ns!$A:$HB,COLUMN(EB116),FALSE)</f>
        <v>0.61960000000000004</v>
      </c>
      <c r="EO116">
        <f>VLOOKUP($A116,DW_avgs_250ns!$A:$HB,COLUMN(EC116),FALSE)</f>
        <v>0.38390000000000002</v>
      </c>
      <c r="EP116">
        <f>VLOOKUP($A116,DW_avgs_250ns!$A:$HB,COLUMN(ED116),FALSE)</f>
        <v>0.2661</v>
      </c>
      <c r="EQ116">
        <f>VLOOKUP($A116,DW_avgs_250ns!$A:$HB,COLUMN(EE116),FALSE)</f>
        <v>0.76790000000000003</v>
      </c>
      <c r="ER116">
        <f>VLOOKUP($A116,DW_avgs_250ns!$A:$HB,COLUMN(EF116),FALSE)</f>
        <v>8.0399999999999999E-2</v>
      </c>
      <c r="ES116">
        <f>VLOOKUP($A116,DW_avgs_250ns!$A:$HB,COLUMN(EG116),FALSE)</f>
        <v>0</v>
      </c>
      <c r="ET116">
        <f>VLOOKUP($A116,DW_avgs_250ns!$A:$HB,COLUMN(EH116),FALSE)</f>
        <v>0</v>
      </c>
      <c r="EU116">
        <f>VLOOKUP($A116,DW_avgs_250ns!$A:$HB,COLUMN(EI116),FALSE)</f>
        <v>7.3200000000000001E-2</v>
      </c>
      <c r="EV116">
        <f>VLOOKUP($A116,DW_avgs_250ns!$A:$HB,COLUMN(EJ116),FALSE)</f>
        <v>0</v>
      </c>
      <c r="EW116">
        <f>VLOOKUP($A116,DW_avgs_250ns!$A:$HB,COLUMN(EK116),FALSE)</f>
        <v>0</v>
      </c>
      <c r="EX116">
        <f>VLOOKUP($A116,DW_avgs_250ns!$A:$HB,COLUMN(EL116),FALSE)</f>
        <v>0</v>
      </c>
      <c r="EY116">
        <f>VLOOKUP($A116,DW_avgs_250ns!$A:$HB,COLUMN(EM116),FALSE)</f>
        <v>5.4000000000000003E-3</v>
      </c>
      <c r="EZ116">
        <f>VLOOKUP($A116,DW_avgs_250ns!$A:$HB,COLUMN(EN116),FALSE)</f>
        <v>0.35709999999999997</v>
      </c>
      <c r="FA116">
        <f>VLOOKUP($A116,DW_avgs_250ns!$A:$HB,COLUMN(EO116),FALSE)</f>
        <v>0</v>
      </c>
      <c r="FB116">
        <f>VLOOKUP($A116,DW_avgs_250ns!$A:$HB,COLUMN(EP116),FALSE)</f>
        <v>0</v>
      </c>
      <c r="FC116">
        <f>VLOOKUP($A116,DW_avgs_250ns!$A:$HB,COLUMN(EQ116),FALSE)</f>
        <v>0</v>
      </c>
      <c r="FD116">
        <f>VLOOKUP($A116,DW_avgs_250ns!$A:$HB,COLUMN(ER116),FALSE)</f>
        <v>0</v>
      </c>
      <c r="FE116">
        <f>VLOOKUP($A116,DW_avgs_250ns!$A:$HB,COLUMN(ES116),FALSE)</f>
        <v>0</v>
      </c>
      <c r="FF116">
        <f>VLOOKUP($A116,DW_avgs_250ns!$A:$HB,COLUMN(ET116),FALSE)</f>
        <v>3.5999999999999999E-3</v>
      </c>
      <c r="FG116">
        <f>VLOOKUP($A116,DW_avgs_250ns!$A:$HB,COLUMN(EU116),FALSE)</f>
        <v>0</v>
      </c>
      <c r="FH116">
        <f>VLOOKUP($A116,DW_avgs_250ns!$A:$HB,COLUMN(EV116),FALSE)</f>
        <v>0</v>
      </c>
      <c r="FI116">
        <f>VLOOKUP($A116,DW_avgs_250ns!$A:$HB,COLUMN(EW116),FALSE)</f>
        <v>0.97860000000000003</v>
      </c>
      <c r="FJ116">
        <f>VLOOKUP($A116,DW_avgs_250ns!$A:$HB,COLUMN(EX116),FALSE)</f>
        <v>0.72499999999999998</v>
      </c>
      <c r="FK116">
        <f>VLOOKUP($A116,DW_avgs_250ns!$A:$HB,COLUMN(EY116),FALSE)</f>
        <v>0</v>
      </c>
      <c r="FL116">
        <f>VLOOKUP($A116,DW_avgs_250ns!$A:$HB,COLUMN(EZ116),FALSE)</f>
        <v>0</v>
      </c>
      <c r="FM116">
        <f>VLOOKUP($A116,DW_avgs_250ns!$A:$HB,COLUMN(FA116),FALSE)</f>
        <v>0</v>
      </c>
      <c r="FN116">
        <f>VLOOKUP($A116,DW_avgs_250ns!$A:$HB,COLUMN(FB116),FALSE)</f>
        <v>0</v>
      </c>
      <c r="FO116">
        <f>VLOOKUP($A116,DW_avgs_250ns!$A:$HB,COLUMN(FC116),FALSE)</f>
        <v>0</v>
      </c>
      <c r="FP116">
        <f>VLOOKUP($A116,DW_avgs_250ns!$A:$HB,COLUMN(FD116),FALSE)</f>
        <v>0</v>
      </c>
      <c r="FQ116">
        <f>VLOOKUP($A116,DW_avgs_250ns!$A:$HB,COLUMN(FE116),FALSE)</f>
        <v>0.1036</v>
      </c>
      <c r="FR116">
        <f>VLOOKUP($A116,DW_avgs_250ns!$A:$HB,COLUMN(FF116),FALSE)</f>
        <v>0.33210000000000001</v>
      </c>
      <c r="FS116">
        <f>VLOOKUP($A116,DW_avgs_250ns!$A:$HB,COLUMN(FG116),FALSE)</f>
        <v>0</v>
      </c>
      <c r="FT116">
        <f>VLOOKUP($A116,DW_avgs_250ns!$A:$HB,COLUMN(FH116),FALSE)</f>
        <v>6.7900000000000002E-2</v>
      </c>
      <c r="FU116">
        <f>VLOOKUP($A116,DW_avgs_250ns!$A:$HB,COLUMN(FI116),FALSE)</f>
        <v>0</v>
      </c>
      <c r="FV116">
        <f>VLOOKUP($A116,DW_avgs_250ns!$A:$HB,COLUMN(FJ116),FALSE)</f>
        <v>5.4000000000000003E-3</v>
      </c>
      <c r="FW116">
        <f>VLOOKUP($A116,DW_avgs_250ns!$A:$HB,COLUMN(FK116),FALSE)</f>
        <v>1.8E-3</v>
      </c>
      <c r="FX116">
        <f>VLOOKUP($A116,DW_avgs_250ns!$A:$HB,COLUMN(FL116),FALSE)</f>
        <v>9.8199999999999996E-2</v>
      </c>
      <c r="FY116">
        <f>VLOOKUP($A116,DW_avgs_250ns!$A:$HB,COLUMN(FM116),FALSE)</f>
        <v>0</v>
      </c>
      <c r="FZ116">
        <f>VLOOKUP($A116,DW_avgs_250ns!$A:$HB,COLUMN(FN116),FALSE)</f>
        <v>0</v>
      </c>
      <c r="GA116">
        <f>VLOOKUP($A116,DW_avgs_250ns!$A:$HB,COLUMN(FO116),FALSE)</f>
        <v>0</v>
      </c>
      <c r="GB116">
        <f>VLOOKUP($A116,DW_avgs_250ns!$A:$HB,COLUMN(FP116),FALSE)</f>
        <v>0</v>
      </c>
      <c r="GC116">
        <f>VLOOKUP($A116,DW_avgs_250ns!$A:$HB,COLUMN(FQ116),FALSE)</f>
        <v>0</v>
      </c>
      <c r="GD116">
        <f>VLOOKUP($A116,DW_avgs_250ns!$A:$HB,COLUMN(FR116),FALSE)</f>
        <v>0</v>
      </c>
      <c r="GE116">
        <f>VLOOKUP($A116,DW_avgs_250ns!$A:$HB,COLUMN(FS116),FALSE)</f>
        <v>0</v>
      </c>
      <c r="GF116">
        <f>VLOOKUP($A116,DW_avgs_250ns!$A:$HB,COLUMN(FT116),FALSE)</f>
        <v>0</v>
      </c>
      <c r="GG116">
        <f>VLOOKUP($A116,DW_avgs_250ns!$A:$HB,COLUMN(FU116),FALSE)</f>
        <v>0</v>
      </c>
      <c r="GH116">
        <f>VLOOKUP($A116,DW_avgs_250ns!$A:$HB,COLUMN(FV116),FALSE)</f>
        <v>0</v>
      </c>
      <c r="GI116">
        <f>VLOOKUP($A116,DW_avgs_250ns!$A:$HB,COLUMN(FW116),FALSE)</f>
        <v>0</v>
      </c>
      <c r="GJ116">
        <f>VLOOKUP($A116,DW_avgs_250ns!$A:$HB,COLUMN(FX116),FALSE)</f>
        <v>0</v>
      </c>
      <c r="GK116">
        <f>VLOOKUP($A116,DW_avgs_250ns!$A:$HB,COLUMN(FY116),FALSE)</f>
        <v>0</v>
      </c>
      <c r="GL116">
        <f>VLOOKUP($A116,DW_avgs_250ns!$A:$HB,COLUMN(FZ116),FALSE)</f>
        <v>2.6800000000000001E-2</v>
      </c>
      <c r="GM116">
        <f>VLOOKUP($A116,DW_avgs_250ns!$A:$HB,COLUMN(GA116),FALSE)</f>
        <v>0</v>
      </c>
      <c r="GN116">
        <f>VLOOKUP($A116,DW_avgs_250ns!$A:$HB,COLUMN(GB116),FALSE)</f>
        <v>0</v>
      </c>
      <c r="GO116">
        <f>VLOOKUP($A116,DW_avgs_250ns!$A:$HB,COLUMN(GC116),FALSE)</f>
        <v>0</v>
      </c>
      <c r="GP116">
        <f>VLOOKUP($A116,DW_avgs_250ns!$A:$HB,COLUMN(GD116),FALSE)</f>
        <v>0</v>
      </c>
      <c r="GQ116">
        <f>VLOOKUP($A116,DW_avgs_250ns!$A:$HB,COLUMN(GE116),FALSE)</f>
        <v>1.0699999999999999E-2</v>
      </c>
      <c r="GR116">
        <f>VLOOKUP($A116,DW_avgs_250ns!$A:$HB,COLUMN(GF116),FALSE)</f>
        <v>0.1411</v>
      </c>
      <c r="GS116">
        <f>VLOOKUP($A116,DW_avgs_250ns!$A:$HB,COLUMN(GG116),FALSE)</f>
        <v>0.39290000000000003</v>
      </c>
      <c r="GT116">
        <f>VLOOKUP($A116,DW_avgs_250ns!$A:$HB,COLUMN(GH116),FALSE)</f>
        <v>0.21790000000000001</v>
      </c>
      <c r="GU116">
        <f>VLOOKUP($A116,DW_avgs_250ns!$A:$HB,COLUMN(GI116),FALSE)</f>
        <v>0</v>
      </c>
      <c r="GV116">
        <f>VLOOKUP($A116,DW_avgs_250ns!$A:$HB,COLUMN(GJ116),FALSE)</f>
        <v>0</v>
      </c>
      <c r="GW116">
        <f>VLOOKUP($A116,DW_avgs_250ns!$A:$HB,COLUMN(GK116),FALSE)</f>
        <v>0</v>
      </c>
      <c r="GX116">
        <f>VLOOKUP($A116,DW_avgs_250ns!$A:$HB,COLUMN(GL116),FALSE)</f>
        <v>0</v>
      </c>
      <c r="GY116">
        <f>VLOOKUP($A116,DW_avgs_250ns!$A:$HB,COLUMN(GM116),FALSE)</f>
        <v>0.8357</v>
      </c>
      <c r="GZ116">
        <f>VLOOKUP($A116,DW_avgs_250ns!$A:$HB,COLUMN(GN116),FALSE)</f>
        <v>0.15</v>
      </c>
      <c r="HA116">
        <f>VLOOKUP($A116,DW_avgs_250ns!$A:$HB,COLUMN(GO116),FALSE)</f>
        <v>0.875</v>
      </c>
      <c r="HB116">
        <f>VLOOKUP($A116,DW_avgs_250ns!$A:$HB,COLUMN(GP116),FALSE)</f>
        <v>1.8E-3</v>
      </c>
      <c r="HC116">
        <f>VLOOKUP($A116,DW_avgs_250ns!$A:$HB,COLUMN(GQ116),FALSE)</f>
        <v>0</v>
      </c>
      <c r="HD116">
        <f>VLOOKUP($A116,DW_avgs_250ns!$A:$HB,COLUMN(GR116),FALSE)</f>
        <v>0</v>
      </c>
      <c r="HE116">
        <f>VLOOKUP($A116,DW_avgs_250ns!$A:$HB,COLUMN(GS116),FALSE)</f>
        <v>0</v>
      </c>
      <c r="HF116">
        <f>VLOOKUP($A116,DW_avgs_250ns!$A:$HB,COLUMN(GT116),FALSE)</f>
        <v>0</v>
      </c>
      <c r="HG116">
        <f>VLOOKUP($A116,DW_avgs_250ns!$A:$HB,COLUMN(GU116),FALSE)</f>
        <v>0.90710000000000002</v>
      </c>
      <c r="HH116">
        <f>VLOOKUP($A116,DW_avgs_250ns!$A:$HB,COLUMN(GV116),FALSE)</f>
        <v>0.2286</v>
      </c>
      <c r="HI116">
        <f>VLOOKUP($A116,DW_avgs_250ns!$A:$HB,COLUMN(GW116),FALSE)</f>
        <v>0.78039999999999998</v>
      </c>
      <c r="HJ116">
        <f>VLOOKUP($A116,DW_avgs_250ns!$A:$HB,COLUMN(GX116),FALSE)</f>
        <v>0.34460000000000002</v>
      </c>
      <c r="HK116">
        <f>VLOOKUP($A116,DW_avgs_250ns!$A:$HB,COLUMN(GY116),FALSE)</f>
        <v>0</v>
      </c>
      <c r="HL116">
        <f>VLOOKUP($A116,DW_avgs_250ns!$A:$HB,COLUMN(GZ116),FALSE)</f>
        <v>1.8E-3</v>
      </c>
      <c r="HM116">
        <f>VLOOKUP($A116,DW_avgs_250ns!$A:$HB,COLUMN(HA116),FALSE)</f>
        <v>1.8E-3</v>
      </c>
      <c r="HN116">
        <f>VLOOKUP($A116,DW_avgs_250ns!$A:$HB,COLUMN(HB116),FALSE)</f>
        <v>0.17860000000000001</v>
      </c>
      <c r="HO116" t="str">
        <f>VLOOKUP($A116,lig_contacts_250ns!$A:$U,COLUMN(B116),FALSE)</f>
        <v>14.33232142857143</v>
      </c>
      <c r="HP116" t="str">
        <f>VLOOKUP($A116,lig_contacts_250ns!$A:$U,COLUMN(C116),FALSE)</f>
        <v>1.8810402622251987</v>
      </c>
      <c r="HQ116">
        <f>VLOOKUP($A116,lig_contacts_250ns!$A:$U,COLUMN(D116),FALSE)</f>
        <v>1</v>
      </c>
      <c r="HR116" t="str">
        <f>VLOOKUP($A116,lig_contacts_250ns!$A:$U,COLUMN(E116),FALSE)</f>
        <v>4.720892857142857</v>
      </c>
      <c r="HS116" t="str">
        <f>VLOOKUP($A116,lig_contacts_250ns!$A:$U,COLUMN(F116),FALSE)</f>
        <v>0.8227518650100716</v>
      </c>
      <c r="HT116">
        <f>VLOOKUP($A116,lig_contacts_250ns!$A:$U,COLUMN(G116),FALSE)</f>
        <v>1</v>
      </c>
      <c r="HU116" t="str">
        <f>VLOOKUP($A116,lig_contacts_250ns!$A:$U,COLUMN(H116),FALSE)</f>
        <v>1.0766071428571429</v>
      </c>
      <c r="HV116" t="str">
        <f>VLOOKUP($A116,lig_contacts_250ns!$A:$U,COLUMN(I116),FALSE)</f>
        <v>0.2903617004562356</v>
      </c>
      <c r="HW116" t="str">
        <f>VLOOKUP($A116,lig_contacts_250ns!$A:$U,COLUMN(J116),FALSE)</f>
        <v>0.9932142857142856</v>
      </c>
      <c r="HX116">
        <f>VLOOKUP($A116,lig_contacts_250ns!$A:$U,COLUMN(K116),FALSE)</f>
        <v>5.3571428571419998E-4</v>
      </c>
      <c r="HY116">
        <f>VLOOKUP($A116,lig_contacts_250ns!$A:$U,COLUMN(L116),FALSE)</f>
        <v>2.31393019756078E-2</v>
      </c>
      <c r="HZ116">
        <f>VLOOKUP($A116,lig_contacts_250ns!$A:$U,COLUMN(M116),FALSE)</f>
        <v>5.3571428571419998E-4</v>
      </c>
      <c r="IA116">
        <f>VLOOKUP($A116,lig_contacts_250ns!$A:$U,COLUMN(N116),FALSE)</f>
        <v>0</v>
      </c>
      <c r="IB116">
        <f>VLOOKUP($A116,lig_contacts_250ns!$A:$U,COLUMN(O116),FALSE)</f>
        <v>0</v>
      </c>
      <c r="IC116">
        <f>VLOOKUP($A116,lig_contacts_250ns!$A:$U,COLUMN(P116),FALSE)</f>
        <v>0</v>
      </c>
      <c r="ID116" t="str">
        <f>VLOOKUP($A116,lig_contacts_250ns!$A:$U,COLUMN(Q116),FALSE)</f>
        <v>20.130357142857143</v>
      </c>
      <c r="IE116" t="str">
        <f>VLOOKUP($A116,lig_contacts_250ns!$A:$U,COLUMN(R116),FALSE)</f>
        <v>1.9902817139843316</v>
      </c>
      <c r="IF116">
        <f>VLOOKUP($A116,lig_contacts_250ns!$A:$U,COLUMN(S116),FALSE)</f>
        <v>1</v>
      </c>
      <c r="IG116" t="str">
        <f>VLOOKUP($A116,lig_contacts_250ns!$A:$U,COLUMN(T116),FALSE)</f>
        <v>0.7105758510295778</v>
      </c>
      <c r="IH116">
        <f>VLOOKUP($A116,lig_contacts_250ns!$A:$U,COLUMN(U116),FALSE)</f>
        <v>4.3851940185065899E-2</v>
      </c>
      <c r="II116">
        <f>VLOOKUP($A116,rmsf_250ns!$A:$Q,COLUMN(K116),FALSE)</f>
        <v>4.6630000000000003</v>
      </c>
      <c r="IJ116" t="str">
        <f>VLOOKUP($A116,rmsf_250ns!$A:$Q,COLUMN(L116),FALSE)</f>
        <v>3.4989999999999997</v>
      </c>
      <c r="IK116" t="str">
        <f>VLOOKUP($A116,rmsf_250ns!$A:$Q,COLUMN(M116),FALSE)</f>
        <v>0.7679999999999999</v>
      </c>
      <c r="IL116">
        <f>VLOOKUP($A116,rmsf_250ns!$A:$Q,COLUMN(N116),FALSE)</f>
        <v>0.83799999999999997</v>
      </c>
      <c r="IM116">
        <f>VLOOKUP($A116,rmsf_250ns!$A:$Q,COLUMN(O116),FALSE)</f>
        <v>0.89300000000000002</v>
      </c>
      <c r="IN116">
        <f>VLOOKUP($A116,rmsf_250ns!$A:$Q,COLUMN(P116),FALSE)</f>
        <v>1.4510000000000001</v>
      </c>
      <c r="IO116" t="str">
        <f>VLOOKUP($A116,rmsf_250ns!$A:$Q,COLUMN(Q116),FALSE)</f>
        <v>1.0290000000000001</v>
      </c>
    </row>
    <row r="117" spans="1:249" x14ac:dyDescent="0.2">
      <c r="A117" t="s">
        <v>176</v>
      </c>
      <c r="B117" s="4" t="s">
        <v>21</v>
      </c>
      <c r="C117" s="2" t="s">
        <v>16</v>
      </c>
      <c r="D117">
        <f t="shared" si="1"/>
        <v>0</v>
      </c>
      <c r="F117" t="s">
        <v>1137</v>
      </c>
      <c r="G117">
        <f>VLOOKUP($A117,rmsf_250ns!$A:$Q,COLUMN(C117),FALSE)</f>
        <v>0.34843000000000002</v>
      </c>
      <c r="H117">
        <f>VLOOKUP($A117,rmsf_250ns!$A:$Q,COLUMN(D117),FALSE)</f>
        <v>5.2019999999999997E-2</v>
      </c>
      <c r="I117">
        <f>VLOOKUP($A117,rmsf_250ns!$A:$Q,COLUMN(E117),FALSE)</f>
        <v>0.29239999999999999</v>
      </c>
      <c r="J117">
        <f>VLOOKUP($A117,rmsf_250ns!$A:$Q,COLUMN(F117),FALSE)</f>
        <v>4.1239999999999999E-2</v>
      </c>
      <c r="K117">
        <f>VLOOKUP($A117,rmsf_250ns!$A:$Q,COLUMN(G117),FALSE)</f>
        <v>0.56100000000000005</v>
      </c>
      <c r="L117">
        <f>VLOOKUP($A117,rmsf_250ns!$A:$Q,COLUMN(H117),FALSE)</f>
        <v>8.9539999999999995E-2</v>
      </c>
      <c r="M117">
        <f>VLOOKUP($A117,rmsf_250ns!$A:$Q,COLUMN(I117),FALSE)</f>
        <v>0.29231000000000001</v>
      </c>
      <c r="N117">
        <f>VLOOKUP($A117,rmsf_250ns!$A:$Q,COLUMN(J117),FALSE)</f>
        <v>9.3020000000000005E-2</v>
      </c>
      <c r="O117">
        <f>VLOOKUP($A117,DW_avgs_250ns!$A:$HB,COLUMN(C117),FALSE)</f>
        <v>0</v>
      </c>
      <c r="P117">
        <f>VLOOKUP($A117,DW_avgs_250ns!$A:$HB,COLUMN(D117),FALSE)</f>
        <v>0</v>
      </c>
      <c r="Q117">
        <f>VLOOKUP($A117,DW_avgs_250ns!$A:$HB,COLUMN(E117),FALSE)</f>
        <v>0</v>
      </c>
      <c r="R117">
        <f>VLOOKUP($A117,DW_avgs_250ns!$A:$HB,COLUMN(F117),FALSE)</f>
        <v>0</v>
      </c>
      <c r="S117">
        <f>VLOOKUP($A117,DW_avgs_250ns!$A:$HB,COLUMN(G117),FALSE)</f>
        <v>0</v>
      </c>
      <c r="T117">
        <f>VLOOKUP($A117,DW_avgs_250ns!$A:$HB,COLUMN(H117),FALSE)</f>
        <v>0</v>
      </c>
      <c r="U117">
        <f>VLOOKUP($A117,DW_avgs_250ns!$A:$HB,COLUMN(I117),FALSE)</f>
        <v>0</v>
      </c>
      <c r="V117">
        <f>VLOOKUP($A117,DW_avgs_250ns!$A:$HB,COLUMN(J117),FALSE)</f>
        <v>0</v>
      </c>
      <c r="W117">
        <f>VLOOKUP($A117,DW_avgs_250ns!$A:$HB,COLUMN(K117),FALSE)</f>
        <v>0</v>
      </c>
      <c r="X117">
        <f>VLOOKUP($A117,DW_avgs_250ns!$A:$HB,COLUMN(L117),FALSE)</f>
        <v>0</v>
      </c>
      <c r="Y117">
        <f>VLOOKUP($A117,DW_avgs_250ns!$A:$HB,COLUMN(M117),FALSE)</f>
        <v>0</v>
      </c>
      <c r="Z117">
        <f>VLOOKUP($A117,DW_avgs_250ns!$A:$HB,COLUMN(N117),FALSE)</f>
        <v>0</v>
      </c>
      <c r="AA117">
        <f>VLOOKUP($A117,DW_avgs_250ns!$A:$HB,COLUMN(O117),FALSE)</f>
        <v>0</v>
      </c>
      <c r="AB117">
        <f>VLOOKUP($A117,DW_avgs_250ns!$A:$HB,COLUMN(P117),FALSE)</f>
        <v>0</v>
      </c>
      <c r="AC117">
        <f>VLOOKUP($A117,DW_avgs_250ns!$A:$HB,COLUMN(Q117),FALSE)</f>
        <v>0</v>
      </c>
      <c r="AD117">
        <f>VLOOKUP($A117,DW_avgs_250ns!$A:$HB,COLUMN(R117),FALSE)</f>
        <v>0</v>
      </c>
      <c r="AE117">
        <f>VLOOKUP($A117,DW_avgs_250ns!$A:$HB,COLUMN(S117),FALSE)</f>
        <v>0</v>
      </c>
      <c r="AF117">
        <f>VLOOKUP($A117,DW_avgs_250ns!$A:$HB,COLUMN(T117),FALSE)</f>
        <v>0</v>
      </c>
      <c r="AG117">
        <f>VLOOKUP($A117,DW_avgs_250ns!$A:$HB,COLUMN(U117),FALSE)</f>
        <v>0</v>
      </c>
      <c r="AH117">
        <f>VLOOKUP($A117,DW_avgs_250ns!$A:$HB,COLUMN(V117),FALSE)</f>
        <v>0</v>
      </c>
      <c r="AI117">
        <f>VLOOKUP($A117,DW_avgs_250ns!$A:$HB,COLUMN(W117),FALSE)</f>
        <v>0</v>
      </c>
      <c r="AJ117">
        <f>VLOOKUP($A117,DW_avgs_250ns!$A:$HB,COLUMN(X117),FALSE)</f>
        <v>5.4000000000000003E-3</v>
      </c>
      <c r="AK117">
        <f>VLOOKUP($A117,DW_avgs_250ns!$A:$HB,COLUMN(Y117),FALSE)</f>
        <v>0</v>
      </c>
      <c r="AL117">
        <f>VLOOKUP($A117,DW_avgs_250ns!$A:$HB,COLUMN(Z117),FALSE)</f>
        <v>0</v>
      </c>
      <c r="AM117">
        <f>VLOOKUP($A117,DW_avgs_250ns!$A:$HB,COLUMN(AA117),FALSE)</f>
        <v>0</v>
      </c>
      <c r="AN117">
        <f>VLOOKUP($A117,DW_avgs_250ns!$A:$HB,COLUMN(AB117),FALSE)</f>
        <v>0</v>
      </c>
      <c r="AO117">
        <f>VLOOKUP($A117,DW_avgs_250ns!$A:$HB,COLUMN(AC117),FALSE)</f>
        <v>0.11070000000000001</v>
      </c>
      <c r="AP117">
        <f>VLOOKUP($A117,DW_avgs_250ns!$A:$HB,COLUMN(AD117),FALSE)</f>
        <v>0.1089</v>
      </c>
      <c r="AQ117">
        <f>VLOOKUP($A117,DW_avgs_250ns!$A:$HB,COLUMN(AE117),FALSE)</f>
        <v>0</v>
      </c>
      <c r="AR117">
        <f>VLOOKUP($A117,DW_avgs_250ns!$A:$HB,COLUMN(AF117),FALSE)</f>
        <v>0</v>
      </c>
      <c r="AS117">
        <f>VLOOKUP($A117,DW_avgs_250ns!$A:$HB,COLUMN(AG117),FALSE)</f>
        <v>0</v>
      </c>
      <c r="AT117">
        <f>VLOOKUP($A117,DW_avgs_250ns!$A:$HB,COLUMN(AH117),FALSE)</f>
        <v>0</v>
      </c>
      <c r="AU117">
        <f>VLOOKUP($A117,DW_avgs_250ns!$A:$HB,COLUMN(AI117),FALSE)</f>
        <v>0.57499999999999996</v>
      </c>
      <c r="AV117">
        <f>VLOOKUP($A117,DW_avgs_250ns!$A:$HB,COLUMN(AJ117),FALSE)</f>
        <v>0.41249999999999998</v>
      </c>
      <c r="AW117">
        <f>VLOOKUP($A117,DW_avgs_250ns!$A:$HB,COLUMN(AK117),FALSE)</f>
        <v>0.46429999999999999</v>
      </c>
      <c r="AX117">
        <f>VLOOKUP($A117,DW_avgs_250ns!$A:$HB,COLUMN(AL117),FALSE)</f>
        <v>0.1804</v>
      </c>
      <c r="AY117">
        <f>VLOOKUP($A117,DW_avgs_250ns!$A:$HB,COLUMN(AM117),FALSE)</f>
        <v>0</v>
      </c>
      <c r="AZ117">
        <f>VLOOKUP($A117,DW_avgs_250ns!$A:$HB,COLUMN(AN117),FALSE)</f>
        <v>1.8E-3</v>
      </c>
      <c r="BA117">
        <f>VLOOKUP($A117,DW_avgs_250ns!$A:$HB,COLUMN(AO117),FALSE)</f>
        <v>0</v>
      </c>
      <c r="BB117">
        <f>VLOOKUP($A117,DW_avgs_250ns!$A:$HB,COLUMN(AP117),FALSE)</f>
        <v>3.5999999999999999E-3</v>
      </c>
      <c r="BC117">
        <f>VLOOKUP($A117,DW_avgs_250ns!$A:$HB,COLUMN(AQ117),FALSE)</f>
        <v>0.21790000000000001</v>
      </c>
      <c r="BD117">
        <f>VLOOKUP($A117,DW_avgs_250ns!$A:$HB,COLUMN(AR117),FALSE)</f>
        <v>7.1000000000000004E-3</v>
      </c>
      <c r="BE117">
        <f>VLOOKUP($A117,DW_avgs_250ns!$A:$HB,COLUMN(AS117),FALSE)</f>
        <v>0</v>
      </c>
      <c r="BF117">
        <f>VLOOKUP($A117,DW_avgs_250ns!$A:$HB,COLUMN(AT117),FALSE)</f>
        <v>0</v>
      </c>
      <c r="BG117">
        <f>VLOOKUP($A117,DW_avgs_250ns!$A:$HB,COLUMN(AU117),FALSE)</f>
        <v>0</v>
      </c>
      <c r="BH117">
        <f>VLOOKUP($A117,DW_avgs_250ns!$A:$HB,COLUMN(AV117),FALSE)</f>
        <v>0</v>
      </c>
      <c r="BI117">
        <f>VLOOKUP($A117,DW_avgs_250ns!$A:$HB,COLUMN(AW117),FALSE)</f>
        <v>0</v>
      </c>
      <c r="BJ117">
        <f>VLOOKUP($A117,DW_avgs_250ns!$A:$HB,COLUMN(AX117),FALSE)</f>
        <v>0</v>
      </c>
      <c r="BK117">
        <f>VLOOKUP($A117,DW_avgs_250ns!$A:$HB,COLUMN(AY117),FALSE)</f>
        <v>0</v>
      </c>
      <c r="BL117">
        <f>VLOOKUP($A117,DW_avgs_250ns!$A:$HB,COLUMN(AZ117),FALSE)</f>
        <v>0</v>
      </c>
      <c r="BM117">
        <f>VLOOKUP($A117,DW_avgs_250ns!$A:$HB,COLUMN(BA117),FALSE)</f>
        <v>0</v>
      </c>
      <c r="BN117">
        <f>VLOOKUP($A117,DW_avgs_250ns!$A:$HB,COLUMN(BB117),FALSE)</f>
        <v>0</v>
      </c>
      <c r="BO117">
        <f>VLOOKUP($A117,DW_avgs_250ns!$A:$HB,COLUMN(BC117),FALSE)</f>
        <v>0</v>
      </c>
      <c r="BP117">
        <f>VLOOKUP($A117,DW_avgs_250ns!$A:$HB,COLUMN(BD117),FALSE)</f>
        <v>0</v>
      </c>
      <c r="BQ117">
        <f>VLOOKUP($A117,DW_avgs_250ns!$A:$HB,COLUMN(BE117),FALSE)</f>
        <v>0</v>
      </c>
      <c r="BR117">
        <f>VLOOKUP($A117,DW_avgs_250ns!$A:$HB,COLUMN(BF117),FALSE)</f>
        <v>0</v>
      </c>
      <c r="BS117">
        <f>VLOOKUP($A117,DW_avgs_250ns!$A:$HB,COLUMN(BG117),FALSE)</f>
        <v>0</v>
      </c>
      <c r="BT117">
        <f>VLOOKUP($A117,DW_avgs_250ns!$A:$HB,COLUMN(BH117),FALSE)</f>
        <v>0</v>
      </c>
      <c r="BU117">
        <f>VLOOKUP($A117,DW_avgs_250ns!$A:$HB,COLUMN(BI117),FALSE)</f>
        <v>0</v>
      </c>
      <c r="BV117">
        <f>VLOOKUP($A117,DW_avgs_250ns!$A:$HB,COLUMN(BJ117),FALSE)</f>
        <v>0</v>
      </c>
      <c r="BW117">
        <f>VLOOKUP($A117,DW_avgs_250ns!$A:$HB,COLUMN(BK117),FALSE)</f>
        <v>0.86960000000000004</v>
      </c>
      <c r="BX117">
        <f>VLOOKUP($A117,DW_avgs_250ns!$A:$HB,COLUMN(BL117),FALSE)</f>
        <v>0.39460000000000001</v>
      </c>
      <c r="BY117">
        <f>VLOOKUP($A117,DW_avgs_250ns!$A:$HB,COLUMN(BM117),FALSE)</f>
        <v>0</v>
      </c>
      <c r="BZ117">
        <f>VLOOKUP($A117,DW_avgs_250ns!$A:$HB,COLUMN(BN117),FALSE)</f>
        <v>0</v>
      </c>
      <c r="CA117">
        <f>VLOOKUP($A117,DW_avgs_250ns!$A:$HB,COLUMN(BO117),FALSE)</f>
        <v>0.92859999999999998</v>
      </c>
      <c r="CB117">
        <f>VLOOKUP($A117,DW_avgs_250ns!$A:$HB,COLUMN(BP117),FALSE)</f>
        <v>5.4000000000000003E-3</v>
      </c>
      <c r="CC117">
        <f>VLOOKUP($A117,DW_avgs_250ns!$A:$HB,COLUMN(BQ117),FALSE)</f>
        <v>0</v>
      </c>
      <c r="CD117">
        <f>VLOOKUP($A117,DW_avgs_250ns!$A:$HB,COLUMN(BR117),FALSE)</f>
        <v>0</v>
      </c>
      <c r="CE117">
        <f>VLOOKUP($A117,DW_avgs_250ns!$A:$HB,COLUMN(BS117),FALSE)</f>
        <v>0.1125</v>
      </c>
      <c r="CF117">
        <f>VLOOKUP($A117,DW_avgs_250ns!$A:$HB,COLUMN(BT117),FALSE)</f>
        <v>7.1000000000000004E-3</v>
      </c>
      <c r="CG117">
        <f>VLOOKUP($A117,DW_avgs_250ns!$A:$HB,COLUMN(BU117),FALSE)</f>
        <v>0</v>
      </c>
      <c r="CH117">
        <f>VLOOKUP($A117,DW_avgs_250ns!$A:$HB,COLUMN(BV117),FALSE)</f>
        <v>0</v>
      </c>
      <c r="CI117">
        <f>VLOOKUP($A117,DW_avgs_250ns!$A:$HB,COLUMN(BW117),FALSE)</f>
        <v>0</v>
      </c>
      <c r="CJ117">
        <f>VLOOKUP($A117,DW_avgs_250ns!$A:$HB,COLUMN(BX117),FALSE)</f>
        <v>0</v>
      </c>
      <c r="CK117">
        <f>VLOOKUP($A117,DW_avgs_250ns!$A:$HB,COLUMN(BY117),FALSE)</f>
        <v>0</v>
      </c>
      <c r="CL117">
        <f>VLOOKUP($A117,DW_avgs_250ns!$A:$HB,COLUMN(BZ117),FALSE)</f>
        <v>0</v>
      </c>
      <c r="CM117">
        <f>VLOOKUP($A117,DW_avgs_250ns!$A:$HB,COLUMN(CA117),FALSE)</f>
        <v>3.5999999999999999E-3</v>
      </c>
      <c r="CN117">
        <f>VLOOKUP($A117,DW_avgs_250ns!$A:$HB,COLUMN(CB117),FALSE)</f>
        <v>3.39E-2</v>
      </c>
      <c r="CO117">
        <f>VLOOKUP($A117,DW_avgs_250ns!$A:$HB,COLUMN(CC117),FALSE)</f>
        <v>0.6946</v>
      </c>
      <c r="CP117">
        <f>VLOOKUP($A117,DW_avgs_250ns!$A:$HB,COLUMN(CD117),FALSE)</f>
        <v>0.65180000000000005</v>
      </c>
      <c r="CQ117">
        <f>VLOOKUP($A117,DW_avgs_250ns!$A:$HB,COLUMN(CE117),FALSE)</f>
        <v>0.70709999999999995</v>
      </c>
      <c r="CR117">
        <f>VLOOKUP($A117,DW_avgs_250ns!$A:$HB,COLUMN(CF117),FALSE)</f>
        <v>0.17680000000000001</v>
      </c>
      <c r="CS117">
        <f>VLOOKUP($A117,DW_avgs_250ns!$A:$HB,COLUMN(CG117),FALSE)</f>
        <v>0</v>
      </c>
      <c r="CT117">
        <f>VLOOKUP($A117,DW_avgs_250ns!$A:$HB,COLUMN(CH117),FALSE)</f>
        <v>0.14460000000000001</v>
      </c>
      <c r="CU117">
        <f>VLOOKUP($A117,DW_avgs_250ns!$A:$HB,COLUMN(CI117),FALSE)</f>
        <v>3.5999999999999999E-3</v>
      </c>
      <c r="CV117">
        <f>VLOOKUP($A117,DW_avgs_250ns!$A:$HB,COLUMN(CJ117),FALSE)</f>
        <v>0.15</v>
      </c>
      <c r="CW117">
        <f>VLOOKUP($A117,DW_avgs_250ns!$A:$HB,COLUMN(CK117),FALSE)</f>
        <v>0.4607</v>
      </c>
      <c r="CX117">
        <f>VLOOKUP($A117,DW_avgs_250ns!$A:$HB,COLUMN(CL117),FALSE)</f>
        <v>3.5999999999999999E-3</v>
      </c>
      <c r="CY117">
        <f>VLOOKUP($A117,DW_avgs_250ns!$A:$HB,COLUMN(CM117),FALSE)</f>
        <v>0</v>
      </c>
      <c r="CZ117">
        <f>VLOOKUP($A117,DW_avgs_250ns!$A:$HB,COLUMN(CN117),FALSE)</f>
        <v>0</v>
      </c>
      <c r="DA117">
        <f>VLOOKUP($A117,DW_avgs_250ns!$A:$HB,COLUMN(CO117),FALSE)</f>
        <v>0.98929999999999996</v>
      </c>
      <c r="DB117">
        <f>VLOOKUP($A117,DW_avgs_250ns!$A:$HB,COLUMN(CP117),FALSE)</f>
        <v>0.30180000000000001</v>
      </c>
      <c r="DC117">
        <f>VLOOKUP($A117,DW_avgs_250ns!$A:$HB,COLUMN(CQ117),FALSE)</f>
        <v>0</v>
      </c>
      <c r="DD117">
        <f>VLOOKUP($A117,DW_avgs_250ns!$A:$HB,COLUMN(CR117),FALSE)</f>
        <v>0</v>
      </c>
      <c r="DE117">
        <f>VLOOKUP($A117,DW_avgs_250ns!$A:$HB,COLUMN(CS117),FALSE)</f>
        <v>0</v>
      </c>
      <c r="DF117">
        <f>VLOOKUP($A117,DW_avgs_250ns!$A:$HB,COLUMN(CT117),FALSE)</f>
        <v>0</v>
      </c>
      <c r="DG117">
        <f>VLOOKUP($A117,DW_avgs_250ns!$A:$HB,COLUMN(CU117),FALSE)</f>
        <v>0</v>
      </c>
      <c r="DH117">
        <f>VLOOKUP($A117,DW_avgs_250ns!$A:$HB,COLUMN(CV117),FALSE)</f>
        <v>0</v>
      </c>
      <c r="DI117">
        <f>VLOOKUP($A117,DW_avgs_250ns!$A:$HB,COLUMN(CW117),FALSE)</f>
        <v>0</v>
      </c>
      <c r="DJ117">
        <f>VLOOKUP($A117,DW_avgs_250ns!$A:$HB,COLUMN(CX117),FALSE)</f>
        <v>0</v>
      </c>
      <c r="DK117">
        <f>VLOOKUP($A117,DW_avgs_250ns!$A:$HB,COLUMN(CY117),FALSE)</f>
        <v>0</v>
      </c>
      <c r="DL117">
        <f>VLOOKUP($A117,DW_avgs_250ns!$A:$HB,COLUMN(CZ117),FALSE)</f>
        <v>0</v>
      </c>
      <c r="DM117">
        <f>VLOOKUP($A117,DW_avgs_250ns!$A:$HB,COLUMN(DA117),FALSE)</f>
        <v>0</v>
      </c>
      <c r="DN117">
        <f>VLOOKUP($A117,DW_avgs_250ns!$A:$HB,COLUMN(DB117),FALSE)</f>
        <v>0</v>
      </c>
      <c r="DO117">
        <f>VLOOKUP($A117,DW_avgs_250ns!$A:$HB,COLUMN(DC117),FALSE)</f>
        <v>0</v>
      </c>
      <c r="DP117">
        <f>VLOOKUP($A117,DW_avgs_250ns!$A:$HB,COLUMN(DD117),FALSE)</f>
        <v>0</v>
      </c>
      <c r="DQ117">
        <f>VLOOKUP($A117,DW_avgs_250ns!$A:$HB,COLUMN(DE117),FALSE)</f>
        <v>0</v>
      </c>
      <c r="DR117">
        <f>VLOOKUP($A117,DW_avgs_250ns!$A:$HB,COLUMN(DF117),FALSE)</f>
        <v>0</v>
      </c>
      <c r="DS117">
        <f>VLOOKUP($A117,DW_avgs_250ns!$A:$HB,COLUMN(DG117),FALSE)</f>
        <v>1.0699999999999999E-2</v>
      </c>
      <c r="DT117">
        <f>VLOOKUP($A117,DW_avgs_250ns!$A:$HB,COLUMN(DH117),FALSE)</f>
        <v>0.24460000000000001</v>
      </c>
      <c r="DU117">
        <f>VLOOKUP($A117,DW_avgs_250ns!$A:$HB,COLUMN(DI117),FALSE)</f>
        <v>0</v>
      </c>
      <c r="DV117">
        <f>VLOOKUP($A117,DW_avgs_250ns!$A:$HB,COLUMN(DJ117),FALSE)</f>
        <v>0</v>
      </c>
      <c r="DW117">
        <f>VLOOKUP($A117,DW_avgs_250ns!$A:$HB,COLUMN(DK117),FALSE)</f>
        <v>0.24110000000000001</v>
      </c>
      <c r="DX117">
        <f>VLOOKUP($A117,DW_avgs_250ns!$A:$HB,COLUMN(DL117),FALSE)</f>
        <v>0</v>
      </c>
      <c r="DY117">
        <f>VLOOKUP($A117,DW_avgs_250ns!$A:$HB,COLUMN(DM117),FALSE)</f>
        <v>0</v>
      </c>
      <c r="DZ117">
        <f>VLOOKUP($A117,DW_avgs_250ns!$A:$HB,COLUMN(DN117),FALSE)</f>
        <v>0</v>
      </c>
      <c r="EA117">
        <f>VLOOKUP($A117,DW_avgs_250ns!$A:$HB,COLUMN(DO117),FALSE)</f>
        <v>0</v>
      </c>
      <c r="EB117">
        <f>VLOOKUP($A117,DW_avgs_250ns!$A:$HB,COLUMN(DP117),FALSE)</f>
        <v>0</v>
      </c>
      <c r="EC117">
        <f>VLOOKUP($A117,DW_avgs_250ns!$A:$HB,COLUMN(DQ117),FALSE)</f>
        <v>0</v>
      </c>
      <c r="ED117">
        <f>VLOOKUP($A117,DW_avgs_250ns!$A:$HB,COLUMN(DR117),FALSE)</f>
        <v>1.8E-3</v>
      </c>
      <c r="EE117">
        <f>VLOOKUP($A117,DW_avgs_250ns!$A:$HB,COLUMN(DS117),FALSE)</f>
        <v>0.49459999999999998</v>
      </c>
      <c r="EF117">
        <f>VLOOKUP($A117,DW_avgs_250ns!$A:$HB,COLUMN(DT117),FALSE)</f>
        <v>0.15</v>
      </c>
      <c r="EG117">
        <f>VLOOKUP($A117,DW_avgs_250ns!$A:$HB,COLUMN(DU117),FALSE)</f>
        <v>0</v>
      </c>
      <c r="EH117">
        <f>VLOOKUP($A117,DW_avgs_250ns!$A:$HB,COLUMN(DV117),FALSE)</f>
        <v>0</v>
      </c>
      <c r="EI117">
        <f>VLOOKUP($A117,DW_avgs_250ns!$A:$HB,COLUMN(DW117),FALSE)</f>
        <v>0.93930000000000002</v>
      </c>
      <c r="EJ117">
        <f>VLOOKUP($A117,DW_avgs_250ns!$A:$HB,COLUMN(DX117),FALSE)</f>
        <v>0.4768</v>
      </c>
      <c r="EK117">
        <f>VLOOKUP($A117,DW_avgs_250ns!$A:$HB,COLUMN(DY117),FALSE)</f>
        <v>0.83040000000000003</v>
      </c>
      <c r="EL117">
        <f>VLOOKUP($A117,DW_avgs_250ns!$A:$HB,COLUMN(DZ117),FALSE)</f>
        <v>9.8199999999999996E-2</v>
      </c>
      <c r="EM117">
        <f>VLOOKUP($A117,DW_avgs_250ns!$A:$HB,COLUMN(EA117),FALSE)</f>
        <v>0</v>
      </c>
      <c r="EN117">
        <f>VLOOKUP($A117,DW_avgs_250ns!$A:$HB,COLUMN(EB117),FALSE)</f>
        <v>6.9599999999999995E-2</v>
      </c>
      <c r="EO117">
        <f>VLOOKUP($A117,DW_avgs_250ns!$A:$HB,COLUMN(EC117),FALSE)</f>
        <v>0</v>
      </c>
      <c r="EP117">
        <f>VLOOKUP($A117,DW_avgs_250ns!$A:$HB,COLUMN(ED117),FALSE)</f>
        <v>0</v>
      </c>
      <c r="EQ117">
        <f>VLOOKUP($A117,DW_avgs_250ns!$A:$HB,COLUMN(EE117),FALSE)</f>
        <v>0</v>
      </c>
      <c r="ER117">
        <f>VLOOKUP($A117,DW_avgs_250ns!$A:$HB,COLUMN(EF117),FALSE)</f>
        <v>0</v>
      </c>
      <c r="ES117">
        <f>VLOOKUP($A117,DW_avgs_250ns!$A:$HB,COLUMN(EG117),FALSE)</f>
        <v>0</v>
      </c>
      <c r="ET117">
        <f>VLOOKUP($A117,DW_avgs_250ns!$A:$HB,COLUMN(EH117),FALSE)</f>
        <v>0</v>
      </c>
      <c r="EU117">
        <f>VLOOKUP($A117,DW_avgs_250ns!$A:$HB,COLUMN(EI117),FALSE)</f>
        <v>0.96789999999999998</v>
      </c>
      <c r="EV117">
        <f>VLOOKUP($A117,DW_avgs_250ns!$A:$HB,COLUMN(EJ117),FALSE)</f>
        <v>0.24460000000000001</v>
      </c>
      <c r="EW117">
        <f>VLOOKUP($A117,DW_avgs_250ns!$A:$HB,COLUMN(EK117),FALSE)</f>
        <v>0</v>
      </c>
      <c r="EX117">
        <f>VLOOKUP($A117,DW_avgs_250ns!$A:$HB,COLUMN(EL117),FALSE)</f>
        <v>0</v>
      </c>
      <c r="EY117">
        <f>VLOOKUP($A117,DW_avgs_250ns!$A:$HB,COLUMN(EM117),FALSE)</f>
        <v>0</v>
      </c>
      <c r="EZ117">
        <f>VLOOKUP($A117,DW_avgs_250ns!$A:$HB,COLUMN(EN117),FALSE)</f>
        <v>0</v>
      </c>
      <c r="FA117">
        <f>VLOOKUP($A117,DW_avgs_250ns!$A:$HB,COLUMN(EO117),FALSE)</f>
        <v>0</v>
      </c>
      <c r="FB117">
        <f>VLOOKUP($A117,DW_avgs_250ns!$A:$HB,COLUMN(EP117),FALSE)</f>
        <v>0</v>
      </c>
      <c r="FC117">
        <f>VLOOKUP($A117,DW_avgs_250ns!$A:$HB,COLUMN(EQ117),FALSE)</f>
        <v>0</v>
      </c>
      <c r="FD117">
        <f>VLOOKUP($A117,DW_avgs_250ns!$A:$HB,COLUMN(ER117),FALSE)</f>
        <v>0</v>
      </c>
      <c r="FE117">
        <f>VLOOKUP($A117,DW_avgs_250ns!$A:$HB,COLUMN(ES117),FALSE)</f>
        <v>0</v>
      </c>
      <c r="FF117">
        <f>VLOOKUP($A117,DW_avgs_250ns!$A:$HB,COLUMN(ET117),FALSE)</f>
        <v>0</v>
      </c>
      <c r="FG117">
        <f>VLOOKUP($A117,DW_avgs_250ns!$A:$HB,COLUMN(EU117),FALSE)</f>
        <v>0</v>
      </c>
      <c r="FH117">
        <f>VLOOKUP($A117,DW_avgs_250ns!$A:$HB,COLUMN(EV117),FALSE)</f>
        <v>0</v>
      </c>
      <c r="FI117">
        <f>VLOOKUP($A117,DW_avgs_250ns!$A:$HB,COLUMN(EW117),FALSE)</f>
        <v>0</v>
      </c>
      <c r="FJ117">
        <f>VLOOKUP($A117,DW_avgs_250ns!$A:$HB,COLUMN(EX117),FALSE)</f>
        <v>1.43E-2</v>
      </c>
      <c r="FK117">
        <f>VLOOKUP($A117,DW_avgs_250ns!$A:$HB,COLUMN(EY117),FALSE)</f>
        <v>0</v>
      </c>
      <c r="FL117">
        <f>VLOOKUP($A117,DW_avgs_250ns!$A:$HB,COLUMN(EZ117),FALSE)</f>
        <v>0</v>
      </c>
      <c r="FM117">
        <f>VLOOKUP($A117,DW_avgs_250ns!$A:$HB,COLUMN(FA117),FALSE)</f>
        <v>0</v>
      </c>
      <c r="FN117">
        <f>VLOOKUP($A117,DW_avgs_250ns!$A:$HB,COLUMN(FB117),FALSE)</f>
        <v>0</v>
      </c>
      <c r="FO117">
        <f>VLOOKUP($A117,DW_avgs_250ns!$A:$HB,COLUMN(FC117),FALSE)</f>
        <v>0</v>
      </c>
      <c r="FP117">
        <f>VLOOKUP($A117,DW_avgs_250ns!$A:$HB,COLUMN(FD117),FALSE)</f>
        <v>0</v>
      </c>
      <c r="FQ117">
        <f>VLOOKUP($A117,DW_avgs_250ns!$A:$HB,COLUMN(FE117),FALSE)</f>
        <v>0.28749999999999998</v>
      </c>
      <c r="FR117">
        <f>VLOOKUP($A117,DW_avgs_250ns!$A:$HB,COLUMN(FF117),FALSE)</f>
        <v>0.10539999999999999</v>
      </c>
      <c r="FS117">
        <f>VLOOKUP($A117,DW_avgs_250ns!$A:$HB,COLUMN(FG117),FALSE)</f>
        <v>1.0699999999999999E-2</v>
      </c>
      <c r="FT117">
        <f>VLOOKUP($A117,DW_avgs_250ns!$A:$HB,COLUMN(FH117),FALSE)</f>
        <v>0.1429</v>
      </c>
      <c r="FU117">
        <f>VLOOKUP($A117,DW_avgs_250ns!$A:$HB,COLUMN(FI117),FALSE)</f>
        <v>3.5999999999999999E-3</v>
      </c>
      <c r="FV117">
        <f>VLOOKUP($A117,DW_avgs_250ns!$A:$HB,COLUMN(FJ117),FALSE)</f>
        <v>0.1</v>
      </c>
      <c r="FW117">
        <f>VLOOKUP($A117,DW_avgs_250ns!$A:$HB,COLUMN(FK117),FALSE)</f>
        <v>0.29459999999999997</v>
      </c>
      <c r="FX117">
        <f>VLOOKUP($A117,DW_avgs_250ns!$A:$HB,COLUMN(FL117),FALSE)</f>
        <v>0.30180000000000001</v>
      </c>
      <c r="FY117">
        <f>VLOOKUP($A117,DW_avgs_250ns!$A:$HB,COLUMN(FM117),FALSE)</f>
        <v>0</v>
      </c>
      <c r="FZ117">
        <f>VLOOKUP($A117,DW_avgs_250ns!$A:$HB,COLUMN(FN117),FALSE)</f>
        <v>2.3199999999999998E-2</v>
      </c>
      <c r="GA117">
        <f>VLOOKUP($A117,DW_avgs_250ns!$A:$HB,COLUMN(FO117),FALSE)</f>
        <v>0</v>
      </c>
      <c r="GB117">
        <f>VLOOKUP($A117,DW_avgs_250ns!$A:$HB,COLUMN(FP117),FALSE)</f>
        <v>8.8999999999999999E-3</v>
      </c>
      <c r="GC117">
        <f>VLOOKUP($A117,DW_avgs_250ns!$A:$HB,COLUMN(FQ117),FALSE)</f>
        <v>0.40360000000000001</v>
      </c>
      <c r="GD117">
        <f>VLOOKUP($A117,DW_avgs_250ns!$A:$HB,COLUMN(FR117),FALSE)</f>
        <v>0.7661</v>
      </c>
      <c r="GE117">
        <f>VLOOKUP($A117,DW_avgs_250ns!$A:$HB,COLUMN(FS117),FALSE)</f>
        <v>0</v>
      </c>
      <c r="GF117">
        <f>VLOOKUP($A117,DW_avgs_250ns!$A:$HB,COLUMN(FT117),FALSE)</f>
        <v>5.1799999999999999E-2</v>
      </c>
      <c r="GG117">
        <f>VLOOKUP($A117,DW_avgs_250ns!$A:$HB,COLUMN(FU117),FALSE)</f>
        <v>0</v>
      </c>
      <c r="GH117">
        <f>VLOOKUP($A117,DW_avgs_250ns!$A:$HB,COLUMN(FV117),FALSE)</f>
        <v>0</v>
      </c>
      <c r="GI117">
        <f>VLOOKUP($A117,DW_avgs_250ns!$A:$HB,COLUMN(FW117),FALSE)</f>
        <v>1.8E-3</v>
      </c>
      <c r="GJ117">
        <f>VLOOKUP($A117,DW_avgs_250ns!$A:$HB,COLUMN(FX117),FALSE)</f>
        <v>0.36070000000000002</v>
      </c>
      <c r="GK117">
        <f>VLOOKUP($A117,DW_avgs_250ns!$A:$HB,COLUMN(FY117),FALSE)</f>
        <v>0.19639999999999999</v>
      </c>
      <c r="GL117">
        <f>VLOOKUP($A117,DW_avgs_250ns!$A:$HB,COLUMN(FZ117),FALSE)</f>
        <v>0.50539999999999996</v>
      </c>
      <c r="GM117">
        <f>VLOOKUP($A117,DW_avgs_250ns!$A:$HB,COLUMN(GA117),FALSE)</f>
        <v>0</v>
      </c>
      <c r="GN117">
        <f>VLOOKUP($A117,DW_avgs_250ns!$A:$HB,COLUMN(GB117),FALSE)</f>
        <v>0</v>
      </c>
      <c r="GO117">
        <f>VLOOKUP($A117,DW_avgs_250ns!$A:$HB,COLUMN(GC117),FALSE)</f>
        <v>0</v>
      </c>
      <c r="GP117">
        <f>VLOOKUP($A117,DW_avgs_250ns!$A:$HB,COLUMN(GD117),FALSE)</f>
        <v>7.1000000000000004E-3</v>
      </c>
      <c r="GQ117">
        <f>VLOOKUP($A117,DW_avgs_250ns!$A:$HB,COLUMN(GE117),FALSE)</f>
        <v>0.7964</v>
      </c>
      <c r="GR117">
        <f>VLOOKUP($A117,DW_avgs_250ns!$A:$HB,COLUMN(GF117),FALSE)</f>
        <v>0.44640000000000002</v>
      </c>
      <c r="GS117">
        <f>VLOOKUP($A117,DW_avgs_250ns!$A:$HB,COLUMN(GG117),FALSE)</f>
        <v>0.67500000000000004</v>
      </c>
      <c r="GT117">
        <f>VLOOKUP($A117,DW_avgs_250ns!$A:$HB,COLUMN(GH117),FALSE)</f>
        <v>3.5999999999999999E-3</v>
      </c>
      <c r="GU117">
        <f>VLOOKUP($A117,DW_avgs_250ns!$A:$HB,COLUMN(GI117),FALSE)</f>
        <v>0</v>
      </c>
      <c r="GV117">
        <f>VLOOKUP($A117,DW_avgs_250ns!$A:$HB,COLUMN(GJ117),FALSE)</f>
        <v>0</v>
      </c>
      <c r="GW117">
        <f>VLOOKUP($A117,DW_avgs_250ns!$A:$HB,COLUMN(GK117),FALSE)</f>
        <v>0</v>
      </c>
      <c r="GX117">
        <f>VLOOKUP($A117,DW_avgs_250ns!$A:$HB,COLUMN(GL117),FALSE)</f>
        <v>7.1000000000000004E-3</v>
      </c>
      <c r="GY117">
        <f>VLOOKUP($A117,DW_avgs_250ns!$A:$HB,COLUMN(GM117),FALSE)</f>
        <v>0.65180000000000005</v>
      </c>
      <c r="GZ117">
        <f>VLOOKUP($A117,DW_avgs_250ns!$A:$HB,COLUMN(GN117),FALSE)</f>
        <v>8.2100000000000006E-2</v>
      </c>
      <c r="HA117">
        <f>VLOOKUP($A117,DW_avgs_250ns!$A:$HB,COLUMN(GO117),FALSE)</f>
        <v>0.9143</v>
      </c>
      <c r="HB117">
        <f>VLOOKUP($A117,DW_avgs_250ns!$A:$HB,COLUMN(GP117),FALSE)</f>
        <v>0.12139999999999999</v>
      </c>
      <c r="HC117">
        <f>VLOOKUP($A117,DW_avgs_250ns!$A:$HB,COLUMN(GQ117),FALSE)</f>
        <v>0</v>
      </c>
      <c r="HD117">
        <f>VLOOKUP($A117,DW_avgs_250ns!$A:$HB,COLUMN(GR117),FALSE)</f>
        <v>0</v>
      </c>
      <c r="HE117">
        <f>VLOOKUP($A117,DW_avgs_250ns!$A:$HB,COLUMN(GS117),FALSE)</f>
        <v>0</v>
      </c>
      <c r="HF117">
        <f>VLOOKUP($A117,DW_avgs_250ns!$A:$HB,COLUMN(GT117),FALSE)</f>
        <v>0</v>
      </c>
      <c r="HG117">
        <f>VLOOKUP($A117,DW_avgs_250ns!$A:$HB,COLUMN(GU117),FALSE)</f>
        <v>0</v>
      </c>
      <c r="HH117">
        <f>VLOOKUP($A117,DW_avgs_250ns!$A:$HB,COLUMN(GV117),FALSE)</f>
        <v>0</v>
      </c>
      <c r="HI117">
        <f>VLOOKUP($A117,DW_avgs_250ns!$A:$HB,COLUMN(GW117),FALSE)</f>
        <v>0</v>
      </c>
      <c r="HJ117">
        <f>VLOOKUP($A117,DW_avgs_250ns!$A:$HB,COLUMN(GX117),FALSE)</f>
        <v>0</v>
      </c>
      <c r="HK117">
        <f>VLOOKUP($A117,DW_avgs_250ns!$A:$HB,COLUMN(GY117),FALSE)</f>
        <v>0</v>
      </c>
      <c r="HL117">
        <f>VLOOKUP($A117,DW_avgs_250ns!$A:$HB,COLUMN(GZ117),FALSE)</f>
        <v>0</v>
      </c>
      <c r="HM117">
        <f>VLOOKUP($A117,DW_avgs_250ns!$A:$HB,COLUMN(HA117),FALSE)</f>
        <v>0</v>
      </c>
      <c r="HN117">
        <f>VLOOKUP($A117,DW_avgs_250ns!$A:$HB,COLUMN(HB117),FALSE)</f>
        <v>0</v>
      </c>
      <c r="HO117" t="str">
        <f>VLOOKUP($A117,lig_contacts_250ns!$A:$U,COLUMN(B117),FALSE)</f>
        <v>14.389107142857142</v>
      </c>
      <c r="HP117" t="str">
        <f>VLOOKUP($A117,lig_contacts_250ns!$A:$U,COLUMN(C117),FALSE)</f>
        <v>1.3685977923012431</v>
      </c>
      <c r="HQ117">
        <f>VLOOKUP($A117,lig_contacts_250ns!$A:$U,COLUMN(D117),FALSE)</f>
        <v>1</v>
      </c>
      <c r="HR117">
        <f>VLOOKUP($A117,lig_contacts_250ns!$A:$U,COLUMN(E117),FALSE)</f>
        <v>2.1274999999999999</v>
      </c>
      <c r="HS117" t="str">
        <f>VLOOKUP($A117,lig_contacts_250ns!$A:$U,COLUMN(F117),FALSE)</f>
        <v>0.9663041705384492</v>
      </c>
      <c r="HT117" t="str">
        <f>VLOOKUP($A117,lig_contacts_250ns!$A:$U,COLUMN(G117),FALSE)</f>
        <v>0.9692857142857144</v>
      </c>
      <c r="HU117" t="str">
        <f>VLOOKUP($A117,lig_contacts_250ns!$A:$U,COLUMN(H117),FALSE)</f>
        <v>1.9910714285714288</v>
      </c>
      <c r="HV117">
        <f>VLOOKUP($A117,lig_contacts_250ns!$A:$U,COLUMN(I117),FALSE)</f>
        <v>9.7791296929236105E-2</v>
      </c>
      <c r="HW117">
        <f>VLOOKUP($A117,lig_contacts_250ns!$A:$U,COLUMN(J117),FALSE)</f>
        <v>1</v>
      </c>
      <c r="HX117" t="str">
        <f>VLOOKUP($A117,lig_contacts_250ns!$A:$U,COLUMN(K117),FALSE)</f>
        <v>2.002142857142857</v>
      </c>
      <c r="HY117" t="str">
        <f>VLOOKUP($A117,lig_contacts_250ns!$A:$U,COLUMN(L117),FALSE)</f>
        <v>0.2993965018267956</v>
      </c>
      <c r="HZ117">
        <f>VLOOKUP($A117,lig_contacts_250ns!$A:$U,COLUMN(M117),FALSE)</f>
        <v>1</v>
      </c>
      <c r="IA117">
        <f>VLOOKUP($A117,lig_contacts_250ns!$A:$U,COLUMN(N117),FALSE)</f>
        <v>0</v>
      </c>
      <c r="IB117">
        <f>VLOOKUP($A117,lig_contacts_250ns!$A:$U,COLUMN(O117),FALSE)</f>
        <v>0</v>
      </c>
      <c r="IC117">
        <f>VLOOKUP($A117,lig_contacts_250ns!$A:$U,COLUMN(P117),FALSE)</f>
        <v>0</v>
      </c>
      <c r="ID117" t="str">
        <f>VLOOKUP($A117,lig_contacts_250ns!$A:$U,COLUMN(Q117),FALSE)</f>
        <v>20.509821428571428</v>
      </c>
      <c r="IE117" t="str">
        <f>VLOOKUP($A117,lig_contacts_250ns!$A:$U,COLUMN(R117),FALSE)</f>
        <v>1.8122332228017812</v>
      </c>
      <c r="IF117">
        <f>VLOOKUP($A117,lig_contacts_250ns!$A:$U,COLUMN(S117),FALSE)</f>
        <v>1</v>
      </c>
      <c r="IG117" t="str">
        <f>VLOOKUP($A117,lig_contacts_250ns!$A:$U,COLUMN(T117),FALSE)</f>
        <v>0.7021720847931154</v>
      </c>
      <c r="IH117">
        <f>VLOOKUP($A117,lig_contacts_250ns!$A:$U,COLUMN(U117),FALSE)</f>
        <v>3.8504859037499901E-2</v>
      </c>
      <c r="II117">
        <f>VLOOKUP($A117,rmsf_250ns!$A:$Q,COLUMN(K117),FALSE)</f>
        <v>4.7329999999999997</v>
      </c>
      <c r="IJ117">
        <f>VLOOKUP($A117,rmsf_250ns!$A:$Q,COLUMN(L117),FALSE)</f>
        <v>2.681</v>
      </c>
      <c r="IK117" t="str">
        <f>VLOOKUP($A117,rmsf_250ns!$A:$Q,COLUMN(M117),FALSE)</f>
        <v>0.8500000000000001</v>
      </c>
      <c r="IL117">
        <f>VLOOKUP($A117,rmsf_250ns!$A:$Q,COLUMN(N117),FALSE)</f>
        <v>0.69799999999999995</v>
      </c>
      <c r="IM117" t="str">
        <f>VLOOKUP($A117,rmsf_250ns!$A:$Q,COLUMN(O117),FALSE)</f>
        <v>0.5439999999999999</v>
      </c>
      <c r="IN117">
        <f>VLOOKUP($A117,rmsf_250ns!$A:$Q,COLUMN(P117),FALSE)</f>
        <v>0.65900000000000003</v>
      </c>
      <c r="IO117">
        <f>VLOOKUP($A117,rmsf_250ns!$A:$Q,COLUMN(Q117),FALSE)</f>
        <v>1.042</v>
      </c>
    </row>
    <row r="118" spans="1:249" x14ac:dyDescent="0.2">
      <c r="A118" t="s">
        <v>177</v>
      </c>
      <c r="B118" s="4" t="s">
        <v>37</v>
      </c>
      <c r="C118" s="2" t="s">
        <v>16</v>
      </c>
      <c r="D118">
        <f t="shared" si="1"/>
        <v>0</v>
      </c>
      <c r="F118" t="s">
        <v>1161</v>
      </c>
      <c r="G118">
        <f>VLOOKUP($A118,rmsf_250ns!$A:$Q,COLUMN(C118),FALSE)</f>
        <v>0.53171000000000002</v>
      </c>
      <c r="H118">
        <f>VLOOKUP($A118,rmsf_250ns!$A:$Q,COLUMN(D118),FALSE)</f>
        <v>0.13231999999999999</v>
      </c>
      <c r="I118">
        <f>VLOOKUP($A118,rmsf_250ns!$A:$Q,COLUMN(E118),FALSE)</f>
        <v>0.44600000000000001</v>
      </c>
      <c r="J118">
        <f>VLOOKUP($A118,rmsf_250ns!$A:$Q,COLUMN(F118),FALSE)</f>
        <v>5.1679999999999997E-2</v>
      </c>
      <c r="K118">
        <f>VLOOKUP($A118,rmsf_250ns!$A:$Q,COLUMN(G118),FALSE)</f>
        <v>0.73987000000000003</v>
      </c>
      <c r="L118">
        <f>VLOOKUP($A118,rmsf_250ns!$A:$Q,COLUMN(H118),FALSE)</f>
        <v>0.13267999999999999</v>
      </c>
      <c r="M118">
        <f>VLOOKUP($A118,rmsf_250ns!$A:$Q,COLUMN(I118),FALSE)</f>
        <v>0.57762000000000002</v>
      </c>
      <c r="N118">
        <f>VLOOKUP($A118,rmsf_250ns!$A:$Q,COLUMN(J118),FALSE)</f>
        <v>0.36062</v>
      </c>
      <c r="O118">
        <f>VLOOKUP($A118,DW_avgs_250ns!$A:$HB,COLUMN(C118),FALSE)</f>
        <v>0</v>
      </c>
      <c r="P118">
        <f>VLOOKUP($A118,DW_avgs_250ns!$A:$HB,COLUMN(D118),FALSE)</f>
        <v>0</v>
      </c>
      <c r="Q118">
        <f>VLOOKUP($A118,DW_avgs_250ns!$A:$HB,COLUMN(E118),FALSE)</f>
        <v>0</v>
      </c>
      <c r="R118">
        <f>VLOOKUP($A118,DW_avgs_250ns!$A:$HB,COLUMN(F118),FALSE)</f>
        <v>0</v>
      </c>
      <c r="S118">
        <f>VLOOKUP($A118,DW_avgs_250ns!$A:$HB,COLUMN(G118),FALSE)</f>
        <v>0</v>
      </c>
      <c r="T118">
        <f>VLOOKUP($A118,DW_avgs_250ns!$A:$HB,COLUMN(H118),FALSE)</f>
        <v>0</v>
      </c>
      <c r="U118">
        <f>VLOOKUP($A118,DW_avgs_250ns!$A:$HB,COLUMN(I118),FALSE)</f>
        <v>0</v>
      </c>
      <c r="V118">
        <f>VLOOKUP($A118,DW_avgs_250ns!$A:$HB,COLUMN(J118),FALSE)</f>
        <v>0</v>
      </c>
      <c r="W118">
        <f>VLOOKUP($A118,DW_avgs_250ns!$A:$HB,COLUMN(K118),FALSE)</f>
        <v>0</v>
      </c>
      <c r="X118">
        <f>VLOOKUP($A118,DW_avgs_250ns!$A:$HB,COLUMN(L118),FALSE)</f>
        <v>0</v>
      </c>
      <c r="Y118">
        <f>VLOOKUP($A118,DW_avgs_250ns!$A:$HB,COLUMN(M118),FALSE)</f>
        <v>0</v>
      </c>
      <c r="Z118">
        <f>VLOOKUP($A118,DW_avgs_250ns!$A:$HB,COLUMN(N118),FALSE)</f>
        <v>0</v>
      </c>
      <c r="AA118">
        <f>VLOOKUP($A118,DW_avgs_250ns!$A:$HB,COLUMN(O118),FALSE)</f>
        <v>1.2500000000000001E-2</v>
      </c>
      <c r="AB118">
        <f>VLOOKUP($A118,DW_avgs_250ns!$A:$HB,COLUMN(P118),FALSE)</f>
        <v>0.13389999999999999</v>
      </c>
      <c r="AC118">
        <f>VLOOKUP($A118,DW_avgs_250ns!$A:$HB,COLUMN(Q118),FALSE)</f>
        <v>0.45889999999999997</v>
      </c>
      <c r="AD118">
        <f>VLOOKUP($A118,DW_avgs_250ns!$A:$HB,COLUMN(R118),FALSE)</f>
        <v>0.83389999999999997</v>
      </c>
      <c r="AE118">
        <f>VLOOKUP($A118,DW_avgs_250ns!$A:$HB,COLUMN(S118),FALSE)</f>
        <v>0</v>
      </c>
      <c r="AF118">
        <f>VLOOKUP($A118,DW_avgs_250ns!$A:$HB,COLUMN(T118),FALSE)</f>
        <v>0.19639999999999999</v>
      </c>
      <c r="AG118">
        <f>VLOOKUP($A118,DW_avgs_250ns!$A:$HB,COLUMN(U118),FALSE)</f>
        <v>0.27139999999999997</v>
      </c>
      <c r="AH118">
        <f>VLOOKUP($A118,DW_avgs_250ns!$A:$HB,COLUMN(V118),FALSE)</f>
        <v>0.78569999999999995</v>
      </c>
      <c r="AI118">
        <f>VLOOKUP($A118,DW_avgs_250ns!$A:$HB,COLUMN(W118),FALSE)</f>
        <v>0.1125</v>
      </c>
      <c r="AJ118">
        <f>VLOOKUP($A118,DW_avgs_250ns!$A:$HB,COLUMN(X118),FALSE)</f>
        <v>0.45710000000000001</v>
      </c>
      <c r="AK118">
        <f>VLOOKUP($A118,DW_avgs_250ns!$A:$HB,COLUMN(Y118),FALSE)</f>
        <v>0</v>
      </c>
      <c r="AL118">
        <f>VLOOKUP($A118,DW_avgs_250ns!$A:$HB,COLUMN(Z118),FALSE)</f>
        <v>1.0699999999999999E-2</v>
      </c>
      <c r="AM118">
        <f>VLOOKUP($A118,DW_avgs_250ns!$A:$HB,COLUMN(AA118),FALSE)</f>
        <v>0</v>
      </c>
      <c r="AN118">
        <f>VLOOKUP($A118,DW_avgs_250ns!$A:$HB,COLUMN(AB118),FALSE)</f>
        <v>2.6800000000000001E-2</v>
      </c>
      <c r="AO118">
        <f>VLOOKUP($A118,DW_avgs_250ns!$A:$HB,COLUMN(AC118),FALSE)</f>
        <v>0.1482</v>
      </c>
      <c r="AP118">
        <f>VLOOKUP($A118,DW_avgs_250ns!$A:$HB,COLUMN(AD118),FALSE)</f>
        <v>0.61429999999999996</v>
      </c>
      <c r="AQ118">
        <f>VLOOKUP($A118,DW_avgs_250ns!$A:$HB,COLUMN(AE118),FALSE)</f>
        <v>0</v>
      </c>
      <c r="AR118">
        <f>VLOOKUP($A118,DW_avgs_250ns!$A:$HB,COLUMN(AF118),FALSE)</f>
        <v>0</v>
      </c>
      <c r="AS118">
        <f>VLOOKUP($A118,DW_avgs_250ns!$A:$HB,COLUMN(AG118),FALSE)</f>
        <v>0</v>
      </c>
      <c r="AT118">
        <f>VLOOKUP($A118,DW_avgs_250ns!$A:$HB,COLUMN(AH118),FALSE)</f>
        <v>5.4000000000000003E-3</v>
      </c>
      <c r="AU118">
        <f>VLOOKUP($A118,DW_avgs_250ns!$A:$HB,COLUMN(AI118),FALSE)</f>
        <v>0</v>
      </c>
      <c r="AV118">
        <f>VLOOKUP($A118,DW_avgs_250ns!$A:$HB,COLUMN(AJ118),FALSE)</f>
        <v>6.0699999999999997E-2</v>
      </c>
      <c r="AW118">
        <f>VLOOKUP($A118,DW_avgs_250ns!$A:$HB,COLUMN(AK118),FALSE)</f>
        <v>0.94640000000000002</v>
      </c>
      <c r="AX118">
        <f>VLOOKUP($A118,DW_avgs_250ns!$A:$HB,COLUMN(AL118),FALSE)</f>
        <v>0.79110000000000003</v>
      </c>
      <c r="AY118">
        <f>VLOOKUP($A118,DW_avgs_250ns!$A:$HB,COLUMN(AM118),FALSE)</f>
        <v>0</v>
      </c>
      <c r="AZ118">
        <f>VLOOKUP($A118,DW_avgs_250ns!$A:$HB,COLUMN(AN118),FALSE)</f>
        <v>4.4600000000000001E-2</v>
      </c>
      <c r="BA118">
        <f>VLOOKUP($A118,DW_avgs_250ns!$A:$HB,COLUMN(AO118),FALSE)</f>
        <v>0.45179999999999998</v>
      </c>
      <c r="BB118">
        <f>VLOOKUP($A118,DW_avgs_250ns!$A:$HB,COLUMN(AP118),FALSE)</f>
        <v>8.7499999999999994E-2</v>
      </c>
      <c r="BC118">
        <f>VLOOKUP($A118,DW_avgs_250ns!$A:$HB,COLUMN(AQ118),FALSE)</f>
        <v>0.5554</v>
      </c>
      <c r="BD118">
        <f>VLOOKUP($A118,DW_avgs_250ns!$A:$HB,COLUMN(AR118),FALSE)</f>
        <v>2.86E-2</v>
      </c>
      <c r="BE118">
        <f>VLOOKUP($A118,DW_avgs_250ns!$A:$HB,COLUMN(AS118),FALSE)</f>
        <v>0</v>
      </c>
      <c r="BF118">
        <f>VLOOKUP($A118,DW_avgs_250ns!$A:$HB,COLUMN(AT118),FALSE)</f>
        <v>0</v>
      </c>
      <c r="BG118">
        <f>VLOOKUP($A118,DW_avgs_250ns!$A:$HB,COLUMN(AU118),FALSE)</f>
        <v>0</v>
      </c>
      <c r="BH118">
        <f>VLOOKUP($A118,DW_avgs_250ns!$A:$HB,COLUMN(AV118),FALSE)</f>
        <v>0</v>
      </c>
      <c r="BI118">
        <f>VLOOKUP($A118,DW_avgs_250ns!$A:$HB,COLUMN(AW118),FALSE)</f>
        <v>0</v>
      </c>
      <c r="BJ118">
        <f>VLOOKUP($A118,DW_avgs_250ns!$A:$HB,COLUMN(AX118),FALSE)</f>
        <v>0</v>
      </c>
      <c r="BK118">
        <f>VLOOKUP($A118,DW_avgs_250ns!$A:$HB,COLUMN(AY118),FALSE)</f>
        <v>0</v>
      </c>
      <c r="BL118">
        <f>VLOOKUP($A118,DW_avgs_250ns!$A:$HB,COLUMN(AZ118),FALSE)</f>
        <v>0</v>
      </c>
      <c r="BM118">
        <f>VLOOKUP($A118,DW_avgs_250ns!$A:$HB,COLUMN(BA118),FALSE)</f>
        <v>0</v>
      </c>
      <c r="BN118">
        <f>VLOOKUP($A118,DW_avgs_250ns!$A:$HB,COLUMN(BB118),FALSE)</f>
        <v>0</v>
      </c>
      <c r="BO118">
        <f>VLOOKUP($A118,DW_avgs_250ns!$A:$HB,COLUMN(BC118),FALSE)</f>
        <v>0</v>
      </c>
      <c r="BP118">
        <f>VLOOKUP($A118,DW_avgs_250ns!$A:$HB,COLUMN(BD118),FALSE)</f>
        <v>0</v>
      </c>
      <c r="BQ118">
        <f>VLOOKUP($A118,DW_avgs_250ns!$A:$HB,COLUMN(BE118),FALSE)</f>
        <v>0</v>
      </c>
      <c r="BR118">
        <f>VLOOKUP($A118,DW_avgs_250ns!$A:$HB,COLUMN(BF118),FALSE)</f>
        <v>0</v>
      </c>
      <c r="BS118">
        <f>VLOOKUP($A118,DW_avgs_250ns!$A:$HB,COLUMN(BG118),FALSE)</f>
        <v>0</v>
      </c>
      <c r="BT118">
        <f>VLOOKUP($A118,DW_avgs_250ns!$A:$HB,COLUMN(BH118),FALSE)</f>
        <v>0</v>
      </c>
      <c r="BU118">
        <f>VLOOKUP($A118,DW_avgs_250ns!$A:$HB,COLUMN(BI118),FALSE)</f>
        <v>0</v>
      </c>
      <c r="BV118">
        <f>VLOOKUP($A118,DW_avgs_250ns!$A:$HB,COLUMN(BJ118),FALSE)</f>
        <v>0</v>
      </c>
      <c r="BW118">
        <f>VLOOKUP($A118,DW_avgs_250ns!$A:$HB,COLUMN(BK118),FALSE)</f>
        <v>0.29289999999999999</v>
      </c>
      <c r="BX118">
        <f>VLOOKUP($A118,DW_avgs_250ns!$A:$HB,COLUMN(BL118),FALSE)</f>
        <v>0.8286</v>
      </c>
      <c r="BY118">
        <f>VLOOKUP($A118,DW_avgs_250ns!$A:$HB,COLUMN(BM118),FALSE)</f>
        <v>0</v>
      </c>
      <c r="BZ118">
        <f>VLOOKUP($A118,DW_avgs_250ns!$A:$HB,COLUMN(BN118),FALSE)</f>
        <v>1.8E-3</v>
      </c>
      <c r="CA118">
        <f>VLOOKUP($A118,DW_avgs_250ns!$A:$HB,COLUMN(BO118),FALSE)</f>
        <v>0.29110000000000003</v>
      </c>
      <c r="CB118">
        <f>VLOOKUP($A118,DW_avgs_250ns!$A:$HB,COLUMN(BP118),FALSE)</f>
        <v>0.3911</v>
      </c>
      <c r="CC118">
        <f>VLOOKUP($A118,DW_avgs_250ns!$A:$HB,COLUMN(BQ118),FALSE)</f>
        <v>7.1400000000000005E-2</v>
      </c>
      <c r="CD118">
        <f>VLOOKUP($A118,DW_avgs_250ns!$A:$HB,COLUMN(BR118),FALSE)</f>
        <v>1.0699999999999999E-2</v>
      </c>
      <c r="CE118">
        <f>VLOOKUP($A118,DW_avgs_250ns!$A:$HB,COLUMN(BS118),FALSE)</f>
        <v>0.19109999999999999</v>
      </c>
      <c r="CF118">
        <f>VLOOKUP($A118,DW_avgs_250ns!$A:$HB,COLUMN(BT118),FALSE)</f>
        <v>2.3199999999999998E-2</v>
      </c>
      <c r="CG118">
        <f>VLOOKUP($A118,DW_avgs_250ns!$A:$HB,COLUMN(BU118),FALSE)</f>
        <v>0</v>
      </c>
      <c r="CH118">
        <f>VLOOKUP($A118,DW_avgs_250ns!$A:$HB,COLUMN(BV118),FALSE)</f>
        <v>5.4000000000000003E-3</v>
      </c>
      <c r="CI118">
        <f>VLOOKUP($A118,DW_avgs_250ns!$A:$HB,COLUMN(BW118),FALSE)</f>
        <v>0</v>
      </c>
      <c r="CJ118">
        <f>VLOOKUP($A118,DW_avgs_250ns!$A:$HB,COLUMN(BX118),FALSE)</f>
        <v>0</v>
      </c>
      <c r="CK118">
        <f>VLOOKUP($A118,DW_avgs_250ns!$A:$HB,COLUMN(BY118),FALSE)</f>
        <v>0</v>
      </c>
      <c r="CL118">
        <f>VLOOKUP($A118,DW_avgs_250ns!$A:$HB,COLUMN(BZ118),FALSE)</f>
        <v>0</v>
      </c>
      <c r="CM118">
        <f>VLOOKUP($A118,DW_avgs_250ns!$A:$HB,COLUMN(CA118),FALSE)</f>
        <v>0.33210000000000001</v>
      </c>
      <c r="CN118">
        <f>VLOOKUP($A118,DW_avgs_250ns!$A:$HB,COLUMN(CB118),FALSE)</f>
        <v>6.4299999999999996E-2</v>
      </c>
      <c r="CO118">
        <f>VLOOKUP($A118,DW_avgs_250ns!$A:$HB,COLUMN(CC118),FALSE)</f>
        <v>9.11E-2</v>
      </c>
      <c r="CP118">
        <f>VLOOKUP($A118,DW_avgs_250ns!$A:$HB,COLUMN(CD118),FALSE)</f>
        <v>0.1696</v>
      </c>
      <c r="CQ118">
        <f>VLOOKUP($A118,DW_avgs_250ns!$A:$HB,COLUMN(CE118),FALSE)</f>
        <v>0.51249999999999996</v>
      </c>
      <c r="CR118">
        <f>VLOOKUP($A118,DW_avgs_250ns!$A:$HB,COLUMN(CF118),FALSE)</f>
        <v>0.31069999999999998</v>
      </c>
      <c r="CS118">
        <f>VLOOKUP($A118,DW_avgs_250ns!$A:$HB,COLUMN(CG118),FALSE)</f>
        <v>0.13750000000000001</v>
      </c>
      <c r="CT118">
        <f>VLOOKUP($A118,DW_avgs_250ns!$A:$HB,COLUMN(CH118),FALSE)</f>
        <v>8.5699999999999998E-2</v>
      </c>
      <c r="CU118">
        <f>VLOOKUP($A118,DW_avgs_250ns!$A:$HB,COLUMN(CI118),FALSE)</f>
        <v>0.11070000000000001</v>
      </c>
      <c r="CV118">
        <f>VLOOKUP($A118,DW_avgs_250ns!$A:$HB,COLUMN(CJ118),FALSE)</f>
        <v>0.1268</v>
      </c>
      <c r="CW118">
        <f>VLOOKUP($A118,DW_avgs_250ns!$A:$HB,COLUMN(CK118),FALSE)</f>
        <v>0.1661</v>
      </c>
      <c r="CX118">
        <f>VLOOKUP($A118,DW_avgs_250ns!$A:$HB,COLUMN(CL118),FALSE)</f>
        <v>0.46250000000000002</v>
      </c>
      <c r="CY118">
        <f>VLOOKUP($A118,DW_avgs_250ns!$A:$HB,COLUMN(CM118),FALSE)</f>
        <v>0</v>
      </c>
      <c r="CZ118">
        <f>VLOOKUP($A118,DW_avgs_250ns!$A:$HB,COLUMN(CN118),FALSE)</f>
        <v>0</v>
      </c>
      <c r="DA118">
        <f>VLOOKUP($A118,DW_avgs_250ns!$A:$HB,COLUMN(CO118),FALSE)</f>
        <v>0</v>
      </c>
      <c r="DB118">
        <f>VLOOKUP($A118,DW_avgs_250ns!$A:$HB,COLUMN(CP118),FALSE)</f>
        <v>0.54290000000000005</v>
      </c>
      <c r="DC118">
        <f>VLOOKUP($A118,DW_avgs_250ns!$A:$HB,COLUMN(CQ118),FALSE)</f>
        <v>0</v>
      </c>
      <c r="DD118">
        <f>VLOOKUP($A118,DW_avgs_250ns!$A:$HB,COLUMN(CR118),FALSE)</f>
        <v>0</v>
      </c>
      <c r="DE118">
        <f>VLOOKUP($A118,DW_avgs_250ns!$A:$HB,COLUMN(CS118),FALSE)</f>
        <v>0</v>
      </c>
      <c r="DF118">
        <f>VLOOKUP($A118,DW_avgs_250ns!$A:$HB,COLUMN(CT118),FALSE)</f>
        <v>3.5999999999999999E-3</v>
      </c>
      <c r="DG118">
        <f>VLOOKUP($A118,DW_avgs_250ns!$A:$HB,COLUMN(CU118),FALSE)</f>
        <v>0</v>
      </c>
      <c r="DH118">
        <f>VLOOKUP($A118,DW_avgs_250ns!$A:$HB,COLUMN(CV118),FALSE)</f>
        <v>0</v>
      </c>
      <c r="DI118">
        <f>VLOOKUP($A118,DW_avgs_250ns!$A:$HB,COLUMN(CW118),FALSE)</f>
        <v>0</v>
      </c>
      <c r="DJ118">
        <f>VLOOKUP($A118,DW_avgs_250ns!$A:$HB,COLUMN(CX118),FALSE)</f>
        <v>0</v>
      </c>
      <c r="DK118">
        <f>VLOOKUP($A118,DW_avgs_250ns!$A:$HB,COLUMN(CY118),FALSE)</f>
        <v>0</v>
      </c>
      <c r="DL118">
        <f>VLOOKUP($A118,DW_avgs_250ns!$A:$HB,COLUMN(CZ118),FALSE)</f>
        <v>0</v>
      </c>
      <c r="DM118">
        <f>VLOOKUP($A118,DW_avgs_250ns!$A:$HB,COLUMN(DA118),FALSE)</f>
        <v>0</v>
      </c>
      <c r="DN118">
        <f>VLOOKUP($A118,DW_avgs_250ns!$A:$HB,COLUMN(DB118),FALSE)</f>
        <v>0</v>
      </c>
      <c r="DO118">
        <f>VLOOKUP($A118,DW_avgs_250ns!$A:$HB,COLUMN(DC118),FALSE)</f>
        <v>0</v>
      </c>
      <c r="DP118">
        <f>VLOOKUP($A118,DW_avgs_250ns!$A:$HB,COLUMN(DD118),FALSE)</f>
        <v>0.20180000000000001</v>
      </c>
      <c r="DQ118">
        <f>VLOOKUP($A118,DW_avgs_250ns!$A:$HB,COLUMN(DE118),FALSE)</f>
        <v>0</v>
      </c>
      <c r="DR118">
        <f>VLOOKUP($A118,DW_avgs_250ns!$A:$HB,COLUMN(DF118),FALSE)</f>
        <v>1.8E-3</v>
      </c>
      <c r="DS118">
        <f>VLOOKUP($A118,DW_avgs_250ns!$A:$HB,COLUMN(DG118),FALSE)</f>
        <v>0.5</v>
      </c>
      <c r="DT118">
        <f>VLOOKUP($A118,DW_avgs_250ns!$A:$HB,COLUMN(DH118),FALSE)</f>
        <v>0.8196</v>
      </c>
      <c r="DU118">
        <f>VLOOKUP($A118,DW_avgs_250ns!$A:$HB,COLUMN(DI118),FALSE)</f>
        <v>0</v>
      </c>
      <c r="DV118">
        <f>VLOOKUP($A118,DW_avgs_250ns!$A:$HB,COLUMN(DJ118),FALSE)</f>
        <v>0</v>
      </c>
      <c r="DW118">
        <f>VLOOKUP($A118,DW_avgs_250ns!$A:$HB,COLUMN(DK118),FALSE)</f>
        <v>6.6100000000000006E-2</v>
      </c>
      <c r="DX118">
        <f>VLOOKUP($A118,DW_avgs_250ns!$A:$HB,COLUMN(DL118),FALSE)</f>
        <v>0.58750000000000002</v>
      </c>
      <c r="DY118">
        <f>VLOOKUP($A118,DW_avgs_250ns!$A:$HB,COLUMN(DM118),FALSE)</f>
        <v>0</v>
      </c>
      <c r="DZ118">
        <f>VLOOKUP($A118,DW_avgs_250ns!$A:$HB,COLUMN(DN118),FALSE)</f>
        <v>0</v>
      </c>
      <c r="EA118">
        <f>VLOOKUP($A118,DW_avgs_250ns!$A:$HB,COLUMN(DO118),FALSE)</f>
        <v>0</v>
      </c>
      <c r="EB118">
        <f>VLOOKUP($A118,DW_avgs_250ns!$A:$HB,COLUMN(DP118),FALSE)</f>
        <v>0</v>
      </c>
      <c r="EC118">
        <f>VLOOKUP($A118,DW_avgs_250ns!$A:$HB,COLUMN(DQ118),FALSE)</f>
        <v>0</v>
      </c>
      <c r="ED118">
        <f>VLOOKUP($A118,DW_avgs_250ns!$A:$HB,COLUMN(DR118),FALSE)</f>
        <v>2.5000000000000001E-2</v>
      </c>
      <c r="EE118">
        <f>VLOOKUP($A118,DW_avgs_250ns!$A:$HB,COLUMN(DS118),FALSE)</f>
        <v>0</v>
      </c>
      <c r="EF118">
        <f>VLOOKUP($A118,DW_avgs_250ns!$A:$HB,COLUMN(DT118),FALSE)</f>
        <v>8.9300000000000004E-2</v>
      </c>
      <c r="EG118">
        <f>VLOOKUP($A118,DW_avgs_250ns!$A:$HB,COLUMN(DU118),FALSE)</f>
        <v>0.1464</v>
      </c>
      <c r="EH118">
        <f>VLOOKUP($A118,DW_avgs_250ns!$A:$HB,COLUMN(DV118),FALSE)</f>
        <v>0.57679999999999998</v>
      </c>
      <c r="EI118">
        <f>VLOOKUP($A118,DW_avgs_250ns!$A:$HB,COLUMN(DW118),FALSE)</f>
        <v>7.8600000000000003E-2</v>
      </c>
      <c r="EJ118">
        <f>VLOOKUP($A118,DW_avgs_250ns!$A:$HB,COLUMN(DX118),FALSE)</f>
        <v>0.1696</v>
      </c>
      <c r="EK118">
        <f>VLOOKUP($A118,DW_avgs_250ns!$A:$HB,COLUMN(DY118),FALSE)</f>
        <v>0.29110000000000003</v>
      </c>
      <c r="EL118">
        <f>VLOOKUP($A118,DW_avgs_250ns!$A:$HB,COLUMN(DZ118),FALSE)</f>
        <v>0.51429999999999998</v>
      </c>
      <c r="EM118">
        <f>VLOOKUP($A118,DW_avgs_250ns!$A:$HB,COLUMN(EA118),FALSE)</f>
        <v>0</v>
      </c>
      <c r="EN118">
        <f>VLOOKUP($A118,DW_avgs_250ns!$A:$HB,COLUMN(EB118),FALSE)</f>
        <v>5.8900000000000001E-2</v>
      </c>
      <c r="EO118">
        <f>VLOOKUP($A118,DW_avgs_250ns!$A:$HB,COLUMN(EC118),FALSE)</f>
        <v>0</v>
      </c>
      <c r="EP118">
        <f>VLOOKUP($A118,DW_avgs_250ns!$A:$HB,COLUMN(ED118),FALSE)</f>
        <v>5.1799999999999999E-2</v>
      </c>
      <c r="EQ118">
        <f>VLOOKUP($A118,DW_avgs_250ns!$A:$HB,COLUMN(EE118),FALSE)</f>
        <v>0.51959999999999995</v>
      </c>
      <c r="ER118">
        <f>VLOOKUP($A118,DW_avgs_250ns!$A:$HB,COLUMN(EF118),FALSE)</f>
        <v>0.87860000000000005</v>
      </c>
      <c r="ES118">
        <f>VLOOKUP($A118,DW_avgs_250ns!$A:$HB,COLUMN(EG118),FALSE)</f>
        <v>0</v>
      </c>
      <c r="ET118">
        <f>VLOOKUP($A118,DW_avgs_250ns!$A:$HB,COLUMN(EH118),FALSE)</f>
        <v>1.8E-3</v>
      </c>
      <c r="EU118">
        <f>VLOOKUP($A118,DW_avgs_250ns!$A:$HB,COLUMN(EI118),FALSE)</f>
        <v>0.75360000000000005</v>
      </c>
      <c r="EV118">
        <f>VLOOKUP($A118,DW_avgs_250ns!$A:$HB,COLUMN(EJ118),FALSE)</f>
        <v>0.58209999999999995</v>
      </c>
      <c r="EW118">
        <f>VLOOKUP($A118,DW_avgs_250ns!$A:$HB,COLUMN(EK118),FALSE)</f>
        <v>0</v>
      </c>
      <c r="EX118">
        <f>VLOOKUP($A118,DW_avgs_250ns!$A:$HB,COLUMN(EL118),FALSE)</f>
        <v>0</v>
      </c>
      <c r="EY118">
        <f>VLOOKUP($A118,DW_avgs_250ns!$A:$HB,COLUMN(EM118),FALSE)</f>
        <v>1.61E-2</v>
      </c>
      <c r="EZ118">
        <f>VLOOKUP($A118,DW_avgs_250ns!$A:$HB,COLUMN(EN118),FALSE)</f>
        <v>0.18390000000000001</v>
      </c>
      <c r="FA118">
        <f>VLOOKUP($A118,DW_avgs_250ns!$A:$HB,COLUMN(EO118),FALSE)</f>
        <v>0</v>
      </c>
      <c r="FB118">
        <f>VLOOKUP($A118,DW_avgs_250ns!$A:$HB,COLUMN(EP118),FALSE)</f>
        <v>0</v>
      </c>
      <c r="FC118">
        <f>VLOOKUP($A118,DW_avgs_250ns!$A:$HB,COLUMN(EQ118),FALSE)</f>
        <v>0</v>
      </c>
      <c r="FD118">
        <f>VLOOKUP($A118,DW_avgs_250ns!$A:$HB,COLUMN(ER118),FALSE)</f>
        <v>0</v>
      </c>
      <c r="FE118">
        <f>VLOOKUP($A118,DW_avgs_250ns!$A:$HB,COLUMN(ES118),FALSE)</f>
        <v>0</v>
      </c>
      <c r="FF118">
        <f>VLOOKUP($A118,DW_avgs_250ns!$A:$HB,COLUMN(ET118),FALSE)</f>
        <v>3.7499999999999999E-2</v>
      </c>
      <c r="FG118">
        <f>VLOOKUP($A118,DW_avgs_250ns!$A:$HB,COLUMN(EU118),FALSE)</f>
        <v>0</v>
      </c>
      <c r="FH118">
        <f>VLOOKUP($A118,DW_avgs_250ns!$A:$HB,COLUMN(EV118),FALSE)</f>
        <v>0</v>
      </c>
      <c r="FI118">
        <f>VLOOKUP($A118,DW_avgs_250ns!$A:$HB,COLUMN(EW118),FALSE)</f>
        <v>0</v>
      </c>
      <c r="FJ118">
        <f>VLOOKUP($A118,DW_avgs_250ns!$A:$HB,COLUMN(EX118),FALSE)</f>
        <v>1.7899999999999999E-2</v>
      </c>
      <c r="FK118">
        <f>VLOOKUP($A118,DW_avgs_250ns!$A:$HB,COLUMN(EY118),FALSE)</f>
        <v>0</v>
      </c>
      <c r="FL118">
        <f>VLOOKUP($A118,DW_avgs_250ns!$A:$HB,COLUMN(EZ118),FALSE)</f>
        <v>0</v>
      </c>
      <c r="FM118">
        <f>VLOOKUP($A118,DW_avgs_250ns!$A:$HB,COLUMN(FA118),FALSE)</f>
        <v>0</v>
      </c>
      <c r="FN118">
        <f>VLOOKUP($A118,DW_avgs_250ns!$A:$HB,COLUMN(FB118),FALSE)</f>
        <v>3.9300000000000002E-2</v>
      </c>
      <c r="FO118">
        <f>VLOOKUP($A118,DW_avgs_250ns!$A:$HB,COLUMN(FC118),FALSE)</f>
        <v>0</v>
      </c>
      <c r="FP118">
        <f>VLOOKUP($A118,DW_avgs_250ns!$A:$HB,COLUMN(FD118),FALSE)</f>
        <v>1.8E-3</v>
      </c>
      <c r="FQ118">
        <f>VLOOKUP($A118,DW_avgs_250ns!$A:$HB,COLUMN(FE118),FALSE)</f>
        <v>0</v>
      </c>
      <c r="FR118">
        <f>VLOOKUP($A118,DW_avgs_250ns!$A:$HB,COLUMN(FF118),FALSE)</f>
        <v>2.5000000000000001E-2</v>
      </c>
      <c r="FS118">
        <f>VLOOKUP($A118,DW_avgs_250ns!$A:$HB,COLUMN(FG118),FALSE)</f>
        <v>0</v>
      </c>
      <c r="FT118">
        <f>VLOOKUP($A118,DW_avgs_250ns!$A:$HB,COLUMN(FH118),FALSE)</f>
        <v>0</v>
      </c>
      <c r="FU118">
        <f>VLOOKUP($A118,DW_avgs_250ns!$A:$HB,COLUMN(FI118),FALSE)</f>
        <v>0</v>
      </c>
      <c r="FV118">
        <f>VLOOKUP($A118,DW_avgs_250ns!$A:$HB,COLUMN(FJ118),FALSE)</f>
        <v>0</v>
      </c>
      <c r="FW118">
        <f>VLOOKUP($A118,DW_avgs_250ns!$A:$HB,COLUMN(FK118),FALSE)</f>
        <v>0</v>
      </c>
      <c r="FX118">
        <f>VLOOKUP($A118,DW_avgs_250ns!$A:$HB,COLUMN(FL118),FALSE)</f>
        <v>0</v>
      </c>
      <c r="FY118">
        <f>VLOOKUP($A118,DW_avgs_250ns!$A:$HB,COLUMN(FM118),FALSE)</f>
        <v>0</v>
      </c>
      <c r="FZ118">
        <f>VLOOKUP($A118,DW_avgs_250ns!$A:$HB,COLUMN(FN118),FALSE)</f>
        <v>0</v>
      </c>
      <c r="GA118">
        <f>VLOOKUP($A118,DW_avgs_250ns!$A:$HB,COLUMN(FO118),FALSE)</f>
        <v>0</v>
      </c>
      <c r="GB118">
        <f>VLOOKUP($A118,DW_avgs_250ns!$A:$HB,COLUMN(FP118),FALSE)</f>
        <v>0</v>
      </c>
      <c r="GC118">
        <f>VLOOKUP($A118,DW_avgs_250ns!$A:$HB,COLUMN(FQ118),FALSE)</f>
        <v>0</v>
      </c>
      <c r="GD118">
        <f>VLOOKUP($A118,DW_avgs_250ns!$A:$HB,COLUMN(FR118),FALSE)</f>
        <v>0</v>
      </c>
      <c r="GE118">
        <f>VLOOKUP($A118,DW_avgs_250ns!$A:$HB,COLUMN(FS118),FALSE)</f>
        <v>0</v>
      </c>
      <c r="GF118">
        <f>VLOOKUP($A118,DW_avgs_250ns!$A:$HB,COLUMN(FT118),FALSE)</f>
        <v>0</v>
      </c>
      <c r="GG118">
        <f>VLOOKUP($A118,DW_avgs_250ns!$A:$HB,COLUMN(FU118),FALSE)</f>
        <v>0</v>
      </c>
      <c r="GH118">
        <f>VLOOKUP($A118,DW_avgs_250ns!$A:$HB,COLUMN(FV118),FALSE)</f>
        <v>0</v>
      </c>
      <c r="GI118">
        <f>VLOOKUP($A118,DW_avgs_250ns!$A:$HB,COLUMN(FW118),FALSE)</f>
        <v>0</v>
      </c>
      <c r="GJ118">
        <f>VLOOKUP($A118,DW_avgs_250ns!$A:$HB,COLUMN(FX118),FALSE)</f>
        <v>0</v>
      </c>
      <c r="GK118">
        <f>VLOOKUP($A118,DW_avgs_250ns!$A:$HB,COLUMN(FY118),FALSE)</f>
        <v>0</v>
      </c>
      <c r="GL118">
        <f>VLOOKUP($A118,DW_avgs_250ns!$A:$HB,COLUMN(FZ118),FALSE)</f>
        <v>1.8E-3</v>
      </c>
      <c r="GM118">
        <f>VLOOKUP($A118,DW_avgs_250ns!$A:$HB,COLUMN(GA118),FALSE)</f>
        <v>0</v>
      </c>
      <c r="GN118">
        <f>VLOOKUP($A118,DW_avgs_250ns!$A:$HB,COLUMN(GB118),FALSE)</f>
        <v>0</v>
      </c>
      <c r="GO118">
        <f>VLOOKUP($A118,DW_avgs_250ns!$A:$HB,COLUMN(GC118),FALSE)</f>
        <v>0</v>
      </c>
      <c r="GP118">
        <f>VLOOKUP($A118,DW_avgs_250ns!$A:$HB,COLUMN(GD118),FALSE)</f>
        <v>0</v>
      </c>
      <c r="GQ118">
        <f>VLOOKUP($A118,DW_avgs_250ns!$A:$HB,COLUMN(GE118),FALSE)</f>
        <v>5.4000000000000003E-3</v>
      </c>
      <c r="GR118">
        <f>VLOOKUP($A118,DW_avgs_250ns!$A:$HB,COLUMN(GF118),FALSE)</f>
        <v>2.1399999999999999E-2</v>
      </c>
      <c r="GS118">
        <f>VLOOKUP($A118,DW_avgs_250ns!$A:$HB,COLUMN(GG118),FALSE)</f>
        <v>0.29820000000000002</v>
      </c>
      <c r="GT118">
        <f>VLOOKUP($A118,DW_avgs_250ns!$A:$HB,COLUMN(GH118),FALSE)</f>
        <v>0.26790000000000003</v>
      </c>
      <c r="GU118">
        <f>VLOOKUP($A118,DW_avgs_250ns!$A:$HB,COLUMN(GI118),FALSE)</f>
        <v>0</v>
      </c>
      <c r="GV118">
        <f>VLOOKUP($A118,DW_avgs_250ns!$A:$HB,COLUMN(GJ118),FALSE)</f>
        <v>0</v>
      </c>
      <c r="GW118">
        <f>VLOOKUP($A118,DW_avgs_250ns!$A:$HB,COLUMN(GK118),FALSE)</f>
        <v>0</v>
      </c>
      <c r="GX118">
        <f>VLOOKUP($A118,DW_avgs_250ns!$A:$HB,COLUMN(GL118),FALSE)</f>
        <v>1.8E-3</v>
      </c>
      <c r="GY118">
        <f>VLOOKUP($A118,DW_avgs_250ns!$A:$HB,COLUMN(GM118),FALSE)</f>
        <v>0.54110000000000003</v>
      </c>
      <c r="GZ118">
        <f>VLOOKUP($A118,DW_avgs_250ns!$A:$HB,COLUMN(GN118),FALSE)</f>
        <v>0.17499999999999999</v>
      </c>
      <c r="HA118">
        <f>VLOOKUP($A118,DW_avgs_250ns!$A:$HB,COLUMN(GO118),FALSE)</f>
        <v>0.53210000000000002</v>
      </c>
      <c r="HB118">
        <f>VLOOKUP($A118,DW_avgs_250ns!$A:$HB,COLUMN(GP118),FALSE)</f>
        <v>0.2339</v>
      </c>
      <c r="HC118">
        <f>VLOOKUP($A118,DW_avgs_250ns!$A:$HB,COLUMN(GQ118),FALSE)</f>
        <v>0</v>
      </c>
      <c r="HD118">
        <f>VLOOKUP($A118,DW_avgs_250ns!$A:$HB,COLUMN(GR118),FALSE)</f>
        <v>1.8E-3</v>
      </c>
      <c r="HE118">
        <f>VLOOKUP($A118,DW_avgs_250ns!$A:$HB,COLUMN(GS118),FALSE)</f>
        <v>0</v>
      </c>
      <c r="HF118">
        <f>VLOOKUP($A118,DW_avgs_250ns!$A:$HB,COLUMN(GT118),FALSE)</f>
        <v>1.8E-3</v>
      </c>
      <c r="HG118">
        <f>VLOOKUP($A118,DW_avgs_250ns!$A:$HB,COLUMN(GU118),FALSE)</f>
        <v>0.6482</v>
      </c>
      <c r="HH118">
        <f>VLOOKUP($A118,DW_avgs_250ns!$A:$HB,COLUMN(GV118),FALSE)</f>
        <v>7.4999999999999997E-2</v>
      </c>
      <c r="HI118">
        <f>VLOOKUP($A118,DW_avgs_250ns!$A:$HB,COLUMN(GW118),FALSE)</f>
        <v>0.44640000000000002</v>
      </c>
      <c r="HJ118">
        <f>VLOOKUP($A118,DW_avgs_250ns!$A:$HB,COLUMN(GX118),FALSE)</f>
        <v>0.23930000000000001</v>
      </c>
      <c r="HK118">
        <f>VLOOKUP($A118,DW_avgs_250ns!$A:$HB,COLUMN(GY118),FALSE)</f>
        <v>0</v>
      </c>
      <c r="HL118">
        <f>VLOOKUP($A118,DW_avgs_250ns!$A:$HB,COLUMN(GZ118),FALSE)</f>
        <v>1.8E-3</v>
      </c>
      <c r="HM118">
        <f>VLOOKUP($A118,DW_avgs_250ns!$A:$HB,COLUMN(HA118),FALSE)</f>
        <v>0.34639999999999999</v>
      </c>
      <c r="HN118">
        <f>VLOOKUP($A118,DW_avgs_250ns!$A:$HB,COLUMN(HB118),FALSE)</f>
        <v>0.15</v>
      </c>
      <c r="HO118">
        <f>VLOOKUP($A118,lig_contacts_250ns!$A:$U,COLUMN(B118),FALSE)</f>
        <v>13.772500000000001</v>
      </c>
      <c r="HP118" t="str">
        <f>VLOOKUP($A118,lig_contacts_250ns!$A:$U,COLUMN(C118),FALSE)</f>
        <v>1.5264434035645458</v>
      </c>
      <c r="HQ118">
        <f>VLOOKUP($A118,lig_contacts_250ns!$A:$U,COLUMN(D118),FALSE)</f>
        <v>1</v>
      </c>
      <c r="HR118" t="str">
        <f>VLOOKUP($A118,lig_contacts_250ns!$A:$U,COLUMN(E118),FALSE)</f>
        <v>0.4983928571428571</v>
      </c>
      <c r="HS118" t="str">
        <f>VLOOKUP($A118,lig_contacts_250ns!$A:$U,COLUMN(F118),FALSE)</f>
        <v>0.7932736799979885</v>
      </c>
      <c r="HT118" t="str">
        <f>VLOOKUP($A118,lig_contacts_250ns!$A:$U,COLUMN(G118),FALSE)</f>
        <v>0.3139285714285714</v>
      </c>
      <c r="HU118" t="str">
        <f>VLOOKUP($A118,lig_contacts_250ns!$A:$U,COLUMN(H118),FALSE)</f>
        <v>2.525714285714286</v>
      </c>
      <c r="HV118" t="str">
        <f>VLOOKUP($A118,lig_contacts_250ns!$A:$U,COLUMN(I118),FALSE)</f>
        <v>0.9004262029387947</v>
      </c>
      <c r="HW118">
        <f>VLOOKUP($A118,lig_contacts_250ns!$A:$U,COLUMN(J118),FALSE)</f>
        <v>1</v>
      </c>
      <c r="HX118" t="str">
        <f>VLOOKUP($A118,lig_contacts_250ns!$A:$U,COLUMN(K118),FALSE)</f>
        <v>0.6707142857142857</v>
      </c>
      <c r="HY118" t="str">
        <f>VLOOKUP($A118,lig_contacts_250ns!$A:$U,COLUMN(L118),FALSE)</f>
        <v>0.4710924126161339</v>
      </c>
      <c r="HZ118" t="str">
        <f>VLOOKUP($A118,lig_contacts_250ns!$A:$U,COLUMN(M118),FALSE)</f>
        <v>0.6701785714285714</v>
      </c>
      <c r="IA118">
        <f>VLOOKUP($A118,lig_contacts_250ns!$A:$U,COLUMN(N118),FALSE)</f>
        <v>0</v>
      </c>
      <c r="IB118">
        <f>VLOOKUP($A118,lig_contacts_250ns!$A:$U,COLUMN(O118),FALSE)</f>
        <v>0</v>
      </c>
      <c r="IC118">
        <f>VLOOKUP($A118,lig_contacts_250ns!$A:$U,COLUMN(P118),FALSE)</f>
        <v>0</v>
      </c>
      <c r="ID118" t="str">
        <f>VLOOKUP($A118,lig_contacts_250ns!$A:$U,COLUMN(Q118),FALSE)</f>
        <v>17.467321428571427</v>
      </c>
      <c r="IE118" t="str">
        <f>VLOOKUP($A118,lig_contacts_250ns!$A:$U,COLUMN(R118),FALSE)</f>
        <v>1.828446834134124</v>
      </c>
      <c r="IF118">
        <f>VLOOKUP($A118,lig_contacts_250ns!$A:$U,COLUMN(S118),FALSE)</f>
        <v>1</v>
      </c>
      <c r="IG118" t="str">
        <f>VLOOKUP($A118,lig_contacts_250ns!$A:$U,COLUMN(T118),FALSE)</f>
        <v>0.7901918782335735</v>
      </c>
      <c r="IH118">
        <f>VLOOKUP($A118,lig_contacts_250ns!$A:$U,COLUMN(U118),FALSE)</f>
        <v>5.9259770590092298E-2</v>
      </c>
      <c r="II118">
        <f>VLOOKUP($A118,rmsf_250ns!$A:$Q,COLUMN(K118),FALSE)</f>
        <v>2.8730000000000002</v>
      </c>
      <c r="IJ118">
        <f>VLOOKUP($A118,rmsf_250ns!$A:$Q,COLUMN(L118),FALSE)</f>
        <v>2.9780000000000002</v>
      </c>
      <c r="IK118">
        <f>VLOOKUP($A118,rmsf_250ns!$A:$Q,COLUMN(M118),FALSE)</f>
        <v>0.93200000000000005</v>
      </c>
      <c r="IL118" t="str">
        <f>VLOOKUP($A118,rmsf_250ns!$A:$Q,COLUMN(N118),FALSE)</f>
        <v>1.8310000000000002</v>
      </c>
      <c r="IM118">
        <f>VLOOKUP($A118,rmsf_250ns!$A:$Q,COLUMN(O118),FALSE)</f>
        <v>0.71199999999999997</v>
      </c>
      <c r="IN118">
        <f>VLOOKUP($A118,rmsf_250ns!$A:$Q,COLUMN(P118),FALSE)</f>
        <v>0.93500000000000005</v>
      </c>
      <c r="IO118">
        <f>VLOOKUP($A118,rmsf_250ns!$A:$Q,COLUMN(Q118),FALSE)</f>
        <v>2.0529999999999999</v>
      </c>
    </row>
    <row r="119" spans="1:249" x14ac:dyDescent="0.2">
      <c r="A119" t="s">
        <v>178</v>
      </c>
      <c r="B119" s="4" t="s">
        <v>38</v>
      </c>
      <c r="C119" s="2" t="s">
        <v>16</v>
      </c>
      <c r="D119">
        <f t="shared" si="1"/>
        <v>0</v>
      </c>
      <c r="F119" t="s">
        <v>1167</v>
      </c>
      <c r="G119">
        <f>VLOOKUP($A119,rmsf_250ns!$A:$Q,COLUMN(C119),FALSE)</f>
        <v>0.50900000000000001</v>
      </c>
      <c r="H119">
        <f>VLOOKUP($A119,rmsf_250ns!$A:$Q,COLUMN(D119),FALSE)</f>
        <v>0.11629</v>
      </c>
      <c r="I119">
        <f>VLOOKUP($A119,rmsf_250ns!$A:$Q,COLUMN(E119),FALSE)</f>
        <v>0.29899999999999999</v>
      </c>
      <c r="J119">
        <f>VLOOKUP($A119,rmsf_250ns!$A:$Q,COLUMN(F119),FALSE)</f>
        <v>4.1860000000000001E-2</v>
      </c>
      <c r="K119">
        <f>VLOOKUP($A119,rmsf_250ns!$A:$Q,COLUMN(G119),FALSE)</f>
        <v>0.67962</v>
      </c>
      <c r="L119">
        <f>VLOOKUP($A119,rmsf_250ns!$A:$Q,COLUMN(H119),FALSE)</f>
        <v>0.15504999999999999</v>
      </c>
      <c r="M119">
        <f>VLOOKUP($A119,rmsf_250ns!$A:$Q,COLUMN(I119),FALSE)</f>
        <v>0.54815000000000003</v>
      </c>
      <c r="N119">
        <f>VLOOKUP($A119,rmsf_250ns!$A:$Q,COLUMN(J119),FALSE)</f>
        <v>0.13228000000000001</v>
      </c>
      <c r="O119">
        <f>VLOOKUP($A119,DW_avgs_250ns!$A:$HB,COLUMN(C119),FALSE)</f>
        <v>0</v>
      </c>
      <c r="P119">
        <f>VLOOKUP($A119,DW_avgs_250ns!$A:$HB,COLUMN(D119),FALSE)</f>
        <v>0</v>
      </c>
      <c r="Q119">
        <f>VLOOKUP($A119,DW_avgs_250ns!$A:$HB,COLUMN(E119),FALSE)</f>
        <v>0</v>
      </c>
      <c r="R119">
        <f>VLOOKUP($A119,DW_avgs_250ns!$A:$HB,COLUMN(F119),FALSE)</f>
        <v>0</v>
      </c>
      <c r="S119">
        <f>VLOOKUP($A119,DW_avgs_250ns!$A:$HB,COLUMN(G119),FALSE)</f>
        <v>0</v>
      </c>
      <c r="T119">
        <f>VLOOKUP($A119,DW_avgs_250ns!$A:$HB,COLUMN(H119),FALSE)</f>
        <v>0</v>
      </c>
      <c r="U119">
        <f>VLOOKUP($A119,DW_avgs_250ns!$A:$HB,COLUMN(I119),FALSE)</f>
        <v>0</v>
      </c>
      <c r="V119">
        <f>VLOOKUP($A119,DW_avgs_250ns!$A:$HB,COLUMN(J119),FALSE)</f>
        <v>1.8E-3</v>
      </c>
      <c r="W119">
        <f>VLOOKUP($A119,DW_avgs_250ns!$A:$HB,COLUMN(K119),FALSE)</f>
        <v>0</v>
      </c>
      <c r="X119">
        <f>VLOOKUP($A119,DW_avgs_250ns!$A:$HB,COLUMN(L119),FALSE)</f>
        <v>0</v>
      </c>
      <c r="Y119">
        <f>VLOOKUP($A119,DW_avgs_250ns!$A:$HB,COLUMN(M119),FALSE)</f>
        <v>0</v>
      </c>
      <c r="Z119">
        <f>VLOOKUP($A119,DW_avgs_250ns!$A:$HB,COLUMN(N119),FALSE)</f>
        <v>0</v>
      </c>
      <c r="AA119">
        <f>VLOOKUP($A119,DW_avgs_250ns!$A:$HB,COLUMN(O119),FALSE)</f>
        <v>0</v>
      </c>
      <c r="AB119">
        <f>VLOOKUP($A119,DW_avgs_250ns!$A:$HB,COLUMN(P119),FALSE)</f>
        <v>0</v>
      </c>
      <c r="AC119">
        <f>VLOOKUP($A119,DW_avgs_250ns!$A:$HB,COLUMN(Q119),FALSE)</f>
        <v>0</v>
      </c>
      <c r="AD119">
        <f>VLOOKUP($A119,DW_avgs_250ns!$A:$HB,COLUMN(R119),FALSE)</f>
        <v>0.26790000000000003</v>
      </c>
      <c r="AE119">
        <f>VLOOKUP($A119,DW_avgs_250ns!$A:$HB,COLUMN(S119),FALSE)</f>
        <v>0</v>
      </c>
      <c r="AF119">
        <f>VLOOKUP($A119,DW_avgs_250ns!$A:$HB,COLUMN(T119),FALSE)</f>
        <v>1.8E-3</v>
      </c>
      <c r="AG119">
        <f>VLOOKUP($A119,DW_avgs_250ns!$A:$HB,COLUMN(U119),FALSE)</f>
        <v>0</v>
      </c>
      <c r="AH119">
        <f>VLOOKUP($A119,DW_avgs_250ns!$A:$HB,COLUMN(V119),FALSE)</f>
        <v>0</v>
      </c>
      <c r="AI119">
        <f>VLOOKUP($A119,DW_avgs_250ns!$A:$HB,COLUMN(W119),FALSE)</f>
        <v>1.0699999999999999E-2</v>
      </c>
      <c r="AJ119">
        <f>VLOOKUP($A119,DW_avgs_250ns!$A:$HB,COLUMN(X119),FALSE)</f>
        <v>0.21249999999999999</v>
      </c>
      <c r="AK119">
        <f>VLOOKUP($A119,DW_avgs_250ns!$A:$HB,COLUMN(Y119),FALSE)</f>
        <v>0</v>
      </c>
      <c r="AL119">
        <f>VLOOKUP($A119,DW_avgs_250ns!$A:$HB,COLUMN(Z119),FALSE)</f>
        <v>0</v>
      </c>
      <c r="AM119">
        <f>VLOOKUP($A119,DW_avgs_250ns!$A:$HB,COLUMN(AA119),FALSE)</f>
        <v>0</v>
      </c>
      <c r="AN119">
        <f>VLOOKUP($A119,DW_avgs_250ns!$A:$HB,COLUMN(AB119),FALSE)</f>
        <v>0</v>
      </c>
      <c r="AO119">
        <f>VLOOKUP($A119,DW_avgs_250ns!$A:$HB,COLUMN(AC119),FALSE)</f>
        <v>0</v>
      </c>
      <c r="AP119">
        <f>VLOOKUP($A119,DW_avgs_250ns!$A:$HB,COLUMN(AD119),FALSE)</f>
        <v>5.4000000000000003E-3</v>
      </c>
      <c r="AQ119">
        <f>VLOOKUP($A119,DW_avgs_250ns!$A:$HB,COLUMN(AE119),FALSE)</f>
        <v>0</v>
      </c>
      <c r="AR119">
        <f>VLOOKUP($A119,DW_avgs_250ns!$A:$HB,COLUMN(AF119),FALSE)</f>
        <v>0</v>
      </c>
      <c r="AS119">
        <f>VLOOKUP($A119,DW_avgs_250ns!$A:$HB,COLUMN(AG119),FALSE)</f>
        <v>0</v>
      </c>
      <c r="AT119">
        <f>VLOOKUP($A119,DW_avgs_250ns!$A:$HB,COLUMN(AH119),FALSE)</f>
        <v>0</v>
      </c>
      <c r="AU119">
        <f>VLOOKUP($A119,DW_avgs_250ns!$A:$HB,COLUMN(AI119),FALSE)</f>
        <v>0.17319999999999999</v>
      </c>
      <c r="AV119">
        <f>VLOOKUP($A119,DW_avgs_250ns!$A:$HB,COLUMN(AJ119),FALSE)</f>
        <v>0.49640000000000001</v>
      </c>
      <c r="AW119">
        <f>VLOOKUP($A119,DW_avgs_250ns!$A:$HB,COLUMN(AK119),FALSE)</f>
        <v>0.94110000000000005</v>
      </c>
      <c r="AX119">
        <f>VLOOKUP($A119,DW_avgs_250ns!$A:$HB,COLUMN(AL119),FALSE)</f>
        <v>0.18210000000000001</v>
      </c>
      <c r="AY119">
        <f>VLOOKUP($A119,DW_avgs_250ns!$A:$HB,COLUMN(AM119),FALSE)</f>
        <v>0.29820000000000002</v>
      </c>
      <c r="AZ119">
        <f>VLOOKUP($A119,DW_avgs_250ns!$A:$HB,COLUMN(AN119),FALSE)</f>
        <v>0.30359999999999998</v>
      </c>
      <c r="BA119">
        <f>VLOOKUP($A119,DW_avgs_250ns!$A:$HB,COLUMN(AO119),FALSE)</f>
        <v>0.1143</v>
      </c>
      <c r="BB119">
        <f>VLOOKUP($A119,DW_avgs_250ns!$A:$HB,COLUMN(AP119),FALSE)</f>
        <v>0.1321</v>
      </c>
      <c r="BC119">
        <f>VLOOKUP($A119,DW_avgs_250ns!$A:$HB,COLUMN(AQ119),FALSE)</f>
        <v>0.11070000000000001</v>
      </c>
      <c r="BD119">
        <f>VLOOKUP($A119,DW_avgs_250ns!$A:$HB,COLUMN(AR119),FALSE)</f>
        <v>1.2500000000000001E-2</v>
      </c>
      <c r="BE119">
        <f>VLOOKUP($A119,DW_avgs_250ns!$A:$HB,COLUMN(AS119),FALSE)</f>
        <v>0</v>
      </c>
      <c r="BF119">
        <f>VLOOKUP($A119,DW_avgs_250ns!$A:$HB,COLUMN(AT119),FALSE)</f>
        <v>0</v>
      </c>
      <c r="BG119">
        <f>VLOOKUP($A119,DW_avgs_250ns!$A:$HB,COLUMN(AU119),FALSE)</f>
        <v>0</v>
      </c>
      <c r="BH119">
        <f>VLOOKUP($A119,DW_avgs_250ns!$A:$HB,COLUMN(AV119),FALSE)</f>
        <v>1.8E-3</v>
      </c>
      <c r="BI119">
        <f>VLOOKUP($A119,DW_avgs_250ns!$A:$HB,COLUMN(AW119),FALSE)</f>
        <v>0</v>
      </c>
      <c r="BJ119">
        <f>VLOOKUP($A119,DW_avgs_250ns!$A:$HB,COLUMN(AX119),FALSE)</f>
        <v>0</v>
      </c>
      <c r="BK119">
        <f>VLOOKUP($A119,DW_avgs_250ns!$A:$HB,COLUMN(AY119),FALSE)</f>
        <v>0</v>
      </c>
      <c r="BL119">
        <f>VLOOKUP($A119,DW_avgs_250ns!$A:$HB,COLUMN(AZ119),FALSE)</f>
        <v>0</v>
      </c>
      <c r="BM119">
        <f>VLOOKUP($A119,DW_avgs_250ns!$A:$HB,COLUMN(BA119),FALSE)</f>
        <v>0</v>
      </c>
      <c r="BN119">
        <f>VLOOKUP($A119,DW_avgs_250ns!$A:$HB,COLUMN(BB119),FALSE)</f>
        <v>0</v>
      </c>
      <c r="BO119">
        <f>VLOOKUP($A119,DW_avgs_250ns!$A:$HB,COLUMN(BC119),FALSE)</f>
        <v>0</v>
      </c>
      <c r="BP119">
        <f>VLOOKUP($A119,DW_avgs_250ns!$A:$HB,COLUMN(BD119),FALSE)</f>
        <v>0</v>
      </c>
      <c r="BQ119">
        <f>VLOOKUP($A119,DW_avgs_250ns!$A:$HB,COLUMN(BE119),FALSE)</f>
        <v>0</v>
      </c>
      <c r="BR119">
        <f>VLOOKUP($A119,DW_avgs_250ns!$A:$HB,COLUMN(BF119),FALSE)</f>
        <v>0</v>
      </c>
      <c r="BS119">
        <f>VLOOKUP($A119,DW_avgs_250ns!$A:$HB,COLUMN(BG119),FALSE)</f>
        <v>0</v>
      </c>
      <c r="BT119">
        <f>VLOOKUP($A119,DW_avgs_250ns!$A:$HB,COLUMN(BH119),FALSE)</f>
        <v>0</v>
      </c>
      <c r="BU119">
        <f>VLOOKUP($A119,DW_avgs_250ns!$A:$HB,COLUMN(BI119),FALSE)</f>
        <v>0</v>
      </c>
      <c r="BV119">
        <f>VLOOKUP($A119,DW_avgs_250ns!$A:$HB,COLUMN(BJ119),FALSE)</f>
        <v>0</v>
      </c>
      <c r="BW119">
        <f>VLOOKUP($A119,DW_avgs_250ns!$A:$HB,COLUMN(BK119),FALSE)</f>
        <v>0.76070000000000004</v>
      </c>
      <c r="BX119">
        <f>VLOOKUP($A119,DW_avgs_250ns!$A:$HB,COLUMN(BL119),FALSE)</f>
        <v>0.52139999999999997</v>
      </c>
      <c r="BY119">
        <f>VLOOKUP($A119,DW_avgs_250ns!$A:$HB,COLUMN(BM119),FALSE)</f>
        <v>0</v>
      </c>
      <c r="BZ119">
        <f>VLOOKUP($A119,DW_avgs_250ns!$A:$HB,COLUMN(BN119),FALSE)</f>
        <v>0</v>
      </c>
      <c r="CA119">
        <f>VLOOKUP($A119,DW_avgs_250ns!$A:$HB,COLUMN(BO119),FALSE)</f>
        <v>0.40710000000000002</v>
      </c>
      <c r="CB119">
        <f>VLOOKUP($A119,DW_avgs_250ns!$A:$HB,COLUMN(BP119),FALSE)</f>
        <v>0.1321</v>
      </c>
      <c r="CC119">
        <f>VLOOKUP($A119,DW_avgs_250ns!$A:$HB,COLUMN(BQ119),FALSE)</f>
        <v>0</v>
      </c>
      <c r="CD119">
        <f>VLOOKUP($A119,DW_avgs_250ns!$A:$HB,COLUMN(BR119),FALSE)</f>
        <v>0</v>
      </c>
      <c r="CE119">
        <f>VLOOKUP($A119,DW_avgs_250ns!$A:$HB,COLUMN(BS119),FALSE)</f>
        <v>0.33040000000000003</v>
      </c>
      <c r="CF119">
        <f>VLOOKUP($A119,DW_avgs_250ns!$A:$HB,COLUMN(BT119),FALSE)</f>
        <v>6.7900000000000002E-2</v>
      </c>
      <c r="CG119">
        <f>VLOOKUP($A119,DW_avgs_250ns!$A:$HB,COLUMN(BU119),FALSE)</f>
        <v>0</v>
      </c>
      <c r="CH119">
        <f>VLOOKUP($A119,DW_avgs_250ns!$A:$HB,COLUMN(BV119),FALSE)</f>
        <v>5.4000000000000003E-3</v>
      </c>
      <c r="CI119">
        <f>VLOOKUP($A119,DW_avgs_250ns!$A:$HB,COLUMN(BW119),FALSE)</f>
        <v>0</v>
      </c>
      <c r="CJ119">
        <f>VLOOKUP($A119,DW_avgs_250ns!$A:$HB,COLUMN(BX119),FALSE)</f>
        <v>0</v>
      </c>
      <c r="CK119">
        <f>VLOOKUP($A119,DW_avgs_250ns!$A:$HB,COLUMN(BY119),FALSE)</f>
        <v>0</v>
      </c>
      <c r="CL119">
        <f>VLOOKUP($A119,DW_avgs_250ns!$A:$HB,COLUMN(BZ119),FALSE)</f>
        <v>1.8E-3</v>
      </c>
      <c r="CM119">
        <f>VLOOKUP($A119,DW_avgs_250ns!$A:$HB,COLUMN(CA119),FALSE)</f>
        <v>0.3125</v>
      </c>
      <c r="CN119">
        <f>VLOOKUP($A119,DW_avgs_250ns!$A:$HB,COLUMN(CB119),FALSE)</f>
        <v>5.5399999999999998E-2</v>
      </c>
      <c r="CO119">
        <f>VLOOKUP($A119,DW_avgs_250ns!$A:$HB,COLUMN(CC119),FALSE)</f>
        <v>0.36070000000000002</v>
      </c>
      <c r="CP119">
        <f>VLOOKUP($A119,DW_avgs_250ns!$A:$HB,COLUMN(CD119),FALSE)</f>
        <v>0.23749999999999999</v>
      </c>
      <c r="CQ119">
        <f>VLOOKUP($A119,DW_avgs_250ns!$A:$HB,COLUMN(CE119),FALSE)</f>
        <v>0.80359999999999998</v>
      </c>
      <c r="CR119">
        <f>VLOOKUP($A119,DW_avgs_250ns!$A:$HB,COLUMN(CF119),FALSE)</f>
        <v>0.5232</v>
      </c>
      <c r="CS119">
        <f>VLOOKUP($A119,DW_avgs_250ns!$A:$HB,COLUMN(CG119),FALSE)</f>
        <v>3.04E-2</v>
      </c>
      <c r="CT119">
        <f>VLOOKUP($A119,DW_avgs_250ns!$A:$HB,COLUMN(CH119),FALSE)</f>
        <v>3.04E-2</v>
      </c>
      <c r="CU119">
        <f>VLOOKUP($A119,DW_avgs_250ns!$A:$HB,COLUMN(CI119),FALSE)</f>
        <v>8.7499999999999994E-2</v>
      </c>
      <c r="CV119">
        <f>VLOOKUP($A119,DW_avgs_250ns!$A:$HB,COLUMN(CJ119),FALSE)</f>
        <v>0.29820000000000002</v>
      </c>
      <c r="CW119">
        <f>VLOOKUP($A119,DW_avgs_250ns!$A:$HB,COLUMN(CK119),FALSE)</f>
        <v>0.30180000000000001</v>
      </c>
      <c r="CX119">
        <f>VLOOKUP($A119,DW_avgs_250ns!$A:$HB,COLUMN(CL119),FALSE)</f>
        <v>0.4446</v>
      </c>
      <c r="CY119">
        <f>VLOOKUP($A119,DW_avgs_250ns!$A:$HB,COLUMN(CM119),FALSE)</f>
        <v>0</v>
      </c>
      <c r="CZ119">
        <f>VLOOKUP($A119,DW_avgs_250ns!$A:$HB,COLUMN(CN119),FALSE)</f>
        <v>0</v>
      </c>
      <c r="DA119">
        <f>VLOOKUP($A119,DW_avgs_250ns!$A:$HB,COLUMN(CO119),FALSE)</f>
        <v>0.59819999999999995</v>
      </c>
      <c r="DB119">
        <f>VLOOKUP($A119,DW_avgs_250ns!$A:$HB,COLUMN(CP119),FALSE)</f>
        <v>0.19639999999999999</v>
      </c>
      <c r="DC119">
        <f>VLOOKUP($A119,DW_avgs_250ns!$A:$HB,COLUMN(CQ119),FALSE)</f>
        <v>0</v>
      </c>
      <c r="DD119">
        <f>VLOOKUP($A119,DW_avgs_250ns!$A:$HB,COLUMN(CR119),FALSE)</f>
        <v>0</v>
      </c>
      <c r="DE119">
        <f>VLOOKUP($A119,DW_avgs_250ns!$A:$HB,COLUMN(CS119),FALSE)</f>
        <v>0</v>
      </c>
      <c r="DF119">
        <f>VLOOKUP($A119,DW_avgs_250ns!$A:$HB,COLUMN(CT119),FALSE)</f>
        <v>1.8E-3</v>
      </c>
      <c r="DG119">
        <f>VLOOKUP($A119,DW_avgs_250ns!$A:$HB,COLUMN(CU119),FALSE)</f>
        <v>0</v>
      </c>
      <c r="DH119">
        <f>VLOOKUP($A119,DW_avgs_250ns!$A:$HB,COLUMN(CV119),FALSE)</f>
        <v>0</v>
      </c>
      <c r="DI119">
        <f>VLOOKUP($A119,DW_avgs_250ns!$A:$HB,COLUMN(CW119),FALSE)</f>
        <v>0</v>
      </c>
      <c r="DJ119">
        <f>VLOOKUP($A119,DW_avgs_250ns!$A:$HB,COLUMN(CX119),FALSE)</f>
        <v>0</v>
      </c>
      <c r="DK119">
        <f>VLOOKUP($A119,DW_avgs_250ns!$A:$HB,COLUMN(CY119),FALSE)</f>
        <v>0</v>
      </c>
      <c r="DL119">
        <f>VLOOKUP($A119,DW_avgs_250ns!$A:$HB,COLUMN(CZ119),FALSE)</f>
        <v>0</v>
      </c>
      <c r="DM119">
        <f>VLOOKUP($A119,DW_avgs_250ns!$A:$HB,COLUMN(DA119),FALSE)</f>
        <v>0</v>
      </c>
      <c r="DN119">
        <f>VLOOKUP($A119,DW_avgs_250ns!$A:$HB,COLUMN(DB119),FALSE)</f>
        <v>0</v>
      </c>
      <c r="DO119">
        <f>VLOOKUP($A119,DW_avgs_250ns!$A:$HB,COLUMN(DC119),FALSE)</f>
        <v>0.40360000000000001</v>
      </c>
      <c r="DP119">
        <f>VLOOKUP($A119,DW_avgs_250ns!$A:$HB,COLUMN(DD119),FALSE)</f>
        <v>0.4446</v>
      </c>
      <c r="DQ119">
        <f>VLOOKUP($A119,DW_avgs_250ns!$A:$HB,COLUMN(DE119),FALSE)</f>
        <v>0.3518</v>
      </c>
      <c r="DR119">
        <f>VLOOKUP($A119,DW_avgs_250ns!$A:$HB,COLUMN(DF119),FALSE)</f>
        <v>0.2286</v>
      </c>
      <c r="DS119">
        <f>VLOOKUP($A119,DW_avgs_250ns!$A:$HB,COLUMN(DG119),FALSE)</f>
        <v>0.84819999999999995</v>
      </c>
      <c r="DT119">
        <f>VLOOKUP($A119,DW_avgs_250ns!$A:$HB,COLUMN(DH119),FALSE)</f>
        <v>0.48749999999999999</v>
      </c>
      <c r="DU119">
        <f>VLOOKUP($A119,DW_avgs_250ns!$A:$HB,COLUMN(DI119),FALSE)</f>
        <v>0</v>
      </c>
      <c r="DV119">
        <f>VLOOKUP($A119,DW_avgs_250ns!$A:$HB,COLUMN(DJ119),FALSE)</f>
        <v>0</v>
      </c>
      <c r="DW119">
        <f>VLOOKUP($A119,DW_avgs_250ns!$A:$HB,COLUMN(DK119),FALSE)</f>
        <v>0</v>
      </c>
      <c r="DX119">
        <f>VLOOKUP($A119,DW_avgs_250ns!$A:$HB,COLUMN(DL119),FALSE)</f>
        <v>0.38390000000000002</v>
      </c>
      <c r="DY119">
        <f>VLOOKUP($A119,DW_avgs_250ns!$A:$HB,COLUMN(DM119),FALSE)</f>
        <v>0</v>
      </c>
      <c r="DZ119">
        <f>VLOOKUP($A119,DW_avgs_250ns!$A:$HB,COLUMN(DN119),FALSE)</f>
        <v>0</v>
      </c>
      <c r="EA119">
        <f>VLOOKUP($A119,DW_avgs_250ns!$A:$HB,COLUMN(DO119),FALSE)</f>
        <v>0</v>
      </c>
      <c r="EB119">
        <f>VLOOKUP($A119,DW_avgs_250ns!$A:$HB,COLUMN(DP119),FALSE)</f>
        <v>3.04E-2</v>
      </c>
      <c r="EC119">
        <f>VLOOKUP($A119,DW_avgs_250ns!$A:$HB,COLUMN(DQ119),FALSE)</f>
        <v>0</v>
      </c>
      <c r="ED119">
        <f>VLOOKUP($A119,DW_avgs_250ns!$A:$HB,COLUMN(DR119),FALSE)</f>
        <v>0.3054</v>
      </c>
      <c r="EE119">
        <f>VLOOKUP($A119,DW_avgs_250ns!$A:$HB,COLUMN(DS119),FALSE)</f>
        <v>1.8E-3</v>
      </c>
      <c r="EF119">
        <f>VLOOKUP($A119,DW_avgs_250ns!$A:$HB,COLUMN(DT119),FALSE)</f>
        <v>0.32500000000000001</v>
      </c>
      <c r="EG119">
        <f>VLOOKUP($A119,DW_avgs_250ns!$A:$HB,COLUMN(DU119),FALSE)</f>
        <v>0.4</v>
      </c>
      <c r="EH119">
        <f>VLOOKUP($A119,DW_avgs_250ns!$A:$HB,COLUMN(DV119),FALSE)</f>
        <v>0.68389999999999995</v>
      </c>
      <c r="EI119">
        <f>VLOOKUP($A119,DW_avgs_250ns!$A:$HB,COLUMN(DW119),FALSE)</f>
        <v>1.8E-3</v>
      </c>
      <c r="EJ119">
        <f>VLOOKUP($A119,DW_avgs_250ns!$A:$HB,COLUMN(DX119),FALSE)</f>
        <v>0.63929999999999998</v>
      </c>
      <c r="EK119">
        <f>VLOOKUP($A119,DW_avgs_250ns!$A:$HB,COLUMN(DY119),FALSE)</f>
        <v>0.34289999999999998</v>
      </c>
      <c r="EL119">
        <f>VLOOKUP($A119,DW_avgs_250ns!$A:$HB,COLUMN(DZ119),FALSE)</f>
        <v>0.75360000000000005</v>
      </c>
      <c r="EM119">
        <f>VLOOKUP($A119,DW_avgs_250ns!$A:$HB,COLUMN(EA119),FALSE)</f>
        <v>0</v>
      </c>
      <c r="EN119">
        <f>VLOOKUP($A119,DW_avgs_250ns!$A:$HB,COLUMN(EB119),FALSE)</f>
        <v>1.8E-3</v>
      </c>
      <c r="EO119">
        <f>VLOOKUP($A119,DW_avgs_250ns!$A:$HB,COLUMN(EC119),FALSE)</f>
        <v>0</v>
      </c>
      <c r="EP119">
        <f>VLOOKUP($A119,DW_avgs_250ns!$A:$HB,COLUMN(ED119),FALSE)</f>
        <v>0</v>
      </c>
      <c r="EQ119">
        <f>VLOOKUP($A119,DW_avgs_250ns!$A:$HB,COLUMN(EE119),FALSE)</f>
        <v>1.8E-3</v>
      </c>
      <c r="ER119">
        <f>VLOOKUP($A119,DW_avgs_250ns!$A:$HB,COLUMN(EF119),FALSE)</f>
        <v>0.77859999999999996</v>
      </c>
      <c r="ES119">
        <f>VLOOKUP($A119,DW_avgs_250ns!$A:$HB,COLUMN(EG119),FALSE)</f>
        <v>0</v>
      </c>
      <c r="ET119">
        <f>VLOOKUP($A119,DW_avgs_250ns!$A:$HB,COLUMN(EH119),FALSE)</f>
        <v>0</v>
      </c>
      <c r="EU119">
        <f>VLOOKUP($A119,DW_avgs_250ns!$A:$HB,COLUMN(EI119),FALSE)</f>
        <v>0.98929999999999996</v>
      </c>
      <c r="EV119">
        <f>VLOOKUP($A119,DW_avgs_250ns!$A:$HB,COLUMN(EJ119),FALSE)</f>
        <v>0.53039999999999998</v>
      </c>
      <c r="EW119">
        <f>VLOOKUP($A119,DW_avgs_250ns!$A:$HB,COLUMN(EK119),FALSE)</f>
        <v>0.34460000000000002</v>
      </c>
      <c r="EX119">
        <f>VLOOKUP($A119,DW_avgs_250ns!$A:$HB,COLUMN(EL119),FALSE)</f>
        <v>0.1071</v>
      </c>
      <c r="EY119">
        <f>VLOOKUP($A119,DW_avgs_250ns!$A:$HB,COLUMN(EM119),FALSE)</f>
        <v>0.78210000000000002</v>
      </c>
      <c r="EZ119">
        <f>VLOOKUP($A119,DW_avgs_250ns!$A:$HB,COLUMN(EN119),FALSE)</f>
        <v>0.6714</v>
      </c>
      <c r="FA119">
        <f>VLOOKUP($A119,DW_avgs_250ns!$A:$HB,COLUMN(EO119),FALSE)</f>
        <v>0</v>
      </c>
      <c r="FB119">
        <f>VLOOKUP($A119,DW_avgs_250ns!$A:$HB,COLUMN(EP119),FALSE)</f>
        <v>0</v>
      </c>
      <c r="FC119">
        <f>VLOOKUP($A119,DW_avgs_250ns!$A:$HB,COLUMN(EQ119),FALSE)</f>
        <v>0</v>
      </c>
      <c r="FD119">
        <f>VLOOKUP($A119,DW_avgs_250ns!$A:$HB,COLUMN(ER119),FALSE)</f>
        <v>0</v>
      </c>
      <c r="FE119">
        <f>VLOOKUP($A119,DW_avgs_250ns!$A:$HB,COLUMN(ES119),FALSE)</f>
        <v>0</v>
      </c>
      <c r="FF119">
        <f>VLOOKUP($A119,DW_avgs_250ns!$A:$HB,COLUMN(ET119),FALSE)</f>
        <v>0</v>
      </c>
      <c r="FG119">
        <f>VLOOKUP($A119,DW_avgs_250ns!$A:$HB,COLUMN(EU119),FALSE)</f>
        <v>0</v>
      </c>
      <c r="FH119">
        <f>VLOOKUP($A119,DW_avgs_250ns!$A:$HB,COLUMN(EV119),FALSE)</f>
        <v>0</v>
      </c>
      <c r="FI119">
        <f>VLOOKUP($A119,DW_avgs_250ns!$A:$HB,COLUMN(EW119),FALSE)</f>
        <v>0.92320000000000002</v>
      </c>
      <c r="FJ119">
        <f>VLOOKUP($A119,DW_avgs_250ns!$A:$HB,COLUMN(EX119),FALSE)</f>
        <v>0.36249999999999999</v>
      </c>
      <c r="FK119">
        <f>VLOOKUP($A119,DW_avgs_250ns!$A:$HB,COLUMN(EY119),FALSE)</f>
        <v>5.4000000000000003E-3</v>
      </c>
      <c r="FL119">
        <f>VLOOKUP($A119,DW_avgs_250ns!$A:$HB,COLUMN(EZ119),FALSE)</f>
        <v>0</v>
      </c>
      <c r="FM119">
        <f>VLOOKUP($A119,DW_avgs_250ns!$A:$HB,COLUMN(FA119),FALSE)</f>
        <v>0</v>
      </c>
      <c r="FN119">
        <f>VLOOKUP($A119,DW_avgs_250ns!$A:$HB,COLUMN(FB119),FALSE)</f>
        <v>1.8E-3</v>
      </c>
      <c r="FO119">
        <f>VLOOKUP($A119,DW_avgs_250ns!$A:$HB,COLUMN(FC119),FALSE)</f>
        <v>0</v>
      </c>
      <c r="FP119">
        <f>VLOOKUP($A119,DW_avgs_250ns!$A:$HB,COLUMN(FD119),FALSE)</f>
        <v>0</v>
      </c>
      <c r="FQ119">
        <f>VLOOKUP($A119,DW_avgs_250ns!$A:$HB,COLUMN(FE119),FALSE)</f>
        <v>0</v>
      </c>
      <c r="FR119">
        <f>VLOOKUP($A119,DW_avgs_250ns!$A:$HB,COLUMN(FF119),FALSE)</f>
        <v>0</v>
      </c>
      <c r="FS119">
        <f>VLOOKUP($A119,DW_avgs_250ns!$A:$HB,COLUMN(FG119),FALSE)</f>
        <v>0</v>
      </c>
      <c r="FT119">
        <f>VLOOKUP($A119,DW_avgs_250ns!$A:$HB,COLUMN(FH119),FALSE)</f>
        <v>0</v>
      </c>
      <c r="FU119">
        <f>VLOOKUP($A119,DW_avgs_250ns!$A:$HB,COLUMN(FI119),FALSE)</f>
        <v>0</v>
      </c>
      <c r="FV119">
        <f>VLOOKUP($A119,DW_avgs_250ns!$A:$HB,COLUMN(FJ119),FALSE)</f>
        <v>0</v>
      </c>
      <c r="FW119">
        <f>VLOOKUP($A119,DW_avgs_250ns!$A:$HB,COLUMN(FK119),FALSE)</f>
        <v>0</v>
      </c>
      <c r="FX119">
        <f>VLOOKUP($A119,DW_avgs_250ns!$A:$HB,COLUMN(FL119),FALSE)</f>
        <v>0</v>
      </c>
      <c r="FY119">
        <f>VLOOKUP($A119,DW_avgs_250ns!$A:$HB,COLUMN(FM119),FALSE)</f>
        <v>0</v>
      </c>
      <c r="FZ119">
        <f>VLOOKUP($A119,DW_avgs_250ns!$A:$HB,COLUMN(FN119),FALSE)</f>
        <v>0</v>
      </c>
      <c r="GA119">
        <f>VLOOKUP($A119,DW_avgs_250ns!$A:$HB,COLUMN(FO119),FALSE)</f>
        <v>0</v>
      </c>
      <c r="GB119">
        <f>VLOOKUP($A119,DW_avgs_250ns!$A:$HB,COLUMN(FP119),FALSE)</f>
        <v>0</v>
      </c>
      <c r="GC119">
        <f>VLOOKUP($A119,DW_avgs_250ns!$A:$HB,COLUMN(FQ119),FALSE)</f>
        <v>0</v>
      </c>
      <c r="GD119">
        <f>VLOOKUP($A119,DW_avgs_250ns!$A:$HB,COLUMN(FR119),FALSE)</f>
        <v>0</v>
      </c>
      <c r="GE119">
        <f>VLOOKUP($A119,DW_avgs_250ns!$A:$HB,COLUMN(FS119),FALSE)</f>
        <v>0</v>
      </c>
      <c r="GF119">
        <f>VLOOKUP($A119,DW_avgs_250ns!$A:$HB,COLUMN(FT119),FALSE)</f>
        <v>0</v>
      </c>
      <c r="GG119">
        <f>VLOOKUP($A119,DW_avgs_250ns!$A:$HB,COLUMN(FU119),FALSE)</f>
        <v>0</v>
      </c>
      <c r="GH119">
        <f>VLOOKUP($A119,DW_avgs_250ns!$A:$HB,COLUMN(FV119),FALSE)</f>
        <v>0</v>
      </c>
      <c r="GI119">
        <f>VLOOKUP($A119,DW_avgs_250ns!$A:$HB,COLUMN(FW119),FALSE)</f>
        <v>0</v>
      </c>
      <c r="GJ119">
        <f>VLOOKUP($A119,DW_avgs_250ns!$A:$HB,COLUMN(FX119),FALSE)</f>
        <v>0</v>
      </c>
      <c r="GK119">
        <f>VLOOKUP($A119,DW_avgs_250ns!$A:$HB,COLUMN(FY119),FALSE)</f>
        <v>0</v>
      </c>
      <c r="GL119">
        <f>VLOOKUP($A119,DW_avgs_250ns!$A:$HB,COLUMN(FZ119),FALSE)</f>
        <v>7.1000000000000004E-3</v>
      </c>
      <c r="GM119">
        <f>VLOOKUP($A119,DW_avgs_250ns!$A:$HB,COLUMN(GA119),FALSE)</f>
        <v>0</v>
      </c>
      <c r="GN119">
        <f>VLOOKUP($A119,DW_avgs_250ns!$A:$HB,COLUMN(GB119),FALSE)</f>
        <v>0</v>
      </c>
      <c r="GO119">
        <f>VLOOKUP($A119,DW_avgs_250ns!$A:$HB,COLUMN(GC119),FALSE)</f>
        <v>0</v>
      </c>
      <c r="GP119">
        <f>VLOOKUP($A119,DW_avgs_250ns!$A:$HB,COLUMN(GD119),FALSE)</f>
        <v>0</v>
      </c>
      <c r="GQ119">
        <f>VLOOKUP($A119,DW_avgs_250ns!$A:$HB,COLUMN(GE119),FALSE)</f>
        <v>8.0399999999999999E-2</v>
      </c>
      <c r="GR119">
        <f>VLOOKUP($A119,DW_avgs_250ns!$A:$HB,COLUMN(GF119),FALSE)</f>
        <v>0.1411</v>
      </c>
      <c r="GS119">
        <f>VLOOKUP($A119,DW_avgs_250ns!$A:$HB,COLUMN(GG119),FALSE)</f>
        <v>0.63390000000000002</v>
      </c>
      <c r="GT119">
        <f>VLOOKUP($A119,DW_avgs_250ns!$A:$HB,COLUMN(GH119),FALSE)</f>
        <v>0.31790000000000002</v>
      </c>
      <c r="GU119">
        <f>VLOOKUP($A119,DW_avgs_250ns!$A:$HB,COLUMN(GI119),FALSE)</f>
        <v>0</v>
      </c>
      <c r="GV119">
        <f>VLOOKUP($A119,DW_avgs_250ns!$A:$HB,COLUMN(GJ119),FALSE)</f>
        <v>0</v>
      </c>
      <c r="GW119">
        <f>VLOOKUP($A119,DW_avgs_250ns!$A:$HB,COLUMN(GK119),FALSE)</f>
        <v>0</v>
      </c>
      <c r="GX119">
        <f>VLOOKUP($A119,DW_avgs_250ns!$A:$HB,COLUMN(GL119),FALSE)</f>
        <v>0</v>
      </c>
      <c r="GY119">
        <f>VLOOKUP($A119,DW_avgs_250ns!$A:$HB,COLUMN(GM119),FALSE)</f>
        <v>0.71250000000000002</v>
      </c>
      <c r="GZ119">
        <f>VLOOKUP($A119,DW_avgs_250ns!$A:$HB,COLUMN(GN119),FALSE)</f>
        <v>0.25</v>
      </c>
      <c r="HA119">
        <f>VLOOKUP($A119,DW_avgs_250ns!$A:$HB,COLUMN(GO119),FALSE)</f>
        <v>0.93210000000000004</v>
      </c>
      <c r="HB119">
        <f>VLOOKUP($A119,DW_avgs_250ns!$A:$HB,COLUMN(GP119),FALSE)</f>
        <v>6.25E-2</v>
      </c>
      <c r="HC119">
        <f>VLOOKUP($A119,DW_avgs_250ns!$A:$HB,COLUMN(GQ119),FALSE)</f>
        <v>0</v>
      </c>
      <c r="HD119">
        <f>VLOOKUP($A119,DW_avgs_250ns!$A:$HB,COLUMN(GR119),FALSE)</f>
        <v>0</v>
      </c>
      <c r="HE119">
        <f>VLOOKUP($A119,DW_avgs_250ns!$A:$HB,COLUMN(GS119),FALSE)</f>
        <v>0</v>
      </c>
      <c r="HF119">
        <f>VLOOKUP($A119,DW_avgs_250ns!$A:$HB,COLUMN(GT119),FALSE)</f>
        <v>1.8E-3</v>
      </c>
      <c r="HG119">
        <f>VLOOKUP($A119,DW_avgs_250ns!$A:$HB,COLUMN(GU119),FALSE)</f>
        <v>0.23569999999999999</v>
      </c>
      <c r="HH119">
        <f>VLOOKUP($A119,DW_avgs_250ns!$A:$HB,COLUMN(GV119),FALSE)</f>
        <v>0.1464</v>
      </c>
      <c r="HI119">
        <f>VLOOKUP($A119,DW_avgs_250ns!$A:$HB,COLUMN(GW119),FALSE)</f>
        <v>0</v>
      </c>
      <c r="HJ119">
        <f>VLOOKUP($A119,DW_avgs_250ns!$A:$HB,COLUMN(GX119),FALSE)</f>
        <v>1.0699999999999999E-2</v>
      </c>
      <c r="HK119">
        <f>VLOOKUP($A119,DW_avgs_250ns!$A:$HB,COLUMN(GY119),FALSE)</f>
        <v>0</v>
      </c>
      <c r="HL119">
        <f>VLOOKUP($A119,DW_avgs_250ns!$A:$HB,COLUMN(GZ119),FALSE)</f>
        <v>0</v>
      </c>
      <c r="HM119">
        <f>VLOOKUP($A119,DW_avgs_250ns!$A:$HB,COLUMN(HA119),FALSE)</f>
        <v>0</v>
      </c>
      <c r="HN119">
        <f>VLOOKUP($A119,DW_avgs_250ns!$A:$HB,COLUMN(HB119),FALSE)</f>
        <v>0</v>
      </c>
      <c r="HO119" t="str">
        <f>VLOOKUP($A119,lig_contacts_250ns!$A:$U,COLUMN(B119),FALSE)</f>
        <v>12.56857142857143</v>
      </c>
      <c r="HP119" t="str">
        <f>VLOOKUP($A119,lig_contacts_250ns!$A:$U,COLUMN(C119),FALSE)</f>
        <v>1.5746693854487004</v>
      </c>
      <c r="HQ119">
        <f>VLOOKUP($A119,lig_contacts_250ns!$A:$U,COLUMN(D119),FALSE)</f>
        <v>1</v>
      </c>
      <c r="HR119" t="str">
        <f>VLOOKUP($A119,lig_contacts_250ns!$A:$U,COLUMN(E119),FALSE)</f>
        <v>3.1126785714285714</v>
      </c>
      <c r="HS119" t="str">
        <f>VLOOKUP($A119,lig_contacts_250ns!$A:$U,COLUMN(F119),FALSE)</f>
        <v>0.7348347507905352</v>
      </c>
      <c r="HT119" t="str">
        <f>VLOOKUP($A119,lig_contacts_250ns!$A:$U,COLUMN(G119),FALSE)</f>
        <v>0.9980357142857142</v>
      </c>
      <c r="HU119" t="str">
        <f>VLOOKUP($A119,lig_contacts_250ns!$A:$U,COLUMN(H119),FALSE)</f>
        <v>3.049107142857143</v>
      </c>
      <c r="HV119" t="str">
        <f>VLOOKUP($A119,lig_contacts_250ns!$A:$U,COLUMN(I119),FALSE)</f>
        <v>0.5560536227537332</v>
      </c>
      <c r="HW119">
        <f>VLOOKUP($A119,lig_contacts_250ns!$A:$U,COLUMN(J119),FALSE)</f>
        <v>1</v>
      </c>
      <c r="HX119" t="str">
        <f>VLOOKUP($A119,lig_contacts_250ns!$A:$U,COLUMN(K119),FALSE)</f>
        <v>1.0098214285714286</v>
      </c>
      <c r="HY119" t="str">
        <f>VLOOKUP($A119,lig_contacts_250ns!$A:$U,COLUMN(L119),FALSE)</f>
        <v>0.4368024687243348</v>
      </c>
      <c r="HZ119" t="str">
        <f>VLOOKUP($A119,lig_contacts_250ns!$A:$U,COLUMN(M119),FALSE)</f>
        <v>0.9105357142857144</v>
      </c>
      <c r="IA119">
        <f>VLOOKUP($A119,lig_contacts_250ns!$A:$U,COLUMN(N119),FALSE)</f>
        <v>0</v>
      </c>
      <c r="IB119">
        <f>VLOOKUP($A119,lig_contacts_250ns!$A:$U,COLUMN(O119),FALSE)</f>
        <v>0</v>
      </c>
      <c r="IC119">
        <f>VLOOKUP($A119,lig_contacts_250ns!$A:$U,COLUMN(P119),FALSE)</f>
        <v>0</v>
      </c>
      <c r="ID119" t="str">
        <f>VLOOKUP($A119,lig_contacts_250ns!$A:$U,COLUMN(Q119),FALSE)</f>
        <v>19.74017857142857</v>
      </c>
      <c r="IE119" t="str">
        <f>VLOOKUP($A119,lig_contacts_250ns!$A:$U,COLUMN(R119),FALSE)</f>
        <v>1.8331744432925132</v>
      </c>
      <c r="IF119">
        <f>VLOOKUP($A119,lig_contacts_250ns!$A:$U,COLUMN(S119),FALSE)</f>
        <v>1</v>
      </c>
      <c r="IG119" t="str">
        <f>VLOOKUP($A119,lig_contacts_250ns!$A:$U,COLUMN(T119),FALSE)</f>
        <v>0.6366696090097652</v>
      </c>
      <c r="IH119">
        <f>VLOOKUP($A119,lig_contacts_250ns!$A:$U,COLUMN(U119),FALSE)</f>
        <v>5.3536214482354703E-2</v>
      </c>
      <c r="II119" t="str">
        <f>VLOOKUP($A119,rmsf_250ns!$A:$Q,COLUMN(K119),FALSE)</f>
        <v>2.9349999999999996</v>
      </c>
      <c r="IJ119">
        <f>VLOOKUP($A119,rmsf_250ns!$A:$Q,COLUMN(L119),FALSE)</f>
        <v>3.2549999999999999</v>
      </c>
      <c r="IK119">
        <f>VLOOKUP($A119,rmsf_250ns!$A:$Q,COLUMN(M119),FALSE)</f>
        <v>1.048</v>
      </c>
      <c r="IL119" t="str">
        <f>VLOOKUP($A119,rmsf_250ns!$A:$Q,COLUMN(N119),FALSE)</f>
        <v>0.6819999999999999</v>
      </c>
      <c r="IM119" t="str">
        <f>VLOOKUP($A119,rmsf_250ns!$A:$Q,COLUMN(O119),FALSE)</f>
        <v>0.5589999999999999</v>
      </c>
      <c r="IN119">
        <f>VLOOKUP($A119,rmsf_250ns!$A:$Q,COLUMN(P119),FALSE)</f>
        <v>0.61299999999999999</v>
      </c>
      <c r="IO119">
        <f>VLOOKUP($A119,rmsf_250ns!$A:$Q,COLUMN(Q119),FALSE)</f>
        <v>1.62</v>
      </c>
    </row>
    <row r="120" spans="1:249" x14ac:dyDescent="0.2">
      <c r="A120" t="s">
        <v>179</v>
      </c>
      <c r="B120" s="4" t="s">
        <v>39</v>
      </c>
      <c r="C120" s="2" t="s">
        <v>16</v>
      </c>
      <c r="D120">
        <f t="shared" si="1"/>
        <v>0</v>
      </c>
      <c r="F120" t="s">
        <v>1185</v>
      </c>
      <c r="G120">
        <f>VLOOKUP($A120,rmsf_250ns!$A:$Q,COLUMN(C120),FALSE)</f>
        <v>0.42229</v>
      </c>
      <c r="H120">
        <f>VLOOKUP($A120,rmsf_250ns!$A:$Q,COLUMN(D120),FALSE)</f>
        <v>9.9299999999999999E-2</v>
      </c>
      <c r="I120">
        <f>VLOOKUP($A120,rmsf_250ns!$A:$Q,COLUMN(E120),FALSE)</f>
        <v>0.40339999999999998</v>
      </c>
      <c r="J120">
        <f>VLOOKUP($A120,rmsf_250ns!$A:$Q,COLUMN(F120),FALSE)</f>
        <v>0.12442</v>
      </c>
      <c r="K120">
        <f>VLOOKUP($A120,rmsf_250ns!$A:$Q,COLUMN(G120),FALSE)</f>
        <v>0.71336999999999995</v>
      </c>
      <c r="L120">
        <f>VLOOKUP($A120,rmsf_250ns!$A:$Q,COLUMN(H120),FALSE)</f>
        <v>0.12877</v>
      </c>
      <c r="M120">
        <f>VLOOKUP($A120,rmsf_250ns!$A:$Q,COLUMN(I120),FALSE)</f>
        <v>0.58792</v>
      </c>
      <c r="N120">
        <f>VLOOKUP($A120,rmsf_250ns!$A:$Q,COLUMN(J120),FALSE)</f>
        <v>0.17607</v>
      </c>
      <c r="O120">
        <f>VLOOKUP($A120,DW_avgs_250ns!$A:$HB,COLUMN(C120),FALSE)</f>
        <v>0</v>
      </c>
      <c r="P120">
        <f>VLOOKUP($A120,DW_avgs_250ns!$A:$HB,COLUMN(D120),FALSE)</f>
        <v>0</v>
      </c>
      <c r="Q120">
        <f>VLOOKUP($A120,DW_avgs_250ns!$A:$HB,COLUMN(E120),FALSE)</f>
        <v>0</v>
      </c>
      <c r="R120">
        <f>VLOOKUP($A120,DW_avgs_250ns!$A:$HB,COLUMN(F120),FALSE)</f>
        <v>0</v>
      </c>
      <c r="S120">
        <f>VLOOKUP($A120,DW_avgs_250ns!$A:$HB,COLUMN(G120),FALSE)</f>
        <v>0</v>
      </c>
      <c r="T120">
        <f>VLOOKUP($A120,DW_avgs_250ns!$A:$HB,COLUMN(H120),FALSE)</f>
        <v>0</v>
      </c>
      <c r="U120">
        <f>VLOOKUP($A120,DW_avgs_250ns!$A:$HB,COLUMN(I120),FALSE)</f>
        <v>0</v>
      </c>
      <c r="V120">
        <f>VLOOKUP($A120,DW_avgs_250ns!$A:$HB,COLUMN(J120),FALSE)</f>
        <v>0</v>
      </c>
      <c r="W120">
        <f>VLOOKUP($A120,DW_avgs_250ns!$A:$HB,COLUMN(K120),FALSE)</f>
        <v>0</v>
      </c>
      <c r="X120">
        <f>VLOOKUP($A120,DW_avgs_250ns!$A:$HB,COLUMN(L120),FALSE)</f>
        <v>0</v>
      </c>
      <c r="Y120">
        <f>VLOOKUP($A120,DW_avgs_250ns!$A:$HB,COLUMN(M120),FALSE)</f>
        <v>0</v>
      </c>
      <c r="Z120">
        <f>VLOOKUP($A120,DW_avgs_250ns!$A:$HB,COLUMN(N120),FALSE)</f>
        <v>0</v>
      </c>
      <c r="AA120">
        <f>VLOOKUP($A120,DW_avgs_250ns!$A:$HB,COLUMN(O120),FALSE)</f>
        <v>0</v>
      </c>
      <c r="AB120">
        <f>VLOOKUP($A120,DW_avgs_250ns!$A:$HB,COLUMN(P120),FALSE)</f>
        <v>1.61E-2</v>
      </c>
      <c r="AC120">
        <f>VLOOKUP($A120,DW_avgs_250ns!$A:$HB,COLUMN(Q120),FALSE)</f>
        <v>0.17680000000000001</v>
      </c>
      <c r="AD120">
        <f>VLOOKUP($A120,DW_avgs_250ns!$A:$HB,COLUMN(R120),FALSE)</f>
        <v>0.39460000000000001</v>
      </c>
      <c r="AE120">
        <f>VLOOKUP($A120,DW_avgs_250ns!$A:$HB,COLUMN(S120),FALSE)</f>
        <v>0</v>
      </c>
      <c r="AF120">
        <f>VLOOKUP($A120,DW_avgs_250ns!$A:$HB,COLUMN(T120),FALSE)</f>
        <v>3.2099999999999997E-2</v>
      </c>
      <c r="AG120">
        <f>VLOOKUP($A120,DW_avgs_250ns!$A:$HB,COLUMN(U120),FALSE)</f>
        <v>1.8E-3</v>
      </c>
      <c r="AH120">
        <f>VLOOKUP($A120,DW_avgs_250ns!$A:$HB,COLUMN(V120),FALSE)</f>
        <v>8.3900000000000002E-2</v>
      </c>
      <c r="AI120">
        <f>VLOOKUP($A120,DW_avgs_250ns!$A:$HB,COLUMN(W120),FALSE)</f>
        <v>3.5999999999999999E-3</v>
      </c>
      <c r="AJ120">
        <f>VLOOKUP($A120,DW_avgs_250ns!$A:$HB,COLUMN(X120),FALSE)</f>
        <v>6.9599999999999995E-2</v>
      </c>
      <c r="AK120">
        <f>VLOOKUP($A120,DW_avgs_250ns!$A:$HB,COLUMN(Y120),FALSE)</f>
        <v>0</v>
      </c>
      <c r="AL120">
        <f>VLOOKUP($A120,DW_avgs_250ns!$A:$HB,COLUMN(Z120),FALSE)</f>
        <v>0</v>
      </c>
      <c r="AM120">
        <f>VLOOKUP($A120,DW_avgs_250ns!$A:$HB,COLUMN(AA120),FALSE)</f>
        <v>0</v>
      </c>
      <c r="AN120">
        <f>VLOOKUP($A120,DW_avgs_250ns!$A:$HB,COLUMN(AB120),FALSE)</f>
        <v>0</v>
      </c>
      <c r="AO120">
        <f>VLOOKUP($A120,DW_avgs_250ns!$A:$HB,COLUMN(AC120),FALSE)</f>
        <v>0.19819999999999999</v>
      </c>
      <c r="AP120">
        <f>VLOOKUP($A120,DW_avgs_250ns!$A:$HB,COLUMN(AD120),FALSE)</f>
        <v>0.15179999999999999</v>
      </c>
      <c r="AQ120">
        <f>VLOOKUP($A120,DW_avgs_250ns!$A:$HB,COLUMN(AE120),FALSE)</f>
        <v>0</v>
      </c>
      <c r="AR120">
        <f>VLOOKUP($A120,DW_avgs_250ns!$A:$HB,COLUMN(AF120),FALSE)</f>
        <v>0</v>
      </c>
      <c r="AS120">
        <f>VLOOKUP($A120,DW_avgs_250ns!$A:$HB,COLUMN(AG120),FALSE)</f>
        <v>0</v>
      </c>
      <c r="AT120">
        <f>VLOOKUP($A120,DW_avgs_250ns!$A:$HB,COLUMN(AH120),FALSE)</f>
        <v>0</v>
      </c>
      <c r="AU120">
        <f>VLOOKUP($A120,DW_avgs_250ns!$A:$HB,COLUMN(AI120),FALSE)</f>
        <v>0.8518</v>
      </c>
      <c r="AV120">
        <f>VLOOKUP($A120,DW_avgs_250ns!$A:$HB,COLUMN(AJ120),FALSE)</f>
        <v>0.5161</v>
      </c>
      <c r="AW120">
        <f>VLOOKUP($A120,DW_avgs_250ns!$A:$HB,COLUMN(AK120),FALSE)</f>
        <v>0.28570000000000001</v>
      </c>
      <c r="AX120">
        <f>VLOOKUP($A120,DW_avgs_250ns!$A:$HB,COLUMN(AL120),FALSE)</f>
        <v>9.4600000000000004E-2</v>
      </c>
      <c r="AY120">
        <f>VLOOKUP($A120,DW_avgs_250ns!$A:$HB,COLUMN(AM120),FALSE)</f>
        <v>0</v>
      </c>
      <c r="AZ120">
        <f>VLOOKUP($A120,DW_avgs_250ns!$A:$HB,COLUMN(AN120),FALSE)</f>
        <v>0</v>
      </c>
      <c r="BA120">
        <f>VLOOKUP($A120,DW_avgs_250ns!$A:$HB,COLUMN(AO120),FALSE)</f>
        <v>0.75360000000000005</v>
      </c>
      <c r="BB120">
        <f>VLOOKUP($A120,DW_avgs_250ns!$A:$HB,COLUMN(AP120),FALSE)</f>
        <v>1.8E-3</v>
      </c>
      <c r="BC120">
        <f>VLOOKUP($A120,DW_avgs_250ns!$A:$HB,COLUMN(AQ120),FALSE)</f>
        <v>0.35</v>
      </c>
      <c r="BD120">
        <f>VLOOKUP($A120,DW_avgs_250ns!$A:$HB,COLUMN(AR120),FALSE)</f>
        <v>7.8600000000000003E-2</v>
      </c>
      <c r="BE120">
        <f>VLOOKUP($A120,DW_avgs_250ns!$A:$HB,COLUMN(AS120),FALSE)</f>
        <v>0</v>
      </c>
      <c r="BF120">
        <f>VLOOKUP($A120,DW_avgs_250ns!$A:$HB,COLUMN(AT120),FALSE)</f>
        <v>0</v>
      </c>
      <c r="BG120">
        <f>VLOOKUP($A120,DW_avgs_250ns!$A:$HB,COLUMN(AU120),FALSE)</f>
        <v>0</v>
      </c>
      <c r="BH120">
        <f>VLOOKUP($A120,DW_avgs_250ns!$A:$HB,COLUMN(AV120),FALSE)</f>
        <v>0</v>
      </c>
      <c r="BI120">
        <f>VLOOKUP($A120,DW_avgs_250ns!$A:$HB,COLUMN(AW120),FALSE)</f>
        <v>0</v>
      </c>
      <c r="BJ120">
        <f>VLOOKUP($A120,DW_avgs_250ns!$A:$HB,COLUMN(AX120),FALSE)</f>
        <v>0</v>
      </c>
      <c r="BK120">
        <f>VLOOKUP($A120,DW_avgs_250ns!$A:$HB,COLUMN(AY120),FALSE)</f>
        <v>0</v>
      </c>
      <c r="BL120">
        <f>VLOOKUP($A120,DW_avgs_250ns!$A:$HB,COLUMN(AZ120),FALSE)</f>
        <v>0</v>
      </c>
      <c r="BM120">
        <f>VLOOKUP($A120,DW_avgs_250ns!$A:$HB,COLUMN(BA120),FALSE)</f>
        <v>0</v>
      </c>
      <c r="BN120">
        <f>VLOOKUP($A120,DW_avgs_250ns!$A:$HB,COLUMN(BB120),FALSE)</f>
        <v>0</v>
      </c>
      <c r="BO120">
        <f>VLOOKUP($A120,DW_avgs_250ns!$A:$HB,COLUMN(BC120),FALSE)</f>
        <v>0</v>
      </c>
      <c r="BP120">
        <f>VLOOKUP($A120,DW_avgs_250ns!$A:$HB,COLUMN(BD120),FALSE)</f>
        <v>0</v>
      </c>
      <c r="BQ120">
        <f>VLOOKUP($A120,DW_avgs_250ns!$A:$HB,COLUMN(BE120),FALSE)</f>
        <v>0</v>
      </c>
      <c r="BR120">
        <f>VLOOKUP($A120,DW_avgs_250ns!$A:$HB,COLUMN(BF120),FALSE)</f>
        <v>0</v>
      </c>
      <c r="BS120">
        <f>VLOOKUP($A120,DW_avgs_250ns!$A:$HB,COLUMN(BG120),FALSE)</f>
        <v>0</v>
      </c>
      <c r="BT120">
        <f>VLOOKUP($A120,DW_avgs_250ns!$A:$HB,COLUMN(BH120),FALSE)</f>
        <v>0</v>
      </c>
      <c r="BU120">
        <f>VLOOKUP($A120,DW_avgs_250ns!$A:$HB,COLUMN(BI120),FALSE)</f>
        <v>0</v>
      </c>
      <c r="BV120">
        <f>VLOOKUP($A120,DW_avgs_250ns!$A:$HB,COLUMN(BJ120),FALSE)</f>
        <v>0</v>
      </c>
      <c r="BW120">
        <f>VLOOKUP($A120,DW_avgs_250ns!$A:$HB,COLUMN(BK120),FALSE)</f>
        <v>0.75360000000000005</v>
      </c>
      <c r="BX120">
        <f>VLOOKUP($A120,DW_avgs_250ns!$A:$HB,COLUMN(BL120),FALSE)</f>
        <v>0.3054</v>
      </c>
      <c r="BY120">
        <f>VLOOKUP($A120,DW_avgs_250ns!$A:$HB,COLUMN(BM120),FALSE)</f>
        <v>0</v>
      </c>
      <c r="BZ120">
        <f>VLOOKUP($A120,DW_avgs_250ns!$A:$HB,COLUMN(BN120),FALSE)</f>
        <v>0</v>
      </c>
      <c r="CA120">
        <f>VLOOKUP($A120,DW_avgs_250ns!$A:$HB,COLUMN(BO120),FALSE)</f>
        <v>0.33210000000000001</v>
      </c>
      <c r="CB120">
        <f>VLOOKUP($A120,DW_avgs_250ns!$A:$HB,COLUMN(BP120),FALSE)</f>
        <v>0.1482</v>
      </c>
      <c r="CC120">
        <f>VLOOKUP($A120,DW_avgs_250ns!$A:$HB,COLUMN(BQ120),FALSE)</f>
        <v>0</v>
      </c>
      <c r="CD120">
        <f>VLOOKUP($A120,DW_avgs_250ns!$A:$HB,COLUMN(BR120),FALSE)</f>
        <v>0</v>
      </c>
      <c r="CE120">
        <f>VLOOKUP($A120,DW_avgs_250ns!$A:$HB,COLUMN(BS120),FALSE)</f>
        <v>0.25359999999999999</v>
      </c>
      <c r="CF120">
        <f>VLOOKUP($A120,DW_avgs_250ns!$A:$HB,COLUMN(BT120),FALSE)</f>
        <v>1.9599999999999999E-2</v>
      </c>
      <c r="CG120">
        <f>VLOOKUP($A120,DW_avgs_250ns!$A:$HB,COLUMN(BU120),FALSE)</f>
        <v>0</v>
      </c>
      <c r="CH120">
        <f>VLOOKUP($A120,DW_avgs_250ns!$A:$HB,COLUMN(BV120),FALSE)</f>
        <v>0</v>
      </c>
      <c r="CI120">
        <f>VLOOKUP($A120,DW_avgs_250ns!$A:$HB,COLUMN(BW120),FALSE)</f>
        <v>0</v>
      </c>
      <c r="CJ120">
        <f>VLOOKUP($A120,DW_avgs_250ns!$A:$HB,COLUMN(BX120),FALSE)</f>
        <v>0</v>
      </c>
      <c r="CK120">
        <f>VLOOKUP($A120,DW_avgs_250ns!$A:$HB,COLUMN(BY120),FALSE)</f>
        <v>0</v>
      </c>
      <c r="CL120">
        <f>VLOOKUP($A120,DW_avgs_250ns!$A:$HB,COLUMN(BZ120),FALSE)</f>
        <v>0</v>
      </c>
      <c r="CM120">
        <f>VLOOKUP($A120,DW_avgs_250ns!$A:$HB,COLUMN(CA120),FALSE)</f>
        <v>0.1089</v>
      </c>
      <c r="CN120">
        <f>VLOOKUP($A120,DW_avgs_250ns!$A:$HB,COLUMN(CB120),FALSE)</f>
        <v>3.9300000000000002E-2</v>
      </c>
      <c r="CO120">
        <f>VLOOKUP($A120,DW_avgs_250ns!$A:$HB,COLUMN(CC120),FALSE)</f>
        <v>0.1464</v>
      </c>
      <c r="CP120">
        <f>VLOOKUP($A120,DW_avgs_250ns!$A:$HB,COLUMN(CD120),FALSE)</f>
        <v>0.2</v>
      </c>
      <c r="CQ120">
        <f>VLOOKUP($A120,DW_avgs_250ns!$A:$HB,COLUMN(CE120),FALSE)</f>
        <v>0.4607</v>
      </c>
      <c r="CR120">
        <f>VLOOKUP($A120,DW_avgs_250ns!$A:$HB,COLUMN(CF120),FALSE)</f>
        <v>0.21429999999999999</v>
      </c>
      <c r="CS120">
        <f>VLOOKUP($A120,DW_avgs_250ns!$A:$HB,COLUMN(CG120),FALSE)</f>
        <v>4.6399999999999997E-2</v>
      </c>
      <c r="CT120">
        <f>VLOOKUP($A120,DW_avgs_250ns!$A:$HB,COLUMN(CH120),FALSE)</f>
        <v>2.86E-2</v>
      </c>
      <c r="CU120">
        <f>VLOOKUP($A120,DW_avgs_250ns!$A:$HB,COLUMN(CI120),FALSE)</f>
        <v>3.2099999999999997E-2</v>
      </c>
      <c r="CV120">
        <f>VLOOKUP($A120,DW_avgs_250ns!$A:$HB,COLUMN(CJ120),FALSE)</f>
        <v>0.20180000000000001</v>
      </c>
      <c r="CW120">
        <f>VLOOKUP($A120,DW_avgs_250ns!$A:$HB,COLUMN(CK120),FALSE)</f>
        <v>0.40539999999999998</v>
      </c>
      <c r="CX120">
        <f>VLOOKUP($A120,DW_avgs_250ns!$A:$HB,COLUMN(CL120),FALSE)</f>
        <v>0.21959999999999999</v>
      </c>
      <c r="CY120">
        <f>VLOOKUP($A120,DW_avgs_250ns!$A:$HB,COLUMN(CM120),FALSE)</f>
        <v>0</v>
      </c>
      <c r="CZ120">
        <f>VLOOKUP($A120,DW_avgs_250ns!$A:$HB,COLUMN(CN120),FALSE)</f>
        <v>0</v>
      </c>
      <c r="DA120">
        <f>VLOOKUP($A120,DW_avgs_250ns!$A:$HB,COLUMN(CO120),FALSE)</f>
        <v>0.38929999999999998</v>
      </c>
      <c r="DB120">
        <f>VLOOKUP($A120,DW_avgs_250ns!$A:$HB,COLUMN(CP120),FALSE)</f>
        <v>0.2268</v>
      </c>
      <c r="DC120">
        <f>VLOOKUP($A120,DW_avgs_250ns!$A:$HB,COLUMN(CQ120),FALSE)</f>
        <v>0</v>
      </c>
      <c r="DD120">
        <f>VLOOKUP($A120,DW_avgs_250ns!$A:$HB,COLUMN(CR120),FALSE)</f>
        <v>0</v>
      </c>
      <c r="DE120">
        <f>VLOOKUP($A120,DW_avgs_250ns!$A:$HB,COLUMN(CS120),FALSE)</f>
        <v>0</v>
      </c>
      <c r="DF120">
        <f>VLOOKUP($A120,DW_avgs_250ns!$A:$HB,COLUMN(CT120),FALSE)</f>
        <v>0</v>
      </c>
      <c r="DG120">
        <f>VLOOKUP($A120,DW_avgs_250ns!$A:$HB,COLUMN(CU120),FALSE)</f>
        <v>0</v>
      </c>
      <c r="DH120">
        <f>VLOOKUP($A120,DW_avgs_250ns!$A:$HB,COLUMN(CV120),FALSE)</f>
        <v>0</v>
      </c>
      <c r="DI120">
        <f>VLOOKUP($A120,DW_avgs_250ns!$A:$HB,COLUMN(CW120),FALSE)</f>
        <v>0</v>
      </c>
      <c r="DJ120">
        <f>VLOOKUP($A120,DW_avgs_250ns!$A:$HB,COLUMN(CX120),FALSE)</f>
        <v>0</v>
      </c>
      <c r="DK120">
        <f>VLOOKUP($A120,DW_avgs_250ns!$A:$HB,COLUMN(CY120),FALSE)</f>
        <v>0</v>
      </c>
      <c r="DL120">
        <f>VLOOKUP($A120,DW_avgs_250ns!$A:$HB,COLUMN(CZ120),FALSE)</f>
        <v>0</v>
      </c>
      <c r="DM120">
        <f>VLOOKUP($A120,DW_avgs_250ns!$A:$HB,COLUMN(DA120),FALSE)</f>
        <v>0</v>
      </c>
      <c r="DN120">
        <f>VLOOKUP($A120,DW_avgs_250ns!$A:$HB,COLUMN(DB120),FALSE)</f>
        <v>0</v>
      </c>
      <c r="DO120">
        <f>VLOOKUP($A120,DW_avgs_250ns!$A:$HB,COLUMN(DC120),FALSE)</f>
        <v>0</v>
      </c>
      <c r="DP120">
        <f>VLOOKUP($A120,DW_avgs_250ns!$A:$HB,COLUMN(DD120),FALSE)</f>
        <v>0.22500000000000001</v>
      </c>
      <c r="DQ120">
        <f>VLOOKUP($A120,DW_avgs_250ns!$A:$HB,COLUMN(DE120),FALSE)</f>
        <v>0</v>
      </c>
      <c r="DR120">
        <f>VLOOKUP($A120,DW_avgs_250ns!$A:$HB,COLUMN(DF120),FALSE)</f>
        <v>0</v>
      </c>
      <c r="DS120">
        <f>VLOOKUP($A120,DW_avgs_250ns!$A:$HB,COLUMN(DG120),FALSE)</f>
        <v>0</v>
      </c>
      <c r="DT120">
        <f>VLOOKUP($A120,DW_avgs_250ns!$A:$HB,COLUMN(DH120),FALSE)</f>
        <v>0</v>
      </c>
      <c r="DU120">
        <f>VLOOKUP($A120,DW_avgs_250ns!$A:$HB,COLUMN(DI120),FALSE)</f>
        <v>0</v>
      </c>
      <c r="DV120">
        <f>VLOOKUP($A120,DW_avgs_250ns!$A:$HB,COLUMN(DJ120),FALSE)</f>
        <v>0</v>
      </c>
      <c r="DW120">
        <f>VLOOKUP($A120,DW_avgs_250ns!$A:$HB,COLUMN(DK120),FALSE)</f>
        <v>0.52680000000000005</v>
      </c>
      <c r="DX120">
        <f>VLOOKUP($A120,DW_avgs_250ns!$A:$HB,COLUMN(DL120),FALSE)</f>
        <v>0.5786</v>
      </c>
      <c r="DY120">
        <f>VLOOKUP($A120,DW_avgs_250ns!$A:$HB,COLUMN(DM120),FALSE)</f>
        <v>0</v>
      </c>
      <c r="DZ120">
        <f>VLOOKUP($A120,DW_avgs_250ns!$A:$HB,COLUMN(DN120),FALSE)</f>
        <v>4.4600000000000001E-2</v>
      </c>
      <c r="EA120">
        <f>VLOOKUP($A120,DW_avgs_250ns!$A:$HB,COLUMN(DO120),FALSE)</f>
        <v>1.9599999999999999E-2</v>
      </c>
      <c r="EB120">
        <f>VLOOKUP($A120,DW_avgs_250ns!$A:$HB,COLUMN(DP120),FALSE)</f>
        <v>0.57140000000000002</v>
      </c>
      <c r="EC120">
        <f>VLOOKUP($A120,DW_avgs_250ns!$A:$HB,COLUMN(DQ120),FALSE)</f>
        <v>3.5999999999999999E-3</v>
      </c>
      <c r="ED120">
        <f>VLOOKUP($A120,DW_avgs_250ns!$A:$HB,COLUMN(DR120),FALSE)</f>
        <v>0.66249999999999998</v>
      </c>
      <c r="EE120">
        <f>VLOOKUP($A120,DW_avgs_250ns!$A:$HB,COLUMN(DS120),FALSE)</f>
        <v>0</v>
      </c>
      <c r="EF120">
        <f>VLOOKUP($A120,DW_avgs_250ns!$A:$HB,COLUMN(DT120),FALSE)</f>
        <v>0.36070000000000002</v>
      </c>
      <c r="EG120">
        <f>VLOOKUP($A120,DW_avgs_250ns!$A:$HB,COLUMN(DU120),FALSE)</f>
        <v>0.75180000000000002</v>
      </c>
      <c r="EH120">
        <f>VLOOKUP($A120,DW_avgs_250ns!$A:$HB,COLUMN(DV120),FALSE)</f>
        <v>0.82140000000000002</v>
      </c>
      <c r="EI120">
        <f>VLOOKUP($A120,DW_avgs_250ns!$A:$HB,COLUMN(DW120),FALSE)</f>
        <v>0</v>
      </c>
      <c r="EJ120">
        <f>VLOOKUP($A120,DW_avgs_250ns!$A:$HB,COLUMN(DX120),FALSE)</f>
        <v>0.21790000000000001</v>
      </c>
      <c r="EK120">
        <f>VLOOKUP($A120,DW_avgs_250ns!$A:$HB,COLUMN(DY120),FALSE)</f>
        <v>0.52680000000000005</v>
      </c>
      <c r="EL120">
        <f>VLOOKUP($A120,DW_avgs_250ns!$A:$HB,COLUMN(DZ120),FALSE)</f>
        <v>0.46429999999999999</v>
      </c>
      <c r="EM120">
        <f>VLOOKUP($A120,DW_avgs_250ns!$A:$HB,COLUMN(EA120),FALSE)</f>
        <v>5.4000000000000003E-3</v>
      </c>
      <c r="EN120">
        <f>VLOOKUP($A120,DW_avgs_250ns!$A:$HB,COLUMN(EB120),FALSE)</f>
        <v>5.1799999999999999E-2</v>
      </c>
      <c r="EO120">
        <f>VLOOKUP($A120,DW_avgs_250ns!$A:$HB,COLUMN(EC120),FALSE)</f>
        <v>0</v>
      </c>
      <c r="EP120">
        <f>VLOOKUP($A120,DW_avgs_250ns!$A:$HB,COLUMN(ED120),FALSE)</f>
        <v>5.4000000000000003E-3</v>
      </c>
      <c r="EQ120">
        <f>VLOOKUP($A120,DW_avgs_250ns!$A:$HB,COLUMN(EE120),FALSE)</f>
        <v>0.72499999999999998</v>
      </c>
      <c r="ER120">
        <f>VLOOKUP($A120,DW_avgs_250ns!$A:$HB,COLUMN(EF120),FALSE)</f>
        <v>0.65890000000000004</v>
      </c>
      <c r="ES120">
        <f>VLOOKUP($A120,DW_avgs_250ns!$A:$HB,COLUMN(EG120),FALSE)</f>
        <v>0</v>
      </c>
      <c r="ET120">
        <f>VLOOKUP($A120,DW_avgs_250ns!$A:$HB,COLUMN(EH120),FALSE)</f>
        <v>0</v>
      </c>
      <c r="EU120">
        <f>VLOOKUP($A120,DW_avgs_250ns!$A:$HB,COLUMN(EI120),FALSE)</f>
        <v>0.96609999999999996</v>
      </c>
      <c r="EV120">
        <f>VLOOKUP($A120,DW_avgs_250ns!$A:$HB,COLUMN(EJ120),FALSE)</f>
        <v>0.48039999999999999</v>
      </c>
      <c r="EW120">
        <f>VLOOKUP($A120,DW_avgs_250ns!$A:$HB,COLUMN(EK120),FALSE)</f>
        <v>0</v>
      </c>
      <c r="EX120">
        <f>VLOOKUP($A120,DW_avgs_250ns!$A:$HB,COLUMN(EL120),FALSE)</f>
        <v>0</v>
      </c>
      <c r="EY120">
        <f>VLOOKUP($A120,DW_avgs_250ns!$A:$HB,COLUMN(EM120),FALSE)</f>
        <v>8.3900000000000002E-2</v>
      </c>
      <c r="EZ120">
        <f>VLOOKUP($A120,DW_avgs_250ns!$A:$HB,COLUMN(EN120),FALSE)</f>
        <v>0.1</v>
      </c>
      <c r="FA120">
        <f>VLOOKUP($A120,DW_avgs_250ns!$A:$HB,COLUMN(EO120),FALSE)</f>
        <v>0</v>
      </c>
      <c r="FB120">
        <f>VLOOKUP($A120,DW_avgs_250ns!$A:$HB,COLUMN(EP120),FALSE)</f>
        <v>0</v>
      </c>
      <c r="FC120">
        <f>VLOOKUP($A120,DW_avgs_250ns!$A:$HB,COLUMN(EQ120),FALSE)</f>
        <v>0</v>
      </c>
      <c r="FD120">
        <f>VLOOKUP($A120,DW_avgs_250ns!$A:$HB,COLUMN(ER120),FALSE)</f>
        <v>0</v>
      </c>
      <c r="FE120">
        <f>VLOOKUP($A120,DW_avgs_250ns!$A:$HB,COLUMN(ES120),FALSE)</f>
        <v>0</v>
      </c>
      <c r="FF120">
        <f>VLOOKUP($A120,DW_avgs_250ns!$A:$HB,COLUMN(ET120),FALSE)</f>
        <v>0</v>
      </c>
      <c r="FG120">
        <f>VLOOKUP($A120,DW_avgs_250ns!$A:$HB,COLUMN(EU120),FALSE)</f>
        <v>0</v>
      </c>
      <c r="FH120">
        <f>VLOOKUP($A120,DW_avgs_250ns!$A:$HB,COLUMN(EV120),FALSE)</f>
        <v>0</v>
      </c>
      <c r="FI120">
        <f>VLOOKUP($A120,DW_avgs_250ns!$A:$HB,COLUMN(EW120),FALSE)</f>
        <v>0.92500000000000004</v>
      </c>
      <c r="FJ120">
        <f>VLOOKUP($A120,DW_avgs_250ns!$A:$HB,COLUMN(EX120),FALSE)</f>
        <v>0.16070000000000001</v>
      </c>
      <c r="FK120">
        <f>VLOOKUP($A120,DW_avgs_250ns!$A:$HB,COLUMN(EY120),FALSE)</f>
        <v>0</v>
      </c>
      <c r="FL120">
        <f>VLOOKUP($A120,DW_avgs_250ns!$A:$HB,COLUMN(EZ120),FALSE)</f>
        <v>0</v>
      </c>
      <c r="FM120">
        <f>VLOOKUP($A120,DW_avgs_250ns!$A:$HB,COLUMN(FA120),FALSE)</f>
        <v>0</v>
      </c>
      <c r="FN120">
        <f>VLOOKUP($A120,DW_avgs_250ns!$A:$HB,COLUMN(FB120),FALSE)</f>
        <v>0</v>
      </c>
      <c r="FO120">
        <f>VLOOKUP($A120,DW_avgs_250ns!$A:$HB,COLUMN(FC120),FALSE)</f>
        <v>0</v>
      </c>
      <c r="FP120">
        <f>VLOOKUP($A120,DW_avgs_250ns!$A:$HB,COLUMN(FD120),FALSE)</f>
        <v>0</v>
      </c>
      <c r="FQ120">
        <f>VLOOKUP($A120,DW_avgs_250ns!$A:$HB,COLUMN(FE120),FALSE)</f>
        <v>1.8E-3</v>
      </c>
      <c r="FR120">
        <f>VLOOKUP($A120,DW_avgs_250ns!$A:$HB,COLUMN(FF120),FALSE)</f>
        <v>1.8E-3</v>
      </c>
      <c r="FS120">
        <f>VLOOKUP($A120,DW_avgs_250ns!$A:$HB,COLUMN(FG120),FALSE)</f>
        <v>0</v>
      </c>
      <c r="FT120">
        <f>VLOOKUP($A120,DW_avgs_250ns!$A:$HB,COLUMN(FH120),FALSE)</f>
        <v>0</v>
      </c>
      <c r="FU120">
        <f>VLOOKUP($A120,DW_avgs_250ns!$A:$HB,COLUMN(FI120),FALSE)</f>
        <v>0</v>
      </c>
      <c r="FV120">
        <f>VLOOKUP($A120,DW_avgs_250ns!$A:$HB,COLUMN(FJ120),FALSE)</f>
        <v>0</v>
      </c>
      <c r="FW120">
        <f>VLOOKUP($A120,DW_avgs_250ns!$A:$HB,COLUMN(FK120),FALSE)</f>
        <v>0</v>
      </c>
      <c r="FX120">
        <f>VLOOKUP($A120,DW_avgs_250ns!$A:$HB,COLUMN(FL120),FALSE)</f>
        <v>0</v>
      </c>
      <c r="FY120">
        <f>VLOOKUP($A120,DW_avgs_250ns!$A:$HB,COLUMN(FM120),FALSE)</f>
        <v>0</v>
      </c>
      <c r="FZ120">
        <f>VLOOKUP($A120,DW_avgs_250ns!$A:$HB,COLUMN(FN120),FALSE)</f>
        <v>0</v>
      </c>
      <c r="GA120">
        <f>VLOOKUP($A120,DW_avgs_250ns!$A:$HB,COLUMN(FO120),FALSE)</f>
        <v>0</v>
      </c>
      <c r="GB120">
        <f>VLOOKUP($A120,DW_avgs_250ns!$A:$HB,COLUMN(FP120),FALSE)</f>
        <v>0</v>
      </c>
      <c r="GC120">
        <f>VLOOKUP($A120,DW_avgs_250ns!$A:$HB,COLUMN(FQ120),FALSE)</f>
        <v>0</v>
      </c>
      <c r="GD120">
        <f>VLOOKUP($A120,DW_avgs_250ns!$A:$HB,COLUMN(FR120),FALSE)</f>
        <v>0</v>
      </c>
      <c r="GE120">
        <f>VLOOKUP($A120,DW_avgs_250ns!$A:$HB,COLUMN(FS120),FALSE)</f>
        <v>0</v>
      </c>
      <c r="GF120">
        <f>VLOOKUP($A120,DW_avgs_250ns!$A:$HB,COLUMN(FT120),FALSE)</f>
        <v>0</v>
      </c>
      <c r="GG120">
        <f>VLOOKUP($A120,DW_avgs_250ns!$A:$HB,COLUMN(FU120),FALSE)</f>
        <v>0</v>
      </c>
      <c r="GH120">
        <f>VLOOKUP($A120,DW_avgs_250ns!$A:$HB,COLUMN(FV120),FALSE)</f>
        <v>0</v>
      </c>
      <c r="GI120">
        <f>VLOOKUP($A120,DW_avgs_250ns!$A:$HB,COLUMN(FW120),FALSE)</f>
        <v>0</v>
      </c>
      <c r="GJ120">
        <f>VLOOKUP($A120,DW_avgs_250ns!$A:$HB,COLUMN(FX120),FALSE)</f>
        <v>0</v>
      </c>
      <c r="GK120">
        <f>VLOOKUP($A120,DW_avgs_250ns!$A:$HB,COLUMN(FY120),FALSE)</f>
        <v>0</v>
      </c>
      <c r="GL120">
        <f>VLOOKUP($A120,DW_avgs_250ns!$A:$HB,COLUMN(FZ120),FALSE)</f>
        <v>3.5999999999999999E-3</v>
      </c>
      <c r="GM120">
        <f>VLOOKUP($A120,DW_avgs_250ns!$A:$HB,COLUMN(GA120),FALSE)</f>
        <v>0</v>
      </c>
      <c r="GN120">
        <f>VLOOKUP($A120,DW_avgs_250ns!$A:$HB,COLUMN(GB120),FALSE)</f>
        <v>1.8E-3</v>
      </c>
      <c r="GO120">
        <f>VLOOKUP($A120,DW_avgs_250ns!$A:$HB,COLUMN(GC120),FALSE)</f>
        <v>0</v>
      </c>
      <c r="GP120">
        <f>VLOOKUP($A120,DW_avgs_250ns!$A:$HB,COLUMN(GD120),FALSE)</f>
        <v>1.8E-3</v>
      </c>
      <c r="GQ120">
        <f>VLOOKUP($A120,DW_avgs_250ns!$A:$HB,COLUMN(GE120),FALSE)</f>
        <v>0.2286</v>
      </c>
      <c r="GR120">
        <f>VLOOKUP($A120,DW_avgs_250ns!$A:$HB,COLUMN(GF120),FALSE)</f>
        <v>0.26069999999999999</v>
      </c>
      <c r="GS120">
        <f>VLOOKUP($A120,DW_avgs_250ns!$A:$HB,COLUMN(GG120),FALSE)</f>
        <v>0.56069999999999998</v>
      </c>
      <c r="GT120">
        <f>VLOOKUP($A120,DW_avgs_250ns!$A:$HB,COLUMN(GH120),FALSE)</f>
        <v>8.5699999999999998E-2</v>
      </c>
      <c r="GU120">
        <f>VLOOKUP($A120,DW_avgs_250ns!$A:$HB,COLUMN(GI120),FALSE)</f>
        <v>0</v>
      </c>
      <c r="GV120">
        <f>VLOOKUP($A120,DW_avgs_250ns!$A:$HB,COLUMN(GJ120),FALSE)</f>
        <v>0</v>
      </c>
      <c r="GW120">
        <f>VLOOKUP($A120,DW_avgs_250ns!$A:$HB,COLUMN(GK120),FALSE)</f>
        <v>0</v>
      </c>
      <c r="GX120">
        <f>VLOOKUP($A120,DW_avgs_250ns!$A:$HB,COLUMN(GL120),FALSE)</f>
        <v>0</v>
      </c>
      <c r="GY120">
        <f>VLOOKUP($A120,DW_avgs_250ns!$A:$HB,COLUMN(GM120),FALSE)</f>
        <v>0.91959999999999997</v>
      </c>
      <c r="GZ120">
        <f>VLOOKUP($A120,DW_avgs_250ns!$A:$HB,COLUMN(GN120),FALSE)</f>
        <v>0.1411</v>
      </c>
      <c r="HA120">
        <f>VLOOKUP($A120,DW_avgs_250ns!$A:$HB,COLUMN(GO120),FALSE)</f>
        <v>0.9143</v>
      </c>
      <c r="HB120">
        <f>VLOOKUP($A120,DW_avgs_250ns!$A:$HB,COLUMN(GP120),FALSE)</f>
        <v>5.7099999999999998E-2</v>
      </c>
      <c r="HC120">
        <f>VLOOKUP($A120,DW_avgs_250ns!$A:$HB,COLUMN(GQ120),FALSE)</f>
        <v>0</v>
      </c>
      <c r="HD120">
        <f>VLOOKUP($A120,DW_avgs_250ns!$A:$HB,COLUMN(GR120),FALSE)</f>
        <v>0</v>
      </c>
      <c r="HE120">
        <f>VLOOKUP($A120,DW_avgs_250ns!$A:$HB,COLUMN(GS120),FALSE)</f>
        <v>0</v>
      </c>
      <c r="HF120">
        <f>VLOOKUP($A120,DW_avgs_250ns!$A:$HB,COLUMN(GT120),FALSE)</f>
        <v>0</v>
      </c>
      <c r="HG120">
        <f>VLOOKUP($A120,DW_avgs_250ns!$A:$HB,COLUMN(GU120),FALSE)</f>
        <v>0.36249999999999999</v>
      </c>
      <c r="HH120">
        <f>VLOOKUP($A120,DW_avgs_250ns!$A:$HB,COLUMN(GV120),FALSE)</f>
        <v>3.2099999999999997E-2</v>
      </c>
      <c r="HI120">
        <f>VLOOKUP($A120,DW_avgs_250ns!$A:$HB,COLUMN(GW120),FALSE)</f>
        <v>0</v>
      </c>
      <c r="HJ120">
        <f>VLOOKUP($A120,DW_avgs_250ns!$A:$HB,COLUMN(GX120),FALSE)</f>
        <v>1.9599999999999999E-2</v>
      </c>
      <c r="HK120">
        <f>VLOOKUP($A120,DW_avgs_250ns!$A:$HB,COLUMN(GY120),FALSE)</f>
        <v>0</v>
      </c>
      <c r="HL120">
        <f>VLOOKUP($A120,DW_avgs_250ns!$A:$HB,COLUMN(GZ120),FALSE)</f>
        <v>0</v>
      </c>
      <c r="HM120">
        <f>VLOOKUP($A120,DW_avgs_250ns!$A:$HB,COLUMN(HA120),FALSE)</f>
        <v>0</v>
      </c>
      <c r="HN120">
        <f>VLOOKUP($A120,DW_avgs_250ns!$A:$HB,COLUMN(HB120),FALSE)</f>
        <v>2.6800000000000001E-2</v>
      </c>
      <c r="HO120" t="str">
        <f>VLOOKUP($A120,lig_contacts_250ns!$A:$U,COLUMN(B120),FALSE)</f>
        <v>13.658214285714283</v>
      </c>
      <c r="HP120">
        <f>VLOOKUP($A120,lig_contacts_250ns!$A:$U,COLUMN(C120),FALSE)</f>
        <v>1.64185338124639</v>
      </c>
      <c r="HQ120">
        <f>VLOOKUP($A120,lig_contacts_250ns!$A:$U,COLUMN(D120),FALSE)</f>
        <v>1</v>
      </c>
      <c r="HR120" t="str">
        <f>VLOOKUP($A120,lig_contacts_250ns!$A:$U,COLUMN(E120),FALSE)</f>
        <v>1.3792857142857142</v>
      </c>
      <c r="HS120" t="str">
        <f>VLOOKUP($A120,lig_contacts_250ns!$A:$U,COLUMN(F120),FALSE)</f>
        <v>0.6392513957268889</v>
      </c>
      <c r="HT120">
        <f>VLOOKUP($A120,lig_contacts_250ns!$A:$U,COLUMN(G120),FALSE)</f>
        <v>0.9325</v>
      </c>
      <c r="HU120" t="str">
        <f>VLOOKUP($A120,lig_contacts_250ns!$A:$U,COLUMN(H120),FALSE)</f>
        <v>2.7517857142857145</v>
      </c>
      <c r="HV120" t="str">
        <f>VLOOKUP($A120,lig_contacts_250ns!$A:$U,COLUMN(I120),FALSE)</f>
        <v>0.4886172440924386</v>
      </c>
      <c r="HW120">
        <f>VLOOKUP($A120,lig_contacts_250ns!$A:$U,COLUMN(J120),FALSE)</f>
        <v>1</v>
      </c>
      <c r="HX120" t="str">
        <f>VLOOKUP($A120,lig_contacts_250ns!$A:$U,COLUMN(K120),FALSE)</f>
        <v>1.5553571428571429</v>
      </c>
      <c r="HY120" t="str">
        <f>VLOOKUP($A120,lig_contacts_250ns!$A:$U,COLUMN(L120),FALSE)</f>
        <v>0.5152737285231244</v>
      </c>
      <c r="HZ120">
        <f>VLOOKUP($A120,lig_contacts_250ns!$A:$U,COLUMN(M120),FALSE)</f>
        <v>0.99124999999999996</v>
      </c>
      <c r="IA120">
        <f>VLOOKUP($A120,lig_contacts_250ns!$A:$U,COLUMN(N120),FALSE)</f>
        <v>0</v>
      </c>
      <c r="IB120">
        <f>VLOOKUP($A120,lig_contacts_250ns!$A:$U,COLUMN(O120),FALSE)</f>
        <v>0</v>
      </c>
      <c r="IC120">
        <f>VLOOKUP($A120,lig_contacts_250ns!$A:$U,COLUMN(P120),FALSE)</f>
        <v>0</v>
      </c>
      <c r="ID120" t="str">
        <f>VLOOKUP($A120,lig_contacts_250ns!$A:$U,COLUMN(Q120),FALSE)</f>
        <v>19.34464285714286</v>
      </c>
      <c r="IE120" t="str">
        <f>VLOOKUP($A120,lig_contacts_250ns!$A:$U,COLUMN(R120),FALSE)</f>
        <v>1.9182785849797304</v>
      </c>
      <c r="IF120">
        <f>VLOOKUP($A120,lig_contacts_250ns!$A:$U,COLUMN(S120),FALSE)</f>
        <v>1</v>
      </c>
      <c r="IG120" t="str">
        <f>VLOOKUP($A120,lig_contacts_250ns!$A:$U,COLUMN(T120),FALSE)</f>
        <v>0.7059058508275976</v>
      </c>
      <c r="IH120">
        <f>VLOOKUP($A120,lig_contacts_250ns!$A:$U,COLUMN(U120),FALSE)</f>
        <v>4.5220423521765397E-2</v>
      </c>
      <c r="II120" t="str">
        <f>VLOOKUP($A120,rmsf_250ns!$A:$Q,COLUMN(K120),FALSE)</f>
        <v>2.7800000000000002</v>
      </c>
      <c r="IJ120">
        <f>VLOOKUP($A120,rmsf_250ns!$A:$Q,COLUMN(L120),FALSE)</f>
        <v>2.94</v>
      </c>
      <c r="IK120">
        <f>VLOOKUP($A120,rmsf_250ns!$A:$Q,COLUMN(M120),FALSE)</f>
        <v>1.1519999999999999</v>
      </c>
      <c r="IL120">
        <f>VLOOKUP($A120,rmsf_250ns!$A:$Q,COLUMN(N120),FALSE)</f>
        <v>1.006</v>
      </c>
      <c r="IM120">
        <f>VLOOKUP($A120,rmsf_250ns!$A:$Q,COLUMN(O120),FALSE)</f>
        <v>0.57799999999999996</v>
      </c>
      <c r="IN120">
        <f>VLOOKUP($A120,rmsf_250ns!$A:$Q,COLUMN(P120),FALSE)</f>
        <v>0.93899999999999995</v>
      </c>
      <c r="IO120">
        <f>VLOOKUP($A120,rmsf_250ns!$A:$Q,COLUMN(Q120),FALSE)</f>
        <v>1.181</v>
      </c>
    </row>
    <row r="121" spans="1:249" x14ac:dyDescent="0.2">
      <c r="A121" t="s">
        <v>180</v>
      </c>
      <c r="B121" s="4" t="s">
        <v>40</v>
      </c>
      <c r="C121" s="2" t="s">
        <v>16</v>
      </c>
      <c r="D121">
        <f t="shared" si="1"/>
        <v>0</v>
      </c>
      <c r="F121" t="s">
        <v>1173</v>
      </c>
      <c r="G121">
        <f>VLOOKUP($A121,rmsf_250ns!$A:$Q,COLUMN(C121),FALSE)</f>
        <v>0.38329000000000002</v>
      </c>
      <c r="H121">
        <f>VLOOKUP($A121,rmsf_250ns!$A:$Q,COLUMN(D121),FALSE)</f>
        <v>8.1170000000000006E-2</v>
      </c>
      <c r="I121">
        <f>VLOOKUP($A121,rmsf_250ns!$A:$Q,COLUMN(E121),FALSE)</f>
        <v>0.87639999999999996</v>
      </c>
      <c r="J121">
        <f>VLOOKUP($A121,rmsf_250ns!$A:$Q,COLUMN(F121),FALSE)</f>
        <v>0.29870000000000002</v>
      </c>
      <c r="K121">
        <f>VLOOKUP($A121,rmsf_250ns!$A:$Q,COLUMN(G121),FALSE)</f>
        <v>0.74438000000000004</v>
      </c>
      <c r="L121">
        <f>VLOOKUP($A121,rmsf_250ns!$A:$Q,COLUMN(H121),FALSE)</f>
        <v>0.19358</v>
      </c>
      <c r="M121">
        <f>VLOOKUP($A121,rmsf_250ns!$A:$Q,COLUMN(I121),FALSE)</f>
        <v>0.47831000000000001</v>
      </c>
      <c r="N121">
        <f>VLOOKUP($A121,rmsf_250ns!$A:$Q,COLUMN(J121),FALSE)</f>
        <v>7.1650000000000005E-2</v>
      </c>
      <c r="O121">
        <f>VLOOKUP($A121,DW_avgs_250ns!$A:$HB,COLUMN(C121),FALSE)</f>
        <v>0</v>
      </c>
      <c r="P121">
        <f>VLOOKUP($A121,DW_avgs_250ns!$A:$HB,COLUMN(D121),FALSE)</f>
        <v>0</v>
      </c>
      <c r="Q121">
        <f>VLOOKUP($A121,DW_avgs_250ns!$A:$HB,COLUMN(E121),FALSE)</f>
        <v>0</v>
      </c>
      <c r="R121">
        <f>VLOOKUP($A121,DW_avgs_250ns!$A:$HB,COLUMN(F121),FALSE)</f>
        <v>0</v>
      </c>
      <c r="S121">
        <f>VLOOKUP($A121,DW_avgs_250ns!$A:$HB,COLUMN(G121),FALSE)</f>
        <v>0</v>
      </c>
      <c r="T121">
        <f>VLOOKUP($A121,DW_avgs_250ns!$A:$HB,COLUMN(H121),FALSE)</f>
        <v>0</v>
      </c>
      <c r="U121">
        <f>VLOOKUP($A121,DW_avgs_250ns!$A:$HB,COLUMN(I121),FALSE)</f>
        <v>0</v>
      </c>
      <c r="V121">
        <f>VLOOKUP($A121,DW_avgs_250ns!$A:$HB,COLUMN(J121),FALSE)</f>
        <v>1.0699999999999999E-2</v>
      </c>
      <c r="W121">
        <f>VLOOKUP($A121,DW_avgs_250ns!$A:$HB,COLUMN(K121),FALSE)</f>
        <v>0</v>
      </c>
      <c r="X121">
        <f>VLOOKUP($A121,DW_avgs_250ns!$A:$HB,COLUMN(L121),FALSE)</f>
        <v>0</v>
      </c>
      <c r="Y121">
        <f>VLOOKUP($A121,DW_avgs_250ns!$A:$HB,COLUMN(M121),FALSE)</f>
        <v>0</v>
      </c>
      <c r="Z121">
        <f>VLOOKUP($A121,DW_avgs_250ns!$A:$HB,COLUMN(N121),FALSE)</f>
        <v>0</v>
      </c>
      <c r="AA121">
        <f>VLOOKUP($A121,DW_avgs_250ns!$A:$HB,COLUMN(O121),FALSE)</f>
        <v>0</v>
      </c>
      <c r="AB121">
        <f>VLOOKUP($A121,DW_avgs_250ns!$A:$HB,COLUMN(P121),FALSE)</f>
        <v>0</v>
      </c>
      <c r="AC121">
        <f>VLOOKUP($A121,DW_avgs_250ns!$A:$HB,COLUMN(Q121),FALSE)</f>
        <v>0</v>
      </c>
      <c r="AD121">
        <f>VLOOKUP($A121,DW_avgs_250ns!$A:$HB,COLUMN(R121),FALSE)</f>
        <v>0</v>
      </c>
      <c r="AE121">
        <f>VLOOKUP($A121,DW_avgs_250ns!$A:$HB,COLUMN(S121),FALSE)</f>
        <v>0</v>
      </c>
      <c r="AF121">
        <f>VLOOKUP($A121,DW_avgs_250ns!$A:$HB,COLUMN(T121),FALSE)</f>
        <v>0</v>
      </c>
      <c r="AG121">
        <f>VLOOKUP($A121,DW_avgs_250ns!$A:$HB,COLUMN(U121),FALSE)</f>
        <v>0</v>
      </c>
      <c r="AH121">
        <f>VLOOKUP($A121,DW_avgs_250ns!$A:$HB,COLUMN(V121),FALSE)</f>
        <v>0</v>
      </c>
      <c r="AI121">
        <f>VLOOKUP($A121,DW_avgs_250ns!$A:$HB,COLUMN(W121),FALSE)</f>
        <v>0</v>
      </c>
      <c r="AJ121">
        <f>VLOOKUP($A121,DW_avgs_250ns!$A:$HB,COLUMN(X121),FALSE)</f>
        <v>0</v>
      </c>
      <c r="AK121">
        <f>VLOOKUP($A121,DW_avgs_250ns!$A:$HB,COLUMN(Y121),FALSE)</f>
        <v>0</v>
      </c>
      <c r="AL121">
        <f>VLOOKUP($A121,DW_avgs_250ns!$A:$HB,COLUMN(Z121),FALSE)</f>
        <v>0</v>
      </c>
      <c r="AM121">
        <f>VLOOKUP($A121,DW_avgs_250ns!$A:$HB,COLUMN(AA121),FALSE)</f>
        <v>0</v>
      </c>
      <c r="AN121">
        <f>VLOOKUP($A121,DW_avgs_250ns!$A:$HB,COLUMN(AB121),FALSE)</f>
        <v>0</v>
      </c>
      <c r="AO121">
        <f>VLOOKUP($A121,DW_avgs_250ns!$A:$HB,COLUMN(AC121),FALSE)</f>
        <v>0</v>
      </c>
      <c r="AP121">
        <f>VLOOKUP($A121,DW_avgs_250ns!$A:$HB,COLUMN(AD121),FALSE)</f>
        <v>2.1399999999999999E-2</v>
      </c>
      <c r="AQ121">
        <f>VLOOKUP($A121,DW_avgs_250ns!$A:$HB,COLUMN(AE121),FALSE)</f>
        <v>0</v>
      </c>
      <c r="AR121">
        <f>VLOOKUP($A121,DW_avgs_250ns!$A:$HB,COLUMN(AF121),FALSE)</f>
        <v>0</v>
      </c>
      <c r="AS121">
        <f>VLOOKUP($A121,DW_avgs_250ns!$A:$HB,COLUMN(AG121),FALSE)</f>
        <v>0</v>
      </c>
      <c r="AT121">
        <f>VLOOKUP($A121,DW_avgs_250ns!$A:$HB,COLUMN(AH121),FALSE)</f>
        <v>0</v>
      </c>
      <c r="AU121">
        <f>VLOOKUP($A121,DW_avgs_250ns!$A:$HB,COLUMN(AI121),FALSE)</f>
        <v>0</v>
      </c>
      <c r="AV121">
        <f>VLOOKUP($A121,DW_avgs_250ns!$A:$HB,COLUMN(AJ121),FALSE)</f>
        <v>3.5999999999999999E-3</v>
      </c>
      <c r="AW121">
        <f>VLOOKUP($A121,DW_avgs_250ns!$A:$HB,COLUMN(AK121),FALSE)</f>
        <v>0.21609999999999999</v>
      </c>
      <c r="AX121">
        <f>VLOOKUP($A121,DW_avgs_250ns!$A:$HB,COLUMN(AL121),FALSE)</f>
        <v>0.41070000000000001</v>
      </c>
      <c r="AY121">
        <f>VLOOKUP($A121,DW_avgs_250ns!$A:$HB,COLUMN(AM121),FALSE)</f>
        <v>0</v>
      </c>
      <c r="AZ121">
        <f>VLOOKUP($A121,DW_avgs_250ns!$A:$HB,COLUMN(AN121),FALSE)</f>
        <v>3.5999999999999999E-3</v>
      </c>
      <c r="BA121">
        <f>VLOOKUP($A121,DW_avgs_250ns!$A:$HB,COLUMN(AO121),FALSE)</f>
        <v>0.66249999999999998</v>
      </c>
      <c r="BB121">
        <f>VLOOKUP($A121,DW_avgs_250ns!$A:$HB,COLUMN(AP121),FALSE)</f>
        <v>9.11E-2</v>
      </c>
      <c r="BC121">
        <f>VLOOKUP($A121,DW_avgs_250ns!$A:$HB,COLUMN(AQ121),FALSE)</f>
        <v>0.2732</v>
      </c>
      <c r="BD121">
        <f>VLOOKUP($A121,DW_avgs_250ns!$A:$HB,COLUMN(AR121),FALSE)</f>
        <v>1.7899999999999999E-2</v>
      </c>
      <c r="BE121">
        <f>VLOOKUP($A121,DW_avgs_250ns!$A:$HB,COLUMN(AS121),FALSE)</f>
        <v>0</v>
      </c>
      <c r="BF121">
        <f>VLOOKUP($A121,DW_avgs_250ns!$A:$HB,COLUMN(AT121),FALSE)</f>
        <v>0</v>
      </c>
      <c r="BG121">
        <f>VLOOKUP($A121,DW_avgs_250ns!$A:$HB,COLUMN(AU121),FALSE)</f>
        <v>0</v>
      </c>
      <c r="BH121">
        <f>VLOOKUP($A121,DW_avgs_250ns!$A:$HB,COLUMN(AV121),FALSE)</f>
        <v>0</v>
      </c>
      <c r="BI121">
        <f>VLOOKUP($A121,DW_avgs_250ns!$A:$HB,COLUMN(AW121),FALSE)</f>
        <v>0</v>
      </c>
      <c r="BJ121">
        <f>VLOOKUP($A121,DW_avgs_250ns!$A:$HB,COLUMN(AX121),FALSE)</f>
        <v>0</v>
      </c>
      <c r="BK121">
        <f>VLOOKUP($A121,DW_avgs_250ns!$A:$HB,COLUMN(AY121),FALSE)</f>
        <v>0</v>
      </c>
      <c r="BL121">
        <f>VLOOKUP($A121,DW_avgs_250ns!$A:$HB,COLUMN(AZ121),FALSE)</f>
        <v>0</v>
      </c>
      <c r="BM121">
        <f>VLOOKUP($A121,DW_avgs_250ns!$A:$HB,COLUMN(BA121),FALSE)</f>
        <v>0</v>
      </c>
      <c r="BN121">
        <f>VLOOKUP($A121,DW_avgs_250ns!$A:$HB,COLUMN(BB121),FALSE)</f>
        <v>0</v>
      </c>
      <c r="BO121">
        <f>VLOOKUP($A121,DW_avgs_250ns!$A:$HB,COLUMN(BC121),FALSE)</f>
        <v>0</v>
      </c>
      <c r="BP121">
        <f>VLOOKUP($A121,DW_avgs_250ns!$A:$HB,COLUMN(BD121),FALSE)</f>
        <v>0</v>
      </c>
      <c r="BQ121">
        <f>VLOOKUP($A121,DW_avgs_250ns!$A:$HB,COLUMN(BE121),FALSE)</f>
        <v>0</v>
      </c>
      <c r="BR121">
        <f>VLOOKUP($A121,DW_avgs_250ns!$A:$HB,COLUMN(BF121),FALSE)</f>
        <v>0</v>
      </c>
      <c r="BS121">
        <f>VLOOKUP($A121,DW_avgs_250ns!$A:$HB,COLUMN(BG121),FALSE)</f>
        <v>0</v>
      </c>
      <c r="BT121">
        <f>VLOOKUP($A121,DW_avgs_250ns!$A:$HB,COLUMN(BH121),FALSE)</f>
        <v>0</v>
      </c>
      <c r="BU121">
        <f>VLOOKUP($A121,DW_avgs_250ns!$A:$HB,COLUMN(BI121),FALSE)</f>
        <v>0</v>
      </c>
      <c r="BV121">
        <f>VLOOKUP($A121,DW_avgs_250ns!$A:$HB,COLUMN(BJ121),FALSE)</f>
        <v>0</v>
      </c>
      <c r="BW121">
        <f>VLOOKUP($A121,DW_avgs_250ns!$A:$HB,COLUMN(BK121),FALSE)</f>
        <v>0.5554</v>
      </c>
      <c r="BX121">
        <f>VLOOKUP($A121,DW_avgs_250ns!$A:$HB,COLUMN(BL121),FALSE)</f>
        <v>0.45</v>
      </c>
      <c r="BY121">
        <f>VLOOKUP($A121,DW_avgs_250ns!$A:$HB,COLUMN(BM121),FALSE)</f>
        <v>0</v>
      </c>
      <c r="BZ121">
        <f>VLOOKUP($A121,DW_avgs_250ns!$A:$HB,COLUMN(BN121),FALSE)</f>
        <v>0</v>
      </c>
      <c r="CA121">
        <f>VLOOKUP($A121,DW_avgs_250ns!$A:$HB,COLUMN(BO121),FALSE)</f>
        <v>0.61250000000000004</v>
      </c>
      <c r="CB121">
        <f>VLOOKUP($A121,DW_avgs_250ns!$A:$HB,COLUMN(BP121),FALSE)</f>
        <v>6.6100000000000006E-2</v>
      </c>
      <c r="CC121">
        <f>VLOOKUP($A121,DW_avgs_250ns!$A:$HB,COLUMN(BQ121),FALSE)</f>
        <v>0</v>
      </c>
      <c r="CD121">
        <f>VLOOKUP($A121,DW_avgs_250ns!$A:$HB,COLUMN(BR121),FALSE)</f>
        <v>0</v>
      </c>
      <c r="CE121">
        <f>VLOOKUP($A121,DW_avgs_250ns!$A:$HB,COLUMN(BS121),FALSE)</f>
        <v>0.36070000000000002</v>
      </c>
      <c r="CF121">
        <f>VLOOKUP($A121,DW_avgs_250ns!$A:$HB,COLUMN(BT121),FALSE)</f>
        <v>8.8999999999999999E-3</v>
      </c>
      <c r="CG121">
        <f>VLOOKUP($A121,DW_avgs_250ns!$A:$HB,COLUMN(BU121),FALSE)</f>
        <v>0</v>
      </c>
      <c r="CH121">
        <f>VLOOKUP($A121,DW_avgs_250ns!$A:$HB,COLUMN(BV121),FALSE)</f>
        <v>0</v>
      </c>
      <c r="CI121">
        <f>VLOOKUP($A121,DW_avgs_250ns!$A:$HB,COLUMN(BW121),FALSE)</f>
        <v>0</v>
      </c>
      <c r="CJ121">
        <f>VLOOKUP($A121,DW_avgs_250ns!$A:$HB,COLUMN(BX121),FALSE)</f>
        <v>0</v>
      </c>
      <c r="CK121">
        <f>VLOOKUP($A121,DW_avgs_250ns!$A:$HB,COLUMN(BY121),FALSE)</f>
        <v>0</v>
      </c>
      <c r="CL121">
        <f>VLOOKUP($A121,DW_avgs_250ns!$A:$HB,COLUMN(BZ121),FALSE)</f>
        <v>8.8999999999999999E-3</v>
      </c>
      <c r="CM121">
        <f>VLOOKUP($A121,DW_avgs_250ns!$A:$HB,COLUMN(CA121),FALSE)</f>
        <v>0.36959999999999998</v>
      </c>
      <c r="CN121">
        <f>VLOOKUP($A121,DW_avgs_250ns!$A:$HB,COLUMN(CB121),FALSE)</f>
        <v>0.125</v>
      </c>
      <c r="CO121">
        <f>VLOOKUP($A121,DW_avgs_250ns!$A:$HB,COLUMN(CC121),FALSE)</f>
        <v>0.5857</v>
      </c>
      <c r="CP121">
        <f>VLOOKUP($A121,DW_avgs_250ns!$A:$HB,COLUMN(CD121),FALSE)</f>
        <v>0.45179999999999998</v>
      </c>
      <c r="CQ121">
        <f>VLOOKUP($A121,DW_avgs_250ns!$A:$HB,COLUMN(CE121),FALSE)</f>
        <v>0.69640000000000002</v>
      </c>
      <c r="CR121">
        <f>VLOOKUP($A121,DW_avgs_250ns!$A:$HB,COLUMN(CF121),FALSE)</f>
        <v>0.1268</v>
      </c>
      <c r="CS121">
        <f>VLOOKUP($A121,DW_avgs_250ns!$A:$HB,COLUMN(CG121),FALSE)</f>
        <v>0</v>
      </c>
      <c r="CT121">
        <f>VLOOKUP($A121,DW_avgs_250ns!$A:$HB,COLUMN(CH121),FALSE)</f>
        <v>1.2500000000000001E-2</v>
      </c>
      <c r="CU121">
        <f>VLOOKUP($A121,DW_avgs_250ns!$A:$HB,COLUMN(CI121),FALSE)</f>
        <v>0.16250000000000001</v>
      </c>
      <c r="CV121">
        <f>VLOOKUP($A121,DW_avgs_250ns!$A:$HB,COLUMN(CJ121),FALSE)</f>
        <v>6.7900000000000002E-2</v>
      </c>
      <c r="CW121">
        <f>VLOOKUP($A121,DW_avgs_250ns!$A:$HB,COLUMN(CK121),FALSE)</f>
        <v>0.2</v>
      </c>
      <c r="CX121">
        <f>VLOOKUP($A121,DW_avgs_250ns!$A:$HB,COLUMN(CL121),FALSE)</f>
        <v>0.1464</v>
      </c>
      <c r="CY121">
        <f>VLOOKUP($A121,DW_avgs_250ns!$A:$HB,COLUMN(CM121),FALSE)</f>
        <v>1.8E-3</v>
      </c>
      <c r="CZ121">
        <f>VLOOKUP($A121,DW_avgs_250ns!$A:$HB,COLUMN(CN121),FALSE)</f>
        <v>7.1000000000000004E-3</v>
      </c>
      <c r="DA121">
        <f>VLOOKUP($A121,DW_avgs_250ns!$A:$HB,COLUMN(CO121),FALSE)</f>
        <v>0.75180000000000002</v>
      </c>
      <c r="DB121">
        <f>VLOOKUP($A121,DW_avgs_250ns!$A:$HB,COLUMN(CP121),FALSE)</f>
        <v>0.6</v>
      </c>
      <c r="DC121">
        <f>VLOOKUP($A121,DW_avgs_250ns!$A:$HB,COLUMN(CQ121),FALSE)</f>
        <v>0</v>
      </c>
      <c r="DD121">
        <f>VLOOKUP($A121,DW_avgs_250ns!$A:$HB,COLUMN(CR121),FALSE)</f>
        <v>0</v>
      </c>
      <c r="DE121">
        <f>VLOOKUP($A121,DW_avgs_250ns!$A:$HB,COLUMN(CS121),FALSE)</f>
        <v>0</v>
      </c>
      <c r="DF121">
        <f>VLOOKUP($A121,DW_avgs_250ns!$A:$HB,COLUMN(CT121),FALSE)</f>
        <v>0</v>
      </c>
      <c r="DG121">
        <f>VLOOKUP($A121,DW_avgs_250ns!$A:$HB,COLUMN(CU121),FALSE)</f>
        <v>0</v>
      </c>
      <c r="DH121">
        <f>VLOOKUP($A121,DW_avgs_250ns!$A:$HB,COLUMN(CV121),FALSE)</f>
        <v>0</v>
      </c>
      <c r="DI121">
        <f>VLOOKUP($A121,DW_avgs_250ns!$A:$HB,COLUMN(CW121),FALSE)</f>
        <v>0</v>
      </c>
      <c r="DJ121">
        <f>VLOOKUP($A121,DW_avgs_250ns!$A:$HB,COLUMN(CX121),FALSE)</f>
        <v>0</v>
      </c>
      <c r="DK121">
        <f>VLOOKUP($A121,DW_avgs_250ns!$A:$HB,COLUMN(CY121),FALSE)</f>
        <v>0</v>
      </c>
      <c r="DL121">
        <f>VLOOKUP($A121,DW_avgs_250ns!$A:$HB,COLUMN(CZ121),FALSE)</f>
        <v>0</v>
      </c>
      <c r="DM121">
        <f>VLOOKUP($A121,DW_avgs_250ns!$A:$HB,COLUMN(DA121),FALSE)</f>
        <v>0</v>
      </c>
      <c r="DN121">
        <f>VLOOKUP($A121,DW_avgs_250ns!$A:$HB,COLUMN(DB121),FALSE)</f>
        <v>0</v>
      </c>
      <c r="DO121">
        <f>VLOOKUP($A121,DW_avgs_250ns!$A:$HB,COLUMN(DC121),FALSE)</f>
        <v>0</v>
      </c>
      <c r="DP121">
        <f>VLOOKUP($A121,DW_avgs_250ns!$A:$HB,COLUMN(DD121),FALSE)</f>
        <v>0</v>
      </c>
      <c r="DQ121">
        <f>VLOOKUP($A121,DW_avgs_250ns!$A:$HB,COLUMN(DE121),FALSE)</f>
        <v>0</v>
      </c>
      <c r="DR121">
        <f>VLOOKUP($A121,DW_avgs_250ns!$A:$HB,COLUMN(DF121),FALSE)</f>
        <v>0</v>
      </c>
      <c r="DS121">
        <f>VLOOKUP($A121,DW_avgs_250ns!$A:$HB,COLUMN(DG121),FALSE)</f>
        <v>0</v>
      </c>
      <c r="DT121">
        <f>VLOOKUP($A121,DW_avgs_250ns!$A:$HB,COLUMN(DH121),FALSE)</f>
        <v>3.5999999999999999E-3</v>
      </c>
      <c r="DU121">
        <f>VLOOKUP($A121,DW_avgs_250ns!$A:$HB,COLUMN(DI121),FALSE)</f>
        <v>0</v>
      </c>
      <c r="DV121">
        <f>VLOOKUP($A121,DW_avgs_250ns!$A:$HB,COLUMN(DJ121),FALSE)</f>
        <v>3.7499999999999999E-2</v>
      </c>
      <c r="DW121">
        <f>VLOOKUP($A121,DW_avgs_250ns!$A:$HB,COLUMN(DK121),FALSE)</f>
        <v>0.62680000000000002</v>
      </c>
      <c r="DX121">
        <f>VLOOKUP($A121,DW_avgs_250ns!$A:$HB,COLUMN(DL121),FALSE)</f>
        <v>0.54820000000000002</v>
      </c>
      <c r="DY121">
        <f>VLOOKUP($A121,DW_avgs_250ns!$A:$HB,COLUMN(DM121),FALSE)</f>
        <v>0</v>
      </c>
      <c r="DZ121">
        <f>VLOOKUP($A121,DW_avgs_250ns!$A:$HB,COLUMN(DN121),FALSE)</f>
        <v>0</v>
      </c>
      <c r="EA121">
        <f>VLOOKUP($A121,DW_avgs_250ns!$A:$HB,COLUMN(DO121),FALSE)</f>
        <v>5.5399999999999998E-2</v>
      </c>
      <c r="EB121">
        <f>VLOOKUP($A121,DW_avgs_250ns!$A:$HB,COLUMN(DP121),FALSE)</f>
        <v>0.11070000000000001</v>
      </c>
      <c r="EC121">
        <f>VLOOKUP($A121,DW_avgs_250ns!$A:$HB,COLUMN(DQ121),FALSE)</f>
        <v>0.15890000000000001</v>
      </c>
      <c r="ED121">
        <f>VLOOKUP($A121,DW_avgs_250ns!$A:$HB,COLUMN(DR121),FALSE)</f>
        <v>0.13930000000000001</v>
      </c>
      <c r="EE121">
        <f>VLOOKUP($A121,DW_avgs_250ns!$A:$HB,COLUMN(DS121),FALSE)</f>
        <v>0.1661</v>
      </c>
      <c r="EF121">
        <f>VLOOKUP($A121,DW_avgs_250ns!$A:$HB,COLUMN(DT121),FALSE)</f>
        <v>0.1071</v>
      </c>
      <c r="EG121">
        <f>VLOOKUP($A121,DW_avgs_250ns!$A:$HB,COLUMN(DU121),FALSE)</f>
        <v>0.4536</v>
      </c>
      <c r="EH121">
        <f>VLOOKUP($A121,DW_avgs_250ns!$A:$HB,COLUMN(DV121),FALSE)</f>
        <v>0.4304</v>
      </c>
      <c r="EI121">
        <f>VLOOKUP($A121,DW_avgs_250ns!$A:$HB,COLUMN(DW121),FALSE)</f>
        <v>0.2482</v>
      </c>
      <c r="EJ121">
        <f>VLOOKUP($A121,DW_avgs_250ns!$A:$HB,COLUMN(DX121),FALSE)</f>
        <v>0.5393</v>
      </c>
      <c r="EK121">
        <f>VLOOKUP($A121,DW_avgs_250ns!$A:$HB,COLUMN(DY121),FALSE)</f>
        <v>0.2339</v>
      </c>
      <c r="EL121">
        <f>VLOOKUP($A121,DW_avgs_250ns!$A:$HB,COLUMN(DZ121),FALSE)</f>
        <v>0.3589</v>
      </c>
      <c r="EM121">
        <f>VLOOKUP($A121,DW_avgs_250ns!$A:$HB,COLUMN(EA121),FALSE)</f>
        <v>3.5700000000000003E-2</v>
      </c>
      <c r="EN121">
        <f>VLOOKUP($A121,DW_avgs_250ns!$A:$HB,COLUMN(EB121),FALSE)</f>
        <v>0.40539999999999998</v>
      </c>
      <c r="EO121">
        <f>VLOOKUP($A121,DW_avgs_250ns!$A:$HB,COLUMN(EC121),FALSE)</f>
        <v>1.8E-3</v>
      </c>
      <c r="EP121">
        <f>VLOOKUP($A121,DW_avgs_250ns!$A:$HB,COLUMN(ED121),FALSE)</f>
        <v>8.7499999999999994E-2</v>
      </c>
      <c r="EQ121">
        <f>VLOOKUP($A121,DW_avgs_250ns!$A:$HB,COLUMN(EE121),FALSE)</f>
        <v>0.12859999999999999</v>
      </c>
      <c r="ER121">
        <f>VLOOKUP($A121,DW_avgs_250ns!$A:$HB,COLUMN(EF121),FALSE)</f>
        <v>0.92859999999999998</v>
      </c>
      <c r="ES121">
        <f>VLOOKUP($A121,DW_avgs_250ns!$A:$HB,COLUMN(EG121),FALSE)</f>
        <v>0</v>
      </c>
      <c r="ET121">
        <f>VLOOKUP($A121,DW_avgs_250ns!$A:$HB,COLUMN(EH121),FALSE)</f>
        <v>1.0699999999999999E-2</v>
      </c>
      <c r="EU121">
        <f>VLOOKUP($A121,DW_avgs_250ns!$A:$HB,COLUMN(EI121),FALSE)</f>
        <v>0.49459999999999998</v>
      </c>
      <c r="EV121">
        <f>VLOOKUP($A121,DW_avgs_250ns!$A:$HB,COLUMN(EJ121),FALSE)</f>
        <v>0.75180000000000002</v>
      </c>
      <c r="EW121">
        <f>VLOOKUP($A121,DW_avgs_250ns!$A:$HB,COLUMN(EK121),FALSE)</f>
        <v>0</v>
      </c>
      <c r="EX121">
        <f>VLOOKUP($A121,DW_avgs_250ns!$A:$HB,COLUMN(EL121),FALSE)</f>
        <v>0</v>
      </c>
      <c r="EY121">
        <f>VLOOKUP($A121,DW_avgs_250ns!$A:$HB,COLUMN(EM121),FALSE)</f>
        <v>0</v>
      </c>
      <c r="EZ121">
        <f>VLOOKUP($A121,DW_avgs_250ns!$A:$HB,COLUMN(EN121),FALSE)</f>
        <v>1.8E-3</v>
      </c>
      <c r="FA121">
        <f>VLOOKUP($A121,DW_avgs_250ns!$A:$HB,COLUMN(EO121),FALSE)</f>
        <v>0</v>
      </c>
      <c r="FB121">
        <f>VLOOKUP($A121,DW_avgs_250ns!$A:$HB,COLUMN(EP121),FALSE)</f>
        <v>0</v>
      </c>
      <c r="FC121">
        <f>VLOOKUP($A121,DW_avgs_250ns!$A:$HB,COLUMN(EQ121),FALSE)</f>
        <v>0</v>
      </c>
      <c r="FD121">
        <f>VLOOKUP($A121,DW_avgs_250ns!$A:$HB,COLUMN(ER121),FALSE)</f>
        <v>0</v>
      </c>
      <c r="FE121">
        <f>VLOOKUP($A121,DW_avgs_250ns!$A:$HB,COLUMN(ES121),FALSE)</f>
        <v>0</v>
      </c>
      <c r="FF121">
        <f>VLOOKUP($A121,DW_avgs_250ns!$A:$HB,COLUMN(ET121),FALSE)</f>
        <v>0</v>
      </c>
      <c r="FG121">
        <f>VLOOKUP($A121,DW_avgs_250ns!$A:$HB,COLUMN(EU121),FALSE)</f>
        <v>0</v>
      </c>
      <c r="FH121">
        <f>VLOOKUP($A121,DW_avgs_250ns!$A:$HB,COLUMN(EV121),FALSE)</f>
        <v>0</v>
      </c>
      <c r="FI121">
        <f>VLOOKUP($A121,DW_avgs_250ns!$A:$HB,COLUMN(EW121),FALSE)</f>
        <v>3.5700000000000003E-2</v>
      </c>
      <c r="FJ121">
        <f>VLOOKUP($A121,DW_avgs_250ns!$A:$HB,COLUMN(EX121),FALSE)</f>
        <v>0.69110000000000005</v>
      </c>
      <c r="FK121">
        <f>VLOOKUP($A121,DW_avgs_250ns!$A:$HB,COLUMN(EY121),FALSE)</f>
        <v>0</v>
      </c>
      <c r="FL121">
        <f>VLOOKUP($A121,DW_avgs_250ns!$A:$HB,COLUMN(EZ121),FALSE)</f>
        <v>0</v>
      </c>
      <c r="FM121">
        <f>VLOOKUP($A121,DW_avgs_250ns!$A:$HB,COLUMN(FA121),FALSE)</f>
        <v>0</v>
      </c>
      <c r="FN121">
        <f>VLOOKUP($A121,DW_avgs_250ns!$A:$HB,COLUMN(FB121),FALSE)</f>
        <v>2.1399999999999999E-2</v>
      </c>
      <c r="FO121">
        <f>VLOOKUP($A121,DW_avgs_250ns!$A:$HB,COLUMN(FC121),FALSE)</f>
        <v>0</v>
      </c>
      <c r="FP121">
        <f>VLOOKUP($A121,DW_avgs_250ns!$A:$HB,COLUMN(FD121),FALSE)</f>
        <v>0</v>
      </c>
      <c r="FQ121">
        <f>VLOOKUP($A121,DW_avgs_250ns!$A:$HB,COLUMN(FE121),FALSE)</f>
        <v>1.8E-3</v>
      </c>
      <c r="FR121">
        <f>VLOOKUP($A121,DW_avgs_250ns!$A:$HB,COLUMN(FF121),FALSE)</f>
        <v>0.16250000000000001</v>
      </c>
      <c r="FS121">
        <f>VLOOKUP($A121,DW_avgs_250ns!$A:$HB,COLUMN(FG121),FALSE)</f>
        <v>0</v>
      </c>
      <c r="FT121">
        <f>VLOOKUP($A121,DW_avgs_250ns!$A:$HB,COLUMN(FH121),FALSE)</f>
        <v>1.9599999999999999E-2</v>
      </c>
      <c r="FU121">
        <f>VLOOKUP($A121,DW_avgs_250ns!$A:$HB,COLUMN(FI121),FALSE)</f>
        <v>0</v>
      </c>
      <c r="FV121">
        <f>VLOOKUP($A121,DW_avgs_250ns!$A:$HB,COLUMN(FJ121),FALSE)</f>
        <v>5.7099999999999998E-2</v>
      </c>
      <c r="FW121">
        <f>VLOOKUP($A121,DW_avgs_250ns!$A:$HB,COLUMN(FK121),FALSE)</f>
        <v>4.6399999999999997E-2</v>
      </c>
      <c r="FX121">
        <f>VLOOKUP($A121,DW_avgs_250ns!$A:$HB,COLUMN(FL121),FALSE)</f>
        <v>0.21249999999999999</v>
      </c>
      <c r="FY121">
        <f>VLOOKUP($A121,DW_avgs_250ns!$A:$HB,COLUMN(FM121),FALSE)</f>
        <v>3.5999999999999999E-3</v>
      </c>
      <c r="FZ121">
        <f>VLOOKUP($A121,DW_avgs_250ns!$A:$HB,COLUMN(FN121),FALSE)</f>
        <v>2.6800000000000001E-2</v>
      </c>
      <c r="GA121">
        <f>VLOOKUP($A121,DW_avgs_250ns!$A:$HB,COLUMN(FO121),FALSE)</f>
        <v>0</v>
      </c>
      <c r="GB121">
        <f>VLOOKUP($A121,DW_avgs_250ns!$A:$HB,COLUMN(FP121),FALSE)</f>
        <v>0</v>
      </c>
      <c r="GC121">
        <f>VLOOKUP($A121,DW_avgs_250ns!$A:$HB,COLUMN(FQ121),FALSE)</f>
        <v>1.2500000000000001E-2</v>
      </c>
      <c r="GD121">
        <f>VLOOKUP($A121,DW_avgs_250ns!$A:$HB,COLUMN(FR121),FALSE)</f>
        <v>0.29110000000000003</v>
      </c>
      <c r="GE121">
        <f>VLOOKUP($A121,DW_avgs_250ns!$A:$HB,COLUMN(FS121),FALSE)</f>
        <v>0</v>
      </c>
      <c r="GF121">
        <f>VLOOKUP($A121,DW_avgs_250ns!$A:$HB,COLUMN(FT121),FALSE)</f>
        <v>0</v>
      </c>
      <c r="GG121">
        <f>VLOOKUP($A121,DW_avgs_250ns!$A:$HB,COLUMN(FU121),FALSE)</f>
        <v>0</v>
      </c>
      <c r="GH121">
        <f>VLOOKUP($A121,DW_avgs_250ns!$A:$HB,COLUMN(FV121),FALSE)</f>
        <v>0</v>
      </c>
      <c r="GI121">
        <f>VLOOKUP($A121,DW_avgs_250ns!$A:$HB,COLUMN(FW121),FALSE)</f>
        <v>0</v>
      </c>
      <c r="GJ121">
        <f>VLOOKUP($A121,DW_avgs_250ns!$A:$HB,COLUMN(FX121),FALSE)</f>
        <v>4.6399999999999997E-2</v>
      </c>
      <c r="GK121">
        <f>VLOOKUP($A121,DW_avgs_250ns!$A:$HB,COLUMN(FY121),FALSE)</f>
        <v>0.19819999999999999</v>
      </c>
      <c r="GL121">
        <f>VLOOKUP($A121,DW_avgs_250ns!$A:$HB,COLUMN(FZ121),FALSE)</f>
        <v>0.61070000000000002</v>
      </c>
      <c r="GM121">
        <f>VLOOKUP($A121,DW_avgs_250ns!$A:$HB,COLUMN(GA121),FALSE)</f>
        <v>0</v>
      </c>
      <c r="GN121">
        <f>VLOOKUP($A121,DW_avgs_250ns!$A:$HB,COLUMN(GB121),FALSE)</f>
        <v>1.61E-2</v>
      </c>
      <c r="GO121">
        <f>VLOOKUP($A121,DW_avgs_250ns!$A:$HB,COLUMN(GC121),FALSE)</f>
        <v>0</v>
      </c>
      <c r="GP121">
        <f>VLOOKUP($A121,DW_avgs_250ns!$A:$HB,COLUMN(GD121),FALSE)</f>
        <v>8.8999999999999999E-3</v>
      </c>
      <c r="GQ121">
        <f>VLOOKUP($A121,DW_avgs_250ns!$A:$HB,COLUMN(GE121),FALSE)</f>
        <v>0.51249999999999996</v>
      </c>
      <c r="GR121">
        <f>VLOOKUP($A121,DW_avgs_250ns!$A:$HB,COLUMN(GF121),FALSE)</f>
        <v>0.59289999999999998</v>
      </c>
      <c r="GS121">
        <f>VLOOKUP($A121,DW_avgs_250ns!$A:$HB,COLUMN(GG121),FALSE)</f>
        <v>0.70179999999999998</v>
      </c>
      <c r="GT121">
        <f>VLOOKUP($A121,DW_avgs_250ns!$A:$HB,COLUMN(GH121),FALSE)</f>
        <v>0.75</v>
      </c>
      <c r="GU121">
        <f>VLOOKUP($A121,DW_avgs_250ns!$A:$HB,COLUMN(GI121),FALSE)</f>
        <v>0</v>
      </c>
      <c r="GV121">
        <f>VLOOKUP($A121,DW_avgs_250ns!$A:$HB,COLUMN(GJ121),FALSE)</f>
        <v>3.5999999999999999E-3</v>
      </c>
      <c r="GW121">
        <f>VLOOKUP($A121,DW_avgs_250ns!$A:$HB,COLUMN(GK121),FALSE)</f>
        <v>0</v>
      </c>
      <c r="GX121">
        <f>VLOOKUP($A121,DW_avgs_250ns!$A:$HB,COLUMN(GL121),FALSE)</f>
        <v>1.7899999999999999E-2</v>
      </c>
      <c r="GY121">
        <f>VLOOKUP($A121,DW_avgs_250ns!$A:$HB,COLUMN(GM121),FALSE)</f>
        <v>0.87680000000000002</v>
      </c>
      <c r="GZ121">
        <f>VLOOKUP($A121,DW_avgs_250ns!$A:$HB,COLUMN(GN121),FALSE)</f>
        <v>0.26250000000000001</v>
      </c>
      <c r="HA121">
        <f>VLOOKUP($A121,DW_avgs_250ns!$A:$HB,COLUMN(GO121),FALSE)</f>
        <v>0.3518</v>
      </c>
      <c r="HB121">
        <f>VLOOKUP($A121,DW_avgs_250ns!$A:$HB,COLUMN(GP121),FALSE)</f>
        <v>0.59289999999999998</v>
      </c>
      <c r="HC121">
        <f>VLOOKUP($A121,DW_avgs_250ns!$A:$HB,COLUMN(GQ121),FALSE)</f>
        <v>0</v>
      </c>
      <c r="HD121">
        <f>VLOOKUP($A121,DW_avgs_250ns!$A:$HB,COLUMN(GR121),FALSE)</f>
        <v>0</v>
      </c>
      <c r="HE121">
        <f>VLOOKUP($A121,DW_avgs_250ns!$A:$HB,COLUMN(GS121),FALSE)</f>
        <v>0</v>
      </c>
      <c r="HF121">
        <f>VLOOKUP($A121,DW_avgs_250ns!$A:$HB,COLUMN(GT121),FALSE)</f>
        <v>0</v>
      </c>
      <c r="HG121">
        <f>VLOOKUP($A121,DW_avgs_250ns!$A:$HB,COLUMN(GU121),FALSE)</f>
        <v>0</v>
      </c>
      <c r="HH121">
        <f>VLOOKUP($A121,DW_avgs_250ns!$A:$HB,COLUMN(GV121),FALSE)</f>
        <v>5.4000000000000003E-3</v>
      </c>
      <c r="HI121">
        <f>VLOOKUP($A121,DW_avgs_250ns!$A:$HB,COLUMN(GW121),FALSE)</f>
        <v>0</v>
      </c>
      <c r="HJ121">
        <f>VLOOKUP($A121,DW_avgs_250ns!$A:$HB,COLUMN(GX121),FALSE)</f>
        <v>0</v>
      </c>
      <c r="HK121">
        <f>VLOOKUP($A121,DW_avgs_250ns!$A:$HB,COLUMN(GY121),FALSE)</f>
        <v>0</v>
      </c>
      <c r="HL121">
        <f>VLOOKUP($A121,DW_avgs_250ns!$A:$HB,COLUMN(GZ121),FALSE)</f>
        <v>0</v>
      </c>
      <c r="HM121">
        <f>VLOOKUP($A121,DW_avgs_250ns!$A:$HB,COLUMN(HA121),FALSE)</f>
        <v>0</v>
      </c>
      <c r="HN121">
        <f>VLOOKUP($A121,DW_avgs_250ns!$A:$HB,COLUMN(HB121),FALSE)</f>
        <v>0</v>
      </c>
      <c r="HO121" t="str">
        <f>VLOOKUP($A121,lig_contacts_250ns!$A:$U,COLUMN(B121),FALSE)</f>
        <v>11.574642857142855</v>
      </c>
      <c r="HP121" t="str">
        <f>VLOOKUP($A121,lig_contacts_250ns!$A:$U,COLUMN(C121),FALSE)</f>
        <v>1.7798876010717586</v>
      </c>
      <c r="HQ121">
        <f>VLOOKUP($A121,lig_contacts_250ns!$A:$U,COLUMN(D121),FALSE)</f>
        <v>1</v>
      </c>
      <c r="HR121">
        <f>VLOOKUP($A121,lig_contacts_250ns!$A:$U,COLUMN(E121),FALSE)</f>
        <v>0.73624999999999996</v>
      </c>
      <c r="HS121" t="str">
        <f>VLOOKUP($A121,lig_contacts_250ns!$A:$U,COLUMN(F121),FALSE)</f>
        <v>0.7916349774359391</v>
      </c>
      <c r="HT121">
        <f>VLOOKUP($A121,lig_contacts_250ns!$A:$U,COLUMN(G121),FALSE)</f>
        <v>0.53874999999999995</v>
      </c>
      <c r="HU121" t="str">
        <f>VLOOKUP($A121,lig_contacts_250ns!$A:$U,COLUMN(H121),FALSE)</f>
        <v>2.543214285714286</v>
      </c>
      <c r="HV121">
        <f>VLOOKUP($A121,lig_contacts_250ns!$A:$U,COLUMN(I121),FALSE)</f>
        <v>0.77822395588301196</v>
      </c>
      <c r="HW121" t="str">
        <f>VLOOKUP($A121,lig_contacts_250ns!$A:$U,COLUMN(J121),FALSE)</f>
        <v>0.9985714285714286</v>
      </c>
      <c r="HX121" t="str">
        <f>VLOOKUP($A121,lig_contacts_250ns!$A:$U,COLUMN(K121),FALSE)</f>
        <v>1.4123214285714285</v>
      </c>
      <c r="HY121" t="str">
        <f>VLOOKUP($A121,lig_contacts_250ns!$A:$U,COLUMN(L121),FALSE)</f>
        <v>0.5111174420236667</v>
      </c>
      <c r="HZ121" t="str">
        <f>VLOOKUP($A121,lig_contacts_250ns!$A:$U,COLUMN(M121),FALSE)</f>
        <v>0.9948214285714284</v>
      </c>
      <c r="IA121">
        <f>VLOOKUP($A121,lig_contacts_250ns!$A:$U,COLUMN(N121),FALSE)</f>
        <v>0</v>
      </c>
      <c r="IB121">
        <f>VLOOKUP($A121,lig_contacts_250ns!$A:$U,COLUMN(O121),FALSE)</f>
        <v>0</v>
      </c>
      <c r="IC121">
        <f>VLOOKUP($A121,lig_contacts_250ns!$A:$U,COLUMN(P121),FALSE)</f>
        <v>0</v>
      </c>
      <c r="ID121" t="str">
        <f>VLOOKUP($A121,lig_contacts_250ns!$A:$U,COLUMN(Q121),FALSE)</f>
        <v>16.26642857142857</v>
      </c>
      <c r="IE121" t="str">
        <f>VLOOKUP($A121,lig_contacts_250ns!$A:$U,COLUMN(R121),FALSE)</f>
        <v>1.835390605149048</v>
      </c>
      <c r="IF121">
        <f>VLOOKUP($A121,lig_contacts_250ns!$A:$U,COLUMN(S121),FALSE)</f>
        <v>1</v>
      </c>
      <c r="IG121" t="str">
        <f>VLOOKUP($A121,lig_contacts_250ns!$A:$U,COLUMN(T121),FALSE)</f>
        <v>0.7105665067583458</v>
      </c>
      <c r="IH121">
        <f>VLOOKUP($A121,lig_contacts_250ns!$A:$U,COLUMN(U121),FALSE)</f>
        <v>7.0099305945138898E-2</v>
      </c>
      <c r="II121">
        <f>VLOOKUP($A121,rmsf_250ns!$A:$Q,COLUMN(K121),FALSE)</f>
        <v>2.8279999999999998</v>
      </c>
      <c r="IJ121">
        <f>VLOOKUP($A121,rmsf_250ns!$A:$Q,COLUMN(L121),FALSE)</f>
        <v>2.4990000000000001</v>
      </c>
      <c r="IK121">
        <f>VLOOKUP($A121,rmsf_250ns!$A:$Q,COLUMN(M121),FALSE)</f>
        <v>1.4990000000000001</v>
      </c>
      <c r="IL121">
        <f>VLOOKUP($A121,rmsf_250ns!$A:$Q,COLUMN(N121),FALSE)</f>
        <v>0.97</v>
      </c>
      <c r="IM121">
        <f>VLOOKUP($A121,rmsf_250ns!$A:$Q,COLUMN(O121),FALSE)</f>
        <v>0.58599999999999997</v>
      </c>
      <c r="IN121">
        <f>VLOOKUP($A121,rmsf_250ns!$A:$Q,COLUMN(P121),FALSE)</f>
        <v>1.0609999999999999</v>
      </c>
      <c r="IO121" t="str">
        <f>VLOOKUP($A121,rmsf_250ns!$A:$Q,COLUMN(Q121),FALSE)</f>
        <v>1.6239999999999999</v>
      </c>
    </row>
    <row r="122" spans="1:249" x14ac:dyDescent="0.2">
      <c r="A122" t="s">
        <v>181</v>
      </c>
      <c r="B122" s="4" t="s">
        <v>17</v>
      </c>
      <c r="C122" s="2" t="s">
        <v>18</v>
      </c>
      <c r="D122">
        <f t="shared" si="1"/>
        <v>0</v>
      </c>
      <c r="F122" t="s">
        <v>1205</v>
      </c>
      <c r="G122">
        <f>VLOOKUP($A122,rmsf_250ns!$A:$Q,COLUMN(C122),FALSE)</f>
        <v>0.79113999999999995</v>
      </c>
      <c r="H122">
        <f>VLOOKUP($A122,rmsf_250ns!$A:$Q,COLUMN(D122),FALSE)</f>
        <v>0.39298</v>
      </c>
      <c r="I122">
        <f>VLOOKUP($A122,rmsf_250ns!$A:$Q,COLUMN(E122),FALSE)</f>
        <v>0.39179999999999998</v>
      </c>
      <c r="J122">
        <f>VLOOKUP($A122,rmsf_250ns!$A:$Q,COLUMN(F122),FALSE)</f>
        <v>0.10007000000000001</v>
      </c>
      <c r="K122">
        <f>VLOOKUP($A122,rmsf_250ns!$A:$Q,COLUMN(G122),FALSE)</f>
        <v>0.72736999999999996</v>
      </c>
      <c r="L122">
        <f>VLOOKUP($A122,rmsf_250ns!$A:$Q,COLUMN(H122),FALSE)</f>
        <v>0.11118</v>
      </c>
      <c r="M122">
        <f>VLOOKUP($A122,rmsf_250ns!$A:$Q,COLUMN(I122),FALSE)</f>
        <v>0.37914999999999999</v>
      </c>
      <c r="N122">
        <f>VLOOKUP($A122,rmsf_250ns!$A:$Q,COLUMN(J122),FALSE)</f>
        <v>9.1840000000000005E-2</v>
      </c>
      <c r="O122">
        <f>VLOOKUP($A122,DW_avgs_250ns!$A:$HB,COLUMN(C122),FALSE)</f>
        <v>0</v>
      </c>
      <c r="P122">
        <f>VLOOKUP($A122,DW_avgs_250ns!$A:$HB,COLUMN(D122),FALSE)</f>
        <v>0</v>
      </c>
      <c r="Q122">
        <f>VLOOKUP($A122,DW_avgs_250ns!$A:$HB,COLUMN(E122),FALSE)</f>
        <v>0</v>
      </c>
      <c r="R122">
        <f>VLOOKUP($A122,DW_avgs_250ns!$A:$HB,COLUMN(F122),FALSE)</f>
        <v>0</v>
      </c>
      <c r="S122">
        <f>VLOOKUP($A122,DW_avgs_250ns!$A:$HB,COLUMN(G122),FALSE)</f>
        <v>0</v>
      </c>
      <c r="T122">
        <f>VLOOKUP($A122,DW_avgs_250ns!$A:$HB,COLUMN(H122),FALSE)</f>
        <v>0</v>
      </c>
      <c r="U122">
        <f>VLOOKUP($A122,DW_avgs_250ns!$A:$HB,COLUMN(I122),FALSE)</f>
        <v>0</v>
      </c>
      <c r="V122">
        <f>VLOOKUP($A122,DW_avgs_250ns!$A:$HB,COLUMN(J122),FALSE)</f>
        <v>0</v>
      </c>
      <c r="W122">
        <f>VLOOKUP($A122,DW_avgs_250ns!$A:$HB,COLUMN(K122),FALSE)</f>
        <v>0</v>
      </c>
      <c r="X122">
        <f>VLOOKUP($A122,DW_avgs_250ns!$A:$HB,COLUMN(L122),FALSE)</f>
        <v>0</v>
      </c>
      <c r="Y122">
        <f>VLOOKUP($A122,DW_avgs_250ns!$A:$HB,COLUMN(M122),FALSE)</f>
        <v>0</v>
      </c>
      <c r="Z122">
        <f>VLOOKUP($A122,DW_avgs_250ns!$A:$HB,COLUMN(N122),FALSE)</f>
        <v>0</v>
      </c>
      <c r="AA122">
        <f>VLOOKUP($A122,DW_avgs_250ns!$A:$HB,COLUMN(O122),FALSE)</f>
        <v>0</v>
      </c>
      <c r="AB122">
        <f>VLOOKUP($A122,DW_avgs_250ns!$A:$HB,COLUMN(P122),FALSE)</f>
        <v>0</v>
      </c>
      <c r="AC122">
        <f>VLOOKUP($A122,DW_avgs_250ns!$A:$HB,COLUMN(Q122),FALSE)</f>
        <v>0</v>
      </c>
      <c r="AD122">
        <f>VLOOKUP($A122,DW_avgs_250ns!$A:$HB,COLUMN(R122),FALSE)</f>
        <v>0.1857</v>
      </c>
      <c r="AE122">
        <f>VLOOKUP($A122,DW_avgs_250ns!$A:$HB,COLUMN(S122),FALSE)</f>
        <v>0</v>
      </c>
      <c r="AF122">
        <f>VLOOKUP($A122,DW_avgs_250ns!$A:$HB,COLUMN(T122),FALSE)</f>
        <v>1.8E-3</v>
      </c>
      <c r="AG122">
        <f>VLOOKUP($A122,DW_avgs_250ns!$A:$HB,COLUMN(U122),FALSE)</f>
        <v>0</v>
      </c>
      <c r="AH122">
        <f>VLOOKUP($A122,DW_avgs_250ns!$A:$HB,COLUMN(V122),FALSE)</f>
        <v>1.7899999999999999E-2</v>
      </c>
      <c r="AI122">
        <f>VLOOKUP($A122,DW_avgs_250ns!$A:$HB,COLUMN(W122),FALSE)</f>
        <v>0</v>
      </c>
      <c r="AJ122">
        <f>VLOOKUP($A122,DW_avgs_250ns!$A:$HB,COLUMN(X122),FALSE)</f>
        <v>0.13039999999999999</v>
      </c>
      <c r="AK122">
        <f>VLOOKUP($A122,DW_avgs_250ns!$A:$HB,COLUMN(Y122),FALSE)</f>
        <v>0</v>
      </c>
      <c r="AL122">
        <f>VLOOKUP($A122,DW_avgs_250ns!$A:$HB,COLUMN(Z122),FALSE)</f>
        <v>0</v>
      </c>
      <c r="AM122">
        <f>VLOOKUP($A122,DW_avgs_250ns!$A:$HB,COLUMN(AA122),FALSE)</f>
        <v>0</v>
      </c>
      <c r="AN122">
        <f>VLOOKUP($A122,DW_avgs_250ns!$A:$HB,COLUMN(AB122),FALSE)</f>
        <v>0</v>
      </c>
      <c r="AO122">
        <f>VLOOKUP($A122,DW_avgs_250ns!$A:$HB,COLUMN(AC122),FALSE)</f>
        <v>0</v>
      </c>
      <c r="AP122">
        <f>VLOOKUP($A122,DW_avgs_250ns!$A:$HB,COLUMN(AD122),FALSE)</f>
        <v>6.0699999999999997E-2</v>
      </c>
      <c r="AQ122">
        <f>VLOOKUP($A122,DW_avgs_250ns!$A:$HB,COLUMN(AE122),FALSE)</f>
        <v>0</v>
      </c>
      <c r="AR122">
        <f>VLOOKUP($A122,DW_avgs_250ns!$A:$HB,COLUMN(AF122),FALSE)</f>
        <v>0</v>
      </c>
      <c r="AS122">
        <f>VLOOKUP($A122,DW_avgs_250ns!$A:$HB,COLUMN(AG122),FALSE)</f>
        <v>0</v>
      </c>
      <c r="AT122">
        <f>VLOOKUP($A122,DW_avgs_250ns!$A:$HB,COLUMN(AH122),FALSE)</f>
        <v>0</v>
      </c>
      <c r="AU122">
        <f>VLOOKUP($A122,DW_avgs_250ns!$A:$HB,COLUMN(AI122),FALSE)</f>
        <v>5.1799999999999999E-2</v>
      </c>
      <c r="AV122">
        <f>VLOOKUP($A122,DW_avgs_250ns!$A:$HB,COLUMN(AJ122),FALSE)</f>
        <v>0.66069999999999995</v>
      </c>
      <c r="AW122">
        <f>VLOOKUP($A122,DW_avgs_250ns!$A:$HB,COLUMN(AK122),FALSE)</f>
        <v>0.6179</v>
      </c>
      <c r="AX122">
        <f>VLOOKUP($A122,DW_avgs_250ns!$A:$HB,COLUMN(AL122),FALSE)</f>
        <v>0.19109999999999999</v>
      </c>
      <c r="AY122">
        <f>VLOOKUP($A122,DW_avgs_250ns!$A:$HB,COLUMN(AM122),FALSE)</f>
        <v>0</v>
      </c>
      <c r="AZ122">
        <f>VLOOKUP($A122,DW_avgs_250ns!$A:$HB,COLUMN(AN122),FALSE)</f>
        <v>1.2500000000000001E-2</v>
      </c>
      <c r="BA122">
        <f>VLOOKUP($A122,DW_avgs_250ns!$A:$HB,COLUMN(AO122),FALSE)</f>
        <v>0.44109999999999999</v>
      </c>
      <c r="BB122">
        <f>VLOOKUP($A122,DW_avgs_250ns!$A:$HB,COLUMN(AP122),FALSE)</f>
        <v>3.7499999999999999E-2</v>
      </c>
      <c r="BC122">
        <f>VLOOKUP($A122,DW_avgs_250ns!$A:$HB,COLUMN(AQ122),FALSE)</f>
        <v>0.71960000000000002</v>
      </c>
      <c r="BD122">
        <f>VLOOKUP($A122,DW_avgs_250ns!$A:$HB,COLUMN(AR122),FALSE)</f>
        <v>1.61E-2</v>
      </c>
      <c r="BE122">
        <f>VLOOKUP($A122,DW_avgs_250ns!$A:$HB,COLUMN(AS122),FALSE)</f>
        <v>0</v>
      </c>
      <c r="BF122">
        <f>VLOOKUP($A122,DW_avgs_250ns!$A:$HB,COLUMN(AT122),FALSE)</f>
        <v>0</v>
      </c>
      <c r="BG122">
        <f>VLOOKUP($A122,DW_avgs_250ns!$A:$HB,COLUMN(AU122),FALSE)</f>
        <v>0</v>
      </c>
      <c r="BH122">
        <f>VLOOKUP($A122,DW_avgs_250ns!$A:$HB,COLUMN(AV122),FALSE)</f>
        <v>0</v>
      </c>
      <c r="BI122">
        <f>VLOOKUP($A122,DW_avgs_250ns!$A:$HB,COLUMN(AW122),FALSE)</f>
        <v>0</v>
      </c>
      <c r="BJ122">
        <f>VLOOKUP($A122,DW_avgs_250ns!$A:$HB,COLUMN(AX122),FALSE)</f>
        <v>0</v>
      </c>
      <c r="BK122">
        <f>VLOOKUP($A122,DW_avgs_250ns!$A:$HB,COLUMN(AY122),FALSE)</f>
        <v>0</v>
      </c>
      <c r="BL122">
        <f>VLOOKUP($A122,DW_avgs_250ns!$A:$HB,COLUMN(AZ122),FALSE)</f>
        <v>0</v>
      </c>
      <c r="BM122">
        <f>VLOOKUP($A122,DW_avgs_250ns!$A:$HB,COLUMN(BA122),FALSE)</f>
        <v>0</v>
      </c>
      <c r="BN122">
        <f>VLOOKUP($A122,DW_avgs_250ns!$A:$HB,COLUMN(BB122),FALSE)</f>
        <v>0</v>
      </c>
      <c r="BO122">
        <f>VLOOKUP($A122,DW_avgs_250ns!$A:$HB,COLUMN(BC122),FALSE)</f>
        <v>0</v>
      </c>
      <c r="BP122">
        <f>VLOOKUP($A122,DW_avgs_250ns!$A:$HB,COLUMN(BD122),FALSE)</f>
        <v>0</v>
      </c>
      <c r="BQ122">
        <f>VLOOKUP($A122,DW_avgs_250ns!$A:$HB,COLUMN(BE122),FALSE)</f>
        <v>0</v>
      </c>
      <c r="BR122">
        <f>VLOOKUP($A122,DW_avgs_250ns!$A:$HB,COLUMN(BF122),FALSE)</f>
        <v>0</v>
      </c>
      <c r="BS122">
        <f>VLOOKUP($A122,DW_avgs_250ns!$A:$HB,COLUMN(BG122),FALSE)</f>
        <v>0</v>
      </c>
      <c r="BT122">
        <f>VLOOKUP($A122,DW_avgs_250ns!$A:$HB,COLUMN(BH122),FALSE)</f>
        <v>0</v>
      </c>
      <c r="BU122">
        <f>VLOOKUP($A122,DW_avgs_250ns!$A:$HB,COLUMN(BI122),FALSE)</f>
        <v>0</v>
      </c>
      <c r="BV122">
        <f>VLOOKUP($A122,DW_avgs_250ns!$A:$HB,COLUMN(BJ122),FALSE)</f>
        <v>0</v>
      </c>
      <c r="BW122">
        <f>VLOOKUP($A122,DW_avgs_250ns!$A:$HB,COLUMN(BK122),FALSE)</f>
        <v>0.11609999999999999</v>
      </c>
      <c r="BX122">
        <f>VLOOKUP($A122,DW_avgs_250ns!$A:$HB,COLUMN(BL122),FALSE)</f>
        <v>0.68389999999999995</v>
      </c>
      <c r="BY122">
        <f>VLOOKUP($A122,DW_avgs_250ns!$A:$HB,COLUMN(BM122),FALSE)</f>
        <v>0</v>
      </c>
      <c r="BZ122">
        <f>VLOOKUP($A122,DW_avgs_250ns!$A:$HB,COLUMN(BN122),FALSE)</f>
        <v>0</v>
      </c>
      <c r="CA122">
        <f>VLOOKUP($A122,DW_avgs_250ns!$A:$HB,COLUMN(BO122),FALSE)</f>
        <v>0.5857</v>
      </c>
      <c r="CB122">
        <f>VLOOKUP($A122,DW_avgs_250ns!$A:$HB,COLUMN(BP122),FALSE)</f>
        <v>0.24460000000000001</v>
      </c>
      <c r="CC122">
        <f>VLOOKUP($A122,DW_avgs_250ns!$A:$HB,COLUMN(BQ122),FALSE)</f>
        <v>1.61E-2</v>
      </c>
      <c r="CD122">
        <f>VLOOKUP($A122,DW_avgs_250ns!$A:$HB,COLUMN(BR122),FALSE)</f>
        <v>0.21429999999999999</v>
      </c>
      <c r="CE122">
        <f>VLOOKUP($A122,DW_avgs_250ns!$A:$HB,COLUMN(BS122),FALSE)</f>
        <v>0.22140000000000001</v>
      </c>
      <c r="CF122">
        <f>VLOOKUP($A122,DW_avgs_250ns!$A:$HB,COLUMN(BT122),FALSE)</f>
        <v>0.31609999999999999</v>
      </c>
      <c r="CG122">
        <f>VLOOKUP($A122,DW_avgs_250ns!$A:$HB,COLUMN(BU122),FALSE)</f>
        <v>0</v>
      </c>
      <c r="CH122">
        <f>VLOOKUP($A122,DW_avgs_250ns!$A:$HB,COLUMN(BV122),FALSE)</f>
        <v>7.1000000000000004E-3</v>
      </c>
      <c r="CI122">
        <f>VLOOKUP($A122,DW_avgs_250ns!$A:$HB,COLUMN(BW122),FALSE)</f>
        <v>0</v>
      </c>
      <c r="CJ122">
        <f>VLOOKUP($A122,DW_avgs_250ns!$A:$HB,COLUMN(BX122),FALSE)</f>
        <v>0</v>
      </c>
      <c r="CK122">
        <f>VLOOKUP($A122,DW_avgs_250ns!$A:$HB,COLUMN(BY122),FALSE)</f>
        <v>0</v>
      </c>
      <c r="CL122">
        <f>VLOOKUP($A122,DW_avgs_250ns!$A:$HB,COLUMN(BZ122),FALSE)</f>
        <v>0</v>
      </c>
      <c r="CM122">
        <f>VLOOKUP($A122,DW_avgs_250ns!$A:$HB,COLUMN(CA122),FALSE)</f>
        <v>0.28570000000000001</v>
      </c>
      <c r="CN122">
        <f>VLOOKUP($A122,DW_avgs_250ns!$A:$HB,COLUMN(CB122),FALSE)</f>
        <v>0.25359999999999999</v>
      </c>
      <c r="CO122">
        <f>VLOOKUP($A122,DW_avgs_250ns!$A:$HB,COLUMN(CC122),FALSE)</f>
        <v>0.30359999999999998</v>
      </c>
      <c r="CP122">
        <f>VLOOKUP($A122,DW_avgs_250ns!$A:$HB,COLUMN(CD122),FALSE)</f>
        <v>0.52680000000000005</v>
      </c>
      <c r="CQ122">
        <f>VLOOKUP($A122,DW_avgs_250ns!$A:$HB,COLUMN(CE122),FALSE)</f>
        <v>9.2899999999999996E-2</v>
      </c>
      <c r="CR122">
        <f>VLOOKUP($A122,DW_avgs_250ns!$A:$HB,COLUMN(CF122),FALSE)</f>
        <v>0.1696</v>
      </c>
      <c r="CS122">
        <f>VLOOKUP($A122,DW_avgs_250ns!$A:$HB,COLUMN(CG122),FALSE)</f>
        <v>0.21249999999999999</v>
      </c>
      <c r="CT122">
        <f>VLOOKUP($A122,DW_avgs_250ns!$A:$HB,COLUMN(CH122),FALSE)</f>
        <v>0.40889999999999999</v>
      </c>
      <c r="CU122">
        <f>VLOOKUP($A122,DW_avgs_250ns!$A:$HB,COLUMN(CI122),FALSE)</f>
        <v>3.04E-2</v>
      </c>
      <c r="CV122">
        <f>VLOOKUP($A122,DW_avgs_250ns!$A:$HB,COLUMN(CJ122),FALSE)</f>
        <v>6.25E-2</v>
      </c>
      <c r="CW122">
        <f>VLOOKUP($A122,DW_avgs_250ns!$A:$HB,COLUMN(CK122),FALSE)</f>
        <v>0.17319999999999999</v>
      </c>
      <c r="CX122">
        <f>VLOOKUP($A122,DW_avgs_250ns!$A:$HB,COLUMN(CL122),FALSE)</f>
        <v>0.2054</v>
      </c>
      <c r="CY122">
        <f>VLOOKUP($A122,DW_avgs_250ns!$A:$HB,COLUMN(CM122),FALSE)</f>
        <v>0</v>
      </c>
      <c r="CZ122">
        <f>VLOOKUP($A122,DW_avgs_250ns!$A:$HB,COLUMN(CN122),FALSE)</f>
        <v>3.5999999999999999E-3</v>
      </c>
      <c r="DA122">
        <f>VLOOKUP($A122,DW_avgs_250ns!$A:$HB,COLUMN(CO122),FALSE)</f>
        <v>0.3982</v>
      </c>
      <c r="DB122">
        <f>VLOOKUP($A122,DW_avgs_250ns!$A:$HB,COLUMN(CP122),FALSE)</f>
        <v>0.2893</v>
      </c>
      <c r="DC122">
        <f>VLOOKUP($A122,DW_avgs_250ns!$A:$HB,COLUMN(CQ122),FALSE)</f>
        <v>0</v>
      </c>
      <c r="DD122">
        <f>VLOOKUP($A122,DW_avgs_250ns!$A:$HB,COLUMN(CR122),FALSE)</f>
        <v>0</v>
      </c>
      <c r="DE122">
        <f>VLOOKUP($A122,DW_avgs_250ns!$A:$HB,COLUMN(CS122),FALSE)</f>
        <v>0</v>
      </c>
      <c r="DF122">
        <f>VLOOKUP($A122,DW_avgs_250ns!$A:$HB,COLUMN(CT122),FALSE)</f>
        <v>0.13569999999999999</v>
      </c>
      <c r="DG122">
        <f>VLOOKUP($A122,DW_avgs_250ns!$A:$HB,COLUMN(CU122),FALSE)</f>
        <v>0</v>
      </c>
      <c r="DH122">
        <f>VLOOKUP($A122,DW_avgs_250ns!$A:$HB,COLUMN(CV122),FALSE)</f>
        <v>0</v>
      </c>
      <c r="DI122">
        <f>VLOOKUP($A122,DW_avgs_250ns!$A:$HB,COLUMN(CW122),FALSE)</f>
        <v>0</v>
      </c>
      <c r="DJ122">
        <f>VLOOKUP($A122,DW_avgs_250ns!$A:$HB,COLUMN(CX122),FALSE)</f>
        <v>5.4000000000000003E-3</v>
      </c>
      <c r="DK122">
        <f>VLOOKUP($A122,DW_avgs_250ns!$A:$HB,COLUMN(CY122),FALSE)</f>
        <v>0</v>
      </c>
      <c r="DL122">
        <f>VLOOKUP($A122,DW_avgs_250ns!$A:$HB,COLUMN(CZ122),FALSE)</f>
        <v>0</v>
      </c>
      <c r="DM122">
        <f>VLOOKUP($A122,DW_avgs_250ns!$A:$HB,COLUMN(DA122),FALSE)</f>
        <v>0</v>
      </c>
      <c r="DN122">
        <f>VLOOKUP($A122,DW_avgs_250ns!$A:$HB,COLUMN(DB122),FALSE)</f>
        <v>0</v>
      </c>
      <c r="DO122">
        <f>VLOOKUP($A122,DW_avgs_250ns!$A:$HB,COLUMN(DC122),FALSE)</f>
        <v>0.63929999999999998</v>
      </c>
      <c r="DP122">
        <f>VLOOKUP($A122,DW_avgs_250ns!$A:$HB,COLUMN(DD122),FALSE)</f>
        <v>0.58040000000000003</v>
      </c>
      <c r="DQ122">
        <f>VLOOKUP($A122,DW_avgs_250ns!$A:$HB,COLUMN(DE122),FALSE)</f>
        <v>0.6</v>
      </c>
      <c r="DR122">
        <f>VLOOKUP($A122,DW_avgs_250ns!$A:$HB,COLUMN(DF122),FALSE)</f>
        <v>0.31430000000000002</v>
      </c>
      <c r="DS122">
        <f>VLOOKUP($A122,DW_avgs_250ns!$A:$HB,COLUMN(DG122),FALSE)</f>
        <v>0.68930000000000002</v>
      </c>
      <c r="DT122">
        <f>VLOOKUP($A122,DW_avgs_250ns!$A:$HB,COLUMN(DH122),FALSE)</f>
        <v>0.64459999999999995</v>
      </c>
      <c r="DU122">
        <f>VLOOKUP($A122,DW_avgs_250ns!$A:$HB,COLUMN(DI122),FALSE)</f>
        <v>0</v>
      </c>
      <c r="DV122">
        <f>VLOOKUP($A122,DW_avgs_250ns!$A:$HB,COLUMN(DJ122),FALSE)</f>
        <v>3.5999999999999999E-3</v>
      </c>
      <c r="DW122">
        <f>VLOOKUP($A122,DW_avgs_250ns!$A:$HB,COLUMN(DK122),FALSE)</f>
        <v>0.5232</v>
      </c>
      <c r="DX122">
        <f>VLOOKUP($A122,DW_avgs_250ns!$A:$HB,COLUMN(DL122),FALSE)</f>
        <v>3.39E-2</v>
      </c>
      <c r="DY122">
        <f>VLOOKUP($A122,DW_avgs_250ns!$A:$HB,COLUMN(DM122),FALSE)</f>
        <v>0</v>
      </c>
      <c r="DZ122">
        <f>VLOOKUP($A122,DW_avgs_250ns!$A:$HB,COLUMN(DN122),FALSE)</f>
        <v>0</v>
      </c>
      <c r="EA122">
        <f>VLOOKUP($A122,DW_avgs_250ns!$A:$HB,COLUMN(DO122),FALSE)</f>
        <v>0</v>
      </c>
      <c r="EB122">
        <f>VLOOKUP($A122,DW_avgs_250ns!$A:$HB,COLUMN(DP122),FALSE)</f>
        <v>0</v>
      </c>
      <c r="EC122">
        <f>VLOOKUP($A122,DW_avgs_250ns!$A:$HB,COLUMN(DQ122),FALSE)</f>
        <v>0</v>
      </c>
      <c r="ED122">
        <f>VLOOKUP($A122,DW_avgs_250ns!$A:$HB,COLUMN(DR122),FALSE)</f>
        <v>0</v>
      </c>
      <c r="EE122">
        <f>VLOOKUP($A122,DW_avgs_250ns!$A:$HB,COLUMN(DS122),FALSE)</f>
        <v>0</v>
      </c>
      <c r="EF122">
        <f>VLOOKUP($A122,DW_avgs_250ns!$A:$HB,COLUMN(DT122),FALSE)</f>
        <v>1.9599999999999999E-2</v>
      </c>
      <c r="EG122">
        <f>VLOOKUP($A122,DW_avgs_250ns!$A:$HB,COLUMN(DU122),FALSE)</f>
        <v>0.34460000000000002</v>
      </c>
      <c r="EH122">
        <f>VLOOKUP($A122,DW_avgs_250ns!$A:$HB,COLUMN(DV122),FALSE)</f>
        <v>0.64290000000000003</v>
      </c>
      <c r="EI122">
        <f>VLOOKUP($A122,DW_avgs_250ns!$A:$HB,COLUMN(DW122),FALSE)</f>
        <v>5.7099999999999998E-2</v>
      </c>
      <c r="EJ122">
        <f>VLOOKUP($A122,DW_avgs_250ns!$A:$HB,COLUMN(DX122),FALSE)</f>
        <v>0.68569999999999998</v>
      </c>
      <c r="EK122">
        <f>VLOOKUP($A122,DW_avgs_250ns!$A:$HB,COLUMN(DY122),FALSE)</f>
        <v>0.68930000000000002</v>
      </c>
      <c r="EL122">
        <f>VLOOKUP($A122,DW_avgs_250ns!$A:$HB,COLUMN(DZ122),FALSE)</f>
        <v>0.61429999999999996</v>
      </c>
      <c r="EM122">
        <f>VLOOKUP($A122,DW_avgs_250ns!$A:$HB,COLUMN(EA122),FALSE)</f>
        <v>5.4000000000000003E-3</v>
      </c>
      <c r="EN122">
        <f>VLOOKUP($A122,DW_avgs_250ns!$A:$HB,COLUMN(EB122),FALSE)</f>
        <v>0</v>
      </c>
      <c r="EO122">
        <f>VLOOKUP($A122,DW_avgs_250ns!$A:$HB,COLUMN(EC122),FALSE)</f>
        <v>0</v>
      </c>
      <c r="EP122">
        <f>VLOOKUP($A122,DW_avgs_250ns!$A:$HB,COLUMN(ED122),FALSE)</f>
        <v>0</v>
      </c>
      <c r="EQ122">
        <f>VLOOKUP($A122,DW_avgs_250ns!$A:$HB,COLUMN(EE122),FALSE)</f>
        <v>0.64290000000000003</v>
      </c>
      <c r="ER122">
        <f>VLOOKUP($A122,DW_avgs_250ns!$A:$HB,COLUMN(EF122),FALSE)</f>
        <v>0.20180000000000001</v>
      </c>
      <c r="ES122">
        <f>VLOOKUP($A122,DW_avgs_250ns!$A:$HB,COLUMN(EG122),FALSE)</f>
        <v>0</v>
      </c>
      <c r="ET122">
        <f>VLOOKUP($A122,DW_avgs_250ns!$A:$HB,COLUMN(EH122),FALSE)</f>
        <v>1.8E-3</v>
      </c>
      <c r="EU122">
        <f>VLOOKUP($A122,DW_avgs_250ns!$A:$HB,COLUMN(EI122),FALSE)</f>
        <v>0.71789999999999998</v>
      </c>
      <c r="EV122">
        <f>VLOOKUP($A122,DW_avgs_250ns!$A:$HB,COLUMN(EJ122),FALSE)</f>
        <v>0.1661</v>
      </c>
      <c r="EW122">
        <f>VLOOKUP($A122,DW_avgs_250ns!$A:$HB,COLUMN(EK122),FALSE)</f>
        <v>0.45540000000000003</v>
      </c>
      <c r="EX122">
        <f>VLOOKUP($A122,DW_avgs_250ns!$A:$HB,COLUMN(EL122),FALSE)</f>
        <v>4.6399999999999997E-2</v>
      </c>
      <c r="EY122">
        <f>VLOOKUP($A122,DW_avgs_250ns!$A:$HB,COLUMN(EM122),FALSE)</f>
        <v>0.70179999999999998</v>
      </c>
      <c r="EZ122">
        <f>VLOOKUP($A122,DW_avgs_250ns!$A:$HB,COLUMN(EN122),FALSE)</f>
        <v>0.5857</v>
      </c>
      <c r="FA122">
        <f>VLOOKUP($A122,DW_avgs_250ns!$A:$HB,COLUMN(EO122),FALSE)</f>
        <v>0</v>
      </c>
      <c r="FB122">
        <f>VLOOKUP($A122,DW_avgs_250ns!$A:$HB,COLUMN(EP122),FALSE)</f>
        <v>0</v>
      </c>
      <c r="FC122">
        <f>VLOOKUP($A122,DW_avgs_250ns!$A:$HB,COLUMN(EQ122),FALSE)</f>
        <v>0</v>
      </c>
      <c r="FD122">
        <f>VLOOKUP($A122,DW_avgs_250ns!$A:$HB,COLUMN(ER122),FALSE)</f>
        <v>0</v>
      </c>
      <c r="FE122">
        <f>VLOOKUP($A122,DW_avgs_250ns!$A:$HB,COLUMN(ES122),FALSE)</f>
        <v>0</v>
      </c>
      <c r="FF122">
        <f>VLOOKUP($A122,DW_avgs_250ns!$A:$HB,COLUMN(ET122),FALSE)</f>
        <v>0</v>
      </c>
      <c r="FG122">
        <f>VLOOKUP($A122,DW_avgs_250ns!$A:$HB,COLUMN(EU122),FALSE)</f>
        <v>0</v>
      </c>
      <c r="FH122">
        <f>VLOOKUP($A122,DW_avgs_250ns!$A:$HB,COLUMN(EV122),FALSE)</f>
        <v>0</v>
      </c>
      <c r="FI122">
        <f>VLOOKUP($A122,DW_avgs_250ns!$A:$HB,COLUMN(EW122),FALSE)</f>
        <v>0.91610000000000003</v>
      </c>
      <c r="FJ122">
        <f>VLOOKUP($A122,DW_avgs_250ns!$A:$HB,COLUMN(EX122),FALSE)</f>
        <v>0.61429999999999996</v>
      </c>
      <c r="FK122">
        <f>VLOOKUP($A122,DW_avgs_250ns!$A:$HB,COLUMN(EY122),FALSE)</f>
        <v>0</v>
      </c>
      <c r="FL122">
        <f>VLOOKUP($A122,DW_avgs_250ns!$A:$HB,COLUMN(EZ122),FALSE)</f>
        <v>1.8E-3</v>
      </c>
      <c r="FM122">
        <f>VLOOKUP($A122,DW_avgs_250ns!$A:$HB,COLUMN(FA122),FALSE)</f>
        <v>1.8E-3</v>
      </c>
      <c r="FN122">
        <f>VLOOKUP($A122,DW_avgs_250ns!$A:$HB,COLUMN(FB122),FALSE)</f>
        <v>1.8E-3</v>
      </c>
      <c r="FO122">
        <f>VLOOKUP($A122,DW_avgs_250ns!$A:$HB,COLUMN(FC122),FALSE)</f>
        <v>0</v>
      </c>
      <c r="FP122">
        <f>VLOOKUP($A122,DW_avgs_250ns!$A:$HB,COLUMN(FD122),FALSE)</f>
        <v>0</v>
      </c>
      <c r="FQ122">
        <f>VLOOKUP($A122,DW_avgs_250ns!$A:$HB,COLUMN(FE122),FALSE)</f>
        <v>2.3199999999999998E-2</v>
      </c>
      <c r="FR122">
        <f>VLOOKUP($A122,DW_avgs_250ns!$A:$HB,COLUMN(FF122),FALSE)</f>
        <v>0</v>
      </c>
      <c r="FS122">
        <f>VLOOKUP($A122,DW_avgs_250ns!$A:$HB,COLUMN(FG122),FALSE)</f>
        <v>0</v>
      </c>
      <c r="FT122">
        <f>VLOOKUP($A122,DW_avgs_250ns!$A:$HB,COLUMN(FH122),FALSE)</f>
        <v>0</v>
      </c>
      <c r="FU122">
        <f>VLOOKUP($A122,DW_avgs_250ns!$A:$HB,COLUMN(FI122),FALSE)</f>
        <v>0</v>
      </c>
      <c r="FV122">
        <f>VLOOKUP($A122,DW_avgs_250ns!$A:$HB,COLUMN(FJ122),FALSE)</f>
        <v>0</v>
      </c>
      <c r="FW122">
        <f>VLOOKUP($A122,DW_avgs_250ns!$A:$HB,COLUMN(FK122),FALSE)</f>
        <v>0</v>
      </c>
      <c r="FX122">
        <f>VLOOKUP($A122,DW_avgs_250ns!$A:$HB,COLUMN(FL122),FALSE)</f>
        <v>1.8E-3</v>
      </c>
      <c r="FY122">
        <f>VLOOKUP($A122,DW_avgs_250ns!$A:$HB,COLUMN(FM122),FALSE)</f>
        <v>0</v>
      </c>
      <c r="FZ122">
        <f>VLOOKUP($A122,DW_avgs_250ns!$A:$HB,COLUMN(FN122),FALSE)</f>
        <v>0</v>
      </c>
      <c r="GA122">
        <f>VLOOKUP($A122,DW_avgs_250ns!$A:$HB,COLUMN(FO122),FALSE)</f>
        <v>0</v>
      </c>
      <c r="GB122">
        <f>VLOOKUP($A122,DW_avgs_250ns!$A:$HB,COLUMN(FP122),FALSE)</f>
        <v>0</v>
      </c>
      <c r="GC122">
        <f>VLOOKUP($A122,DW_avgs_250ns!$A:$HB,COLUMN(FQ122),FALSE)</f>
        <v>0</v>
      </c>
      <c r="GD122">
        <f>VLOOKUP($A122,DW_avgs_250ns!$A:$HB,COLUMN(FR122),FALSE)</f>
        <v>0</v>
      </c>
      <c r="GE122">
        <f>VLOOKUP($A122,DW_avgs_250ns!$A:$HB,COLUMN(FS122),FALSE)</f>
        <v>0</v>
      </c>
      <c r="GF122">
        <f>VLOOKUP($A122,DW_avgs_250ns!$A:$HB,COLUMN(FT122),FALSE)</f>
        <v>0</v>
      </c>
      <c r="GG122">
        <f>VLOOKUP($A122,DW_avgs_250ns!$A:$HB,COLUMN(FU122),FALSE)</f>
        <v>0</v>
      </c>
      <c r="GH122">
        <f>VLOOKUP($A122,DW_avgs_250ns!$A:$HB,COLUMN(FV122),FALSE)</f>
        <v>0</v>
      </c>
      <c r="GI122">
        <f>VLOOKUP($A122,DW_avgs_250ns!$A:$HB,COLUMN(FW122),FALSE)</f>
        <v>0</v>
      </c>
      <c r="GJ122">
        <f>VLOOKUP($A122,DW_avgs_250ns!$A:$HB,COLUMN(FX122),FALSE)</f>
        <v>0</v>
      </c>
      <c r="GK122">
        <f>VLOOKUP($A122,DW_avgs_250ns!$A:$HB,COLUMN(FY122),FALSE)</f>
        <v>0</v>
      </c>
      <c r="GL122">
        <f>VLOOKUP($A122,DW_avgs_250ns!$A:$HB,COLUMN(FZ122),FALSE)</f>
        <v>0</v>
      </c>
      <c r="GM122">
        <f>VLOOKUP($A122,DW_avgs_250ns!$A:$HB,COLUMN(GA122),FALSE)</f>
        <v>0</v>
      </c>
      <c r="GN122">
        <f>VLOOKUP($A122,DW_avgs_250ns!$A:$HB,COLUMN(GB122),FALSE)</f>
        <v>0</v>
      </c>
      <c r="GO122">
        <f>VLOOKUP($A122,DW_avgs_250ns!$A:$HB,COLUMN(GC122),FALSE)</f>
        <v>0</v>
      </c>
      <c r="GP122">
        <f>VLOOKUP($A122,DW_avgs_250ns!$A:$HB,COLUMN(GD122),FALSE)</f>
        <v>0</v>
      </c>
      <c r="GQ122">
        <f>VLOOKUP($A122,DW_avgs_250ns!$A:$HB,COLUMN(GE122),FALSE)</f>
        <v>0.37859999999999999</v>
      </c>
      <c r="GR122">
        <f>VLOOKUP($A122,DW_avgs_250ns!$A:$HB,COLUMN(GF122),FALSE)</f>
        <v>0.52859999999999996</v>
      </c>
      <c r="GS122">
        <f>VLOOKUP($A122,DW_avgs_250ns!$A:$HB,COLUMN(GG122),FALSE)</f>
        <v>1.9599999999999999E-2</v>
      </c>
      <c r="GT122">
        <f>VLOOKUP($A122,DW_avgs_250ns!$A:$HB,COLUMN(GH122),FALSE)</f>
        <v>5.7099999999999998E-2</v>
      </c>
      <c r="GU122">
        <f>VLOOKUP($A122,DW_avgs_250ns!$A:$HB,COLUMN(GI122),FALSE)</f>
        <v>0</v>
      </c>
      <c r="GV122">
        <f>VLOOKUP($A122,DW_avgs_250ns!$A:$HB,COLUMN(GJ122),FALSE)</f>
        <v>0</v>
      </c>
      <c r="GW122">
        <f>VLOOKUP($A122,DW_avgs_250ns!$A:$HB,COLUMN(GK122),FALSE)</f>
        <v>0</v>
      </c>
      <c r="GX122">
        <f>VLOOKUP($A122,DW_avgs_250ns!$A:$HB,COLUMN(GL122),FALSE)</f>
        <v>0</v>
      </c>
      <c r="GY122">
        <f>VLOOKUP($A122,DW_avgs_250ns!$A:$HB,COLUMN(GM122),FALSE)</f>
        <v>0.55000000000000004</v>
      </c>
      <c r="GZ122">
        <f>VLOOKUP($A122,DW_avgs_250ns!$A:$HB,COLUMN(GN122),FALSE)</f>
        <v>0.20180000000000001</v>
      </c>
      <c r="HA122">
        <f>VLOOKUP($A122,DW_avgs_250ns!$A:$HB,COLUMN(GO122),FALSE)</f>
        <v>0.18210000000000001</v>
      </c>
      <c r="HB122">
        <f>VLOOKUP($A122,DW_avgs_250ns!$A:$HB,COLUMN(GP122),FALSE)</f>
        <v>0.10539999999999999</v>
      </c>
      <c r="HC122">
        <f>VLOOKUP($A122,DW_avgs_250ns!$A:$HB,COLUMN(GQ122),FALSE)</f>
        <v>0</v>
      </c>
      <c r="HD122">
        <f>VLOOKUP($A122,DW_avgs_250ns!$A:$HB,COLUMN(GR122),FALSE)</f>
        <v>0</v>
      </c>
      <c r="HE122">
        <f>VLOOKUP($A122,DW_avgs_250ns!$A:$HB,COLUMN(GS122),FALSE)</f>
        <v>0</v>
      </c>
      <c r="HF122">
        <f>VLOOKUP($A122,DW_avgs_250ns!$A:$HB,COLUMN(GT122),FALSE)</f>
        <v>0</v>
      </c>
      <c r="HG122">
        <f>VLOOKUP($A122,DW_avgs_250ns!$A:$HB,COLUMN(GU122),FALSE)</f>
        <v>0.17860000000000001</v>
      </c>
      <c r="HH122">
        <f>VLOOKUP($A122,DW_avgs_250ns!$A:$HB,COLUMN(GV122),FALSE)</f>
        <v>0.1196</v>
      </c>
      <c r="HI122">
        <f>VLOOKUP($A122,DW_avgs_250ns!$A:$HB,COLUMN(GW122),FALSE)</f>
        <v>1.8E-3</v>
      </c>
      <c r="HJ122">
        <f>VLOOKUP($A122,DW_avgs_250ns!$A:$HB,COLUMN(GX122),FALSE)</f>
        <v>6.9599999999999995E-2</v>
      </c>
      <c r="HK122">
        <f>VLOOKUP($A122,DW_avgs_250ns!$A:$HB,COLUMN(GY122),FALSE)</f>
        <v>0</v>
      </c>
      <c r="HL122">
        <f>VLOOKUP($A122,DW_avgs_250ns!$A:$HB,COLUMN(GZ122),FALSE)</f>
        <v>0</v>
      </c>
      <c r="HM122">
        <f>VLOOKUP($A122,DW_avgs_250ns!$A:$HB,COLUMN(HA122),FALSE)</f>
        <v>0</v>
      </c>
      <c r="HN122">
        <f>VLOOKUP($A122,DW_avgs_250ns!$A:$HB,COLUMN(HB122),FALSE)</f>
        <v>0</v>
      </c>
      <c r="HO122" t="str">
        <f>VLOOKUP($A122,lig_contacts_250ns!$A:$U,COLUMN(B122),FALSE)</f>
        <v>11.510178571428572</v>
      </c>
      <c r="HP122" t="str">
        <f>VLOOKUP($A122,lig_contacts_250ns!$A:$U,COLUMN(C122),FALSE)</f>
        <v>1.3252641125874665</v>
      </c>
      <c r="HQ122">
        <f>VLOOKUP($A122,lig_contacts_250ns!$A:$U,COLUMN(D122),FALSE)</f>
        <v>1</v>
      </c>
      <c r="HR122" t="str">
        <f>VLOOKUP($A122,lig_contacts_250ns!$A:$U,COLUMN(E122),FALSE)</f>
        <v>6.2907142857142855</v>
      </c>
      <c r="HS122" t="str">
        <f>VLOOKUP($A122,lig_contacts_250ns!$A:$U,COLUMN(F122),FALSE)</f>
        <v>1.1697616624504223</v>
      </c>
      <c r="HT122">
        <f>VLOOKUP($A122,lig_contacts_250ns!$A:$U,COLUMN(G122),FALSE)</f>
        <v>1</v>
      </c>
      <c r="HU122" t="str">
        <f>VLOOKUP($A122,lig_contacts_250ns!$A:$U,COLUMN(H122),FALSE)</f>
        <v>0.9483928571428571</v>
      </c>
      <c r="HV122" t="str">
        <f>VLOOKUP($A122,lig_contacts_250ns!$A:$U,COLUMN(I122),FALSE)</f>
        <v>0.7632268825419436</v>
      </c>
      <c r="HW122" t="str">
        <f>VLOOKUP($A122,lig_contacts_250ns!$A:$U,COLUMN(J122),FALSE)</f>
        <v>0.7146428571428571</v>
      </c>
      <c r="HX122">
        <f>VLOOKUP($A122,lig_contacts_250ns!$A:$U,COLUMN(K122),FALSE)</f>
        <v>0</v>
      </c>
      <c r="HY122">
        <f>VLOOKUP($A122,lig_contacts_250ns!$A:$U,COLUMN(L122),FALSE)</f>
        <v>0</v>
      </c>
      <c r="HZ122">
        <f>VLOOKUP($A122,lig_contacts_250ns!$A:$U,COLUMN(M122),FALSE)</f>
        <v>0</v>
      </c>
      <c r="IA122">
        <f>VLOOKUP($A122,lig_contacts_250ns!$A:$U,COLUMN(N122),FALSE)</f>
        <v>0</v>
      </c>
      <c r="IB122">
        <f>VLOOKUP($A122,lig_contacts_250ns!$A:$U,COLUMN(O122),FALSE)</f>
        <v>0</v>
      </c>
      <c r="IC122">
        <f>VLOOKUP($A122,lig_contacts_250ns!$A:$U,COLUMN(P122),FALSE)</f>
        <v>0</v>
      </c>
      <c r="ID122" t="str">
        <f>VLOOKUP($A122,lig_contacts_250ns!$A:$U,COLUMN(Q122),FALSE)</f>
        <v>18.749285714285715</v>
      </c>
      <c r="IE122" t="str">
        <f>VLOOKUP($A122,lig_contacts_250ns!$A:$U,COLUMN(R122),FALSE)</f>
        <v>1.5710549880606357</v>
      </c>
      <c r="IF122">
        <f>VLOOKUP($A122,lig_contacts_250ns!$A:$U,COLUMN(S122),FALSE)</f>
        <v>1</v>
      </c>
      <c r="IG122" t="str">
        <f>VLOOKUP($A122,lig_contacts_250ns!$A:$U,COLUMN(T122),FALSE)</f>
        <v>0.6143705265583388</v>
      </c>
      <c r="IH122">
        <f>VLOOKUP($A122,lig_contacts_250ns!$A:$U,COLUMN(U122),FALSE)</f>
        <v>5.5106748297640999E-2</v>
      </c>
      <c r="II122">
        <f>VLOOKUP($A122,rmsf_250ns!$A:$Q,COLUMN(K122),FALSE)</f>
        <v>2.8889999999999998</v>
      </c>
      <c r="IJ122">
        <f>VLOOKUP($A122,rmsf_250ns!$A:$Q,COLUMN(L122),FALSE)</f>
        <v>2.9239999999999999</v>
      </c>
      <c r="IK122">
        <f>VLOOKUP($A122,rmsf_250ns!$A:$Q,COLUMN(M122),FALSE)</f>
        <v>1.083</v>
      </c>
      <c r="IL122">
        <f>VLOOKUP($A122,rmsf_250ns!$A:$Q,COLUMN(N122),FALSE)</f>
        <v>0.61599999999999999</v>
      </c>
      <c r="IM122">
        <f>VLOOKUP($A122,rmsf_250ns!$A:$Q,COLUMN(O122),FALSE)</f>
        <v>0.68400000000000005</v>
      </c>
      <c r="IN122">
        <f>VLOOKUP($A122,rmsf_250ns!$A:$Q,COLUMN(P122),FALSE)</f>
        <v>0.88200000000000001</v>
      </c>
      <c r="IO122">
        <f>VLOOKUP($A122,rmsf_250ns!$A:$Q,COLUMN(Q122),FALSE)</f>
        <v>0.91500000000000004</v>
      </c>
    </row>
    <row r="123" spans="1:249" x14ac:dyDescent="0.2">
      <c r="A123" t="s">
        <v>183</v>
      </c>
      <c r="B123" s="4" t="s">
        <v>22</v>
      </c>
      <c r="C123" s="2" t="s">
        <v>18</v>
      </c>
      <c r="D123">
        <f t="shared" si="1"/>
        <v>0</v>
      </c>
      <c r="F123" t="s">
        <v>1211</v>
      </c>
      <c r="G123">
        <f>VLOOKUP($A123,rmsf_250ns!$A:$Q,COLUMN(C123),FALSE)</f>
        <v>0.49170999999999998</v>
      </c>
      <c r="H123">
        <f>VLOOKUP($A123,rmsf_250ns!$A:$Q,COLUMN(D123),FALSE)</f>
        <v>0.12066</v>
      </c>
      <c r="I123">
        <f>VLOOKUP($A123,rmsf_250ns!$A:$Q,COLUMN(E123),FALSE)</f>
        <v>0.43319999999999997</v>
      </c>
      <c r="J123">
        <f>VLOOKUP($A123,rmsf_250ns!$A:$Q,COLUMN(F123),FALSE)</f>
        <v>4.9950000000000001E-2</v>
      </c>
      <c r="K123">
        <f>VLOOKUP($A123,rmsf_250ns!$A:$Q,COLUMN(G123),FALSE)</f>
        <v>0.53686999999999996</v>
      </c>
      <c r="L123">
        <f>VLOOKUP($A123,rmsf_250ns!$A:$Q,COLUMN(H123),FALSE)</f>
        <v>0.11403000000000001</v>
      </c>
      <c r="M123">
        <f>VLOOKUP($A123,rmsf_250ns!$A:$Q,COLUMN(I123),FALSE)</f>
        <v>0.44614999999999999</v>
      </c>
      <c r="N123">
        <f>VLOOKUP($A123,rmsf_250ns!$A:$Q,COLUMN(J123),FALSE)</f>
        <v>0.13575999999999999</v>
      </c>
      <c r="O123">
        <f>VLOOKUP($A123,DW_avgs_250ns!$A:$HB,COLUMN(C123),FALSE)</f>
        <v>0</v>
      </c>
      <c r="P123">
        <f>VLOOKUP($A123,DW_avgs_250ns!$A:$HB,COLUMN(D123),FALSE)</f>
        <v>0</v>
      </c>
      <c r="Q123">
        <f>VLOOKUP($A123,DW_avgs_250ns!$A:$HB,COLUMN(E123),FALSE)</f>
        <v>0</v>
      </c>
      <c r="R123">
        <f>VLOOKUP($A123,DW_avgs_250ns!$A:$HB,COLUMN(F123),FALSE)</f>
        <v>0</v>
      </c>
      <c r="S123">
        <f>VLOOKUP($A123,DW_avgs_250ns!$A:$HB,COLUMN(G123),FALSE)</f>
        <v>0</v>
      </c>
      <c r="T123">
        <f>VLOOKUP($A123,DW_avgs_250ns!$A:$HB,COLUMN(H123),FALSE)</f>
        <v>0</v>
      </c>
      <c r="U123">
        <f>VLOOKUP($A123,DW_avgs_250ns!$A:$HB,COLUMN(I123),FALSE)</f>
        <v>0</v>
      </c>
      <c r="V123">
        <f>VLOOKUP($A123,DW_avgs_250ns!$A:$HB,COLUMN(J123),FALSE)</f>
        <v>1.8E-3</v>
      </c>
      <c r="W123">
        <f>VLOOKUP($A123,DW_avgs_250ns!$A:$HB,COLUMN(K123),FALSE)</f>
        <v>0</v>
      </c>
      <c r="X123">
        <f>VLOOKUP($A123,DW_avgs_250ns!$A:$HB,COLUMN(L123),FALSE)</f>
        <v>0</v>
      </c>
      <c r="Y123">
        <f>VLOOKUP($A123,DW_avgs_250ns!$A:$HB,COLUMN(M123),FALSE)</f>
        <v>0</v>
      </c>
      <c r="Z123">
        <f>VLOOKUP($A123,DW_avgs_250ns!$A:$HB,COLUMN(N123),FALSE)</f>
        <v>0</v>
      </c>
      <c r="AA123">
        <f>VLOOKUP($A123,DW_avgs_250ns!$A:$HB,COLUMN(O123),FALSE)</f>
        <v>0</v>
      </c>
      <c r="AB123">
        <f>VLOOKUP($A123,DW_avgs_250ns!$A:$HB,COLUMN(P123),FALSE)</f>
        <v>1.8E-3</v>
      </c>
      <c r="AC123">
        <f>VLOOKUP($A123,DW_avgs_250ns!$A:$HB,COLUMN(Q123),FALSE)</f>
        <v>0</v>
      </c>
      <c r="AD123">
        <f>VLOOKUP($A123,DW_avgs_250ns!$A:$HB,COLUMN(R123),FALSE)</f>
        <v>5.3600000000000002E-2</v>
      </c>
      <c r="AE123">
        <f>VLOOKUP($A123,DW_avgs_250ns!$A:$HB,COLUMN(S123),FALSE)</f>
        <v>0</v>
      </c>
      <c r="AF123">
        <f>VLOOKUP($A123,DW_avgs_250ns!$A:$HB,COLUMN(T123),FALSE)</f>
        <v>1.8E-3</v>
      </c>
      <c r="AG123">
        <f>VLOOKUP($A123,DW_avgs_250ns!$A:$HB,COLUMN(U123),FALSE)</f>
        <v>0</v>
      </c>
      <c r="AH123">
        <f>VLOOKUP($A123,DW_avgs_250ns!$A:$HB,COLUMN(V123),FALSE)</f>
        <v>2.86E-2</v>
      </c>
      <c r="AI123">
        <f>VLOOKUP($A123,DW_avgs_250ns!$A:$HB,COLUMN(W123),FALSE)</f>
        <v>1.8E-3</v>
      </c>
      <c r="AJ123">
        <f>VLOOKUP($A123,DW_avgs_250ns!$A:$HB,COLUMN(X123),FALSE)</f>
        <v>2.5000000000000001E-2</v>
      </c>
      <c r="AK123">
        <f>VLOOKUP($A123,DW_avgs_250ns!$A:$HB,COLUMN(Y123),FALSE)</f>
        <v>0</v>
      </c>
      <c r="AL123">
        <f>VLOOKUP($A123,DW_avgs_250ns!$A:$HB,COLUMN(Z123),FALSE)</f>
        <v>0</v>
      </c>
      <c r="AM123">
        <f>VLOOKUP($A123,DW_avgs_250ns!$A:$HB,COLUMN(AA123),FALSE)</f>
        <v>0</v>
      </c>
      <c r="AN123">
        <f>VLOOKUP($A123,DW_avgs_250ns!$A:$HB,COLUMN(AB123),FALSE)</f>
        <v>1.8E-3</v>
      </c>
      <c r="AO123">
        <f>VLOOKUP($A123,DW_avgs_250ns!$A:$HB,COLUMN(AC123),FALSE)</f>
        <v>8.8999999999999999E-3</v>
      </c>
      <c r="AP123">
        <f>VLOOKUP($A123,DW_avgs_250ns!$A:$HB,COLUMN(AD123),FALSE)</f>
        <v>9.2899999999999996E-2</v>
      </c>
      <c r="AQ123">
        <f>VLOOKUP($A123,DW_avgs_250ns!$A:$HB,COLUMN(AE123),FALSE)</f>
        <v>0</v>
      </c>
      <c r="AR123">
        <f>VLOOKUP($A123,DW_avgs_250ns!$A:$HB,COLUMN(AF123),FALSE)</f>
        <v>0</v>
      </c>
      <c r="AS123">
        <f>VLOOKUP($A123,DW_avgs_250ns!$A:$HB,COLUMN(AG123),FALSE)</f>
        <v>0</v>
      </c>
      <c r="AT123">
        <f>VLOOKUP($A123,DW_avgs_250ns!$A:$HB,COLUMN(AH123),FALSE)</f>
        <v>0</v>
      </c>
      <c r="AU123">
        <f>VLOOKUP($A123,DW_avgs_250ns!$A:$HB,COLUMN(AI123),FALSE)</f>
        <v>9.2899999999999996E-2</v>
      </c>
      <c r="AV123">
        <f>VLOOKUP($A123,DW_avgs_250ns!$A:$HB,COLUMN(AJ123),FALSE)</f>
        <v>0.1196</v>
      </c>
      <c r="AW123">
        <f>VLOOKUP($A123,DW_avgs_250ns!$A:$HB,COLUMN(AK123),FALSE)</f>
        <v>0.36959999999999998</v>
      </c>
      <c r="AX123">
        <f>VLOOKUP($A123,DW_avgs_250ns!$A:$HB,COLUMN(AL123),FALSE)</f>
        <v>0.64459999999999995</v>
      </c>
      <c r="AY123">
        <f>VLOOKUP($A123,DW_avgs_250ns!$A:$HB,COLUMN(AM123),FALSE)</f>
        <v>0</v>
      </c>
      <c r="AZ123">
        <f>VLOOKUP($A123,DW_avgs_250ns!$A:$HB,COLUMN(AN123),FALSE)</f>
        <v>0</v>
      </c>
      <c r="BA123">
        <f>VLOOKUP($A123,DW_avgs_250ns!$A:$HB,COLUMN(AO123),FALSE)</f>
        <v>0.53039999999999998</v>
      </c>
      <c r="BB123">
        <f>VLOOKUP($A123,DW_avgs_250ns!$A:$HB,COLUMN(AP123),FALSE)</f>
        <v>0.1089</v>
      </c>
      <c r="BC123">
        <f>VLOOKUP($A123,DW_avgs_250ns!$A:$HB,COLUMN(AQ123),FALSE)</f>
        <v>0.33389999999999997</v>
      </c>
      <c r="BD123">
        <f>VLOOKUP($A123,DW_avgs_250ns!$A:$HB,COLUMN(AR123),FALSE)</f>
        <v>0.1036</v>
      </c>
      <c r="BE123">
        <f>VLOOKUP($A123,DW_avgs_250ns!$A:$HB,COLUMN(AS123),FALSE)</f>
        <v>0</v>
      </c>
      <c r="BF123">
        <f>VLOOKUP($A123,DW_avgs_250ns!$A:$HB,COLUMN(AT123),FALSE)</f>
        <v>0</v>
      </c>
      <c r="BG123">
        <f>VLOOKUP($A123,DW_avgs_250ns!$A:$HB,COLUMN(AU123),FALSE)</f>
        <v>0</v>
      </c>
      <c r="BH123">
        <f>VLOOKUP($A123,DW_avgs_250ns!$A:$HB,COLUMN(AV123),FALSE)</f>
        <v>0</v>
      </c>
      <c r="BI123">
        <f>VLOOKUP($A123,DW_avgs_250ns!$A:$HB,COLUMN(AW123),FALSE)</f>
        <v>0</v>
      </c>
      <c r="BJ123">
        <f>VLOOKUP($A123,DW_avgs_250ns!$A:$HB,COLUMN(AX123),FALSE)</f>
        <v>0</v>
      </c>
      <c r="BK123">
        <f>VLOOKUP($A123,DW_avgs_250ns!$A:$HB,COLUMN(AY123),FALSE)</f>
        <v>0</v>
      </c>
      <c r="BL123">
        <f>VLOOKUP($A123,DW_avgs_250ns!$A:$HB,COLUMN(AZ123),FALSE)</f>
        <v>0</v>
      </c>
      <c r="BM123">
        <f>VLOOKUP($A123,DW_avgs_250ns!$A:$HB,COLUMN(BA123),FALSE)</f>
        <v>0</v>
      </c>
      <c r="BN123">
        <f>VLOOKUP($A123,DW_avgs_250ns!$A:$HB,COLUMN(BB123),FALSE)</f>
        <v>0</v>
      </c>
      <c r="BO123">
        <f>VLOOKUP($A123,DW_avgs_250ns!$A:$HB,COLUMN(BC123),FALSE)</f>
        <v>0</v>
      </c>
      <c r="BP123">
        <f>VLOOKUP($A123,DW_avgs_250ns!$A:$HB,COLUMN(BD123),FALSE)</f>
        <v>0</v>
      </c>
      <c r="BQ123">
        <f>VLOOKUP($A123,DW_avgs_250ns!$A:$HB,COLUMN(BE123),FALSE)</f>
        <v>0</v>
      </c>
      <c r="BR123">
        <f>VLOOKUP($A123,DW_avgs_250ns!$A:$HB,COLUMN(BF123),FALSE)</f>
        <v>0</v>
      </c>
      <c r="BS123">
        <f>VLOOKUP($A123,DW_avgs_250ns!$A:$HB,COLUMN(BG123),FALSE)</f>
        <v>0</v>
      </c>
      <c r="BT123">
        <f>VLOOKUP($A123,DW_avgs_250ns!$A:$HB,COLUMN(BH123),FALSE)</f>
        <v>0</v>
      </c>
      <c r="BU123">
        <f>VLOOKUP($A123,DW_avgs_250ns!$A:$HB,COLUMN(BI123),FALSE)</f>
        <v>0</v>
      </c>
      <c r="BV123">
        <f>VLOOKUP($A123,DW_avgs_250ns!$A:$HB,COLUMN(BJ123),FALSE)</f>
        <v>0</v>
      </c>
      <c r="BW123">
        <f>VLOOKUP($A123,DW_avgs_250ns!$A:$HB,COLUMN(BK123),FALSE)</f>
        <v>0.70709999999999995</v>
      </c>
      <c r="BX123">
        <f>VLOOKUP($A123,DW_avgs_250ns!$A:$HB,COLUMN(BL123),FALSE)</f>
        <v>0.35539999999999999</v>
      </c>
      <c r="BY123">
        <f>VLOOKUP($A123,DW_avgs_250ns!$A:$HB,COLUMN(BM123),FALSE)</f>
        <v>0</v>
      </c>
      <c r="BZ123">
        <f>VLOOKUP($A123,DW_avgs_250ns!$A:$HB,COLUMN(BN123),FALSE)</f>
        <v>0</v>
      </c>
      <c r="CA123">
        <f>VLOOKUP($A123,DW_avgs_250ns!$A:$HB,COLUMN(BO123),FALSE)</f>
        <v>0.39639999999999997</v>
      </c>
      <c r="CB123">
        <f>VLOOKUP($A123,DW_avgs_250ns!$A:$HB,COLUMN(BP123),FALSE)</f>
        <v>0.1143</v>
      </c>
      <c r="CC123">
        <f>VLOOKUP($A123,DW_avgs_250ns!$A:$HB,COLUMN(BQ123),FALSE)</f>
        <v>1.8E-3</v>
      </c>
      <c r="CD123">
        <f>VLOOKUP($A123,DW_avgs_250ns!$A:$HB,COLUMN(BR123),FALSE)</f>
        <v>5.4000000000000003E-3</v>
      </c>
      <c r="CE123">
        <f>VLOOKUP($A123,DW_avgs_250ns!$A:$HB,COLUMN(BS123),FALSE)</f>
        <v>0.1429</v>
      </c>
      <c r="CF123">
        <f>VLOOKUP($A123,DW_avgs_250ns!$A:$HB,COLUMN(BT123),FALSE)</f>
        <v>3.5700000000000003E-2</v>
      </c>
      <c r="CG123">
        <f>VLOOKUP($A123,DW_avgs_250ns!$A:$HB,COLUMN(BU123),FALSE)</f>
        <v>0</v>
      </c>
      <c r="CH123">
        <f>VLOOKUP($A123,DW_avgs_250ns!$A:$HB,COLUMN(BV123),FALSE)</f>
        <v>0</v>
      </c>
      <c r="CI123">
        <f>VLOOKUP($A123,DW_avgs_250ns!$A:$HB,COLUMN(BW123),FALSE)</f>
        <v>0</v>
      </c>
      <c r="CJ123">
        <f>VLOOKUP($A123,DW_avgs_250ns!$A:$HB,COLUMN(BX123),FALSE)</f>
        <v>0</v>
      </c>
      <c r="CK123">
        <f>VLOOKUP($A123,DW_avgs_250ns!$A:$HB,COLUMN(BY123),FALSE)</f>
        <v>0</v>
      </c>
      <c r="CL123">
        <f>VLOOKUP($A123,DW_avgs_250ns!$A:$HB,COLUMN(BZ123),FALSE)</f>
        <v>3.5999999999999999E-3</v>
      </c>
      <c r="CM123">
        <f>VLOOKUP($A123,DW_avgs_250ns!$A:$HB,COLUMN(CA123),FALSE)</f>
        <v>0.2661</v>
      </c>
      <c r="CN123">
        <f>VLOOKUP($A123,DW_avgs_250ns!$A:$HB,COLUMN(CB123),FALSE)</f>
        <v>6.4299999999999996E-2</v>
      </c>
      <c r="CO123">
        <f>VLOOKUP($A123,DW_avgs_250ns!$A:$HB,COLUMN(CC123),FALSE)</f>
        <v>0.29459999999999997</v>
      </c>
      <c r="CP123">
        <f>VLOOKUP($A123,DW_avgs_250ns!$A:$HB,COLUMN(CD123),FALSE)</f>
        <v>0.58389999999999997</v>
      </c>
      <c r="CQ123">
        <f>VLOOKUP($A123,DW_avgs_250ns!$A:$HB,COLUMN(CE123),FALSE)</f>
        <v>0.56069999999999998</v>
      </c>
      <c r="CR123">
        <f>VLOOKUP($A123,DW_avgs_250ns!$A:$HB,COLUMN(CF123),FALSE)</f>
        <v>0.23039999999999999</v>
      </c>
      <c r="CS123">
        <f>VLOOKUP($A123,DW_avgs_250ns!$A:$HB,COLUMN(CG123),FALSE)</f>
        <v>5.4000000000000003E-3</v>
      </c>
      <c r="CT123">
        <f>VLOOKUP($A123,DW_avgs_250ns!$A:$HB,COLUMN(CH123),FALSE)</f>
        <v>0.1018</v>
      </c>
      <c r="CU123">
        <f>VLOOKUP($A123,DW_avgs_250ns!$A:$HB,COLUMN(CI123),FALSE)</f>
        <v>8.8999999999999999E-3</v>
      </c>
      <c r="CV123">
        <f>VLOOKUP($A123,DW_avgs_250ns!$A:$HB,COLUMN(CJ123),FALSE)</f>
        <v>0.1036</v>
      </c>
      <c r="CW123">
        <f>VLOOKUP($A123,DW_avgs_250ns!$A:$HB,COLUMN(CK123),FALSE)</f>
        <v>0.3125</v>
      </c>
      <c r="CX123">
        <f>VLOOKUP($A123,DW_avgs_250ns!$A:$HB,COLUMN(CL123),FALSE)</f>
        <v>0.10539999999999999</v>
      </c>
      <c r="CY123">
        <f>VLOOKUP($A123,DW_avgs_250ns!$A:$HB,COLUMN(CM123),FALSE)</f>
        <v>0</v>
      </c>
      <c r="CZ123">
        <f>VLOOKUP($A123,DW_avgs_250ns!$A:$HB,COLUMN(CN123),FALSE)</f>
        <v>0</v>
      </c>
      <c r="DA123">
        <f>VLOOKUP($A123,DW_avgs_250ns!$A:$HB,COLUMN(CO123),FALSE)</f>
        <v>0.8357</v>
      </c>
      <c r="DB123">
        <f>VLOOKUP($A123,DW_avgs_250ns!$A:$HB,COLUMN(CP123),FALSE)</f>
        <v>0.43930000000000002</v>
      </c>
      <c r="DC123">
        <f>VLOOKUP($A123,DW_avgs_250ns!$A:$HB,COLUMN(CQ123),FALSE)</f>
        <v>0</v>
      </c>
      <c r="DD123">
        <f>VLOOKUP($A123,DW_avgs_250ns!$A:$HB,COLUMN(CR123),FALSE)</f>
        <v>0</v>
      </c>
      <c r="DE123">
        <f>VLOOKUP($A123,DW_avgs_250ns!$A:$HB,COLUMN(CS123),FALSE)</f>
        <v>0</v>
      </c>
      <c r="DF123">
        <f>VLOOKUP($A123,DW_avgs_250ns!$A:$HB,COLUMN(CT123),FALSE)</f>
        <v>0</v>
      </c>
      <c r="DG123">
        <f>VLOOKUP($A123,DW_avgs_250ns!$A:$HB,COLUMN(CU123),FALSE)</f>
        <v>0</v>
      </c>
      <c r="DH123">
        <f>VLOOKUP($A123,DW_avgs_250ns!$A:$HB,COLUMN(CV123),FALSE)</f>
        <v>0</v>
      </c>
      <c r="DI123">
        <f>VLOOKUP($A123,DW_avgs_250ns!$A:$HB,COLUMN(CW123),FALSE)</f>
        <v>0</v>
      </c>
      <c r="DJ123">
        <f>VLOOKUP($A123,DW_avgs_250ns!$A:$HB,COLUMN(CX123),FALSE)</f>
        <v>0</v>
      </c>
      <c r="DK123">
        <f>VLOOKUP($A123,DW_avgs_250ns!$A:$HB,COLUMN(CY123),FALSE)</f>
        <v>0</v>
      </c>
      <c r="DL123">
        <f>VLOOKUP($A123,DW_avgs_250ns!$A:$HB,COLUMN(CZ123),FALSE)</f>
        <v>0</v>
      </c>
      <c r="DM123">
        <f>VLOOKUP($A123,DW_avgs_250ns!$A:$HB,COLUMN(DA123),FALSE)</f>
        <v>0</v>
      </c>
      <c r="DN123">
        <f>VLOOKUP($A123,DW_avgs_250ns!$A:$HB,COLUMN(DB123),FALSE)</f>
        <v>0</v>
      </c>
      <c r="DO123">
        <f>VLOOKUP($A123,DW_avgs_250ns!$A:$HB,COLUMN(DC123),FALSE)</f>
        <v>0</v>
      </c>
      <c r="DP123">
        <f>VLOOKUP($A123,DW_avgs_250ns!$A:$HB,COLUMN(DD123),FALSE)</f>
        <v>8.8999999999999999E-3</v>
      </c>
      <c r="DQ123">
        <f>VLOOKUP($A123,DW_avgs_250ns!$A:$HB,COLUMN(DE123),FALSE)</f>
        <v>0</v>
      </c>
      <c r="DR123">
        <f>VLOOKUP($A123,DW_avgs_250ns!$A:$HB,COLUMN(DF123),FALSE)</f>
        <v>0</v>
      </c>
      <c r="DS123">
        <f>VLOOKUP($A123,DW_avgs_250ns!$A:$HB,COLUMN(DG123),FALSE)</f>
        <v>0</v>
      </c>
      <c r="DT123">
        <f>VLOOKUP($A123,DW_avgs_250ns!$A:$HB,COLUMN(DH123),FALSE)</f>
        <v>0.24110000000000001</v>
      </c>
      <c r="DU123">
        <f>VLOOKUP($A123,DW_avgs_250ns!$A:$HB,COLUMN(DI123),FALSE)</f>
        <v>0</v>
      </c>
      <c r="DV123">
        <f>VLOOKUP($A123,DW_avgs_250ns!$A:$HB,COLUMN(DJ123),FALSE)</f>
        <v>0.25359999999999999</v>
      </c>
      <c r="DW123">
        <f>VLOOKUP($A123,DW_avgs_250ns!$A:$HB,COLUMN(DK123),FALSE)</f>
        <v>0.45</v>
      </c>
      <c r="DX123">
        <f>VLOOKUP($A123,DW_avgs_250ns!$A:$HB,COLUMN(DL123),FALSE)</f>
        <v>0.33389999999999997</v>
      </c>
      <c r="DY123">
        <f>VLOOKUP($A123,DW_avgs_250ns!$A:$HB,COLUMN(DM123),FALSE)</f>
        <v>0</v>
      </c>
      <c r="DZ123">
        <f>VLOOKUP($A123,DW_avgs_250ns!$A:$HB,COLUMN(DN123),FALSE)</f>
        <v>0</v>
      </c>
      <c r="EA123">
        <f>VLOOKUP($A123,DW_avgs_250ns!$A:$HB,COLUMN(DO123),FALSE)</f>
        <v>0</v>
      </c>
      <c r="EB123">
        <f>VLOOKUP($A123,DW_avgs_250ns!$A:$HB,COLUMN(DP123),FALSE)</f>
        <v>0</v>
      </c>
      <c r="EC123">
        <f>VLOOKUP($A123,DW_avgs_250ns!$A:$HB,COLUMN(DQ123),FALSE)</f>
        <v>0</v>
      </c>
      <c r="ED123">
        <f>VLOOKUP($A123,DW_avgs_250ns!$A:$HB,COLUMN(DR123),FALSE)</f>
        <v>5.4000000000000003E-3</v>
      </c>
      <c r="EE123">
        <f>VLOOKUP($A123,DW_avgs_250ns!$A:$HB,COLUMN(DS123),FALSE)</f>
        <v>0</v>
      </c>
      <c r="EF123">
        <f>VLOOKUP($A123,DW_avgs_250ns!$A:$HB,COLUMN(DT123),FALSE)</f>
        <v>0.2107</v>
      </c>
      <c r="EG123">
        <f>VLOOKUP($A123,DW_avgs_250ns!$A:$HB,COLUMN(DU123),FALSE)</f>
        <v>0.84819999999999995</v>
      </c>
      <c r="EH123">
        <f>VLOOKUP($A123,DW_avgs_250ns!$A:$HB,COLUMN(DV123),FALSE)</f>
        <v>0.4304</v>
      </c>
      <c r="EI123">
        <f>VLOOKUP($A123,DW_avgs_250ns!$A:$HB,COLUMN(DW123),FALSE)</f>
        <v>0.79290000000000005</v>
      </c>
      <c r="EJ123">
        <f>VLOOKUP($A123,DW_avgs_250ns!$A:$HB,COLUMN(DX123),FALSE)</f>
        <v>0.65</v>
      </c>
      <c r="EK123">
        <f>VLOOKUP($A123,DW_avgs_250ns!$A:$HB,COLUMN(DY123),FALSE)</f>
        <v>0.6179</v>
      </c>
      <c r="EL123">
        <f>VLOOKUP($A123,DW_avgs_250ns!$A:$HB,COLUMN(DZ123),FALSE)</f>
        <v>0.2286</v>
      </c>
      <c r="EM123">
        <f>VLOOKUP($A123,DW_avgs_250ns!$A:$HB,COLUMN(EA123),FALSE)</f>
        <v>0</v>
      </c>
      <c r="EN123">
        <f>VLOOKUP($A123,DW_avgs_250ns!$A:$HB,COLUMN(EB123),FALSE)</f>
        <v>3.5999999999999999E-3</v>
      </c>
      <c r="EO123">
        <f>VLOOKUP($A123,DW_avgs_250ns!$A:$HB,COLUMN(EC123),FALSE)</f>
        <v>0</v>
      </c>
      <c r="EP123">
        <f>VLOOKUP($A123,DW_avgs_250ns!$A:$HB,COLUMN(ED123),FALSE)</f>
        <v>0</v>
      </c>
      <c r="EQ123">
        <f>VLOOKUP($A123,DW_avgs_250ns!$A:$HB,COLUMN(EE123),FALSE)</f>
        <v>0.75360000000000005</v>
      </c>
      <c r="ER123">
        <f>VLOOKUP($A123,DW_avgs_250ns!$A:$HB,COLUMN(EF123),FALSE)</f>
        <v>0.44819999999999999</v>
      </c>
      <c r="ES123">
        <f>VLOOKUP($A123,DW_avgs_250ns!$A:$HB,COLUMN(EG123),FALSE)</f>
        <v>0</v>
      </c>
      <c r="ET123">
        <f>VLOOKUP($A123,DW_avgs_250ns!$A:$HB,COLUMN(EH123),FALSE)</f>
        <v>6.7900000000000002E-2</v>
      </c>
      <c r="EU123">
        <f>VLOOKUP($A123,DW_avgs_250ns!$A:$HB,COLUMN(EI123),FALSE)</f>
        <v>0.91790000000000005</v>
      </c>
      <c r="EV123">
        <f>VLOOKUP($A123,DW_avgs_250ns!$A:$HB,COLUMN(EJ123),FALSE)</f>
        <v>0.88570000000000004</v>
      </c>
      <c r="EW123">
        <f>VLOOKUP($A123,DW_avgs_250ns!$A:$HB,COLUMN(EK123),FALSE)</f>
        <v>0</v>
      </c>
      <c r="EX123">
        <f>VLOOKUP($A123,DW_avgs_250ns!$A:$HB,COLUMN(EL123),FALSE)</f>
        <v>1.8E-3</v>
      </c>
      <c r="EY123">
        <f>VLOOKUP($A123,DW_avgs_250ns!$A:$HB,COLUMN(EM123),FALSE)</f>
        <v>5.5399999999999998E-2</v>
      </c>
      <c r="EZ123">
        <f>VLOOKUP($A123,DW_avgs_250ns!$A:$HB,COLUMN(EN123),FALSE)</f>
        <v>7.8600000000000003E-2</v>
      </c>
      <c r="FA123">
        <f>VLOOKUP($A123,DW_avgs_250ns!$A:$HB,COLUMN(EO123),FALSE)</f>
        <v>0</v>
      </c>
      <c r="FB123">
        <f>VLOOKUP($A123,DW_avgs_250ns!$A:$HB,COLUMN(EP123),FALSE)</f>
        <v>0</v>
      </c>
      <c r="FC123">
        <f>VLOOKUP($A123,DW_avgs_250ns!$A:$HB,COLUMN(EQ123),FALSE)</f>
        <v>0</v>
      </c>
      <c r="FD123">
        <f>VLOOKUP($A123,DW_avgs_250ns!$A:$HB,COLUMN(ER123),FALSE)</f>
        <v>0</v>
      </c>
      <c r="FE123">
        <f>VLOOKUP($A123,DW_avgs_250ns!$A:$HB,COLUMN(ES123),FALSE)</f>
        <v>0</v>
      </c>
      <c r="FF123">
        <f>VLOOKUP($A123,DW_avgs_250ns!$A:$HB,COLUMN(ET123),FALSE)</f>
        <v>0</v>
      </c>
      <c r="FG123">
        <f>VLOOKUP($A123,DW_avgs_250ns!$A:$HB,COLUMN(EU123),FALSE)</f>
        <v>0</v>
      </c>
      <c r="FH123">
        <f>VLOOKUP($A123,DW_avgs_250ns!$A:$HB,COLUMN(EV123),FALSE)</f>
        <v>0</v>
      </c>
      <c r="FI123">
        <f>VLOOKUP($A123,DW_avgs_250ns!$A:$HB,COLUMN(EW123),FALSE)</f>
        <v>9.4600000000000004E-2</v>
      </c>
      <c r="FJ123">
        <f>VLOOKUP($A123,DW_avgs_250ns!$A:$HB,COLUMN(EX123),FALSE)</f>
        <v>6.9599999999999995E-2</v>
      </c>
      <c r="FK123">
        <f>VLOOKUP($A123,DW_avgs_250ns!$A:$HB,COLUMN(EY123),FALSE)</f>
        <v>0</v>
      </c>
      <c r="FL123">
        <f>VLOOKUP($A123,DW_avgs_250ns!$A:$HB,COLUMN(EZ123),FALSE)</f>
        <v>1.8E-3</v>
      </c>
      <c r="FM123">
        <f>VLOOKUP($A123,DW_avgs_250ns!$A:$HB,COLUMN(FA123),FALSE)</f>
        <v>1.0699999999999999E-2</v>
      </c>
      <c r="FN123">
        <f>VLOOKUP($A123,DW_avgs_250ns!$A:$HB,COLUMN(FB123),FALSE)</f>
        <v>1.8E-3</v>
      </c>
      <c r="FO123">
        <f>VLOOKUP($A123,DW_avgs_250ns!$A:$HB,COLUMN(FC123),FALSE)</f>
        <v>0</v>
      </c>
      <c r="FP123">
        <f>VLOOKUP($A123,DW_avgs_250ns!$A:$HB,COLUMN(FD123),FALSE)</f>
        <v>0</v>
      </c>
      <c r="FQ123">
        <f>VLOOKUP($A123,DW_avgs_250ns!$A:$HB,COLUMN(FE123),FALSE)</f>
        <v>0</v>
      </c>
      <c r="FR123">
        <f>VLOOKUP($A123,DW_avgs_250ns!$A:$HB,COLUMN(FF123),FALSE)</f>
        <v>0</v>
      </c>
      <c r="FS123">
        <f>VLOOKUP($A123,DW_avgs_250ns!$A:$HB,COLUMN(FG123),FALSE)</f>
        <v>0</v>
      </c>
      <c r="FT123">
        <f>VLOOKUP($A123,DW_avgs_250ns!$A:$HB,COLUMN(FH123),FALSE)</f>
        <v>0</v>
      </c>
      <c r="FU123">
        <f>VLOOKUP($A123,DW_avgs_250ns!$A:$HB,COLUMN(FI123),FALSE)</f>
        <v>0</v>
      </c>
      <c r="FV123">
        <f>VLOOKUP($A123,DW_avgs_250ns!$A:$HB,COLUMN(FJ123),FALSE)</f>
        <v>0</v>
      </c>
      <c r="FW123">
        <f>VLOOKUP($A123,DW_avgs_250ns!$A:$HB,COLUMN(FK123),FALSE)</f>
        <v>0</v>
      </c>
      <c r="FX123">
        <f>VLOOKUP($A123,DW_avgs_250ns!$A:$HB,COLUMN(FL123),FALSE)</f>
        <v>2.1399999999999999E-2</v>
      </c>
      <c r="FY123">
        <f>VLOOKUP($A123,DW_avgs_250ns!$A:$HB,COLUMN(FM123),FALSE)</f>
        <v>0</v>
      </c>
      <c r="FZ123">
        <f>VLOOKUP($A123,DW_avgs_250ns!$A:$HB,COLUMN(FN123),FALSE)</f>
        <v>0</v>
      </c>
      <c r="GA123">
        <f>VLOOKUP($A123,DW_avgs_250ns!$A:$HB,COLUMN(FO123),FALSE)</f>
        <v>0</v>
      </c>
      <c r="GB123">
        <f>VLOOKUP($A123,DW_avgs_250ns!$A:$HB,COLUMN(FP123),FALSE)</f>
        <v>0</v>
      </c>
      <c r="GC123">
        <f>VLOOKUP($A123,DW_avgs_250ns!$A:$HB,COLUMN(FQ123),FALSE)</f>
        <v>0</v>
      </c>
      <c r="GD123">
        <f>VLOOKUP($A123,DW_avgs_250ns!$A:$HB,COLUMN(FR123),FALSE)</f>
        <v>3.5999999999999999E-3</v>
      </c>
      <c r="GE123">
        <f>VLOOKUP($A123,DW_avgs_250ns!$A:$HB,COLUMN(FS123),FALSE)</f>
        <v>0</v>
      </c>
      <c r="GF123">
        <f>VLOOKUP($A123,DW_avgs_250ns!$A:$HB,COLUMN(FT123),FALSE)</f>
        <v>0</v>
      </c>
      <c r="GG123">
        <f>VLOOKUP($A123,DW_avgs_250ns!$A:$HB,COLUMN(FU123),FALSE)</f>
        <v>0</v>
      </c>
      <c r="GH123">
        <f>VLOOKUP($A123,DW_avgs_250ns!$A:$HB,COLUMN(FV123),FALSE)</f>
        <v>0</v>
      </c>
      <c r="GI123">
        <f>VLOOKUP($A123,DW_avgs_250ns!$A:$HB,COLUMN(FW123),FALSE)</f>
        <v>0</v>
      </c>
      <c r="GJ123">
        <f>VLOOKUP($A123,DW_avgs_250ns!$A:$HB,COLUMN(FX123),FALSE)</f>
        <v>1.8E-3</v>
      </c>
      <c r="GK123">
        <f>VLOOKUP($A123,DW_avgs_250ns!$A:$HB,COLUMN(FY123),FALSE)</f>
        <v>0</v>
      </c>
      <c r="GL123">
        <f>VLOOKUP($A123,DW_avgs_250ns!$A:$HB,COLUMN(FZ123),FALSE)</f>
        <v>1.43E-2</v>
      </c>
      <c r="GM123">
        <f>VLOOKUP($A123,DW_avgs_250ns!$A:$HB,COLUMN(GA123),FALSE)</f>
        <v>0</v>
      </c>
      <c r="GN123">
        <f>VLOOKUP($A123,DW_avgs_250ns!$A:$HB,COLUMN(GB123),FALSE)</f>
        <v>0</v>
      </c>
      <c r="GO123">
        <f>VLOOKUP($A123,DW_avgs_250ns!$A:$HB,COLUMN(GC123),FALSE)</f>
        <v>0</v>
      </c>
      <c r="GP123">
        <f>VLOOKUP($A123,DW_avgs_250ns!$A:$HB,COLUMN(GD123),FALSE)</f>
        <v>0</v>
      </c>
      <c r="GQ123">
        <f>VLOOKUP($A123,DW_avgs_250ns!$A:$HB,COLUMN(GE123),FALSE)</f>
        <v>0.56430000000000002</v>
      </c>
      <c r="GR123">
        <f>VLOOKUP($A123,DW_avgs_250ns!$A:$HB,COLUMN(GF123),FALSE)</f>
        <v>0.375</v>
      </c>
      <c r="GS123">
        <f>VLOOKUP($A123,DW_avgs_250ns!$A:$HB,COLUMN(GG123),FALSE)</f>
        <v>9.4600000000000004E-2</v>
      </c>
      <c r="GT123">
        <f>VLOOKUP($A123,DW_avgs_250ns!$A:$HB,COLUMN(GH123),FALSE)</f>
        <v>4.2900000000000001E-2</v>
      </c>
      <c r="GU123">
        <f>VLOOKUP($A123,DW_avgs_250ns!$A:$HB,COLUMN(GI123),FALSE)</f>
        <v>0</v>
      </c>
      <c r="GV123">
        <f>VLOOKUP($A123,DW_avgs_250ns!$A:$HB,COLUMN(GJ123),FALSE)</f>
        <v>0</v>
      </c>
      <c r="GW123">
        <f>VLOOKUP($A123,DW_avgs_250ns!$A:$HB,COLUMN(GK123),FALSE)</f>
        <v>0</v>
      </c>
      <c r="GX123">
        <f>VLOOKUP($A123,DW_avgs_250ns!$A:$HB,COLUMN(GL123),FALSE)</f>
        <v>8.8999999999999999E-3</v>
      </c>
      <c r="GY123">
        <f>VLOOKUP($A123,DW_avgs_250ns!$A:$HB,COLUMN(GM123),FALSE)</f>
        <v>0.88929999999999998</v>
      </c>
      <c r="GZ123">
        <f>VLOOKUP($A123,DW_avgs_250ns!$A:$HB,COLUMN(GN123),FALSE)</f>
        <v>0.1875</v>
      </c>
      <c r="HA123">
        <f>VLOOKUP($A123,DW_avgs_250ns!$A:$HB,COLUMN(GO123),FALSE)</f>
        <v>0.15890000000000001</v>
      </c>
      <c r="HB123">
        <f>VLOOKUP($A123,DW_avgs_250ns!$A:$HB,COLUMN(GP123),FALSE)</f>
        <v>2.3199999999999998E-2</v>
      </c>
      <c r="HC123">
        <f>VLOOKUP($A123,DW_avgs_250ns!$A:$HB,COLUMN(GQ123),FALSE)</f>
        <v>0</v>
      </c>
      <c r="HD123">
        <f>VLOOKUP($A123,DW_avgs_250ns!$A:$HB,COLUMN(GR123),FALSE)</f>
        <v>0</v>
      </c>
      <c r="HE123">
        <f>VLOOKUP($A123,DW_avgs_250ns!$A:$HB,COLUMN(GS123),FALSE)</f>
        <v>0</v>
      </c>
      <c r="HF123">
        <f>VLOOKUP($A123,DW_avgs_250ns!$A:$HB,COLUMN(GT123),FALSE)</f>
        <v>0</v>
      </c>
      <c r="HG123">
        <f>VLOOKUP($A123,DW_avgs_250ns!$A:$HB,COLUMN(GU123),FALSE)</f>
        <v>2.5000000000000001E-2</v>
      </c>
      <c r="HH123">
        <f>VLOOKUP($A123,DW_avgs_250ns!$A:$HB,COLUMN(GV123),FALSE)</f>
        <v>8.8999999999999999E-3</v>
      </c>
      <c r="HI123">
        <f>VLOOKUP($A123,DW_avgs_250ns!$A:$HB,COLUMN(GW123),FALSE)</f>
        <v>0</v>
      </c>
      <c r="HJ123">
        <f>VLOOKUP($A123,DW_avgs_250ns!$A:$HB,COLUMN(GX123),FALSE)</f>
        <v>1.2500000000000001E-2</v>
      </c>
      <c r="HK123">
        <f>VLOOKUP($A123,DW_avgs_250ns!$A:$HB,COLUMN(GY123),FALSE)</f>
        <v>0</v>
      </c>
      <c r="HL123">
        <f>VLOOKUP($A123,DW_avgs_250ns!$A:$HB,COLUMN(GZ123),FALSE)</f>
        <v>0</v>
      </c>
      <c r="HM123">
        <f>VLOOKUP($A123,DW_avgs_250ns!$A:$HB,COLUMN(HA123),FALSE)</f>
        <v>0</v>
      </c>
      <c r="HN123">
        <f>VLOOKUP($A123,DW_avgs_250ns!$A:$HB,COLUMN(HB123),FALSE)</f>
        <v>0</v>
      </c>
      <c r="HO123">
        <f>VLOOKUP($A123,lig_contacts_250ns!$A:$U,COLUMN(B123),FALSE)</f>
        <v>12.8375</v>
      </c>
      <c r="HP123" t="str">
        <f>VLOOKUP($A123,lig_contacts_250ns!$A:$U,COLUMN(C123),FALSE)</f>
        <v>1.4670259638368466</v>
      </c>
      <c r="HQ123">
        <f>VLOOKUP($A123,lig_contacts_250ns!$A:$U,COLUMN(D123),FALSE)</f>
        <v>1</v>
      </c>
      <c r="HR123" t="str">
        <f>VLOOKUP($A123,lig_contacts_250ns!$A:$U,COLUMN(E123),FALSE)</f>
        <v>0.3483928571428571</v>
      </c>
      <c r="HS123" t="str">
        <f>VLOOKUP($A123,lig_contacts_250ns!$A:$U,COLUMN(F123),FALSE)</f>
        <v>0.7895846032334124</v>
      </c>
      <c r="HT123" t="str">
        <f>VLOOKUP($A123,lig_contacts_250ns!$A:$U,COLUMN(G123),FALSE)</f>
        <v>0.2016071428571428</v>
      </c>
      <c r="HU123">
        <f>VLOOKUP($A123,lig_contacts_250ns!$A:$U,COLUMN(H123),FALSE)</f>
        <v>2.8624999999999998</v>
      </c>
      <c r="HV123" t="str">
        <f>VLOOKUP($A123,lig_contacts_250ns!$A:$U,COLUMN(I123),FALSE)</f>
        <v>0.4391804461559215</v>
      </c>
      <c r="HW123" t="str">
        <f>VLOOKUP($A123,lig_contacts_250ns!$A:$U,COLUMN(J123),FALSE)</f>
        <v>0.9996428571428572</v>
      </c>
      <c r="HX123" t="str">
        <f>VLOOKUP($A123,lig_contacts_250ns!$A:$U,COLUMN(K123),FALSE)</f>
        <v>0.9405357142857144</v>
      </c>
      <c r="HY123" t="str">
        <f>VLOOKUP($A123,lig_contacts_250ns!$A:$U,COLUMN(L123),FALSE)</f>
        <v>0.3796611254172083</v>
      </c>
      <c r="HZ123" t="str">
        <f>VLOOKUP($A123,lig_contacts_250ns!$A:$U,COLUMN(M123),FALSE)</f>
        <v>0.8964285714285715</v>
      </c>
      <c r="IA123">
        <f>VLOOKUP($A123,lig_contacts_250ns!$A:$U,COLUMN(N123),FALSE)</f>
        <v>0</v>
      </c>
      <c r="IB123">
        <f>VLOOKUP($A123,lig_contacts_250ns!$A:$U,COLUMN(O123),FALSE)</f>
        <v>0</v>
      </c>
      <c r="IC123">
        <f>VLOOKUP($A123,lig_contacts_250ns!$A:$U,COLUMN(P123),FALSE)</f>
        <v>0</v>
      </c>
      <c r="ID123" t="str">
        <f>VLOOKUP($A123,lig_contacts_250ns!$A:$U,COLUMN(Q123),FALSE)</f>
        <v>16.98892857142857</v>
      </c>
      <c r="IE123" t="str">
        <f>VLOOKUP($A123,lig_contacts_250ns!$A:$U,COLUMN(R123),FALSE)</f>
        <v>1.5957148852153882</v>
      </c>
      <c r="IF123">
        <f>VLOOKUP($A123,lig_contacts_250ns!$A:$U,COLUMN(S123),FALSE)</f>
        <v>1</v>
      </c>
      <c r="IG123" t="str">
        <f>VLOOKUP($A123,lig_contacts_250ns!$A:$U,COLUMN(T123),FALSE)</f>
        <v>0.7548393763848387</v>
      </c>
      <c r="IH123">
        <f>VLOOKUP($A123,lig_contacts_250ns!$A:$U,COLUMN(U123),FALSE)</f>
        <v>3.52892181575237E-2</v>
      </c>
      <c r="II123">
        <f>VLOOKUP($A123,rmsf_250ns!$A:$Q,COLUMN(K123),FALSE)</f>
        <v>2.8380000000000001</v>
      </c>
      <c r="IJ123">
        <f>VLOOKUP($A123,rmsf_250ns!$A:$Q,COLUMN(L123),FALSE)</f>
        <v>2.7360000000000002</v>
      </c>
      <c r="IK123">
        <f>VLOOKUP($A123,rmsf_250ns!$A:$Q,COLUMN(M123),FALSE)</f>
        <v>1.645</v>
      </c>
      <c r="IL123">
        <f>VLOOKUP($A123,rmsf_250ns!$A:$Q,COLUMN(N123),FALSE)</f>
        <v>1.123</v>
      </c>
      <c r="IM123">
        <f>VLOOKUP($A123,rmsf_250ns!$A:$Q,COLUMN(O123),FALSE)</f>
        <v>0.56899999999999995</v>
      </c>
      <c r="IN123">
        <f>VLOOKUP($A123,rmsf_250ns!$A:$Q,COLUMN(P123),FALSE)</f>
        <v>1.3009999999999999</v>
      </c>
      <c r="IO123">
        <f>VLOOKUP($A123,rmsf_250ns!$A:$Q,COLUMN(Q123),FALSE)</f>
        <v>1.573</v>
      </c>
    </row>
    <row r="124" spans="1:249" x14ac:dyDescent="0.2">
      <c r="A124" t="s">
        <v>184</v>
      </c>
      <c r="B124" s="4" t="s">
        <v>255</v>
      </c>
      <c r="C124" s="2" t="s">
        <v>18</v>
      </c>
      <c r="D124">
        <f t="shared" si="1"/>
        <v>0</v>
      </c>
      <c r="F124" t="s">
        <v>1217</v>
      </c>
      <c r="G124">
        <f>VLOOKUP($A124,rmsf_250ns!$A:$Q,COLUMN(C124),FALSE)</f>
        <v>0.42370999999999998</v>
      </c>
      <c r="H124">
        <f>VLOOKUP($A124,rmsf_250ns!$A:$Q,COLUMN(D124),FALSE)</f>
        <v>9.4259999999999997E-2</v>
      </c>
      <c r="I124">
        <f>VLOOKUP($A124,rmsf_250ns!$A:$Q,COLUMN(E124),FALSE)</f>
        <v>0.48159999999999997</v>
      </c>
      <c r="J124">
        <f>VLOOKUP($A124,rmsf_250ns!$A:$Q,COLUMN(F124),FALSE)</f>
        <v>0.20438999999999999</v>
      </c>
      <c r="K124">
        <f>VLOOKUP($A124,rmsf_250ns!$A:$Q,COLUMN(G124),FALSE)</f>
        <v>0.74824999999999997</v>
      </c>
      <c r="L124">
        <f>VLOOKUP($A124,rmsf_250ns!$A:$Q,COLUMN(H124),FALSE)</f>
        <v>0.17097999999999999</v>
      </c>
      <c r="M124">
        <f>VLOOKUP($A124,rmsf_250ns!$A:$Q,COLUMN(I124),FALSE)</f>
        <v>0.57838000000000001</v>
      </c>
      <c r="N124">
        <f>VLOOKUP($A124,rmsf_250ns!$A:$Q,COLUMN(J124),FALSE)</f>
        <v>0.2034</v>
      </c>
      <c r="O124">
        <f>VLOOKUP($A124,DW_avgs_250ns!$A:$HB,COLUMN(C124),FALSE)</f>
        <v>0</v>
      </c>
      <c r="P124">
        <f>VLOOKUP($A124,DW_avgs_250ns!$A:$HB,COLUMN(D124),FALSE)</f>
        <v>0</v>
      </c>
      <c r="Q124">
        <f>VLOOKUP($A124,DW_avgs_250ns!$A:$HB,COLUMN(E124),FALSE)</f>
        <v>0</v>
      </c>
      <c r="R124">
        <f>VLOOKUP($A124,DW_avgs_250ns!$A:$HB,COLUMN(F124),FALSE)</f>
        <v>0</v>
      </c>
      <c r="S124">
        <f>VLOOKUP($A124,DW_avgs_250ns!$A:$HB,COLUMN(G124),FALSE)</f>
        <v>0</v>
      </c>
      <c r="T124">
        <f>VLOOKUP($A124,DW_avgs_250ns!$A:$HB,COLUMN(H124),FALSE)</f>
        <v>0</v>
      </c>
      <c r="U124">
        <f>VLOOKUP($A124,DW_avgs_250ns!$A:$HB,COLUMN(I124),FALSE)</f>
        <v>0</v>
      </c>
      <c r="V124">
        <f>VLOOKUP($A124,DW_avgs_250ns!$A:$HB,COLUMN(J124),FALSE)</f>
        <v>0</v>
      </c>
      <c r="W124">
        <f>VLOOKUP($A124,DW_avgs_250ns!$A:$HB,COLUMN(K124),FALSE)</f>
        <v>0</v>
      </c>
      <c r="X124">
        <f>VLOOKUP($A124,DW_avgs_250ns!$A:$HB,COLUMN(L124),FALSE)</f>
        <v>0</v>
      </c>
      <c r="Y124">
        <f>VLOOKUP($A124,DW_avgs_250ns!$A:$HB,COLUMN(M124),FALSE)</f>
        <v>0</v>
      </c>
      <c r="Z124">
        <f>VLOOKUP($A124,DW_avgs_250ns!$A:$HB,COLUMN(N124),FALSE)</f>
        <v>0</v>
      </c>
      <c r="AA124">
        <f>VLOOKUP($A124,DW_avgs_250ns!$A:$HB,COLUMN(O124),FALSE)</f>
        <v>0</v>
      </c>
      <c r="AB124">
        <f>VLOOKUP($A124,DW_avgs_250ns!$A:$HB,COLUMN(P124),FALSE)</f>
        <v>0</v>
      </c>
      <c r="AC124">
        <f>VLOOKUP($A124,DW_avgs_250ns!$A:$HB,COLUMN(Q124),FALSE)</f>
        <v>0</v>
      </c>
      <c r="AD124">
        <f>VLOOKUP($A124,DW_avgs_250ns!$A:$HB,COLUMN(R124),FALSE)</f>
        <v>5.4000000000000003E-3</v>
      </c>
      <c r="AE124">
        <f>VLOOKUP($A124,DW_avgs_250ns!$A:$HB,COLUMN(S124),FALSE)</f>
        <v>0</v>
      </c>
      <c r="AF124">
        <f>VLOOKUP($A124,DW_avgs_250ns!$A:$HB,COLUMN(T124),FALSE)</f>
        <v>0</v>
      </c>
      <c r="AG124">
        <f>VLOOKUP($A124,DW_avgs_250ns!$A:$HB,COLUMN(U124),FALSE)</f>
        <v>0</v>
      </c>
      <c r="AH124">
        <f>VLOOKUP($A124,DW_avgs_250ns!$A:$HB,COLUMN(V124),FALSE)</f>
        <v>0</v>
      </c>
      <c r="AI124">
        <f>VLOOKUP($A124,DW_avgs_250ns!$A:$HB,COLUMN(W124),FALSE)</f>
        <v>0</v>
      </c>
      <c r="AJ124">
        <f>VLOOKUP($A124,DW_avgs_250ns!$A:$HB,COLUMN(X124),FALSE)</f>
        <v>0</v>
      </c>
      <c r="AK124">
        <f>VLOOKUP($A124,DW_avgs_250ns!$A:$HB,COLUMN(Y124),FALSE)</f>
        <v>0</v>
      </c>
      <c r="AL124">
        <f>VLOOKUP($A124,DW_avgs_250ns!$A:$HB,COLUMN(Z124),FALSE)</f>
        <v>0</v>
      </c>
      <c r="AM124">
        <f>VLOOKUP($A124,DW_avgs_250ns!$A:$HB,COLUMN(AA124),FALSE)</f>
        <v>0</v>
      </c>
      <c r="AN124">
        <f>VLOOKUP($A124,DW_avgs_250ns!$A:$HB,COLUMN(AB124),FALSE)</f>
        <v>0</v>
      </c>
      <c r="AO124">
        <f>VLOOKUP($A124,DW_avgs_250ns!$A:$HB,COLUMN(AC124),FALSE)</f>
        <v>7.1400000000000005E-2</v>
      </c>
      <c r="AP124">
        <f>VLOOKUP($A124,DW_avgs_250ns!$A:$HB,COLUMN(AD124),FALSE)</f>
        <v>0.33040000000000003</v>
      </c>
      <c r="AQ124">
        <f>VLOOKUP($A124,DW_avgs_250ns!$A:$HB,COLUMN(AE124),FALSE)</f>
        <v>0</v>
      </c>
      <c r="AR124">
        <f>VLOOKUP($A124,DW_avgs_250ns!$A:$HB,COLUMN(AF124),FALSE)</f>
        <v>0</v>
      </c>
      <c r="AS124">
        <f>VLOOKUP($A124,DW_avgs_250ns!$A:$HB,COLUMN(AG124),FALSE)</f>
        <v>0</v>
      </c>
      <c r="AT124">
        <f>VLOOKUP($A124,DW_avgs_250ns!$A:$HB,COLUMN(AH124),FALSE)</f>
        <v>0</v>
      </c>
      <c r="AU124">
        <f>VLOOKUP($A124,DW_avgs_250ns!$A:$HB,COLUMN(AI124),FALSE)</f>
        <v>9.2899999999999996E-2</v>
      </c>
      <c r="AV124">
        <f>VLOOKUP($A124,DW_avgs_250ns!$A:$HB,COLUMN(AJ124),FALSE)</f>
        <v>0.55889999999999995</v>
      </c>
      <c r="AW124">
        <f>VLOOKUP($A124,DW_avgs_250ns!$A:$HB,COLUMN(AK124),FALSE)</f>
        <v>0.30359999999999998</v>
      </c>
      <c r="AX124">
        <f>VLOOKUP($A124,DW_avgs_250ns!$A:$HB,COLUMN(AL124),FALSE)</f>
        <v>0.69110000000000005</v>
      </c>
      <c r="AY124">
        <f>VLOOKUP($A124,DW_avgs_250ns!$A:$HB,COLUMN(AM124),FALSE)</f>
        <v>0</v>
      </c>
      <c r="AZ124">
        <f>VLOOKUP($A124,DW_avgs_250ns!$A:$HB,COLUMN(AN124),FALSE)</f>
        <v>0.42859999999999998</v>
      </c>
      <c r="BA124">
        <f>VLOOKUP($A124,DW_avgs_250ns!$A:$HB,COLUMN(AO124),FALSE)</f>
        <v>0.5786</v>
      </c>
      <c r="BB124">
        <f>VLOOKUP($A124,DW_avgs_250ns!$A:$HB,COLUMN(AP124),FALSE)</f>
        <v>0.3679</v>
      </c>
      <c r="BC124">
        <f>VLOOKUP($A124,DW_avgs_250ns!$A:$HB,COLUMN(AQ124),FALSE)</f>
        <v>0.4536</v>
      </c>
      <c r="BD124">
        <f>VLOOKUP($A124,DW_avgs_250ns!$A:$HB,COLUMN(AR124),FALSE)</f>
        <v>3.04E-2</v>
      </c>
      <c r="BE124">
        <f>VLOOKUP($A124,DW_avgs_250ns!$A:$HB,COLUMN(AS124),FALSE)</f>
        <v>0</v>
      </c>
      <c r="BF124">
        <f>VLOOKUP($A124,DW_avgs_250ns!$A:$HB,COLUMN(AT124),FALSE)</f>
        <v>0</v>
      </c>
      <c r="BG124">
        <f>VLOOKUP($A124,DW_avgs_250ns!$A:$HB,COLUMN(AU124),FALSE)</f>
        <v>0</v>
      </c>
      <c r="BH124">
        <f>VLOOKUP($A124,DW_avgs_250ns!$A:$HB,COLUMN(AV124),FALSE)</f>
        <v>0</v>
      </c>
      <c r="BI124">
        <f>VLOOKUP($A124,DW_avgs_250ns!$A:$HB,COLUMN(AW124),FALSE)</f>
        <v>0</v>
      </c>
      <c r="BJ124">
        <f>VLOOKUP($A124,DW_avgs_250ns!$A:$HB,COLUMN(AX124),FALSE)</f>
        <v>0</v>
      </c>
      <c r="BK124">
        <f>VLOOKUP($A124,DW_avgs_250ns!$A:$HB,COLUMN(AY124),FALSE)</f>
        <v>0</v>
      </c>
      <c r="BL124">
        <f>VLOOKUP($A124,DW_avgs_250ns!$A:$HB,COLUMN(AZ124),FALSE)</f>
        <v>0</v>
      </c>
      <c r="BM124">
        <f>VLOOKUP($A124,DW_avgs_250ns!$A:$HB,COLUMN(BA124),FALSE)</f>
        <v>0</v>
      </c>
      <c r="BN124">
        <f>VLOOKUP($A124,DW_avgs_250ns!$A:$HB,COLUMN(BB124),FALSE)</f>
        <v>0</v>
      </c>
      <c r="BO124">
        <f>VLOOKUP($A124,DW_avgs_250ns!$A:$HB,COLUMN(BC124),FALSE)</f>
        <v>0</v>
      </c>
      <c r="BP124">
        <f>VLOOKUP($A124,DW_avgs_250ns!$A:$HB,COLUMN(BD124),FALSE)</f>
        <v>0</v>
      </c>
      <c r="BQ124">
        <f>VLOOKUP($A124,DW_avgs_250ns!$A:$HB,COLUMN(BE124),FALSE)</f>
        <v>0</v>
      </c>
      <c r="BR124">
        <f>VLOOKUP($A124,DW_avgs_250ns!$A:$HB,COLUMN(BF124),FALSE)</f>
        <v>0</v>
      </c>
      <c r="BS124">
        <f>VLOOKUP($A124,DW_avgs_250ns!$A:$HB,COLUMN(BG124),FALSE)</f>
        <v>0</v>
      </c>
      <c r="BT124">
        <f>VLOOKUP($A124,DW_avgs_250ns!$A:$HB,COLUMN(BH124),FALSE)</f>
        <v>0</v>
      </c>
      <c r="BU124">
        <f>VLOOKUP($A124,DW_avgs_250ns!$A:$HB,COLUMN(BI124),FALSE)</f>
        <v>0</v>
      </c>
      <c r="BV124">
        <f>VLOOKUP($A124,DW_avgs_250ns!$A:$HB,COLUMN(BJ124),FALSE)</f>
        <v>0</v>
      </c>
      <c r="BW124">
        <f>VLOOKUP($A124,DW_avgs_250ns!$A:$HB,COLUMN(BK124),FALSE)</f>
        <v>0.53569999999999995</v>
      </c>
      <c r="BX124">
        <f>VLOOKUP($A124,DW_avgs_250ns!$A:$HB,COLUMN(BL124),FALSE)</f>
        <v>0.58040000000000003</v>
      </c>
      <c r="BY124">
        <f>VLOOKUP($A124,DW_avgs_250ns!$A:$HB,COLUMN(BM124),FALSE)</f>
        <v>0</v>
      </c>
      <c r="BZ124">
        <f>VLOOKUP($A124,DW_avgs_250ns!$A:$HB,COLUMN(BN124),FALSE)</f>
        <v>0</v>
      </c>
      <c r="CA124">
        <f>VLOOKUP($A124,DW_avgs_250ns!$A:$HB,COLUMN(BO124),FALSE)</f>
        <v>0.65</v>
      </c>
      <c r="CB124">
        <f>VLOOKUP($A124,DW_avgs_250ns!$A:$HB,COLUMN(BP124),FALSE)</f>
        <v>7.3200000000000001E-2</v>
      </c>
      <c r="CC124">
        <f>VLOOKUP($A124,DW_avgs_250ns!$A:$HB,COLUMN(BQ124),FALSE)</f>
        <v>0</v>
      </c>
      <c r="CD124">
        <f>VLOOKUP($A124,DW_avgs_250ns!$A:$HB,COLUMN(BR124),FALSE)</f>
        <v>1.8E-3</v>
      </c>
      <c r="CE124">
        <f>VLOOKUP($A124,DW_avgs_250ns!$A:$HB,COLUMN(BS124),FALSE)</f>
        <v>7.4999999999999997E-2</v>
      </c>
      <c r="CF124">
        <f>VLOOKUP($A124,DW_avgs_250ns!$A:$HB,COLUMN(BT124),FALSE)</f>
        <v>1.7899999999999999E-2</v>
      </c>
      <c r="CG124">
        <f>VLOOKUP($A124,DW_avgs_250ns!$A:$HB,COLUMN(BU124),FALSE)</f>
        <v>0</v>
      </c>
      <c r="CH124">
        <f>VLOOKUP($A124,DW_avgs_250ns!$A:$HB,COLUMN(BV124),FALSE)</f>
        <v>0</v>
      </c>
      <c r="CI124">
        <f>VLOOKUP($A124,DW_avgs_250ns!$A:$HB,COLUMN(BW124),FALSE)</f>
        <v>0</v>
      </c>
      <c r="CJ124">
        <f>VLOOKUP($A124,DW_avgs_250ns!$A:$HB,COLUMN(BX124),FALSE)</f>
        <v>0</v>
      </c>
      <c r="CK124">
        <f>VLOOKUP($A124,DW_avgs_250ns!$A:$HB,COLUMN(BY124),FALSE)</f>
        <v>0</v>
      </c>
      <c r="CL124">
        <f>VLOOKUP($A124,DW_avgs_250ns!$A:$HB,COLUMN(BZ124),FALSE)</f>
        <v>8.8999999999999999E-3</v>
      </c>
      <c r="CM124">
        <f>VLOOKUP($A124,DW_avgs_250ns!$A:$HB,COLUMN(CA124),FALSE)</f>
        <v>0.31430000000000002</v>
      </c>
      <c r="CN124">
        <f>VLOOKUP($A124,DW_avgs_250ns!$A:$HB,COLUMN(CB124),FALSE)</f>
        <v>0.29289999999999999</v>
      </c>
      <c r="CO124">
        <f>VLOOKUP($A124,DW_avgs_250ns!$A:$HB,COLUMN(CC124),FALSE)</f>
        <v>0.46960000000000002</v>
      </c>
      <c r="CP124">
        <f>VLOOKUP($A124,DW_avgs_250ns!$A:$HB,COLUMN(CD124),FALSE)</f>
        <v>0.5625</v>
      </c>
      <c r="CQ124">
        <f>VLOOKUP($A124,DW_avgs_250ns!$A:$HB,COLUMN(CE124),FALSE)</f>
        <v>0.6643</v>
      </c>
      <c r="CR124">
        <f>VLOOKUP($A124,DW_avgs_250ns!$A:$HB,COLUMN(CF124),FALSE)</f>
        <v>0.1143</v>
      </c>
      <c r="CS124">
        <f>VLOOKUP($A124,DW_avgs_250ns!$A:$HB,COLUMN(CG124),FALSE)</f>
        <v>2.1399999999999999E-2</v>
      </c>
      <c r="CT124">
        <f>VLOOKUP($A124,DW_avgs_250ns!$A:$HB,COLUMN(CH124),FALSE)</f>
        <v>8.8999999999999999E-3</v>
      </c>
      <c r="CU124">
        <f>VLOOKUP($A124,DW_avgs_250ns!$A:$HB,COLUMN(CI124),FALSE)</f>
        <v>4.6399999999999997E-2</v>
      </c>
      <c r="CV124">
        <f>VLOOKUP($A124,DW_avgs_250ns!$A:$HB,COLUMN(CJ124),FALSE)</f>
        <v>0.17860000000000001</v>
      </c>
      <c r="CW124">
        <f>VLOOKUP($A124,DW_avgs_250ns!$A:$HB,COLUMN(CK124),FALSE)</f>
        <v>0.15359999999999999</v>
      </c>
      <c r="CX124">
        <f>VLOOKUP($A124,DW_avgs_250ns!$A:$HB,COLUMN(CL124),FALSE)</f>
        <v>0.20180000000000001</v>
      </c>
      <c r="CY124">
        <f>VLOOKUP($A124,DW_avgs_250ns!$A:$HB,COLUMN(CM124),FALSE)</f>
        <v>0</v>
      </c>
      <c r="CZ124">
        <f>VLOOKUP($A124,DW_avgs_250ns!$A:$HB,COLUMN(CN124),FALSE)</f>
        <v>0</v>
      </c>
      <c r="DA124">
        <f>VLOOKUP($A124,DW_avgs_250ns!$A:$HB,COLUMN(CO124),FALSE)</f>
        <v>0.72319999999999995</v>
      </c>
      <c r="DB124">
        <f>VLOOKUP($A124,DW_avgs_250ns!$A:$HB,COLUMN(CP124),FALSE)</f>
        <v>0.28210000000000002</v>
      </c>
      <c r="DC124">
        <f>VLOOKUP($A124,DW_avgs_250ns!$A:$HB,COLUMN(CQ124),FALSE)</f>
        <v>0</v>
      </c>
      <c r="DD124">
        <f>VLOOKUP($A124,DW_avgs_250ns!$A:$HB,COLUMN(CR124),FALSE)</f>
        <v>0</v>
      </c>
      <c r="DE124">
        <f>VLOOKUP($A124,DW_avgs_250ns!$A:$HB,COLUMN(CS124),FALSE)</f>
        <v>0</v>
      </c>
      <c r="DF124">
        <f>VLOOKUP($A124,DW_avgs_250ns!$A:$HB,COLUMN(CT124),FALSE)</f>
        <v>0</v>
      </c>
      <c r="DG124">
        <f>VLOOKUP($A124,DW_avgs_250ns!$A:$HB,COLUMN(CU124),FALSE)</f>
        <v>0</v>
      </c>
      <c r="DH124">
        <f>VLOOKUP($A124,DW_avgs_250ns!$A:$HB,COLUMN(CV124),FALSE)</f>
        <v>0</v>
      </c>
      <c r="DI124">
        <f>VLOOKUP($A124,DW_avgs_250ns!$A:$HB,COLUMN(CW124),FALSE)</f>
        <v>0</v>
      </c>
      <c r="DJ124">
        <f>VLOOKUP($A124,DW_avgs_250ns!$A:$HB,COLUMN(CX124),FALSE)</f>
        <v>0</v>
      </c>
      <c r="DK124">
        <f>VLOOKUP($A124,DW_avgs_250ns!$A:$HB,COLUMN(CY124),FALSE)</f>
        <v>0</v>
      </c>
      <c r="DL124">
        <f>VLOOKUP($A124,DW_avgs_250ns!$A:$HB,COLUMN(CZ124),FALSE)</f>
        <v>0</v>
      </c>
      <c r="DM124">
        <f>VLOOKUP($A124,DW_avgs_250ns!$A:$HB,COLUMN(DA124),FALSE)</f>
        <v>0</v>
      </c>
      <c r="DN124">
        <f>VLOOKUP($A124,DW_avgs_250ns!$A:$HB,COLUMN(DB124),FALSE)</f>
        <v>0</v>
      </c>
      <c r="DO124">
        <f>VLOOKUP($A124,DW_avgs_250ns!$A:$HB,COLUMN(DC124),FALSE)</f>
        <v>0</v>
      </c>
      <c r="DP124">
        <f>VLOOKUP($A124,DW_avgs_250ns!$A:$HB,COLUMN(DD124),FALSE)</f>
        <v>3.5999999999999999E-3</v>
      </c>
      <c r="DQ124">
        <f>VLOOKUP($A124,DW_avgs_250ns!$A:$HB,COLUMN(DE124),FALSE)</f>
        <v>0</v>
      </c>
      <c r="DR124">
        <f>VLOOKUP($A124,DW_avgs_250ns!$A:$HB,COLUMN(DF124),FALSE)</f>
        <v>0</v>
      </c>
      <c r="DS124">
        <f>VLOOKUP($A124,DW_avgs_250ns!$A:$HB,COLUMN(DG124),FALSE)</f>
        <v>0</v>
      </c>
      <c r="DT124">
        <f>VLOOKUP($A124,DW_avgs_250ns!$A:$HB,COLUMN(DH124),FALSE)</f>
        <v>1.8E-3</v>
      </c>
      <c r="DU124">
        <f>VLOOKUP($A124,DW_avgs_250ns!$A:$HB,COLUMN(DI124),FALSE)</f>
        <v>0</v>
      </c>
      <c r="DV124">
        <f>VLOOKUP($A124,DW_avgs_250ns!$A:$HB,COLUMN(DJ124),FALSE)</f>
        <v>1.8E-3</v>
      </c>
      <c r="DW124">
        <f>VLOOKUP($A124,DW_avgs_250ns!$A:$HB,COLUMN(DK124),FALSE)</f>
        <v>0.48039999999999999</v>
      </c>
      <c r="DX124">
        <f>VLOOKUP($A124,DW_avgs_250ns!$A:$HB,COLUMN(DL124),FALSE)</f>
        <v>0.3</v>
      </c>
      <c r="DY124">
        <f>VLOOKUP($A124,DW_avgs_250ns!$A:$HB,COLUMN(DM124),FALSE)</f>
        <v>0</v>
      </c>
      <c r="DZ124">
        <f>VLOOKUP($A124,DW_avgs_250ns!$A:$HB,COLUMN(DN124),FALSE)</f>
        <v>0</v>
      </c>
      <c r="EA124">
        <f>VLOOKUP($A124,DW_avgs_250ns!$A:$HB,COLUMN(DO124),FALSE)</f>
        <v>0</v>
      </c>
      <c r="EB124">
        <f>VLOOKUP($A124,DW_avgs_250ns!$A:$HB,COLUMN(DP124),FALSE)</f>
        <v>6.9599999999999995E-2</v>
      </c>
      <c r="EC124">
        <f>VLOOKUP($A124,DW_avgs_250ns!$A:$HB,COLUMN(DQ124),FALSE)</f>
        <v>0</v>
      </c>
      <c r="ED124">
        <f>VLOOKUP($A124,DW_avgs_250ns!$A:$HB,COLUMN(DR124),FALSE)</f>
        <v>0.3196</v>
      </c>
      <c r="EE124">
        <f>VLOOKUP($A124,DW_avgs_250ns!$A:$HB,COLUMN(DS124),FALSE)</f>
        <v>0.25359999999999999</v>
      </c>
      <c r="EF124">
        <f>VLOOKUP($A124,DW_avgs_250ns!$A:$HB,COLUMN(DT124),FALSE)</f>
        <v>0.53210000000000002</v>
      </c>
      <c r="EG124">
        <f>VLOOKUP($A124,DW_avgs_250ns!$A:$HB,COLUMN(DU124),FALSE)</f>
        <v>6.9599999999999995E-2</v>
      </c>
      <c r="EH124">
        <f>VLOOKUP($A124,DW_avgs_250ns!$A:$HB,COLUMN(DV124),FALSE)</f>
        <v>0.55000000000000004</v>
      </c>
      <c r="EI124">
        <f>VLOOKUP($A124,DW_avgs_250ns!$A:$HB,COLUMN(DW124),FALSE)</f>
        <v>0.50890000000000002</v>
      </c>
      <c r="EJ124">
        <f>VLOOKUP($A124,DW_avgs_250ns!$A:$HB,COLUMN(DX124),FALSE)</f>
        <v>0.71960000000000002</v>
      </c>
      <c r="EK124">
        <f>VLOOKUP($A124,DW_avgs_250ns!$A:$HB,COLUMN(DY124),FALSE)</f>
        <v>0.43209999999999998</v>
      </c>
      <c r="EL124">
        <f>VLOOKUP($A124,DW_avgs_250ns!$A:$HB,COLUMN(DZ124),FALSE)</f>
        <v>0.5071</v>
      </c>
      <c r="EM124">
        <f>VLOOKUP($A124,DW_avgs_250ns!$A:$HB,COLUMN(EA124),FALSE)</f>
        <v>0</v>
      </c>
      <c r="EN124">
        <f>VLOOKUP($A124,DW_avgs_250ns!$A:$HB,COLUMN(EB124),FALSE)</f>
        <v>0</v>
      </c>
      <c r="EO124">
        <f>VLOOKUP($A124,DW_avgs_250ns!$A:$HB,COLUMN(EC124),FALSE)</f>
        <v>0</v>
      </c>
      <c r="EP124">
        <f>VLOOKUP($A124,DW_avgs_250ns!$A:$HB,COLUMN(ED124),FALSE)</f>
        <v>0</v>
      </c>
      <c r="EQ124">
        <f>VLOOKUP($A124,DW_avgs_250ns!$A:$HB,COLUMN(EE124),FALSE)</f>
        <v>0</v>
      </c>
      <c r="ER124">
        <f>VLOOKUP($A124,DW_avgs_250ns!$A:$HB,COLUMN(EF124),FALSE)</f>
        <v>0.52680000000000005</v>
      </c>
      <c r="ES124">
        <f>VLOOKUP($A124,DW_avgs_250ns!$A:$HB,COLUMN(EG124),FALSE)</f>
        <v>0</v>
      </c>
      <c r="ET124">
        <f>VLOOKUP($A124,DW_avgs_250ns!$A:$HB,COLUMN(EH124),FALSE)</f>
        <v>1.8E-3</v>
      </c>
      <c r="EU124">
        <f>VLOOKUP($A124,DW_avgs_250ns!$A:$HB,COLUMN(EI124),FALSE)</f>
        <v>0.84289999999999998</v>
      </c>
      <c r="EV124">
        <f>VLOOKUP($A124,DW_avgs_250ns!$A:$HB,COLUMN(EJ124),FALSE)</f>
        <v>0.79820000000000002</v>
      </c>
      <c r="EW124">
        <f>VLOOKUP($A124,DW_avgs_250ns!$A:$HB,COLUMN(EK124),FALSE)</f>
        <v>0</v>
      </c>
      <c r="EX124">
        <f>VLOOKUP($A124,DW_avgs_250ns!$A:$HB,COLUMN(EL124),FALSE)</f>
        <v>1.8E-3</v>
      </c>
      <c r="EY124">
        <f>VLOOKUP($A124,DW_avgs_250ns!$A:$HB,COLUMN(EM124),FALSE)</f>
        <v>0</v>
      </c>
      <c r="EZ124">
        <f>VLOOKUP($A124,DW_avgs_250ns!$A:$HB,COLUMN(EN124),FALSE)</f>
        <v>1.2500000000000001E-2</v>
      </c>
      <c r="FA124">
        <f>VLOOKUP($A124,DW_avgs_250ns!$A:$HB,COLUMN(EO124),FALSE)</f>
        <v>0</v>
      </c>
      <c r="FB124">
        <f>VLOOKUP($A124,DW_avgs_250ns!$A:$HB,COLUMN(EP124),FALSE)</f>
        <v>0</v>
      </c>
      <c r="FC124">
        <f>VLOOKUP($A124,DW_avgs_250ns!$A:$HB,COLUMN(EQ124),FALSE)</f>
        <v>0</v>
      </c>
      <c r="FD124">
        <f>VLOOKUP($A124,DW_avgs_250ns!$A:$HB,COLUMN(ER124),FALSE)</f>
        <v>0</v>
      </c>
      <c r="FE124">
        <f>VLOOKUP($A124,DW_avgs_250ns!$A:$HB,COLUMN(ES124),FALSE)</f>
        <v>0</v>
      </c>
      <c r="FF124">
        <f>VLOOKUP($A124,DW_avgs_250ns!$A:$HB,COLUMN(ET124),FALSE)</f>
        <v>0</v>
      </c>
      <c r="FG124">
        <f>VLOOKUP($A124,DW_avgs_250ns!$A:$HB,COLUMN(EU124),FALSE)</f>
        <v>0</v>
      </c>
      <c r="FH124">
        <f>VLOOKUP($A124,DW_avgs_250ns!$A:$HB,COLUMN(EV124),FALSE)</f>
        <v>0</v>
      </c>
      <c r="FI124">
        <f>VLOOKUP($A124,DW_avgs_250ns!$A:$HB,COLUMN(EW124),FALSE)</f>
        <v>0.1893</v>
      </c>
      <c r="FJ124">
        <f>VLOOKUP($A124,DW_avgs_250ns!$A:$HB,COLUMN(EX124),FALSE)</f>
        <v>0.69110000000000005</v>
      </c>
      <c r="FK124">
        <f>VLOOKUP($A124,DW_avgs_250ns!$A:$HB,COLUMN(EY124),FALSE)</f>
        <v>0</v>
      </c>
      <c r="FL124">
        <f>VLOOKUP($A124,DW_avgs_250ns!$A:$HB,COLUMN(EZ124),FALSE)</f>
        <v>0</v>
      </c>
      <c r="FM124">
        <f>VLOOKUP($A124,DW_avgs_250ns!$A:$HB,COLUMN(FA124),FALSE)</f>
        <v>0</v>
      </c>
      <c r="FN124">
        <f>VLOOKUP($A124,DW_avgs_250ns!$A:$HB,COLUMN(FB124),FALSE)</f>
        <v>0</v>
      </c>
      <c r="FO124">
        <f>VLOOKUP($A124,DW_avgs_250ns!$A:$HB,COLUMN(FC124),FALSE)</f>
        <v>0</v>
      </c>
      <c r="FP124">
        <f>VLOOKUP($A124,DW_avgs_250ns!$A:$HB,COLUMN(FD124),FALSE)</f>
        <v>0</v>
      </c>
      <c r="FQ124">
        <f>VLOOKUP($A124,DW_avgs_250ns!$A:$HB,COLUMN(FE124),FALSE)</f>
        <v>0</v>
      </c>
      <c r="FR124">
        <f>VLOOKUP($A124,DW_avgs_250ns!$A:$HB,COLUMN(FF124),FALSE)</f>
        <v>0</v>
      </c>
      <c r="FS124">
        <f>VLOOKUP($A124,DW_avgs_250ns!$A:$HB,COLUMN(FG124),FALSE)</f>
        <v>0</v>
      </c>
      <c r="FT124">
        <f>VLOOKUP($A124,DW_avgs_250ns!$A:$HB,COLUMN(FH124),FALSE)</f>
        <v>0</v>
      </c>
      <c r="FU124">
        <f>VLOOKUP($A124,DW_avgs_250ns!$A:$HB,COLUMN(FI124),FALSE)</f>
        <v>0</v>
      </c>
      <c r="FV124">
        <f>VLOOKUP($A124,DW_avgs_250ns!$A:$HB,COLUMN(FJ124),FALSE)</f>
        <v>0</v>
      </c>
      <c r="FW124">
        <f>VLOOKUP($A124,DW_avgs_250ns!$A:$HB,COLUMN(FK124),FALSE)</f>
        <v>0</v>
      </c>
      <c r="FX124">
        <f>VLOOKUP($A124,DW_avgs_250ns!$A:$HB,COLUMN(FL124),FALSE)</f>
        <v>0</v>
      </c>
      <c r="FY124">
        <f>VLOOKUP($A124,DW_avgs_250ns!$A:$HB,COLUMN(FM124),FALSE)</f>
        <v>0</v>
      </c>
      <c r="FZ124">
        <f>VLOOKUP($A124,DW_avgs_250ns!$A:$HB,COLUMN(FN124),FALSE)</f>
        <v>0</v>
      </c>
      <c r="GA124">
        <f>VLOOKUP($A124,DW_avgs_250ns!$A:$HB,COLUMN(FO124),FALSE)</f>
        <v>0</v>
      </c>
      <c r="GB124">
        <f>VLOOKUP($A124,DW_avgs_250ns!$A:$HB,COLUMN(FP124),FALSE)</f>
        <v>0</v>
      </c>
      <c r="GC124">
        <f>VLOOKUP($A124,DW_avgs_250ns!$A:$HB,COLUMN(FQ124),FALSE)</f>
        <v>0</v>
      </c>
      <c r="GD124">
        <f>VLOOKUP($A124,DW_avgs_250ns!$A:$HB,COLUMN(FR124),FALSE)</f>
        <v>0</v>
      </c>
      <c r="GE124">
        <f>VLOOKUP($A124,DW_avgs_250ns!$A:$HB,COLUMN(FS124),FALSE)</f>
        <v>0</v>
      </c>
      <c r="GF124">
        <f>VLOOKUP($A124,DW_avgs_250ns!$A:$HB,COLUMN(FT124),FALSE)</f>
        <v>0</v>
      </c>
      <c r="GG124">
        <f>VLOOKUP($A124,DW_avgs_250ns!$A:$HB,COLUMN(FU124),FALSE)</f>
        <v>0</v>
      </c>
      <c r="GH124">
        <f>VLOOKUP($A124,DW_avgs_250ns!$A:$HB,COLUMN(FV124),FALSE)</f>
        <v>0</v>
      </c>
      <c r="GI124">
        <f>VLOOKUP($A124,DW_avgs_250ns!$A:$HB,COLUMN(FW124),FALSE)</f>
        <v>0</v>
      </c>
      <c r="GJ124">
        <f>VLOOKUP($A124,DW_avgs_250ns!$A:$HB,COLUMN(FX124),FALSE)</f>
        <v>0</v>
      </c>
      <c r="GK124">
        <f>VLOOKUP($A124,DW_avgs_250ns!$A:$HB,COLUMN(FY124),FALSE)</f>
        <v>0</v>
      </c>
      <c r="GL124">
        <f>VLOOKUP($A124,DW_avgs_250ns!$A:$HB,COLUMN(FZ124),FALSE)</f>
        <v>1.8E-3</v>
      </c>
      <c r="GM124">
        <f>VLOOKUP($A124,DW_avgs_250ns!$A:$HB,COLUMN(GA124),FALSE)</f>
        <v>0</v>
      </c>
      <c r="GN124">
        <f>VLOOKUP($A124,DW_avgs_250ns!$A:$HB,COLUMN(GB124),FALSE)</f>
        <v>0</v>
      </c>
      <c r="GO124">
        <f>VLOOKUP($A124,DW_avgs_250ns!$A:$HB,COLUMN(GC124),FALSE)</f>
        <v>0</v>
      </c>
      <c r="GP124">
        <f>VLOOKUP($A124,DW_avgs_250ns!$A:$HB,COLUMN(GD124),FALSE)</f>
        <v>1.8E-3</v>
      </c>
      <c r="GQ124">
        <f>VLOOKUP($A124,DW_avgs_250ns!$A:$HB,COLUMN(GE124),FALSE)</f>
        <v>0.61250000000000004</v>
      </c>
      <c r="GR124">
        <f>VLOOKUP($A124,DW_avgs_250ns!$A:$HB,COLUMN(GF124),FALSE)</f>
        <v>0.70179999999999998</v>
      </c>
      <c r="GS124">
        <f>VLOOKUP($A124,DW_avgs_250ns!$A:$HB,COLUMN(GG124),FALSE)</f>
        <v>2.86E-2</v>
      </c>
      <c r="GT124">
        <f>VLOOKUP($A124,DW_avgs_250ns!$A:$HB,COLUMN(GH124),FALSE)</f>
        <v>5.4000000000000003E-3</v>
      </c>
      <c r="GU124">
        <f>VLOOKUP($A124,DW_avgs_250ns!$A:$HB,COLUMN(GI124),FALSE)</f>
        <v>0</v>
      </c>
      <c r="GV124">
        <f>VLOOKUP($A124,DW_avgs_250ns!$A:$HB,COLUMN(GJ124),FALSE)</f>
        <v>0</v>
      </c>
      <c r="GW124">
        <f>VLOOKUP($A124,DW_avgs_250ns!$A:$HB,COLUMN(GK124),FALSE)</f>
        <v>0</v>
      </c>
      <c r="GX124">
        <f>VLOOKUP($A124,DW_avgs_250ns!$A:$HB,COLUMN(GL124),FALSE)</f>
        <v>0</v>
      </c>
      <c r="GY124">
        <f>VLOOKUP($A124,DW_avgs_250ns!$A:$HB,COLUMN(GM124),FALSE)</f>
        <v>0.9375</v>
      </c>
      <c r="GZ124">
        <f>VLOOKUP($A124,DW_avgs_250ns!$A:$HB,COLUMN(GN124),FALSE)</f>
        <v>0.7</v>
      </c>
      <c r="HA124">
        <f>VLOOKUP($A124,DW_avgs_250ns!$A:$HB,COLUMN(GO124),FALSE)</f>
        <v>0.75180000000000002</v>
      </c>
      <c r="HB124">
        <f>VLOOKUP($A124,DW_avgs_250ns!$A:$HB,COLUMN(GP124),FALSE)</f>
        <v>0.53210000000000002</v>
      </c>
      <c r="HC124">
        <f>VLOOKUP($A124,DW_avgs_250ns!$A:$HB,COLUMN(GQ124),FALSE)</f>
        <v>0</v>
      </c>
      <c r="HD124">
        <f>VLOOKUP($A124,DW_avgs_250ns!$A:$HB,COLUMN(GR124),FALSE)</f>
        <v>0</v>
      </c>
      <c r="HE124">
        <f>VLOOKUP($A124,DW_avgs_250ns!$A:$HB,COLUMN(GS124),FALSE)</f>
        <v>0</v>
      </c>
      <c r="HF124">
        <f>VLOOKUP($A124,DW_avgs_250ns!$A:$HB,COLUMN(GT124),FALSE)</f>
        <v>0.1125</v>
      </c>
      <c r="HG124">
        <f>VLOOKUP($A124,DW_avgs_250ns!$A:$HB,COLUMN(GU124),FALSE)</f>
        <v>0.11070000000000001</v>
      </c>
      <c r="HH124">
        <f>VLOOKUP($A124,DW_avgs_250ns!$A:$HB,COLUMN(GV124),FALSE)</f>
        <v>0.59460000000000002</v>
      </c>
      <c r="HI124">
        <f>VLOOKUP($A124,DW_avgs_250ns!$A:$HB,COLUMN(GW124),FALSE)</f>
        <v>1.0699999999999999E-2</v>
      </c>
      <c r="HJ124">
        <f>VLOOKUP($A124,DW_avgs_250ns!$A:$HB,COLUMN(GX124),FALSE)</f>
        <v>3.39E-2</v>
      </c>
      <c r="HK124">
        <f>VLOOKUP($A124,DW_avgs_250ns!$A:$HB,COLUMN(GY124),FALSE)</f>
        <v>0</v>
      </c>
      <c r="HL124">
        <f>VLOOKUP($A124,DW_avgs_250ns!$A:$HB,COLUMN(GZ124),FALSE)</f>
        <v>0</v>
      </c>
      <c r="HM124">
        <f>VLOOKUP($A124,DW_avgs_250ns!$A:$HB,COLUMN(HA124),FALSE)</f>
        <v>1.8E-3</v>
      </c>
      <c r="HN124">
        <f>VLOOKUP($A124,DW_avgs_250ns!$A:$HB,COLUMN(HB124),FALSE)</f>
        <v>2.6800000000000001E-2</v>
      </c>
      <c r="HO124" t="str">
        <f>VLOOKUP($A124,lig_contacts_250ns!$A:$U,COLUMN(B124),FALSE)</f>
        <v>12.139107142857142</v>
      </c>
      <c r="HP124" t="str">
        <f>VLOOKUP($A124,lig_contacts_250ns!$A:$U,COLUMN(C124),FALSE)</f>
        <v>1.367651502166232</v>
      </c>
      <c r="HQ124">
        <f>VLOOKUP($A124,lig_contacts_250ns!$A:$U,COLUMN(D124),FALSE)</f>
        <v>1</v>
      </c>
      <c r="HR124" t="str">
        <f>VLOOKUP($A124,lig_contacts_250ns!$A:$U,COLUMN(E124),FALSE)</f>
        <v>1.1426785714285714</v>
      </c>
      <c r="HS124" t="str">
        <f>VLOOKUP($A124,lig_contacts_250ns!$A:$U,COLUMN(F124),FALSE)</f>
        <v>0.6717514183924326</v>
      </c>
      <c r="HT124" t="str">
        <f>VLOOKUP($A124,lig_contacts_250ns!$A:$U,COLUMN(G124),FALSE)</f>
        <v>0.8994642857142857</v>
      </c>
      <c r="HU124" t="str">
        <f>VLOOKUP($A124,lig_contacts_250ns!$A:$U,COLUMN(H124),FALSE)</f>
        <v>2.0532142857142857</v>
      </c>
      <c r="HV124" t="str">
        <f>VLOOKUP($A124,lig_contacts_250ns!$A:$U,COLUMN(I124),FALSE)</f>
        <v>0.4551573791513418</v>
      </c>
      <c r="HW124" t="str">
        <f>VLOOKUP($A124,lig_contacts_250ns!$A:$U,COLUMN(J124),FALSE)</f>
        <v>0.9998214285714284</v>
      </c>
      <c r="HX124" t="str">
        <f>VLOOKUP($A124,lig_contacts_250ns!$A:$U,COLUMN(K124),FALSE)</f>
        <v>1.4864285714285714</v>
      </c>
      <c r="HY124" t="str">
        <f>VLOOKUP($A124,lig_contacts_250ns!$A:$U,COLUMN(L124),FALSE)</f>
        <v>0.7256731568772852</v>
      </c>
      <c r="HZ124" t="str">
        <f>VLOOKUP($A124,lig_contacts_250ns!$A:$U,COLUMN(M124),FALSE)</f>
        <v>0.8673214285714286</v>
      </c>
      <c r="IA124">
        <f>VLOOKUP($A124,lig_contacts_250ns!$A:$U,COLUMN(N124),FALSE)</f>
        <v>0</v>
      </c>
      <c r="IB124">
        <f>VLOOKUP($A124,lig_contacts_250ns!$A:$U,COLUMN(O124),FALSE)</f>
        <v>0</v>
      </c>
      <c r="IC124">
        <f>VLOOKUP($A124,lig_contacts_250ns!$A:$U,COLUMN(P124),FALSE)</f>
        <v>0</v>
      </c>
      <c r="ID124" t="str">
        <f>VLOOKUP($A124,lig_contacts_250ns!$A:$U,COLUMN(Q124),FALSE)</f>
        <v>16.821428571428573</v>
      </c>
      <c r="IE124" t="str">
        <f>VLOOKUP($A124,lig_contacts_250ns!$A:$U,COLUMN(R124),FALSE)</f>
        <v>1.7247892506575038</v>
      </c>
      <c r="IF124">
        <f>VLOOKUP($A124,lig_contacts_250ns!$A:$U,COLUMN(S124),FALSE)</f>
        <v>1</v>
      </c>
      <c r="IG124" t="str">
        <f>VLOOKUP($A124,lig_contacts_250ns!$A:$U,COLUMN(T124),FALSE)</f>
        <v>0.7221397839139978</v>
      </c>
      <c r="IH124">
        <f>VLOOKUP($A124,lig_contacts_250ns!$A:$U,COLUMN(U124),FALSE)</f>
        <v>4.62744572333511E-2</v>
      </c>
      <c r="II124" t="str">
        <f>VLOOKUP($A124,rmsf_250ns!$A:$Q,COLUMN(K124),FALSE)</f>
        <v>2.6550000000000002</v>
      </c>
      <c r="IJ124">
        <f>VLOOKUP($A124,rmsf_250ns!$A:$Q,COLUMN(L124),FALSE)</f>
        <v>2.4889999999999999</v>
      </c>
      <c r="IK124">
        <f>VLOOKUP($A124,rmsf_250ns!$A:$Q,COLUMN(M124),FALSE)</f>
        <v>1.2470000000000001</v>
      </c>
      <c r="IL124">
        <f>VLOOKUP($A124,rmsf_250ns!$A:$Q,COLUMN(N124),FALSE)</f>
        <v>1.012</v>
      </c>
      <c r="IM124">
        <f>VLOOKUP($A124,rmsf_250ns!$A:$Q,COLUMN(O124),FALSE)</f>
        <v>0.53400000000000003</v>
      </c>
      <c r="IN124">
        <f>VLOOKUP($A124,rmsf_250ns!$A:$Q,COLUMN(P124),FALSE)</f>
        <v>0.90800000000000003</v>
      </c>
      <c r="IO124">
        <f>VLOOKUP($A124,rmsf_250ns!$A:$Q,COLUMN(Q124),FALSE)</f>
        <v>1.246</v>
      </c>
    </row>
    <row r="125" spans="1:249" x14ac:dyDescent="0.2">
      <c r="A125" t="s">
        <v>185</v>
      </c>
      <c r="B125" s="4" t="s">
        <v>256</v>
      </c>
      <c r="C125" s="2" t="s">
        <v>18</v>
      </c>
      <c r="D125">
        <f t="shared" si="1"/>
        <v>0</v>
      </c>
      <c r="F125" t="s">
        <v>1199</v>
      </c>
      <c r="G125">
        <f>VLOOKUP($A125,rmsf_250ns!$A:$Q,COLUMN(C125),FALSE)</f>
        <v>0.35629</v>
      </c>
      <c r="H125">
        <f>VLOOKUP($A125,rmsf_250ns!$A:$Q,COLUMN(D125),FALSE)</f>
        <v>8.6510000000000004E-2</v>
      </c>
      <c r="I125">
        <f>VLOOKUP($A125,rmsf_250ns!$A:$Q,COLUMN(E125),FALSE)</f>
        <v>0.29980000000000001</v>
      </c>
      <c r="J125">
        <f>VLOOKUP($A125,rmsf_250ns!$A:$Q,COLUMN(F125),FALSE)</f>
        <v>2.656E-2</v>
      </c>
      <c r="K125">
        <f>VLOOKUP($A125,rmsf_250ns!$A:$Q,COLUMN(G125),FALSE)</f>
        <v>0.56574999999999998</v>
      </c>
      <c r="L125">
        <f>VLOOKUP($A125,rmsf_250ns!$A:$Q,COLUMN(H125),FALSE)</f>
        <v>0.10993</v>
      </c>
      <c r="M125">
        <f>VLOOKUP($A125,rmsf_250ns!$A:$Q,COLUMN(I125),FALSE)</f>
        <v>0.50068999999999997</v>
      </c>
      <c r="N125">
        <f>VLOOKUP($A125,rmsf_250ns!$A:$Q,COLUMN(J125),FALSE)</f>
        <v>0.10613</v>
      </c>
      <c r="O125">
        <f>VLOOKUP($A125,DW_avgs_250ns!$A:$HB,COLUMN(C125),FALSE)</f>
        <v>0</v>
      </c>
      <c r="P125">
        <f>VLOOKUP($A125,DW_avgs_250ns!$A:$HB,COLUMN(D125),FALSE)</f>
        <v>0</v>
      </c>
      <c r="Q125">
        <f>VLOOKUP($A125,DW_avgs_250ns!$A:$HB,COLUMN(E125),FALSE)</f>
        <v>0</v>
      </c>
      <c r="R125">
        <f>VLOOKUP($A125,DW_avgs_250ns!$A:$HB,COLUMN(F125),FALSE)</f>
        <v>0</v>
      </c>
      <c r="S125">
        <f>VLOOKUP($A125,DW_avgs_250ns!$A:$HB,COLUMN(G125),FALSE)</f>
        <v>0</v>
      </c>
      <c r="T125">
        <f>VLOOKUP($A125,DW_avgs_250ns!$A:$HB,COLUMN(H125),FALSE)</f>
        <v>0</v>
      </c>
      <c r="U125">
        <f>VLOOKUP($A125,DW_avgs_250ns!$A:$HB,COLUMN(I125),FALSE)</f>
        <v>0</v>
      </c>
      <c r="V125">
        <f>VLOOKUP($A125,DW_avgs_250ns!$A:$HB,COLUMN(J125),FALSE)</f>
        <v>0</v>
      </c>
      <c r="W125">
        <f>VLOOKUP($A125,DW_avgs_250ns!$A:$HB,COLUMN(K125),FALSE)</f>
        <v>0</v>
      </c>
      <c r="X125">
        <f>VLOOKUP($A125,DW_avgs_250ns!$A:$HB,COLUMN(L125),FALSE)</f>
        <v>0</v>
      </c>
      <c r="Y125">
        <f>VLOOKUP($A125,DW_avgs_250ns!$A:$HB,COLUMN(M125),FALSE)</f>
        <v>0</v>
      </c>
      <c r="Z125">
        <f>VLOOKUP($A125,DW_avgs_250ns!$A:$HB,COLUMN(N125),FALSE)</f>
        <v>0</v>
      </c>
      <c r="AA125">
        <f>VLOOKUP($A125,DW_avgs_250ns!$A:$HB,COLUMN(O125),FALSE)</f>
        <v>0</v>
      </c>
      <c r="AB125">
        <f>VLOOKUP($A125,DW_avgs_250ns!$A:$HB,COLUMN(P125),FALSE)</f>
        <v>0</v>
      </c>
      <c r="AC125">
        <f>VLOOKUP($A125,DW_avgs_250ns!$A:$HB,COLUMN(Q125),FALSE)</f>
        <v>0</v>
      </c>
      <c r="AD125">
        <f>VLOOKUP($A125,DW_avgs_250ns!$A:$HB,COLUMN(R125),FALSE)</f>
        <v>0.1</v>
      </c>
      <c r="AE125">
        <f>VLOOKUP($A125,DW_avgs_250ns!$A:$HB,COLUMN(S125),FALSE)</f>
        <v>0</v>
      </c>
      <c r="AF125">
        <f>VLOOKUP($A125,DW_avgs_250ns!$A:$HB,COLUMN(T125),FALSE)</f>
        <v>0</v>
      </c>
      <c r="AG125">
        <f>VLOOKUP($A125,DW_avgs_250ns!$A:$HB,COLUMN(U125),FALSE)</f>
        <v>0</v>
      </c>
      <c r="AH125">
        <f>VLOOKUP($A125,DW_avgs_250ns!$A:$HB,COLUMN(V125),FALSE)</f>
        <v>5.4000000000000003E-3</v>
      </c>
      <c r="AI125">
        <f>VLOOKUP($A125,DW_avgs_250ns!$A:$HB,COLUMN(W125),FALSE)</f>
        <v>5.4000000000000003E-3</v>
      </c>
      <c r="AJ125">
        <f>VLOOKUP($A125,DW_avgs_250ns!$A:$HB,COLUMN(X125),FALSE)</f>
        <v>0.30890000000000001</v>
      </c>
      <c r="AK125">
        <f>VLOOKUP($A125,DW_avgs_250ns!$A:$HB,COLUMN(Y125),FALSE)</f>
        <v>0</v>
      </c>
      <c r="AL125">
        <f>VLOOKUP($A125,DW_avgs_250ns!$A:$HB,COLUMN(Z125),FALSE)</f>
        <v>0</v>
      </c>
      <c r="AM125">
        <f>VLOOKUP($A125,DW_avgs_250ns!$A:$HB,COLUMN(AA125),FALSE)</f>
        <v>0</v>
      </c>
      <c r="AN125">
        <f>VLOOKUP($A125,DW_avgs_250ns!$A:$HB,COLUMN(AB125),FALSE)</f>
        <v>0</v>
      </c>
      <c r="AO125">
        <f>VLOOKUP($A125,DW_avgs_250ns!$A:$HB,COLUMN(AC125),FALSE)</f>
        <v>0.3054</v>
      </c>
      <c r="AP125">
        <f>VLOOKUP($A125,DW_avgs_250ns!$A:$HB,COLUMN(AD125),FALSE)</f>
        <v>3.5999999999999999E-3</v>
      </c>
      <c r="AQ125">
        <f>VLOOKUP($A125,DW_avgs_250ns!$A:$HB,COLUMN(AE125),FALSE)</f>
        <v>0</v>
      </c>
      <c r="AR125">
        <f>VLOOKUP($A125,DW_avgs_250ns!$A:$HB,COLUMN(AF125),FALSE)</f>
        <v>0</v>
      </c>
      <c r="AS125">
        <f>VLOOKUP($A125,DW_avgs_250ns!$A:$HB,COLUMN(AG125),FALSE)</f>
        <v>0</v>
      </c>
      <c r="AT125">
        <f>VLOOKUP($A125,DW_avgs_250ns!$A:$HB,COLUMN(AH125),FALSE)</f>
        <v>0</v>
      </c>
      <c r="AU125">
        <f>VLOOKUP($A125,DW_avgs_250ns!$A:$HB,COLUMN(AI125),FALSE)</f>
        <v>0.32319999999999999</v>
      </c>
      <c r="AV125">
        <f>VLOOKUP($A125,DW_avgs_250ns!$A:$HB,COLUMN(AJ125),FALSE)</f>
        <v>0.32679999999999998</v>
      </c>
      <c r="AW125">
        <f>VLOOKUP($A125,DW_avgs_250ns!$A:$HB,COLUMN(AK125),FALSE)</f>
        <v>0.78390000000000004</v>
      </c>
      <c r="AX125">
        <f>VLOOKUP($A125,DW_avgs_250ns!$A:$HB,COLUMN(AL125),FALSE)</f>
        <v>0.125</v>
      </c>
      <c r="AY125">
        <f>VLOOKUP($A125,DW_avgs_250ns!$A:$HB,COLUMN(AM125),FALSE)</f>
        <v>0.26069999999999999</v>
      </c>
      <c r="AZ125">
        <f>VLOOKUP($A125,DW_avgs_250ns!$A:$HB,COLUMN(AN125),FALSE)</f>
        <v>0.32500000000000001</v>
      </c>
      <c r="BA125">
        <f>VLOOKUP($A125,DW_avgs_250ns!$A:$HB,COLUMN(AO125),FALSE)</f>
        <v>0</v>
      </c>
      <c r="BB125">
        <f>VLOOKUP($A125,DW_avgs_250ns!$A:$HB,COLUMN(AP125),FALSE)</f>
        <v>2.86E-2</v>
      </c>
      <c r="BC125">
        <f>VLOOKUP($A125,DW_avgs_250ns!$A:$HB,COLUMN(AQ125),FALSE)</f>
        <v>0.5232</v>
      </c>
      <c r="BD125">
        <f>VLOOKUP($A125,DW_avgs_250ns!$A:$HB,COLUMN(AR125),FALSE)</f>
        <v>0.1268</v>
      </c>
      <c r="BE125">
        <f>VLOOKUP($A125,DW_avgs_250ns!$A:$HB,COLUMN(AS125),FALSE)</f>
        <v>0</v>
      </c>
      <c r="BF125">
        <f>VLOOKUP($A125,DW_avgs_250ns!$A:$HB,COLUMN(AT125),FALSE)</f>
        <v>0</v>
      </c>
      <c r="BG125">
        <f>VLOOKUP($A125,DW_avgs_250ns!$A:$HB,COLUMN(AU125),FALSE)</f>
        <v>0</v>
      </c>
      <c r="BH125">
        <f>VLOOKUP($A125,DW_avgs_250ns!$A:$HB,COLUMN(AV125),FALSE)</f>
        <v>0</v>
      </c>
      <c r="BI125">
        <f>VLOOKUP($A125,DW_avgs_250ns!$A:$HB,COLUMN(AW125),FALSE)</f>
        <v>0</v>
      </c>
      <c r="BJ125">
        <f>VLOOKUP($A125,DW_avgs_250ns!$A:$HB,COLUMN(AX125),FALSE)</f>
        <v>0</v>
      </c>
      <c r="BK125">
        <f>VLOOKUP($A125,DW_avgs_250ns!$A:$HB,COLUMN(AY125),FALSE)</f>
        <v>0</v>
      </c>
      <c r="BL125">
        <f>VLOOKUP($A125,DW_avgs_250ns!$A:$HB,COLUMN(AZ125),FALSE)</f>
        <v>0</v>
      </c>
      <c r="BM125">
        <f>VLOOKUP($A125,DW_avgs_250ns!$A:$HB,COLUMN(BA125),FALSE)</f>
        <v>0</v>
      </c>
      <c r="BN125">
        <f>VLOOKUP($A125,DW_avgs_250ns!$A:$HB,COLUMN(BB125),FALSE)</f>
        <v>0</v>
      </c>
      <c r="BO125">
        <f>VLOOKUP($A125,DW_avgs_250ns!$A:$HB,COLUMN(BC125),FALSE)</f>
        <v>0</v>
      </c>
      <c r="BP125">
        <f>VLOOKUP($A125,DW_avgs_250ns!$A:$HB,COLUMN(BD125),FALSE)</f>
        <v>0</v>
      </c>
      <c r="BQ125">
        <f>VLOOKUP($A125,DW_avgs_250ns!$A:$HB,COLUMN(BE125),FALSE)</f>
        <v>0</v>
      </c>
      <c r="BR125">
        <f>VLOOKUP($A125,DW_avgs_250ns!$A:$HB,COLUMN(BF125),FALSE)</f>
        <v>0</v>
      </c>
      <c r="BS125">
        <f>VLOOKUP($A125,DW_avgs_250ns!$A:$HB,COLUMN(BG125),FALSE)</f>
        <v>0</v>
      </c>
      <c r="BT125">
        <f>VLOOKUP($A125,DW_avgs_250ns!$A:$HB,COLUMN(BH125),FALSE)</f>
        <v>0</v>
      </c>
      <c r="BU125">
        <f>VLOOKUP($A125,DW_avgs_250ns!$A:$HB,COLUMN(BI125),FALSE)</f>
        <v>0</v>
      </c>
      <c r="BV125">
        <f>VLOOKUP($A125,DW_avgs_250ns!$A:$HB,COLUMN(BJ125),FALSE)</f>
        <v>0</v>
      </c>
      <c r="BW125">
        <f>VLOOKUP($A125,DW_avgs_250ns!$A:$HB,COLUMN(BK125),FALSE)</f>
        <v>0</v>
      </c>
      <c r="BX125">
        <f>VLOOKUP($A125,DW_avgs_250ns!$A:$HB,COLUMN(BL125),FALSE)</f>
        <v>0</v>
      </c>
      <c r="BY125">
        <f>VLOOKUP($A125,DW_avgs_250ns!$A:$HB,COLUMN(BM125),FALSE)</f>
        <v>0</v>
      </c>
      <c r="BZ125">
        <f>VLOOKUP($A125,DW_avgs_250ns!$A:$HB,COLUMN(BN125),FALSE)</f>
        <v>0</v>
      </c>
      <c r="CA125">
        <f>VLOOKUP($A125,DW_avgs_250ns!$A:$HB,COLUMN(BO125),FALSE)</f>
        <v>0.57499999999999996</v>
      </c>
      <c r="CB125">
        <f>VLOOKUP($A125,DW_avgs_250ns!$A:$HB,COLUMN(BP125),FALSE)</f>
        <v>0.10539999999999999</v>
      </c>
      <c r="CC125">
        <f>VLOOKUP($A125,DW_avgs_250ns!$A:$HB,COLUMN(BQ125),FALSE)</f>
        <v>0</v>
      </c>
      <c r="CD125">
        <f>VLOOKUP($A125,DW_avgs_250ns!$A:$HB,COLUMN(BR125),FALSE)</f>
        <v>0</v>
      </c>
      <c r="CE125">
        <f>VLOOKUP($A125,DW_avgs_250ns!$A:$HB,COLUMN(BS125),FALSE)</f>
        <v>0.125</v>
      </c>
      <c r="CF125">
        <f>VLOOKUP($A125,DW_avgs_250ns!$A:$HB,COLUMN(BT125),FALSE)</f>
        <v>6.0699999999999997E-2</v>
      </c>
      <c r="CG125">
        <f>VLOOKUP($A125,DW_avgs_250ns!$A:$HB,COLUMN(BU125),FALSE)</f>
        <v>0</v>
      </c>
      <c r="CH125">
        <f>VLOOKUP($A125,DW_avgs_250ns!$A:$HB,COLUMN(BV125),FALSE)</f>
        <v>0</v>
      </c>
      <c r="CI125">
        <f>VLOOKUP($A125,DW_avgs_250ns!$A:$HB,COLUMN(BW125),FALSE)</f>
        <v>0</v>
      </c>
      <c r="CJ125">
        <f>VLOOKUP($A125,DW_avgs_250ns!$A:$HB,COLUMN(BX125),FALSE)</f>
        <v>0</v>
      </c>
      <c r="CK125">
        <f>VLOOKUP($A125,DW_avgs_250ns!$A:$HB,COLUMN(BY125),FALSE)</f>
        <v>0</v>
      </c>
      <c r="CL125">
        <f>VLOOKUP($A125,DW_avgs_250ns!$A:$HB,COLUMN(BZ125),FALSE)</f>
        <v>0</v>
      </c>
      <c r="CM125">
        <f>VLOOKUP($A125,DW_avgs_250ns!$A:$HB,COLUMN(CA125),FALSE)</f>
        <v>0</v>
      </c>
      <c r="CN125">
        <f>VLOOKUP($A125,DW_avgs_250ns!$A:$HB,COLUMN(CB125),FALSE)</f>
        <v>1.8E-3</v>
      </c>
      <c r="CO125">
        <f>VLOOKUP($A125,DW_avgs_250ns!$A:$HB,COLUMN(CC125),FALSE)</f>
        <v>0.29110000000000003</v>
      </c>
      <c r="CP125">
        <f>VLOOKUP($A125,DW_avgs_250ns!$A:$HB,COLUMN(CD125),FALSE)</f>
        <v>0.7107</v>
      </c>
      <c r="CQ125">
        <f>VLOOKUP($A125,DW_avgs_250ns!$A:$HB,COLUMN(CE125),FALSE)</f>
        <v>0.52139999999999997</v>
      </c>
      <c r="CR125">
        <f>VLOOKUP($A125,DW_avgs_250ns!$A:$HB,COLUMN(CF125),FALSE)</f>
        <v>0.66790000000000005</v>
      </c>
      <c r="CS125">
        <f>VLOOKUP($A125,DW_avgs_250ns!$A:$HB,COLUMN(CG125),FALSE)</f>
        <v>0.57679999999999998</v>
      </c>
      <c r="CT125">
        <f>VLOOKUP($A125,DW_avgs_250ns!$A:$HB,COLUMN(CH125),FALSE)</f>
        <v>0.7268</v>
      </c>
      <c r="CU125">
        <f>VLOOKUP($A125,DW_avgs_250ns!$A:$HB,COLUMN(CI125),FALSE)</f>
        <v>0</v>
      </c>
      <c r="CV125">
        <f>VLOOKUP($A125,DW_avgs_250ns!$A:$HB,COLUMN(CJ125),FALSE)</f>
        <v>0.10539999999999999</v>
      </c>
      <c r="CW125">
        <f>VLOOKUP($A125,DW_avgs_250ns!$A:$HB,COLUMN(CK125),FALSE)</f>
        <v>7.1400000000000005E-2</v>
      </c>
      <c r="CX125">
        <f>VLOOKUP($A125,DW_avgs_250ns!$A:$HB,COLUMN(CL125),FALSE)</f>
        <v>0.1268</v>
      </c>
      <c r="CY125">
        <f>VLOOKUP($A125,DW_avgs_250ns!$A:$HB,COLUMN(CM125),FALSE)</f>
        <v>0</v>
      </c>
      <c r="CZ125">
        <f>VLOOKUP($A125,DW_avgs_250ns!$A:$HB,COLUMN(CN125),FALSE)</f>
        <v>1.8E-3</v>
      </c>
      <c r="DA125">
        <f>VLOOKUP($A125,DW_avgs_250ns!$A:$HB,COLUMN(CO125),FALSE)</f>
        <v>0.1196</v>
      </c>
      <c r="DB125">
        <f>VLOOKUP($A125,DW_avgs_250ns!$A:$HB,COLUMN(CP125),FALSE)</f>
        <v>1.0699999999999999E-2</v>
      </c>
      <c r="DC125">
        <f>VLOOKUP($A125,DW_avgs_250ns!$A:$HB,COLUMN(CQ125),FALSE)</f>
        <v>0</v>
      </c>
      <c r="DD125">
        <f>VLOOKUP($A125,DW_avgs_250ns!$A:$HB,COLUMN(CR125),FALSE)</f>
        <v>0</v>
      </c>
      <c r="DE125">
        <f>VLOOKUP($A125,DW_avgs_250ns!$A:$HB,COLUMN(CS125),FALSE)</f>
        <v>0.2036</v>
      </c>
      <c r="DF125">
        <f>VLOOKUP($A125,DW_avgs_250ns!$A:$HB,COLUMN(CT125),FALSE)</f>
        <v>0.3679</v>
      </c>
      <c r="DG125">
        <f>VLOOKUP($A125,DW_avgs_250ns!$A:$HB,COLUMN(CU125),FALSE)</f>
        <v>0</v>
      </c>
      <c r="DH125">
        <f>VLOOKUP($A125,DW_avgs_250ns!$A:$HB,COLUMN(CV125),FALSE)</f>
        <v>5.4000000000000003E-3</v>
      </c>
      <c r="DI125">
        <f>VLOOKUP($A125,DW_avgs_250ns!$A:$HB,COLUMN(CW125),FALSE)</f>
        <v>0</v>
      </c>
      <c r="DJ125">
        <f>VLOOKUP($A125,DW_avgs_250ns!$A:$HB,COLUMN(CX125),FALSE)</f>
        <v>0</v>
      </c>
      <c r="DK125">
        <f>VLOOKUP($A125,DW_avgs_250ns!$A:$HB,COLUMN(CY125),FALSE)</f>
        <v>0</v>
      </c>
      <c r="DL125">
        <f>VLOOKUP($A125,DW_avgs_250ns!$A:$HB,COLUMN(CZ125),FALSE)</f>
        <v>0</v>
      </c>
      <c r="DM125">
        <f>VLOOKUP($A125,DW_avgs_250ns!$A:$HB,COLUMN(DA125),FALSE)</f>
        <v>0</v>
      </c>
      <c r="DN125">
        <f>VLOOKUP($A125,DW_avgs_250ns!$A:$HB,COLUMN(DB125),FALSE)</f>
        <v>0</v>
      </c>
      <c r="DO125">
        <f>VLOOKUP($A125,DW_avgs_250ns!$A:$HB,COLUMN(DC125),FALSE)</f>
        <v>0</v>
      </c>
      <c r="DP125">
        <f>VLOOKUP($A125,DW_avgs_250ns!$A:$HB,COLUMN(DD125),FALSE)</f>
        <v>0.50360000000000005</v>
      </c>
      <c r="DQ125">
        <f>VLOOKUP($A125,DW_avgs_250ns!$A:$HB,COLUMN(DE125),FALSE)</f>
        <v>1.8E-3</v>
      </c>
      <c r="DR125">
        <f>VLOOKUP($A125,DW_avgs_250ns!$A:$HB,COLUMN(DF125),FALSE)</f>
        <v>0.37859999999999999</v>
      </c>
      <c r="DS125">
        <f>VLOOKUP($A125,DW_avgs_250ns!$A:$HB,COLUMN(DG125),FALSE)</f>
        <v>0.2268</v>
      </c>
      <c r="DT125">
        <f>VLOOKUP($A125,DW_avgs_250ns!$A:$HB,COLUMN(DH125),FALSE)</f>
        <v>0.32319999999999999</v>
      </c>
      <c r="DU125">
        <f>VLOOKUP($A125,DW_avgs_250ns!$A:$HB,COLUMN(DI125),FALSE)</f>
        <v>0</v>
      </c>
      <c r="DV125">
        <f>VLOOKUP($A125,DW_avgs_250ns!$A:$HB,COLUMN(DJ125),FALSE)</f>
        <v>0</v>
      </c>
      <c r="DW125">
        <f>VLOOKUP($A125,DW_avgs_250ns!$A:$HB,COLUMN(DK125),FALSE)</f>
        <v>0.5464</v>
      </c>
      <c r="DX125">
        <f>VLOOKUP($A125,DW_avgs_250ns!$A:$HB,COLUMN(DL125),FALSE)</f>
        <v>2.1399999999999999E-2</v>
      </c>
      <c r="DY125">
        <f>VLOOKUP($A125,DW_avgs_250ns!$A:$HB,COLUMN(DM125),FALSE)</f>
        <v>0</v>
      </c>
      <c r="DZ125">
        <f>VLOOKUP($A125,DW_avgs_250ns!$A:$HB,COLUMN(DN125),FALSE)</f>
        <v>0</v>
      </c>
      <c r="EA125">
        <f>VLOOKUP($A125,DW_avgs_250ns!$A:$HB,COLUMN(DO125),FALSE)</f>
        <v>0</v>
      </c>
      <c r="EB125">
        <f>VLOOKUP($A125,DW_avgs_250ns!$A:$HB,COLUMN(DP125),FALSE)</f>
        <v>5.4000000000000003E-3</v>
      </c>
      <c r="EC125">
        <f>VLOOKUP($A125,DW_avgs_250ns!$A:$HB,COLUMN(DQ125),FALSE)</f>
        <v>0</v>
      </c>
      <c r="ED125">
        <f>VLOOKUP($A125,DW_avgs_250ns!$A:$HB,COLUMN(DR125),FALSE)</f>
        <v>3.5999999999999999E-3</v>
      </c>
      <c r="EE125">
        <f>VLOOKUP($A125,DW_avgs_250ns!$A:$HB,COLUMN(DS125),FALSE)</f>
        <v>0</v>
      </c>
      <c r="EF125">
        <f>VLOOKUP($A125,DW_avgs_250ns!$A:$HB,COLUMN(DT125),FALSE)</f>
        <v>0.15</v>
      </c>
      <c r="EG125">
        <f>VLOOKUP($A125,DW_avgs_250ns!$A:$HB,COLUMN(DU125),FALSE)</f>
        <v>0.86609999999999998</v>
      </c>
      <c r="EH125">
        <f>VLOOKUP($A125,DW_avgs_250ns!$A:$HB,COLUMN(DV125),FALSE)</f>
        <v>0.57679999999999998</v>
      </c>
      <c r="EI125">
        <f>VLOOKUP($A125,DW_avgs_250ns!$A:$HB,COLUMN(DW125),FALSE)</f>
        <v>0.73209999999999997</v>
      </c>
      <c r="EJ125">
        <f>VLOOKUP($A125,DW_avgs_250ns!$A:$HB,COLUMN(DX125),FALSE)</f>
        <v>0.73570000000000002</v>
      </c>
      <c r="EK125">
        <f>VLOOKUP($A125,DW_avgs_250ns!$A:$HB,COLUMN(DY125),FALSE)</f>
        <v>0.90890000000000004</v>
      </c>
      <c r="EL125">
        <f>VLOOKUP($A125,DW_avgs_250ns!$A:$HB,COLUMN(DZ125),FALSE)</f>
        <v>0.3821</v>
      </c>
      <c r="EM125">
        <f>VLOOKUP($A125,DW_avgs_250ns!$A:$HB,COLUMN(EA125),FALSE)</f>
        <v>0</v>
      </c>
      <c r="EN125">
        <f>VLOOKUP($A125,DW_avgs_250ns!$A:$HB,COLUMN(EB125),FALSE)</f>
        <v>5.4000000000000003E-3</v>
      </c>
      <c r="EO125">
        <f>VLOOKUP($A125,DW_avgs_250ns!$A:$HB,COLUMN(EC125),FALSE)</f>
        <v>0</v>
      </c>
      <c r="EP125">
        <f>VLOOKUP($A125,DW_avgs_250ns!$A:$HB,COLUMN(ED125),FALSE)</f>
        <v>0</v>
      </c>
      <c r="EQ125">
        <f>VLOOKUP($A125,DW_avgs_250ns!$A:$HB,COLUMN(EE125),FALSE)</f>
        <v>0.95540000000000003</v>
      </c>
      <c r="ER125">
        <f>VLOOKUP($A125,DW_avgs_250ns!$A:$HB,COLUMN(EF125),FALSE)</f>
        <v>4.2900000000000001E-2</v>
      </c>
      <c r="ES125">
        <f>VLOOKUP($A125,DW_avgs_250ns!$A:$HB,COLUMN(EG125),FALSE)</f>
        <v>0</v>
      </c>
      <c r="ET125">
        <f>VLOOKUP($A125,DW_avgs_250ns!$A:$HB,COLUMN(EH125),FALSE)</f>
        <v>0</v>
      </c>
      <c r="EU125">
        <f>VLOOKUP($A125,DW_avgs_250ns!$A:$HB,COLUMN(EI125),FALSE)</f>
        <v>0.98570000000000002</v>
      </c>
      <c r="EV125">
        <f>VLOOKUP($A125,DW_avgs_250ns!$A:$HB,COLUMN(EJ125),FALSE)</f>
        <v>0.24110000000000001</v>
      </c>
      <c r="EW125">
        <f>VLOOKUP($A125,DW_avgs_250ns!$A:$HB,COLUMN(EK125),FALSE)</f>
        <v>0</v>
      </c>
      <c r="EX125">
        <f>VLOOKUP($A125,DW_avgs_250ns!$A:$HB,COLUMN(EL125),FALSE)</f>
        <v>0.12859999999999999</v>
      </c>
      <c r="EY125">
        <f>VLOOKUP($A125,DW_avgs_250ns!$A:$HB,COLUMN(EM125),FALSE)</f>
        <v>3.04E-2</v>
      </c>
      <c r="EZ125">
        <f>VLOOKUP($A125,DW_avgs_250ns!$A:$HB,COLUMN(EN125),FALSE)</f>
        <v>0.28039999999999998</v>
      </c>
      <c r="FA125">
        <f>VLOOKUP($A125,DW_avgs_250ns!$A:$HB,COLUMN(EO125),FALSE)</f>
        <v>0</v>
      </c>
      <c r="FB125">
        <f>VLOOKUP($A125,DW_avgs_250ns!$A:$HB,COLUMN(EP125),FALSE)</f>
        <v>0</v>
      </c>
      <c r="FC125">
        <f>VLOOKUP($A125,DW_avgs_250ns!$A:$HB,COLUMN(EQ125),FALSE)</f>
        <v>0</v>
      </c>
      <c r="FD125">
        <f>VLOOKUP($A125,DW_avgs_250ns!$A:$HB,COLUMN(ER125),FALSE)</f>
        <v>0</v>
      </c>
      <c r="FE125">
        <f>VLOOKUP($A125,DW_avgs_250ns!$A:$HB,COLUMN(ES125),FALSE)</f>
        <v>0</v>
      </c>
      <c r="FF125">
        <f>VLOOKUP($A125,DW_avgs_250ns!$A:$HB,COLUMN(ET125),FALSE)</f>
        <v>0</v>
      </c>
      <c r="FG125">
        <f>VLOOKUP($A125,DW_avgs_250ns!$A:$HB,COLUMN(EU125),FALSE)</f>
        <v>0</v>
      </c>
      <c r="FH125">
        <f>VLOOKUP($A125,DW_avgs_250ns!$A:$HB,COLUMN(EV125),FALSE)</f>
        <v>0</v>
      </c>
      <c r="FI125">
        <f>VLOOKUP($A125,DW_avgs_250ns!$A:$HB,COLUMN(EW125),FALSE)</f>
        <v>1.0699999999999999E-2</v>
      </c>
      <c r="FJ125">
        <f>VLOOKUP($A125,DW_avgs_250ns!$A:$HB,COLUMN(EX125),FALSE)</f>
        <v>2.6800000000000001E-2</v>
      </c>
      <c r="FK125">
        <f>VLOOKUP($A125,DW_avgs_250ns!$A:$HB,COLUMN(EY125),FALSE)</f>
        <v>0</v>
      </c>
      <c r="FL125">
        <f>VLOOKUP($A125,DW_avgs_250ns!$A:$HB,COLUMN(EZ125),FALSE)</f>
        <v>0</v>
      </c>
      <c r="FM125">
        <f>VLOOKUP($A125,DW_avgs_250ns!$A:$HB,COLUMN(FA125),FALSE)</f>
        <v>0</v>
      </c>
      <c r="FN125">
        <f>VLOOKUP($A125,DW_avgs_250ns!$A:$HB,COLUMN(FB125),FALSE)</f>
        <v>0</v>
      </c>
      <c r="FO125">
        <f>VLOOKUP($A125,DW_avgs_250ns!$A:$HB,COLUMN(FC125),FALSE)</f>
        <v>0</v>
      </c>
      <c r="FP125">
        <f>VLOOKUP($A125,DW_avgs_250ns!$A:$HB,COLUMN(FD125),FALSE)</f>
        <v>0</v>
      </c>
      <c r="FQ125">
        <f>VLOOKUP($A125,DW_avgs_250ns!$A:$HB,COLUMN(FE125),FALSE)</f>
        <v>0</v>
      </c>
      <c r="FR125">
        <f>VLOOKUP($A125,DW_avgs_250ns!$A:$HB,COLUMN(FF125),FALSE)</f>
        <v>0</v>
      </c>
      <c r="FS125">
        <f>VLOOKUP($A125,DW_avgs_250ns!$A:$HB,COLUMN(FG125),FALSE)</f>
        <v>0</v>
      </c>
      <c r="FT125">
        <f>VLOOKUP($A125,DW_avgs_250ns!$A:$HB,COLUMN(FH125),FALSE)</f>
        <v>0</v>
      </c>
      <c r="FU125">
        <f>VLOOKUP($A125,DW_avgs_250ns!$A:$HB,COLUMN(FI125),FALSE)</f>
        <v>0</v>
      </c>
      <c r="FV125">
        <f>VLOOKUP($A125,DW_avgs_250ns!$A:$HB,COLUMN(FJ125),FALSE)</f>
        <v>0</v>
      </c>
      <c r="FW125">
        <f>VLOOKUP($A125,DW_avgs_250ns!$A:$HB,COLUMN(FK125),FALSE)</f>
        <v>0</v>
      </c>
      <c r="FX125">
        <f>VLOOKUP($A125,DW_avgs_250ns!$A:$HB,COLUMN(FL125),FALSE)</f>
        <v>0</v>
      </c>
      <c r="FY125">
        <f>VLOOKUP($A125,DW_avgs_250ns!$A:$HB,COLUMN(FM125),FALSE)</f>
        <v>0</v>
      </c>
      <c r="FZ125">
        <f>VLOOKUP($A125,DW_avgs_250ns!$A:$HB,COLUMN(FN125),FALSE)</f>
        <v>0</v>
      </c>
      <c r="GA125">
        <f>VLOOKUP($A125,DW_avgs_250ns!$A:$HB,COLUMN(FO125),FALSE)</f>
        <v>0</v>
      </c>
      <c r="GB125">
        <f>VLOOKUP($A125,DW_avgs_250ns!$A:$HB,COLUMN(FP125),FALSE)</f>
        <v>0</v>
      </c>
      <c r="GC125">
        <f>VLOOKUP($A125,DW_avgs_250ns!$A:$HB,COLUMN(FQ125),FALSE)</f>
        <v>0</v>
      </c>
      <c r="GD125">
        <f>VLOOKUP($A125,DW_avgs_250ns!$A:$HB,COLUMN(FR125),FALSE)</f>
        <v>0</v>
      </c>
      <c r="GE125">
        <f>VLOOKUP($A125,DW_avgs_250ns!$A:$HB,COLUMN(FS125),FALSE)</f>
        <v>0</v>
      </c>
      <c r="GF125">
        <f>VLOOKUP($A125,DW_avgs_250ns!$A:$HB,COLUMN(FT125),FALSE)</f>
        <v>0</v>
      </c>
      <c r="GG125">
        <f>VLOOKUP($A125,DW_avgs_250ns!$A:$HB,COLUMN(FU125),FALSE)</f>
        <v>0</v>
      </c>
      <c r="GH125">
        <f>VLOOKUP($A125,DW_avgs_250ns!$A:$HB,COLUMN(FV125),FALSE)</f>
        <v>0</v>
      </c>
      <c r="GI125">
        <f>VLOOKUP($A125,DW_avgs_250ns!$A:$HB,COLUMN(FW125),FALSE)</f>
        <v>0</v>
      </c>
      <c r="GJ125">
        <f>VLOOKUP($A125,DW_avgs_250ns!$A:$HB,COLUMN(FX125),FALSE)</f>
        <v>0</v>
      </c>
      <c r="GK125">
        <f>VLOOKUP($A125,DW_avgs_250ns!$A:$HB,COLUMN(FY125),FALSE)</f>
        <v>0</v>
      </c>
      <c r="GL125">
        <f>VLOOKUP($A125,DW_avgs_250ns!$A:$HB,COLUMN(FZ125),FALSE)</f>
        <v>0</v>
      </c>
      <c r="GM125">
        <f>VLOOKUP($A125,DW_avgs_250ns!$A:$HB,COLUMN(GA125),FALSE)</f>
        <v>0</v>
      </c>
      <c r="GN125">
        <f>VLOOKUP($A125,DW_avgs_250ns!$A:$HB,COLUMN(GB125),FALSE)</f>
        <v>0</v>
      </c>
      <c r="GO125">
        <f>VLOOKUP($A125,DW_avgs_250ns!$A:$HB,COLUMN(GC125),FALSE)</f>
        <v>0</v>
      </c>
      <c r="GP125">
        <f>VLOOKUP($A125,DW_avgs_250ns!$A:$HB,COLUMN(GD125),FALSE)</f>
        <v>0</v>
      </c>
      <c r="GQ125">
        <f>VLOOKUP($A125,DW_avgs_250ns!$A:$HB,COLUMN(GE125),FALSE)</f>
        <v>0.34639999999999999</v>
      </c>
      <c r="GR125">
        <f>VLOOKUP($A125,DW_avgs_250ns!$A:$HB,COLUMN(GF125),FALSE)</f>
        <v>0.57499999999999996</v>
      </c>
      <c r="GS125">
        <f>VLOOKUP($A125,DW_avgs_250ns!$A:$HB,COLUMN(GG125),FALSE)</f>
        <v>0.56789999999999996</v>
      </c>
      <c r="GT125">
        <f>VLOOKUP($A125,DW_avgs_250ns!$A:$HB,COLUMN(GH125),FALSE)</f>
        <v>0.19109999999999999</v>
      </c>
      <c r="GU125">
        <f>VLOOKUP($A125,DW_avgs_250ns!$A:$HB,COLUMN(GI125),FALSE)</f>
        <v>0</v>
      </c>
      <c r="GV125">
        <f>VLOOKUP($A125,DW_avgs_250ns!$A:$HB,COLUMN(GJ125),FALSE)</f>
        <v>1.8E-3</v>
      </c>
      <c r="GW125">
        <f>VLOOKUP($A125,DW_avgs_250ns!$A:$HB,COLUMN(GK125),FALSE)</f>
        <v>0</v>
      </c>
      <c r="GX125">
        <f>VLOOKUP($A125,DW_avgs_250ns!$A:$HB,COLUMN(GL125),FALSE)</f>
        <v>0</v>
      </c>
      <c r="GY125">
        <f>VLOOKUP($A125,DW_avgs_250ns!$A:$HB,COLUMN(GM125),FALSE)</f>
        <v>0.76959999999999995</v>
      </c>
      <c r="GZ125">
        <f>VLOOKUP($A125,DW_avgs_250ns!$A:$HB,COLUMN(GN125),FALSE)</f>
        <v>0.29110000000000003</v>
      </c>
      <c r="HA125">
        <f>VLOOKUP($A125,DW_avgs_250ns!$A:$HB,COLUMN(GO125),FALSE)</f>
        <v>0.90359999999999996</v>
      </c>
      <c r="HB125">
        <f>VLOOKUP($A125,DW_avgs_250ns!$A:$HB,COLUMN(GP125),FALSE)</f>
        <v>1.43E-2</v>
      </c>
      <c r="HC125">
        <f>VLOOKUP($A125,DW_avgs_250ns!$A:$HB,COLUMN(GQ125),FALSE)</f>
        <v>0</v>
      </c>
      <c r="HD125">
        <f>VLOOKUP($A125,DW_avgs_250ns!$A:$HB,COLUMN(GR125),FALSE)</f>
        <v>0</v>
      </c>
      <c r="HE125">
        <f>VLOOKUP($A125,DW_avgs_250ns!$A:$HB,COLUMN(GS125),FALSE)</f>
        <v>0</v>
      </c>
      <c r="HF125">
        <f>VLOOKUP($A125,DW_avgs_250ns!$A:$HB,COLUMN(GT125),FALSE)</f>
        <v>1.2500000000000001E-2</v>
      </c>
      <c r="HG125">
        <f>VLOOKUP($A125,DW_avgs_250ns!$A:$HB,COLUMN(GU125),FALSE)</f>
        <v>0.55710000000000004</v>
      </c>
      <c r="HH125">
        <f>VLOOKUP($A125,DW_avgs_250ns!$A:$HB,COLUMN(GV125),FALSE)</f>
        <v>0.12139999999999999</v>
      </c>
      <c r="HI125">
        <f>VLOOKUP($A125,DW_avgs_250ns!$A:$HB,COLUMN(GW125),FALSE)</f>
        <v>0</v>
      </c>
      <c r="HJ125">
        <f>VLOOKUP($A125,DW_avgs_250ns!$A:$HB,COLUMN(GX125),FALSE)</f>
        <v>0</v>
      </c>
      <c r="HK125">
        <f>VLOOKUP($A125,DW_avgs_250ns!$A:$HB,COLUMN(GY125),FALSE)</f>
        <v>0</v>
      </c>
      <c r="HL125">
        <f>VLOOKUP($A125,DW_avgs_250ns!$A:$HB,COLUMN(GZ125),FALSE)</f>
        <v>0</v>
      </c>
      <c r="HM125">
        <f>VLOOKUP($A125,DW_avgs_250ns!$A:$HB,COLUMN(HA125),FALSE)</f>
        <v>0</v>
      </c>
      <c r="HN125">
        <f>VLOOKUP($A125,DW_avgs_250ns!$A:$HB,COLUMN(HB125),FALSE)</f>
        <v>0</v>
      </c>
      <c r="HO125" t="str">
        <f>VLOOKUP($A125,lig_contacts_250ns!$A:$U,COLUMN(B125),FALSE)</f>
        <v>14.43142857142857</v>
      </c>
      <c r="HP125" t="str">
        <f>VLOOKUP($A125,lig_contacts_250ns!$A:$U,COLUMN(C125),FALSE)</f>
        <v>2.0796492051128554</v>
      </c>
      <c r="HQ125">
        <f>VLOOKUP($A125,lig_contacts_250ns!$A:$U,COLUMN(D125),FALSE)</f>
        <v>1</v>
      </c>
      <c r="HR125" t="str">
        <f>VLOOKUP($A125,lig_contacts_250ns!$A:$U,COLUMN(E125),FALSE)</f>
        <v>2.3216071428571428</v>
      </c>
      <c r="HS125" t="str">
        <f>VLOOKUP($A125,lig_contacts_250ns!$A:$U,COLUMN(F125),FALSE)</f>
        <v>0.8887978976157191</v>
      </c>
      <c r="HT125">
        <f>VLOOKUP($A125,lig_contacts_250ns!$A:$U,COLUMN(G125),FALSE)</f>
        <v>0.98750000000000004</v>
      </c>
      <c r="HU125" t="str">
        <f>VLOOKUP($A125,lig_contacts_250ns!$A:$U,COLUMN(H125),FALSE)</f>
        <v>2.141785714285714</v>
      </c>
      <c r="HV125" t="str">
        <f>VLOOKUP($A125,lig_contacts_250ns!$A:$U,COLUMN(I125),FALSE)</f>
        <v>0.7537314488189912</v>
      </c>
      <c r="HW125" t="str">
        <f>VLOOKUP($A125,lig_contacts_250ns!$A:$U,COLUMN(J125),FALSE)</f>
        <v>0.9755357142857144</v>
      </c>
      <c r="HX125" t="str">
        <f>VLOOKUP($A125,lig_contacts_250ns!$A:$U,COLUMN(K125),FALSE)</f>
        <v>1.0042857142857142</v>
      </c>
      <c r="HY125" t="str">
        <f>VLOOKUP($A125,lig_contacts_250ns!$A:$U,COLUMN(L125),FALSE)</f>
        <v>0.1294887907842818</v>
      </c>
      <c r="HZ125">
        <f>VLOOKUP($A125,lig_contacts_250ns!$A:$U,COLUMN(M125),FALSE)</f>
        <v>0.99375000000000002</v>
      </c>
      <c r="IA125">
        <f>VLOOKUP($A125,lig_contacts_250ns!$A:$U,COLUMN(N125),FALSE)</f>
        <v>0</v>
      </c>
      <c r="IB125">
        <f>VLOOKUP($A125,lig_contacts_250ns!$A:$U,COLUMN(O125),FALSE)</f>
        <v>0</v>
      </c>
      <c r="IC125">
        <f>VLOOKUP($A125,lig_contacts_250ns!$A:$U,COLUMN(P125),FALSE)</f>
        <v>0</v>
      </c>
      <c r="ID125" t="str">
        <f>VLOOKUP($A125,lig_contacts_250ns!$A:$U,COLUMN(Q125),FALSE)</f>
        <v>19.899107142857144</v>
      </c>
      <c r="IE125" t="str">
        <f>VLOOKUP($A125,lig_contacts_250ns!$A:$U,COLUMN(R125),FALSE)</f>
        <v>2.1532365811110243</v>
      </c>
      <c r="IF125">
        <f>VLOOKUP($A125,lig_contacts_250ns!$A:$U,COLUMN(S125),FALSE)</f>
        <v>1</v>
      </c>
      <c r="IG125" t="str">
        <f>VLOOKUP($A125,lig_contacts_250ns!$A:$U,COLUMN(T125),FALSE)</f>
        <v>0.7231171392518458</v>
      </c>
      <c r="IH125">
        <f>VLOOKUP($A125,lig_contacts_250ns!$A:$U,COLUMN(U125),FALSE)</f>
        <v>4.7142198214936003E-2</v>
      </c>
      <c r="II125">
        <f>VLOOKUP($A125,rmsf_250ns!$A:$Q,COLUMN(K125),FALSE)</f>
        <v>2.665</v>
      </c>
      <c r="IJ125">
        <f>VLOOKUP($A125,rmsf_250ns!$A:$Q,COLUMN(L125),FALSE)</f>
        <v>2.7360000000000002</v>
      </c>
      <c r="IK125">
        <f>VLOOKUP($A125,rmsf_250ns!$A:$Q,COLUMN(M125),FALSE)</f>
        <v>1.022</v>
      </c>
      <c r="IL125">
        <f>VLOOKUP($A125,rmsf_250ns!$A:$Q,COLUMN(N125),FALSE)</f>
        <v>0.85699999999999998</v>
      </c>
      <c r="IM125">
        <f>VLOOKUP($A125,rmsf_250ns!$A:$Q,COLUMN(O125),FALSE)</f>
        <v>0.72099999999999997</v>
      </c>
      <c r="IN125">
        <f>VLOOKUP($A125,rmsf_250ns!$A:$Q,COLUMN(P125),FALSE)</f>
        <v>0.64500000000000002</v>
      </c>
      <c r="IO125">
        <f>VLOOKUP($A125,rmsf_250ns!$A:$Q,COLUMN(Q125),FALSE)</f>
        <v>1.5449999999999999</v>
      </c>
    </row>
    <row r="126" spans="1:249" x14ac:dyDescent="0.2">
      <c r="A126" t="s">
        <v>186</v>
      </c>
      <c r="B126" s="4" t="s">
        <v>257</v>
      </c>
      <c r="C126" s="2" t="s">
        <v>18</v>
      </c>
      <c r="D126">
        <f t="shared" si="1"/>
        <v>0</v>
      </c>
      <c r="F126" t="s">
        <v>1192</v>
      </c>
      <c r="G126">
        <f>VLOOKUP($A126,rmsf_250ns!$A:$Q,COLUMN(C126),FALSE)</f>
        <v>0.30157</v>
      </c>
      <c r="H126">
        <f>VLOOKUP($A126,rmsf_250ns!$A:$Q,COLUMN(D126),FALSE)</f>
        <v>4.4209999999999999E-2</v>
      </c>
      <c r="I126">
        <f>VLOOKUP($A126,rmsf_250ns!$A:$Q,COLUMN(E126),FALSE)</f>
        <v>0.45900000000000002</v>
      </c>
      <c r="J126">
        <f>VLOOKUP($A126,rmsf_250ns!$A:$Q,COLUMN(F126),FALSE)</f>
        <v>0.11168</v>
      </c>
      <c r="K126">
        <f>VLOOKUP($A126,rmsf_250ns!$A:$Q,COLUMN(G126),FALSE)</f>
        <v>0.57699999999999996</v>
      </c>
      <c r="L126">
        <f>VLOOKUP($A126,rmsf_250ns!$A:$Q,COLUMN(H126),FALSE)</f>
        <v>9.9059999999999995E-2</v>
      </c>
      <c r="M126">
        <f>VLOOKUP($A126,rmsf_250ns!$A:$Q,COLUMN(I126),FALSE)</f>
        <v>0.48985000000000001</v>
      </c>
      <c r="N126">
        <f>VLOOKUP($A126,rmsf_250ns!$A:$Q,COLUMN(J126),FALSE)</f>
        <v>0.12765000000000001</v>
      </c>
      <c r="O126">
        <f>VLOOKUP($A126,DW_avgs_250ns!$A:$HB,COLUMN(C126),FALSE)</f>
        <v>0</v>
      </c>
      <c r="P126">
        <f>VLOOKUP($A126,DW_avgs_250ns!$A:$HB,COLUMN(D126),FALSE)</f>
        <v>0</v>
      </c>
      <c r="Q126">
        <f>VLOOKUP($A126,DW_avgs_250ns!$A:$HB,COLUMN(E126),FALSE)</f>
        <v>0</v>
      </c>
      <c r="R126">
        <f>VLOOKUP($A126,DW_avgs_250ns!$A:$HB,COLUMN(F126),FALSE)</f>
        <v>0</v>
      </c>
      <c r="S126">
        <f>VLOOKUP($A126,DW_avgs_250ns!$A:$HB,COLUMN(G126),FALSE)</f>
        <v>0</v>
      </c>
      <c r="T126">
        <f>VLOOKUP($A126,DW_avgs_250ns!$A:$HB,COLUMN(H126),FALSE)</f>
        <v>0</v>
      </c>
      <c r="U126">
        <f>VLOOKUP($A126,DW_avgs_250ns!$A:$HB,COLUMN(I126),FALSE)</f>
        <v>0</v>
      </c>
      <c r="V126">
        <f>VLOOKUP($A126,DW_avgs_250ns!$A:$HB,COLUMN(J126),FALSE)</f>
        <v>0</v>
      </c>
      <c r="W126">
        <f>VLOOKUP($A126,DW_avgs_250ns!$A:$HB,COLUMN(K126),FALSE)</f>
        <v>0</v>
      </c>
      <c r="X126">
        <f>VLOOKUP($A126,DW_avgs_250ns!$A:$HB,COLUMN(L126),FALSE)</f>
        <v>0</v>
      </c>
      <c r="Y126">
        <f>VLOOKUP($A126,DW_avgs_250ns!$A:$HB,COLUMN(M126),FALSE)</f>
        <v>0</v>
      </c>
      <c r="Z126">
        <f>VLOOKUP($A126,DW_avgs_250ns!$A:$HB,COLUMN(N126),FALSE)</f>
        <v>0</v>
      </c>
      <c r="AA126">
        <f>VLOOKUP($A126,DW_avgs_250ns!$A:$HB,COLUMN(O126),FALSE)</f>
        <v>0</v>
      </c>
      <c r="AB126">
        <f>VLOOKUP($A126,DW_avgs_250ns!$A:$HB,COLUMN(P126),FALSE)</f>
        <v>0</v>
      </c>
      <c r="AC126">
        <f>VLOOKUP($A126,DW_avgs_250ns!$A:$HB,COLUMN(Q126),FALSE)</f>
        <v>0</v>
      </c>
      <c r="AD126">
        <f>VLOOKUP($A126,DW_avgs_250ns!$A:$HB,COLUMN(R126),FALSE)</f>
        <v>0</v>
      </c>
      <c r="AE126">
        <f>VLOOKUP($A126,DW_avgs_250ns!$A:$HB,COLUMN(S126),FALSE)</f>
        <v>0</v>
      </c>
      <c r="AF126">
        <f>VLOOKUP($A126,DW_avgs_250ns!$A:$HB,COLUMN(T126),FALSE)</f>
        <v>0</v>
      </c>
      <c r="AG126">
        <f>VLOOKUP($A126,DW_avgs_250ns!$A:$HB,COLUMN(U126),FALSE)</f>
        <v>1.43E-2</v>
      </c>
      <c r="AH126">
        <f>VLOOKUP($A126,DW_avgs_250ns!$A:$HB,COLUMN(V126),FALSE)</f>
        <v>0</v>
      </c>
      <c r="AI126">
        <f>VLOOKUP($A126,DW_avgs_250ns!$A:$HB,COLUMN(W126),FALSE)</f>
        <v>0.2571</v>
      </c>
      <c r="AJ126">
        <f>VLOOKUP($A126,DW_avgs_250ns!$A:$HB,COLUMN(X126),FALSE)</f>
        <v>1.0699999999999999E-2</v>
      </c>
      <c r="AK126">
        <f>VLOOKUP($A126,DW_avgs_250ns!$A:$HB,COLUMN(Y126),FALSE)</f>
        <v>0</v>
      </c>
      <c r="AL126">
        <f>VLOOKUP($A126,DW_avgs_250ns!$A:$HB,COLUMN(Z126),FALSE)</f>
        <v>0</v>
      </c>
      <c r="AM126">
        <f>VLOOKUP($A126,DW_avgs_250ns!$A:$HB,COLUMN(AA126),FALSE)</f>
        <v>0</v>
      </c>
      <c r="AN126">
        <f>VLOOKUP($A126,DW_avgs_250ns!$A:$HB,COLUMN(AB126),FALSE)</f>
        <v>0</v>
      </c>
      <c r="AO126">
        <f>VLOOKUP($A126,DW_avgs_250ns!$A:$HB,COLUMN(AC126),FALSE)</f>
        <v>0.86609999999999998</v>
      </c>
      <c r="AP126">
        <f>VLOOKUP($A126,DW_avgs_250ns!$A:$HB,COLUMN(AD126),FALSE)</f>
        <v>8.8999999999999999E-3</v>
      </c>
      <c r="AQ126">
        <f>VLOOKUP($A126,DW_avgs_250ns!$A:$HB,COLUMN(AE126),FALSE)</f>
        <v>0</v>
      </c>
      <c r="AR126">
        <f>VLOOKUP($A126,DW_avgs_250ns!$A:$HB,COLUMN(AF126),FALSE)</f>
        <v>0</v>
      </c>
      <c r="AS126">
        <f>VLOOKUP($A126,DW_avgs_250ns!$A:$HB,COLUMN(AG126),FALSE)</f>
        <v>0</v>
      </c>
      <c r="AT126">
        <f>VLOOKUP($A126,DW_avgs_250ns!$A:$HB,COLUMN(AH126),FALSE)</f>
        <v>0</v>
      </c>
      <c r="AU126">
        <f>VLOOKUP($A126,DW_avgs_250ns!$A:$HB,COLUMN(AI126),FALSE)</f>
        <v>0.9375</v>
      </c>
      <c r="AV126">
        <f>VLOOKUP($A126,DW_avgs_250ns!$A:$HB,COLUMN(AJ126),FALSE)</f>
        <v>0</v>
      </c>
      <c r="AW126">
        <f>VLOOKUP($A126,DW_avgs_250ns!$A:$HB,COLUMN(AK126),FALSE)</f>
        <v>0.71430000000000005</v>
      </c>
      <c r="AX126">
        <f>VLOOKUP($A126,DW_avgs_250ns!$A:$HB,COLUMN(AL126),FALSE)</f>
        <v>0</v>
      </c>
      <c r="AY126">
        <f>VLOOKUP($A126,DW_avgs_250ns!$A:$HB,COLUMN(AM126),FALSE)</f>
        <v>0</v>
      </c>
      <c r="AZ126">
        <f>VLOOKUP($A126,DW_avgs_250ns!$A:$HB,COLUMN(AN126),FALSE)</f>
        <v>0</v>
      </c>
      <c r="BA126">
        <f>VLOOKUP($A126,DW_avgs_250ns!$A:$HB,COLUMN(AO126),FALSE)</f>
        <v>0.31609999999999999</v>
      </c>
      <c r="BB126">
        <f>VLOOKUP($A126,DW_avgs_250ns!$A:$HB,COLUMN(AP126),FALSE)</f>
        <v>0.1143</v>
      </c>
      <c r="BC126">
        <f>VLOOKUP($A126,DW_avgs_250ns!$A:$HB,COLUMN(AQ126),FALSE)</f>
        <v>0.21429999999999999</v>
      </c>
      <c r="BD126">
        <f>VLOOKUP($A126,DW_avgs_250ns!$A:$HB,COLUMN(AR126),FALSE)</f>
        <v>3.04E-2</v>
      </c>
      <c r="BE126">
        <f>VLOOKUP($A126,DW_avgs_250ns!$A:$HB,COLUMN(AS126),FALSE)</f>
        <v>0</v>
      </c>
      <c r="BF126">
        <f>VLOOKUP($A126,DW_avgs_250ns!$A:$HB,COLUMN(AT126),FALSE)</f>
        <v>0</v>
      </c>
      <c r="BG126">
        <f>VLOOKUP($A126,DW_avgs_250ns!$A:$HB,COLUMN(AU126),FALSE)</f>
        <v>0</v>
      </c>
      <c r="BH126">
        <f>VLOOKUP($A126,DW_avgs_250ns!$A:$HB,COLUMN(AV126),FALSE)</f>
        <v>3.5999999999999999E-3</v>
      </c>
      <c r="BI126">
        <f>VLOOKUP($A126,DW_avgs_250ns!$A:$HB,COLUMN(AW126),FALSE)</f>
        <v>0</v>
      </c>
      <c r="BJ126">
        <f>VLOOKUP($A126,DW_avgs_250ns!$A:$HB,COLUMN(AX126),FALSE)</f>
        <v>0</v>
      </c>
      <c r="BK126">
        <f>VLOOKUP($A126,DW_avgs_250ns!$A:$HB,COLUMN(AY126),FALSE)</f>
        <v>0</v>
      </c>
      <c r="BL126">
        <f>VLOOKUP($A126,DW_avgs_250ns!$A:$HB,COLUMN(AZ126),FALSE)</f>
        <v>0</v>
      </c>
      <c r="BM126">
        <f>VLOOKUP($A126,DW_avgs_250ns!$A:$HB,COLUMN(BA126),FALSE)</f>
        <v>0</v>
      </c>
      <c r="BN126">
        <f>VLOOKUP($A126,DW_avgs_250ns!$A:$HB,COLUMN(BB126),FALSE)</f>
        <v>0</v>
      </c>
      <c r="BO126">
        <f>VLOOKUP($A126,DW_avgs_250ns!$A:$HB,COLUMN(BC126),FALSE)</f>
        <v>0</v>
      </c>
      <c r="BP126">
        <f>VLOOKUP($A126,DW_avgs_250ns!$A:$HB,COLUMN(BD126),FALSE)</f>
        <v>0</v>
      </c>
      <c r="BQ126">
        <f>VLOOKUP($A126,DW_avgs_250ns!$A:$HB,COLUMN(BE126),FALSE)</f>
        <v>0</v>
      </c>
      <c r="BR126">
        <f>VLOOKUP($A126,DW_avgs_250ns!$A:$HB,COLUMN(BF126),FALSE)</f>
        <v>0</v>
      </c>
      <c r="BS126">
        <f>VLOOKUP($A126,DW_avgs_250ns!$A:$HB,COLUMN(BG126),FALSE)</f>
        <v>0</v>
      </c>
      <c r="BT126">
        <f>VLOOKUP($A126,DW_avgs_250ns!$A:$HB,COLUMN(BH126),FALSE)</f>
        <v>0</v>
      </c>
      <c r="BU126">
        <f>VLOOKUP($A126,DW_avgs_250ns!$A:$HB,COLUMN(BI126),FALSE)</f>
        <v>0</v>
      </c>
      <c r="BV126">
        <f>VLOOKUP($A126,DW_avgs_250ns!$A:$HB,COLUMN(BJ126),FALSE)</f>
        <v>0</v>
      </c>
      <c r="BW126">
        <f>VLOOKUP($A126,DW_avgs_250ns!$A:$HB,COLUMN(BK126),FALSE)</f>
        <v>0</v>
      </c>
      <c r="BX126">
        <f>VLOOKUP($A126,DW_avgs_250ns!$A:$HB,COLUMN(BL126),FALSE)</f>
        <v>0</v>
      </c>
      <c r="BY126">
        <f>VLOOKUP($A126,DW_avgs_250ns!$A:$HB,COLUMN(BM126),FALSE)</f>
        <v>0</v>
      </c>
      <c r="BZ126">
        <f>VLOOKUP($A126,DW_avgs_250ns!$A:$HB,COLUMN(BN126),FALSE)</f>
        <v>0</v>
      </c>
      <c r="CA126">
        <f>VLOOKUP($A126,DW_avgs_250ns!$A:$HB,COLUMN(BO126),FALSE)</f>
        <v>2.86E-2</v>
      </c>
      <c r="CB126">
        <f>VLOOKUP($A126,DW_avgs_250ns!$A:$HB,COLUMN(BP126),FALSE)</f>
        <v>2.3199999999999998E-2</v>
      </c>
      <c r="CC126">
        <f>VLOOKUP($A126,DW_avgs_250ns!$A:$HB,COLUMN(BQ126),FALSE)</f>
        <v>0</v>
      </c>
      <c r="CD126">
        <f>VLOOKUP($A126,DW_avgs_250ns!$A:$HB,COLUMN(BR126),FALSE)</f>
        <v>3.5999999999999999E-3</v>
      </c>
      <c r="CE126">
        <f>VLOOKUP($A126,DW_avgs_250ns!$A:$HB,COLUMN(BS126),FALSE)</f>
        <v>0.2482</v>
      </c>
      <c r="CF126">
        <f>VLOOKUP($A126,DW_avgs_250ns!$A:$HB,COLUMN(BT126),FALSE)</f>
        <v>0.05</v>
      </c>
      <c r="CG126">
        <f>VLOOKUP($A126,DW_avgs_250ns!$A:$HB,COLUMN(BU126),FALSE)</f>
        <v>0</v>
      </c>
      <c r="CH126">
        <f>VLOOKUP($A126,DW_avgs_250ns!$A:$HB,COLUMN(BV126),FALSE)</f>
        <v>8.8999999999999999E-3</v>
      </c>
      <c r="CI126">
        <f>VLOOKUP($A126,DW_avgs_250ns!$A:$HB,COLUMN(BW126),FALSE)</f>
        <v>0</v>
      </c>
      <c r="CJ126">
        <f>VLOOKUP($A126,DW_avgs_250ns!$A:$HB,COLUMN(BX126),FALSE)</f>
        <v>0.69640000000000002</v>
      </c>
      <c r="CK126">
        <f>VLOOKUP($A126,DW_avgs_250ns!$A:$HB,COLUMN(BY126),FALSE)</f>
        <v>0</v>
      </c>
      <c r="CL126">
        <f>VLOOKUP($A126,DW_avgs_250ns!$A:$HB,COLUMN(BZ126),FALSE)</f>
        <v>0</v>
      </c>
      <c r="CM126">
        <f>VLOOKUP($A126,DW_avgs_250ns!$A:$HB,COLUMN(CA126),FALSE)</f>
        <v>0.33929999999999999</v>
      </c>
      <c r="CN126">
        <f>VLOOKUP($A126,DW_avgs_250ns!$A:$HB,COLUMN(CB126),FALSE)</f>
        <v>0.69289999999999996</v>
      </c>
      <c r="CO126">
        <f>VLOOKUP($A126,DW_avgs_250ns!$A:$HB,COLUMN(CC126),FALSE)</f>
        <v>5.4000000000000003E-3</v>
      </c>
      <c r="CP126">
        <f>VLOOKUP($A126,DW_avgs_250ns!$A:$HB,COLUMN(CD126),FALSE)</f>
        <v>0.3286</v>
      </c>
      <c r="CQ126">
        <f>VLOOKUP($A126,DW_avgs_250ns!$A:$HB,COLUMN(CE126),FALSE)</f>
        <v>0.46610000000000001</v>
      </c>
      <c r="CR126">
        <f>VLOOKUP($A126,DW_avgs_250ns!$A:$HB,COLUMN(CF126),FALSE)</f>
        <v>0.82140000000000002</v>
      </c>
      <c r="CS126">
        <f>VLOOKUP($A126,DW_avgs_250ns!$A:$HB,COLUMN(CG126),FALSE)</f>
        <v>0</v>
      </c>
      <c r="CT126">
        <f>VLOOKUP($A126,DW_avgs_250ns!$A:$HB,COLUMN(CH126),FALSE)</f>
        <v>3.39E-2</v>
      </c>
      <c r="CU126">
        <f>VLOOKUP($A126,DW_avgs_250ns!$A:$HB,COLUMN(CI126),FALSE)</f>
        <v>0</v>
      </c>
      <c r="CV126">
        <f>VLOOKUP($A126,DW_avgs_250ns!$A:$HB,COLUMN(CJ126),FALSE)</f>
        <v>0.1143</v>
      </c>
      <c r="CW126">
        <f>VLOOKUP($A126,DW_avgs_250ns!$A:$HB,COLUMN(CK126),FALSE)</f>
        <v>0.45889999999999997</v>
      </c>
      <c r="CX126">
        <f>VLOOKUP($A126,DW_avgs_250ns!$A:$HB,COLUMN(CL126),FALSE)</f>
        <v>0.13389999999999999</v>
      </c>
      <c r="CY126">
        <f>VLOOKUP($A126,DW_avgs_250ns!$A:$HB,COLUMN(CM126),FALSE)</f>
        <v>0</v>
      </c>
      <c r="CZ126">
        <f>VLOOKUP($A126,DW_avgs_250ns!$A:$HB,COLUMN(CN126),FALSE)</f>
        <v>1.7899999999999999E-2</v>
      </c>
      <c r="DA126">
        <f>VLOOKUP($A126,DW_avgs_250ns!$A:$HB,COLUMN(CO126),FALSE)</f>
        <v>0.42680000000000001</v>
      </c>
      <c r="DB126">
        <f>VLOOKUP($A126,DW_avgs_250ns!$A:$HB,COLUMN(CP126),FALSE)</f>
        <v>2.6800000000000001E-2</v>
      </c>
      <c r="DC126">
        <f>VLOOKUP($A126,DW_avgs_250ns!$A:$HB,COLUMN(CQ126),FALSE)</f>
        <v>0</v>
      </c>
      <c r="DD126">
        <f>VLOOKUP($A126,DW_avgs_250ns!$A:$HB,COLUMN(CR126),FALSE)</f>
        <v>0</v>
      </c>
      <c r="DE126">
        <f>VLOOKUP($A126,DW_avgs_250ns!$A:$HB,COLUMN(CS126),FALSE)</f>
        <v>0</v>
      </c>
      <c r="DF126">
        <f>VLOOKUP($A126,DW_avgs_250ns!$A:$HB,COLUMN(CT126),FALSE)</f>
        <v>0</v>
      </c>
      <c r="DG126">
        <f>VLOOKUP($A126,DW_avgs_250ns!$A:$HB,COLUMN(CU126),FALSE)</f>
        <v>0</v>
      </c>
      <c r="DH126">
        <f>VLOOKUP($A126,DW_avgs_250ns!$A:$HB,COLUMN(CV126),FALSE)</f>
        <v>0</v>
      </c>
      <c r="DI126">
        <f>VLOOKUP($A126,DW_avgs_250ns!$A:$HB,COLUMN(CW126),FALSE)</f>
        <v>0</v>
      </c>
      <c r="DJ126">
        <f>VLOOKUP($A126,DW_avgs_250ns!$A:$HB,COLUMN(CX126),FALSE)</f>
        <v>0</v>
      </c>
      <c r="DK126">
        <f>VLOOKUP($A126,DW_avgs_250ns!$A:$HB,COLUMN(CY126),FALSE)</f>
        <v>0</v>
      </c>
      <c r="DL126">
        <f>VLOOKUP($A126,DW_avgs_250ns!$A:$HB,COLUMN(CZ126),FALSE)</f>
        <v>0</v>
      </c>
      <c r="DM126">
        <f>VLOOKUP($A126,DW_avgs_250ns!$A:$HB,COLUMN(DA126),FALSE)</f>
        <v>0</v>
      </c>
      <c r="DN126">
        <f>VLOOKUP($A126,DW_avgs_250ns!$A:$HB,COLUMN(DB126),FALSE)</f>
        <v>0</v>
      </c>
      <c r="DO126">
        <f>VLOOKUP($A126,DW_avgs_250ns!$A:$HB,COLUMN(DC126),FALSE)</f>
        <v>0</v>
      </c>
      <c r="DP126">
        <f>VLOOKUP($A126,DW_avgs_250ns!$A:$HB,COLUMN(DD126),FALSE)</f>
        <v>0</v>
      </c>
      <c r="DQ126">
        <f>VLOOKUP($A126,DW_avgs_250ns!$A:$HB,COLUMN(DE126),FALSE)</f>
        <v>0</v>
      </c>
      <c r="DR126">
        <f>VLOOKUP($A126,DW_avgs_250ns!$A:$HB,COLUMN(DF126),FALSE)</f>
        <v>0</v>
      </c>
      <c r="DS126">
        <f>VLOOKUP($A126,DW_avgs_250ns!$A:$HB,COLUMN(DG126),FALSE)</f>
        <v>1.8E-3</v>
      </c>
      <c r="DT126">
        <f>VLOOKUP($A126,DW_avgs_250ns!$A:$HB,COLUMN(DH126),FALSE)</f>
        <v>0</v>
      </c>
      <c r="DU126">
        <f>VLOOKUP($A126,DW_avgs_250ns!$A:$HB,COLUMN(DI126),FALSE)</f>
        <v>0</v>
      </c>
      <c r="DV126">
        <f>VLOOKUP($A126,DW_avgs_250ns!$A:$HB,COLUMN(DJ126),FALSE)</f>
        <v>0</v>
      </c>
      <c r="DW126">
        <f>VLOOKUP($A126,DW_avgs_250ns!$A:$HB,COLUMN(DK126),FALSE)</f>
        <v>0.38569999999999999</v>
      </c>
      <c r="DX126">
        <f>VLOOKUP($A126,DW_avgs_250ns!$A:$HB,COLUMN(DL126),FALSE)</f>
        <v>2.3199999999999998E-2</v>
      </c>
      <c r="DY126">
        <f>VLOOKUP($A126,DW_avgs_250ns!$A:$HB,COLUMN(DM126),FALSE)</f>
        <v>0</v>
      </c>
      <c r="DZ126">
        <f>VLOOKUP($A126,DW_avgs_250ns!$A:$HB,COLUMN(DN126),FALSE)</f>
        <v>0</v>
      </c>
      <c r="EA126">
        <f>VLOOKUP($A126,DW_avgs_250ns!$A:$HB,COLUMN(DO126),FALSE)</f>
        <v>0</v>
      </c>
      <c r="EB126">
        <f>VLOOKUP($A126,DW_avgs_250ns!$A:$HB,COLUMN(DP126),FALSE)</f>
        <v>5.4000000000000003E-3</v>
      </c>
      <c r="EC126">
        <f>VLOOKUP($A126,DW_avgs_250ns!$A:$HB,COLUMN(DQ126),FALSE)</f>
        <v>0</v>
      </c>
      <c r="ED126">
        <f>VLOOKUP($A126,DW_avgs_250ns!$A:$HB,COLUMN(DR126),FALSE)</f>
        <v>8.8999999999999999E-3</v>
      </c>
      <c r="EE126">
        <f>VLOOKUP($A126,DW_avgs_250ns!$A:$HB,COLUMN(DS126),FALSE)</f>
        <v>0</v>
      </c>
      <c r="EF126">
        <f>VLOOKUP($A126,DW_avgs_250ns!$A:$HB,COLUMN(DT126),FALSE)</f>
        <v>2.5000000000000001E-2</v>
      </c>
      <c r="EG126">
        <f>VLOOKUP($A126,DW_avgs_250ns!$A:$HB,COLUMN(DU126),FALSE)</f>
        <v>0.7732</v>
      </c>
      <c r="EH126">
        <f>VLOOKUP($A126,DW_avgs_250ns!$A:$HB,COLUMN(DV126),FALSE)</f>
        <v>0.8518</v>
      </c>
      <c r="EI126">
        <f>VLOOKUP($A126,DW_avgs_250ns!$A:$HB,COLUMN(DW126),FALSE)</f>
        <v>2.5000000000000001E-2</v>
      </c>
      <c r="EJ126">
        <f>VLOOKUP($A126,DW_avgs_250ns!$A:$HB,COLUMN(DX126),FALSE)</f>
        <v>0.62139999999999995</v>
      </c>
      <c r="EK126">
        <f>VLOOKUP($A126,DW_avgs_250ns!$A:$HB,COLUMN(DY126),FALSE)</f>
        <v>0.55000000000000004</v>
      </c>
      <c r="EL126">
        <f>VLOOKUP($A126,DW_avgs_250ns!$A:$HB,COLUMN(DZ126),FALSE)</f>
        <v>0.38390000000000002</v>
      </c>
      <c r="EM126">
        <f>VLOOKUP($A126,DW_avgs_250ns!$A:$HB,COLUMN(EA126),FALSE)</f>
        <v>0</v>
      </c>
      <c r="EN126">
        <f>VLOOKUP($A126,DW_avgs_250ns!$A:$HB,COLUMN(EB126),FALSE)</f>
        <v>0</v>
      </c>
      <c r="EO126">
        <f>VLOOKUP($A126,DW_avgs_250ns!$A:$HB,COLUMN(EC126),FALSE)</f>
        <v>0</v>
      </c>
      <c r="EP126">
        <f>VLOOKUP($A126,DW_avgs_250ns!$A:$HB,COLUMN(ED126),FALSE)</f>
        <v>0</v>
      </c>
      <c r="EQ126">
        <f>VLOOKUP($A126,DW_avgs_250ns!$A:$HB,COLUMN(EE126),FALSE)</f>
        <v>0.9</v>
      </c>
      <c r="ER126">
        <f>VLOOKUP($A126,DW_avgs_250ns!$A:$HB,COLUMN(EF126),FALSE)</f>
        <v>4.1099999999999998E-2</v>
      </c>
      <c r="ES126">
        <f>VLOOKUP($A126,DW_avgs_250ns!$A:$HB,COLUMN(EG126),FALSE)</f>
        <v>0</v>
      </c>
      <c r="ET126">
        <f>VLOOKUP($A126,DW_avgs_250ns!$A:$HB,COLUMN(EH126),FALSE)</f>
        <v>0</v>
      </c>
      <c r="EU126">
        <f>VLOOKUP($A126,DW_avgs_250ns!$A:$HB,COLUMN(EI126),FALSE)</f>
        <v>0.88390000000000002</v>
      </c>
      <c r="EV126">
        <f>VLOOKUP($A126,DW_avgs_250ns!$A:$HB,COLUMN(EJ126),FALSE)</f>
        <v>1.8E-3</v>
      </c>
      <c r="EW126">
        <f>VLOOKUP($A126,DW_avgs_250ns!$A:$HB,COLUMN(EK126),FALSE)</f>
        <v>0</v>
      </c>
      <c r="EX126">
        <f>VLOOKUP($A126,DW_avgs_250ns!$A:$HB,COLUMN(EL126),FALSE)</f>
        <v>0</v>
      </c>
      <c r="EY126">
        <f>VLOOKUP($A126,DW_avgs_250ns!$A:$HB,COLUMN(EM126),FALSE)</f>
        <v>0</v>
      </c>
      <c r="EZ126">
        <f>VLOOKUP($A126,DW_avgs_250ns!$A:$HB,COLUMN(EN126),FALSE)</f>
        <v>0</v>
      </c>
      <c r="FA126">
        <f>VLOOKUP($A126,DW_avgs_250ns!$A:$HB,COLUMN(EO126),FALSE)</f>
        <v>0</v>
      </c>
      <c r="FB126">
        <f>VLOOKUP($A126,DW_avgs_250ns!$A:$HB,COLUMN(EP126),FALSE)</f>
        <v>0</v>
      </c>
      <c r="FC126">
        <f>VLOOKUP($A126,DW_avgs_250ns!$A:$HB,COLUMN(EQ126),FALSE)</f>
        <v>0</v>
      </c>
      <c r="FD126">
        <f>VLOOKUP($A126,DW_avgs_250ns!$A:$HB,COLUMN(ER126),FALSE)</f>
        <v>0</v>
      </c>
      <c r="FE126">
        <f>VLOOKUP($A126,DW_avgs_250ns!$A:$HB,COLUMN(ES126),FALSE)</f>
        <v>0</v>
      </c>
      <c r="FF126">
        <f>VLOOKUP($A126,DW_avgs_250ns!$A:$HB,COLUMN(ET126),FALSE)</f>
        <v>0</v>
      </c>
      <c r="FG126">
        <f>VLOOKUP($A126,DW_avgs_250ns!$A:$HB,COLUMN(EU126),FALSE)</f>
        <v>0</v>
      </c>
      <c r="FH126">
        <f>VLOOKUP($A126,DW_avgs_250ns!$A:$HB,COLUMN(EV126),FALSE)</f>
        <v>0</v>
      </c>
      <c r="FI126">
        <f>VLOOKUP($A126,DW_avgs_250ns!$A:$HB,COLUMN(EW126),FALSE)</f>
        <v>0</v>
      </c>
      <c r="FJ126">
        <f>VLOOKUP($A126,DW_avgs_250ns!$A:$HB,COLUMN(EX126),FALSE)</f>
        <v>0</v>
      </c>
      <c r="FK126">
        <f>VLOOKUP($A126,DW_avgs_250ns!$A:$HB,COLUMN(EY126),FALSE)</f>
        <v>0</v>
      </c>
      <c r="FL126">
        <f>VLOOKUP($A126,DW_avgs_250ns!$A:$HB,COLUMN(EZ126),FALSE)</f>
        <v>0</v>
      </c>
      <c r="FM126">
        <f>VLOOKUP($A126,DW_avgs_250ns!$A:$HB,COLUMN(FA126),FALSE)</f>
        <v>0</v>
      </c>
      <c r="FN126">
        <f>VLOOKUP($A126,DW_avgs_250ns!$A:$HB,COLUMN(FB126),FALSE)</f>
        <v>0</v>
      </c>
      <c r="FO126">
        <f>VLOOKUP($A126,DW_avgs_250ns!$A:$HB,COLUMN(FC126),FALSE)</f>
        <v>0</v>
      </c>
      <c r="FP126">
        <f>VLOOKUP($A126,DW_avgs_250ns!$A:$HB,COLUMN(FD126),FALSE)</f>
        <v>0</v>
      </c>
      <c r="FQ126">
        <f>VLOOKUP($A126,DW_avgs_250ns!$A:$HB,COLUMN(FE126),FALSE)</f>
        <v>0</v>
      </c>
      <c r="FR126">
        <f>VLOOKUP($A126,DW_avgs_250ns!$A:$HB,COLUMN(FF126),FALSE)</f>
        <v>0</v>
      </c>
      <c r="FS126">
        <f>VLOOKUP($A126,DW_avgs_250ns!$A:$HB,COLUMN(FG126),FALSE)</f>
        <v>0</v>
      </c>
      <c r="FT126">
        <f>VLOOKUP($A126,DW_avgs_250ns!$A:$HB,COLUMN(FH126),FALSE)</f>
        <v>0</v>
      </c>
      <c r="FU126">
        <f>VLOOKUP($A126,DW_avgs_250ns!$A:$HB,COLUMN(FI126),FALSE)</f>
        <v>0</v>
      </c>
      <c r="FV126">
        <f>VLOOKUP($A126,DW_avgs_250ns!$A:$HB,COLUMN(FJ126),FALSE)</f>
        <v>0</v>
      </c>
      <c r="FW126">
        <f>VLOOKUP($A126,DW_avgs_250ns!$A:$HB,COLUMN(FK126),FALSE)</f>
        <v>0</v>
      </c>
      <c r="FX126">
        <f>VLOOKUP($A126,DW_avgs_250ns!$A:$HB,COLUMN(FL126),FALSE)</f>
        <v>8.8999999999999999E-3</v>
      </c>
      <c r="FY126">
        <f>VLOOKUP($A126,DW_avgs_250ns!$A:$HB,COLUMN(FM126),FALSE)</f>
        <v>0</v>
      </c>
      <c r="FZ126">
        <f>VLOOKUP($A126,DW_avgs_250ns!$A:$HB,COLUMN(FN126),FALSE)</f>
        <v>0</v>
      </c>
      <c r="GA126">
        <f>VLOOKUP($A126,DW_avgs_250ns!$A:$HB,COLUMN(FO126),FALSE)</f>
        <v>0</v>
      </c>
      <c r="GB126">
        <f>VLOOKUP($A126,DW_avgs_250ns!$A:$HB,COLUMN(FP126),FALSE)</f>
        <v>0</v>
      </c>
      <c r="GC126">
        <f>VLOOKUP($A126,DW_avgs_250ns!$A:$HB,COLUMN(FQ126),FALSE)</f>
        <v>0</v>
      </c>
      <c r="GD126">
        <f>VLOOKUP($A126,DW_avgs_250ns!$A:$HB,COLUMN(FR126),FALSE)</f>
        <v>1.8E-3</v>
      </c>
      <c r="GE126">
        <f>VLOOKUP($A126,DW_avgs_250ns!$A:$HB,COLUMN(FS126),FALSE)</f>
        <v>0</v>
      </c>
      <c r="GF126">
        <f>VLOOKUP($A126,DW_avgs_250ns!$A:$HB,COLUMN(FT126),FALSE)</f>
        <v>0</v>
      </c>
      <c r="GG126">
        <f>VLOOKUP($A126,DW_avgs_250ns!$A:$HB,COLUMN(FU126),FALSE)</f>
        <v>0</v>
      </c>
      <c r="GH126">
        <f>VLOOKUP($A126,DW_avgs_250ns!$A:$HB,COLUMN(FV126),FALSE)</f>
        <v>0</v>
      </c>
      <c r="GI126">
        <f>VLOOKUP($A126,DW_avgs_250ns!$A:$HB,COLUMN(FW126),FALSE)</f>
        <v>0</v>
      </c>
      <c r="GJ126">
        <f>VLOOKUP($A126,DW_avgs_250ns!$A:$HB,COLUMN(FX126),FALSE)</f>
        <v>0</v>
      </c>
      <c r="GK126">
        <f>VLOOKUP($A126,DW_avgs_250ns!$A:$HB,COLUMN(FY126),FALSE)</f>
        <v>0</v>
      </c>
      <c r="GL126">
        <f>VLOOKUP($A126,DW_avgs_250ns!$A:$HB,COLUMN(FZ126),FALSE)</f>
        <v>1.8E-3</v>
      </c>
      <c r="GM126">
        <f>VLOOKUP($A126,DW_avgs_250ns!$A:$HB,COLUMN(GA126),FALSE)</f>
        <v>0</v>
      </c>
      <c r="GN126">
        <f>VLOOKUP($A126,DW_avgs_250ns!$A:$HB,COLUMN(GB126),FALSE)</f>
        <v>0</v>
      </c>
      <c r="GO126">
        <f>VLOOKUP($A126,DW_avgs_250ns!$A:$HB,COLUMN(GC126),FALSE)</f>
        <v>0</v>
      </c>
      <c r="GP126">
        <f>VLOOKUP($A126,DW_avgs_250ns!$A:$HB,COLUMN(GD126),FALSE)</f>
        <v>1.8E-3</v>
      </c>
      <c r="GQ126">
        <f>VLOOKUP($A126,DW_avgs_250ns!$A:$HB,COLUMN(GE126),FALSE)</f>
        <v>0.7661</v>
      </c>
      <c r="GR126">
        <f>VLOOKUP($A126,DW_avgs_250ns!$A:$HB,COLUMN(GF126),FALSE)</f>
        <v>0.74109999999999998</v>
      </c>
      <c r="GS126">
        <f>VLOOKUP($A126,DW_avgs_250ns!$A:$HB,COLUMN(GG126),FALSE)</f>
        <v>0.33750000000000002</v>
      </c>
      <c r="GT126">
        <f>VLOOKUP($A126,DW_avgs_250ns!$A:$HB,COLUMN(GH126),FALSE)</f>
        <v>6.7900000000000002E-2</v>
      </c>
      <c r="GU126">
        <f>VLOOKUP($A126,DW_avgs_250ns!$A:$HB,COLUMN(GI126),FALSE)</f>
        <v>0</v>
      </c>
      <c r="GV126">
        <f>VLOOKUP($A126,DW_avgs_250ns!$A:$HB,COLUMN(GJ126),FALSE)</f>
        <v>0</v>
      </c>
      <c r="GW126">
        <f>VLOOKUP($A126,DW_avgs_250ns!$A:$HB,COLUMN(GK126),FALSE)</f>
        <v>0</v>
      </c>
      <c r="GX126">
        <f>VLOOKUP($A126,DW_avgs_250ns!$A:$HB,COLUMN(GL126),FALSE)</f>
        <v>1.2500000000000001E-2</v>
      </c>
      <c r="GY126">
        <f>VLOOKUP($A126,DW_avgs_250ns!$A:$HB,COLUMN(GM126),FALSE)</f>
        <v>0.7964</v>
      </c>
      <c r="GZ126">
        <f>VLOOKUP($A126,DW_avgs_250ns!$A:$HB,COLUMN(GN126),FALSE)</f>
        <v>0.43569999999999998</v>
      </c>
      <c r="HA126">
        <f>VLOOKUP($A126,DW_avgs_250ns!$A:$HB,COLUMN(GO126),FALSE)</f>
        <v>0.59640000000000004</v>
      </c>
      <c r="HB126">
        <f>VLOOKUP($A126,DW_avgs_250ns!$A:$HB,COLUMN(GP126),FALSE)</f>
        <v>0</v>
      </c>
      <c r="HC126">
        <f>VLOOKUP($A126,DW_avgs_250ns!$A:$HB,COLUMN(GQ126),FALSE)</f>
        <v>0</v>
      </c>
      <c r="HD126">
        <f>VLOOKUP($A126,DW_avgs_250ns!$A:$HB,COLUMN(GR126),FALSE)</f>
        <v>0</v>
      </c>
      <c r="HE126">
        <f>VLOOKUP($A126,DW_avgs_250ns!$A:$HB,COLUMN(GS126),FALSE)</f>
        <v>0</v>
      </c>
      <c r="HF126">
        <f>VLOOKUP($A126,DW_avgs_250ns!$A:$HB,COLUMN(GT126),FALSE)</f>
        <v>0</v>
      </c>
      <c r="HG126">
        <f>VLOOKUP($A126,DW_avgs_250ns!$A:$HB,COLUMN(GU126),FALSE)</f>
        <v>1.8E-3</v>
      </c>
      <c r="HH126">
        <f>VLOOKUP($A126,DW_avgs_250ns!$A:$HB,COLUMN(GV126),FALSE)</f>
        <v>0</v>
      </c>
      <c r="HI126">
        <f>VLOOKUP($A126,DW_avgs_250ns!$A:$HB,COLUMN(GW126),FALSE)</f>
        <v>0</v>
      </c>
      <c r="HJ126">
        <f>VLOOKUP($A126,DW_avgs_250ns!$A:$HB,COLUMN(GX126),FALSE)</f>
        <v>0</v>
      </c>
      <c r="HK126">
        <f>VLOOKUP($A126,DW_avgs_250ns!$A:$HB,COLUMN(GY126),FALSE)</f>
        <v>0</v>
      </c>
      <c r="HL126">
        <f>VLOOKUP($A126,DW_avgs_250ns!$A:$HB,COLUMN(GZ126),FALSE)</f>
        <v>0</v>
      </c>
      <c r="HM126">
        <f>VLOOKUP($A126,DW_avgs_250ns!$A:$HB,COLUMN(HA126),FALSE)</f>
        <v>0</v>
      </c>
      <c r="HN126">
        <f>VLOOKUP($A126,DW_avgs_250ns!$A:$HB,COLUMN(HB126),FALSE)</f>
        <v>0</v>
      </c>
      <c r="HO126" t="str">
        <f>VLOOKUP($A126,lig_contacts_250ns!$A:$U,COLUMN(B126),FALSE)</f>
        <v>13.795535714285714</v>
      </c>
      <c r="HP126" t="str">
        <f>VLOOKUP($A126,lig_contacts_250ns!$A:$U,COLUMN(C126),FALSE)</f>
        <v>1.2533446961215091</v>
      </c>
      <c r="HQ126">
        <f>VLOOKUP($A126,lig_contacts_250ns!$A:$U,COLUMN(D126),FALSE)</f>
        <v>1</v>
      </c>
      <c r="HR126" t="str">
        <f>VLOOKUP($A126,lig_contacts_250ns!$A:$U,COLUMN(E126),FALSE)</f>
        <v>2.010357142857143</v>
      </c>
      <c r="HS126" t="str">
        <f>VLOOKUP($A126,lig_contacts_250ns!$A:$U,COLUMN(F126),FALSE)</f>
        <v>0.1848741298222956</v>
      </c>
      <c r="HT126">
        <f>VLOOKUP($A126,lig_contacts_250ns!$A:$U,COLUMN(G126),FALSE)</f>
        <v>1</v>
      </c>
      <c r="HU126">
        <f>VLOOKUP($A126,lig_contacts_250ns!$A:$U,COLUMN(H126),FALSE)</f>
        <v>1.89625</v>
      </c>
      <c r="HV126" t="str">
        <f>VLOOKUP($A126,lig_contacts_250ns!$A:$U,COLUMN(I126),FALSE)</f>
        <v>0.4863716337035174</v>
      </c>
      <c r="HW126" t="str">
        <f>VLOOKUP($A126,lig_contacts_250ns!$A:$U,COLUMN(J126),FALSE)</f>
        <v>0.9889285714285714</v>
      </c>
      <c r="HX126">
        <f>VLOOKUP($A126,lig_contacts_250ns!$A:$U,COLUMN(K126),FALSE)</f>
        <v>1.6071428571428001E-3</v>
      </c>
      <c r="HY126">
        <f>VLOOKUP($A126,lig_contacts_250ns!$A:$U,COLUMN(L126),FALSE)</f>
        <v>4.0056958808421597E-2</v>
      </c>
      <c r="HZ126">
        <f>VLOOKUP($A126,lig_contacts_250ns!$A:$U,COLUMN(M126),FALSE)</f>
        <v>1.6071428571428001E-3</v>
      </c>
      <c r="IA126">
        <f>VLOOKUP($A126,lig_contacts_250ns!$A:$U,COLUMN(N126),FALSE)</f>
        <v>0</v>
      </c>
      <c r="IB126">
        <f>VLOOKUP($A126,lig_contacts_250ns!$A:$U,COLUMN(O126),FALSE)</f>
        <v>0</v>
      </c>
      <c r="IC126">
        <f>VLOOKUP($A126,lig_contacts_250ns!$A:$U,COLUMN(P126),FALSE)</f>
        <v>0</v>
      </c>
      <c r="ID126">
        <f>VLOOKUP($A126,lig_contacts_250ns!$A:$U,COLUMN(Q126),FALSE)</f>
        <v>17.703749999999999</v>
      </c>
      <c r="IE126" t="str">
        <f>VLOOKUP($A126,lig_contacts_250ns!$A:$U,COLUMN(R126),FALSE)</f>
        <v>1.317839225100803</v>
      </c>
      <c r="IF126">
        <f>VLOOKUP($A126,lig_contacts_250ns!$A:$U,COLUMN(S126),FALSE)</f>
        <v>1</v>
      </c>
      <c r="IG126" t="str">
        <f>VLOOKUP($A126,lig_contacts_250ns!$A:$U,COLUMN(T126),FALSE)</f>
        <v>0.7786824710553771</v>
      </c>
      <c r="IH126">
        <f>VLOOKUP($A126,lig_contacts_250ns!$A:$U,COLUMN(U126),FALSE)</f>
        <v>2.91592830072527E-2</v>
      </c>
      <c r="II126">
        <f>VLOOKUP($A126,rmsf_250ns!$A:$Q,COLUMN(K126),FALSE)</f>
        <v>3.25</v>
      </c>
      <c r="IJ126" t="str">
        <f>VLOOKUP($A126,rmsf_250ns!$A:$Q,COLUMN(L126),FALSE)</f>
        <v>3.4589999999999996</v>
      </c>
      <c r="IK126" t="str">
        <f>VLOOKUP($A126,rmsf_250ns!$A:$Q,COLUMN(M126),FALSE)</f>
        <v>0.8550000000000001</v>
      </c>
      <c r="IL126" t="str">
        <f>VLOOKUP($A126,rmsf_250ns!$A:$Q,COLUMN(N126),FALSE)</f>
        <v>0.7230000000000001</v>
      </c>
      <c r="IM126">
        <f>VLOOKUP($A126,rmsf_250ns!$A:$Q,COLUMN(O126),FALSE)</f>
        <v>1.734</v>
      </c>
      <c r="IN126">
        <f>VLOOKUP($A126,rmsf_250ns!$A:$Q,COLUMN(P126),FALSE)</f>
        <v>0.746</v>
      </c>
      <c r="IO126">
        <f>VLOOKUP($A126,rmsf_250ns!$A:$Q,COLUMN(Q126),FALSE)</f>
        <v>1.1679999999999999</v>
      </c>
    </row>
    <row r="127" spans="1:249" x14ac:dyDescent="0.2">
      <c r="A127" t="s">
        <v>187</v>
      </c>
      <c r="B127" s="4" t="s">
        <v>45</v>
      </c>
      <c r="C127" s="2" t="s">
        <v>18</v>
      </c>
      <c r="D127">
        <f t="shared" si="1"/>
        <v>0</v>
      </c>
      <c r="F127" t="s">
        <v>1223</v>
      </c>
      <c r="G127">
        <f>VLOOKUP($A127,rmsf_250ns!$A:$Q,COLUMN(C127),FALSE)</f>
        <v>0.41743000000000002</v>
      </c>
      <c r="H127">
        <f>VLOOKUP($A127,rmsf_250ns!$A:$Q,COLUMN(D127),FALSE)</f>
        <v>0.10101</v>
      </c>
      <c r="I127">
        <f>VLOOKUP($A127,rmsf_250ns!$A:$Q,COLUMN(E127),FALSE)</f>
        <v>0.9768</v>
      </c>
      <c r="J127">
        <f>VLOOKUP($A127,rmsf_250ns!$A:$Q,COLUMN(F127),FALSE)</f>
        <v>0.44327</v>
      </c>
      <c r="K127">
        <f>VLOOKUP($A127,rmsf_250ns!$A:$Q,COLUMN(G127),FALSE)</f>
        <v>0.70225000000000004</v>
      </c>
      <c r="L127">
        <f>VLOOKUP($A127,rmsf_250ns!$A:$Q,COLUMN(H127),FALSE)</f>
        <v>0.17554</v>
      </c>
      <c r="M127">
        <f>VLOOKUP($A127,rmsf_250ns!$A:$Q,COLUMN(I127),FALSE)</f>
        <v>0.64831000000000005</v>
      </c>
      <c r="N127">
        <f>VLOOKUP($A127,rmsf_250ns!$A:$Q,COLUMN(J127),FALSE)</f>
        <v>0.19339999999999999</v>
      </c>
      <c r="O127">
        <f>VLOOKUP($A127,DW_avgs_250ns!$A:$HB,COLUMN(C127),FALSE)</f>
        <v>0</v>
      </c>
      <c r="P127">
        <f>VLOOKUP($A127,DW_avgs_250ns!$A:$HB,COLUMN(D127),FALSE)</f>
        <v>0</v>
      </c>
      <c r="Q127">
        <f>VLOOKUP($A127,DW_avgs_250ns!$A:$HB,COLUMN(E127),FALSE)</f>
        <v>0</v>
      </c>
      <c r="R127">
        <f>VLOOKUP($A127,DW_avgs_250ns!$A:$HB,COLUMN(F127),FALSE)</f>
        <v>0</v>
      </c>
      <c r="S127">
        <f>VLOOKUP($A127,DW_avgs_250ns!$A:$HB,COLUMN(G127),FALSE)</f>
        <v>0</v>
      </c>
      <c r="T127">
        <f>VLOOKUP($A127,DW_avgs_250ns!$A:$HB,COLUMN(H127),FALSE)</f>
        <v>0</v>
      </c>
      <c r="U127">
        <f>VLOOKUP($A127,DW_avgs_250ns!$A:$HB,COLUMN(I127),FALSE)</f>
        <v>0</v>
      </c>
      <c r="V127">
        <f>VLOOKUP($A127,DW_avgs_250ns!$A:$HB,COLUMN(J127),FALSE)</f>
        <v>0</v>
      </c>
      <c r="W127">
        <f>VLOOKUP($A127,DW_avgs_250ns!$A:$HB,COLUMN(K127),FALSE)</f>
        <v>0</v>
      </c>
      <c r="X127">
        <f>VLOOKUP($A127,DW_avgs_250ns!$A:$HB,COLUMN(L127),FALSE)</f>
        <v>0</v>
      </c>
      <c r="Y127">
        <f>VLOOKUP($A127,DW_avgs_250ns!$A:$HB,COLUMN(M127),FALSE)</f>
        <v>0</v>
      </c>
      <c r="Z127">
        <f>VLOOKUP($A127,DW_avgs_250ns!$A:$HB,COLUMN(N127),FALSE)</f>
        <v>0</v>
      </c>
      <c r="AA127">
        <f>VLOOKUP($A127,DW_avgs_250ns!$A:$HB,COLUMN(O127),FALSE)</f>
        <v>0</v>
      </c>
      <c r="AB127">
        <f>VLOOKUP($A127,DW_avgs_250ns!$A:$HB,COLUMN(P127),FALSE)</f>
        <v>0</v>
      </c>
      <c r="AC127">
        <f>VLOOKUP($A127,DW_avgs_250ns!$A:$HB,COLUMN(Q127),FALSE)</f>
        <v>0</v>
      </c>
      <c r="AD127">
        <f>VLOOKUP($A127,DW_avgs_250ns!$A:$HB,COLUMN(R127),FALSE)</f>
        <v>0</v>
      </c>
      <c r="AE127">
        <f>VLOOKUP($A127,DW_avgs_250ns!$A:$HB,COLUMN(S127),FALSE)</f>
        <v>0</v>
      </c>
      <c r="AF127">
        <f>VLOOKUP($A127,DW_avgs_250ns!$A:$HB,COLUMN(T127),FALSE)</f>
        <v>0</v>
      </c>
      <c r="AG127">
        <f>VLOOKUP($A127,DW_avgs_250ns!$A:$HB,COLUMN(U127),FALSE)</f>
        <v>0</v>
      </c>
      <c r="AH127">
        <f>VLOOKUP($A127,DW_avgs_250ns!$A:$HB,COLUMN(V127),FALSE)</f>
        <v>0</v>
      </c>
      <c r="AI127">
        <f>VLOOKUP($A127,DW_avgs_250ns!$A:$HB,COLUMN(W127),FALSE)</f>
        <v>0</v>
      </c>
      <c r="AJ127">
        <f>VLOOKUP($A127,DW_avgs_250ns!$A:$HB,COLUMN(X127),FALSE)</f>
        <v>0</v>
      </c>
      <c r="AK127">
        <f>VLOOKUP($A127,DW_avgs_250ns!$A:$HB,COLUMN(Y127),FALSE)</f>
        <v>0</v>
      </c>
      <c r="AL127">
        <f>VLOOKUP($A127,DW_avgs_250ns!$A:$HB,COLUMN(Z127),FALSE)</f>
        <v>0</v>
      </c>
      <c r="AM127">
        <f>VLOOKUP($A127,DW_avgs_250ns!$A:$HB,COLUMN(AA127),FALSE)</f>
        <v>0</v>
      </c>
      <c r="AN127">
        <f>VLOOKUP($A127,DW_avgs_250ns!$A:$HB,COLUMN(AB127),FALSE)</f>
        <v>0</v>
      </c>
      <c r="AO127">
        <f>VLOOKUP($A127,DW_avgs_250ns!$A:$HB,COLUMN(AC127),FALSE)</f>
        <v>0</v>
      </c>
      <c r="AP127">
        <f>VLOOKUP($A127,DW_avgs_250ns!$A:$HB,COLUMN(AD127),FALSE)</f>
        <v>0</v>
      </c>
      <c r="AQ127">
        <f>VLOOKUP($A127,DW_avgs_250ns!$A:$HB,COLUMN(AE127),FALSE)</f>
        <v>0</v>
      </c>
      <c r="AR127">
        <f>VLOOKUP($A127,DW_avgs_250ns!$A:$HB,COLUMN(AF127),FALSE)</f>
        <v>0</v>
      </c>
      <c r="AS127">
        <f>VLOOKUP($A127,DW_avgs_250ns!$A:$HB,COLUMN(AG127),FALSE)</f>
        <v>0</v>
      </c>
      <c r="AT127">
        <f>VLOOKUP($A127,DW_avgs_250ns!$A:$HB,COLUMN(AH127),FALSE)</f>
        <v>0</v>
      </c>
      <c r="AU127">
        <f>VLOOKUP($A127,DW_avgs_250ns!$A:$HB,COLUMN(AI127),FALSE)</f>
        <v>0</v>
      </c>
      <c r="AV127">
        <f>VLOOKUP($A127,DW_avgs_250ns!$A:$HB,COLUMN(AJ127),FALSE)</f>
        <v>1.8E-3</v>
      </c>
      <c r="AW127">
        <f>VLOOKUP($A127,DW_avgs_250ns!$A:$HB,COLUMN(AK127),FALSE)</f>
        <v>0.98209999999999997</v>
      </c>
      <c r="AX127">
        <f>VLOOKUP($A127,DW_avgs_250ns!$A:$HB,COLUMN(AL127),FALSE)</f>
        <v>0.19639999999999999</v>
      </c>
      <c r="AY127">
        <f>VLOOKUP($A127,DW_avgs_250ns!$A:$HB,COLUMN(AM127),FALSE)</f>
        <v>0</v>
      </c>
      <c r="AZ127">
        <f>VLOOKUP($A127,DW_avgs_250ns!$A:$HB,COLUMN(AN127),FALSE)</f>
        <v>2.5000000000000001E-2</v>
      </c>
      <c r="BA127">
        <f>VLOOKUP($A127,DW_avgs_250ns!$A:$HB,COLUMN(AO127),FALSE)</f>
        <v>0.73929999999999996</v>
      </c>
      <c r="BB127">
        <f>VLOOKUP($A127,DW_avgs_250ns!$A:$HB,COLUMN(AP127),FALSE)</f>
        <v>0.15540000000000001</v>
      </c>
      <c r="BC127">
        <f>VLOOKUP($A127,DW_avgs_250ns!$A:$HB,COLUMN(AQ127),FALSE)</f>
        <v>0.54820000000000002</v>
      </c>
      <c r="BD127">
        <f>VLOOKUP($A127,DW_avgs_250ns!$A:$HB,COLUMN(AR127),FALSE)</f>
        <v>0</v>
      </c>
      <c r="BE127">
        <f>VLOOKUP($A127,DW_avgs_250ns!$A:$HB,COLUMN(AS127),FALSE)</f>
        <v>0</v>
      </c>
      <c r="BF127">
        <f>VLOOKUP($A127,DW_avgs_250ns!$A:$HB,COLUMN(AT127),FALSE)</f>
        <v>0</v>
      </c>
      <c r="BG127">
        <f>VLOOKUP($A127,DW_avgs_250ns!$A:$HB,COLUMN(AU127),FALSE)</f>
        <v>0</v>
      </c>
      <c r="BH127">
        <f>VLOOKUP($A127,DW_avgs_250ns!$A:$HB,COLUMN(AV127),FALSE)</f>
        <v>0</v>
      </c>
      <c r="BI127">
        <f>VLOOKUP($A127,DW_avgs_250ns!$A:$HB,COLUMN(AW127),FALSE)</f>
        <v>0</v>
      </c>
      <c r="BJ127">
        <f>VLOOKUP($A127,DW_avgs_250ns!$A:$HB,COLUMN(AX127),FALSE)</f>
        <v>0</v>
      </c>
      <c r="BK127">
        <f>VLOOKUP($A127,DW_avgs_250ns!$A:$HB,COLUMN(AY127),FALSE)</f>
        <v>0</v>
      </c>
      <c r="BL127">
        <f>VLOOKUP($A127,DW_avgs_250ns!$A:$HB,COLUMN(AZ127),FALSE)</f>
        <v>0</v>
      </c>
      <c r="BM127">
        <f>VLOOKUP($A127,DW_avgs_250ns!$A:$HB,COLUMN(BA127),FALSE)</f>
        <v>0</v>
      </c>
      <c r="BN127">
        <f>VLOOKUP($A127,DW_avgs_250ns!$A:$HB,COLUMN(BB127),FALSE)</f>
        <v>0</v>
      </c>
      <c r="BO127">
        <f>VLOOKUP($A127,DW_avgs_250ns!$A:$HB,COLUMN(BC127),FALSE)</f>
        <v>0</v>
      </c>
      <c r="BP127">
        <f>VLOOKUP($A127,DW_avgs_250ns!$A:$HB,COLUMN(BD127),FALSE)</f>
        <v>0</v>
      </c>
      <c r="BQ127">
        <f>VLOOKUP($A127,DW_avgs_250ns!$A:$HB,COLUMN(BE127),FALSE)</f>
        <v>0</v>
      </c>
      <c r="BR127">
        <f>VLOOKUP($A127,DW_avgs_250ns!$A:$HB,COLUMN(BF127),FALSE)</f>
        <v>0</v>
      </c>
      <c r="BS127">
        <f>VLOOKUP($A127,DW_avgs_250ns!$A:$HB,COLUMN(BG127),FALSE)</f>
        <v>0</v>
      </c>
      <c r="BT127">
        <f>VLOOKUP($A127,DW_avgs_250ns!$A:$HB,COLUMN(BH127),FALSE)</f>
        <v>0</v>
      </c>
      <c r="BU127">
        <f>VLOOKUP($A127,DW_avgs_250ns!$A:$HB,COLUMN(BI127),FALSE)</f>
        <v>0</v>
      </c>
      <c r="BV127">
        <f>VLOOKUP($A127,DW_avgs_250ns!$A:$HB,COLUMN(BJ127),FALSE)</f>
        <v>0</v>
      </c>
      <c r="BW127">
        <f>VLOOKUP($A127,DW_avgs_250ns!$A:$HB,COLUMN(BK127),FALSE)</f>
        <v>0.13569999999999999</v>
      </c>
      <c r="BX127">
        <f>VLOOKUP($A127,DW_avgs_250ns!$A:$HB,COLUMN(BL127),FALSE)</f>
        <v>1.61E-2</v>
      </c>
      <c r="BY127">
        <f>VLOOKUP($A127,DW_avgs_250ns!$A:$HB,COLUMN(BM127),FALSE)</f>
        <v>0</v>
      </c>
      <c r="BZ127">
        <f>VLOOKUP($A127,DW_avgs_250ns!$A:$HB,COLUMN(BN127),FALSE)</f>
        <v>0</v>
      </c>
      <c r="CA127">
        <f>VLOOKUP($A127,DW_avgs_250ns!$A:$HB,COLUMN(BO127),FALSE)</f>
        <v>0.63749999999999996</v>
      </c>
      <c r="CB127">
        <f>VLOOKUP($A127,DW_avgs_250ns!$A:$HB,COLUMN(BP127),FALSE)</f>
        <v>1.8E-3</v>
      </c>
      <c r="CC127">
        <f>VLOOKUP($A127,DW_avgs_250ns!$A:$HB,COLUMN(BQ127),FALSE)</f>
        <v>0</v>
      </c>
      <c r="CD127">
        <f>VLOOKUP($A127,DW_avgs_250ns!$A:$HB,COLUMN(BR127),FALSE)</f>
        <v>0</v>
      </c>
      <c r="CE127">
        <f>VLOOKUP($A127,DW_avgs_250ns!$A:$HB,COLUMN(BS127),FALSE)</f>
        <v>0.55710000000000004</v>
      </c>
      <c r="CF127">
        <f>VLOOKUP($A127,DW_avgs_250ns!$A:$HB,COLUMN(BT127),FALSE)</f>
        <v>1.2500000000000001E-2</v>
      </c>
      <c r="CG127">
        <f>VLOOKUP($A127,DW_avgs_250ns!$A:$HB,COLUMN(BU127),FALSE)</f>
        <v>0</v>
      </c>
      <c r="CH127">
        <f>VLOOKUP($A127,DW_avgs_250ns!$A:$HB,COLUMN(BV127),FALSE)</f>
        <v>0</v>
      </c>
      <c r="CI127">
        <f>VLOOKUP($A127,DW_avgs_250ns!$A:$HB,COLUMN(BW127),FALSE)</f>
        <v>0</v>
      </c>
      <c r="CJ127">
        <f>VLOOKUP($A127,DW_avgs_250ns!$A:$HB,COLUMN(BX127),FALSE)</f>
        <v>0</v>
      </c>
      <c r="CK127">
        <f>VLOOKUP($A127,DW_avgs_250ns!$A:$HB,COLUMN(BY127),FALSE)</f>
        <v>0</v>
      </c>
      <c r="CL127">
        <f>VLOOKUP($A127,DW_avgs_250ns!$A:$HB,COLUMN(BZ127),FALSE)</f>
        <v>0</v>
      </c>
      <c r="CM127">
        <f>VLOOKUP($A127,DW_avgs_250ns!$A:$HB,COLUMN(CA127),FALSE)</f>
        <v>0.26429999999999998</v>
      </c>
      <c r="CN127">
        <f>VLOOKUP($A127,DW_avgs_250ns!$A:$HB,COLUMN(CB127),FALSE)</f>
        <v>0.2107</v>
      </c>
      <c r="CO127">
        <f>VLOOKUP($A127,DW_avgs_250ns!$A:$HB,COLUMN(CC127),FALSE)</f>
        <v>0.5</v>
      </c>
      <c r="CP127">
        <f>VLOOKUP($A127,DW_avgs_250ns!$A:$HB,COLUMN(CD127),FALSE)</f>
        <v>0.46960000000000002</v>
      </c>
      <c r="CQ127">
        <f>VLOOKUP($A127,DW_avgs_250ns!$A:$HB,COLUMN(CE127),FALSE)</f>
        <v>0.72140000000000004</v>
      </c>
      <c r="CR127">
        <f>VLOOKUP($A127,DW_avgs_250ns!$A:$HB,COLUMN(CF127),FALSE)</f>
        <v>0.3125</v>
      </c>
      <c r="CS127">
        <f>VLOOKUP($A127,DW_avgs_250ns!$A:$HB,COLUMN(CG127),FALSE)</f>
        <v>0</v>
      </c>
      <c r="CT127">
        <f>VLOOKUP($A127,DW_avgs_250ns!$A:$HB,COLUMN(CH127),FALSE)</f>
        <v>0.15</v>
      </c>
      <c r="CU127">
        <f>VLOOKUP($A127,DW_avgs_250ns!$A:$HB,COLUMN(CI127),FALSE)</f>
        <v>5.4000000000000003E-3</v>
      </c>
      <c r="CV127">
        <f>VLOOKUP($A127,DW_avgs_250ns!$A:$HB,COLUMN(CJ127),FALSE)</f>
        <v>0.2429</v>
      </c>
      <c r="CW127">
        <f>VLOOKUP($A127,DW_avgs_250ns!$A:$HB,COLUMN(CK127),FALSE)</f>
        <v>0.74639999999999995</v>
      </c>
      <c r="CX127">
        <f>VLOOKUP($A127,DW_avgs_250ns!$A:$HB,COLUMN(CL127),FALSE)</f>
        <v>5.8900000000000001E-2</v>
      </c>
      <c r="CY127">
        <f>VLOOKUP($A127,DW_avgs_250ns!$A:$HB,COLUMN(CM127),FALSE)</f>
        <v>0</v>
      </c>
      <c r="CZ127">
        <f>VLOOKUP($A127,DW_avgs_250ns!$A:$HB,COLUMN(CN127),FALSE)</f>
        <v>3.5999999999999999E-3</v>
      </c>
      <c r="DA127">
        <f>VLOOKUP($A127,DW_avgs_250ns!$A:$HB,COLUMN(CO127),FALSE)</f>
        <v>0.97319999999999995</v>
      </c>
      <c r="DB127">
        <f>VLOOKUP($A127,DW_avgs_250ns!$A:$HB,COLUMN(CP127),FALSE)</f>
        <v>4.1099999999999998E-2</v>
      </c>
      <c r="DC127">
        <f>VLOOKUP($A127,DW_avgs_250ns!$A:$HB,COLUMN(CQ127),FALSE)</f>
        <v>0</v>
      </c>
      <c r="DD127">
        <f>VLOOKUP($A127,DW_avgs_250ns!$A:$HB,COLUMN(CR127),FALSE)</f>
        <v>0</v>
      </c>
      <c r="DE127">
        <f>VLOOKUP($A127,DW_avgs_250ns!$A:$HB,COLUMN(CS127),FALSE)</f>
        <v>0</v>
      </c>
      <c r="DF127">
        <f>VLOOKUP($A127,DW_avgs_250ns!$A:$HB,COLUMN(CT127),FALSE)</f>
        <v>0</v>
      </c>
      <c r="DG127">
        <f>VLOOKUP($A127,DW_avgs_250ns!$A:$HB,COLUMN(CU127),FALSE)</f>
        <v>0</v>
      </c>
      <c r="DH127">
        <f>VLOOKUP($A127,DW_avgs_250ns!$A:$HB,COLUMN(CV127),FALSE)</f>
        <v>0</v>
      </c>
      <c r="DI127">
        <f>VLOOKUP($A127,DW_avgs_250ns!$A:$HB,COLUMN(CW127),FALSE)</f>
        <v>0</v>
      </c>
      <c r="DJ127">
        <f>VLOOKUP($A127,DW_avgs_250ns!$A:$HB,COLUMN(CX127),FALSE)</f>
        <v>0</v>
      </c>
      <c r="DK127">
        <f>VLOOKUP($A127,DW_avgs_250ns!$A:$HB,COLUMN(CY127),FALSE)</f>
        <v>0</v>
      </c>
      <c r="DL127">
        <f>VLOOKUP($A127,DW_avgs_250ns!$A:$HB,COLUMN(CZ127),FALSE)</f>
        <v>0</v>
      </c>
      <c r="DM127">
        <f>VLOOKUP($A127,DW_avgs_250ns!$A:$HB,COLUMN(DA127),FALSE)</f>
        <v>0</v>
      </c>
      <c r="DN127">
        <f>VLOOKUP($A127,DW_avgs_250ns!$A:$HB,COLUMN(DB127),FALSE)</f>
        <v>0</v>
      </c>
      <c r="DO127">
        <f>VLOOKUP($A127,DW_avgs_250ns!$A:$HB,COLUMN(DC127),FALSE)</f>
        <v>0</v>
      </c>
      <c r="DP127">
        <f>VLOOKUP($A127,DW_avgs_250ns!$A:$HB,COLUMN(DD127),FALSE)</f>
        <v>0</v>
      </c>
      <c r="DQ127">
        <f>VLOOKUP($A127,DW_avgs_250ns!$A:$HB,COLUMN(DE127),FALSE)</f>
        <v>0</v>
      </c>
      <c r="DR127">
        <f>VLOOKUP($A127,DW_avgs_250ns!$A:$HB,COLUMN(DF127),FALSE)</f>
        <v>0</v>
      </c>
      <c r="DS127">
        <f>VLOOKUP($A127,DW_avgs_250ns!$A:$HB,COLUMN(DG127),FALSE)</f>
        <v>0</v>
      </c>
      <c r="DT127">
        <f>VLOOKUP($A127,DW_avgs_250ns!$A:$HB,COLUMN(DH127),FALSE)</f>
        <v>7.1000000000000004E-3</v>
      </c>
      <c r="DU127">
        <f>VLOOKUP($A127,DW_avgs_250ns!$A:$HB,COLUMN(DI127),FALSE)</f>
        <v>0</v>
      </c>
      <c r="DV127">
        <f>VLOOKUP($A127,DW_avgs_250ns!$A:$HB,COLUMN(DJ127),FALSE)</f>
        <v>1.7899999999999999E-2</v>
      </c>
      <c r="DW127">
        <f>VLOOKUP($A127,DW_avgs_250ns!$A:$HB,COLUMN(DK127),FALSE)</f>
        <v>0.68930000000000002</v>
      </c>
      <c r="DX127">
        <f>VLOOKUP($A127,DW_avgs_250ns!$A:$HB,COLUMN(DL127),FALSE)</f>
        <v>0.19109999999999999</v>
      </c>
      <c r="DY127">
        <f>VLOOKUP($A127,DW_avgs_250ns!$A:$HB,COLUMN(DM127),FALSE)</f>
        <v>0</v>
      </c>
      <c r="DZ127">
        <f>VLOOKUP($A127,DW_avgs_250ns!$A:$HB,COLUMN(DN127),FALSE)</f>
        <v>3.5999999999999999E-3</v>
      </c>
      <c r="EA127">
        <f>VLOOKUP($A127,DW_avgs_250ns!$A:$HB,COLUMN(DO127),FALSE)</f>
        <v>0</v>
      </c>
      <c r="EB127">
        <f>VLOOKUP($A127,DW_avgs_250ns!$A:$HB,COLUMN(DP127),FALSE)</f>
        <v>2.86E-2</v>
      </c>
      <c r="EC127">
        <f>VLOOKUP($A127,DW_avgs_250ns!$A:$HB,COLUMN(DQ127),FALSE)</f>
        <v>0.21429999999999999</v>
      </c>
      <c r="ED127">
        <f>VLOOKUP($A127,DW_avgs_250ns!$A:$HB,COLUMN(DR127),FALSE)</f>
        <v>0.2482</v>
      </c>
      <c r="EE127">
        <f>VLOOKUP($A127,DW_avgs_250ns!$A:$HB,COLUMN(DS127),FALSE)</f>
        <v>0.54459999999999997</v>
      </c>
      <c r="EF127">
        <f>VLOOKUP($A127,DW_avgs_250ns!$A:$HB,COLUMN(DT127),FALSE)</f>
        <v>0.6179</v>
      </c>
      <c r="EG127">
        <f>VLOOKUP($A127,DW_avgs_250ns!$A:$HB,COLUMN(DU127),FALSE)</f>
        <v>0.375</v>
      </c>
      <c r="EH127">
        <f>VLOOKUP($A127,DW_avgs_250ns!$A:$HB,COLUMN(DV127),FALSE)</f>
        <v>0.42680000000000001</v>
      </c>
      <c r="EI127">
        <f>VLOOKUP($A127,DW_avgs_250ns!$A:$HB,COLUMN(DW127),FALSE)</f>
        <v>0.37680000000000002</v>
      </c>
      <c r="EJ127">
        <f>VLOOKUP($A127,DW_avgs_250ns!$A:$HB,COLUMN(DX127),FALSE)</f>
        <v>0.65180000000000005</v>
      </c>
      <c r="EK127">
        <f>VLOOKUP($A127,DW_avgs_250ns!$A:$HB,COLUMN(DY127),FALSE)</f>
        <v>7.8600000000000003E-2</v>
      </c>
      <c r="EL127">
        <f>VLOOKUP($A127,DW_avgs_250ns!$A:$HB,COLUMN(DZ127),FALSE)</f>
        <v>0.3821</v>
      </c>
      <c r="EM127">
        <f>VLOOKUP($A127,DW_avgs_250ns!$A:$HB,COLUMN(EA127),FALSE)</f>
        <v>0</v>
      </c>
      <c r="EN127">
        <f>VLOOKUP($A127,DW_avgs_250ns!$A:$HB,COLUMN(EB127),FALSE)</f>
        <v>0</v>
      </c>
      <c r="EO127">
        <f>VLOOKUP($A127,DW_avgs_250ns!$A:$HB,COLUMN(EC127),FALSE)</f>
        <v>0</v>
      </c>
      <c r="EP127">
        <f>VLOOKUP($A127,DW_avgs_250ns!$A:$HB,COLUMN(ED127),FALSE)</f>
        <v>0</v>
      </c>
      <c r="EQ127">
        <f>VLOOKUP($A127,DW_avgs_250ns!$A:$HB,COLUMN(EE127),FALSE)</f>
        <v>0</v>
      </c>
      <c r="ER127">
        <f>VLOOKUP($A127,DW_avgs_250ns!$A:$HB,COLUMN(EF127),FALSE)</f>
        <v>0.50539999999999996</v>
      </c>
      <c r="ES127">
        <f>VLOOKUP($A127,DW_avgs_250ns!$A:$HB,COLUMN(EG127),FALSE)</f>
        <v>0</v>
      </c>
      <c r="ET127">
        <f>VLOOKUP($A127,DW_avgs_250ns!$A:$HB,COLUMN(EH127),FALSE)</f>
        <v>0</v>
      </c>
      <c r="EU127">
        <f>VLOOKUP($A127,DW_avgs_250ns!$A:$HB,COLUMN(EI127),FALSE)</f>
        <v>0.79110000000000003</v>
      </c>
      <c r="EV127">
        <f>VLOOKUP($A127,DW_avgs_250ns!$A:$HB,COLUMN(EJ127),FALSE)</f>
        <v>6.7900000000000002E-2</v>
      </c>
      <c r="EW127">
        <f>VLOOKUP($A127,DW_avgs_250ns!$A:$HB,COLUMN(EK127),FALSE)</f>
        <v>0</v>
      </c>
      <c r="EX127">
        <f>VLOOKUP($A127,DW_avgs_250ns!$A:$HB,COLUMN(EL127),FALSE)</f>
        <v>0</v>
      </c>
      <c r="EY127">
        <f>VLOOKUP($A127,DW_avgs_250ns!$A:$HB,COLUMN(EM127),FALSE)</f>
        <v>0</v>
      </c>
      <c r="EZ127">
        <f>VLOOKUP($A127,DW_avgs_250ns!$A:$HB,COLUMN(EN127),FALSE)</f>
        <v>0</v>
      </c>
      <c r="FA127">
        <f>VLOOKUP($A127,DW_avgs_250ns!$A:$HB,COLUMN(EO127),FALSE)</f>
        <v>0</v>
      </c>
      <c r="FB127">
        <f>VLOOKUP($A127,DW_avgs_250ns!$A:$HB,COLUMN(EP127),FALSE)</f>
        <v>0</v>
      </c>
      <c r="FC127">
        <f>VLOOKUP($A127,DW_avgs_250ns!$A:$HB,COLUMN(EQ127),FALSE)</f>
        <v>0</v>
      </c>
      <c r="FD127">
        <f>VLOOKUP($A127,DW_avgs_250ns!$A:$HB,COLUMN(ER127),FALSE)</f>
        <v>0</v>
      </c>
      <c r="FE127">
        <f>VLOOKUP($A127,DW_avgs_250ns!$A:$HB,COLUMN(ES127),FALSE)</f>
        <v>0</v>
      </c>
      <c r="FF127">
        <f>VLOOKUP($A127,DW_avgs_250ns!$A:$HB,COLUMN(ET127),FALSE)</f>
        <v>0</v>
      </c>
      <c r="FG127">
        <f>VLOOKUP($A127,DW_avgs_250ns!$A:$HB,COLUMN(EU127),FALSE)</f>
        <v>0</v>
      </c>
      <c r="FH127">
        <f>VLOOKUP($A127,DW_avgs_250ns!$A:$HB,COLUMN(EV127),FALSE)</f>
        <v>0</v>
      </c>
      <c r="FI127">
        <f>VLOOKUP($A127,DW_avgs_250ns!$A:$HB,COLUMN(EW127),FALSE)</f>
        <v>0</v>
      </c>
      <c r="FJ127">
        <f>VLOOKUP($A127,DW_avgs_250ns!$A:$HB,COLUMN(EX127),FALSE)</f>
        <v>0</v>
      </c>
      <c r="FK127">
        <f>VLOOKUP($A127,DW_avgs_250ns!$A:$HB,COLUMN(EY127),FALSE)</f>
        <v>0</v>
      </c>
      <c r="FL127">
        <f>VLOOKUP($A127,DW_avgs_250ns!$A:$HB,COLUMN(EZ127),FALSE)</f>
        <v>0</v>
      </c>
      <c r="FM127">
        <f>VLOOKUP($A127,DW_avgs_250ns!$A:$HB,COLUMN(FA127),FALSE)</f>
        <v>0</v>
      </c>
      <c r="FN127">
        <f>VLOOKUP($A127,DW_avgs_250ns!$A:$HB,COLUMN(FB127),FALSE)</f>
        <v>0</v>
      </c>
      <c r="FO127">
        <f>VLOOKUP($A127,DW_avgs_250ns!$A:$HB,COLUMN(FC127),FALSE)</f>
        <v>0</v>
      </c>
      <c r="FP127">
        <f>VLOOKUP($A127,DW_avgs_250ns!$A:$HB,COLUMN(FD127),FALSE)</f>
        <v>0</v>
      </c>
      <c r="FQ127">
        <f>VLOOKUP($A127,DW_avgs_250ns!$A:$HB,COLUMN(FE127),FALSE)</f>
        <v>0</v>
      </c>
      <c r="FR127">
        <f>VLOOKUP($A127,DW_avgs_250ns!$A:$HB,COLUMN(FF127),FALSE)</f>
        <v>0</v>
      </c>
      <c r="FS127">
        <f>VLOOKUP($A127,DW_avgs_250ns!$A:$HB,COLUMN(FG127),FALSE)</f>
        <v>0</v>
      </c>
      <c r="FT127">
        <f>VLOOKUP($A127,DW_avgs_250ns!$A:$HB,COLUMN(FH127),FALSE)</f>
        <v>0</v>
      </c>
      <c r="FU127">
        <f>VLOOKUP($A127,DW_avgs_250ns!$A:$HB,COLUMN(FI127),FALSE)</f>
        <v>0</v>
      </c>
      <c r="FV127">
        <f>VLOOKUP($A127,DW_avgs_250ns!$A:$HB,COLUMN(FJ127),FALSE)</f>
        <v>0</v>
      </c>
      <c r="FW127">
        <f>VLOOKUP($A127,DW_avgs_250ns!$A:$HB,COLUMN(FK127),FALSE)</f>
        <v>0</v>
      </c>
      <c r="FX127">
        <f>VLOOKUP($A127,DW_avgs_250ns!$A:$HB,COLUMN(FL127),FALSE)</f>
        <v>0</v>
      </c>
      <c r="FY127">
        <f>VLOOKUP($A127,DW_avgs_250ns!$A:$HB,COLUMN(FM127),FALSE)</f>
        <v>0</v>
      </c>
      <c r="FZ127">
        <f>VLOOKUP($A127,DW_avgs_250ns!$A:$HB,COLUMN(FN127),FALSE)</f>
        <v>0</v>
      </c>
      <c r="GA127">
        <f>VLOOKUP($A127,DW_avgs_250ns!$A:$HB,COLUMN(FO127),FALSE)</f>
        <v>0</v>
      </c>
      <c r="GB127">
        <f>VLOOKUP($A127,DW_avgs_250ns!$A:$HB,COLUMN(FP127),FALSE)</f>
        <v>0</v>
      </c>
      <c r="GC127">
        <f>VLOOKUP($A127,DW_avgs_250ns!$A:$HB,COLUMN(FQ127),FALSE)</f>
        <v>0</v>
      </c>
      <c r="GD127">
        <f>VLOOKUP($A127,DW_avgs_250ns!$A:$HB,COLUMN(FR127),FALSE)</f>
        <v>0</v>
      </c>
      <c r="GE127">
        <f>VLOOKUP($A127,DW_avgs_250ns!$A:$HB,COLUMN(FS127),FALSE)</f>
        <v>0</v>
      </c>
      <c r="GF127">
        <f>VLOOKUP($A127,DW_avgs_250ns!$A:$HB,COLUMN(FT127),FALSE)</f>
        <v>0</v>
      </c>
      <c r="GG127">
        <f>VLOOKUP($A127,DW_avgs_250ns!$A:$HB,COLUMN(FU127),FALSE)</f>
        <v>0</v>
      </c>
      <c r="GH127">
        <f>VLOOKUP($A127,DW_avgs_250ns!$A:$HB,COLUMN(FV127),FALSE)</f>
        <v>0</v>
      </c>
      <c r="GI127">
        <f>VLOOKUP($A127,DW_avgs_250ns!$A:$HB,COLUMN(FW127),FALSE)</f>
        <v>0</v>
      </c>
      <c r="GJ127">
        <f>VLOOKUP($A127,DW_avgs_250ns!$A:$HB,COLUMN(FX127),FALSE)</f>
        <v>7.1000000000000004E-3</v>
      </c>
      <c r="GK127">
        <f>VLOOKUP($A127,DW_avgs_250ns!$A:$HB,COLUMN(FY127),FALSE)</f>
        <v>0</v>
      </c>
      <c r="GL127">
        <f>VLOOKUP($A127,DW_avgs_250ns!$A:$HB,COLUMN(FZ127),FALSE)</f>
        <v>3.2099999999999997E-2</v>
      </c>
      <c r="GM127">
        <f>VLOOKUP($A127,DW_avgs_250ns!$A:$HB,COLUMN(GA127),FALSE)</f>
        <v>0</v>
      </c>
      <c r="GN127">
        <f>VLOOKUP($A127,DW_avgs_250ns!$A:$HB,COLUMN(GB127),FALSE)</f>
        <v>1.0699999999999999E-2</v>
      </c>
      <c r="GO127">
        <f>VLOOKUP($A127,DW_avgs_250ns!$A:$HB,COLUMN(GC127),FALSE)</f>
        <v>0</v>
      </c>
      <c r="GP127">
        <f>VLOOKUP($A127,DW_avgs_250ns!$A:$HB,COLUMN(GD127),FALSE)</f>
        <v>0.10539999999999999</v>
      </c>
      <c r="GQ127">
        <f>VLOOKUP($A127,DW_avgs_250ns!$A:$HB,COLUMN(GE127),FALSE)</f>
        <v>0.84640000000000004</v>
      </c>
      <c r="GR127">
        <f>VLOOKUP($A127,DW_avgs_250ns!$A:$HB,COLUMN(GF127),FALSE)</f>
        <v>0.74109999999999998</v>
      </c>
      <c r="GS127">
        <f>VLOOKUP($A127,DW_avgs_250ns!$A:$HB,COLUMN(GG127),FALSE)</f>
        <v>0.34460000000000002</v>
      </c>
      <c r="GT127">
        <f>VLOOKUP($A127,DW_avgs_250ns!$A:$HB,COLUMN(GH127),FALSE)</f>
        <v>0.15540000000000001</v>
      </c>
      <c r="GU127">
        <f>VLOOKUP($A127,DW_avgs_250ns!$A:$HB,COLUMN(GI127),FALSE)</f>
        <v>0</v>
      </c>
      <c r="GV127">
        <f>VLOOKUP($A127,DW_avgs_250ns!$A:$HB,COLUMN(GJ127),FALSE)</f>
        <v>7.1000000000000004E-3</v>
      </c>
      <c r="GW127">
        <f>VLOOKUP($A127,DW_avgs_250ns!$A:$HB,COLUMN(GK127),FALSE)</f>
        <v>0.59109999999999996</v>
      </c>
      <c r="GX127">
        <f>VLOOKUP($A127,DW_avgs_250ns!$A:$HB,COLUMN(GL127),FALSE)</f>
        <v>0.53039999999999998</v>
      </c>
      <c r="GY127">
        <f>VLOOKUP($A127,DW_avgs_250ns!$A:$HB,COLUMN(GM127),FALSE)</f>
        <v>0.75890000000000002</v>
      </c>
      <c r="GZ127">
        <f>VLOOKUP($A127,DW_avgs_250ns!$A:$HB,COLUMN(GN127),FALSE)</f>
        <v>0.41959999999999997</v>
      </c>
      <c r="HA127">
        <f>VLOOKUP($A127,DW_avgs_250ns!$A:$HB,COLUMN(GO127),FALSE)</f>
        <v>0.36249999999999999</v>
      </c>
      <c r="HB127">
        <f>VLOOKUP($A127,DW_avgs_250ns!$A:$HB,COLUMN(GP127),FALSE)</f>
        <v>0.1125</v>
      </c>
      <c r="HC127">
        <f>VLOOKUP($A127,DW_avgs_250ns!$A:$HB,COLUMN(GQ127),FALSE)</f>
        <v>0</v>
      </c>
      <c r="HD127">
        <f>VLOOKUP($A127,DW_avgs_250ns!$A:$HB,COLUMN(GR127),FALSE)</f>
        <v>0</v>
      </c>
      <c r="HE127">
        <f>VLOOKUP($A127,DW_avgs_250ns!$A:$HB,COLUMN(GS127),FALSE)</f>
        <v>0</v>
      </c>
      <c r="HF127">
        <f>VLOOKUP($A127,DW_avgs_250ns!$A:$HB,COLUMN(GT127),FALSE)</f>
        <v>2.3199999999999998E-2</v>
      </c>
      <c r="HG127">
        <f>VLOOKUP($A127,DW_avgs_250ns!$A:$HB,COLUMN(GU127),FALSE)</f>
        <v>0</v>
      </c>
      <c r="HH127">
        <f>VLOOKUP($A127,DW_avgs_250ns!$A:$HB,COLUMN(GV127),FALSE)</f>
        <v>0</v>
      </c>
      <c r="HI127">
        <f>VLOOKUP($A127,DW_avgs_250ns!$A:$HB,COLUMN(GW127),FALSE)</f>
        <v>0</v>
      </c>
      <c r="HJ127">
        <f>VLOOKUP($A127,DW_avgs_250ns!$A:$HB,COLUMN(GX127),FALSE)</f>
        <v>0</v>
      </c>
      <c r="HK127">
        <f>VLOOKUP($A127,DW_avgs_250ns!$A:$HB,COLUMN(GY127),FALSE)</f>
        <v>0</v>
      </c>
      <c r="HL127">
        <f>VLOOKUP($A127,DW_avgs_250ns!$A:$HB,COLUMN(GZ127),FALSE)</f>
        <v>0</v>
      </c>
      <c r="HM127">
        <f>VLOOKUP($A127,DW_avgs_250ns!$A:$HB,COLUMN(HA127),FALSE)</f>
        <v>0</v>
      </c>
      <c r="HN127">
        <f>VLOOKUP($A127,DW_avgs_250ns!$A:$HB,COLUMN(HB127),FALSE)</f>
        <v>0</v>
      </c>
      <c r="HO127">
        <f>VLOOKUP($A127,lig_contacts_250ns!$A:$U,COLUMN(B127),FALSE)</f>
        <v>12.69</v>
      </c>
      <c r="HP127" t="str">
        <f>VLOOKUP($A127,lig_contacts_250ns!$A:$U,COLUMN(C127),FALSE)</f>
        <v>1.0983624174196784</v>
      </c>
      <c r="HQ127">
        <f>VLOOKUP($A127,lig_contacts_250ns!$A:$U,COLUMN(D127),FALSE)</f>
        <v>1</v>
      </c>
      <c r="HR127" t="str">
        <f>VLOOKUP($A127,lig_contacts_250ns!$A:$U,COLUMN(E127),FALSE)</f>
        <v>0.7651785714285714</v>
      </c>
      <c r="HS127" t="str">
        <f>VLOOKUP($A127,lig_contacts_250ns!$A:$U,COLUMN(F127),FALSE)</f>
        <v>0.4766343727167629</v>
      </c>
      <c r="HT127" t="str">
        <f>VLOOKUP($A127,lig_contacts_250ns!$A:$U,COLUMN(G127),FALSE)</f>
        <v>0.7414285714285714</v>
      </c>
      <c r="HU127" t="str">
        <f>VLOOKUP($A127,lig_contacts_250ns!$A:$U,COLUMN(H127),FALSE)</f>
        <v>2.863928571428572</v>
      </c>
      <c r="HV127" t="str">
        <f>VLOOKUP($A127,lig_contacts_250ns!$A:$U,COLUMN(I127),FALSE)</f>
        <v>0.9266215103640688</v>
      </c>
      <c r="HW127">
        <f>VLOOKUP($A127,lig_contacts_250ns!$A:$U,COLUMN(J127),FALSE)</f>
        <v>1</v>
      </c>
      <c r="HX127" t="str">
        <f>VLOOKUP($A127,lig_contacts_250ns!$A:$U,COLUMN(K127),FALSE)</f>
        <v>1.8892857142857145</v>
      </c>
      <c r="HY127" t="str">
        <f>VLOOKUP($A127,lig_contacts_250ns!$A:$U,COLUMN(L127),FALSE)</f>
        <v>0.3971679077402598</v>
      </c>
      <c r="HZ127">
        <f>VLOOKUP($A127,lig_contacts_250ns!$A:$U,COLUMN(M127),FALSE)</f>
        <v>1</v>
      </c>
      <c r="IA127">
        <f>VLOOKUP($A127,lig_contacts_250ns!$A:$U,COLUMN(N127),FALSE)</f>
        <v>0</v>
      </c>
      <c r="IB127">
        <f>VLOOKUP($A127,lig_contacts_250ns!$A:$U,COLUMN(O127),FALSE)</f>
        <v>0</v>
      </c>
      <c r="IC127">
        <f>VLOOKUP($A127,lig_contacts_250ns!$A:$U,COLUMN(P127),FALSE)</f>
        <v>0</v>
      </c>
      <c r="ID127" t="str">
        <f>VLOOKUP($A127,lig_contacts_250ns!$A:$U,COLUMN(Q127),FALSE)</f>
        <v>18.208392857142854</v>
      </c>
      <c r="IE127" t="str">
        <f>VLOOKUP($A127,lig_contacts_250ns!$A:$U,COLUMN(R127),FALSE)</f>
        <v>1.2575348288072443</v>
      </c>
      <c r="IF127">
        <f>VLOOKUP($A127,lig_contacts_250ns!$A:$U,COLUMN(S127),FALSE)</f>
        <v>1</v>
      </c>
      <c r="IG127" t="str">
        <f>VLOOKUP($A127,lig_contacts_250ns!$A:$U,COLUMN(T127),FALSE)</f>
        <v>0.6972012482478884</v>
      </c>
      <c r="IH127">
        <f>VLOOKUP($A127,lig_contacts_250ns!$A:$U,COLUMN(U127),FALSE)</f>
        <v>4.2151010901991401E-2</v>
      </c>
      <c r="II127">
        <f>VLOOKUP($A127,rmsf_250ns!$A:$Q,COLUMN(K127),FALSE)</f>
        <v>3.0049999999999999</v>
      </c>
      <c r="IJ127" t="str">
        <f>VLOOKUP($A127,rmsf_250ns!$A:$Q,COLUMN(L127),FALSE)</f>
        <v>3.8440000000000003</v>
      </c>
      <c r="IK127" t="str">
        <f>VLOOKUP($A127,rmsf_250ns!$A:$Q,COLUMN(M127),FALSE)</f>
        <v>0.8140000000000001</v>
      </c>
      <c r="IL127">
        <f>VLOOKUP($A127,rmsf_250ns!$A:$Q,COLUMN(N127),FALSE)</f>
        <v>1.3260000000000001</v>
      </c>
      <c r="IM127">
        <f>VLOOKUP($A127,rmsf_250ns!$A:$Q,COLUMN(O127),FALSE)</f>
        <v>0.58599999999999997</v>
      </c>
      <c r="IN127">
        <f>VLOOKUP($A127,rmsf_250ns!$A:$Q,COLUMN(P127),FALSE)</f>
        <v>1.0269999999999999</v>
      </c>
      <c r="IO127">
        <f>VLOOKUP($A127,rmsf_250ns!$A:$Q,COLUMN(Q127),FALSE)</f>
        <v>1.4630000000000001</v>
      </c>
    </row>
    <row r="128" spans="1:249" x14ac:dyDescent="0.2">
      <c r="A128" t="s">
        <v>188</v>
      </c>
      <c r="B128" s="4" t="s">
        <v>41</v>
      </c>
      <c r="C128" s="2" t="s">
        <v>18</v>
      </c>
      <c r="D128">
        <f t="shared" si="1"/>
        <v>0</v>
      </c>
      <c r="F128" t="s">
        <v>1229</v>
      </c>
      <c r="G128">
        <f>VLOOKUP($A128,rmsf_250ns!$A:$Q,COLUMN(C128),FALSE)</f>
        <v>0.31729000000000002</v>
      </c>
      <c r="H128">
        <f>VLOOKUP($A128,rmsf_250ns!$A:$Q,COLUMN(D128),FALSE)</f>
        <v>5.57E-2</v>
      </c>
      <c r="I128">
        <f>VLOOKUP($A128,rmsf_250ns!$A:$Q,COLUMN(E128),FALSE)</f>
        <v>0.36259999999999998</v>
      </c>
      <c r="J128">
        <f>VLOOKUP($A128,rmsf_250ns!$A:$Q,COLUMN(F128),FALSE)</f>
        <v>8.7169999999999997E-2</v>
      </c>
      <c r="K128">
        <f>VLOOKUP($A128,rmsf_250ns!$A:$Q,COLUMN(G128),FALSE)</f>
        <v>0.64712000000000003</v>
      </c>
      <c r="L128">
        <f>VLOOKUP($A128,rmsf_250ns!$A:$Q,COLUMN(H128),FALSE)</f>
        <v>0.14050000000000001</v>
      </c>
      <c r="M128">
        <f>VLOOKUP($A128,rmsf_250ns!$A:$Q,COLUMN(I128),FALSE)</f>
        <v>0.50207999999999997</v>
      </c>
      <c r="N128">
        <f>VLOOKUP($A128,rmsf_250ns!$A:$Q,COLUMN(J128),FALSE)</f>
        <v>0.15786</v>
      </c>
      <c r="O128">
        <f>VLOOKUP($A128,DW_avgs_250ns!$A:$HB,COLUMN(C128),FALSE)</f>
        <v>0</v>
      </c>
      <c r="P128">
        <f>VLOOKUP($A128,DW_avgs_250ns!$A:$HB,COLUMN(D128),FALSE)</f>
        <v>0</v>
      </c>
      <c r="Q128">
        <f>VLOOKUP($A128,DW_avgs_250ns!$A:$HB,COLUMN(E128),FALSE)</f>
        <v>0</v>
      </c>
      <c r="R128">
        <f>VLOOKUP($A128,DW_avgs_250ns!$A:$HB,COLUMN(F128),FALSE)</f>
        <v>0</v>
      </c>
      <c r="S128">
        <f>VLOOKUP($A128,DW_avgs_250ns!$A:$HB,COLUMN(G128),FALSE)</f>
        <v>0</v>
      </c>
      <c r="T128">
        <f>VLOOKUP($A128,DW_avgs_250ns!$A:$HB,COLUMN(H128),FALSE)</f>
        <v>0</v>
      </c>
      <c r="U128">
        <f>VLOOKUP($A128,DW_avgs_250ns!$A:$HB,COLUMN(I128),FALSE)</f>
        <v>0</v>
      </c>
      <c r="V128">
        <f>VLOOKUP($A128,DW_avgs_250ns!$A:$HB,COLUMN(J128),FALSE)</f>
        <v>0</v>
      </c>
      <c r="W128">
        <f>VLOOKUP($A128,DW_avgs_250ns!$A:$HB,COLUMN(K128),FALSE)</f>
        <v>0</v>
      </c>
      <c r="X128">
        <f>VLOOKUP($A128,DW_avgs_250ns!$A:$HB,COLUMN(L128),FALSE)</f>
        <v>0</v>
      </c>
      <c r="Y128">
        <f>VLOOKUP($A128,DW_avgs_250ns!$A:$HB,COLUMN(M128),FALSE)</f>
        <v>0</v>
      </c>
      <c r="Z128">
        <f>VLOOKUP($A128,DW_avgs_250ns!$A:$HB,COLUMN(N128),FALSE)</f>
        <v>0</v>
      </c>
      <c r="AA128">
        <f>VLOOKUP($A128,DW_avgs_250ns!$A:$HB,COLUMN(O128),FALSE)</f>
        <v>0</v>
      </c>
      <c r="AB128">
        <f>VLOOKUP($A128,DW_avgs_250ns!$A:$HB,COLUMN(P128),FALSE)</f>
        <v>0</v>
      </c>
      <c r="AC128">
        <f>VLOOKUP($A128,DW_avgs_250ns!$A:$HB,COLUMN(Q128),FALSE)</f>
        <v>0</v>
      </c>
      <c r="AD128">
        <f>VLOOKUP($A128,DW_avgs_250ns!$A:$HB,COLUMN(R128),FALSE)</f>
        <v>0</v>
      </c>
      <c r="AE128">
        <f>VLOOKUP($A128,DW_avgs_250ns!$A:$HB,COLUMN(S128),FALSE)</f>
        <v>0</v>
      </c>
      <c r="AF128">
        <f>VLOOKUP($A128,DW_avgs_250ns!$A:$HB,COLUMN(T128),FALSE)</f>
        <v>0</v>
      </c>
      <c r="AG128">
        <f>VLOOKUP($A128,DW_avgs_250ns!$A:$HB,COLUMN(U128),FALSE)</f>
        <v>0</v>
      </c>
      <c r="AH128">
        <f>VLOOKUP($A128,DW_avgs_250ns!$A:$HB,COLUMN(V128),FALSE)</f>
        <v>1.8E-3</v>
      </c>
      <c r="AI128">
        <f>VLOOKUP($A128,DW_avgs_250ns!$A:$HB,COLUMN(W128),FALSE)</f>
        <v>0</v>
      </c>
      <c r="AJ128">
        <f>VLOOKUP($A128,DW_avgs_250ns!$A:$HB,COLUMN(X128),FALSE)</f>
        <v>0</v>
      </c>
      <c r="AK128">
        <f>VLOOKUP($A128,DW_avgs_250ns!$A:$HB,COLUMN(Y128),FALSE)</f>
        <v>0</v>
      </c>
      <c r="AL128">
        <f>VLOOKUP($A128,DW_avgs_250ns!$A:$HB,COLUMN(Z128),FALSE)</f>
        <v>0</v>
      </c>
      <c r="AM128">
        <f>VLOOKUP($A128,DW_avgs_250ns!$A:$HB,COLUMN(AA128),FALSE)</f>
        <v>0</v>
      </c>
      <c r="AN128">
        <f>VLOOKUP($A128,DW_avgs_250ns!$A:$HB,COLUMN(AB128),FALSE)</f>
        <v>0</v>
      </c>
      <c r="AO128">
        <f>VLOOKUP($A128,DW_avgs_250ns!$A:$HB,COLUMN(AC128),FALSE)</f>
        <v>0</v>
      </c>
      <c r="AP128">
        <f>VLOOKUP($A128,DW_avgs_250ns!$A:$HB,COLUMN(AD128),FALSE)</f>
        <v>4.1099999999999998E-2</v>
      </c>
      <c r="AQ128">
        <f>VLOOKUP($A128,DW_avgs_250ns!$A:$HB,COLUMN(AE128),FALSE)</f>
        <v>0</v>
      </c>
      <c r="AR128">
        <f>VLOOKUP($A128,DW_avgs_250ns!$A:$HB,COLUMN(AF128),FALSE)</f>
        <v>0</v>
      </c>
      <c r="AS128">
        <f>VLOOKUP($A128,DW_avgs_250ns!$A:$HB,COLUMN(AG128),FALSE)</f>
        <v>0</v>
      </c>
      <c r="AT128">
        <f>VLOOKUP($A128,DW_avgs_250ns!$A:$HB,COLUMN(AH128),FALSE)</f>
        <v>0</v>
      </c>
      <c r="AU128">
        <f>VLOOKUP($A128,DW_avgs_250ns!$A:$HB,COLUMN(AI128),FALSE)</f>
        <v>0</v>
      </c>
      <c r="AV128">
        <f>VLOOKUP($A128,DW_avgs_250ns!$A:$HB,COLUMN(AJ128),FALSE)</f>
        <v>0.2268</v>
      </c>
      <c r="AW128">
        <f>VLOOKUP($A128,DW_avgs_250ns!$A:$HB,COLUMN(AK128),FALSE)</f>
        <v>0.42499999999999999</v>
      </c>
      <c r="AX128">
        <f>VLOOKUP($A128,DW_avgs_250ns!$A:$HB,COLUMN(AL128),FALSE)</f>
        <v>0.75180000000000002</v>
      </c>
      <c r="AY128">
        <f>VLOOKUP($A128,DW_avgs_250ns!$A:$HB,COLUMN(AM128),FALSE)</f>
        <v>0.49459999999999998</v>
      </c>
      <c r="AZ128">
        <f>VLOOKUP($A128,DW_avgs_250ns!$A:$HB,COLUMN(AN128),FALSE)</f>
        <v>0.18390000000000001</v>
      </c>
      <c r="BA128">
        <f>VLOOKUP($A128,DW_avgs_250ns!$A:$HB,COLUMN(AO128),FALSE)</f>
        <v>0.32500000000000001</v>
      </c>
      <c r="BB128">
        <f>VLOOKUP($A128,DW_avgs_250ns!$A:$HB,COLUMN(AP128),FALSE)</f>
        <v>2.5000000000000001E-2</v>
      </c>
      <c r="BC128">
        <f>VLOOKUP($A128,DW_avgs_250ns!$A:$HB,COLUMN(AQ128),FALSE)</f>
        <v>0.78039999999999998</v>
      </c>
      <c r="BD128">
        <f>VLOOKUP($A128,DW_avgs_250ns!$A:$HB,COLUMN(AR128),FALSE)</f>
        <v>0.40710000000000002</v>
      </c>
      <c r="BE128">
        <f>VLOOKUP($A128,DW_avgs_250ns!$A:$HB,COLUMN(AS128),FALSE)</f>
        <v>0</v>
      </c>
      <c r="BF128">
        <f>VLOOKUP($A128,DW_avgs_250ns!$A:$HB,COLUMN(AT128),FALSE)</f>
        <v>0</v>
      </c>
      <c r="BG128">
        <f>VLOOKUP($A128,DW_avgs_250ns!$A:$HB,COLUMN(AU128),FALSE)</f>
        <v>0</v>
      </c>
      <c r="BH128">
        <f>VLOOKUP($A128,DW_avgs_250ns!$A:$HB,COLUMN(AV128),FALSE)</f>
        <v>0</v>
      </c>
      <c r="BI128">
        <f>VLOOKUP($A128,DW_avgs_250ns!$A:$HB,COLUMN(AW128),FALSE)</f>
        <v>0</v>
      </c>
      <c r="BJ128">
        <f>VLOOKUP($A128,DW_avgs_250ns!$A:$HB,COLUMN(AX128),FALSE)</f>
        <v>0</v>
      </c>
      <c r="BK128">
        <f>VLOOKUP($A128,DW_avgs_250ns!$A:$HB,COLUMN(AY128),FALSE)</f>
        <v>0</v>
      </c>
      <c r="BL128">
        <f>VLOOKUP($A128,DW_avgs_250ns!$A:$HB,COLUMN(AZ128),FALSE)</f>
        <v>0</v>
      </c>
      <c r="BM128">
        <f>VLOOKUP($A128,DW_avgs_250ns!$A:$HB,COLUMN(BA128),FALSE)</f>
        <v>0</v>
      </c>
      <c r="BN128">
        <f>VLOOKUP($A128,DW_avgs_250ns!$A:$HB,COLUMN(BB128),FALSE)</f>
        <v>0</v>
      </c>
      <c r="BO128">
        <f>VLOOKUP($A128,DW_avgs_250ns!$A:$HB,COLUMN(BC128),FALSE)</f>
        <v>0</v>
      </c>
      <c r="BP128">
        <f>VLOOKUP($A128,DW_avgs_250ns!$A:$HB,COLUMN(BD128),FALSE)</f>
        <v>0</v>
      </c>
      <c r="BQ128">
        <f>VLOOKUP($A128,DW_avgs_250ns!$A:$HB,COLUMN(BE128),FALSE)</f>
        <v>0</v>
      </c>
      <c r="BR128">
        <f>VLOOKUP($A128,DW_avgs_250ns!$A:$HB,COLUMN(BF128),FALSE)</f>
        <v>0</v>
      </c>
      <c r="BS128">
        <f>VLOOKUP($A128,DW_avgs_250ns!$A:$HB,COLUMN(BG128),FALSE)</f>
        <v>0</v>
      </c>
      <c r="BT128">
        <f>VLOOKUP($A128,DW_avgs_250ns!$A:$HB,COLUMN(BH128),FALSE)</f>
        <v>0</v>
      </c>
      <c r="BU128">
        <f>VLOOKUP($A128,DW_avgs_250ns!$A:$HB,COLUMN(BI128),FALSE)</f>
        <v>0</v>
      </c>
      <c r="BV128">
        <f>VLOOKUP($A128,DW_avgs_250ns!$A:$HB,COLUMN(BJ128),FALSE)</f>
        <v>0</v>
      </c>
      <c r="BW128">
        <f>VLOOKUP($A128,DW_avgs_250ns!$A:$HB,COLUMN(BK128),FALSE)</f>
        <v>0</v>
      </c>
      <c r="BX128">
        <f>VLOOKUP($A128,DW_avgs_250ns!$A:$HB,COLUMN(BL128),FALSE)</f>
        <v>0.33210000000000001</v>
      </c>
      <c r="BY128">
        <f>VLOOKUP($A128,DW_avgs_250ns!$A:$HB,COLUMN(BM128),FALSE)</f>
        <v>0</v>
      </c>
      <c r="BZ128">
        <f>VLOOKUP($A128,DW_avgs_250ns!$A:$HB,COLUMN(BN128),FALSE)</f>
        <v>0</v>
      </c>
      <c r="CA128">
        <f>VLOOKUP($A128,DW_avgs_250ns!$A:$HB,COLUMN(BO128),FALSE)</f>
        <v>0</v>
      </c>
      <c r="CB128">
        <f>VLOOKUP($A128,DW_avgs_250ns!$A:$HB,COLUMN(BP128),FALSE)</f>
        <v>0.2661</v>
      </c>
      <c r="CC128">
        <f>VLOOKUP($A128,DW_avgs_250ns!$A:$HB,COLUMN(BQ128),FALSE)</f>
        <v>0</v>
      </c>
      <c r="CD128">
        <f>VLOOKUP($A128,DW_avgs_250ns!$A:$HB,COLUMN(BR128),FALSE)</f>
        <v>0</v>
      </c>
      <c r="CE128">
        <f>VLOOKUP($A128,DW_avgs_250ns!$A:$HB,COLUMN(BS128),FALSE)</f>
        <v>0.91790000000000005</v>
      </c>
      <c r="CF128">
        <f>VLOOKUP($A128,DW_avgs_250ns!$A:$HB,COLUMN(BT128),FALSE)</f>
        <v>4.82E-2</v>
      </c>
      <c r="CG128">
        <f>VLOOKUP($A128,DW_avgs_250ns!$A:$HB,COLUMN(BU128),FALSE)</f>
        <v>0</v>
      </c>
      <c r="CH128">
        <f>VLOOKUP($A128,DW_avgs_250ns!$A:$HB,COLUMN(BV128),FALSE)</f>
        <v>0</v>
      </c>
      <c r="CI128">
        <f>VLOOKUP($A128,DW_avgs_250ns!$A:$HB,COLUMN(BW128),FALSE)</f>
        <v>0</v>
      </c>
      <c r="CJ128">
        <f>VLOOKUP($A128,DW_avgs_250ns!$A:$HB,COLUMN(BX128),FALSE)</f>
        <v>0</v>
      </c>
      <c r="CK128">
        <f>VLOOKUP($A128,DW_avgs_250ns!$A:$HB,COLUMN(BY128),FALSE)</f>
        <v>0</v>
      </c>
      <c r="CL128">
        <f>VLOOKUP($A128,DW_avgs_250ns!$A:$HB,COLUMN(BZ128),FALSE)</f>
        <v>0</v>
      </c>
      <c r="CM128">
        <f>VLOOKUP($A128,DW_avgs_250ns!$A:$HB,COLUMN(CA128),FALSE)</f>
        <v>0.3</v>
      </c>
      <c r="CN128">
        <f>VLOOKUP($A128,DW_avgs_250ns!$A:$HB,COLUMN(CB128),FALSE)</f>
        <v>1.9599999999999999E-2</v>
      </c>
      <c r="CO128">
        <f>VLOOKUP($A128,DW_avgs_250ns!$A:$HB,COLUMN(CC128),FALSE)</f>
        <v>0.34820000000000001</v>
      </c>
      <c r="CP128">
        <f>VLOOKUP($A128,DW_avgs_250ns!$A:$HB,COLUMN(CD128),FALSE)</f>
        <v>0.36959999999999998</v>
      </c>
      <c r="CQ128">
        <f>VLOOKUP($A128,DW_avgs_250ns!$A:$HB,COLUMN(CE128),FALSE)</f>
        <v>0.41959999999999997</v>
      </c>
      <c r="CR128">
        <f>VLOOKUP($A128,DW_avgs_250ns!$A:$HB,COLUMN(CF128),FALSE)</f>
        <v>5.7099999999999998E-2</v>
      </c>
      <c r="CS128">
        <f>VLOOKUP($A128,DW_avgs_250ns!$A:$HB,COLUMN(CG128),FALSE)</f>
        <v>0</v>
      </c>
      <c r="CT128">
        <f>VLOOKUP($A128,DW_avgs_250ns!$A:$HB,COLUMN(CH128),FALSE)</f>
        <v>0</v>
      </c>
      <c r="CU128">
        <f>VLOOKUP($A128,DW_avgs_250ns!$A:$HB,COLUMN(CI128),FALSE)</f>
        <v>0</v>
      </c>
      <c r="CV128">
        <f>VLOOKUP($A128,DW_avgs_250ns!$A:$HB,COLUMN(CJ128),FALSE)</f>
        <v>1.8E-3</v>
      </c>
      <c r="CW128">
        <f>VLOOKUP($A128,DW_avgs_250ns!$A:$HB,COLUMN(CK128),FALSE)</f>
        <v>1.8E-3</v>
      </c>
      <c r="CX128">
        <f>VLOOKUP($A128,DW_avgs_250ns!$A:$HB,COLUMN(CL128),FALSE)</f>
        <v>1.61E-2</v>
      </c>
      <c r="CY128">
        <f>VLOOKUP($A128,DW_avgs_250ns!$A:$HB,COLUMN(CM128),FALSE)</f>
        <v>0</v>
      </c>
      <c r="CZ128">
        <f>VLOOKUP($A128,DW_avgs_250ns!$A:$HB,COLUMN(CN128),FALSE)</f>
        <v>0</v>
      </c>
      <c r="DA128">
        <f>VLOOKUP($A128,DW_avgs_250ns!$A:$HB,COLUMN(CO128),FALSE)</f>
        <v>0</v>
      </c>
      <c r="DB128">
        <f>VLOOKUP($A128,DW_avgs_250ns!$A:$HB,COLUMN(CP128),FALSE)</f>
        <v>0.16250000000000001</v>
      </c>
      <c r="DC128">
        <f>VLOOKUP($A128,DW_avgs_250ns!$A:$HB,COLUMN(CQ128),FALSE)</f>
        <v>0</v>
      </c>
      <c r="DD128">
        <f>VLOOKUP($A128,DW_avgs_250ns!$A:$HB,COLUMN(CR128),FALSE)</f>
        <v>0</v>
      </c>
      <c r="DE128">
        <f>VLOOKUP($A128,DW_avgs_250ns!$A:$HB,COLUMN(CS128),FALSE)</f>
        <v>0</v>
      </c>
      <c r="DF128">
        <f>VLOOKUP($A128,DW_avgs_250ns!$A:$HB,COLUMN(CT128),FALSE)</f>
        <v>0</v>
      </c>
      <c r="DG128">
        <f>VLOOKUP($A128,DW_avgs_250ns!$A:$HB,COLUMN(CU128),FALSE)</f>
        <v>0</v>
      </c>
      <c r="DH128">
        <f>VLOOKUP($A128,DW_avgs_250ns!$A:$HB,COLUMN(CV128),FALSE)</f>
        <v>0</v>
      </c>
      <c r="DI128">
        <f>VLOOKUP($A128,DW_avgs_250ns!$A:$HB,COLUMN(CW128),FALSE)</f>
        <v>0</v>
      </c>
      <c r="DJ128">
        <f>VLOOKUP($A128,DW_avgs_250ns!$A:$HB,COLUMN(CX128),FALSE)</f>
        <v>0</v>
      </c>
      <c r="DK128">
        <f>VLOOKUP($A128,DW_avgs_250ns!$A:$HB,COLUMN(CY128),FALSE)</f>
        <v>0</v>
      </c>
      <c r="DL128">
        <f>VLOOKUP($A128,DW_avgs_250ns!$A:$HB,COLUMN(CZ128),FALSE)</f>
        <v>0</v>
      </c>
      <c r="DM128">
        <f>VLOOKUP($A128,DW_avgs_250ns!$A:$HB,COLUMN(DA128),FALSE)</f>
        <v>0</v>
      </c>
      <c r="DN128">
        <f>VLOOKUP($A128,DW_avgs_250ns!$A:$HB,COLUMN(DB128),FALSE)</f>
        <v>0</v>
      </c>
      <c r="DO128">
        <f>VLOOKUP($A128,DW_avgs_250ns!$A:$HB,COLUMN(DC128),FALSE)</f>
        <v>0</v>
      </c>
      <c r="DP128">
        <f>VLOOKUP($A128,DW_avgs_250ns!$A:$HB,COLUMN(DD128),FALSE)</f>
        <v>0</v>
      </c>
      <c r="DQ128">
        <f>VLOOKUP($A128,DW_avgs_250ns!$A:$HB,COLUMN(DE128),FALSE)</f>
        <v>0</v>
      </c>
      <c r="DR128">
        <f>VLOOKUP($A128,DW_avgs_250ns!$A:$HB,COLUMN(DF128),FALSE)</f>
        <v>0</v>
      </c>
      <c r="DS128">
        <f>VLOOKUP($A128,DW_avgs_250ns!$A:$HB,COLUMN(DG128),FALSE)</f>
        <v>0.38929999999999998</v>
      </c>
      <c r="DT128">
        <f>VLOOKUP($A128,DW_avgs_250ns!$A:$HB,COLUMN(DH128),FALSE)</f>
        <v>0.8679</v>
      </c>
      <c r="DU128">
        <f>VLOOKUP($A128,DW_avgs_250ns!$A:$HB,COLUMN(DI128),FALSE)</f>
        <v>0</v>
      </c>
      <c r="DV128">
        <f>VLOOKUP($A128,DW_avgs_250ns!$A:$HB,COLUMN(DJ128),FALSE)</f>
        <v>0</v>
      </c>
      <c r="DW128">
        <f>VLOOKUP($A128,DW_avgs_250ns!$A:$HB,COLUMN(DK128),FALSE)</f>
        <v>0.32319999999999999</v>
      </c>
      <c r="DX128">
        <f>VLOOKUP($A128,DW_avgs_250ns!$A:$HB,COLUMN(DL128),FALSE)</f>
        <v>0.24460000000000001</v>
      </c>
      <c r="DY128">
        <f>VLOOKUP($A128,DW_avgs_250ns!$A:$HB,COLUMN(DM128),FALSE)</f>
        <v>0</v>
      </c>
      <c r="DZ128">
        <f>VLOOKUP($A128,DW_avgs_250ns!$A:$HB,COLUMN(DN128),FALSE)</f>
        <v>7.1000000000000004E-3</v>
      </c>
      <c r="EA128">
        <f>VLOOKUP($A128,DW_avgs_250ns!$A:$HB,COLUMN(DO128),FALSE)</f>
        <v>0</v>
      </c>
      <c r="EB128">
        <f>VLOOKUP($A128,DW_avgs_250ns!$A:$HB,COLUMN(DP128),FALSE)</f>
        <v>7.1000000000000004E-3</v>
      </c>
      <c r="EC128">
        <f>VLOOKUP($A128,DW_avgs_250ns!$A:$HB,COLUMN(DQ128),FALSE)</f>
        <v>0</v>
      </c>
      <c r="ED128">
        <f>VLOOKUP($A128,DW_avgs_250ns!$A:$HB,COLUMN(DR128),FALSE)</f>
        <v>7.1000000000000004E-3</v>
      </c>
      <c r="EE128">
        <f>VLOOKUP($A128,DW_avgs_250ns!$A:$HB,COLUMN(DS128),FALSE)</f>
        <v>0</v>
      </c>
      <c r="EF128">
        <f>VLOOKUP($A128,DW_avgs_250ns!$A:$HB,COLUMN(DT128),FALSE)</f>
        <v>1.8E-3</v>
      </c>
      <c r="EG128">
        <f>VLOOKUP($A128,DW_avgs_250ns!$A:$HB,COLUMN(DU128),FALSE)</f>
        <v>0.57140000000000002</v>
      </c>
      <c r="EH128">
        <f>VLOOKUP($A128,DW_avgs_250ns!$A:$HB,COLUMN(DV128),FALSE)</f>
        <v>0.31790000000000002</v>
      </c>
      <c r="EI128">
        <f>VLOOKUP($A128,DW_avgs_250ns!$A:$HB,COLUMN(DW128),FALSE)</f>
        <v>5.4000000000000003E-3</v>
      </c>
      <c r="EJ128">
        <f>VLOOKUP($A128,DW_avgs_250ns!$A:$HB,COLUMN(DX128),FALSE)</f>
        <v>0.42499999999999999</v>
      </c>
      <c r="EK128">
        <f>VLOOKUP($A128,DW_avgs_250ns!$A:$HB,COLUMN(DY128),FALSE)</f>
        <v>0.55889999999999995</v>
      </c>
      <c r="EL128">
        <f>VLOOKUP($A128,DW_avgs_250ns!$A:$HB,COLUMN(DZ128),FALSE)</f>
        <v>0.61429999999999996</v>
      </c>
      <c r="EM128">
        <f>VLOOKUP($A128,DW_avgs_250ns!$A:$HB,COLUMN(EA128),FALSE)</f>
        <v>0</v>
      </c>
      <c r="EN128">
        <f>VLOOKUP($A128,DW_avgs_250ns!$A:$HB,COLUMN(EB128),FALSE)</f>
        <v>5.4000000000000003E-3</v>
      </c>
      <c r="EO128">
        <f>VLOOKUP($A128,DW_avgs_250ns!$A:$HB,COLUMN(EC128),FALSE)</f>
        <v>0</v>
      </c>
      <c r="EP128">
        <f>VLOOKUP($A128,DW_avgs_250ns!$A:$HB,COLUMN(ED128),FALSE)</f>
        <v>5.4000000000000003E-3</v>
      </c>
      <c r="EQ128">
        <f>VLOOKUP($A128,DW_avgs_250ns!$A:$HB,COLUMN(EE128),FALSE)</f>
        <v>0.59460000000000002</v>
      </c>
      <c r="ER128">
        <f>VLOOKUP($A128,DW_avgs_250ns!$A:$HB,COLUMN(EF128),FALSE)</f>
        <v>0.51790000000000003</v>
      </c>
      <c r="ES128">
        <f>VLOOKUP($A128,DW_avgs_250ns!$A:$HB,COLUMN(EG128),FALSE)</f>
        <v>0</v>
      </c>
      <c r="ET128">
        <f>VLOOKUP($A128,DW_avgs_250ns!$A:$HB,COLUMN(EH128),FALSE)</f>
        <v>0</v>
      </c>
      <c r="EU128">
        <f>VLOOKUP($A128,DW_avgs_250ns!$A:$HB,COLUMN(EI128),FALSE)</f>
        <v>0.2107</v>
      </c>
      <c r="EV128">
        <f>VLOOKUP($A128,DW_avgs_250ns!$A:$HB,COLUMN(EJ128),FALSE)</f>
        <v>0.47139999999999999</v>
      </c>
      <c r="EW128">
        <f>VLOOKUP($A128,DW_avgs_250ns!$A:$HB,COLUMN(EK128),FALSE)</f>
        <v>0</v>
      </c>
      <c r="EX128">
        <f>VLOOKUP($A128,DW_avgs_250ns!$A:$HB,COLUMN(EL128),FALSE)</f>
        <v>1.8E-3</v>
      </c>
      <c r="EY128">
        <f>VLOOKUP($A128,DW_avgs_250ns!$A:$HB,COLUMN(EM128),FALSE)</f>
        <v>0</v>
      </c>
      <c r="EZ128">
        <f>VLOOKUP($A128,DW_avgs_250ns!$A:$HB,COLUMN(EN128),FALSE)</f>
        <v>0.24110000000000001</v>
      </c>
      <c r="FA128">
        <f>VLOOKUP($A128,DW_avgs_250ns!$A:$HB,COLUMN(EO128),FALSE)</f>
        <v>0</v>
      </c>
      <c r="FB128">
        <f>VLOOKUP($A128,DW_avgs_250ns!$A:$HB,COLUMN(EP128),FALSE)</f>
        <v>0</v>
      </c>
      <c r="FC128">
        <f>VLOOKUP($A128,DW_avgs_250ns!$A:$HB,COLUMN(EQ128),FALSE)</f>
        <v>0</v>
      </c>
      <c r="FD128">
        <f>VLOOKUP($A128,DW_avgs_250ns!$A:$HB,COLUMN(ER128),FALSE)</f>
        <v>0</v>
      </c>
      <c r="FE128">
        <f>VLOOKUP($A128,DW_avgs_250ns!$A:$HB,COLUMN(ES128),FALSE)</f>
        <v>0</v>
      </c>
      <c r="FF128">
        <f>VLOOKUP($A128,DW_avgs_250ns!$A:$HB,COLUMN(ET128),FALSE)</f>
        <v>0</v>
      </c>
      <c r="FG128">
        <f>VLOOKUP($A128,DW_avgs_250ns!$A:$HB,COLUMN(EU128),FALSE)</f>
        <v>0</v>
      </c>
      <c r="FH128">
        <f>VLOOKUP($A128,DW_avgs_250ns!$A:$HB,COLUMN(EV128),FALSE)</f>
        <v>0</v>
      </c>
      <c r="FI128">
        <f>VLOOKUP($A128,DW_avgs_250ns!$A:$HB,COLUMN(EW128),FALSE)</f>
        <v>0.58930000000000005</v>
      </c>
      <c r="FJ128">
        <f>VLOOKUP($A128,DW_avgs_250ns!$A:$HB,COLUMN(EX128),FALSE)</f>
        <v>0.76429999999999998</v>
      </c>
      <c r="FK128">
        <f>VLOOKUP($A128,DW_avgs_250ns!$A:$HB,COLUMN(EY128),FALSE)</f>
        <v>0</v>
      </c>
      <c r="FL128">
        <f>VLOOKUP($A128,DW_avgs_250ns!$A:$HB,COLUMN(EZ128),FALSE)</f>
        <v>0</v>
      </c>
      <c r="FM128">
        <f>VLOOKUP($A128,DW_avgs_250ns!$A:$HB,COLUMN(FA128),FALSE)</f>
        <v>0</v>
      </c>
      <c r="FN128">
        <f>VLOOKUP($A128,DW_avgs_250ns!$A:$HB,COLUMN(FB128),FALSE)</f>
        <v>0</v>
      </c>
      <c r="FO128">
        <f>VLOOKUP($A128,DW_avgs_250ns!$A:$HB,COLUMN(FC128),FALSE)</f>
        <v>0</v>
      </c>
      <c r="FP128">
        <f>VLOOKUP($A128,DW_avgs_250ns!$A:$HB,COLUMN(FD128),FALSE)</f>
        <v>0</v>
      </c>
      <c r="FQ128">
        <f>VLOOKUP($A128,DW_avgs_250ns!$A:$HB,COLUMN(FE128),FALSE)</f>
        <v>0</v>
      </c>
      <c r="FR128">
        <f>VLOOKUP($A128,DW_avgs_250ns!$A:$HB,COLUMN(FF128),FALSE)</f>
        <v>1.9599999999999999E-2</v>
      </c>
      <c r="FS128">
        <f>VLOOKUP($A128,DW_avgs_250ns!$A:$HB,COLUMN(FG128),FALSE)</f>
        <v>0</v>
      </c>
      <c r="FT128">
        <f>VLOOKUP($A128,DW_avgs_250ns!$A:$HB,COLUMN(FH128),FALSE)</f>
        <v>1.8E-3</v>
      </c>
      <c r="FU128">
        <f>VLOOKUP($A128,DW_avgs_250ns!$A:$HB,COLUMN(FI128),FALSE)</f>
        <v>0</v>
      </c>
      <c r="FV128">
        <f>VLOOKUP($A128,DW_avgs_250ns!$A:$HB,COLUMN(FJ128),FALSE)</f>
        <v>1.8E-3</v>
      </c>
      <c r="FW128">
        <f>VLOOKUP($A128,DW_avgs_250ns!$A:$HB,COLUMN(FK128),FALSE)</f>
        <v>0</v>
      </c>
      <c r="FX128">
        <f>VLOOKUP($A128,DW_avgs_250ns!$A:$HB,COLUMN(FL128),FALSE)</f>
        <v>0.15</v>
      </c>
      <c r="FY128">
        <f>VLOOKUP($A128,DW_avgs_250ns!$A:$HB,COLUMN(FM128),FALSE)</f>
        <v>0</v>
      </c>
      <c r="FZ128">
        <f>VLOOKUP($A128,DW_avgs_250ns!$A:$HB,COLUMN(FN128),FALSE)</f>
        <v>0</v>
      </c>
      <c r="GA128">
        <f>VLOOKUP($A128,DW_avgs_250ns!$A:$HB,COLUMN(FO128),FALSE)</f>
        <v>0</v>
      </c>
      <c r="GB128">
        <f>VLOOKUP($A128,DW_avgs_250ns!$A:$HB,COLUMN(FP128),FALSE)</f>
        <v>0</v>
      </c>
      <c r="GC128">
        <f>VLOOKUP($A128,DW_avgs_250ns!$A:$HB,COLUMN(FQ128),FALSE)</f>
        <v>0</v>
      </c>
      <c r="GD128">
        <f>VLOOKUP($A128,DW_avgs_250ns!$A:$HB,COLUMN(FR128),FALSE)</f>
        <v>0.15540000000000001</v>
      </c>
      <c r="GE128">
        <f>VLOOKUP($A128,DW_avgs_250ns!$A:$HB,COLUMN(FS128),FALSE)</f>
        <v>0</v>
      </c>
      <c r="GF128">
        <f>VLOOKUP($A128,DW_avgs_250ns!$A:$HB,COLUMN(FT128),FALSE)</f>
        <v>0</v>
      </c>
      <c r="GG128">
        <f>VLOOKUP($A128,DW_avgs_250ns!$A:$HB,COLUMN(FU128),FALSE)</f>
        <v>0</v>
      </c>
      <c r="GH128">
        <f>VLOOKUP($A128,DW_avgs_250ns!$A:$HB,COLUMN(FV128),FALSE)</f>
        <v>1.8E-3</v>
      </c>
      <c r="GI128">
        <f>VLOOKUP($A128,DW_avgs_250ns!$A:$HB,COLUMN(FW128),FALSE)</f>
        <v>7.8600000000000003E-2</v>
      </c>
      <c r="GJ128">
        <f>VLOOKUP($A128,DW_avgs_250ns!$A:$HB,COLUMN(FX128),FALSE)</f>
        <v>0.64459999999999995</v>
      </c>
      <c r="GK128">
        <f>VLOOKUP($A128,DW_avgs_250ns!$A:$HB,COLUMN(FY128),FALSE)</f>
        <v>0.43209999999999998</v>
      </c>
      <c r="GL128">
        <f>VLOOKUP($A128,DW_avgs_250ns!$A:$HB,COLUMN(FZ128),FALSE)</f>
        <v>0.64290000000000003</v>
      </c>
      <c r="GM128">
        <f>VLOOKUP($A128,DW_avgs_250ns!$A:$HB,COLUMN(GA128),FALSE)</f>
        <v>0</v>
      </c>
      <c r="GN128">
        <f>VLOOKUP($A128,DW_avgs_250ns!$A:$HB,COLUMN(GB128),FALSE)</f>
        <v>0.3054</v>
      </c>
      <c r="GO128">
        <f>VLOOKUP($A128,DW_avgs_250ns!$A:$HB,COLUMN(GC128),FALSE)</f>
        <v>1.8E-3</v>
      </c>
      <c r="GP128">
        <f>VLOOKUP($A128,DW_avgs_250ns!$A:$HB,COLUMN(GD128),FALSE)</f>
        <v>0.38750000000000001</v>
      </c>
      <c r="GQ128">
        <f>VLOOKUP($A128,DW_avgs_250ns!$A:$HB,COLUMN(GE128),FALSE)</f>
        <v>0.58209999999999995</v>
      </c>
      <c r="GR128">
        <f>VLOOKUP($A128,DW_avgs_250ns!$A:$HB,COLUMN(GF128),FALSE)</f>
        <v>0.59640000000000004</v>
      </c>
      <c r="GS128">
        <f>VLOOKUP($A128,DW_avgs_250ns!$A:$HB,COLUMN(GG128),FALSE)</f>
        <v>0.39460000000000001</v>
      </c>
      <c r="GT128">
        <f>VLOOKUP($A128,DW_avgs_250ns!$A:$HB,COLUMN(GH128),FALSE)</f>
        <v>0.4214</v>
      </c>
      <c r="GU128">
        <f>VLOOKUP($A128,DW_avgs_250ns!$A:$HB,COLUMN(GI128),FALSE)</f>
        <v>0</v>
      </c>
      <c r="GV128">
        <f>VLOOKUP($A128,DW_avgs_250ns!$A:$HB,COLUMN(GJ128),FALSE)</f>
        <v>0</v>
      </c>
      <c r="GW128">
        <f>VLOOKUP($A128,DW_avgs_250ns!$A:$HB,COLUMN(GK128),FALSE)</f>
        <v>2.6800000000000001E-2</v>
      </c>
      <c r="GX128">
        <f>VLOOKUP($A128,DW_avgs_250ns!$A:$HB,COLUMN(GL128),FALSE)</f>
        <v>3.7499999999999999E-2</v>
      </c>
      <c r="GY128">
        <f>VLOOKUP($A128,DW_avgs_250ns!$A:$HB,COLUMN(GM128),FALSE)</f>
        <v>0.72499999999999998</v>
      </c>
      <c r="GZ128">
        <f>VLOOKUP($A128,DW_avgs_250ns!$A:$HB,COLUMN(GN128),FALSE)</f>
        <v>5.5399999999999998E-2</v>
      </c>
      <c r="HA128">
        <f>VLOOKUP($A128,DW_avgs_250ns!$A:$HB,COLUMN(GO128),FALSE)</f>
        <v>0.77859999999999996</v>
      </c>
      <c r="HB128">
        <f>VLOOKUP($A128,DW_avgs_250ns!$A:$HB,COLUMN(GP128),FALSE)</f>
        <v>0.2339</v>
      </c>
      <c r="HC128">
        <f>VLOOKUP($A128,DW_avgs_250ns!$A:$HB,COLUMN(GQ128),FALSE)</f>
        <v>0</v>
      </c>
      <c r="HD128">
        <f>VLOOKUP($A128,DW_avgs_250ns!$A:$HB,COLUMN(GR128),FALSE)</f>
        <v>0</v>
      </c>
      <c r="HE128">
        <f>VLOOKUP($A128,DW_avgs_250ns!$A:$HB,COLUMN(GS128),FALSE)</f>
        <v>0</v>
      </c>
      <c r="HF128">
        <f>VLOOKUP($A128,DW_avgs_250ns!$A:$HB,COLUMN(GT128),FALSE)</f>
        <v>1.8E-3</v>
      </c>
      <c r="HG128">
        <f>VLOOKUP($A128,DW_avgs_250ns!$A:$HB,COLUMN(GU128),FALSE)</f>
        <v>0.59640000000000004</v>
      </c>
      <c r="HH128">
        <f>VLOOKUP($A128,DW_avgs_250ns!$A:$HB,COLUMN(GV128),FALSE)</f>
        <v>0.48930000000000001</v>
      </c>
      <c r="HI128">
        <f>VLOOKUP($A128,DW_avgs_250ns!$A:$HB,COLUMN(GW128),FALSE)</f>
        <v>1.43E-2</v>
      </c>
      <c r="HJ128">
        <f>VLOOKUP($A128,DW_avgs_250ns!$A:$HB,COLUMN(GX128),FALSE)</f>
        <v>9.11E-2</v>
      </c>
      <c r="HK128">
        <f>VLOOKUP($A128,DW_avgs_250ns!$A:$HB,COLUMN(GY128),FALSE)</f>
        <v>0</v>
      </c>
      <c r="HL128">
        <f>VLOOKUP($A128,DW_avgs_250ns!$A:$HB,COLUMN(GZ128),FALSE)</f>
        <v>0</v>
      </c>
      <c r="HM128">
        <f>VLOOKUP($A128,DW_avgs_250ns!$A:$HB,COLUMN(HA128),FALSE)</f>
        <v>0</v>
      </c>
      <c r="HN128">
        <f>VLOOKUP($A128,DW_avgs_250ns!$A:$HB,COLUMN(HB128),FALSE)</f>
        <v>1.0699999999999999E-2</v>
      </c>
      <c r="HO128" t="str">
        <f>VLOOKUP($A128,lig_contacts_250ns!$A:$U,COLUMN(B128),FALSE)</f>
        <v>11.617321428571428</v>
      </c>
      <c r="HP128" t="str">
        <f>VLOOKUP($A128,lig_contacts_250ns!$A:$U,COLUMN(C128),FALSE)</f>
        <v>0.9631532867755428</v>
      </c>
      <c r="HQ128">
        <f>VLOOKUP($A128,lig_contacts_250ns!$A:$U,COLUMN(D128),FALSE)</f>
        <v>1</v>
      </c>
      <c r="HR128" t="str">
        <f>VLOOKUP($A128,lig_contacts_250ns!$A:$U,COLUMN(E128),FALSE)</f>
        <v>2.6757142857142857</v>
      </c>
      <c r="HS128" t="str">
        <f>VLOOKUP($A128,lig_contacts_250ns!$A:$U,COLUMN(F128),FALSE)</f>
        <v>0.6075561618450745</v>
      </c>
      <c r="HT128" t="str">
        <f>VLOOKUP($A128,lig_contacts_250ns!$A:$U,COLUMN(G128),FALSE)</f>
        <v>0.9996428571428572</v>
      </c>
      <c r="HU128" t="str">
        <f>VLOOKUP($A128,lig_contacts_250ns!$A:$U,COLUMN(H128),FALSE)</f>
        <v>2.8914285714285715</v>
      </c>
      <c r="HV128" t="str">
        <f>VLOOKUP($A128,lig_contacts_250ns!$A:$U,COLUMN(I128),FALSE)</f>
        <v>0.7821660140081438</v>
      </c>
      <c r="HW128">
        <f>VLOOKUP($A128,lig_contacts_250ns!$A:$U,COLUMN(J128),FALSE)</f>
        <v>1</v>
      </c>
      <c r="HX128" t="str">
        <f>VLOOKUP($A128,lig_contacts_250ns!$A:$U,COLUMN(K128),FALSE)</f>
        <v>0.2857142857142857</v>
      </c>
      <c r="HY128" t="str">
        <f>VLOOKUP($A128,lig_contacts_250ns!$A:$U,COLUMN(L128),FALSE)</f>
        <v>0.4549052379454473</v>
      </c>
      <c r="HZ128" t="str">
        <f>VLOOKUP($A128,lig_contacts_250ns!$A:$U,COLUMN(M128),FALSE)</f>
        <v>0.2842857142857143</v>
      </c>
      <c r="IA128">
        <f>VLOOKUP($A128,lig_contacts_250ns!$A:$U,COLUMN(N128),FALSE)</f>
        <v>0</v>
      </c>
      <c r="IB128">
        <f>VLOOKUP($A128,lig_contacts_250ns!$A:$U,COLUMN(O128),FALSE)</f>
        <v>0</v>
      </c>
      <c r="IC128">
        <f>VLOOKUP($A128,lig_contacts_250ns!$A:$U,COLUMN(P128),FALSE)</f>
        <v>0</v>
      </c>
      <c r="ID128" t="str">
        <f>VLOOKUP($A128,lig_contacts_250ns!$A:$U,COLUMN(Q128),FALSE)</f>
        <v>17.470178571428573</v>
      </c>
      <c r="IE128" t="str">
        <f>VLOOKUP($A128,lig_contacts_250ns!$A:$U,COLUMN(R128),FALSE)</f>
        <v>1.4060468787544398</v>
      </c>
      <c r="IF128">
        <f>VLOOKUP($A128,lig_contacts_250ns!$A:$U,COLUMN(S128),FALSE)</f>
        <v>1</v>
      </c>
      <c r="IG128" t="str">
        <f>VLOOKUP($A128,lig_contacts_250ns!$A:$U,COLUMN(T128),FALSE)</f>
        <v>0.6669265892331047</v>
      </c>
      <c r="IH128">
        <f>VLOOKUP($A128,lig_contacts_250ns!$A:$U,COLUMN(U128),FALSE)</f>
        <v>5.33763721022978E-2</v>
      </c>
      <c r="II128">
        <f>VLOOKUP($A128,rmsf_250ns!$A:$Q,COLUMN(K128),FALSE)</f>
        <v>2.9289999999999998</v>
      </c>
      <c r="IJ128">
        <f>VLOOKUP($A128,rmsf_250ns!$A:$Q,COLUMN(L128),FALSE)</f>
        <v>1.8240000000000001</v>
      </c>
      <c r="IK128">
        <f>VLOOKUP($A128,rmsf_250ns!$A:$Q,COLUMN(M128),FALSE)</f>
        <v>1.1240000000000001</v>
      </c>
      <c r="IL128" t="str">
        <f>VLOOKUP($A128,rmsf_250ns!$A:$Q,COLUMN(N128),FALSE)</f>
        <v>0.5720000000000001</v>
      </c>
      <c r="IM128" t="str">
        <f>VLOOKUP($A128,rmsf_250ns!$A:$Q,COLUMN(O128),FALSE)</f>
        <v>0.5489999999999999</v>
      </c>
      <c r="IN128">
        <f>VLOOKUP($A128,rmsf_250ns!$A:$Q,COLUMN(P128),FALSE)</f>
        <v>0.71799999999999997</v>
      </c>
      <c r="IO128" t="str">
        <f>VLOOKUP($A128,rmsf_250ns!$A:$Q,COLUMN(Q128),FALSE)</f>
        <v>0.6379999999999999</v>
      </c>
    </row>
    <row r="129" spans="1:249" x14ac:dyDescent="0.2">
      <c r="A129" t="s">
        <v>189</v>
      </c>
      <c r="B129" s="4" t="s">
        <v>42</v>
      </c>
      <c r="C129" s="2" t="s">
        <v>18</v>
      </c>
      <c r="D129">
        <f t="shared" si="1"/>
        <v>0</v>
      </c>
      <c r="F129" t="s">
        <v>1247</v>
      </c>
      <c r="G129">
        <f>VLOOKUP($A129,rmsf_250ns!$A:$Q,COLUMN(C129),FALSE)</f>
        <v>0.51229000000000002</v>
      </c>
      <c r="H129">
        <f>VLOOKUP($A129,rmsf_250ns!$A:$Q,COLUMN(D129),FALSE)</f>
        <v>0.13389000000000001</v>
      </c>
      <c r="I129">
        <f>VLOOKUP($A129,rmsf_250ns!$A:$Q,COLUMN(E129),FALSE)</f>
        <v>0.3952</v>
      </c>
      <c r="J129">
        <f>VLOOKUP($A129,rmsf_250ns!$A:$Q,COLUMN(F129),FALSE)</f>
        <v>7.5789999999999996E-2</v>
      </c>
      <c r="K129">
        <f>VLOOKUP($A129,rmsf_250ns!$A:$Q,COLUMN(G129),FALSE)</f>
        <v>0.49025000000000002</v>
      </c>
      <c r="L129">
        <f>VLOOKUP($A129,rmsf_250ns!$A:$Q,COLUMN(H129),FALSE)</f>
        <v>8.6559999999999998E-2</v>
      </c>
      <c r="M129">
        <f>VLOOKUP($A129,rmsf_250ns!$A:$Q,COLUMN(I129),FALSE)</f>
        <v>0.29937999999999998</v>
      </c>
      <c r="N129">
        <f>VLOOKUP($A129,rmsf_250ns!$A:$Q,COLUMN(J129),FALSE)</f>
        <v>5.4059999999999997E-2</v>
      </c>
      <c r="O129">
        <f>VLOOKUP($A129,DW_avgs_250ns!$A:$HB,COLUMN(C129),FALSE)</f>
        <v>0</v>
      </c>
      <c r="P129">
        <f>VLOOKUP($A129,DW_avgs_250ns!$A:$HB,COLUMN(D129),FALSE)</f>
        <v>0</v>
      </c>
      <c r="Q129">
        <f>VLOOKUP($A129,DW_avgs_250ns!$A:$HB,COLUMN(E129),FALSE)</f>
        <v>0</v>
      </c>
      <c r="R129">
        <f>VLOOKUP($A129,DW_avgs_250ns!$A:$HB,COLUMN(F129),FALSE)</f>
        <v>0</v>
      </c>
      <c r="S129">
        <f>VLOOKUP($A129,DW_avgs_250ns!$A:$HB,COLUMN(G129),FALSE)</f>
        <v>0</v>
      </c>
      <c r="T129">
        <f>VLOOKUP($A129,DW_avgs_250ns!$A:$HB,COLUMN(H129),FALSE)</f>
        <v>0</v>
      </c>
      <c r="U129">
        <f>VLOOKUP($A129,DW_avgs_250ns!$A:$HB,COLUMN(I129),FALSE)</f>
        <v>0</v>
      </c>
      <c r="V129">
        <f>VLOOKUP($A129,DW_avgs_250ns!$A:$HB,COLUMN(J129),FALSE)</f>
        <v>0</v>
      </c>
      <c r="W129">
        <f>VLOOKUP($A129,DW_avgs_250ns!$A:$HB,COLUMN(K129),FALSE)</f>
        <v>0</v>
      </c>
      <c r="X129">
        <f>VLOOKUP($A129,DW_avgs_250ns!$A:$HB,COLUMN(L129),FALSE)</f>
        <v>0</v>
      </c>
      <c r="Y129">
        <f>VLOOKUP($A129,DW_avgs_250ns!$A:$HB,COLUMN(M129),FALSE)</f>
        <v>0</v>
      </c>
      <c r="Z129">
        <f>VLOOKUP($A129,DW_avgs_250ns!$A:$HB,COLUMN(N129),FALSE)</f>
        <v>0</v>
      </c>
      <c r="AA129">
        <f>VLOOKUP($A129,DW_avgs_250ns!$A:$HB,COLUMN(O129),FALSE)</f>
        <v>0.40889999999999999</v>
      </c>
      <c r="AB129">
        <f>VLOOKUP($A129,DW_avgs_250ns!$A:$HB,COLUMN(P129),FALSE)</f>
        <v>0</v>
      </c>
      <c r="AC129">
        <f>VLOOKUP($A129,DW_avgs_250ns!$A:$HB,COLUMN(Q129),FALSE)</f>
        <v>0.9607</v>
      </c>
      <c r="AD129">
        <f>VLOOKUP($A129,DW_avgs_250ns!$A:$HB,COLUMN(R129),FALSE)</f>
        <v>0.38390000000000002</v>
      </c>
      <c r="AE129">
        <f>VLOOKUP($A129,DW_avgs_250ns!$A:$HB,COLUMN(S129),FALSE)</f>
        <v>6.0699999999999997E-2</v>
      </c>
      <c r="AF129">
        <f>VLOOKUP($A129,DW_avgs_250ns!$A:$HB,COLUMN(T129),FALSE)</f>
        <v>0.30359999999999998</v>
      </c>
      <c r="AG129">
        <f>VLOOKUP($A129,DW_avgs_250ns!$A:$HB,COLUMN(U129),FALSE)</f>
        <v>0.88570000000000004</v>
      </c>
      <c r="AH129">
        <f>VLOOKUP($A129,DW_avgs_250ns!$A:$HB,COLUMN(V129),FALSE)</f>
        <v>0.20710000000000001</v>
      </c>
      <c r="AI129">
        <f>VLOOKUP($A129,DW_avgs_250ns!$A:$HB,COLUMN(W129),FALSE)</f>
        <v>0.88570000000000004</v>
      </c>
      <c r="AJ129">
        <f>VLOOKUP($A129,DW_avgs_250ns!$A:$HB,COLUMN(X129),FALSE)</f>
        <v>0.40889999999999999</v>
      </c>
      <c r="AK129">
        <f>VLOOKUP($A129,DW_avgs_250ns!$A:$HB,COLUMN(Y129),FALSE)</f>
        <v>0</v>
      </c>
      <c r="AL129">
        <f>VLOOKUP($A129,DW_avgs_250ns!$A:$HB,COLUMN(Z129),FALSE)</f>
        <v>0</v>
      </c>
      <c r="AM129">
        <f>VLOOKUP($A129,DW_avgs_250ns!$A:$HB,COLUMN(AA129),FALSE)</f>
        <v>0</v>
      </c>
      <c r="AN129">
        <f>VLOOKUP($A129,DW_avgs_250ns!$A:$HB,COLUMN(AB129),FALSE)</f>
        <v>0</v>
      </c>
      <c r="AO129">
        <f>VLOOKUP($A129,DW_avgs_250ns!$A:$HB,COLUMN(AC129),FALSE)</f>
        <v>0.70889999999999997</v>
      </c>
      <c r="AP129">
        <f>VLOOKUP($A129,DW_avgs_250ns!$A:$HB,COLUMN(AD129),FALSE)</f>
        <v>2.86E-2</v>
      </c>
      <c r="AQ129">
        <f>VLOOKUP($A129,DW_avgs_250ns!$A:$HB,COLUMN(AE129),FALSE)</f>
        <v>0</v>
      </c>
      <c r="AR129">
        <f>VLOOKUP($A129,DW_avgs_250ns!$A:$HB,COLUMN(AF129),FALSE)</f>
        <v>0</v>
      </c>
      <c r="AS129">
        <f>VLOOKUP($A129,DW_avgs_250ns!$A:$HB,COLUMN(AG129),FALSE)</f>
        <v>0</v>
      </c>
      <c r="AT129">
        <f>VLOOKUP($A129,DW_avgs_250ns!$A:$HB,COLUMN(AH129),FALSE)</f>
        <v>0</v>
      </c>
      <c r="AU129">
        <f>VLOOKUP($A129,DW_avgs_250ns!$A:$HB,COLUMN(AI129),FALSE)</f>
        <v>0.9839</v>
      </c>
      <c r="AV129">
        <f>VLOOKUP($A129,DW_avgs_250ns!$A:$HB,COLUMN(AJ129),FALSE)</f>
        <v>0</v>
      </c>
      <c r="AW129">
        <f>VLOOKUP($A129,DW_avgs_250ns!$A:$HB,COLUMN(AK129),FALSE)</f>
        <v>0.13389999999999999</v>
      </c>
      <c r="AX129">
        <f>VLOOKUP($A129,DW_avgs_250ns!$A:$HB,COLUMN(AL129),FALSE)</f>
        <v>1.8E-3</v>
      </c>
      <c r="AY129">
        <f>VLOOKUP($A129,DW_avgs_250ns!$A:$HB,COLUMN(AM129),FALSE)</f>
        <v>0</v>
      </c>
      <c r="AZ129">
        <f>VLOOKUP($A129,DW_avgs_250ns!$A:$HB,COLUMN(AN129),FALSE)</f>
        <v>1.8E-3</v>
      </c>
      <c r="BA129">
        <f>VLOOKUP($A129,DW_avgs_250ns!$A:$HB,COLUMN(AO129),FALSE)</f>
        <v>0.1125</v>
      </c>
      <c r="BB129">
        <f>VLOOKUP($A129,DW_avgs_250ns!$A:$HB,COLUMN(AP129),FALSE)</f>
        <v>1.8E-3</v>
      </c>
      <c r="BC129">
        <f>VLOOKUP($A129,DW_avgs_250ns!$A:$HB,COLUMN(AQ129),FALSE)</f>
        <v>0.7268</v>
      </c>
      <c r="BD129">
        <f>VLOOKUP($A129,DW_avgs_250ns!$A:$HB,COLUMN(AR129),FALSE)</f>
        <v>1.8E-3</v>
      </c>
      <c r="BE129">
        <f>VLOOKUP($A129,DW_avgs_250ns!$A:$HB,COLUMN(AS129),FALSE)</f>
        <v>0</v>
      </c>
      <c r="BF129">
        <f>VLOOKUP($A129,DW_avgs_250ns!$A:$HB,COLUMN(AT129),FALSE)</f>
        <v>0</v>
      </c>
      <c r="BG129">
        <f>VLOOKUP($A129,DW_avgs_250ns!$A:$HB,COLUMN(AU129),FALSE)</f>
        <v>0</v>
      </c>
      <c r="BH129">
        <f>VLOOKUP($A129,DW_avgs_250ns!$A:$HB,COLUMN(AV129),FALSE)</f>
        <v>1.8E-3</v>
      </c>
      <c r="BI129">
        <f>VLOOKUP($A129,DW_avgs_250ns!$A:$HB,COLUMN(AW129),FALSE)</f>
        <v>0</v>
      </c>
      <c r="BJ129">
        <f>VLOOKUP($A129,DW_avgs_250ns!$A:$HB,COLUMN(AX129),FALSE)</f>
        <v>0</v>
      </c>
      <c r="BK129">
        <f>VLOOKUP($A129,DW_avgs_250ns!$A:$HB,COLUMN(AY129),FALSE)</f>
        <v>0</v>
      </c>
      <c r="BL129">
        <f>VLOOKUP($A129,DW_avgs_250ns!$A:$HB,COLUMN(AZ129),FALSE)</f>
        <v>0</v>
      </c>
      <c r="BM129">
        <f>VLOOKUP($A129,DW_avgs_250ns!$A:$HB,COLUMN(BA129),FALSE)</f>
        <v>0</v>
      </c>
      <c r="BN129">
        <f>VLOOKUP($A129,DW_avgs_250ns!$A:$HB,COLUMN(BB129),FALSE)</f>
        <v>0</v>
      </c>
      <c r="BO129">
        <f>VLOOKUP($A129,DW_avgs_250ns!$A:$HB,COLUMN(BC129),FALSE)</f>
        <v>0</v>
      </c>
      <c r="BP129">
        <f>VLOOKUP($A129,DW_avgs_250ns!$A:$HB,COLUMN(BD129),FALSE)</f>
        <v>0</v>
      </c>
      <c r="BQ129">
        <f>VLOOKUP($A129,DW_avgs_250ns!$A:$HB,COLUMN(BE129),FALSE)</f>
        <v>0</v>
      </c>
      <c r="BR129">
        <f>VLOOKUP($A129,DW_avgs_250ns!$A:$HB,COLUMN(BF129),FALSE)</f>
        <v>0</v>
      </c>
      <c r="BS129">
        <f>VLOOKUP($A129,DW_avgs_250ns!$A:$HB,COLUMN(BG129),FALSE)</f>
        <v>0</v>
      </c>
      <c r="BT129">
        <f>VLOOKUP($A129,DW_avgs_250ns!$A:$HB,COLUMN(BH129),FALSE)</f>
        <v>0</v>
      </c>
      <c r="BU129">
        <f>VLOOKUP($A129,DW_avgs_250ns!$A:$HB,COLUMN(BI129),FALSE)</f>
        <v>0</v>
      </c>
      <c r="BV129">
        <f>VLOOKUP($A129,DW_avgs_250ns!$A:$HB,COLUMN(BJ129),FALSE)</f>
        <v>0</v>
      </c>
      <c r="BW129">
        <f>VLOOKUP($A129,DW_avgs_250ns!$A:$HB,COLUMN(BK129),FALSE)</f>
        <v>0</v>
      </c>
      <c r="BX129">
        <f>VLOOKUP($A129,DW_avgs_250ns!$A:$HB,COLUMN(BL129),FALSE)</f>
        <v>1.43E-2</v>
      </c>
      <c r="BY129">
        <f>VLOOKUP($A129,DW_avgs_250ns!$A:$HB,COLUMN(BM129),FALSE)</f>
        <v>0</v>
      </c>
      <c r="BZ129">
        <f>VLOOKUP($A129,DW_avgs_250ns!$A:$HB,COLUMN(BN129),FALSE)</f>
        <v>0</v>
      </c>
      <c r="CA129">
        <f>VLOOKUP($A129,DW_avgs_250ns!$A:$HB,COLUMN(BO129),FALSE)</f>
        <v>0.71609999999999996</v>
      </c>
      <c r="CB129">
        <f>VLOOKUP($A129,DW_avgs_250ns!$A:$HB,COLUMN(BP129),FALSE)</f>
        <v>6.6100000000000006E-2</v>
      </c>
      <c r="CC129">
        <f>VLOOKUP($A129,DW_avgs_250ns!$A:$HB,COLUMN(BQ129),FALSE)</f>
        <v>8.8999999999999999E-3</v>
      </c>
      <c r="CD129">
        <f>VLOOKUP($A129,DW_avgs_250ns!$A:$HB,COLUMN(BR129),FALSE)</f>
        <v>0</v>
      </c>
      <c r="CE129">
        <f>VLOOKUP($A129,DW_avgs_250ns!$A:$HB,COLUMN(BS129),FALSE)</f>
        <v>4.4600000000000001E-2</v>
      </c>
      <c r="CF129">
        <f>VLOOKUP($A129,DW_avgs_250ns!$A:$HB,COLUMN(BT129),FALSE)</f>
        <v>0</v>
      </c>
      <c r="CG129">
        <f>VLOOKUP($A129,DW_avgs_250ns!$A:$HB,COLUMN(BU129),FALSE)</f>
        <v>0</v>
      </c>
      <c r="CH129">
        <f>VLOOKUP($A129,DW_avgs_250ns!$A:$HB,COLUMN(BV129),FALSE)</f>
        <v>0</v>
      </c>
      <c r="CI129">
        <f>VLOOKUP($A129,DW_avgs_250ns!$A:$HB,COLUMN(BW129),FALSE)</f>
        <v>0</v>
      </c>
      <c r="CJ129">
        <f>VLOOKUP($A129,DW_avgs_250ns!$A:$HB,COLUMN(BX129),FALSE)</f>
        <v>0</v>
      </c>
      <c r="CK129">
        <f>VLOOKUP($A129,DW_avgs_250ns!$A:$HB,COLUMN(BY129),FALSE)</f>
        <v>0</v>
      </c>
      <c r="CL129">
        <f>VLOOKUP($A129,DW_avgs_250ns!$A:$HB,COLUMN(BZ129),FALSE)</f>
        <v>0</v>
      </c>
      <c r="CM129">
        <f>VLOOKUP($A129,DW_avgs_250ns!$A:$HB,COLUMN(CA129),FALSE)</f>
        <v>1.61E-2</v>
      </c>
      <c r="CN129">
        <f>VLOOKUP($A129,DW_avgs_250ns!$A:$HB,COLUMN(CB129),FALSE)</f>
        <v>5.4000000000000003E-3</v>
      </c>
      <c r="CO129">
        <f>VLOOKUP($A129,DW_avgs_250ns!$A:$HB,COLUMN(CC129),FALSE)</f>
        <v>3.2099999999999997E-2</v>
      </c>
      <c r="CP129">
        <f>VLOOKUP($A129,DW_avgs_250ns!$A:$HB,COLUMN(CD129),FALSE)</f>
        <v>6.0699999999999997E-2</v>
      </c>
      <c r="CQ129">
        <f>VLOOKUP($A129,DW_avgs_250ns!$A:$HB,COLUMN(CE129),FALSE)</f>
        <v>0.7571</v>
      </c>
      <c r="CR129">
        <f>VLOOKUP($A129,DW_avgs_250ns!$A:$HB,COLUMN(CF129),FALSE)</f>
        <v>0.35709999999999997</v>
      </c>
      <c r="CS129">
        <f>VLOOKUP($A129,DW_avgs_250ns!$A:$HB,COLUMN(CG129),FALSE)</f>
        <v>0.15179999999999999</v>
      </c>
      <c r="CT129">
        <f>VLOOKUP($A129,DW_avgs_250ns!$A:$HB,COLUMN(CH129),FALSE)</f>
        <v>3.5999999999999999E-3</v>
      </c>
      <c r="CU129">
        <f>VLOOKUP($A129,DW_avgs_250ns!$A:$HB,COLUMN(CI129),FALSE)</f>
        <v>0.25540000000000002</v>
      </c>
      <c r="CV129">
        <f>VLOOKUP($A129,DW_avgs_250ns!$A:$HB,COLUMN(CJ129),FALSE)</f>
        <v>0.12859999999999999</v>
      </c>
      <c r="CW129">
        <f>VLOOKUP($A129,DW_avgs_250ns!$A:$HB,COLUMN(CK129),FALSE)</f>
        <v>0.62319999999999998</v>
      </c>
      <c r="CX129">
        <f>VLOOKUP($A129,DW_avgs_250ns!$A:$HB,COLUMN(CL129),FALSE)</f>
        <v>6.6100000000000006E-2</v>
      </c>
      <c r="CY129">
        <f>VLOOKUP($A129,DW_avgs_250ns!$A:$HB,COLUMN(CM129),FALSE)</f>
        <v>1.7899999999999999E-2</v>
      </c>
      <c r="CZ129">
        <f>VLOOKUP($A129,DW_avgs_250ns!$A:$HB,COLUMN(CN129),FALSE)</f>
        <v>5.4000000000000003E-3</v>
      </c>
      <c r="DA129">
        <f>VLOOKUP($A129,DW_avgs_250ns!$A:$HB,COLUMN(CO129),FALSE)</f>
        <v>0.44640000000000002</v>
      </c>
      <c r="DB129">
        <f>VLOOKUP($A129,DW_avgs_250ns!$A:$HB,COLUMN(CP129),FALSE)</f>
        <v>3.7499999999999999E-2</v>
      </c>
      <c r="DC129">
        <f>VLOOKUP($A129,DW_avgs_250ns!$A:$HB,COLUMN(CQ129),FALSE)</f>
        <v>0</v>
      </c>
      <c r="DD129">
        <f>VLOOKUP($A129,DW_avgs_250ns!$A:$HB,COLUMN(CR129),FALSE)</f>
        <v>0</v>
      </c>
      <c r="DE129">
        <f>VLOOKUP($A129,DW_avgs_250ns!$A:$HB,COLUMN(CS129),FALSE)</f>
        <v>0</v>
      </c>
      <c r="DF129">
        <f>VLOOKUP($A129,DW_avgs_250ns!$A:$HB,COLUMN(CT129),FALSE)</f>
        <v>1.2500000000000001E-2</v>
      </c>
      <c r="DG129">
        <f>VLOOKUP($A129,DW_avgs_250ns!$A:$HB,COLUMN(CU129),FALSE)</f>
        <v>0</v>
      </c>
      <c r="DH129">
        <f>VLOOKUP($A129,DW_avgs_250ns!$A:$HB,COLUMN(CV129),FALSE)</f>
        <v>0</v>
      </c>
      <c r="DI129">
        <f>VLOOKUP($A129,DW_avgs_250ns!$A:$HB,COLUMN(CW129),FALSE)</f>
        <v>0</v>
      </c>
      <c r="DJ129">
        <f>VLOOKUP($A129,DW_avgs_250ns!$A:$HB,COLUMN(CX129),FALSE)</f>
        <v>0</v>
      </c>
      <c r="DK129">
        <f>VLOOKUP($A129,DW_avgs_250ns!$A:$HB,COLUMN(CY129),FALSE)</f>
        <v>0</v>
      </c>
      <c r="DL129">
        <f>VLOOKUP($A129,DW_avgs_250ns!$A:$HB,COLUMN(CZ129),FALSE)</f>
        <v>1.8E-3</v>
      </c>
      <c r="DM129">
        <f>VLOOKUP($A129,DW_avgs_250ns!$A:$HB,COLUMN(DA129),FALSE)</f>
        <v>0</v>
      </c>
      <c r="DN129">
        <f>VLOOKUP($A129,DW_avgs_250ns!$A:$HB,COLUMN(DB129),FALSE)</f>
        <v>0</v>
      </c>
      <c r="DO129">
        <f>VLOOKUP($A129,DW_avgs_250ns!$A:$HB,COLUMN(DC129),FALSE)</f>
        <v>1.0699999999999999E-2</v>
      </c>
      <c r="DP129">
        <f>VLOOKUP($A129,DW_avgs_250ns!$A:$HB,COLUMN(DD129),FALSE)</f>
        <v>0.2107</v>
      </c>
      <c r="DQ129">
        <f>VLOOKUP($A129,DW_avgs_250ns!$A:$HB,COLUMN(DE129),FALSE)</f>
        <v>0</v>
      </c>
      <c r="DR129">
        <f>VLOOKUP($A129,DW_avgs_250ns!$A:$HB,COLUMN(DF129),FALSE)</f>
        <v>5.4000000000000003E-3</v>
      </c>
      <c r="DS129">
        <f>VLOOKUP($A129,DW_avgs_250ns!$A:$HB,COLUMN(DG129),FALSE)</f>
        <v>0</v>
      </c>
      <c r="DT129">
        <f>VLOOKUP($A129,DW_avgs_250ns!$A:$HB,COLUMN(DH129),FALSE)</f>
        <v>5.4000000000000003E-3</v>
      </c>
      <c r="DU129">
        <f>VLOOKUP($A129,DW_avgs_250ns!$A:$HB,COLUMN(DI129),FALSE)</f>
        <v>0</v>
      </c>
      <c r="DV129">
        <f>VLOOKUP($A129,DW_avgs_250ns!$A:$HB,COLUMN(DJ129),FALSE)</f>
        <v>0</v>
      </c>
      <c r="DW129">
        <f>VLOOKUP($A129,DW_avgs_250ns!$A:$HB,COLUMN(DK129),FALSE)</f>
        <v>0.7571</v>
      </c>
      <c r="DX129">
        <f>VLOOKUP($A129,DW_avgs_250ns!$A:$HB,COLUMN(DL129),FALSE)</f>
        <v>0.26250000000000001</v>
      </c>
      <c r="DY129">
        <f>VLOOKUP($A129,DW_avgs_250ns!$A:$HB,COLUMN(DM129),FALSE)</f>
        <v>0</v>
      </c>
      <c r="DZ129">
        <f>VLOOKUP($A129,DW_avgs_250ns!$A:$HB,COLUMN(DN129),FALSE)</f>
        <v>0</v>
      </c>
      <c r="EA129">
        <f>VLOOKUP($A129,DW_avgs_250ns!$A:$HB,COLUMN(DO129),FALSE)</f>
        <v>0</v>
      </c>
      <c r="EB129">
        <f>VLOOKUP($A129,DW_avgs_250ns!$A:$HB,COLUMN(DP129),FALSE)</f>
        <v>0.16789999999999999</v>
      </c>
      <c r="EC129">
        <f>VLOOKUP($A129,DW_avgs_250ns!$A:$HB,COLUMN(DQ129),FALSE)</f>
        <v>0</v>
      </c>
      <c r="ED129">
        <f>VLOOKUP($A129,DW_avgs_250ns!$A:$HB,COLUMN(DR129),FALSE)</f>
        <v>0.2339</v>
      </c>
      <c r="EE129">
        <f>VLOOKUP($A129,DW_avgs_250ns!$A:$HB,COLUMN(DS129),FALSE)</f>
        <v>0</v>
      </c>
      <c r="EF129">
        <f>VLOOKUP($A129,DW_avgs_250ns!$A:$HB,COLUMN(DT129),FALSE)</f>
        <v>5.4000000000000003E-3</v>
      </c>
      <c r="EG129">
        <f>VLOOKUP($A129,DW_avgs_250ns!$A:$HB,COLUMN(DU129),FALSE)</f>
        <v>0.27500000000000002</v>
      </c>
      <c r="EH129">
        <f>VLOOKUP($A129,DW_avgs_250ns!$A:$HB,COLUMN(DV129),FALSE)</f>
        <v>0.7036</v>
      </c>
      <c r="EI129">
        <f>VLOOKUP($A129,DW_avgs_250ns!$A:$HB,COLUMN(DW129),FALSE)</f>
        <v>0</v>
      </c>
      <c r="EJ129">
        <f>VLOOKUP($A129,DW_avgs_250ns!$A:$HB,COLUMN(DX129),FALSE)</f>
        <v>2.1399999999999999E-2</v>
      </c>
      <c r="EK129">
        <f>VLOOKUP($A129,DW_avgs_250ns!$A:$HB,COLUMN(DY129),FALSE)</f>
        <v>0.05</v>
      </c>
      <c r="EL129">
        <f>VLOOKUP($A129,DW_avgs_250ns!$A:$HB,COLUMN(DZ129),FALSE)</f>
        <v>0.70179999999999998</v>
      </c>
      <c r="EM129">
        <f>VLOOKUP($A129,DW_avgs_250ns!$A:$HB,COLUMN(EA129),FALSE)</f>
        <v>0</v>
      </c>
      <c r="EN129">
        <f>VLOOKUP($A129,DW_avgs_250ns!$A:$HB,COLUMN(EB129),FALSE)</f>
        <v>1.8E-3</v>
      </c>
      <c r="EO129">
        <f>VLOOKUP($A129,DW_avgs_250ns!$A:$HB,COLUMN(EC129),FALSE)</f>
        <v>0</v>
      </c>
      <c r="EP129">
        <f>VLOOKUP($A129,DW_avgs_250ns!$A:$HB,COLUMN(ED129),FALSE)</f>
        <v>0</v>
      </c>
      <c r="EQ129">
        <f>VLOOKUP($A129,DW_avgs_250ns!$A:$HB,COLUMN(EE129),FALSE)</f>
        <v>0.88929999999999998</v>
      </c>
      <c r="ER129">
        <f>VLOOKUP($A129,DW_avgs_250ns!$A:$HB,COLUMN(EF129),FALSE)</f>
        <v>0.84460000000000002</v>
      </c>
      <c r="ES129">
        <f>VLOOKUP($A129,DW_avgs_250ns!$A:$HB,COLUMN(EG129),FALSE)</f>
        <v>0</v>
      </c>
      <c r="ET129">
        <f>VLOOKUP($A129,DW_avgs_250ns!$A:$HB,COLUMN(EH129),FALSE)</f>
        <v>0</v>
      </c>
      <c r="EU129">
        <f>VLOOKUP($A129,DW_avgs_250ns!$A:$HB,COLUMN(EI129),FALSE)</f>
        <v>0.93389999999999995</v>
      </c>
      <c r="EV129">
        <f>VLOOKUP($A129,DW_avgs_250ns!$A:$HB,COLUMN(EJ129),FALSE)</f>
        <v>0.2429</v>
      </c>
      <c r="EW129">
        <f>VLOOKUP($A129,DW_avgs_250ns!$A:$HB,COLUMN(EK129),FALSE)</f>
        <v>0</v>
      </c>
      <c r="EX129">
        <f>VLOOKUP($A129,DW_avgs_250ns!$A:$HB,COLUMN(EL129),FALSE)</f>
        <v>0</v>
      </c>
      <c r="EY129">
        <f>VLOOKUP($A129,DW_avgs_250ns!$A:$HB,COLUMN(EM129),FALSE)</f>
        <v>1.8E-3</v>
      </c>
      <c r="EZ129">
        <f>VLOOKUP($A129,DW_avgs_250ns!$A:$HB,COLUMN(EN129),FALSE)</f>
        <v>0</v>
      </c>
      <c r="FA129">
        <f>VLOOKUP($A129,DW_avgs_250ns!$A:$HB,COLUMN(EO129),FALSE)</f>
        <v>0</v>
      </c>
      <c r="FB129">
        <f>VLOOKUP($A129,DW_avgs_250ns!$A:$HB,COLUMN(EP129),FALSE)</f>
        <v>0</v>
      </c>
      <c r="FC129">
        <f>VLOOKUP($A129,DW_avgs_250ns!$A:$HB,COLUMN(EQ129),FALSE)</f>
        <v>0</v>
      </c>
      <c r="FD129">
        <f>VLOOKUP($A129,DW_avgs_250ns!$A:$HB,COLUMN(ER129),FALSE)</f>
        <v>0</v>
      </c>
      <c r="FE129">
        <f>VLOOKUP($A129,DW_avgs_250ns!$A:$HB,COLUMN(ES129),FALSE)</f>
        <v>0</v>
      </c>
      <c r="FF129">
        <f>VLOOKUP($A129,DW_avgs_250ns!$A:$HB,COLUMN(ET129),FALSE)</f>
        <v>0</v>
      </c>
      <c r="FG129">
        <f>VLOOKUP($A129,DW_avgs_250ns!$A:$HB,COLUMN(EU129),FALSE)</f>
        <v>0</v>
      </c>
      <c r="FH129">
        <f>VLOOKUP($A129,DW_avgs_250ns!$A:$HB,COLUMN(EV129),FALSE)</f>
        <v>0</v>
      </c>
      <c r="FI129">
        <f>VLOOKUP($A129,DW_avgs_250ns!$A:$HB,COLUMN(EW129),FALSE)</f>
        <v>0</v>
      </c>
      <c r="FJ129">
        <f>VLOOKUP($A129,DW_avgs_250ns!$A:$HB,COLUMN(EX129),FALSE)</f>
        <v>0</v>
      </c>
      <c r="FK129">
        <f>VLOOKUP($A129,DW_avgs_250ns!$A:$HB,COLUMN(EY129),FALSE)</f>
        <v>0</v>
      </c>
      <c r="FL129">
        <f>VLOOKUP($A129,DW_avgs_250ns!$A:$HB,COLUMN(EZ129),FALSE)</f>
        <v>0</v>
      </c>
      <c r="FM129">
        <f>VLOOKUP($A129,DW_avgs_250ns!$A:$HB,COLUMN(FA129),FALSE)</f>
        <v>0</v>
      </c>
      <c r="FN129">
        <f>VLOOKUP($A129,DW_avgs_250ns!$A:$HB,COLUMN(FB129),FALSE)</f>
        <v>0</v>
      </c>
      <c r="FO129">
        <f>VLOOKUP($A129,DW_avgs_250ns!$A:$HB,COLUMN(FC129),FALSE)</f>
        <v>0</v>
      </c>
      <c r="FP129">
        <f>VLOOKUP($A129,DW_avgs_250ns!$A:$HB,COLUMN(FD129),FALSE)</f>
        <v>0</v>
      </c>
      <c r="FQ129">
        <f>VLOOKUP($A129,DW_avgs_250ns!$A:$HB,COLUMN(FE129),FALSE)</f>
        <v>0</v>
      </c>
      <c r="FR129">
        <f>VLOOKUP($A129,DW_avgs_250ns!$A:$HB,COLUMN(FF129),FALSE)</f>
        <v>0</v>
      </c>
      <c r="FS129">
        <f>VLOOKUP($A129,DW_avgs_250ns!$A:$HB,COLUMN(FG129),FALSE)</f>
        <v>0</v>
      </c>
      <c r="FT129">
        <f>VLOOKUP($A129,DW_avgs_250ns!$A:$HB,COLUMN(FH129),FALSE)</f>
        <v>0</v>
      </c>
      <c r="FU129">
        <f>VLOOKUP($A129,DW_avgs_250ns!$A:$HB,COLUMN(FI129),FALSE)</f>
        <v>0</v>
      </c>
      <c r="FV129">
        <f>VLOOKUP($A129,DW_avgs_250ns!$A:$HB,COLUMN(FJ129),FALSE)</f>
        <v>0</v>
      </c>
      <c r="FW129">
        <f>VLOOKUP($A129,DW_avgs_250ns!$A:$HB,COLUMN(FK129),FALSE)</f>
        <v>0</v>
      </c>
      <c r="FX129">
        <f>VLOOKUP($A129,DW_avgs_250ns!$A:$HB,COLUMN(FL129),FALSE)</f>
        <v>0</v>
      </c>
      <c r="FY129">
        <f>VLOOKUP($A129,DW_avgs_250ns!$A:$HB,COLUMN(FM129),FALSE)</f>
        <v>0</v>
      </c>
      <c r="FZ129">
        <f>VLOOKUP($A129,DW_avgs_250ns!$A:$HB,COLUMN(FN129),FALSE)</f>
        <v>0</v>
      </c>
      <c r="GA129">
        <f>VLOOKUP($A129,DW_avgs_250ns!$A:$HB,COLUMN(FO129),FALSE)</f>
        <v>0</v>
      </c>
      <c r="GB129">
        <f>VLOOKUP($A129,DW_avgs_250ns!$A:$HB,COLUMN(FP129),FALSE)</f>
        <v>0</v>
      </c>
      <c r="GC129">
        <f>VLOOKUP($A129,DW_avgs_250ns!$A:$HB,COLUMN(FQ129),FALSE)</f>
        <v>0</v>
      </c>
      <c r="GD129">
        <f>VLOOKUP($A129,DW_avgs_250ns!$A:$HB,COLUMN(FR129),FALSE)</f>
        <v>0</v>
      </c>
      <c r="GE129">
        <f>VLOOKUP($A129,DW_avgs_250ns!$A:$HB,COLUMN(FS129),FALSE)</f>
        <v>0</v>
      </c>
      <c r="GF129">
        <f>VLOOKUP($A129,DW_avgs_250ns!$A:$HB,COLUMN(FT129),FALSE)</f>
        <v>0</v>
      </c>
      <c r="GG129">
        <f>VLOOKUP($A129,DW_avgs_250ns!$A:$HB,COLUMN(FU129),FALSE)</f>
        <v>0</v>
      </c>
      <c r="GH129">
        <f>VLOOKUP($A129,DW_avgs_250ns!$A:$HB,COLUMN(FV129),FALSE)</f>
        <v>0</v>
      </c>
      <c r="GI129">
        <f>VLOOKUP($A129,DW_avgs_250ns!$A:$HB,COLUMN(FW129),FALSE)</f>
        <v>0</v>
      </c>
      <c r="GJ129">
        <f>VLOOKUP($A129,DW_avgs_250ns!$A:$HB,COLUMN(FX129),FALSE)</f>
        <v>0</v>
      </c>
      <c r="GK129">
        <f>VLOOKUP($A129,DW_avgs_250ns!$A:$HB,COLUMN(FY129),FALSE)</f>
        <v>0</v>
      </c>
      <c r="GL129">
        <f>VLOOKUP($A129,DW_avgs_250ns!$A:$HB,COLUMN(FZ129),FALSE)</f>
        <v>0</v>
      </c>
      <c r="GM129">
        <f>VLOOKUP($A129,DW_avgs_250ns!$A:$HB,COLUMN(GA129),FALSE)</f>
        <v>0</v>
      </c>
      <c r="GN129">
        <f>VLOOKUP($A129,DW_avgs_250ns!$A:$HB,COLUMN(GB129),FALSE)</f>
        <v>0</v>
      </c>
      <c r="GO129">
        <f>VLOOKUP($A129,DW_avgs_250ns!$A:$HB,COLUMN(GC129),FALSE)</f>
        <v>0</v>
      </c>
      <c r="GP129">
        <f>VLOOKUP($A129,DW_avgs_250ns!$A:$HB,COLUMN(GD129),FALSE)</f>
        <v>0</v>
      </c>
      <c r="GQ129">
        <f>VLOOKUP($A129,DW_avgs_250ns!$A:$HB,COLUMN(GE129),FALSE)</f>
        <v>5.4000000000000003E-3</v>
      </c>
      <c r="GR129">
        <f>VLOOKUP($A129,DW_avgs_250ns!$A:$HB,COLUMN(GF129),FALSE)</f>
        <v>0.13930000000000001</v>
      </c>
      <c r="GS129">
        <f>VLOOKUP($A129,DW_avgs_250ns!$A:$HB,COLUMN(GG129),FALSE)</f>
        <v>2.6800000000000001E-2</v>
      </c>
      <c r="GT129">
        <f>VLOOKUP($A129,DW_avgs_250ns!$A:$HB,COLUMN(GH129),FALSE)</f>
        <v>0.48039999999999999</v>
      </c>
      <c r="GU129">
        <f>VLOOKUP($A129,DW_avgs_250ns!$A:$HB,COLUMN(GI129),FALSE)</f>
        <v>0</v>
      </c>
      <c r="GV129">
        <f>VLOOKUP($A129,DW_avgs_250ns!$A:$HB,COLUMN(GJ129),FALSE)</f>
        <v>0</v>
      </c>
      <c r="GW129">
        <f>VLOOKUP($A129,DW_avgs_250ns!$A:$HB,COLUMN(GK129),FALSE)</f>
        <v>0</v>
      </c>
      <c r="GX129">
        <f>VLOOKUP($A129,DW_avgs_250ns!$A:$HB,COLUMN(GL129),FALSE)</f>
        <v>0</v>
      </c>
      <c r="GY129">
        <f>VLOOKUP($A129,DW_avgs_250ns!$A:$HB,COLUMN(GM129),FALSE)</f>
        <v>0.8357</v>
      </c>
      <c r="GZ129">
        <f>VLOOKUP($A129,DW_avgs_250ns!$A:$HB,COLUMN(GN129),FALSE)</f>
        <v>0.23930000000000001</v>
      </c>
      <c r="HA129">
        <f>VLOOKUP($A129,DW_avgs_250ns!$A:$HB,COLUMN(GO129),FALSE)</f>
        <v>0.4536</v>
      </c>
      <c r="HB129">
        <f>VLOOKUP($A129,DW_avgs_250ns!$A:$HB,COLUMN(GP129),FALSE)</f>
        <v>0.22500000000000001</v>
      </c>
      <c r="HC129">
        <f>VLOOKUP($A129,DW_avgs_250ns!$A:$HB,COLUMN(GQ129),FALSE)</f>
        <v>0</v>
      </c>
      <c r="HD129">
        <f>VLOOKUP($A129,DW_avgs_250ns!$A:$HB,COLUMN(GR129),FALSE)</f>
        <v>0</v>
      </c>
      <c r="HE129">
        <f>VLOOKUP($A129,DW_avgs_250ns!$A:$HB,COLUMN(GS129),FALSE)</f>
        <v>0</v>
      </c>
      <c r="HF129">
        <f>VLOOKUP($A129,DW_avgs_250ns!$A:$HB,COLUMN(GT129),FALSE)</f>
        <v>0</v>
      </c>
      <c r="HG129">
        <f>VLOOKUP($A129,DW_avgs_250ns!$A:$HB,COLUMN(GU129),FALSE)</f>
        <v>0.52139999999999997</v>
      </c>
      <c r="HH129">
        <f>VLOOKUP($A129,DW_avgs_250ns!$A:$HB,COLUMN(GV129),FALSE)</f>
        <v>0</v>
      </c>
      <c r="HI129">
        <f>VLOOKUP($A129,DW_avgs_250ns!$A:$HB,COLUMN(GW129),FALSE)</f>
        <v>0</v>
      </c>
      <c r="HJ129">
        <f>VLOOKUP($A129,DW_avgs_250ns!$A:$HB,COLUMN(GX129),FALSE)</f>
        <v>0</v>
      </c>
      <c r="HK129">
        <f>VLOOKUP($A129,DW_avgs_250ns!$A:$HB,COLUMN(GY129),FALSE)</f>
        <v>0</v>
      </c>
      <c r="HL129">
        <f>VLOOKUP($A129,DW_avgs_250ns!$A:$HB,COLUMN(GZ129),FALSE)</f>
        <v>0</v>
      </c>
      <c r="HM129">
        <f>VLOOKUP($A129,DW_avgs_250ns!$A:$HB,COLUMN(HA129),FALSE)</f>
        <v>5.3600000000000002E-2</v>
      </c>
      <c r="HN129">
        <f>VLOOKUP($A129,DW_avgs_250ns!$A:$HB,COLUMN(HB129),FALSE)</f>
        <v>0</v>
      </c>
      <c r="HO129" t="str">
        <f>VLOOKUP($A129,lig_contacts_250ns!$A:$U,COLUMN(B129),FALSE)</f>
        <v>15.381785714285714</v>
      </c>
      <c r="HP129" t="str">
        <f>VLOOKUP($A129,lig_contacts_250ns!$A:$U,COLUMN(C129),FALSE)</f>
        <v>1.1657111672752407</v>
      </c>
      <c r="HQ129">
        <f>VLOOKUP($A129,lig_contacts_250ns!$A:$U,COLUMN(D129),FALSE)</f>
        <v>1</v>
      </c>
      <c r="HR129" t="str">
        <f>VLOOKUP($A129,lig_contacts_250ns!$A:$U,COLUMN(E129),FALSE)</f>
        <v>2.164107142857143</v>
      </c>
      <c r="HS129" t="str">
        <f>VLOOKUP($A129,lig_contacts_250ns!$A:$U,COLUMN(F129),FALSE)</f>
        <v>0.9492652737506938</v>
      </c>
      <c r="HT129" t="str">
        <f>VLOOKUP($A129,lig_contacts_250ns!$A:$U,COLUMN(G129),FALSE)</f>
        <v>0.9998214285714284</v>
      </c>
      <c r="HU129" t="str">
        <f>VLOOKUP($A129,lig_contacts_250ns!$A:$U,COLUMN(H129),FALSE)</f>
        <v>1.885357142857143</v>
      </c>
      <c r="HV129" t="str">
        <f>VLOOKUP($A129,lig_contacts_250ns!$A:$U,COLUMN(I129),FALSE)</f>
        <v>0.7038667799218479</v>
      </c>
      <c r="HW129" t="str">
        <f>VLOOKUP($A129,lig_contacts_250ns!$A:$U,COLUMN(J129),FALSE)</f>
        <v>0.9901785714285716</v>
      </c>
      <c r="HX129">
        <f>VLOOKUP($A129,lig_contacts_250ns!$A:$U,COLUMN(K129),FALSE)</f>
        <v>0.91500000000000004</v>
      </c>
      <c r="HY129" t="str">
        <f>VLOOKUP($A129,lig_contacts_250ns!$A:$U,COLUMN(L129),FALSE)</f>
        <v>0.2788816953476868</v>
      </c>
      <c r="HZ129">
        <f>VLOOKUP($A129,lig_contacts_250ns!$A:$U,COLUMN(M129),FALSE)</f>
        <v>0.91500000000000004</v>
      </c>
      <c r="IA129">
        <f>VLOOKUP($A129,lig_contacts_250ns!$A:$U,COLUMN(N129),FALSE)</f>
        <v>0</v>
      </c>
      <c r="IB129">
        <f>VLOOKUP($A129,lig_contacts_250ns!$A:$U,COLUMN(O129),FALSE)</f>
        <v>0</v>
      </c>
      <c r="IC129">
        <f>VLOOKUP($A129,lig_contacts_250ns!$A:$U,COLUMN(P129),FALSE)</f>
        <v>0</v>
      </c>
      <c r="ID129">
        <f>VLOOKUP($A129,lig_contacts_250ns!$A:$U,COLUMN(Q129),FALSE)</f>
        <v>20.346250000000001</v>
      </c>
      <c r="IE129" t="str">
        <f>VLOOKUP($A129,lig_contacts_250ns!$A:$U,COLUMN(R129),FALSE)</f>
        <v>1.4433110031402498</v>
      </c>
      <c r="IF129">
        <f>VLOOKUP($A129,lig_contacts_250ns!$A:$U,COLUMN(S129),FALSE)</f>
        <v>1</v>
      </c>
      <c r="IG129" t="str">
        <f>VLOOKUP($A129,lig_contacts_250ns!$A:$U,COLUMN(T129),FALSE)</f>
        <v>0.7568328143617026</v>
      </c>
      <c r="IH129">
        <f>VLOOKUP($A129,lig_contacts_250ns!$A:$U,COLUMN(U129),FALSE)</f>
        <v>4.08469010106653E-2</v>
      </c>
      <c r="II129">
        <f>VLOOKUP($A129,rmsf_250ns!$A:$Q,COLUMN(K129),FALSE)</f>
        <v>3.9860000000000002</v>
      </c>
      <c r="IJ129">
        <f>VLOOKUP($A129,rmsf_250ns!$A:$Q,COLUMN(L129),FALSE)</f>
        <v>2.4950000000000001</v>
      </c>
      <c r="IK129">
        <f>VLOOKUP($A129,rmsf_250ns!$A:$Q,COLUMN(M129),FALSE)</f>
        <v>1.3460000000000001</v>
      </c>
      <c r="IL129">
        <f>VLOOKUP($A129,rmsf_250ns!$A:$Q,COLUMN(N129),FALSE)</f>
        <v>0.85899999999999999</v>
      </c>
      <c r="IM129">
        <f>VLOOKUP($A129,rmsf_250ns!$A:$Q,COLUMN(O129),FALSE)</f>
        <v>1.254</v>
      </c>
      <c r="IN129">
        <f>VLOOKUP($A129,rmsf_250ns!$A:$Q,COLUMN(P129),FALSE)</f>
        <v>0.61199999999999999</v>
      </c>
      <c r="IO129">
        <f>VLOOKUP($A129,rmsf_250ns!$A:$Q,COLUMN(Q129),FALSE)</f>
        <v>1.002</v>
      </c>
    </row>
    <row r="130" spans="1:249" x14ac:dyDescent="0.2">
      <c r="A130" t="s">
        <v>190</v>
      </c>
      <c r="B130" s="4" t="s">
        <v>43</v>
      </c>
      <c r="C130" s="2" t="s">
        <v>18</v>
      </c>
      <c r="D130">
        <f t="shared" si="1"/>
        <v>0</v>
      </c>
      <c r="F130" t="s">
        <v>1241</v>
      </c>
      <c r="G130">
        <f>VLOOKUP($A130,rmsf_250ns!$A:$Q,COLUMN(C130),FALSE)</f>
        <v>0.51714000000000004</v>
      </c>
      <c r="H130">
        <f>VLOOKUP($A130,rmsf_250ns!$A:$Q,COLUMN(D130),FALSE)</f>
        <v>0.12978999999999999</v>
      </c>
      <c r="I130">
        <f>VLOOKUP($A130,rmsf_250ns!$A:$Q,COLUMN(E130),FALSE)</f>
        <v>0.87480000000000002</v>
      </c>
      <c r="J130">
        <f>VLOOKUP($A130,rmsf_250ns!$A:$Q,COLUMN(F130),FALSE)</f>
        <v>0.43389</v>
      </c>
      <c r="K130">
        <f>VLOOKUP($A130,rmsf_250ns!$A:$Q,COLUMN(G130),FALSE)</f>
        <v>0.56411999999999995</v>
      </c>
      <c r="L130">
        <f>VLOOKUP($A130,rmsf_250ns!$A:$Q,COLUMN(H130),FALSE)</f>
        <v>0.10353</v>
      </c>
      <c r="M130">
        <f>VLOOKUP($A130,rmsf_250ns!$A:$Q,COLUMN(I130),FALSE)</f>
        <v>0.36176999999999998</v>
      </c>
      <c r="N130">
        <f>VLOOKUP($A130,rmsf_250ns!$A:$Q,COLUMN(J130),FALSE)</f>
        <v>7.2410000000000002E-2</v>
      </c>
      <c r="O130">
        <f>VLOOKUP($A130,DW_avgs_250ns!$A:$HB,COLUMN(C130),FALSE)</f>
        <v>0</v>
      </c>
      <c r="P130">
        <f>VLOOKUP($A130,DW_avgs_250ns!$A:$HB,COLUMN(D130),FALSE)</f>
        <v>0</v>
      </c>
      <c r="Q130">
        <f>VLOOKUP($A130,DW_avgs_250ns!$A:$HB,COLUMN(E130),FALSE)</f>
        <v>0</v>
      </c>
      <c r="R130">
        <f>VLOOKUP($A130,DW_avgs_250ns!$A:$HB,COLUMN(F130),FALSE)</f>
        <v>0</v>
      </c>
      <c r="S130">
        <f>VLOOKUP($A130,DW_avgs_250ns!$A:$HB,COLUMN(G130),FALSE)</f>
        <v>0</v>
      </c>
      <c r="T130">
        <f>VLOOKUP($A130,DW_avgs_250ns!$A:$HB,COLUMN(H130),FALSE)</f>
        <v>0</v>
      </c>
      <c r="U130">
        <f>VLOOKUP($A130,DW_avgs_250ns!$A:$HB,COLUMN(I130),FALSE)</f>
        <v>0</v>
      </c>
      <c r="V130">
        <f>VLOOKUP($A130,DW_avgs_250ns!$A:$HB,COLUMN(J130),FALSE)</f>
        <v>1.8E-3</v>
      </c>
      <c r="W130">
        <f>VLOOKUP($A130,DW_avgs_250ns!$A:$HB,COLUMN(K130),FALSE)</f>
        <v>0</v>
      </c>
      <c r="X130">
        <f>VLOOKUP($A130,DW_avgs_250ns!$A:$HB,COLUMN(L130),FALSE)</f>
        <v>0</v>
      </c>
      <c r="Y130">
        <f>VLOOKUP($A130,DW_avgs_250ns!$A:$HB,COLUMN(M130),FALSE)</f>
        <v>0</v>
      </c>
      <c r="Z130">
        <f>VLOOKUP($A130,DW_avgs_250ns!$A:$HB,COLUMN(N130),FALSE)</f>
        <v>0</v>
      </c>
      <c r="AA130">
        <f>VLOOKUP($A130,DW_avgs_250ns!$A:$HB,COLUMN(O130),FALSE)</f>
        <v>0</v>
      </c>
      <c r="AB130">
        <f>VLOOKUP($A130,DW_avgs_250ns!$A:$HB,COLUMN(P130),FALSE)</f>
        <v>0</v>
      </c>
      <c r="AC130">
        <f>VLOOKUP($A130,DW_avgs_250ns!$A:$HB,COLUMN(Q130),FALSE)</f>
        <v>0</v>
      </c>
      <c r="AD130">
        <f>VLOOKUP($A130,DW_avgs_250ns!$A:$HB,COLUMN(R130),FALSE)</f>
        <v>1.9599999999999999E-2</v>
      </c>
      <c r="AE130">
        <f>VLOOKUP($A130,DW_avgs_250ns!$A:$HB,COLUMN(S130),FALSE)</f>
        <v>0</v>
      </c>
      <c r="AF130">
        <f>VLOOKUP($A130,DW_avgs_250ns!$A:$HB,COLUMN(T130),FALSE)</f>
        <v>0</v>
      </c>
      <c r="AG130">
        <f>VLOOKUP($A130,DW_avgs_250ns!$A:$HB,COLUMN(U130),FALSE)</f>
        <v>0</v>
      </c>
      <c r="AH130">
        <f>VLOOKUP($A130,DW_avgs_250ns!$A:$HB,COLUMN(V130),FALSE)</f>
        <v>0</v>
      </c>
      <c r="AI130">
        <f>VLOOKUP($A130,DW_avgs_250ns!$A:$HB,COLUMN(W130),FALSE)</f>
        <v>0</v>
      </c>
      <c r="AJ130">
        <f>VLOOKUP($A130,DW_avgs_250ns!$A:$HB,COLUMN(X130),FALSE)</f>
        <v>0</v>
      </c>
      <c r="AK130">
        <f>VLOOKUP($A130,DW_avgs_250ns!$A:$HB,COLUMN(Y130),FALSE)</f>
        <v>0</v>
      </c>
      <c r="AL130">
        <f>VLOOKUP($A130,DW_avgs_250ns!$A:$HB,COLUMN(Z130),FALSE)</f>
        <v>0</v>
      </c>
      <c r="AM130">
        <f>VLOOKUP($A130,DW_avgs_250ns!$A:$HB,COLUMN(AA130),FALSE)</f>
        <v>0</v>
      </c>
      <c r="AN130">
        <f>VLOOKUP($A130,DW_avgs_250ns!$A:$HB,COLUMN(AB130),FALSE)</f>
        <v>0</v>
      </c>
      <c r="AO130">
        <f>VLOOKUP($A130,DW_avgs_250ns!$A:$HB,COLUMN(AC130),FALSE)</f>
        <v>0</v>
      </c>
      <c r="AP130">
        <f>VLOOKUP($A130,DW_avgs_250ns!$A:$HB,COLUMN(AD130),FALSE)</f>
        <v>0</v>
      </c>
      <c r="AQ130">
        <f>VLOOKUP($A130,DW_avgs_250ns!$A:$HB,COLUMN(AE130),FALSE)</f>
        <v>0</v>
      </c>
      <c r="AR130">
        <f>VLOOKUP($A130,DW_avgs_250ns!$A:$HB,COLUMN(AF130),FALSE)</f>
        <v>0</v>
      </c>
      <c r="AS130">
        <f>VLOOKUP($A130,DW_avgs_250ns!$A:$HB,COLUMN(AG130),FALSE)</f>
        <v>0</v>
      </c>
      <c r="AT130">
        <f>VLOOKUP($A130,DW_avgs_250ns!$A:$HB,COLUMN(AH130),FALSE)</f>
        <v>0</v>
      </c>
      <c r="AU130">
        <f>VLOOKUP($A130,DW_avgs_250ns!$A:$HB,COLUMN(AI130),FALSE)</f>
        <v>1.8E-3</v>
      </c>
      <c r="AV130">
        <f>VLOOKUP($A130,DW_avgs_250ns!$A:$HB,COLUMN(AJ130),FALSE)</f>
        <v>0.33040000000000003</v>
      </c>
      <c r="AW130">
        <f>VLOOKUP($A130,DW_avgs_250ns!$A:$HB,COLUMN(AK130),FALSE)</f>
        <v>0.6179</v>
      </c>
      <c r="AX130">
        <f>VLOOKUP($A130,DW_avgs_250ns!$A:$HB,COLUMN(AL130),FALSE)</f>
        <v>0.1482</v>
      </c>
      <c r="AY130">
        <f>VLOOKUP($A130,DW_avgs_250ns!$A:$HB,COLUMN(AM130),FALSE)</f>
        <v>0.71789999999999998</v>
      </c>
      <c r="AZ130">
        <f>VLOOKUP($A130,DW_avgs_250ns!$A:$HB,COLUMN(AN130),FALSE)</f>
        <v>0.1018</v>
      </c>
      <c r="BA130">
        <f>VLOOKUP($A130,DW_avgs_250ns!$A:$HB,COLUMN(AO130),FALSE)</f>
        <v>0.61960000000000004</v>
      </c>
      <c r="BB130">
        <f>VLOOKUP($A130,DW_avgs_250ns!$A:$HB,COLUMN(AP130),FALSE)</f>
        <v>8.9300000000000004E-2</v>
      </c>
      <c r="BC130">
        <f>VLOOKUP($A130,DW_avgs_250ns!$A:$HB,COLUMN(AQ130),FALSE)</f>
        <v>0.55000000000000004</v>
      </c>
      <c r="BD130">
        <f>VLOOKUP($A130,DW_avgs_250ns!$A:$HB,COLUMN(AR130),FALSE)</f>
        <v>1.0699999999999999E-2</v>
      </c>
      <c r="BE130">
        <f>VLOOKUP($A130,DW_avgs_250ns!$A:$HB,COLUMN(AS130),FALSE)</f>
        <v>0</v>
      </c>
      <c r="BF130">
        <f>VLOOKUP($A130,DW_avgs_250ns!$A:$HB,COLUMN(AT130),FALSE)</f>
        <v>0</v>
      </c>
      <c r="BG130">
        <f>VLOOKUP($A130,DW_avgs_250ns!$A:$HB,COLUMN(AU130),FALSE)</f>
        <v>0</v>
      </c>
      <c r="BH130">
        <f>VLOOKUP($A130,DW_avgs_250ns!$A:$HB,COLUMN(AV130),FALSE)</f>
        <v>0</v>
      </c>
      <c r="BI130">
        <f>VLOOKUP($A130,DW_avgs_250ns!$A:$HB,COLUMN(AW130),FALSE)</f>
        <v>0</v>
      </c>
      <c r="BJ130">
        <f>VLOOKUP($A130,DW_avgs_250ns!$A:$HB,COLUMN(AX130),FALSE)</f>
        <v>0</v>
      </c>
      <c r="BK130">
        <f>VLOOKUP($A130,DW_avgs_250ns!$A:$HB,COLUMN(AY130),FALSE)</f>
        <v>0</v>
      </c>
      <c r="BL130">
        <f>VLOOKUP($A130,DW_avgs_250ns!$A:$HB,COLUMN(AZ130),FALSE)</f>
        <v>0</v>
      </c>
      <c r="BM130">
        <f>VLOOKUP($A130,DW_avgs_250ns!$A:$HB,COLUMN(BA130),FALSE)</f>
        <v>0</v>
      </c>
      <c r="BN130">
        <f>VLOOKUP($A130,DW_avgs_250ns!$A:$HB,COLUMN(BB130),FALSE)</f>
        <v>0</v>
      </c>
      <c r="BO130">
        <f>VLOOKUP($A130,DW_avgs_250ns!$A:$HB,COLUMN(BC130),FALSE)</f>
        <v>0</v>
      </c>
      <c r="BP130">
        <f>VLOOKUP($A130,DW_avgs_250ns!$A:$HB,COLUMN(BD130),FALSE)</f>
        <v>0</v>
      </c>
      <c r="BQ130">
        <f>VLOOKUP($A130,DW_avgs_250ns!$A:$HB,COLUMN(BE130),FALSE)</f>
        <v>0</v>
      </c>
      <c r="BR130">
        <f>VLOOKUP($A130,DW_avgs_250ns!$A:$HB,COLUMN(BF130),FALSE)</f>
        <v>0</v>
      </c>
      <c r="BS130">
        <f>VLOOKUP($A130,DW_avgs_250ns!$A:$HB,COLUMN(BG130),FALSE)</f>
        <v>0</v>
      </c>
      <c r="BT130">
        <f>VLOOKUP($A130,DW_avgs_250ns!$A:$HB,COLUMN(BH130),FALSE)</f>
        <v>0</v>
      </c>
      <c r="BU130">
        <f>VLOOKUP($A130,DW_avgs_250ns!$A:$HB,COLUMN(BI130),FALSE)</f>
        <v>0</v>
      </c>
      <c r="BV130">
        <f>VLOOKUP($A130,DW_avgs_250ns!$A:$HB,COLUMN(BJ130),FALSE)</f>
        <v>0</v>
      </c>
      <c r="BW130">
        <f>VLOOKUP($A130,DW_avgs_250ns!$A:$HB,COLUMN(BK130),FALSE)</f>
        <v>0</v>
      </c>
      <c r="BX130">
        <f>VLOOKUP($A130,DW_avgs_250ns!$A:$HB,COLUMN(BL130),FALSE)</f>
        <v>0</v>
      </c>
      <c r="BY130">
        <f>VLOOKUP($A130,DW_avgs_250ns!$A:$HB,COLUMN(BM130),FALSE)</f>
        <v>0</v>
      </c>
      <c r="BZ130">
        <f>VLOOKUP($A130,DW_avgs_250ns!$A:$HB,COLUMN(BN130),FALSE)</f>
        <v>0</v>
      </c>
      <c r="CA130">
        <f>VLOOKUP($A130,DW_avgs_250ns!$A:$HB,COLUMN(BO130),FALSE)</f>
        <v>0.37319999999999998</v>
      </c>
      <c r="CB130">
        <f>VLOOKUP($A130,DW_avgs_250ns!$A:$HB,COLUMN(BP130),FALSE)</f>
        <v>1.0699999999999999E-2</v>
      </c>
      <c r="CC130">
        <f>VLOOKUP($A130,DW_avgs_250ns!$A:$HB,COLUMN(BQ130),FALSE)</f>
        <v>0</v>
      </c>
      <c r="CD130">
        <f>VLOOKUP($A130,DW_avgs_250ns!$A:$HB,COLUMN(BR130),FALSE)</f>
        <v>8.8999999999999999E-3</v>
      </c>
      <c r="CE130">
        <f>VLOOKUP($A130,DW_avgs_250ns!$A:$HB,COLUMN(BS130),FALSE)</f>
        <v>0.55889999999999995</v>
      </c>
      <c r="CF130">
        <f>VLOOKUP($A130,DW_avgs_250ns!$A:$HB,COLUMN(BT130),FALSE)</f>
        <v>1.2500000000000001E-2</v>
      </c>
      <c r="CG130">
        <f>VLOOKUP($A130,DW_avgs_250ns!$A:$HB,COLUMN(BU130),FALSE)</f>
        <v>0</v>
      </c>
      <c r="CH130">
        <f>VLOOKUP($A130,DW_avgs_250ns!$A:$HB,COLUMN(BV130),FALSE)</f>
        <v>0</v>
      </c>
      <c r="CI130">
        <f>VLOOKUP($A130,DW_avgs_250ns!$A:$HB,COLUMN(BW130),FALSE)</f>
        <v>0</v>
      </c>
      <c r="CJ130">
        <f>VLOOKUP($A130,DW_avgs_250ns!$A:$HB,COLUMN(BX130),FALSE)</f>
        <v>0</v>
      </c>
      <c r="CK130">
        <f>VLOOKUP($A130,DW_avgs_250ns!$A:$HB,COLUMN(BY130),FALSE)</f>
        <v>0</v>
      </c>
      <c r="CL130">
        <f>VLOOKUP($A130,DW_avgs_250ns!$A:$HB,COLUMN(BZ130),FALSE)</f>
        <v>0</v>
      </c>
      <c r="CM130">
        <f>VLOOKUP($A130,DW_avgs_250ns!$A:$HB,COLUMN(CA130),FALSE)</f>
        <v>0.40889999999999999</v>
      </c>
      <c r="CN130">
        <f>VLOOKUP($A130,DW_avgs_250ns!$A:$HB,COLUMN(CB130),FALSE)</f>
        <v>0.15179999999999999</v>
      </c>
      <c r="CO130">
        <f>VLOOKUP($A130,DW_avgs_250ns!$A:$HB,COLUMN(CC130),FALSE)</f>
        <v>0.13389999999999999</v>
      </c>
      <c r="CP130">
        <f>VLOOKUP($A130,DW_avgs_250ns!$A:$HB,COLUMN(CD130),FALSE)</f>
        <v>0.48930000000000001</v>
      </c>
      <c r="CQ130">
        <f>VLOOKUP($A130,DW_avgs_250ns!$A:$HB,COLUMN(CE130),FALSE)</f>
        <v>0.59819999999999995</v>
      </c>
      <c r="CR130">
        <f>VLOOKUP($A130,DW_avgs_250ns!$A:$HB,COLUMN(CF130),FALSE)</f>
        <v>0.2893</v>
      </c>
      <c r="CS130">
        <f>VLOOKUP($A130,DW_avgs_250ns!$A:$HB,COLUMN(CG130),FALSE)</f>
        <v>0.05</v>
      </c>
      <c r="CT130">
        <f>VLOOKUP($A130,DW_avgs_250ns!$A:$HB,COLUMN(CH130),FALSE)</f>
        <v>1.0699999999999999E-2</v>
      </c>
      <c r="CU130">
        <f>VLOOKUP($A130,DW_avgs_250ns!$A:$HB,COLUMN(CI130),FALSE)</f>
        <v>0.13750000000000001</v>
      </c>
      <c r="CV130">
        <f>VLOOKUP($A130,DW_avgs_250ns!$A:$HB,COLUMN(CJ130),FALSE)</f>
        <v>8.7499999999999994E-2</v>
      </c>
      <c r="CW130">
        <f>VLOOKUP($A130,DW_avgs_250ns!$A:$HB,COLUMN(CK130),FALSE)</f>
        <v>0.375</v>
      </c>
      <c r="CX130">
        <f>VLOOKUP($A130,DW_avgs_250ns!$A:$HB,COLUMN(CL130),FALSE)</f>
        <v>5.8900000000000001E-2</v>
      </c>
      <c r="CY130">
        <f>VLOOKUP($A130,DW_avgs_250ns!$A:$HB,COLUMN(CM130),FALSE)</f>
        <v>0</v>
      </c>
      <c r="CZ130">
        <f>VLOOKUP($A130,DW_avgs_250ns!$A:$HB,COLUMN(CN130),FALSE)</f>
        <v>0</v>
      </c>
      <c r="DA130">
        <f>VLOOKUP($A130,DW_avgs_250ns!$A:$HB,COLUMN(CO130),FALSE)</f>
        <v>0</v>
      </c>
      <c r="DB130">
        <f>VLOOKUP($A130,DW_avgs_250ns!$A:$HB,COLUMN(CP130),FALSE)</f>
        <v>0</v>
      </c>
      <c r="DC130">
        <f>VLOOKUP($A130,DW_avgs_250ns!$A:$HB,COLUMN(CQ130),FALSE)</f>
        <v>0</v>
      </c>
      <c r="DD130">
        <f>VLOOKUP($A130,DW_avgs_250ns!$A:$HB,COLUMN(CR130),FALSE)</f>
        <v>0</v>
      </c>
      <c r="DE130">
        <f>VLOOKUP($A130,DW_avgs_250ns!$A:$HB,COLUMN(CS130),FALSE)</f>
        <v>0</v>
      </c>
      <c r="DF130">
        <f>VLOOKUP($A130,DW_avgs_250ns!$A:$HB,COLUMN(CT130),FALSE)</f>
        <v>0</v>
      </c>
      <c r="DG130">
        <f>VLOOKUP($A130,DW_avgs_250ns!$A:$HB,COLUMN(CU130),FALSE)</f>
        <v>0</v>
      </c>
      <c r="DH130">
        <f>VLOOKUP($A130,DW_avgs_250ns!$A:$HB,COLUMN(CV130),FALSE)</f>
        <v>0</v>
      </c>
      <c r="DI130">
        <f>VLOOKUP($A130,DW_avgs_250ns!$A:$HB,COLUMN(CW130),FALSE)</f>
        <v>0</v>
      </c>
      <c r="DJ130">
        <f>VLOOKUP($A130,DW_avgs_250ns!$A:$HB,COLUMN(CX130),FALSE)</f>
        <v>0</v>
      </c>
      <c r="DK130">
        <f>VLOOKUP($A130,DW_avgs_250ns!$A:$HB,COLUMN(CY130),FALSE)</f>
        <v>0</v>
      </c>
      <c r="DL130">
        <f>VLOOKUP($A130,DW_avgs_250ns!$A:$HB,COLUMN(CZ130),FALSE)</f>
        <v>0</v>
      </c>
      <c r="DM130">
        <f>VLOOKUP($A130,DW_avgs_250ns!$A:$HB,COLUMN(DA130),FALSE)</f>
        <v>0</v>
      </c>
      <c r="DN130">
        <f>VLOOKUP($A130,DW_avgs_250ns!$A:$HB,COLUMN(DB130),FALSE)</f>
        <v>0</v>
      </c>
      <c r="DO130">
        <f>VLOOKUP($A130,DW_avgs_250ns!$A:$HB,COLUMN(DC130),FALSE)</f>
        <v>0</v>
      </c>
      <c r="DP130">
        <f>VLOOKUP($A130,DW_avgs_250ns!$A:$HB,COLUMN(DD130),FALSE)</f>
        <v>5.8900000000000001E-2</v>
      </c>
      <c r="DQ130">
        <f>VLOOKUP($A130,DW_avgs_250ns!$A:$HB,COLUMN(DE130),FALSE)</f>
        <v>0</v>
      </c>
      <c r="DR130">
        <f>VLOOKUP($A130,DW_avgs_250ns!$A:$HB,COLUMN(DF130),FALSE)</f>
        <v>1.9599999999999999E-2</v>
      </c>
      <c r="DS130">
        <f>VLOOKUP($A130,DW_avgs_250ns!$A:$HB,COLUMN(DG130),FALSE)</f>
        <v>0.59640000000000004</v>
      </c>
      <c r="DT130">
        <f>VLOOKUP($A130,DW_avgs_250ns!$A:$HB,COLUMN(DH130),FALSE)</f>
        <v>0.35539999999999999</v>
      </c>
      <c r="DU130">
        <f>VLOOKUP($A130,DW_avgs_250ns!$A:$HB,COLUMN(DI130),FALSE)</f>
        <v>0</v>
      </c>
      <c r="DV130">
        <f>VLOOKUP($A130,DW_avgs_250ns!$A:$HB,COLUMN(DJ130),FALSE)</f>
        <v>0</v>
      </c>
      <c r="DW130">
        <f>VLOOKUP($A130,DW_avgs_250ns!$A:$HB,COLUMN(DK130),FALSE)</f>
        <v>0.30180000000000001</v>
      </c>
      <c r="DX130">
        <f>VLOOKUP($A130,DW_avgs_250ns!$A:$HB,COLUMN(DL130),FALSE)</f>
        <v>2.1399999999999999E-2</v>
      </c>
      <c r="DY130">
        <f>VLOOKUP($A130,DW_avgs_250ns!$A:$HB,COLUMN(DM130),FALSE)</f>
        <v>0</v>
      </c>
      <c r="DZ130">
        <f>VLOOKUP($A130,DW_avgs_250ns!$A:$HB,COLUMN(DN130),FALSE)</f>
        <v>0</v>
      </c>
      <c r="EA130">
        <f>VLOOKUP($A130,DW_avgs_250ns!$A:$HB,COLUMN(DO130),FALSE)</f>
        <v>0</v>
      </c>
      <c r="EB130">
        <f>VLOOKUP($A130,DW_avgs_250ns!$A:$HB,COLUMN(DP130),FALSE)</f>
        <v>8.8999999999999999E-3</v>
      </c>
      <c r="EC130">
        <f>VLOOKUP($A130,DW_avgs_250ns!$A:$HB,COLUMN(DQ130),FALSE)</f>
        <v>1.8E-3</v>
      </c>
      <c r="ED130">
        <f>VLOOKUP($A130,DW_avgs_250ns!$A:$HB,COLUMN(DR130),FALSE)</f>
        <v>6.4299999999999996E-2</v>
      </c>
      <c r="EE130">
        <f>VLOOKUP($A130,DW_avgs_250ns!$A:$HB,COLUMN(DS130),FALSE)</f>
        <v>0.18210000000000001</v>
      </c>
      <c r="EF130">
        <f>VLOOKUP($A130,DW_avgs_250ns!$A:$HB,COLUMN(DT130),FALSE)</f>
        <v>0.2571</v>
      </c>
      <c r="EG130">
        <f>VLOOKUP($A130,DW_avgs_250ns!$A:$HB,COLUMN(DU130),FALSE)</f>
        <v>0.37140000000000001</v>
      </c>
      <c r="EH130">
        <f>VLOOKUP($A130,DW_avgs_250ns!$A:$HB,COLUMN(DV130),FALSE)</f>
        <v>0.21249999999999999</v>
      </c>
      <c r="EI130">
        <f>VLOOKUP($A130,DW_avgs_250ns!$A:$HB,COLUMN(DW130),FALSE)</f>
        <v>0.68389999999999995</v>
      </c>
      <c r="EJ130">
        <f>VLOOKUP($A130,DW_avgs_250ns!$A:$HB,COLUMN(DX130),FALSE)</f>
        <v>0.8196</v>
      </c>
      <c r="EK130">
        <f>VLOOKUP($A130,DW_avgs_250ns!$A:$HB,COLUMN(DY130),FALSE)</f>
        <v>0.53749999999999998</v>
      </c>
      <c r="EL130">
        <f>VLOOKUP($A130,DW_avgs_250ns!$A:$HB,COLUMN(DZ130),FALSE)</f>
        <v>0.59289999999999998</v>
      </c>
      <c r="EM130">
        <f>VLOOKUP($A130,DW_avgs_250ns!$A:$HB,COLUMN(EA130),FALSE)</f>
        <v>0</v>
      </c>
      <c r="EN130">
        <f>VLOOKUP($A130,DW_avgs_250ns!$A:$HB,COLUMN(EB130),FALSE)</f>
        <v>1.8E-3</v>
      </c>
      <c r="EO130">
        <f>VLOOKUP($A130,DW_avgs_250ns!$A:$HB,COLUMN(EC130),FALSE)</f>
        <v>0</v>
      </c>
      <c r="EP130">
        <f>VLOOKUP($A130,DW_avgs_250ns!$A:$HB,COLUMN(ED130),FALSE)</f>
        <v>0</v>
      </c>
      <c r="EQ130">
        <f>VLOOKUP($A130,DW_avgs_250ns!$A:$HB,COLUMN(EE130),FALSE)</f>
        <v>0.89290000000000003</v>
      </c>
      <c r="ER130">
        <f>VLOOKUP($A130,DW_avgs_250ns!$A:$HB,COLUMN(EF130),FALSE)</f>
        <v>0.26429999999999998</v>
      </c>
      <c r="ES130">
        <f>VLOOKUP($A130,DW_avgs_250ns!$A:$HB,COLUMN(EG130),FALSE)</f>
        <v>0</v>
      </c>
      <c r="ET130">
        <f>VLOOKUP($A130,DW_avgs_250ns!$A:$HB,COLUMN(EH130),FALSE)</f>
        <v>0</v>
      </c>
      <c r="EU130">
        <f>VLOOKUP($A130,DW_avgs_250ns!$A:$HB,COLUMN(EI130),FALSE)</f>
        <v>0.8589</v>
      </c>
      <c r="EV130">
        <f>VLOOKUP($A130,DW_avgs_250ns!$A:$HB,COLUMN(EJ130),FALSE)</f>
        <v>0.88570000000000004</v>
      </c>
      <c r="EW130">
        <f>VLOOKUP($A130,DW_avgs_250ns!$A:$HB,COLUMN(EK130),FALSE)</f>
        <v>0</v>
      </c>
      <c r="EX130">
        <f>VLOOKUP($A130,DW_avgs_250ns!$A:$HB,COLUMN(EL130),FALSE)</f>
        <v>0.55359999999999998</v>
      </c>
      <c r="EY130">
        <f>VLOOKUP($A130,DW_avgs_250ns!$A:$HB,COLUMN(EM130),FALSE)</f>
        <v>0.25540000000000002</v>
      </c>
      <c r="EZ130">
        <f>VLOOKUP($A130,DW_avgs_250ns!$A:$HB,COLUMN(EN130),FALSE)</f>
        <v>0.71609999999999996</v>
      </c>
      <c r="FA130">
        <f>VLOOKUP($A130,DW_avgs_250ns!$A:$HB,COLUMN(EO130),FALSE)</f>
        <v>0</v>
      </c>
      <c r="FB130">
        <f>VLOOKUP($A130,DW_avgs_250ns!$A:$HB,COLUMN(EP130),FALSE)</f>
        <v>0</v>
      </c>
      <c r="FC130">
        <f>VLOOKUP($A130,DW_avgs_250ns!$A:$HB,COLUMN(EQ130),FALSE)</f>
        <v>0</v>
      </c>
      <c r="FD130">
        <f>VLOOKUP($A130,DW_avgs_250ns!$A:$HB,COLUMN(ER130),FALSE)</f>
        <v>0</v>
      </c>
      <c r="FE130">
        <f>VLOOKUP($A130,DW_avgs_250ns!$A:$HB,COLUMN(ES130),FALSE)</f>
        <v>0</v>
      </c>
      <c r="FF130">
        <f>VLOOKUP($A130,DW_avgs_250ns!$A:$HB,COLUMN(ET130),FALSE)</f>
        <v>0</v>
      </c>
      <c r="FG130">
        <f>VLOOKUP($A130,DW_avgs_250ns!$A:$HB,COLUMN(EU130),FALSE)</f>
        <v>0</v>
      </c>
      <c r="FH130">
        <f>VLOOKUP($A130,DW_avgs_250ns!$A:$HB,COLUMN(EV130),FALSE)</f>
        <v>0</v>
      </c>
      <c r="FI130">
        <f>VLOOKUP($A130,DW_avgs_250ns!$A:$HB,COLUMN(EW130),FALSE)</f>
        <v>0.9446</v>
      </c>
      <c r="FJ130">
        <f>VLOOKUP($A130,DW_avgs_250ns!$A:$HB,COLUMN(EX130),FALSE)</f>
        <v>0.8286</v>
      </c>
      <c r="FK130">
        <f>VLOOKUP($A130,DW_avgs_250ns!$A:$HB,COLUMN(EY130),FALSE)</f>
        <v>1.61E-2</v>
      </c>
      <c r="FL130">
        <f>VLOOKUP($A130,DW_avgs_250ns!$A:$HB,COLUMN(EZ130),FALSE)</f>
        <v>0.87139999999999995</v>
      </c>
      <c r="FM130">
        <f>VLOOKUP($A130,DW_avgs_250ns!$A:$HB,COLUMN(FA130),FALSE)</f>
        <v>0</v>
      </c>
      <c r="FN130">
        <f>VLOOKUP($A130,DW_avgs_250ns!$A:$HB,COLUMN(FB130),FALSE)</f>
        <v>0.51790000000000003</v>
      </c>
      <c r="FO130">
        <f>VLOOKUP($A130,DW_avgs_250ns!$A:$HB,COLUMN(FC130),FALSE)</f>
        <v>0</v>
      </c>
      <c r="FP130">
        <f>VLOOKUP($A130,DW_avgs_250ns!$A:$HB,COLUMN(FD130),FALSE)</f>
        <v>0</v>
      </c>
      <c r="FQ130">
        <f>VLOOKUP($A130,DW_avgs_250ns!$A:$HB,COLUMN(FE130),FALSE)</f>
        <v>0</v>
      </c>
      <c r="FR130">
        <f>VLOOKUP($A130,DW_avgs_250ns!$A:$HB,COLUMN(FF130),FALSE)</f>
        <v>0</v>
      </c>
      <c r="FS130">
        <f>VLOOKUP($A130,DW_avgs_250ns!$A:$HB,COLUMN(FG130),FALSE)</f>
        <v>0</v>
      </c>
      <c r="FT130">
        <f>VLOOKUP($A130,DW_avgs_250ns!$A:$HB,COLUMN(FH130),FALSE)</f>
        <v>0</v>
      </c>
      <c r="FU130">
        <f>VLOOKUP($A130,DW_avgs_250ns!$A:$HB,COLUMN(FI130),FALSE)</f>
        <v>0</v>
      </c>
      <c r="FV130">
        <f>VLOOKUP($A130,DW_avgs_250ns!$A:$HB,COLUMN(FJ130),FALSE)</f>
        <v>0</v>
      </c>
      <c r="FW130">
        <f>VLOOKUP($A130,DW_avgs_250ns!$A:$HB,COLUMN(FK130),FALSE)</f>
        <v>0</v>
      </c>
      <c r="FX130">
        <f>VLOOKUP($A130,DW_avgs_250ns!$A:$HB,COLUMN(FL130),FALSE)</f>
        <v>0</v>
      </c>
      <c r="FY130">
        <f>VLOOKUP($A130,DW_avgs_250ns!$A:$HB,COLUMN(FM130),FALSE)</f>
        <v>0</v>
      </c>
      <c r="FZ130">
        <f>VLOOKUP($A130,DW_avgs_250ns!$A:$HB,COLUMN(FN130),FALSE)</f>
        <v>0</v>
      </c>
      <c r="GA130">
        <f>VLOOKUP($A130,DW_avgs_250ns!$A:$HB,COLUMN(FO130),FALSE)</f>
        <v>0</v>
      </c>
      <c r="GB130">
        <f>VLOOKUP($A130,DW_avgs_250ns!$A:$HB,COLUMN(FP130),FALSE)</f>
        <v>0</v>
      </c>
      <c r="GC130">
        <f>VLOOKUP($A130,DW_avgs_250ns!$A:$HB,COLUMN(FQ130),FALSE)</f>
        <v>0</v>
      </c>
      <c r="GD130">
        <f>VLOOKUP($A130,DW_avgs_250ns!$A:$HB,COLUMN(FR130),FALSE)</f>
        <v>0</v>
      </c>
      <c r="GE130">
        <f>VLOOKUP($A130,DW_avgs_250ns!$A:$HB,COLUMN(FS130),FALSE)</f>
        <v>0</v>
      </c>
      <c r="GF130">
        <f>VLOOKUP($A130,DW_avgs_250ns!$A:$HB,COLUMN(FT130),FALSE)</f>
        <v>0</v>
      </c>
      <c r="GG130">
        <f>VLOOKUP($A130,DW_avgs_250ns!$A:$HB,COLUMN(FU130),FALSE)</f>
        <v>0</v>
      </c>
      <c r="GH130">
        <f>VLOOKUP($A130,DW_avgs_250ns!$A:$HB,COLUMN(FV130),FALSE)</f>
        <v>0</v>
      </c>
      <c r="GI130">
        <f>VLOOKUP($A130,DW_avgs_250ns!$A:$HB,COLUMN(FW130),FALSE)</f>
        <v>0</v>
      </c>
      <c r="GJ130">
        <f>VLOOKUP($A130,DW_avgs_250ns!$A:$HB,COLUMN(FX130),FALSE)</f>
        <v>0</v>
      </c>
      <c r="GK130">
        <f>VLOOKUP($A130,DW_avgs_250ns!$A:$HB,COLUMN(FY130),FALSE)</f>
        <v>0</v>
      </c>
      <c r="GL130">
        <f>VLOOKUP($A130,DW_avgs_250ns!$A:$HB,COLUMN(FZ130),FALSE)</f>
        <v>0</v>
      </c>
      <c r="GM130">
        <f>VLOOKUP($A130,DW_avgs_250ns!$A:$HB,COLUMN(GA130),FALSE)</f>
        <v>0</v>
      </c>
      <c r="GN130">
        <f>VLOOKUP($A130,DW_avgs_250ns!$A:$HB,COLUMN(GB130),FALSE)</f>
        <v>0</v>
      </c>
      <c r="GO130">
        <f>VLOOKUP($A130,DW_avgs_250ns!$A:$HB,COLUMN(GC130),FALSE)</f>
        <v>0</v>
      </c>
      <c r="GP130">
        <f>VLOOKUP($A130,DW_avgs_250ns!$A:$HB,COLUMN(GD130),FALSE)</f>
        <v>0</v>
      </c>
      <c r="GQ130">
        <f>VLOOKUP($A130,DW_avgs_250ns!$A:$HB,COLUMN(GE130),FALSE)</f>
        <v>1.9599999999999999E-2</v>
      </c>
      <c r="GR130">
        <f>VLOOKUP($A130,DW_avgs_250ns!$A:$HB,COLUMN(GF130),FALSE)</f>
        <v>0.3125</v>
      </c>
      <c r="GS130">
        <f>VLOOKUP($A130,DW_avgs_250ns!$A:$HB,COLUMN(GG130),FALSE)</f>
        <v>1.8E-3</v>
      </c>
      <c r="GT130">
        <f>VLOOKUP($A130,DW_avgs_250ns!$A:$HB,COLUMN(GH130),FALSE)</f>
        <v>8.8999999999999999E-3</v>
      </c>
      <c r="GU130">
        <f>VLOOKUP($A130,DW_avgs_250ns!$A:$HB,COLUMN(GI130),FALSE)</f>
        <v>0</v>
      </c>
      <c r="GV130">
        <f>VLOOKUP($A130,DW_avgs_250ns!$A:$HB,COLUMN(GJ130),FALSE)</f>
        <v>0</v>
      </c>
      <c r="GW130">
        <f>VLOOKUP($A130,DW_avgs_250ns!$A:$HB,COLUMN(GK130),FALSE)</f>
        <v>0</v>
      </c>
      <c r="GX130">
        <f>VLOOKUP($A130,DW_avgs_250ns!$A:$HB,COLUMN(GL130),FALSE)</f>
        <v>0</v>
      </c>
      <c r="GY130">
        <f>VLOOKUP($A130,DW_avgs_250ns!$A:$HB,COLUMN(GM130),FALSE)</f>
        <v>0.77500000000000002</v>
      </c>
      <c r="GZ130">
        <f>VLOOKUP($A130,DW_avgs_250ns!$A:$HB,COLUMN(GN130),FALSE)</f>
        <v>0.31430000000000002</v>
      </c>
      <c r="HA130">
        <f>VLOOKUP($A130,DW_avgs_250ns!$A:$HB,COLUMN(GO130),FALSE)</f>
        <v>0.6179</v>
      </c>
      <c r="HB130">
        <f>VLOOKUP($A130,DW_avgs_250ns!$A:$HB,COLUMN(GP130),FALSE)</f>
        <v>0.6946</v>
      </c>
      <c r="HC130">
        <f>VLOOKUP($A130,DW_avgs_250ns!$A:$HB,COLUMN(GQ130),FALSE)</f>
        <v>0</v>
      </c>
      <c r="HD130">
        <f>VLOOKUP($A130,DW_avgs_250ns!$A:$HB,COLUMN(GR130),FALSE)</f>
        <v>0</v>
      </c>
      <c r="HE130">
        <f>VLOOKUP($A130,DW_avgs_250ns!$A:$HB,COLUMN(GS130),FALSE)</f>
        <v>0</v>
      </c>
      <c r="HF130">
        <f>VLOOKUP($A130,DW_avgs_250ns!$A:$HB,COLUMN(GT130),FALSE)</f>
        <v>3.5700000000000003E-2</v>
      </c>
      <c r="HG130">
        <f>VLOOKUP($A130,DW_avgs_250ns!$A:$HB,COLUMN(GU130),FALSE)</f>
        <v>0.25890000000000002</v>
      </c>
      <c r="HH130">
        <f>VLOOKUP($A130,DW_avgs_250ns!$A:$HB,COLUMN(GV130),FALSE)</f>
        <v>9.64E-2</v>
      </c>
      <c r="HI130">
        <f>VLOOKUP($A130,DW_avgs_250ns!$A:$HB,COLUMN(GW130),FALSE)</f>
        <v>0</v>
      </c>
      <c r="HJ130">
        <f>VLOOKUP($A130,DW_avgs_250ns!$A:$HB,COLUMN(GX130),FALSE)</f>
        <v>0</v>
      </c>
      <c r="HK130">
        <f>VLOOKUP($A130,DW_avgs_250ns!$A:$HB,COLUMN(GY130),FALSE)</f>
        <v>0</v>
      </c>
      <c r="HL130">
        <f>VLOOKUP($A130,DW_avgs_250ns!$A:$HB,COLUMN(GZ130),FALSE)</f>
        <v>0</v>
      </c>
      <c r="HM130">
        <f>VLOOKUP($A130,DW_avgs_250ns!$A:$HB,COLUMN(HA130),FALSE)</f>
        <v>0</v>
      </c>
      <c r="HN130">
        <f>VLOOKUP($A130,DW_avgs_250ns!$A:$HB,COLUMN(HB130),FALSE)</f>
        <v>1.8E-3</v>
      </c>
      <c r="HO130">
        <f>VLOOKUP($A130,lig_contacts_250ns!$A:$U,COLUMN(B130),FALSE)</f>
        <v>13.23</v>
      </c>
      <c r="HP130" t="str">
        <f>VLOOKUP($A130,lig_contacts_250ns!$A:$U,COLUMN(C130),FALSE)</f>
        <v>1.2266213759754885</v>
      </c>
      <c r="HQ130">
        <f>VLOOKUP($A130,lig_contacts_250ns!$A:$U,COLUMN(D130),FALSE)</f>
        <v>1</v>
      </c>
      <c r="HR130" t="str">
        <f>VLOOKUP($A130,lig_contacts_250ns!$A:$U,COLUMN(E130),FALSE)</f>
        <v>3.111428571428571</v>
      </c>
      <c r="HS130" t="str">
        <f>VLOOKUP($A130,lig_contacts_250ns!$A:$U,COLUMN(F130),FALSE)</f>
        <v>0.8679273928063761</v>
      </c>
      <c r="HT130">
        <f>VLOOKUP($A130,lig_contacts_250ns!$A:$U,COLUMN(G130),FALSE)</f>
        <v>1</v>
      </c>
      <c r="HU130" t="str">
        <f>VLOOKUP($A130,lig_contacts_250ns!$A:$U,COLUMN(H130),FALSE)</f>
        <v>3.5339285714285715</v>
      </c>
      <c r="HV130" t="str">
        <f>VLOOKUP($A130,lig_contacts_250ns!$A:$U,COLUMN(I130),FALSE)</f>
        <v>0.6513109817114703</v>
      </c>
      <c r="HW130">
        <f>VLOOKUP($A130,lig_contacts_250ns!$A:$U,COLUMN(J130),FALSE)</f>
        <v>1</v>
      </c>
      <c r="HX130" t="str">
        <f>VLOOKUP($A130,lig_contacts_250ns!$A:$U,COLUMN(K130),FALSE)</f>
        <v>0.2728571428571428</v>
      </c>
      <c r="HY130" t="str">
        <f>VLOOKUP($A130,lig_contacts_250ns!$A:$U,COLUMN(L130),FALSE)</f>
        <v>0.4454280216252448</v>
      </c>
      <c r="HZ130" t="str">
        <f>VLOOKUP($A130,lig_contacts_250ns!$A:$U,COLUMN(M130),FALSE)</f>
        <v>0.2728571428571428</v>
      </c>
      <c r="IA130">
        <f>VLOOKUP($A130,lig_contacts_250ns!$A:$U,COLUMN(N130),FALSE)</f>
        <v>0</v>
      </c>
      <c r="IB130">
        <f>VLOOKUP($A130,lig_contacts_250ns!$A:$U,COLUMN(O130),FALSE)</f>
        <v>0</v>
      </c>
      <c r="IC130">
        <f>VLOOKUP($A130,lig_contacts_250ns!$A:$U,COLUMN(P130),FALSE)</f>
        <v>0</v>
      </c>
      <c r="ID130" t="str">
        <f>VLOOKUP($A130,lig_contacts_250ns!$A:$U,COLUMN(Q130),FALSE)</f>
        <v>20.148214285714285</v>
      </c>
      <c r="IE130" t="str">
        <f>VLOOKUP($A130,lig_contacts_250ns!$A:$U,COLUMN(R130),FALSE)</f>
        <v>1.5575267793419625</v>
      </c>
      <c r="IF130">
        <f>VLOOKUP($A130,lig_contacts_250ns!$A:$U,COLUMN(S130),FALSE)</f>
        <v>1</v>
      </c>
      <c r="IG130" t="str">
        <f>VLOOKUP($A130,lig_contacts_250ns!$A:$U,COLUMN(T130),FALSE)</f>
        <v>0.6575765240135824</v>
      </c>
      <c r="IH130">
        <f>VLOOKUP($A130,lig_contacts_250ns!$A:$U,COLUMN(U130),FALSE)</f>
        <v>4.91733863563713E-2</v>
      </c>
      <c r="II130">
        <f>VLOOKUP($A130,rmsf_250ns!$A:$Q,COLUMN(K130),FALSE)</f>
        <v>3.2850000000000001</v>
      </c>
      <c r="IJ130">
        <f>VLOOKUP($A130,rmsf_250ns!$A:$Q,COLUMN(L130),FALSE)</f>
        <v>2.9809999999999999</v>
      </c>
      <c r="IK130">
        <f>VLOOKUP($A130,rmsf_250ns!$A:$Q,COLUMN(M130),FALSE)</f>
        <v>3.62</v>
      </c>
      <c r="IL130" t="str">
        <f>VLOOKUP($A130,rmsf_250ns!$A:$Q,COLUMN(N130),FALSE)</f>
        <v>0.8340000000000001</v>
      </c>
      <c r="IM130">
        <f>VLOOKUP($A130,rmsf_250ns!$A:$Q,COLUMN(O130),FALSE)</f>
        <v>0.69599999999999995</v>
      </c>
      <c r="IN130">
        <f>VLOOKUP($A130,rmsf_250ns!$A:$Q,COLUMN(P130),FALSE)</f>
        <v>0.73499999999999999</v>
      </c>
      <c r="IO130" t="str">
        <f>VLOOKUP($A130,rmsf_250ns!$A:$Q,COLUMN(Q130),FALSE)</f>
        <v>0.8300000000000001</v>
      </c>
    </row>
    <row r="131" spans="1:249" x14ac:dyDescent="0.2">
      <c r="A131" t="s">
        <v>191</v>
      </c>
      <c r="B131" s="4" t="s">
        <v>44</v>
      </c>
      <c r="C131" s="2" t="s">
        <v>18</v>
      </c>
      <c r="D131">
        <f t="shared" si="1"/>
        <v>0</v>
      </c>
      <c r="F131" t="s">
        <v>1235</v>
      </c>
      <c r="G131">
        <f>VLOOKUP($A131,rmsf_250ns!$A:$Q,COLUMN(C131),FALSE)</f>
        <v>0.28243000000000001</v>
      </c>
      <c r="H131">
        <f>VLOOKUP($A131,rmsf_250ns!$A:$Q,COLUMN(D131),FALSE)</f>
        <v>4.2279999999999998E-2</v>
      </c>
      <c r="I131">
        <f>VLOOKUP($A131,rmsf_250ns!$A:$Q,COLUMN(E131),FALSE)</f>
        <v>0.30499999999999999</v>
      </c>
      <c r="J131">
        <f>VLOOKUP($A131,rmsf_250ns!$A:$Q,COLUMN(F131),FALSE)</f>
        <v>4.5629999999999997E-2</v>
      </c>
      <c r="K131">
        <f>VLOOKUP($A131,rmsf_250ns!$A:$Q,COLUMN(G131),FALSE)</f>
        <v>0.42437000000000002</v>
      </c>
      <c r="L131">
        <f>VLOOKUP($A131,rmsf_250ns!$A:$Q,COLUMN(H131),FALSE)</f>
        <v>7.3700000000000002E-2</v>
      </c>
      <c r="M131">
        <f>VLOOKUP($A131,rmsf_250ns!$A:$Q,COLUMN(I131),FALSE)</f>
        <v>0.32191999999999998</v>
      </c>
      <c r="N131">
        <f>VLOOKUP($A131,rmsf_250ns!$A:$Q,COLUMN(J131),FALSE)</f>
        <v>3.7479999999999999E-2</v>
      </c>
      <c r="O131">
        <f>VLOOKUP($A131,DW_avgs_250ns!$A:$HB,COLUMN(C131),FALSE)</f>
        <v>0</v>
      </c>
      <c r="P131">
        <f>VLOOKUP($A131,DW_avgs_250ns!$A:$HB,COLUMN(D131),FALSE)</f>
        <v>0</v>
      </c>
      <c r="Q131">
        <f>VLOOKUP($A131,DW_avgs_250ns!$A:$HB,COLUMN(E131),FALSE)</f>
        <v>0</v>
      </c>
      <c r="R131">
        <f>VLOOKUP($A131,DW_avgs_250ns!$A:$HB,COLUMN(F131),FALSE)</f>
        <v>0</v>
      </c>
      <c r="S131">
        <f>VLOOKUP($A131,DW_avgs_250ns!$A:$HB,COLUMN(G131),FALSE)</f>
        <v>0</v>
      </c>
      <c r="T131">
        <f>VLOOKUP($A131,DW_avgs_250ns!$A:$HB,COLUMN(H131),FALSE)</f>
        <v>0</v>
      </c>
      <c r="U131">
        <f>VLOOKUP($A131,DW_avgs_250ns!$A:$HB,COLUMN(I131),FALSE)</f>
        <v>0</v>
      </c>
      <c r="V131">
        <f>VLOOKUP($A131,DW_avgs_250ns!$A:$HB,COLUMN(J131),FALSE)</f>
        <v>0</v>
      </c>
      <c r="W131">
        <f>VLOOKUP($A131,DW_avgs_250ns!$A:$HB,COLUMN(K131),FALSE)</f>
        <v>0</v>
      </c>
      <c r="X131">
        <f>VLOOKUP($A131,DW_avgs_250ns!$A:$HB,COLUMN(L131),FALSE)</f>
        <v>0</v>
      </c>
      <c r="Y131">
        <f>VLOOKUP($A131,DW_avgs_250ns!$A:$HB,COLUMN(M131),FALSE)</f>
        <v>0</v>
      </c>
      <c r="Z131">
        <f>VLOOKUP($A131,DW_avgs_250ns!$A:$HB,COLUMN(N131),FALSE)</f>
        <v>0</v>
      </c>
      <c r="AA131">
        <f>VLOOKUP($A131,DW_avgs_250ns!$A:$HB,COLUMN(O131),FALSE)</f>
        <v>0</v>
      </c>
      <c r="AB131">
        <f>VLOOKUP($A131,DW_avgs_250ns!$A:$HB,COLUMN(P131),FALSE)</f>
        <v>0.32679999999999998</v>
      </c>
      <c r="AC131">
        <f>VLOOKUP($A131,DW_avgs_250ns!$A:$HB,COLUMN(Q131),FALSE)</f>
        <v>0.29110000000000003</v>
      </c>
      <c r="AD131">
        <f>VLOOKUP($A131,DW_avgs_250ns!$A:$HB,COLUMN(R131),FALSE)</f>
        <v>0.7661</v>
      </c>
      <c r="AE131">
        <f>VLOOKUP($A131,DW_avgs_250ns!$A:$HB,COLUMN(S131),FALSE)</f>
        <v>0</v>
      </c>
      <c r="AF131">
        <f>VLOOKUP($A131,DW_avgs_250ns!$A:$HB,COLUMN(T131),FALSE)</f>
        <v>8.8999999999999999E-3</v>
      </c>
      <c r="AG131">
        <f>VLOOKUP($A131,DW_avgs_250ns!$A:$HB,COLUMN(U131),FALSE)</f>
        <v>5.3600000000000002E-2</v>
      </c>
      <c r="AH131">
        <f>VLOOKUP($A131,DW_avgs_250ns!$A:$HB,COLUMN(V131),FALSE)</f>
        <v>0.65710000000000002</v>
      </c>
      <c r="AI131">
        <f>VLOOKUP($A131,DW_avgs_250ns!$A:$HB,COLUMN(W131),FALSE)</f>
        <v>2.3199999999999998E-2</v>
      </c>
      <c r="AJ131">
        <f>VLOOKUP($A131,DW_avgs_250ns!$A:$HB,COLUMN(X131),FALSE)</f>
        <v>0.59819999999999995</v>
      </c>
      <c r="AK131">
        <f>VLOOKUP($A131,DW_avgs_250ns!$A:$HB,COLUMN(Y131),FALSE)</f>
        <v>0</v>
      </c>
      <c r="AL131">
        <f>VLOOKUP($A131,DW_avgs_250ns!$A:$HB,COLUMN(Z131),FALSE)</f>
        <v>0</v>
      </c>
      <c r="AM131">
        <f>VLOOKUP($A131,DW_avgs_250ns!$A:$HB,COLUMN(AA131),FALSE)</f>
        <v>0</v>
      </c>
      <c r="AN131">
        <f>VLOOKUP($A131,DW_avgs_250ns!$A:$HB,COLUMN(AB131),FALSE)</f>
        <v>1.9599999999999999E-2</v>
      </c>
      <c r="AO131">
        <f>VLOOKUP($A131,DW_avgs_250ns!$A:$HB,COLUMN(AC131),FALSE)</f>
        <v>0.22500000000000001</v>
      </c>
      <c r="AP131">
        <f>VLOOKUP($A131,DW_avgs_250ns!$A:$HB,COLUMN(AD131),FALSE)</f>
        <v>0.48749999999999999</v>
      </c>
      <c r="AQ131">
        <f>VLOOKUP($A131,DW_avgs_250ns!$A:$HB,COLUMN(AE131),FALSE)</f>
        <v>0</v>
      </c>
      <c r="AR131">
        <f>VLOOKUP($A131,DW_avgs_250ns!$A:$HB,COLUMN(AF131),FALSE)</f>
        <v>0</v>
      </c>
      <c r="AS131">
        <f>VLOOKUP($A131,DW_avgs_250ns!$A:$HB,COLUMN(AG131),FALSE)</f>
        <v>0</v>
      </c>
      <c r="AT131">
        <f>VLOOKUP($A131,DW_avgs_250ns!$A:$HB,COLUMN(AH131),FALSE)</f>
        <v>5.4000000000000003E-3</v>
      </c>
      <c r="AU131">
        <f>VLOOKUP($A131,DW_avgs_250ns!$A:$HB,COLUMN(AI131),FALSE)</f>
        <v>0.91069999999999995</v>
      </c>
      <c r="AV131">
        <f>VLOOKUP($A131,DW_avgs_250ns!$A:$HB,COLUMN(AJ131),FALSE)</f>
        <v>0.76959999999999995</v>
      </c>
      <c r="AW131">
        <f>VLOOKUP($A131,DW_avgs_250ns!$A:$HB,COLUMN(AK131),FALSE)</f>
        <v>0.1036</v>
      </c>
      <c r="AX131">
        <f>VLOOKUP($A131,DW_avgs_250ns!$A:$HB,COLUMN(AL131),FALSE)</f>
        <v>3.5999999999999999E-3</v>
      </c>
      <c r="AY131">
        <f>VLOOKUP($A131,DW_avgs_250ns!$A:$HB,COLUMN(AM131),FALSE)</f>
        <v>0</v>
      </c>
      <c r="AZ131">
        <f>VLOOKUP($A131,DW_avgs_250ns!$A:$HB,COLUMN(AN131),FALSE)</f>
        <v>0</v>
      </c>
      <c r="BA131">
        <f>VLOOKUP($A131,DW_avgs_250ns!$A:$HB,COLUMN(AO131),FALSE)</f>
        <v>0.5554</v>
      </c>
      <c r="BB131">
        <f>VLOOKUP($A131,DW_avgs_250ns!$A:$HB,COLUMN(AP131),FALSE)</f>
        <v>0</v>
      </c>
      <c r="BC131">
        <f>VLOOKUP($A131,DW_avgs_250ns!$A:$HB,COLUMN(AQ131),FALSE)</f>
        <v>0.41610000000000003</v>
      </c>
      <c r="BD131">
        <f>VLOOKUP($A131,DW_avgs_250ns!$A:$HB,COLUMN(AR131),FALSE)</f>
        <v>0</v>
      </c>
      <c r="BE131">
        <f>VLOOKUP($A131,DW_avgs_250ns!$A:$HB,COLUMN(AS131),FALSE)</f>
        <v>0</v>
      </c>
      <c r="BF131">
        <f>VLOOKUP($A131,DW_avgs_250ns!$A:$HB,COLUMN(AT131),FALSE)</f>
        <v>0</v>
      </c>
      <c r="BG131">
        <f>VLOOKUP($A131,DW_avgs_250ns!$A:$HB,COLUMN(AU131),FALSE)</f>
        <v>0</v>
      </c>
      <c r="BH131">
        <f>VLOOKUP($A131,DW_avgs_250ns!$A:$HB,COLUMN(AV131),FALSE)</f>
        <v>0</v>
      </c>
      <c r="BI131">
        <f>VLOOKUP($A131,DW_avgs_250ns!$A:$HB,COLUMN(AW131),FALSE)</f>
        <v>0</v>
      </c>
      <c r="BJ131">
        <f>VLOOKUP($A131,DW_avgs_250ns!$A:$HB,COLUMN(AX131),FALSE)</f>
        <v>0</v>
      </c>
      <c r="BK131">
        <f>VLOOKUP($A131,DW_avgs_250ns!$A:$HB,COLUMN(AY131),FALSE)</f>
        <v>0</v>
      </c>
      <c r="BL131">
        <f>VLOOKUP($A131,DW_avgs_250ns!$A:$HB,COLUMN(AZ131),FALSE)</f>
        <v>0</v>
      </c>
      <c r="BM131">
        <f>VLOOKUP($A131,DW_avgs_250ns!$A:$HB,COLUMN(BA131),FALSE)</f>
        <v>0</v>
      </c>
      <c r="BN131">
        <f>VLOOKUP($A131,DW_avgs_250ns!$A:$HB,COLUMN(BB131),FALSE)</f>
        <v>0</v>
      </c>
      <c r="BO131">
        <f>VLOOKUP($A131,DW_avgs_250ns!$A:$HB,COLUMN(BC131),FALSE)</f>
        <v>0</v>
      </c>
      <c r="BP131">
        <f>VLOOKUP($A131,DW_avgs_250ns!$A:$HB,COLUMN(BD131),FALSE)</f>
        <v>0</v>
      </c>
      <c r="BQ131">
        <f>VLOOKUP($A131,DW_avgs_250ns!$A:$HB,COLUMN(BE131),FALSE)</f>
        <v>0</v>
      </c>
      <c r="BR131">
        <f>VLOOKUP($A131,DW_avgs_250ns!$A:$HB,COLUMN(BF131),FALSE)</f>
        <v>0</v>
      </c>
      <c r="BS131">
        <f>VLOOKUP($A131,DW_avgs_250ns!$A:$HB,COLUMN(BG131),FALSE)</f>
        <v>0</v>
      </c>
      <c r="BT131">
        <f>VLOOKUP($A131,DW_avgs_250ns!$A:$HB,COLUMN(BH131),FALSE)</f>
        <v>0</v>
      </c>
      <c r="BU131">
        <f>VLOOKUP($A131,DW_avgs_250ns!$A:$HB,COLUMN(BI131),FALSE)</f>
        <v>0</v>
      </c>
      <c r="BV131">
        <f>VLOOKUP($A131,DW_avgs_250ns!$A:$HB,COLUMN(BJ131),FALSE)</f>
        <v>0</v>
      </c>
      <c r="BW131">
        <f>VLOOKUP($A131,DW_avgs_250ns!$A:$HB,COLUMN(BK131),FALSE)</f>
        <v>0.87860000000000005</v>
      </c>
      <c r="BX131">
        <f>VLOOKUP($A131,DW_avgs_250ns!$A:$HB,COLUMN(BL131),FALSE)</f>
        <v>0.66610000000000003</v>
      </c>
      <c r="BY131">
        <f>VLOOKUP($A131,DW_avgs_250ns!$A:$HB,COLUMN(BM131),FALSE)</f>
        <v>0</v>
      </c>
      <c r="BZ131">
        <f>VLOOKUP($A131,DW_avgs_250ns!$A:$HB,COLUMN(BN131),FALSE)</f>
        <v>0</v>
      </c>
      <c r="CA131">
        <f>VLOOKUP($A131,DW_avgs_250ns!$A:$HB,COLUMN(BO131),FALSE)</f>
        <v>0.41789999999999999</v>
      </c>
      <c r="CB131">
        <f>VLOOKUP($A131,DW_avgs_250ns!$A:$HB,COLUMN(BP131),FALSE)</f>
        <v>8.8999999999999999E-3</v>
      </c>
      <c r="CC131">
        <f>VLOOKUP($A131,DW_avgs_250ns!$A:$HB,COLUMN(BQ131),FALSE)</f>
        <v>0</v>
      </c>
      <c r="CD131">
        <f>VLOOKUP($A131,DW_avgs_250ns!$A:$HB,COLUMN(BR131),FALSE)</f>
        <v>0</v>
      </c>
      <c r="CE131">
        <f>VLOOKUP($A131,DW_avgs_250ns!$A:$HB,COLUMN(BS131),FALSE)</f>
        <v>0.61960000000000004</v>
      </c>
      <c r="CF131">
        <f>VLOOKUP($A131,DW_avgs_250ns!$A:$HB,COLUMN(BT131),FALSE)</f>
        <v>1.8E-3</v>
      </c>
      <c r="CG131">
        <f>VLOOKUP($A131,DW_avgs_250ns!$A:$HB,COLUMN(BU131),FALSE)</f>
        <v>0</v>
      </c>
      <c r="CH131">
        <f>VLOOKUP($A131,DW_avgs_250ns!$A:$HB,COLUMN(BV131),FALSE)</f>
        <v>0</v>
      </c>
      <c r="CI131">
        <f>VLOOKUP($A131,DW_avgs_250ns!$A:$HB,COLUMN(BW131),FALSE)</f>
        <v>0</v>
      </c>
      <c r="CJ131">
        <f>VLOOKUP($A131,DW_avgs_250ns!$A:$HB,COLUMN(BX131),FALSE)</f>
        <v>0</v>
      </c>
      <c r="CK131">
        <f>VLOOKUP($A131,DW_avgs_250ns!$A:$HB,COLUMN(BY131),FALSE)</f>
        <v>0</v>
      </c>
      <c r="CL131">
        <f>VLOOKUP($A131,DW_avgs_250ns!$A:$HB,COLUMN(BZ131),FALSE)</f>
        <v>0</v>
      </c>
      <c r="CM131">
        <f>VLOOKUP($A131,DW_avgs_250ns!$A:$HB,COLUMN(CA131),FALSE)</f>
        <v>1.0699999999999999E-2</v>
      </c>
      <c r="CN131">
        <f>VLOOKUP($A131,DW_avgs_250ns!$A:$HB,COLUMN(CB131),FALSE)</f>
        <v>3.5999999999999999E-3</v>
      </c>
      <c r="CO131">
        <f>VLOOKUP($A131,DW_avgs_250ns!$A:$HB,COLUMN(CC131),FALSE)</f>
        <v>3.5700000000000003E-2</v>
      </c>
      <c r="CP131">
        <f>VLOOKUP($A131,DW_avgs_250ns!$A:$HB,COLUMN(CD131),FALSE)</f>
        <v>0.58930000000000005</v>
      </c>
      <c r="CQ131">
        <f>VLOOKUP($A131,DW_avgs_250ns!$A:$HB,COLUMN(CE131),FALSE)</f>
        <v>0.48570000000000002</v>
      </c>
      <c r="CR131">
        <f>VLOOKUP($A131,DW_avgs_250ns!$A:$HB,COLUMN(CF131),FALSE)</f>
        <v>0.13750000000000001</v>
      </c>
      <c r="CS131">
        <f>VLOOKUP($A131,DW_avgs_250ns!$A:$HB,COLUMN(CG131),FALSE)</f>
        <v>0</v>
      </c>
      <c r="CT131">
        <f>VLOOKUP($A131,DW_avgs_250ns!$A:$HB,COLUMN(CH131),FALSE)</f>
        <v>1.8E-3</v>
      </c>
      <c r="CU131">
        <f>VLOOKUP($A131,DW_avgs_250ns!$A:$HB,COLUMN(CI131),FALSE)</f>
        <v>0</v>
      </c>
      <c r="CV131">
        <f>VLOOKUP($A131,DW_avgs_250ns!$A:$HB,COLUMN(CJ131),FALSE)</f>
        <v>1.8E-3</v>
      </c>
      <c r="CW131">
        <f>VLOOKUP($A131,DW_avgs_250ns!$A:$HB,COLUMN(CK131),FALSE)</f>
        <v>0.77680000000000005</v>
      </c>
      <c r="CX131">
        <f>VLOOKUP($A131,DW_avgs_250ns!$A:$HB,COLUMN(CL131),FALSE)</f>
        <v>1.8E-3</v>
      </c>
      <c r="CY131">
        <f>VLOOKUP($A131,DW_avgs_250ns!$A:$HB,COLUMN(CM131),FALSE)</f>
        <v>0</v>
      </c>
      <c r="CZ131">
        <f>VLOOKUP($A131,DW_avgs_250ns!$A:$HB,COLUMN(CN131),FALSE)</f>
        <v>0</v>
      </c>
      <c r="DA131">
        <f>VLOOKUP($A131,DW_avgs_250ns!$A:$HB,COLUMN(CO131),FALSE)</f>
        <v>0.15179999999999999</v>
      </c>
      <c r="DB131">
        <f>VLOOKUP($A131,DW_avgs_250ns!$A:$HB,COLUMN(CP131),FALSE)</f>
        <v>1.9599999999999999E-2</v>
      </c>
      <c r="DC131">
        <f>VLOOKUP($A131,DW_avgs_250ns!$A:$HB,COLUMN(CQ131),FALSE)</f>
        <v>0</v>
      </c>
      <c r="DD131">
        <f>VLOOKUP($A131,DW_avgs_250ns!$A:$HB,COLUMN(CR131),FALSE)</f>
        <v>0</v>
      </c>
      <c r="DE131">
        <f>VLOOKUP($A131,DW_avgs_250ns!$A:$HB,COLUMN(CS131),FALSE)</f>
        <v>0</v>
      </c>
      <c r="DF131">
        <f>VLOOKUP($A131,DW_avgs_250ns!$A:$HB,COLUMN(CT131),FALSE)</f>
        <v>5.4000000000000003E-3</v>
      </c>
      <c r="DG131">
        <f>VLOOKUP($A131,DW_avgs_250ns!$A:$HB,COLUMN(CU131),FALSE)</f>
        <v>0</v>
      </c>
      <c r="DH131">
        <f>VLOOKUP($A131,DW_avgs_250ns!$A:$HB,COLUMN(CV131),FALSE)</f>
        <v>0</v>
      </c>
      <c r="DI131">
        <f>VLOOKUP($A131,DW_avgs_250ns!$A:$HB,COLUMN(CW131),FALSE)</f>
        <v>0</v>
      </c>
      <c r="DJ131">
        <f>VLOOKUP($A131,DW_avgs_250ns!$A:$HB,COLUMN(CX131),FALSE)</f>
        <v>0</v>
      </c>
      <c r="DK131">
        <f>VLOOKUP($A131,DW_avgs_250ns!$A:$HB,COLUMN(CY131),FALSE)</f>
        <v>0</v>
      </c>
      <c r="DL131">
        <f>VLOOKUP($A131,DW_avgs_250ns!$A:$HB,COLUMN(CZ131),FALSE)</f>
        <v>0</v>
      </c>
      <c r="DM131">
        <f>VLOOKUP($A131,DW_avgs_250ns!$A:$HB,COLUMN(DA131),FALSE)</f>
        <v>0</v>
      </c>
      <c r="DN131">
        <f>VLOOKUP($A131,DW_avgs_250ns!$A:$HB,COLUMN(DB131),FALSE)</f>
        <v>0</v>
      </c>
      <c r="DO131">
        <f>VLOOKUP($A131,DW_avgs_250ns!$A:$HB,COLUMN(DC131),FALSE)</f>
        <v>0</v>
      </c>
      <c r="DP131">
        <f>VLOOKUP($A131,DW_avgs_250ns!$A:$HB,COLUMN(DD131),FALSE)</f>
        <v>4.1099999999999998E-2</v>
      </c>
      <c r="DQ131">
        <f>VLOOKUP($A131,DW_avgs_250ns!$A:$HB,COLUMN(DE131),FALSE)</f>
        <v>0</v>
      </c>
      <c r="DR131">
        <f>VLOOKUP($A131,DW_avgs_250ns!$A:$HB,COLUMN(DF131),FALSE)</f>
        <v>0</v>
      </c>
      <c r="DS131">
        <f>VLOOKUP($A131,DW_avgs_250ns!$A:$HB,COLUMN(DG131),FALSE)</f>
        <v>0.63929999999999998</v>
      </c>
      <c r="DT131">
        <f>VLOOKUP($A131,DW_avgs_250ns!$A:$HB,COLUMN(DH131),FALSE)</f>
        <v>0.7</v>
      </c>
      <c r="DU131">
        <f>VLOOKUP($A131,DW_avgs_250ns!$A:$HB,COLUMN(DI131),FALSE)</f>
        <v>0</v>
      </c>
      <c r="DV131">
        <f>VLOOKUP($A131,DW_avgs_250ns!$A:$HB,COLUMN(DJ131),FALSE)</f>
        <v>1.8E-3</v>
      </c>
      <c r="DW131">
        <f>VLOOKUP($A131,DW_avgs_250ns!$A:$HB,COLUMN(DK131),FALSE)</f>
        <v>0.6875</v>
      </c>
      <c r="DX131">
        <f>VLOOKUP($A131,DW_avgs_250ns!$A:$HB,COLUMN(DL131),FALSE)</f>
        <v>3.7499999999999999E-2</v>
      </c>
      <c r="DY131">
        <f>VLOOKUP($A131,DW_avgs_250ns!$A:$HB,COLUMN(DM131),FALSE)</f>
        <v>0</v>
      </c>
      <c r="DZ131">
        <f>VLOOKUP($A131,DW_avgs_250ns!$A:$HB,COLUMN(DN131),FALSE)</f>
        <v>0</v>
      </c>
      <c r="EA131">
        <f>VLOOKUP($A131,DW_avgs_250ns!$A:$HB,COLUMN(DO131),FALSE)</f>
        <v>0</v>
      </c>
      <c r="EB131">
        <f>VLOOKUP($A131,DW_avgs_250ns!$A:$HB,COLUMN(DP131),FALSE)</f>
        <v>0</v>
      </c>
      <c r="EC131">
        <f>VLOOKUP($A131,DW_avgs_250ns!$A:$HB,COLUMN(DQ131),FALSE)</f>
        <v>0</v>
      </c>
      <c r="ED131">
        <f>VLOOKUP($A131,DW_avgs_250ns!$A:$HB,COLUMN(DR131),FALSE)</f>
        <v>0</v>
      </c>
      <c r="EE131">
        <f>VLOOKUP($A131,DW_avgs_250ns!$A:$HB,COLUMN(DS131),FALSE)</f>
        <v>0</v>
      </c>
      <c r="EF131">
        <f>VLOOKUP($A131,DW_avgs_250ns!$A:$HB,COLUMN(DT131),FALSE)</f>
        <v>0</v>
      </c>
      <c r="EG131">
        <f>VLOOKUP($A131,DW_avgs_250ns!$A:$HB,COLUMN(DU131),FALSE)</f>
        <v>0.33750000000000002</v>
      </c>
      <c r="EH131">
        <f>VLOOKUP($A131,DW_avgs_250ns!$A:$HB,COLUMN(DV131),FALSE)</f>
        <v>0.48570000000000002</v>
      </c>
      <c r="EI131">
        <f>VLOOKUP($A131,DW_avgs_250ns!$A:$HB,COLUMN(DW131),FALSE)</f>
        <v>0</v>
      </c>
      <c r="EJ131">
        <f>VLOOKUP($A131,DW_avgs_250ns!$A:$HB,COLUMN(DX131),FALSE)</f>
        <v>0.4536</v>
      </c>
      <c r="EK131">
        <f>VLOOKUP($A131,DW_avgs_250ns!$A:$HB,COLUMN(DY131),FALSE)</f>
        <v>0.54290000000000005</v>
      </c>
      <c r="EL131">
        <f>VLOOKUP($A131,DW_avgs_250ns!$A:$HB,COLUMN(DZ131),FALSE)</f>
        <v>0.5696</v>
      </c>
      <c r="EM131">
        <f>VLOOKUP($A131,DW_avgs_250ns!$A:$HB,COLUMN(EA131),FALSE)</f>
        <v>0</v>
      </c>
      <c r="EN131">
        <f>VLOOKUP($A131,DW_avgs_250ns!$A:$HB,COLUMN(EB131),FALSE)</f>
        <v>1.9599999999999999E-2</v>
      </c>
      <c r="EO131">
        <f>VLOOKUP($A131,DW_avgs_250ns!$A:$HB,COLUMN(EC131),FALSE)</f>
        <v>0</v>
      </c>
      <c r="EP131">
        <f>VLOOKUP($A131,DW_avgs_250ns!$A:$HB,COLUMN(ED131),FALSE)</f>
        <v>1.7899999999999999E-2</v>
      </c>
      <c r="EQ131">
        <f>VLOOKUP($A131,DW_avgs_250ns!$A:$HB,COLUMN(EE131),FALSE)</f>
        <v>0.7036</v>
      </c>
      <c r="ER131">
        <f>VLOOKUP($A131,DW_avgs_250ns!$A:$HB,COLUMN(EF131),FALSE)</f>
        <v>4.82E-2</v>
      </c>
      <c r="ES131">
        <f>VLOOKUP($A131,DW_avgs_250ns!$A:$HB,COLUMN(EG131),FALSE)</f>
        <v>0</v>
      </c>
      <c r="ET131">
        <f>VLOOKUP($A131,DW_avgs_250ns!$A:$HB,COLUMN(EH131),FALSE)</f>
        <v>0</v>
      </c>
      <c r="EU131">
        <f>VLOOKUP($A131,DW_avgs_250ns!$A:$HB,COLUMN(EI131),FALSE)</f>
        <v>0.88570000000000004</v>
      </c>
      <c r="EV131">
        <f>VLOOKUP($A131,DW_avgs_250ns!$A:$HB,COLUMN(EJ131),FALSE)</f>
        <v>0.39639999999999997</v>
      </c>
      <c r="EW131">
        <f>VLOOKUP($A131,DW_avgs_250ns!$A:$HB,COLUMN(EK131),FALSE)</f>
        <v>0</v>
      </c>
      <c r="EX131">
        <f>VLOOKUP($A131,DW_avgs_250ns!$A:$HB,COLUMN(EL131),FALSE)</f>
        <v>0</v>
      </c>
      <c r="EY131">
        <f>VLOOKUP($A131,DW_avgs_250ns!$A:$HB,COLUMN(EM131),FALSE)</f>
        <v>8.8999999999999999E-3</v>
      </c>
      <c r="EZ131">
        <f>VLOOKUP($A131,DW_avgs_250ns!$A:$HB,COLUMN(EN131),FALSE)</f>
        <v>0.2482</v>
      </c>
      <c r="FA131">
        <f>VLOOKUP($A131,DW_avgs_250ns!$A:$HB,COLUMN(EO131),FALSE)</f>
        <v>0</v>
      </c>
      <c r="FB131">
        <f>VLOOKUP($A131,DW_avgs_250ns!$A:$HB,COLUMN(EP131),FALSE)</f>
        <v>0</v>
      </c>
      <c r="FC131">
        <f>VLOOKUP($A131,DW_avgs_250ns!$A:$HB,COLUMN(EQ131),FALSE)</f>
        <v>0</v>
      </c>
      <c r="FD131">
        <f>VLOOKUP($A131,DW_avgs_250ns!$A:$HB,COLUMN(ER131),FALSE)</f>
        <v>0</v>
      </c>
      <c r="FE131">
        <f>VLOOKUP($A131,DW_avgs_250ns!$A:$HB,COLUMN(ES131),FALSE)</f>
        <v>0</v>
      </c>
      <c r="FF131">
        <f>VLOOKUP($A131,DW_avgs_250ns!$A:$HB,COLUMN(ET131),FALSE)</f>
        <v>0.12139999999999999</v>
      </c>
      <c r="FG131">
        <f>VLOOKUP($A131,DW_avgs_250ns!$A:$HB,COLUMN(EU131),FALSE)</f>
        <v>0</v>
      </c>
      <c r="FH131">
        <f>VLOOKUP($A131,DW_avgs_250ns!$A:$HB,COLUMN(EV131),FALSE)</f>
        <v>0</v>
      </c>
      <c r="FI131">
        <f>VLOOKUP($A131,DW_avgs_250ns!$A:$HB,COLUMN(EW131),FALSE)</f>
        <v>0.30180000000000001</v>
      </c>
      <c r="FJ131">
        <f>VLOOKUP($A131,DW_avgs_250ns!$A:$HB,COLUMN(EX131),FALSE)</f>
        <v>0.38750000000000001</v>
      </c>
      <c r="FK131">
        <f>VLOOKUP($A131,DW_avgs_250ns!$A:$HB,COLUMN(EY131),FALSE)</f>
        <v>0</v>
      </c>
      <c r="FL131">
        <f>VLOOKUP($A131,DW_avgs_250ns!$A:$HB,COLUMN(EZ131),FALSE)</f>
        <v>0</v>
      </c>
      <c r="FM131">
        <f>VLOOKUP($A131,DW_avgs_250ns!$A:$HB,COLUMN(FA131),FALSE)</f>
        <v>0</v>
      </c>
      <c r="FN131">
        <f>VLOOKUP($A131,DW_avgs_250ns!$A:$HB,COLUMN(FB131),FALSE)</f>
        <v>0</v>
      </c>
      <c r="FO131">
        <f>VLOOKUP($A131,DW_avgs_250ns!$A:$HB,COLUMN(FC131),FALSE)</f>
        <v>0</v>
      </c>
      <c r="FP131">
        <f>VLOOKUP($A131,DW_avgs_250ns!$A:$HB,COLUMN(FD131),FALSE)</f>
        <v>0</v>
      </c>
      <c r="FQ131">
        <f>VLOOKUP($A131,DW_avgs_250ns!$A:$HB,COLUMN(FE131),FALSE)</f>
        <v>1.8E-3</v>
      </c>
      <c r="FR131">
        <f>VLOOKUP($A131,DW_avgs_250ns!$A:$HB,COLUMN(FF131),FALSE)</f>
        <v>0</v>
      </c>
      <c r="FS131">
        <f>VLOOKUP($A131,DW_avgs_250ns!$A:$HB,COLUMN(FG131),FALSE)</f>
        <v>0</v>
      </c>
      <c r="FT131">
        <f>VLOOKUP($A131,DW_avgs_250ns!$A:$HB,COLUMN(FH131),FALSE)</f>
        <v>0</v>
      </c>
      <c r="FU131">
        <f>VLOOKUP($A131,DW_avgs_250ns!$A:$HB,COLUMN(FI131),FALSE)</f>
        <v>0</v>
      </c>
      <c r="FV131">
        <f>VLOOKUP($A131,DW_avgs_250ns!$A:$HB,COLUMN(FJ131),FALSE)</f>
        <v>0</v>
      </c>
      <c r="FW131">
        <f>VLOOKUP($A131,DW_avgs_250ns!$A:$HB,COLUMN(FK131),FALSE)</f>
        <v>0</v>
      </c>
      <c r="FX131">
        <f>VLOOKUP($A131,DW_avgs_250ns!$A:$HB,COLUMN(FL131),FALSE)</f>
        <v>0</v>
      </c>
      <c r="FY131">
        <f>VLOOKUP($A131,DW_avgs_250ns!$A:$HB,COLUMN(FM131),FALSE)</f>
        <v>0</v>
      </c>
      <c r="FZ131">
        <f>VLOOKUP($A131,DW_avgs_250ns!$A:$HB,COLUMN(FN131),FALSE)</f>
        <v>0</v>
      </c>
      <c r="GA131">
        <f>VLOOKUP($A131,DW_avgs_250ns!$A:$HB,COLUMN(FO131),FALSE)</f>
        <v>0</v>
      </c>
      <c r="GB131">
        <f>VLOOKUP($A131,DW_avgs_250ns!$A:$HB,COLUMN(FP131),FALSE)</f>
        <v>0</v>
      </c>
      <c r="GC131">
        <f>VLOOKUP($A131,DW_avgs_250ns!$A:$HB,COLUMN(FQ131),FALSE)</f>
        <v>0</v>
      </c>
      <c r="GD131">
        <f>VLOOKUP($A131,DW_avgs_250ns!$A:$HB,COLUMN(FR131),FALSE)</f>
        <v>0</v>
      </c>
      <c r="GE131">
        <f>VLOOKUP($A131,DW_avgs_250ns!$A:$HB,COLUMN(FS131),FALSE)</f>
        <v>0</v>
      </c>
      <c r="GF131">
        <f>VLOOKUP($A131,DW_avgs_250ns!$A:$HB,COLUMN(FT131),FALSE)</f>
        <v>0</v>
      </c>
      <c r="GG131">
        <f>VLOOKUP($A131,DW_avgs_250ns!$A:$HB,COLUMN(FU131),FALSE)</f>
        <v>0</v>
      </c>
      <c r="GH131">
        <f>VLOOKUP($A131,DW_avgs_250ns!$A:$HB,COLUMN(FV131),FALSE)</f>
        <v>0</v>
      </c>
      <c r="GI131">
        <f>VLOOKUP($A131,DW_avgs_250ns!$A:$HB,COLUMN(FW131),FALSE)</f>
        <v>0</v>
      </c>
      <c r="GJ131">
        <f>VLOOKUP($A131,DW_avgs_250ns!$A:$HB,COLUMN(FX131),FALSE)</f>
        <v>0</v>
      </c>
      <c r="GK131">
        <f>VLOOKUP($A131,DW_avgs_250ns!$A:$HB,COLUMN(FY131),FALSE)</f>
        <v>0</v>
      </c>
      <c r="GL131">
        <f>VLOOKUP($A131,DW_avgs_250ns!$A:$HB,COLUMN(FZ131),FALSE)</f>
        <v>0</v>
      </c>
      <c r="GM131">
        <f>VLOOKUP($A131,DW_avgs_250ns!$A:$HB,COLUMN(GA131),FALSE)</f>
        <v>0</v>
      </c>
      <c r="GN131">
        <f>VLOOKUP($A131,DW_avgs_250ns!$A:$HB,COLUMN(GB131),FALSE)</f>
        <v>0</v>
      </c>
      <c r="GO131">
        <f>VLOOKUP($A131,DW_avgs_250ns!$A:$HB,COLUMN(GC131),FALSE)</f>
        <v>0</v>
      </c>
      <c r="GP131">
        <f>VLOOKUP($A131,DW_avgs_250ns!$A:$HB,COLUMN(GD131),FALSE)</f>
        <v>0</v>
      </c>
      <c r="GQ131">
        <f>VLOOKUP($A131,DW_avgs_250ns!$A:$HB,COLUMN(GE131),FALSE)</f>
        <v>0.54459999999999997</v>
      </c>
      <c r="GR131">
        <f>VLOOKUP($A131,DW_avgs_250ns!$A:$HB,COLUMN(GF131),FALSE)</f>
        <v>0.48570000000000002</v>
      </c>
      <c r="GS131">
        <f>VLOOKUP($A131,DW_avgs_250ns!$A:$HB,COLUMN(GG131),FALSE)</f>
        <v>0.7571</v>
      </c>
      <c r="GT131">
        <f>VLOOKUP($A131,DW_avgs_250ns!$A:$HB,COLUMN(GH131),FALSE)</f>
        <v>7.4999999999999997E-2</v>
      </c>
      <c r="GU131">
        <f>VLOOKUP($A131,DW_avgs_250ns!$A:$HB,COLUMN(GI131),FALSE)</f>
        <v>0</v>
      </c>
      <c r="GV131">
        <f>VLOOKUP($A131,DW_avgs_250ns!$A:$HB,COLUMN(GJ131),FALSE)</f>
        <v>0</v>
      </c>
      <c r="GW131">
        <f>VLOOKUP($A131,DW_avgs_250ns!$A:$HB,COLUMN(GK131),FALSE)</f>
        <v>0</v>
      </c>
      <c r="GX131">
        <f>VLOOKUP($A131,DW_avgs_250ns!$A:$HB,COLUMN(GL131),FALSE)</f>
        <v>0</v>
      </c>
      <c r="GY131">
        <f>VLOOKUP($A131,DW_avgs_250ns!$A:$HB,COLUMN(GM131),FALSE)</f>
        <v>0.55889999999999995</v>
      </c>
      <c r="GZ131">
        <f>VLOOKUP($A131,DW_avgs_250ns!$A:$HB,COLUMN(GN131),FALSE)</f>
        <v>2.5000000000000001E-2</v>
      </c>
      <c r="HA131">
        <f>VLOOKUP($A131,DW_avgs_250ns!$A:$HB,COLUMN(GO131),FALSE)</f>
        <v>0.72860000000000003</v>
      </c>
      <c r="HB131">
        <f>VLOOKUP($A131,DW_avgs_250ns!$A:$HB,COLUMN(GP131),FALSE)</f>
        <v>8.8999999999999999E-3</v>
      </c>
      <c r="HC131">
        <f>VLOOKUP($A131,DW_avgs_250ns!$A:$HB,COLUMN(GQ131),FALSE)</f>
        <v>0</v>
      </c>
      <c r="HD131">
        <f>VLOOKUP($A131,DW_avgs_250ns!$A:$HB,COLUMN(GR131),FALSE)</f>
        <v>0</v>
      </c>
      <c r="HE131">
        <f>VLOOKUP($A131,DW_avgs_250ns!$A:$HB,COLUMN(GS131),FALSE)</f>
        <v>0</v>
      </c>
      <c r="HF131">
        <f>VLOOKUP($A131,DW_avgs_250ns!$A:$HB,COLUMN(GT131),FALSE)</f>
        <v>0</v>
      </c>
      <c r="HG131">
        <f>VLOOKUP($A131,DW_avgs_250ns!$A:$HB,COLUMN(GU131),FALSE)</f>
        <v>0.59819999999999995</v>
      </c>
      <c r="HH131">
        <f>VLOOKUP($A131,DW_avgs_250ns!$A:$HB,COLUMN(GV131),FALSE)</f>
        <v>2.5000000000000001E-2</v>
      </c>
      <c r="HI131">
        <f>VLOOKUP($A131,DW_avgs_250ns!$A:$HB,COLUMN(GW131),FALSE)</f>
        <v>4.6399999999999997E-2</v>
      </c>
      <c r="HJ131">
        <f>VLOOKUP($A131,DW_avgs_250ns!$A:$HB,COLUMN(GX131),FALSE)</f>
        <v>9.8199999999999996E-2</v>
      </c>
      <c r="HK131">
        <f>VLOOKUP($A131,DW_avgs_250ns!$A:$HB,COLUMN(GY131),FALSE)</f>
        <v>0</v>
      </c>
      <c r="HL131">
        <f>VLOOKUP($A131,DW_avgs_250ns!$A:$HB,COLUMN(GZ131),FALSE)</f>
        <v>0</v>
      </c>
      <c r="HM131">
        <f>VLOOKUP($A131,DW_avgs_250ns!$A:$HB,COLUMN(HA131),FALSE)</f>
        <v>0.1893</v>
      </c>
      <c r="HN131">
        <f>VLOOKUP($A131,DW_avgs_250ns!$A:$HB,COLUMN(HB131),FALSE)</f>
        <v>0.15</v>
      </c>
      <c r="HO131">
        <f>VLOOKUP($A131,lig_contacts_250ns!$A:$U,COLUMN(B131),FALSE)</f>
        <v>16.90625</v>
      </c>
      <c r="HP131" t="str">
        <f>VLOOKUP($A131,lig_contacts_250ns!$A:$U,COLUMN(C131),FALSE)</f>
        <v>1.3377607389375938</v>
      </c>
      <c r="HQ131">
        <f>VLOOKUP($A131,lig_contacts_250ns!$A:$U,COLUMN(D131),FALSE)</f>
        <v>1</v>
      </c>
      <c r="HR131" t="str">
        <f>VLOOKUP($A131,lig_contacts_250ns!$A:$U,COLUMN(E131),FALSE)</f>
        <v>2.449642857142857</v>
      </c>
      <c r="HS131">
        <f>VLOOKUP($A131,lig_contacts_250ns!$A:$U,COLUMN(F131),FALSE)</f>
        <v>0.60795313578114096</v>
      </c>
      <c r="HT131">
        <f>VLOOKUP($A131,lig_contacts_250ns!$A:$U,COLUMN(G131),FALSE)</f>
        <v>1</v>
      </c>
      <c r="HU131" t="str">
        <f>VLOOKUP($A131,lig_contacts_250ns!$A:$U,COLUMN(H131),FALSE)</f>
        <v>1.7655357142857142</v>
      </c>
      <c r="HV131" t="str">
        <f>VLOOKUP($A131,lig_contacts_250ns!$A:$U,COLUMN(I131),FALSE)</f>
        <v>0.5383752662371465</v>
      </c>
      <c r="HW131" t="str">
        <f>VLOOKUP($A131,lig_contacts_250ns!$A:$U,COLUMN(J131),FALSE)</f>
        <v>0.9955357142857144</v>
      </c>
      <c r="HX131">
        <f>VLOOKUP($A131,lig_contacts_250ns!$A:$U,COLUMN(K131),FALSE)</f>
        <v>0</v>
      </c>
      <c r="HY131">
        <f>VLOOKUP($A131,lig_contacts_250ns!$A:$U,COLUMN(L131),FALSE)</f>
        <v>0</v>
      </c>
      <c r="HZ131">
        <f>VLOOKUP($A131,lig_contacts_250ns!$A:$U,COLUMN(M131),FALSE)</f>
        <v>0</v>
      </c>
      <c r="IA131">
        <f>VLOOKUP($A131,lig_contacts_250ns!$A:$U,COLUMN(N131),FALSE)</f>
        <v>0</v>
      </c>
      <c r="IB131">
        <f>VLOOKUP($A131,lig_contacts_250ns!$A:$U,COLUMN(O131),FALSE)</f>
        <v>0</v>
      </c>
      <c r="IC131">
        <f>VLOOKUP($A131,lig_contacts_250ns!$A:$U,COLUMN(P131),FALSE)</f>
        <v>0</v>
      </c>
      <c r="ID131" t="str">
        <f>VLOOKUP($A131,lig_contacts_250ns!$A:$U,COLUMN(Q131),FALSE)</f>
        <v>21.12142857142857</v>
      </c>
      <c r="IE131" t="str">
        <f>VLOOKUP($A131,lig_contacts_250ns!$A:$U,COLUMN(R131),FALSE)</f>
        <v>1.566013396872349</v>
      </c>
      <c r="IF131">
        <f>VLOOKUP($A131,lig_contacts_250ns!$A:$U,COLUMN(S131),FALSE)</f>
        <v>1</v>
      </c>
      <c r="IG131" t="str">
        <f>VLOOKUP($A131,lig_contacts_250ns!$A:$U,COLUMN(T131),FALSE)</f>
        <v>0.8008600307970157</v>
      </c>
      <c r="IH131">
        <f>VLOOKUP($A131,lig_contacts_250ns!$A:$U,COLUMN(U131),FALSE)</f>
        <v>3.4797796081617198E-2</v>
      </c>
      <c r="II131">
        <f>VLOOKUP($A131,rmsf_250ns!$A:$Q,COLUMN(K131),FALSE)</f>
        <v>2.234</v>
      </c>
      <c r="IJ131" t="str">
        <f>VLOOKUP($A131,rmsf_250ns!$A:$Q,COLUMN(L131),FALSE)</f>
        <v>2.8960000000000004</v>
      </c>
      <c r="IK131">
        <f>VLOOKUP($A131,rmsf_250ns!$A:$Q,COLUMN(M131),FALSE)</f>
        <v>0.74199999999999999</v>
      </c>
      <c r="IL131">
        <f>VLOOKUP($A131,rmsf_250ns!$A:$Q,COLUMN(N131),FALSE)</f>
        <v>0.68</v>
      </c>
      <c r="IM131">
        <f>VLOOKUP($A131,rmsf_250ns!$A:$Q,COLUMN(O131),FALSE)</f>
        <v>0.44800000000000001</v>
      </c>
      <c r="IN131">
        <f>VLOOKUP($A131,rmsf_250ns!$A:$Q,COLUMN(P131),FALSE)</f>
        <v>0.68500000000000005</v>
      </c>
      <c r="IO131">
        <f>VLOOKUP($A131,rmsf_250ns!$A:$Q,COLUMN(Q131),FALSE)</f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FCD5-4E1A-EB4B-B2BF-A23F35A5AB77}">
  <dimension ref="A1:HB131"/>
  <sheetViews>
    <sheetView topLeftCell="GH1" workbookViewId="0">
      <selection activeCell="C6" sqref="C6"/>
    </sheetView>
  </sheetViews>
  <sheetFormatPr baseColWidth="10" defaultRowHeight="16" x14ac:dyDescent="0.2"/>
  <sheetData>
    <row r="1" spans="1:210" x14ac:dyDescent="0.2">
      <c r="A1" t="s">
        <v>192</v>
      </c>
      <c r="B1" t="s">
        <v>193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258</v>
      </c>
      <c r="AJ1" t="s">
        <v>259</v>
      </c>
      <c r="AK1" t="s">
        <v>260</v>
      </c>
      <c r="AL1" t="s">
        <v>261</v>
      </c>
      <c r="AM1" t="s">
        <v>326</v>
      </c>
      <c r="AN1" t="s">
        <v>327</v>
      </c>
      <c r="AO1" t="s">
        <v>328</v>
      </c>
      <c r="AP1" t="s">
        <v>329</v>
      </c>
      <c r="AQ1" t="s">
        <v>262</v>
      </c>
      <c r="AR1" t="s">
        <v>263</v>
      </c>
      <c r="AS1" t="s">
        <v>330</v>
      </c>
      <c r="AT1" t="s">
        <v>331</v>
      </c>
      <c r="AU1" t="s">
        <v>332</v>
      </c>
      <c r="AV1" t="s">
        <v>333</v>
      </c>
      <c r="AW1" t="s">
        <v>334</v>
      </c>
      <c r="AX1" t="s">
        <v>335</v>
      </c>
      <c r="AY1" t="s">
        <v>336</v>
      </c>
      <c r="AZ1" t="s">
        <v>337</v>
      </c>
      <c r="BA1" t="s">
        <v>338</v>
      </c>
      <c r="BB1" t="s">
        <v>339</v>
      </c>
      <c r="BC1" t="s">
        <v>340</v>
      </c>
      <c r="BD1" t="s">
        <v>341</v>
      </c>
      <c r="BE1" t="s">
        <v>342</v>
      </c>
      <c r="BF1" t="s">
        <v>343</v>
      </c>
      <c r="BG1" t="s">
        <v>344</v>
      </c>
      <c r="BH1" t="s">
        <v>345</v>
      </c>
      <c r="BI1" t="s">
        <v>346</v>
      </c>
      <c r="BJ1" t="s">
        <v>347</v>
      </c>
      <c r="BK1" t="s">
        <v>348</v>
      </c>
      <c r="BL1" t="s">
        <v>349</v>
      </c>
      <c r="BM1" t="s">
        <v>350</v>
      </c>
      <c r="BN1" t="s">
        <v>351</v>
      </c>
      <c r="BO1" t="s">
        <v>352</v>
      </c>
      <c r="BP1" t="s">
        <v>353</v>
      </c>
      <c r="BQ1" t="s">
        <v>354</v>
      </c>
      <c r="BR1" t="s">
        <v>355</v>
      </c>
      <c r="BS1" t="s">
        <v>264</v>
      </c>
      <c r="BT1" t="s">
        <v>265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266</v>
      </c>
      <c r="CB1" t="s">
        <v>267</v>
      </c>
      <c r="CC1" t="s">
        <v>268</v>
      </c>
      <c r="CD1" t="s">
        <v>269</v>
      </c>
      <c r="CE1" t="s">
        <v>270</v>
      </c>
      <c r="CF1" t="s">
        <v>271</v>
      </c>
      <c r="CG1" t="s">
        <v>362</v>
      </c>
      <c r="CH1" t="s">
        <v>363</v>
      </c>
      <c r="CI1" t="s">
        <v>364</v>
      </c>
      <c r="CJ1" t="s">
        <v>365</v>
      </c>
      <c r="CK1" t="s">
        <v>272</v>
      </c>
      <c r="CL1" t="s">
        <v>273</v>
      </c>
      <c r="CM1" t="s">
        <v>366</v>
      </c>
      <c r="CN1" t="s">
        <v>367</v>
      </c>
      <c r="CO1" t="s">
        <v>368</v>
      </c>
      <c r="CP1" t="s">
        <v>369</v>
      </c>
      <c r="CQ1" t="s">
        <v>370</v>
      </c>
      <c r="CR1" t="s">
        <v>371</v>
      </c>
      <c r="CS1" t="s">
        <v>372</v>
      </c>
      <c r="CT1" t="s">
        <v>373</v>
      </c>
      <c r="CU1" t="s">
        <v>374</v>
      </c>
      <c r="CV1" t="s">
        <v>375</v>
      </c>
      <c r="CW1" t="s">
        <v>376</v>
      </c>
      <c r="CX1" t="s">
        <v>377</v>
      </c>
      <c r="CY1" t="s">
        <v>378</v>
      </c>
      <c r="CZ1" t="s">
        <v>379</v>
      </c>
      <c r="DA1" t="s">
        <v>380</v>
      </c>
      <c r="DB1" t="s">
        <v>381</v>
      </c>
      <c r="DC1" t="s">
        <v>382</v>
      </c>
      <c r="DD1" t="s">
        <v>383</v>
      </c>
      <c r="DE1" t="s">
        <v>384</v>
      </c>
      <c r="DF1" t="s">
        <v>385</v>
      </c>
      <c r="DG1" t="s">
        <v>386</v>
      </c>
      <c r="DH1" t="s">
        <v>387</v>
      </c>
      <c r="DI1" t="s">
        <v>388</v>
      </c>
      <c r="DJ1" t="s">
        <v>389</v>
      </c>
      <c r="DK1" t="s">
        <v>274</v>
      </c>
      <c r="DL1" t="s">
        <v>275</v>
      </c>
      <c r="DM1" t="s">
        <v>390</v>
      </c>
      <c r="DN1" t="s">
        <v>391</v>
      </c>
      <c r="DO1" t="s">
        <v>392</v>
      </c>
      <c r="DP1" t="s">
        <v>393</v>
      </c>
      <c r="DQ1" t="s">
        <v>394</v>
      </c>
      <c r="DR1" t="s">
        <v>395</v>
      </c>
      <c r="DS1" t="s">
        <v>396</v>
      </c>
      <c r="DT1" t="s">
        <v>397</v>
      </c>
      <c r="DU1" t="s">
        <v>276</v>
      </c>
      <c r="DV1" t="s">
        <v>277</v>
      </c>
      <c r="DW1" t="s">
        <v>278</v>
      </c>
      <c r="DX1" t="s">
        <v>279</v>
      </c>
      <c r="DY1" t="s">
        <v>280</v>
      </c>
      <c r="DZ1" t="s">
        <v>281</v>
      </c>
      <c r="EA1" t="s">
        <v>398</v>
      </c>
      <c r="EB1" t="s">
        <v>399</v>
      </c>
      <c r="EC1" t="s">
        <v>400</v>
      </c>
      <c r="ED1" t="s">
        <v>401</v>
      </c>
      <c r="EE1" t="s">
        <v>282</v>
      </c>
      <c r="EF1" t="s">
        <v>283</v>
      </c>
      <c r="EG1" t="s">
        <v>402</v>
      </c>
      <c r="EH1" t="s">
        <v>403</v>
      </c>
      <c r="EI1" t="s">
        <v>284</v>
      </c>
      <c r="EJ1" t="s">
        <v>285</v>
      </c>
      <c r="EK1" t="s">
        <v>404</v>
      </c>
      <c r="EL1" t="s">
        <v>405</v>
      </c>
      <c r="EM1" t="s">
        <v>406</v>
      </c>
      <c r="EN1" t="s">
        <v>407</v>
      </c>
      <c r="EO1" t="s">
        <v>408</v>
      </c>
      <c r="EP1" t="s">
        <v>409</v>
      </c>
      <c r="EQ1" t="s">
        <v>410</v>
      </c>
      <c r="ER1" t="s">
        <v>411</v>
      </c>
      <c r="ES1" t="s">
        <v>412</v>
      </c>
      <c r="ET1" t="s">
        <v>413</v>
      </c>
      <c r="EU1" t="s">
        <v>414</v>
      </c>
      <c r="EV1" t="s">
        <v>415</v>
      </c>
      <c r="EW1" t="s">
        <v>416</v>
      </c>
      <c r="EX1" t="s">
        <v>417</v>
      </c>
      <c r="EY1" t="s">
        <v>418</v>
      </c>
      <c r="EZ1" t="s">
        <v>419</v>
      </c>
      <c r="FA1" t="s">
        <v>420</v>
      </c>
      <c r="FB1" t="s">
        <v>421</v>
      </c>
      <c r="FC1" t="s">
        <v>422</v>
      </c>
      <c r="FD1" t="s">
        <v>423</v>
      </c>
      <c r="FE1" t="s">
        <v>424</v>
      </c>
      <c r="FF1" t="s">
        <v>425</v>
      </c>
      <c r="FG1" t="s">
        <v>426</v>
      </c>
      <c r="FH1" t="s">
        <v>427</v>
      </c>
      <c r="FI1" t="s">
        <v>428</v>
      </c>
      <c r="FJ1" t="s">
        <v>429</v>
      </c>
      <c r="FK1" t="s">
        <v>430</v>
      </c>
      <c r="FL1" t="s">
        <v>431</v>
      </c>
      <c r="FM1" t="s">
        <v>432</v>
      </c>
      <c r="FN1" t="s">
        <v>433</v>
      </c>
      <c r="FO1" t="s">
        <v>434</v>
      </c>
      <c r="FP1" t="s">
        <v>435</v>
      </c>
      <c r="FQ1" t="s">
        <v>436</v>
      </c>
      <c r="FR1" t="s">
        <v>437</v>
      </c>
      <c r="FS1" t="s">
        <v>438</v>
      </c>
      <c r="FT1" t="s">
        <v>439</v>
      </c>
      <c r="FU1" t="s">
        <v>440</v>
      </c>
      <c r="FV1" t="s">
        <v>441</v>
      </c>
      <c r="FW1" t="s">
        <v>442</v>
      </c>
      <c r="FX1" t="s">
        <v>443</v>
      </c>
      <c r="FY1" t="s">
        <v>444</v>
      </c>
      <c r="FZ1" t="s">
        <v>445</v>
      </c>
      <c r="GA1" t="s">
        <v>446</v>
      </c>
      <c r="GB1" t="s">
        <v>447</v>
      </c>
      <c r="GC1" t="s">
        <v>448</v>
      </c>
      <c r="GD1" t="s">
        <v>449</v>
      </c>
      <c r="GE1" t="s">
        <v>286</v>
      </c>
      <c r="GF1" t="s">
        <v>287</v>
      </c>
      <c r="GG1" t="s">
        <v>288</v>
      </c>
      <c r="GH1" t="s">
        <v>289</v>
      </c>
      <c r="GI1" t="s">
        <v>450</v>
      </c>
      <c r="GJ1" t="s">
        <v>451</v>
      </c>
      <c r="GK1" t="s">
        <v>452</v>
      </c>
      <c r="GL1" t="s">
        <v>453</v>
      </c>
      <c r="GM1" t="s">
        <v>290</v>
      </c>
      <c r="GN1" t="s">
        <v>291</v>
      </c>
      <c r="GO1" t="s">
        <v>292</v>
      </c>
      <c r="GP1" t="s">
        <v>293</v>
      </c>
      <c r="GQ1" t="s">
        <v>454</v>
      </c>
      <c r="GR1" t="s">
        <v>455</v>
      </c>
      <c r="GS1" t="s">
        <v>456</v>
      </c>
      <c r="GT1" t="s">
        <v>457</v>
      </c>
      <c r="GU1" t="s">
        <v>458</v>
      </c>
      <c r="GV1" t="s">
        <v>459</v>
      </c>
      <c r="GW1" t="s">
        <v>460</v>
      </c>
      <c r="GX1" t="s">
        <v>461</v>
      </c>
      <c r="GY1" t="s">
        <v>464</v>
      </c>
      <c r="GZ1" t="s">
        <v>465</v>
      </c>
      <c r="HA1" t="s">
        <v>466</v>
      </c>
      <c r="HB1" t="s">
        <v>467</v>
      </c>
    </row>
    <row r="2" spans="1:210" x14ac:dyDescent="0.2">
      <c r="A2" t="s">
        <v>80</v>
      </c>
      <c r="B2" t="s">
        <v>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1.61E-2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1.0699999999999999E-2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7.1000000000000004E-3</v>
      </c>
      <c r="AD2">
        <v>7.8600000000000003E-2</v>
      </c>
      <c r="AE2">
        <v>0</v>
      </c>
      <c r="AF2">
        <v>0</v>
      </c>
      <c r="AG2">
        <v>0</v>
      </c>
      <c r="AH2">
        <v>0</v>
      </c>
      <c r="AI2">
        <v>0</v>
      </c>
      <c r="AJ2">
        <v>0.1071</v>
      </c>
      <c r="AK2">
        <v>0.77139999999999997</v>
      </c>
      <c r="AL2">
        <v>0.58040000000000003</v>
      </c>
      <c r="AM2">
        <v>0.55710000000000004</v>
      </c>
      <c r="AN2">
        <v>0.52500000000000002</v>
      </c>
      <c r="AO2">
        <v>0.1804</v>
      </c>
      <c r="AP2">
        <v>0.2964</v>
      </c>
      <c r="AQ2">
        <v>0.55179999999999996</v>
      </c>
      <c r="AR2">
        <v>0.25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0.25890000000000002</v>
      </c>
      <c r="BL2">
        <v>0.38750000000000001</v>
      </c>
      <c r="BM2">
        <v>0</v>
      </c>
      <c r="BN2">
        <v>0</v>
      </c>
      <c r="BO2">
        <v>0.27139999999999997</v>
      </c>
      <c r="BP2">
        <v>0.31609999999999999</v>
      </c>
      <c r="BQ2">
        <v>0</v>
      </c>
      <c r="BR2">
        <v>0</v>
      </c>
      <c r="BS2">
        <v>7.3200000000000001E-2</v>
      </c>
      <c r="BT2">
        <v>1.2500000000000001E-2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0.16250000000000001</v>
      </c>
      <c r="CB2">
        <v>2.86E-2</v>
      </c>
      <c r="CC2">
        <v>0.48570000000000002</v>
      </c>
      <c r="CD2">
        <v>0.44109999999999999</v>
      </c>
      <c r="CE2">
        <v>0.65359999999999996</v>
      </c>
      <c r="CF2">
        <v>0.17499999999999999</v>
      </c>
      <c r="CG2">
        <v>3.39E-2</v>
      </c>
      <c r="CH2">
        <v>6.7900000000000002E-2</v>
      </c>
      <c r="CI2">
        <v>0.16789999999999999</v>
      </c>
      <c r="CJ2">
        <v>0.25180000000000002</v>
      </c>
      <c r="CK2">
        <v>0.58040000000000003</v>
      </c>
      <c r="CL2">
        <v>0.11070000000000001</v>
      </c>
      <c r="CM2">
        <v>5.4000000000000003E-3</v>
      </c>
      <c r="CN2">
        <v>3.7499999999999999E-2</v>
      </c>
      <c r="CO2">
        <v>0.27139999999999997</v>
      </c>
      <c r="CP2">
        <v>0.54459999999999997</v>
      </c>
      <c r="CQ2">
        <v>0</v>
      </c>
      <c r="CR2">
        <v>0</v>
      </c>
      <c r="CS2">
        <v>0</v>
      </c>
      <c r="CT2">
        <v>7.1000000000000004E-3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6.25E-2</v>
      </c>
      <c r="DE2">
        <v>0</v>
      </c>
      <c r="DF2">
        <v>1.61E-2</v>
      </c>
      <c r="DG2">
        <v>0</v>
      </c>
      <c r="DH2">
        <v>0.13389999999999999</v>
      </c>
      <c r="DI2">
        <v>0</v>
      </c>
      <c r="DJ2">
        <v>5.4000000000000003E-3</v>
      </c>
      <c r="DK2">
        <v>0.5232</v>
      </c>
      <c r="DL2">
        <v>0.46250000000000002</v>
      </c>
      <c r="DM2">
        <v>0.1268</v>
      </c>
      <c r="DN2">
        <v>0.32319999999999999</v>
      </c>
      <c r="DO2">
        <v>0.17319999999999999</v>
      </c>
      <c r="DP2">
        <v>0.37859999999999999</v>
      </c>
      <c r="DQ2">
        <v>3.5999999999999999E-3</v>
      </c>
      <c r="DR2">
        <v>0.2964</v>
      </c>
      <c r="DS2">
        <v>0</v>
      </c>
      <c r="DT2">
        <v>7.8600000000000003E-2</v>
      </c>
      <c r="DU2">
        <v>0.8821</v>
      </c>
      <c r="DV2">
        <v>0.69640000000000002</v>
      </c>
      <c r="DW2">
        <v>0</v>
      </c>
      <c r="DX2">
        <v>0.4214</v>
      </c>
      <c r="DY2">
        <v>0.75539999999999996</v>
      </c>
      <c r="DZ2">
        <v>0.63929999999999998</v>
      </c>
      <c r="EA2">
        <v>0.32319999999999999</v>
      </c>
      <c r="EB2">
        <v>0.4214</v>
      </c>
      <c r="EC2">
        <v>0.32500000000000001</v>
      </c>
      <c r="ED2">
        <v>0.45179999999999998</v>
      </c>
      <c r="EE2">
        <v>0.65359999999999996</v>
      </c>
      <c r="EF2">
        <v>0.25359999999999999</v>
      </c>
      <c r="EG2">
        <v>0</v>
      </c>
      <c r="EH2">
        <v>0</v>
      </c>
      <c r="EI2">
        <v>0.80179999999999996</v>
      </c>
      <c r="EJ2">
        <v>0.79820000000000002</v>
      </c>
      <c r="EK2">
        <v>0</v>
      </c>
      <c r="EL2">
        <v>1.8E-3</v>
      </c>
      <c r="EM2">
        <v>5.4000000000000003E-3</v>
      </c>
      <c r="EN2">
        <v>0.1036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0.83750000000000002</v>
      </c>
      <c r="EX2">
        <v>0.7107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7.4999999999999997E-2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1.8E-3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0.27139999999999997</v>
      </c>
      <c r="GF2">
        <v>0.38750000000000001</v>
      </c>
      <c r="GG2">
        <v>8.7499999999999994E-2</v>
      </c>
      <c r="GH2">
        <v>1.7899999999999999E-2</v>
      </c>
      <c r="GI2">
        <v>0</v>
      </c>
      <c r="GJ2">
        <v>0</v>
      </c>
      <c r="GK2">
        <v>0</v>
      </c>
      <c r="GL2">
        <v>0</v>
      </c>
      <c r="GM2">
        <v>0.7893</v>
      </c>
      <c r="GN2">
        <v>0.61070000000000002</v>
      </c>
      <c r="GO2">
        <v>0.67320000000000002</v>
      </c>
      <c r="GP2">
        <v>0.3357</v>
      </c>
      <c r="GQ2">
        <v>0</v>
      </c>
      <c r="GR2">
        <v>8.8999999999999999E-3</v>
      </c>
      <c r="GS2">
        <v>1.8E-3</v>
      </c>
      <c r="GT2">
        <v>0.21249999999999999</v>
      </c>
      <c r="GU2">
        <v>0.15890000000000001</v>
      </c>
      <c r="GV2">
        <v>0.59109999999999996</v>
      </c>
      <c r="GW2">
        <v>1.8E-3</v>
      </c>
      <c r="GX2">
        <v>8.5699999999999998E-2</v>
      </c>
      <c r="GY2">
        <v>0</v>
      </c>
      <c r="GZ2">
        <v>0</v>
      </c>
      <c r="HA2">
        <v>0</v>
      </c>
      <c r="HB2">
        <v>2.6800000000000001E-2</v>
      </c>
    </row>
    <row r="3" spans="1:210" x14ac:dyDescent="0.2">
      <c r="A3" t="s">
        <v>81</v>
      </c>
      <c r="B3" t="s">
        <v>74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7.1400000000000005E-2</v>
      </c>
      <c r="S3">
        <v>0</v>
      </c>
      <c r="T3">
        <v>5.4000000000000003E-3</v>
      </c>
      <c r="U3">
        <v>0</v>
      </c>
      <c r="V3">
        <v>0.11609999999999999</v>
      </c>
      <c r="W3">
        <v>1.0699999999999999E-2</v>
      </c>
      <c r="X3">
        <v>0.55710000000000004</v>
      </c>
      <c r="Y3">
        <v>0</v>
      </c>
      <c r="Z3">
        <v>0</v>
      </c>
      <c r="AA3">
        <v>0</v>
      </c>
      <c r="AB3">
        <v>0</v>
      </c>
      <c r="AC3">
        <v>6.25E-2</v>
      </c>
      <c r="AD3">
        <v>0.62139999999999995</v>
      </c>
      <c r="AE3">
        <v>0</v>
      </c>
      <c r="AF3">
        <v>0</v>
      </c>
      <c r="AG3">
        <v>0</v>
      </c>
      <c r="AH3">
        <v>0</v>
      </c>
      <c r="AI3">
        <v>0.1804</v>
      </c>
      <c r="AJ3">
        <v>0.36609999999999998</v>
      </c>
      <c r="AK3">
        <v>0.44290000000000002</v>
      </c>
      <c r="AL3">
        <v>0.46250000000000002</v>
      </c>
      <c r="AM3">
        <v>0</v>
      </c>
      <c r="AN3">
        <v>0</v>
      </c>
      <c r="AO3">
        <v>0.83389999999999997</v>
      </c>
      <c r="AP3">
        <v>0.14460000000000001</v>
      </c>
      <c r="AQ3">
        <v>0.13569999999999999</v>
      </c>
      <c r="AR3">
        <v>0.4446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0.72140000000000004</v>
      </c>
      <c r="BL3">
        <v>0.83750000000000002</v>
      </c>
      <c r="BM3">
        <v>0</v>
      </c>
      <c r="BN3">
        <v>0</v>
      </c>
      <c r="BO3">
        <v>0.20180000000000001</v>
      </c>
      <c r="BP3">
        <v>0.73570000000000002</v>
      </c>
      <c r="BQ3">
        <v>0</v>
      </c>
      <c r="BR3">
        <v>0</v>
      </c>
      <c r="BS3">
        <v>0.59460000000000002</v>
      </c>
      <c r="BT3">
        <v>1.0699999999999999E-2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0.27139999999999997</v>
      </c>
      <c r="CB3">
        <v>0.10539999999999999</v>
      </c>
      <c r="CC3">
        <v>0.75360000000000005</v>
      </c>
      <c r="CD3">
        <v>0.43569999999999998</v>
      </c>
      <c r="CE3">
        <v>0.51070000000000004</v>
      </c>
      <c r="CF3">
        <v>0.19289999999999999</v>
      </c>
      <c r="CG3">
        <v>0</v>
      </c>
      <c r="CH3">
        <v>0</v>
      </c>
      <c r="CI3">
        <v>0</v>
      </c>
      <c r="CJ3">
        <v>0</v>
      </c>
      <c r="CK3">
        <v>0.2893</v>
      </c>
      <c r="CL3">
        <v>0.65180000000000005</v>
      </c>
      <c r="CM3">
        <v>0</v>
      </c>
      <c r="CN3">
        <v>0</v>
      </c>
      <c r="CO3">
        <v>0.49819999999999998</v>
      </c>
      <c r="CP3">
        <v>0.66959999999999997</v>
      </c>
      <c r="CQ3">
        <v>0</v>
      </c>
      <c r="CR3">
        <v>0</v>
      </c>
      <c r="CS3">
        <v>0</v>
      </c>
      <c r="CT3">
        <v>3.5999999999999999E-3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0.16250000000000001</v>
      </c>
      <c r="DE3">
        <v>0</v>
      </c>
      <c r="DF3">
        <v>9.2899999999999996E-2</v>
      </c>
      <c r="DG3">
        <v>0.2661</v>
      </c>
      <c r="DH3">
        <v>0.38040000000000002</v>
      </c>
      <c r="DI3">
        <v>1.8E-3</v>
      </c>
      <c r="DJ3">
        <v>3.5999999999999999E-3</v>
      </c>
      <c r="DK3">
        <v>0.17860000000000001</v>
      </c>
      <c r="DL3">
        <v>0.05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1.8E-3</v>
      </c>
      <c r="DT3">
        <v>1.2500000000000001E-2</v>
      </c>
      <c r="DU3">
        <v>0.25180000000000002</v>
      </c>
      <c r="DV3">
        <v>0.43390000000000001</v>
      </c>
      <c r="DW3">
        <v>0.47320000000000001</v>
      </c>
      <c r="DX3">
        <v>0.4929</v>
      </c>
      <c r="DY3">
        <v>0.74639999999999995</v>
      </c>
      <c r="DZ3">
        <v>0.51959999999999995</v>
      </c>
      <c r="EA3">
        <v>0</v>
      </c>
      <c r="EB3">
        <v>0</v>
      </c>
      <c r="EC3">
        <v>0</v>
      </c>
      <c r="ED3">
        <v>0</v>
      </c>
      <c r="EE3">
        <v>0.36609999999999998</v>
      </c>
      <c r="EF3">
        <v>0.05</v>
      </c>
      <c r="EG3">
        <v>0</v>
      </c>
      <c r="EH3">
        <v>1.8E-3</v>
      </c>
      <c r="EI3">
        <v>0.62680000000000002</v>
      </c>
      <c r="EJ3">
        <v>0.6089</v>
      </c>
      <c r="EK3">
        <v>0</v>
      </c>
      <c r="EL3">
        <v>0.1018</v>
      </c>
      <c r="EM3">
        <v>0.05</v>
      </c>
      <c r="EN3">
        <v>0.2036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0.29459999999999997</v>
      </c>
      <c r="EX3">
        <v>0.81789999999999996</v>
      </c>
      <c r="EY3">
        <v>0</v>
      </c>
      <c r="EZ3">
        <v>1.7899999999999999E-2</v>
      </c>
      <c r="FA3">
        <v>0</v>
      </c>
      <c r="FB3">
        <v>4.1099999999999998E-2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7.1400000000000005E-2</v>
      </c>
      <c r="FM3">
        <v>0</v>
      </c>
      <c r="FN3">
        <v>0</v>
      </c>
      <c r="FO3">
        <v>0</v>
      </c>
      <c r="FP3">
        <v>0</v>
      </c>
      <c r="FQ3">
        <v>0</v>
      </c>
      <c r="FR3">
        <v>1.8E-3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7.1000000000000004E-3</v>
      </c>
      <c r="GA3">
        <v>0</v>
      </c>
      <c r="GB3">
        <v>0</v>
      </c>
      <c r="GC3">
        <v>0</v>
      </c>
      <c r="GD3">
        <v>1.0699999999999999E-2</v>
      </c>
      <c r="GE3">
        <v>0.78569999999999995</v>
      </c>
      <c r="GF3">
        <v>0.52500000000000002</v>
      </c>
      <c r="GG3">
        <v>0.40179999999999999</v>
      </c>
      <c r="GH3">
        <v>5.1799999999999999E-2</v>
      </c>
      <c r="GI3">
        <v>0</v>
      </c>
      <c r="GJ3">
        <v>2.3199999999999998E-2</v>
      </c>
      <c r="GK3">
        <v>7.3200000000000001E-2</v>
      </c>
      <c r="GL3">
        <v>0.31790000000000002</v>
      </c>
      <c r="GM3">
        <v>0.47499999999999998</v>
      </c>
      <c r="GN3">
        <v>0.35</v>
      </c>
      <c r="GO3">
        <v>0.1071</v>
      </c>
      <c r="GP3">
        <v>6.0699999999999997E-2</v>
      </c>
      <c r="GQ3">
        <v>0</v>
      </c>
      <c r="GR3">
        <v>0</v>
      </c>
      <c r="GS3">
        <v>0</v>
      </c>
      <c r="GT3">
        <v>1.7899999999999999E-2</v>
      </c>
      <c r="GU3">
        <v>0.58040000000000003</v>
      </c>
      <c r="GV3">
        <v>0.11070000000000001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</row>
    <row r="4" spans="1:210" x14ac:dyDescent="0.2">
      <c r="A4" t="s">
        <v>82</v>
      </c>
      <c r="B4" t="s">
        <v>74</v>
      </c>
      <c r="C4">
        <v>0</v>
      </c>
      <c r="D4">
        <v>0</v>
      </c>
      <c r="E4">
        <v>0</v>
      </c>
      <c r="F4">
        <v>3.2099999999999997E-2</v>
      </c>
      <c r="G4">
        <v>0</v>
      </c>
      <c r="H4">
        <v>3.5999999999999999E-3</v>
      </c>
      <c r="I4">
        <v>4.1099999999999998E-2</v>
      </c>
      <c r="J4">
        <v>0.28210000000000002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1.8E-3</v>
      </c>
      <c r="S4">
        <v>0.55359999999999998</v>
      </c>
      <c r="T4">
        <v>0.81069999999999998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5.5399999999999998E-2</v>
      </c>
      <c r="AI4">
        <v>0.6179</v>
      </c>
      <c r="AJ4">
        <v>0.76429999999999998</v>
      </c>
      <c r="AK4">
        <v>0.46789999999999998</v>
      </c>
      <c r="AL4">
        <v>3.2099999999999997E-2</v>
      </c>
      <c r="AM4">
        <v>0</v>
      </c>
      <c r="AN4">
        <v>2.5000000000000001E-2</v>
      </c>
      <c r="AO4">
        <v>0.72319999999999995</v>
      </c>
      <c r="AP4">
        <v>0.21429999999999999</v>
      </c>
      <c r="AQ4">
        <v>0</v>
      </c>
      <c r="AR4">
        <v>1.8E-3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0.38929999999999998</v>
      </c>
      <c r="BT4">
        <v>7.1400000000000005E-2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0.25</v>
      </c>
      <c r="CB4">
        <v>0.2</v>
      </c>
      <c r="CC4">
        <v>0.16250000000000001</v>
      </c>
      <c r="CD4">
        <v>0.3982</v>
      </c>
      <c r="CE4">
        <v>0.42680000000000001</v>
      </c>
      <c r="CF4">
        <v>0.6018</v>
      </c>
      <c r="CG4">
        <v>0</v>
      </c>
      <c r="CH4">
        <v>0</v>
      </c>
      <c r="CI4">
        <v>8.8999999999999999E-3</v>
      </c>
      <c r="CJ4">
        <v>0.5071</v>
      </c>
      <c r="CK4">
        <v>0.6643</v>
      </c>
      <c r="CL4">
        <v>0.46789999999999998</v>
      </c>
      <c r="CM4">
        <v>0</v>
      </c>
      <c r="CN4">
        <v>4.82E-2</v>
      </c>
      <c r="CO4">
        <v>0</v>
      </c>
      <c r="CP4">
        <v>3.5999999999999999E-3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3.5999999999999999E-3</v>
      </c>
      <c r="DI4">
        <v>0</v>
      </c>
      <c r="DJ4">
        <v>0</v>
      </c>
      <c r="DK4">
        <v>3.5700000000000003E-2</v>
      </c>
      <c r="DL4">
        <v>0.42859999999999998</v>
      </c>
      <c r="DM4">
        <v>0</v>
      </c>
      <c r="DN4">
        <v>7.4999999999999997E-2</v>
      </c>
      <c r="DO4">
        <v>1.8E-3</v>
      </c>
      <c r="DP4">
        <v>0.25</v>
      </c>
      <c r="DQ4">
        <v>0.50180000000000002</v>
      </c>
      <c r="DR4">
        <v>0.76429999999999998</v>
      </c>
      <c r="DS4">
        <v>0.62319999999999998</v>
      </c>
      <c r="DT4">
        <v>0.52680000000000005</v>
      </c>
      <c r="DU4">
        <v>0.7339</v>
      </c>
      <c r="DV4">
        <v>0.71960000000000002</v>
      </c>
      <c r="DW4">
        <v>0</v>
      </c>
      <c r="DX4">
        <v>0</v>
      </c>
      <c r="DY4">
        <v>0</v>
      </c>
      <c r="DZ4">
        <v>1.61E-2</v>
      </c>
      <c r="EA4">
        <v>0</v>
      </c>
      <c r="EB4">
        <v>0</v>
      </c>
      <c r="EC4">
        <v>0</v>
      </c>
      <c r="ED4">
        <v>0</v>
      </c>
      <c r="EE4">
        <v>0.1643</v>
      </c>
      <c r="EF4">
        <v>0.12859999999999999</v>
      </c>
      <c r="EG4">
        <v>1.8E-3</v>
      </c>
      <c r="EH4">
        <v>0</v>
      </c>
      <c r="EI4">
        <v>0.71609999999999996</v>
      </c>
      <c r="EJ4">
        <v>0.56610000000000005</v>
      </c>
      <c r="EK4">
        <v>2.86E-2</v>
      </c>
      <c r="EL4">
        <v>0.40710000000000002</v>
      </c>
      <c r="EM4">
        <v>8.8999999999999999E-3</v>
      </c>
      <c r="EN4">
        <v>0.41610000000000003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0.17499999999999999</v>
      </c>
      <c r="EX4">
        <v>0.77500000000000002</v>
      </c>
      <c r="EY4">
        <v>0.1875</v>
      </c>
      <c r="EZ4">
        <v>0.63390000000000002</v>
      </c>
      <c r="FA4">
        <v>0.30709999999999998</v>
      </c>
      <c r="FB4">
        <v>0.2286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0.05</v>
      </c>
      <c r="GE4">
        <v>0.53390000000000004</v>
      </c>
      <c r="GF4">
        <v>0.48749999999999999</v>
      </c>
      <c r="GG4">
        <v>0.76070000000000004</v>
      </c>
      <c r="GH4">
        <v>4.6399999999999997E-2</v>
      </c>
      <c r="GI4">
        <v>0</v>
      </c>
      <c r="GJ4">
        <v>7.1000000000000004E-3</v>
      </c>
      <c r="GK4">
        <v>0</v>
      </c>
      <c r="GL4">
        <v>0.1268</v>
      </c>
      <c r="GM4">
        <v>0.5071</v>
      </c>
      <c r="GN4">
        <v>0.3196</v>
      </c>
      <c r="GO4">
        <v>0.75</v>
      </c>
      <c r="GP4">
        <v>0.51959999999999995</v>
      </c>
      <c r="GQ4">
        <v>0</v>
      </c>
      <c r="GR4">
        <v>0</v>
      </c>
      <c r="GS4">
        <v>4.6399999999999997E-2</v>
      </c>
      <c r="GT4">
        <v>8.0399999999999999E-2</v>
      </c>
      <c r="GU4">
        <v>0.5232</v>
      </c>
      <c r="GV4">
        <v>0.51959999999999995</v>
      </c>
      <c r="GW4">
        <v>0</v>
      </c>
      <c r="GX4">
        <v>1.9599999999999999E-2</v>
      </c>
      <c r="GY4">
        <v>0</v>
      </c>
      <c r="GZ4">
        <v>0</v>
      </c>
      <c r="HA4">
        <v>0</v>
      </c>
      <c r="HB4">
        <v>8.8999999999999999E-3</v>
      </c>
    </row>
    <row r="5" spans="1:210" x14ac:dyDescent="0.2">
      <c r="A5" t="s">
        <v>83</v>
      </c>
      <c r="B5" t="s">
        <v>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0.1804</v>
      </c>
      <c r="S5">
        <v>0</v>
      </c>
      <c r="T5">
        <v>1.2500000000000001E-2</v>
      </c>
      <c r="U5">
        <v>0</v>
      </c>
      <c r="V5">
        <v>8.0399999999999999E-2</v>
      </c>
      <c r="W5">
        <v>0.1232</v>
      </c>
      <c r="X5">
        <v>0.53210000000000002</v>
      </c>
      <c r="Y5">
        <v>0</v>
      </c>
      <c r="Z5">
        <v>0</v>
      </c>
      <c r="AA5">
        <v>0</v>
      </c>
      <c r="AB5">
        <v>0</v>
      </c>
      <c r="AC5">
        <v>1.2500000000000001E-2</v>
      </c>
      <c r="AD5">
        <v>0.44819999999999999</v>
      </c>
      <c r="AE5">
        <v>0</v>
      </c>
      <c r="AF5">
        <v>0</v>
      </c>
      <c r="AG5">
        <v>0</v>
      </c>
      <c r="AH5">
        <v>0</v>
      </c>
      <c r="AI5">
        <v>0.2571</v>
      </c>
      <c r="AJ5">
        <v>0.54290000000000005</v>
      </c>
      <c r="AK5">
        <v>0.48209999999999997</v>
      </c>
      <c r="AL5">
        <v>0.37319999999999998</v>
      </c>
      <c r="AM5">
        <v>0</v>
      </c>
      <c r="AN5">
        <v>1.8E-3</v>
      </c>
      <c r="AO5">
        <v>0.74819999999999998</v>
      </c>
      <c r="AP5">
        <v>0.17680000000000001</v>
      </c>
      <c r="AQ5">
        <v>0.1875</v>
      </c>
      <c r="AR5">
        <v>0.4214</v>
      </c>
      <c r="AS5">
        <v>0</v>
      </c>
      <c r="AT5">
        <v>0</v>
      </c>
      <c r="AU5">
        <v>0</v>
      </c>
      <c r="AV5">
        <v>1.0699999999999999E-2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0.19819999999999999</v>
      </c>
      <c r="BM5">
        <v>0</v>
      </c>
      <c r="BN5">
        <v>0</v>
      </c>
      <c r="BO5">
        <v>3.7499999999999999E-2</v>
      </c>
      <c r="BP5">
        <v>0.41249999999999998</v>
      </c>
      <c r="BQ5">
        <v>0</v>
      </c>
      <c r="BR5">
        <v>0</v>
      </c>
      <c r="BS5">
        <v>0.4839</v>
      </c>
      <c r="BT5">
        <v>2.5000000000000001E-2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0.21790000000000001</v>
      </c>
      <c r="CB5">
        <v>0.15359999999999999</v>
      </c>
      <c r="CC5">
        <v>0.44290000000000002</v>
      </c>
      <c r="CD5">
        <v>0.51249999999999996</v>
      </c>
      <c r="CE5">
        <v>0.29110000000000003</v>
      </c>
      <c r="CF5">
        <v>0.22320000000000001</v>
      </c>
      <c r="CG5">
        <v>0</v>
      </c>
      <c r="CH5">
        <v>0</v>
      </c>
      <c r="CI5">
        <v>0</v>
      </c>
      <c r="CJ5">
        <v>2.1399999999999999E-2</v>
      </c>
      <c r="CK5">
        <v>0.57679999999999998</v>
      </c>
      <c r="CL5">
        <v>0.51959999999999995</v>
      </c>
      <c r="CM5">
        <v>0</v>
      </c>
      <c r="CN5">
        <v>0</v>
      </c>
      <c r="CO5">
        <v>0.37859999999999999</v>
      </c>
      <c r="CP5">
        <v>0.42320000000000002</v>
      </c>
      <c r="CQ5">
        <v>0</v>
      </c>
      <c r="CR5">
        <v>0</v>
      </c>
      <c r="CS5">
        <v>0</v>
      </c>
      <c r="CT5">
        <v>3.2099999999999997E-2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1.43E-2</v>
      </c>
      <c r="DD5">
        <v>0.51959999999999995</v>
      </c>
      <c r="DE5">
        <v>1.8E-3</v>
      </c>
      <c r="DF5">
        <v>0.4</v>
      </c>
      <c r="DG5">
        <v>0.13750000000000001</v>
      </c>
      <c r="DH5">
        <v>0.38390000000000002</v>
      </c>
      <c r="DI5">
        <v>8.8999999999999999E-3</v>
      </c>
      <c r="DJ5">
        <v>7.1000000000000004E-3</v>
      </c>
      <c r="DK5">
        <v>9.8199999999999996E-2</v>
      </c>
      <c r="DL5">
        <v>4.2900000000000001E-2</v>
      </c>
      <c r="DM5">
        <v>0</v>
      </c>
      <c r="DN5">
        <v>0</v>
      </c>
      <c r="DO5">
        <v>0</v>
      </c>
      <c r="DP5">
        <v>0</v>
      </c>
      <c r="DQ5">
        <v>3.5999999999999999E-3</v>
      </c>
      <c r="DR5">
        <v>0.125</v>
      </c>
      <c r="DS5">
        <v>0.13569999999999999</v>
      </c>
      <c r="DT5">
        <v>0.27679999999999999</v>
      </c>
      <c r="DU5">
        <v>0.6714</v>
      </c>
      <c r="DV5">
        <v>0.59460000000000002</v>
      </c>
      <c r="DW5">
        <v>0.36249999999999999</v>
      </c>
      <c r="DX5">
        <v>0.37680000000000002</v>
      </c>
      <c r="DY5">
        <v>0.44109999999999999</v>
      </c>
      <c r="DZ5">
        <v>0.32679999999999998</v>
      </c>
      <c r="EA5">
        <v>0</v>
      </c>
      <c r="EB5">
        <v>0</v>
      </c>
      <c r="EC5">
        <v>0</v>
      </c>
      <c r="ED5">
        <v>0</v>
      </c>
      <c r="EE5">
        <v>0.35</v>
      </c>
      <c r="EF5">
        <v>8.5699999999999998E-2</v>
      </c>
      <c r="EG5">
        <v>0</v>
      </c>
      <c r="EH5">
        <v>7.1000000000000004E-3</v>
      </c>
      <c r="EI5">
        <v>0.81430000000000002</v>
      </c>
      <c r="EJ5">
        <v>0.63749999999999996</v>
      </c>
      <c r="EK5">
        <v>0</v>
      </c>
      <c r="EL5">
        <v>0.41789999999999999</v>
      </c>
      <c r="EM5">
        <v>0.12139999999999999</v>
      </c>
      <c r="EN5">
        <v>0.58389999999999997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0.71789999999999998</v>
      </c>
      <c r="EX5">
        <v>0.87139999999999995</v>
      </c>
      <c r="EY5">
        <v>0</v>
      </c>
      <c r="EZ5">
        <v>0</v>
      </c>
      <c r="FA5">
        <v>0</v>
      </c>
      <c r="FB5">
        <v>7.1000000000000004E-3</v>
      </c>
      <c r="FC5">
        <v>0</v>
      </c>
      <c r="FD5">
        <v>1.8E-3</v>
      </c>
      <c r="FE5">
        <v>1.8E-3</v>
      </c>
      <c r="FF5">
        <v>1.8E-3</v>
      </c>
      <c r="FG5">
        <v>0</v>
      </c>
      <c r="FH5">
        <v>0</v>
      </c>
      <c r="FI5">
        <v>0</v>
      </c>
      <c r="FJ5">
        <v>0</v>
      </c>
      <c r="FK5">
        <v>0</v>
      </c>
      <c r="FL5">
        <v>3.5999999999999999E-3</v>
      </c>
      <c r="FM5">
        <v>0</v>
      </c>
      <c r="FN5">
        <v>0</v>
      </c>
      <c r="FO5">
        <v>0</v>
      </c>
      <c r="FP5">
        <v>0</v>
      </c>
      <c r="FQ5">
        <v>0</v>
      </c>
      <c r="FR5">
        <v>1.2500000000000001E-2</v>
      </c>
      <c r="FS5">
        <v>0</v>
      </c>
      <c r="FT5">
        <v>0</v>
      </c>
      <c r="FU5">
        <v>0</v>
      </c>
      <c r="FV5">
        <v>0</v>
      </c>
      <c r="FW5">
        <v>0</v>
      </c>
      <c r="FX5">
        <v>1.8E-3</v>
      </c>
      <c r="FY5">
        <v>0</v>
      </c>
      <c r="FZ5">
        <v>2.1399999999999999E-2</v>
      </c>
      <c r="GA5">
        <v>0</v>
      </c>
      <c r="GB5">
        <v>0</v>
      </c>
      <c r="GC5">
        <v>0</v>
      </c>
      <c r="GD5">
        <v>0</v>
      </c>
      <c r="GE5">
        <v>0.50539999999999996</v>
      </c>
      <c r="GF5">
        <v>0.40539999999999998</v>
      </c>
      <c r="GG5">
        <v>0.59460000000000002</v>
      </c>
      <c r="GH5">
        <v>6.9599999999999995E-2</v>
      </c>
      <c r="GI5">
        <v>0</v>
      </c>
      <c r="GJ5">
        <v>0</v>
      </c>
      <c r="GK5">
        <v>0</v>
      </c>
      <c r="GL5">
        <v>8.5699999999999998E-2</v>
      </c>
      <c r="GM5">
        <v>0.17680000000000001</v>
      </c>
      <c r="GN5">
        <v>0.1804</v>
      </c>
      <c r="GO5">
        <v>0.33040000000000003</v>
      </c>
      <c r="GP5">
        <v>1.43E-2</v>
      </c>
      <c r="GQ5">
        <v>0</v>
      </c>
      <c r="GR5">
        <v>0</v>
      </c>
      <c r="GS5">
        <v>0</v>
      </c>
      <c r="GT5">
        <v>7.1000000000000004E-3</v>
      </c>
      <c r="GU5">
        <v>0.65890000000000004</v>
      </c>
      <c r="GV5">
        <v>0.10539999999999999</v>
      </c>
      <c r="GW5">
        <v>0</v>
      </c>
      <c r="GX5">
        <v>0</v>
      </c>
      <c r="GY5">
        <v>0</v>
      </c>
      <c r="GZ5">
        <v>0</v>
      </c>
      <c r="HA5">
        <v>0</v>
      </c>
      <c r="HB5">
        <v>1.8E-3</v>
      </c>
    </row>
    <row r="6" spans="1:210" x14ac:dyDescent="0.2">
      <c r="A6" t="s">
        <v>84</v>
      </c>
      <c r="B6" t="s">
        <v>74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3.2099999999999997E-2</v>
      </c>
      <c r="Y6">
        <v>0</v>
      </c>
      <c r="Z6">
        <v>0</v>
      </c>
      <c r="AA6">
        <v>0</v>
      </c>
      <c r="AB6">
        <v>0</v>
      </c>
      <c r="AC6">
        <v>1.0699999999999999E-2</v>
      </c>
      <c r="AD6">
        <v>0.51429999999999998</v>
      </c>
      <c r="AE6">
        <v>0</v>
      </c>
      <c r="AF6">
        <v>0</v>
      </c>
      <c r="AG6">
        <v>0</v>
      </c>
      <c r="AH6">
        <v>0</v>
      </c>
      <c r="AI6">
        <v>0</v>
      </c>
      <c r="AJ6">
        <v>1.8E-3</v>
      </c>
      <c r="AK6">
        <v>0.3518</v>
      </c>
      <c r="AL6">
        <v>0.18210000000000001</v>
      </c>
      <c r="AM6">
        <v>0.41070000000000001</v>
      </c>
      <c r="AN6">
        <v>1.0699999999999999E-2</v>
      </c>
      <c r="AO6">
        <v>0.875</v>
      </c>
      <c r="AP6">
        <v>0.2286</v>
      </c>
      <c r="AQ6">
        <v>0.1464</v>
      </c>
      <c r="AR6">
        <v>0.28749999999999998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0.15709999999999999</v>
      </c>
      <c r="BL6">
        <v>0.56789999999999996</v>
      </c>
      <c r="BM6">
        <v>0.83040000000000003</v>
      </c>
      <c r="BN6">
        <v>7.8600000000000003E-2</v>
      </c>
      <c r="BO6">
        <v>0.96430000000000005</v>
      </c>
      <c r="BP6">
        <v>0.8911</v>
      </c>
      <c r="BQ6">
        <v>0</v>
      </c>
      <c r="BR6">
        <v>1.8E-3</v>
      </c>
      <c r="BS6">
        <v>0.90890000000000004</v>
      </c>
      <c r="BT6">
        <v>0.1143</v>
      </c>
      <c r="BU6">
        <v>0</v>
      </c>
      <c r="BV6">
        <v>0</v>
      </c>
      <c r="BW6">
        <v>0</v>
      </c>
      <c r="BX6">
        <v>0</v>
      </c>
      <c r="BY6">
        <v>0</v>
      </c>
      <c r="BZ6">
        <v>7.1000000000000004E-3</v>
      </c>
      <c r="CA6">
        <v>0.31790000000000002</v>
      </c>
      <c r="CB6">
        <v>0.33389999999999997</v>
      </c>
      <c r="CC6">
        <v>0.1071</v>
      </c>
      <c r="CD6">
        <v>0.45</v>
      </c>
      <c r="CE6">
        <v>0</v>
      </c>
      <c r="CF6">
        <v>5.5399999999999998E-2</v>
      </c>
      <c r="CG6">
        <v>0</v>
      </c>
      <c r="CH6">
        <v>0</v>
      </c>
      <c r="CI6">
        <v>0.76070000000000004</v>
      </c>
      <c r="CJ6">
        <v>9.8199999999999996E-2</v>
      </c>
      <c r="CK6">
        <v>0.97499999999999998</v>
      </c>
      <c r="CL6">
        <v>0.23749999999999999</v>
      </c>
      <c r="CM6">
        <v>7.1000000000000004E-3</v>
      </c>
      <c r="CN6">
        <v>0</v>
      </c>
      <c r="CO6">
        <v>0.50539999999999996</v>
      </c>
      <c r="CP6">
        <v>0.65359999999999996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3.7499999999999999E-2</v>
      </c>
      <c r="DI6">
        <v>0</v>
      </c>
      <c r="DJ6">
        <v>0</v>
      </c>
      <c r="DK6">
        <v>0.63929999999999998</v>
      </c>
      <c r="DL6">
        <v>0.23039999999999999</v>
      </c>
      <c r="DM6">
        <v>0</v>
      </c>
      <c r="DN6">
        <v>0</v>
      </c>
      <c r="DO6">
        <v>0</v>
      </c>
      <c r="DP6">
        <v>1.43E-2</v>
      </c>
      <c r="DQ6">
        <v>0</v>
      </c>
      <c r="DR6">
        <v>1.8E-3</v>
      </c>
      <c r="DS6">
        <v>1.8E-3</v>
      </c>
      <c r="DT6">
        <v>5.1799999999999999E-2</v>
      </c>
      <c r="DU6">
        <v>0.70889999999999997</v>
      </c>
      <c r="DV6">
        <v>0.68930000000000002</v>
      </c>
      <c r="DW6">
        <v>0.1</v>
      </c>
      <c r="DX6">
        <v>0.48209999999999997</v>
      </c>
      <c r="DY6">
        <v>0.3679</v>
      </c>
      <c r="DZ6">
        <v>0.34289999999999998</v>
      </c>
      <c r="EA6">
        <v>0</v>
      </c>
      <c r="EB6">
        <v>1.8E-3</v>
      </c>
      <c r="EC6">
        <v>0</v>
      </c>
      <c r="ED6">
        <v>0</v>
      </c>
      <c r="EE6">
        <v>0.38040000000000002</v>
      </c>
      <c r="EF6">
        <v>7.4999999999999997E-2</v>
      </c>
      <c r="EG6">
        <v>0</v>
      </c>
      <c r="EH6">
        <v>0</v>
      </c>
      <c r="EI6">
        <v>0</v>
      </c>
      <c r="EJ6">
        <v>0.43390000000000001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4.4600000000000001E-2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0.37140000000000001</v>
      </c>
      <c r="GF6">
        <v>0.61609999999999998</v>
      </c>
      <c r="GG6">
        <v>0.8357</v>
      </c>
      <c r="GH6">
        <v>7.3200000000000001E-2</v>
      </c>
      <c r="GI6">
        <v>0</v>
      </c>
      <c r="GJ6">
        <v>1.8E-3</v>
      </c>
      <c r="GK6">
        <v>0</v>
      </c>
      <c r="GL6">
        <v>0.1071</v>
      </c>
      <c r="GM6">
        <v>0.66069999999999995</v>
      </c>
      <c r="GN6">
        <v>0.30890000000000001</v>
      </c>
      <c r="GO6">
        <v>0.76790000000000003</v>
      </c>
      <c r="GP6">
        <v>0.51070000000000004</v>
      </c>
      <c r="GQ6">
        <v>0</v>
      </c>
      <c r="GR6">
        <v>0</v>
      </c>
      <c r="GS6">
        <v>0</v>
      </c>
      <c r="GT6">
        <v>1.43E-2</v>
      </c>
      <c r="GU6">
        <v>0.45889999999999997</v>
      </c>
      <c r="GV6">
        <v>3.04E-2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</row>
    <row r="7" spans="1:210" x14ac:dyDescent="0.2">
      <c r="A7" t="s">
        <v>85</v>
      </c>
      <c r="B7" t="s">
        <v>74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5.8900000000000001E-2</v>
      </c>
      <c r="S7">
        <v>0</v>
      </c>
      <c r="T7">
        <v>3.5999999999999999E-3</v>
      </c>
      <c r="U7">
        <v>0</v>
      </c>
      <c r="V7">
        <v>1.9599999999999999E-2</v>
      </c>
      <c r="W7">
        <v>8.8999999999999999E-3</v>
      </c>
      <c r="X7">
        <v>1.9599999999999999E-2</v>
      </c>
      <c r="Y7">
        <v>0</v>
      </c>
      <c r="Z7">
        <v>0</v>
      </c>
      <c r="AA7">
        <v>0</v>
      </c>
      <c r="AB7">
        <v>0</v>
      </c>
      <c r="AC7">
        <v>2.1399999999999999E-2</v>
      </c>
      <c r="AD7">
        <v>0.1018</v>
      </c>
      <c r="AE7">
        <v>0</v>
      </c>
      <c r="AF7">
        <v>0</v>
      </c>
      <c r="AG7">
        <v>0</v>
      </c>
      <c r="AH7">
        <v>0</v>
      </c>
      <c r="AI7">
        <v>5.4000000000000003E-3</v>
      </c>
      <c r="AJ7">
        <v>0.41249999999999998</v>
      </c>
      <c r="AK7">
        <v>0.15890000000000001</v>
      </c>
      <c r="AL7">
        <v>0.63929999999999998</v>
      </c>
      <c r="AM7">
        <v>0.10539999999999999</v>
      </c>
      <c r="AN7">
        <v>1.0699999999999999E-2</v>
      </c>
      <c r="AO7">
        <v>0.8357</v>
      </c>
      <c r="AP7">
        <v>0.26069999999999999</v>
      </c>
      <c r="AQ7">
        <v>0.1804</v>
      </c>
      <c r="AR7">
        <v>0.1643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4.6399999999999997E-2</v>
      </c>
      <c r="BL7">
        <v>0.2893</v>
      </c>
      <c r="BM7">
        <v>0</v>
      </c>
      <c r="BN7">
        <v>0</v>
      </c>
      <c r="BO7">
        <v>1.2500000000000001E-2</v>
      </c>
      <c r="BP7">
        <v>0.23569999999999999</v>
      </c>
      <c r="BQ7">
        <v>0</v>
      </c>
      <c r="BR7">
        <v>0</v>
      </c>
      <c r="BS7">
        <v>0.57320000000000004</v>
      </c>
      <c r="BT7">
        <v>1.0699999999999999E-2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0.40539999999999998</v>
      </c>
      <c r="CB7">
        <v>0.1804</v>
      </c>
      <c r="CC7">
        <v>0.2571</v>
      </c>
      <c r="CD7">
        <v>0.44819999999999999</v>
      </c>
      <c r="CE7">
        <v>0.43209999999999998</v>
      </c>
      <c r="CF7">
        <v>0.1018</v>
      </c>
      <c r="CG7">
        <v>0</v>
      </c>
      <c r="CH7">
        <v>0</v>
      </c>
      <c r="CI7">
        <v>0</v>
      </c>
      <c r="CJ7">
        <v>8.8999999999999999E-3</v>
      </c>
      <c r="CK7">
        <v>0.36430000000000001</v>
      </c>
      <c r="CL7">
        <v>0.28389999999999999</v>
      </c>
      <c r="CM7">
        <v>0</v>
      </c>
      <c r="CN7">
        <v>0</v>
      </c>
      <c r="CO7">
        <v>1.0699999999999999E-2</v>
      </c>
      <c r="CP7">
        <v>9.8199999999999996E-2</v>
      </c>
      <c r="CQ7">
        <v>0</v>
      </c>
      <c r="CR7">
        <v>0</v>
      </c>
      <c r="CS7">
        <v>0</v>
      </c>
      <c r="CT7">
        <v>3.5999999999999999E-3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0.44640000000000002</v>
      </c>
      <c r="DE7">
        <v>0</v>
      </c>
      <c r="DF7">
        <v>0.28570000000000001</v>
      </c>
      <c r="DG7">
        <v>1.61E-2</v>
      </c>
      <c r="DH7">
        <v>0.1857</v>
      </c>
      <c r="DI7">
        <v>0</v>
      </c>
      <c r="DJ7">
        <v>0</v>
      </c>
      <c r="DK7">
        <v>6.0699999999999997E-2</v>
      </c>
      <c r="DL7">
        <v>0.17860000000000001</v>
      </c>
      <c r="DM7">
        <v>0</v>
      </c>
      <c r="DN7">
        <v>1.8E-3</v>
      </c>
      <c r="DO7">
        <v>8.0399999999999999E-2</v>
      </c>
      <c r="DP7">
        <v>6.0699999999999997E-2</v>
      </c>
      <c r="DQ7">
        <v>7.1400000000000005E-2</v>
      </c>
      <c r="DR7">
        <v>3.2099999999999997E-2</v>
      </c>
      <c r="DS7">
        <v>3.5999999999999999E-3</v>
      </c>
      <c r="DT7">
        <v>7.3200000000000001E-2</v>
      </c>
      <c r="DU7">
        <v>0.74639999999999995</v>
      </c>
      <c r="DV7">
        <v>0.65</v>
      </c>
      <c r="DW7">
        <v>0.1071</v>
      </c>
      <c r="DX7">
        <v>0.45889999999999997</v>
      </c>
      <c r="DY7">
        <v>0.27860000000000001</v>
      </c>
      <c r="DZ7">
        <v>0.40889999999999999</v>
      </c>
      <c r="EA7">
        <v>0</v>
      </c>
      <c r="EB7">
        <v>1.8E-3</v>
      </c>
      <c r="EC7">
        <v>0</v>
      </c>
      <c r="ED7">
        <v>0</v>
      </c>
      <c r="EE7">
        <v>0.3054</v>
      </c>
      <c r="EF7">
        <v>6.0699999999999997E-2</v>
      </c>
      <c r="EG7">
        <v>0</v>
      </c>
      <c r="EH7">
        <v>0</v>
      </c>
      <c r="EI7">
        <v>0.875</v>
      </c>
      <c r="EJ7">
        <v>0.64459999999999995</v>
      </c>
      <c r="EK7">
        <v>0</v>
      </c>
      <c r="EL7">
        <v>0.56610000000000005</v>
      </c>
      <c r="EM7">
        <v>0.5</v>
      </c>
      <c r="EN7">
        <v>0.73209999999999997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0.91959999999999997</v>
      </c>
      <c r="EX7">
        <v>0.69820000000000004</v>
      </c>
      <c r="EY7">
        <v>3.5999999999999999E-3</v>
      </c>
      <c r="EZ7">
        <v>0.05</v>
      </c>
      <c r="FA7">
        <v>3.04E-2</v>
      </c>
      <c r="FB7">
        <v>1.7899999999999999E-2</v>
      </c>
      <c r="FC7">
        <v>0</v>
      </c>
      <c r="FD7">
        <v>0</v>
      </c>
      <c r="FE7">
        <v>0</v>
      </c>
      <c r="FF7">
        <v>3.5999999999999999E-3</v>
      </c>
      <c r="FG7">
        <v>0</v>
      </c>
      <c r="FH7">
        <v>0</v>
      </c>
      <c r="FI7">
        <v>0</v>
      </c>
      <c r="FJ7">
        <v>0</v>
      </c>
      <c r="FK7">
        <v>0</v>
      </c>
      <c r="FL7">
        <v>3.5999999999999999E-3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8.8999999999999999E-3</v>
      </c>
      <c r="GA7">
        <v>0</v>
      </c>
      <c r="GB7">
        <v>0</v>
      </c>
      <c r="GC7">
        <v>0</v>
      </c>
      <c r="GD7">
        <v>0</v>
      </c>
      <c r="GE7">
        <v>0.52500000000000002</v>
      </c>
      <c r="GF7">
        <v>0.37680000000000002</v>
      </c>
      <c r="GG7">
        <v>0.66610000000000003</v>
      </c>
      <c r="GH7">
        <v>0.1018</v>
      </c>
      <c r="GI7">
        <v>0</v>
      </c>
      <c r="GJ7">
        <v>0</v>
      </c>
      <c r="GK7">
        <v>0</v>
      </c>
      <c r="GL7">
        <v>8.3900000000000002E-2</v>
      </c>
      <c r="GM7">
        <v>0.36609999999999998</v>
      </c>
      <c r="GN7">
        <v>0.1464</v>
      </c>
      <c r="GO7">
        <v>0.46610000000000001</v>
      </c>
      <c r="GP7">
        <v>4.4600000000000001E-2</v>
      </c>
      <c r="GQ7">
        <v>0</v>
      </c>
      <c r="GR7">
        <v>0</v>
      </c>
      <c r="GS7">
        <v>0</v>
      </c>
      <c r="GT7">
        <v>3.5999999999999999E-3</v>
      </c>
      <c r="GU7">
        <v>0.68569999999999998</v>
      </c>
      <c r="GV7">
        <v>7.1400000000000005E-2</v>
      </c>
      <c r="GW7">
        <v>0</v>
      </c>
      <c r="GX7">
        <v>0</v>
      </c>
      <c r="GY7">
        <v>0</v>
      </c>
      <c r="GZ7">
        <v>0</v>
      </c>
      <c r="HA7">
        <v>0</v>
      </c>
      <c r="HB7">
        <v>7.1000000000000004E-3</v>
      </c>
    </row>
    <row r="8" spans="1:210" x14ac:dyDescent="0.2">
      <c r="A8" t="s">
        <v>75</v>
      </c>
      <c r="B8" t="s">
        <v>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0.26069999999999999</v>
      </c>
      <c r="S8">
        <v>0</v>
      </c>
      <c r="T8">
        <v>1.61E-2</v>
      </c>
      <c r="U8">
        <v>7.1000000000000004E-3</v>
      </c>
      <c r="V8">
        <v>5.5399999999999998E-2</v>
      </c>
      <c r="W8">
        <v>0.3</v>
      </c>
      <c r="X8">
        <v>0.15359999999999999</v>
      </c>
      <c r="Y8">
        <v>0</v>
      </c>
      <c r="Z8">
        <v>0</v>
      </c>
      <c r="AA8">
        <v>0</v>
      </c>
      <c r="AB8">
        <v>0</v>
      </c>
      <c r="AC8">
        <v>0.13930000000000001</v>
      </c>
      <c r="AD8">
        <v>0.38750000000000001</v>
      </c>
      <c r="AE8">
        <v>0</v>
      </c>
      <c r="AF8">
        <v>1.61E-2</v>
      </c>
      <c r="AG8">
        <v>0</v>
      </c>
      <c r="AH8">
        <v>0</v>
      </c>
      <c r="AI8">
        <v>0.37680000000000002</v>
      </c>
      <c r="AJ8">
        <v>0.59109999999999996</v>
      </c>
      <c r="AK8">
        <v>0.33750000000000002</v>
      </c>
      <c r="AL8">
        <v>0.27679999999999999</v>
      </c>
      <c r="AM8">
        <v>0.6</v>
      </c>
      <c r="AN8">
        <v>3.9300000000000002E-2</v>
      </c>
      <c r="AO8">
        <v>0.5</v>
      </c>
      <c r="AP8">
        <v>0.1018</v>
      </c>
      <c r="AQ8">
        <v>0.6411</v>
      </c>
      <c r="AR8">
        <v>0.40539999999999998</v>
      </c>
      <c r="AS8">
        <v>0</v>
      </c>
      <c r="AT8">
        <v>0</v>
      </c>
      <c r="AU8">
        <v>0</v>
      </c>
      <c r="AV8">
        <v>7.1000000000000004E-3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0.46429999999999999</v>
      </c>
      <c r="BL8">
        <v>0.56789999999999996</v>
      </c>
      <c r="BM8">
        <v>0</v>
      </c>
      <c r="BN8">
        <v>0</v>
      </c>
      <c r="BO8">
        <v>1.9599999999999999E-2</v>
      </c>
      <c r="BP8">
        <v>0.5696</v>
      </c>
      <c r="BQ8">
        <v>0</v>
      </c>
      <c r="BR8">
        <v>0</v>
      </c>
      <c r="BS8">
        <v>0.48209999999999997</v>
      </c>
      <c r="BT8">
        <v>2.6800000000000001E-2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0.21249999999999999</v>
      </c>
      <c r="CB8">
        <v>6.9599999999999995E-2</v>
      </c>
      <c r="CC8">
        <v>0.1946</v>
      </c>
      <c r="CD8">
        <v>9.4600000000000004E-2</v>
      </c>
      <c r="CE8">
        <v>0.1071</v>
      </c>
      <c r="CF8">
        <v>8.5699999999999998E-2</v>
      </c>
      <c r="CG8">
        <v>0</v>
      </c>
      <c r="CH8">
        <v>0</v>
      </c>
      <c r="CI8">
        <v>0</v>
      </c>
      <c r="CJ8">
        <v>9.2899999999999996E-2</v>
      </c>
      <c r="CK8">
        <v>0.6643</v>
      </c>
      <c r="CL8">
        <v>0.73750000000000004</v>
      </c>
      <c r="CM8">
        <v>0</v>
      </c>
      <c r="CN8">
        <v>2.3199999999999998E-2</v>
      </c>
      <c r="CO8">
        <v>8.3900000000000002E-2</v>
      </c>
      <c r="CP8">
        <v>0.3911</v>
      </c>
      <c r="CQ8">
        <v>0</v>
      </c>
      <c r="CR8">
        <v>0</v>
      </c>
      <c r="CS8">
        <v>0</v>
      </c>
      <c r="CT8">
        <v>1.0699999999999999E-2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0.19639999999999999</v>
      </c>
      <c r="DE8">
        <v>0</v>
      </c>
      <c r="DF8">
        <v>5.4000000000000003E-3</v>
      </c>
      <c r="DG8">
        <v>0.2571</v>
      </c>
      <c r="DH8">
        <v>0.47860000000000003</v>
      </c>
      <c r="DI8">
        <v>0</v>
      </c>
      <c r="DJ8">
        <v>0</v>
      </c>
      <c r="DK8">
        <v>0.64290000000000003</v>
      </c>
      <c r="DL8">
        <v>0.86070000000000002</v>
      </c>
      <c r="DM8">
        <v>0.22140000000000001</v>
      </c>
      <c r="DN8">
        <v>0.3679</v>
      </c>
      <c r="DO8">
        <v>0.17319999999999999</v>
      </c>
      <c r="DP8">
        <v>0.56610000000000005</v>
      </c>
      <c r="DQ8">
        <v>1.61E-2</v>
      </c>
      <c r="DR8">
        <v>0.6714</v>
      </c>
      <c r="DS8">
        <v>3.5999999999999999E-3</v>
      </c>
      <c r="DT8">
        <v>0.24110000000000001</v>
      </c>
      <c r="DU8">
        <v>0.69110000000000005</v>
      </c>
      <c r="DV8">
        <v>0.75539999999999996</v>
      </c>
      <c r="DW8">
        <v>0</v>
      </c>
      <c r="DX8">
        <v>3.5999999999999999E-3</v>
      </c>
      <c r="DY8">
        <v>0.78390000000000004</v>
      </c>
      <c r="DZ8">
        <v>0.6875</v>
      </c>
      <c r="EA8">
        <v>7.1000000000000004E-3</v>
      </c>
      <c r="EB8">
        <v>0.77680000000000005</v>
      </c>
      <c r="EC8">
        <v>0</v>
      </c>
      <c r="ED8">
        <v>0.69289999999999996</v>
      </c>
      <c r="EE8">
        <v>0.94820000000000004</v>
      </c>
      <c r="EF8">
        <v>0.9446</v>
      </c>
      <c r="EG8">
        <v>0</v>
      </c>
      <c r="EH8">
        <v>0</v>
      </c>
      <c r="EI8">
        <v>0</v>
      </c>
      <c r="EJ8">
        <v>0.66610000000000003</v>
      </c>
      <c r="EK8">
        <v>0</v>
      </c>
      <c r="EL8">
        <v>0</v>
      </c>
      <c r="EM8">
        <v>0</v>
      </c>
      <c r="EN8">
        <v>9.64E-2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0.22140000000000001</v>
      </c>
      <c r="EX8">
        <v>0.91959999999999997</v>
      </c>
      <c r="EY8">
        <v>0</v>
      </c>
      <c r="EZ8">
        <v>0</v>
      </c>
      <c r="FA8">
        <v>0</v>
      </c>
      <c r="FB8">
        <v>0.26790000000000003</v>
      </c>
      <c r="FC8">
        <v>0</v>
      </c>
      <c r="FD8">
        <v>0</v>
      </c>
      <c r="FE8">
        <v>8.8999999999999999E-3</v>
      </c>
      <c r="FF8">
        <v>1.0699999999999999E-2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5.4000000000000003E-3</v>
      </c>
      <c r="GA8">
        <v>0</v>
      </c>
      <c r="GB8">
        <v>0</v>
      </c>
      <c r="GC8">
        <v>0</v>
      </c>
      <c r="GD8">
        <v>0</v>
      </c>
      <c r="GE8">
        <v>0.27500000000000002</v>
      </c>
      <c r="GF8">
        <v>0.13569999999999999</v>
      </c>
      <c r="GG8">
        <v>0.6482</v>
      </c>
      <c r="GH8">
        <v>0.33040000000000003</v>
      </c>
      <c r="GI8">
        <v>0</v>
      </c>
      <c r="GJ8">
        <v>0</v>
      </c>
      <c r="GK8">
        <v>0</v>
      </c>
      <c r="GL8">
        <v>7.1000000000000004E-3</v>
      </c>
      <c r="GM8">
        <v>0.6875</v>
      </c>
      <c r="GN8">
        <v>0.80359999999999998</v>
      </c>
      <c r="GO8">
        <v>0</v>
      </c>
      <c r="GP8">
        <v>0.59819999999999995</v>
      </c>
      <c r="GQ8">
        <v>0</v>
      </c>
      <c r="GR8">
        <v>0</v>
      </c>
      <c r="GS8">
        <v>0</v>
      </c>
      <c r="GT8">
        <v>1.8E-3</v>
      </c>
      <c r="GU8">
        <v>0.63570000000000004</v>
      </c>
      <c r="GV8">
        <v>0.42680000000000001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</row>
    <row r="9" spans="1:210" x14ac:dyDescent="0.2">
      <c r="A9" t="s">
        <v>76</v>
      </c>
      <c r="B9" t="s">
        <v>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0.50360000000000005</v>
      </c>
      <c r="S9">
        <v>0</v>
      </c>
      <c r="T9">
        <v>1.7899999999999999E-2</v>
      </c>
      <c r="U9">
        <v>0</v>
      </c>
      <c r="V9">
        <v>0.12859999999999999</v>
      </c>
      <c r="W9">
        <v>1.8E-3</v>
      </c>
      <c r="X9">
        <v>0.29110000000000003</v>
      </c>
      <c r="Y9">
        <v>0</v>
      </c>
      <c r="Z9">
        <v>0</v>
      </c>
      <c r="AA9">
        <v>0</v>
      </c>
      <c r="AB9">
        <v>0</v>
      </c>
      <c r="AC9">
        <v>7.1400000000000005E-2</v>
      </c>
      <c r="AD9">
        <v>0.5161</v>
      </c>
      <c r="AE9">
        <v>0</v>
      </c>
      <c r="AF9">
        <v>7.1000000000000004E-3</v>
      </c>
      <c r="AG9">
        <v>0</v>
      </c>
      <c r="AH9">
        <v>0</v>
      </c>
      <c r="AI9">
        <v>0.15890000000000001</v>
      </c>
      <c r="AJ9">
        <v>0.79110000000000003</v>
      </c>
      <c r="AK9">
        <v>0.1268</v>
      </c>
      <c r="AL9">
        <v>0.36609999999999998</v>
      </c>
      <c r="AM9">
        <v>1.8E-3</v>
      </c>
      <c r="AN9">
        <v>0.28749999999999998</v>
      </c>
      <c r="AO9">
        <v>0.80359999999999998</v>
      </c>
      <c r="AP9">
        <v>0.37680000000000002</v>
      </c>
      <c r="AQ9">
        <v>0.39290000000000003</v>
      </c>
      <c r="AR9">
        <v>0.1696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0.58209999999999995</v>
      </c>
      <c r="BL9">
        <v>0.74109999999999998</v>
      </c>
      <c r="BM9">
        <v>0</v>
      </c>
      <c r="BN9">
        <v>0</v>
      </c>
      <c r="BO9">
        <v>0.25890000000000002</v>
      </c>
      <c r="BP9">
        <v>0.26429999999999998</v>
      </c>
      <c r="BQ9">
        <v>0</v>
      </c>
      <c r="BR9">
        <v>0</v>
      </c>
      <c r="BS9">
        <v>0.6411</v>
      </c>
      <c r="BT9">
        <v>2.6800000000000001E-2</v>
      </c>
      <c r="BU9">
        <v>0</v>
      </c>
      <c r="BV9">
        <v>7.1000000000000004E-3</v>
      </c>
      <c r="BW9">
        <v>0</v>
      </c>
      <c r="BX9">
        <v>0</v>
      </c>
      <c r="BY9">
        <v>0</v>
      </c>
      <c r="BZ9">
        <v>0</v>
      </c>
      <c r="CA9">
        <v>0.36249999999999999</v>
      </c>
      <c r="CB9">
        <v>9.8199999999999996E-2</v>
      </c>
      <c r="CC9">
        <v>0.60360000000000003</v>
      </c>
      <c r="CD9">
        <v>0.45</v>
      </c>
      <c r="CE9">
        <v>0.29820000000000002</v>
      </c>
      <c r="CF9">
        <v>0.3679</v>
      </c>
      <c r="CG9">
        <v>0</v>
      </c>
      <c r="CH9">
        <v>0</v>
      </c>
      <c r="CI9">
        <v>0</v>
      </c>
      <c r="CJ9">
        <v>0</v>
      </c>
      <c r="CK9">
        <v>0.3589</v>
      </c>
      <c r="CL9">
        <v>0.5071</v>
      </c>
      <c r="CM9">
        <v>0</v>
      </c>
      <c r="CN9">
        <v>0</v>
      </c>
      <c r="CO9">
        <v>8.7499999999999994E-2</v>
      </c>
      <c r="CP9">
        <v>0.26429999999999998</v>
      </c>
      <c r="CQ9">
        <v>0</v>
      </c>
      <c r="CR9">
        <v>0</v>
      </c>
      <c r="CS9">
        <v>0</v>
      </c>
      <c r="CT9">
        <v>0.13930000000000001</v>
      </c>
      <c r="CU9">
        <v>0</v>
      </c>
      <c r="CV9">
        <v>0</v>
      </c>
      <c r="CW9">
        <v>0</v>
      </c>
      <c r="CX9">
        <v>3.5999999999999999E-3</v>
      </c>
      <c r="CY9">
        <v>0</v>
      </c>
      <c r="CZ9">
        <v>0</v>
      </c>
      <c r="DA9">
        <v>0</v>
      </c>
      <c r="DB9">
        <v>0</v>
      </c>
      <c r="DC9">
        <v>0.38929999999999998</v>
      </c>
      <c r="DD9">
        <v>0.50539999999999996</v>
      </c>
      <c r="DE9">
        <v>0.23930000000000001</v>
      </c>
      <c r="DF9">
        <v>0.2429</v>
      </c>
      <c r="DG9">
        <v>0.4768</v>
      </c>
      <c r="DH9">
        <v>0.3911</v>
      </c>
      <c r="DI9">
        <v>3.5999999999999999E-3</v>
      </c>
      <c r="DJ9">
        <v>1.43E-2</v>
      </c>
      <c r="DK9">
        <v>0.05</v>
      </c>
      <c r="DL9">
        <v>0.1804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3.5999999999999999E-3</v>
      </c>
      <c r="DV9">
        <v>0.3286</v>
      </c>
      <c r="DW9">
        <v>7.1400000000000005E-2</v>
      </c>
      <c r="DX9">
        <v>0.40539999999999998</v>
      </c>
      <c r="DY9">
        <v>0.48930000000000001</v>
      </c>
      <c r="DZ9">
        <v>0.53039999999999998</v>
      </c>
      <c r="EA9">
        <v>0</v>
      </c>
      <c r="EB9">
        <v>0</v>
      </c>
      <c r="EC9">
        <v>0</v>
      </c>
      <c r="ED9">
        <v>0</v>
      </c>
      <c r="EE9">
        <v>0.93210000000000004</v>
      </c>
      <c r="EF9">
        <v>0.37859999999999999</v>
      </c>
      <c r="EG9">
        <v>0</v>
      </c>
      <c r="EH9">
        <v>8.8999999999999999E-3</v>
      </c>
      <c r="EI9">
        <v>0.7661</v>
      </c>
      <c r="EJ9">
        <v>0.41610000000000003</v>
      </c>
      <c r="EK9">
        <v>0.37859999999999999</v>
      </c>
      <c r="EL9">
        <v>0.2054</v>
      </c>
      <c r="EM9">
        <v>0.49819999999999998</v>
      </c>
      <c r="EN9">
        <v>0.4929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0.85709999999999997</v>
      </c>
      <c r="EX9">
        <v>0.51790000000000003</v>
      </c>
      <c r="EY9">
        <v>0</v>
      </c>
      <c r="EZ9">
        <v>8.8999999999999999E-3</v>
      </c>
      <c r="FA9">
        <v>0</v>
      </c>
      <c r="FB9">
        <v>1.0699999999999999E-2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5.4000000000000003E-3</v>
      </c>
      <c r="GA9">
        <v>0</v>
      </c>
      <c r="GB9">
        <v>0</v>
      </c>
      <c r="GC9">
        <v>0</v>
      </c>
      <c r="GD9">
        <v>0</v>
      </c>
      <c r="GE9">
        <v>0.34289999999999998</v>
      </c>
      <c r="GF9">
        <v>0.36070000000000002</v>
      </c>
      <c r="GG9">
        <v>0.37859999999999999</v>
      </c>
      <c r="GH9">
        <v>9.11E-2</v>
      </c>
      <c r="GI9">
        <v>0</v>
      </c>
      <c r="GJ9">
        <v>0</v>
      </c>
      <c r="GK9">
        <v>0</v>
      </c>
      <c r="GL9">
        <v>0.1125</v>
      </c>
      <c r="GM9">
        <v>0.61609999999999998</v>
      </c>
      <c r="GN9">
        <v>0.35360000000000003</v>
      </c>
      <c r="GO9">
        <v>0.45889999999999997</v>
      </c>
      <c r="GP9">
        <v>4.6399999999999997E-2</v>
      </c>
      <c r="GQ9">
        <v>0</v>
      </c>
      <c r="GR9">
        <v>0</v>
      </c>
      <c r="GS9">
        <v>0</v>
      </c>
      <c r="GT9">
        <v>7.4999999999999997E-2</v>
      </c>
      <c r="GU9">
        <v>0.75539999999999996</v>
      </c>
      <c r="GV9">
        <v>0.375</v>
      </c>
      <c r="GW9">
        <v>0</v>
      </c>
      <c r="GX9">
        <v>7.1000000000000004E-3</v>
      </c>
      <c r="GY9">
        <v>0</v>
      </c>
      <c r="GZ9">
        <v>0</v>
      </c>
      <c r="HA9">
        <v>0</v>
      </c>
      <c r="HB9">
        <v>0</v>
      </c>
    </row>
    <row r="10" spans="1:210" x14ac:dyDescent="0.2">
      <c r="A10" t="s">
        <v>86</v>
      </c>
      <c r="B10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1.8E-3</v>
      </c>
      <c r="Q10">
        <v>1.43E-2</v>
      </c>
      <c r="R10">
        <v>0.1321</v>
      </c>
      <c r="S10">
        <v>0</v>
      </c>
      <c r="T10">
        <v>5.4000000000000003E-3</v>
      </c>
      <c r="U10">
        <v>1.8E-3</v>
      </c>
      <c r="V10">
        <v>0.54820000000000002</v>
      </c>
      <c r="W10">
        <v>0.23749999999999999</v>
      </c>
      <c r="X10">
        <v>0.53210000000000002</v>
      </c>
      <c r="Y10">
        <v>0</v>
      </c>
      <c r="Z10">
        <v>1.8E-3</v>
      </c>
      <c r="AA10">
        <v>0</v>
      </c>
      <c r="AB10">
        <v>1.8E-3</v>
      </c>
      <c r="AC10">
        <v>0.2089</v>
      </c>
      <c r="AD10">
        <v>0.55710000000000004</v>
      </c>
      <c r="AE10">
        <v>0</v>
      </c>
      <c r="AF10">
        <v>0</v>
      </c>
      <c r="AG10">
        <v>0</v>
      </c>
      <c r="AH10">
        <v>0</v>
      </c>
      <c r="AI10">
        <v>0.42859999999999998</v>
      </c>
      <c r="AJ10">
        <v>0.66790000000000005</v>
      </c>
      <c r="AK10">
        <v>0.64639999999999997</v>
      </c>
      <c r="AL10">
        <v>0.16250000000000001</v>
      </c>
      <c r="AM10">
        <v>0</v>
      </c>
      <c r="AN10">
        <v>0</v>
      </c>
      <c r="AO10">
        <v>0.6804</v>
      </c>
      <c r="AP10">
        <v>0.2</v>
      </c>
      <c r="AQ10">
        <v>0.21609999999999999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0.84640000000000004</v>
      </c>
      <c r="BL10">
        <v>0.6643</v>
      </c>
      <c r="BM10">
        <v>0</v>
      </c>
      <c r="BN10">
        <v>0</v>
      </c>
      <c r="BO10">
        <v>0.20180000000000001</v>
      </c>
      <c r="BP10">
        <v>0</v>
      </c>
      <c r="BQ10">
        <v>0</v>
      </c>
      <c r="BR10">
        <v>0</v>
      </c>
      <c r="BS10">
        <v>0.60540000000000005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0.1321</v>
      </c>
      <c r="CB10">
        <v>0.1125</v>
      </c>
      <c r="CC10">
        <v>0.65180000000000005</v>
      </c>
      <c r="CD10">
        <v>0.25540000000000002</v>
      </c>
      <c r="CE10">
        <v>0.73570000000000002</v>
      </c>
      <c r="CF10">
        <v>0.11609999999999999</v>
      </c>
      <c r="CG10">
        <v>0</v>
      </c>
      <c r="CH10">
        <v>0</v>
      </c>
      <c r="CI10">
        <v>0</v>
      </c>
      <c r="CJ10">
        <v>0</v>
      </c>
      <c r="CK10">
        <v>0.64639999999999997</v>
      </c>
      <c r="CL10">
        <v>6.4299999999999996E-2</v>
      </c>
      <c r="CM10">
        <v>0</v>
      </c>
      <c r="CN10">
        <v>0</v>
      </c>
      <c r="CO10">
        <v>0.47499999999999998</v>
      </c>
      <c r="CP10">
        <v>1.61E-2</v>
      </c>
      <c r="CQ10">
        <v>0</v>
      </c>
      <c r="CR10">
        <v>0</v>
      </c>
      <c r="CS10">
        <v>0</v>
      </c>
      <c r="CT10">
        <v>6.6100000000000006E-2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0.51249999999999996</v>
      </c>
      <c r="DD10">
        <v>0.26069999999999999</v>
      </c>
      <c r="DE10">
        <v>0.35709999999999997</v>
      </c>
      <c r="DF10">
        <v>0.2054</v>
      </c>
      <c r="DG10">
        <v>0.42680000000000001</v>
      </c>
      <c r="DH10">
        <v>0.21959999999999999</v>
      </c>
      <c r="DI10">
        <v>0</v>
      </c>
      <c r="DJ10">
        <v>0</v>
      </c>
      <c r="DK10">
        <v>6.4299999999999996E-2</v>
      </c>
      <c r="DL10">
        <v>5.3600000000000002E-2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0.2339</v>
      </c>
      <c r="DV10">
        <v>0.21609999999999999</v>
      </c>
      <c r="DW10">
        <v>0.26790000000000003</v>
      </c>
      <c r="DX10">
        <v>0.21609999999999999</v>
      </c>
      <c r="DY10">
        <v>0.2571</v>
      </c>
      <c r="DZ10">
        <v>0.23930000000000001</v>
      </c>
      <c r="EA10">
        <v>0</v>
      </c>
      <c r="EB10">
        <v>3.5700000000000003E-2</v>
      </c>
      <c r="EC10">
        <v>0</v>
      </c>
      <c r="ED10">
        <v>4.82E-2</v>
      </c>
      <c r="EE10">
        <v>0.58040000000000003</v>
      </c>
      <c r="EF10">
        <v>0.1179</v>
      </c>
      <c r="EG10">
        <v>0</v>
      </c>
      <c r="EH10">
        <v>0</v>
      </c>
      <c r="EI10">
        <v>0.72140000000000004</v>
      </c>
      <c r="EJ10">
        <v>0.2429</v>
      </c>
      <c r="EK10">
        <v>0.4214</v>
      </c>
      <c r="EL10">
        <v>6.9599999999999995E-2</v>
      </c>
      <c r="EM10">
        <v>0.58930000000000005</v>
      </c>
      <c r="EN10">
        <v>0.22500000000000001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0.625</v>
      </c>
      <c r="EX10">
        <v>0.34639999999999999</v>
      </c>
      <c r="EY10">
        <v>0</v>
      </c>
      <c r="EZ10">
        <v>1.8E-3</v>
      </c>
      <c r="FA10">
        <v>0</v>
      </c>
      <c r="FB10">
        <v>3.2099999999999997E-2</v>
      </c>
      <c r="FC10">
        <v>0</v>
      </c>
      <c r="FD10">
        <v>0</v>
      </c>
      <c r="FE10">
        <v>0</v>
      </c>
      <c r="FF10">
        <v>3.5999999999999999E-3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1.8E-3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7.1000000000000004E-3</v>
      </c>
      <c r="GA10">
        <v>0</v>
      </c>
      <c r="GB10">
        <v>0</v>
      </c>
      <c r="GC10">
        <v>0</v>
      </c>
      <c r="GD10">
        <v>0</v>
      </c>
      <c r="GE10">
        <v>9.11E-2</v>
      </c>
      <c r="GF10">
        <v>0.2732</v>
      </c>
      <c r="GG10">
        <v>0.63039999999999996</v>
      </c>
      <c r="GH10">
        <v>0.20180000000000001</v>
      </c>
      <c r="GI10">
        <v>0</v>
      </c>
      <c r="GJ10">
        <v>0</v>
      </c>
      <c r="GK10">
        <v>0</v>
      </c>
      <c r="GL10">
        <v>2.1399999999999999E-2</v>
      </c>
      <c r="GM10">
        <v>0.1125</v>
      </c>
      <c r="GN10">
        <v>0.26069999999999999</v>
      </c>
      <c r="GO10">
        <v>0.13569999999999999</v>
      </c>
      <c r="GP10">
        <v>0.1411</v>
      </c>
      <c r="GQ10">
        <v>0</v>
      </c>
      <c r="GR10">
        <v>0</v>
      </c>
      <c r="GS10">
        <v>0</v>
      </c>
      <c r="GT10">
        <v>0</v>
      </c>
      <c r="GU10">
        <v>0.6643</v>
      </c>
      <c r="GV10">
        <v>0.13750000000000001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</row>
    <row r="11" spans="1:210" x14ac:dyDescent="0.2">
      <c r="A11" t="s">
        <v>87</v>
      </c>
      <c r="B11" t="s">
        <v>74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1.43E-2</v>
      </c>
      <c r="Y11">
        <v>0</v>
      </c>
      <c r="Z11">
        <v>0</v>
      </c>
      <c r="AA11">
        <v>0</v>
      </c>
      <c r="AB11">
        <v>0</v>
      </c>
      <c r="AC11">
        <v>8.8999999999999999E-3</v>
      </c>
      <c r="AD11">
        <v>0.51249999999999996</v>
      </c>
      <c r="AE11">
        <v>0</v>
      </c>
      <c r="AF11">
        <v>0</v>
      </c>
      <c r="AG11">
        <v>0</v>
      </c>
      <c r="AH11">
        <v>0</v>
      </c>
      <c r="AI11">
        <v>3.04E-2</v>
      </c>
      <c r="AJ11">
        <v>0.32500000000000001</v>
      </c>
      <c r="AK11">
        <v>3.5700000000000003E-2</v>
      </c>
      <c r="AL11">
        <v>0.44819999999999999</v>
      </c>
      <c r="AM11">
        <v>1.8E-3</v>
      </c>
      <c r="AN11">
        <v>2.3199999999999998E-2</v>
      </c>
      <c r="AO11">
        <v>0.92679999999999996</v>
      </c>
      <c r="AP11">
        <v>0.26429999999999998</v>
      </c>
      <c r="AQ11">
        <v>0.2268</v>
      </c>
      <c r="AR11">
        <v>0.78210000000000002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0.12859999999999999</v>
      </c>
      <c r="BL11">
        <v>0.91959999999999997</v>
      </c>
      <c r="BM11">
        <v>0</v>
      </c>
      <c r="BN11">
        <v>0</v>
      </c>
      <c r="BO11">
        <v>3.39E-2</v>
      </c>
      <c r="BP11">
        <v>0.95179999999999998</v>
      </c>
      <c r="BQ11">
        <v>0</v>
      </c>
      <c r="BR11">
        <v>0</v>
      </c>
      <c r="BS11">
        <v>0.54290000000000005</v>
      </c>
      <c r="BT11">
        <v>1.8E-3</v>
      </c>
      <c r="BU11">
        <v>0</v>
      </c>
      <c r="BV11">
        <v>1.7899999999999999E-2</v>
      </c>
      <c r="BW11">
        <v>0</v>
      </c>
      <c r="BX11">
        <v>0</v>
      </c>
      <c r="BY11">
        <v>0</v>
      </c>
      <c r="BZ11">
        <v>0</v>
      </c>
      <c r="CA11">
        <v>0.3125</v>
      </c>
      <c r="CB11">
        <v>0.25359999999999999</v>
      </c>
      <c r="CC11">
        <v>0.46250000000000002</v>
      </c>
      <c r="CD11">
        <v>0.59640000000000004</v>
      </c>
      <c r="CE11">
        <v>0.26250000000000001</v>
      </c>
      <c r="CF11">
        <v>8.5699999999999998E-2</v>
      </c>
      <c r="CG11">
        <v>0</v>
      </c>
      <c r="CH11">
        <v>0</v>
      </c>
      <c r="CI11">
        <v>0</v>
      </c>
      <c r="CJ11">
        <v>0</v>
      </c>
      <c r="CK11">
        <v>0.5625</v>
      </c>
      <c r="CL11">
        <v>0.87319999999999998</v>
      </c>
      <c r="CM11">
        <v>0</v>
      </c>
      <c r="CN11">
        <v>0</v>
      </c>
      <c r="CO11">
        <v>4.2900000000000001E-2</v>
      </c>
      <c r="CP11">
        <v>0.76070000000000004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7.1000000000000004E-3</v>
      </c>
      <c r="DC11">
        <v>0</v>
      </c>
      <c r="DD11">
        <v>3.5999999999999999E-3</v>
      </c>
      <c r="DE11">
        <v>0</v>
      </c>
      <c r="DF11">
        <v>3.5999999999999999E-3</v>
      </c>
      <c r="DG11">
        <v>7.1000000000000004E-3</v>
      </c>
      <c r="DH11">
        <v>0.42320000000000002</v>
      </c>
      <c r="DI11">
        <v>0</v>
      </c>
      <c r="DJ11">
        <v>0.1321</v>
      </c>
      <c r="DK11">
        <v>0.30359999999999998</v>
      </c>
      <c r="DL11">
        <v>0.23749999999999999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5.4000000000000003E-3</v>
      </c>
      <c r="DT11">
        <v>0.2339</v>
      </c>
      <c r="DU11">
        <v>0.90710000000000002</v>
      </c>
      <c r="DV11">
        <v>0.74819999999999998</v>
      </c>
      <c r="DW11">
        <v>0.61960000000000004</v>
      </c>
      <c r="DX11">
        <v>0.72319999999999995</v>
      </c>
      <c r="DY11">
        <v>0.51249999999999996</v>
      </c>
      <c r="DZ11">
        <v>0.1268</v>
      </c>
      <c r="EA11">
        <v>0</v>
      </c>
      <c r="EB11">
        <v>0</v>
      </c>
      <c r="EC11">
        <v>0</v>
      </c>
      <c r="ED11">
        <v>0</v>
      </c>
      <c r="EE11">
        <v>0.40179999999999999</v>
      </c>
      <c r="EF11">
        <v>0.1321</v>
      </c>
      <c r="EG11">
        <v>0</v>
      </c>
      <c r="EH11">
        <v>2.6800000000000001E-2</v>
      </c>
      <c r="EI11">
        <v>0.57140000000000002</v>
      </c>
      <c r="EJ11">
        <v>0.69640000000000002</v>
      </c>
      <c r="EK11">
        <v>0</v>
      </c>
      <c r="EL11">
        <v>3.5999999999999999E-3</v>
      </c>
      <c r="EM11">
        <v>0</v>
      </c>
      <c r="EN11">
        <v>3.7499999999999999E-2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2.5000000000000001E-2</v>
      </c>
      <c r="EX11">
        <v>0.45889999999999997</v>
      </c>
      <c r="EY11">
        <v>0</v>
      </c>
      <c r="EZ11">
        <v>0</v>
      </c>
      <c r="FA11">
        <v>0</v>
      </c>
      <c r="FB11">
        <v>7.1000000000000004E-3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2.5000000000000001E-2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2.6800000000000001E-2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8.8999999999999999E-3</v>
      </c>
      <c r="GA11">
        <v>0</v>
      </c>
      <c r="GB11">
        <v>0</v>
      </c>
      <c r="GC11">
        <v>2.1399999999999999E-2</v>
      </c>
      <c r="GD11">
        <v>3.7499999999999999E-2</v>
      </c>
      <c r="GE11">
        <v>0.73040000000000005</v>
      </c>
      <c r="GF11">
        <v>0.47860000000000003</v>
      </c>
      <c r="GG11">
        <v>0.63929999999999998</v>
      </c>
      <c r="GH11">
        <v>3.39E-2</v>
      </c>
      <c r="GI11">
        <v>0</v>
      </c>
      <c r="GJ11">
        <v>0</v>
      </c>
      <c r="GK11">
        <v>0.1</v>
      </c>
      <c r="GL11">
        <v>0.1714</v>
      </c>
      <c r="GM11">
        <v>0.21959999999999999</v>
      </c>
      <c r="GN11">
        <v>0.18390000000000001</v>
      </c>
      <c r="GO11">
        <v>0.93930000000000002</v>
      </c>
      <c r="GP11">
        <v>0.49640000000000001</v>
      </c>
      <c r="GQ11">
        <v>0</v>
      </c>
      <c r="GR11">
        <v>0</v>
      </c>
      <c r="GS11">
        <v>1.2500000000000001E-2</v>
      </c>
      <c r="GT11">
        <v>5.5399999999999998E-2</v>
      </c>
      <c r="GU11">
        <v>0.57140000000000002</v>
      </c>
      <c r="GV11">
        <v>0.33389999999999997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</row>
    <row r="12" spans="1:210" x14ac:dyDescent="0.2">
      <c r="A12" t="s">
        <v>88</v>
      </c>
      <c r="B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7.1000000000000004E-3</v>
      </c>
      <c r="S12">
        <v>0</v>
      </c>
      <c r="T12">
        <v>0</v>
      </c>
      <c r="U12">
        <v>0</v>
      </c>
      <c r="V12">
        <v>0</v>
      </c>
      <c r="W12">
        <v>0</v>
      </c>
      <c r="X12">
        <v>1.61E-2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3.5999999999999999E-3</v>
      </c>
      <c r="AE12">
        <v>0</v>
      </c>
      <c r="AF12">
        <v>0</v>
      </c>
      <c r="AG12">
        <v>0</v>
      </c>
      <c r="AH12">
        <v>0</v>
      </c>
      <c r="AI12">
        <v>3.5999999999999999E-3</v>
      </c>
      <c r="AJ12">
        <v>0.28749999999999998</v>
      </c>
      <c r="AK12">
        <v>0.5393</v>
      </c>
      <c r="AL12">
        <v>0.69820000000000004</v>
      </c>
      <c r="AM12">
        <v>0.2661</v>
      </c>
      <c r="AN12">
        <v>7.1000000000000004E-3</v>
      </c>
      <c r="AO12">
        <v>0.89290000000000003</v>
      </c>
      <c r="AP12">
        <v>0.6482</v>
      </c>
      <c r="AQ12">
        <v>0.32500000000000001</v>
      </c>
      <c r="AR12">
        <v>2.6800000000000001E-2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0.29110000000000003</v>
      </c>
      <c r="BT12">
        <v>1.61E-2</v>
      </c>
      <c r="BU12">
        <v>0</v>
      </c>
      <c r="BV12">
        <v>3.5999999999999999E-3</v>
      </c>
      <c r="BW12">
        <v>0</v>
      </c>
      <c r="BX12">
        <v>0</v>
      </c>
      <c r="BY12">
        <v>0</v>
      </c>
      <c r="BZ12">
        <v>1.43E-2</v>
      </c>
      <c r="CA12">
        <v>0.35709999999999997</v>
      </c>
      <c r="CB12">
        <v>0.24640000000000001</v>
      </c>
      <c r="CC12">
        <v>0.34460000000000002</v>
      </c>
      <c r="CD12">
        <v>0.45710000000000001</v>
      </c>
      <c r="CE12">
        <v>0.29459999999999997</v>
      </c>
      <c r="CF12">
        <v>5.7099999999999998E-2</v>
      </c>
      <c r="CG12">
        <v>0</v>
      </c>
      <c r="CH12">
        <v>0</v>
      </c>
      <c r="CI12">
        <v>0</v>
      </c>
      <c r="CJ12">
        <v>3.04E-2</v>
      </c>
      <c r="CK12">
        <v>0.71609999999999996</v>
      </c>
      <c r="CL12">
        <v>0.10539999999999999</v>
      </c>
      <c r="CM12">
        <v>0</v>
      </c>
      <c r="CN12">
        <v>0</v>
      </c>
      <c r="CO12">
        <v>0</v>
      </c>
      <c r="CP12">
        <v>4.82E-2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0.15359999999999999</v>
      </c>
      <c r="DE12">
        <v>0</v>
      </c>
      <c r="DF12">
        <v>0.125</v>
      </c>
      <c r="DG12">
        <v>0.47860000000000003</v>
      </c>
      <c r="DH12">
        <v>0.66610000000000003</v>
      </c>
      <c r="DI12">
        <v>0</v>
      </c>
      <c r="DJ12">
        <v>0</v>
      </c>
      <c r="DK12">
        <v>0.47860000000000003</v>
      </c>
      <c r="DL12">
        <v>0.10539999999999999</v>
      </c>
      <c r="DM12">
        <v>0</v>
      </c>
      <c r="DN12">
        <v>8.8999999999999999E-3</v>
      </c>
      <c r="DO12">
        <v>5.4000000000000003E-3</v>
      </c>
      <c r="DP12">
        <v>3.9300000000000002E-2</v>
      </c>
      <c r="DQ12">
        <v>1.8E-3</v>
      </c>
      <c r="DR12">
        <v>9.8199999999999996E-2</v>
      </c>
      <c r="DS12">
        <v>2.1399999999999999E-2</v>
      </c>
      <c r="DT12">
        <v>0.1179</v>
      </c>
      <c r="DU12">
        <v>0.70179999999999998</v>
      </c>
      <c r="DV12">
        <v>0.50360000000000005</v>
      </c>
      <c r="DW12">
        <v>1.43E-2</v>
      </c>
      <c r="DX12">
        <v>0.2661</v>
      </c>
      <c r="DY12">
        <v>0.3821</v>
      </c>
      <c r="DZ12">
        <v>0.40889999999999999</v>
      </c>
      <c r="EA12">
        <v>0</v>
      </c>
      <c r="EB12">
        <v>8.8999999999999999E-3</v>
      </c>
      <c r="EC12">
        <v>0</v>
      </c>
      <c r="ED12">
        <v>1.8E-3</v>
      </c>
      <c r="EE12">
        <v>0.9768</v>
      </c>
      <c r="EF12">
        <v>0.34639999999999999</v>
      </c>
      <c r="EG12">
        <v>0</v>
      </c>
      <c r="EH12">
        <v>1.8E-3</v>
      </c>
      <c r="EI12">
        <v>0.83209999999999995</v>
      </c>
      <c r="EJ12">
        <v>0.2964</v>
      </c>
      <c r="EK12">
        <v>3.5999999999999999E-3</v>
      </c>
      <c r="EL12">
        <v>0.2107</v>
      </c>
      <c r="EM12">
        <v>1.2500000000000001E-2</v>
      </c>
      <c r="EN12">
        <v>0.3982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0.93930000000000002</v>
      </c>
      <c r="EX12">
        <v>0.6482</v>
      </c>
      <c r="EY12">
        <v>0</v>
      </c>
      <c r="EZ12">
        <v>3.2099999999999997E-2</v>
      </c>
      <c r="FA12">
        <v>0</v>
      </c>
      <c r="FB12">
        <v>3.5700000000000003E-2</v>
      </c>
      <c r="FC12">
        <v>0</v>
      </c>
      <c r="FD12">
        <v>0</v>
      </c>
      <c r="FE12">
        <v>0</v>
      </c>
      <c r="FF12">
        <v>7.1000000000000004E-3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5.4000000000000003E-3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5.4000000000000003E-3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1.9599999999999999E-2</v>
      </c>
      <c r="GA12">
        <v>0</v>
      </c>
      <c r="GB12">
        <v>0</v>
      </c>
      <c r="GC12">
        <v>0</v>
      </c>
      <c r="GD12">
        <v>0</v>
      </c>
      <c r="GE12">
        <v>0.59109999999999996</v>
      </c>
      <c r="GF12">
        <v>0.81069999999999998</v>
      </c>
      <c r="GG12">
        <v>0.26250000000000001</v>
      </c>
      <c r="GH12">
        <v>0.57320000000000004</v>
      </c>
      <c r="GI12">
        <v>0</v>
      </c>
      <c r="GJ12">
        <v>0</v>
      </c>
      <c r="GK12">
        <v>0</v>
      </c>
      <c r="GL12">
        <v>0.1089</v>
      </c>
      <c r="GM12">
        <v>2.3199999999999998E-2</v>
      </c>
      <c r="GN12">
        <v>0.54110000000000003</v>
      </c>
      <c r="GO12">
        <v>8.9300000000000004E-2</v>
      </c>
      <c r="GP12">
        <v>0.27679999999999999</v>
      </c>
      <c r="GQ12">
        <v>0</v>
      </c>
      <c r="GR12">
        <v>0</v>
      </c>
      <c r="GS12">
        <v>0</v>
      </c>
      <c r="GT12">
        <v>1.0699999999999999E-2</v>
      </c>
      <c r="GU12">
        <v>0.52680000000000005</v>
      </c>
      <c r="GV12">
        <v>0.18390000000000001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</row>
    <row r="13" spans="1:210" x14ac:dyDescent="0.2">
      <c r="A13" t="s">
        <v>77</v>
      </c>
      <c r="B13" t="s">
        <v>74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1.9599999999999999E-2</v>
      </c>
      <c r="S13">
        <v>0</v>
      </c>
      <c r="T13">
        <v>0</v>
      </c>
      <c r="U13">
        <v>0</v>
      </c>
      <c r="V13">
        <v>0</v>
      </c>
      <c r="W13">
        <v>0</v>
      </c>
      <c r="X13">
        <v>1.8E-3</v>
      </c>
      <c r="Y13">
        <v>0</v>
      </c>
      <c r="Z13">
        <v>0</v>
      </c>
      <c r="AA13">
        <v>0</v>
      </c>
      <c r="AB13">
        <v>0</v>
      </c>
      <c r="AC13">
        <v>1.8E-3</v>
      </c>
      <c r="AD13">
        <v>9.2899999999999996E-2</v>
      </c>
      <c r="AE13">
        <v>0</v>
      </c>
      <c r="AF13">
        <v>0</v>
      </c>
      <c r="AG13">
        <v>0</v>
      </c>
      <c r="AH13">
        <v>0</v>
      </c>
      <c r="AI13">
        <v>0.6714</v>
      </c>
      <c r="AJ13">
        <v>0.65359999999999996</v>
      </c>
      <c r="AK13">
        <v>0.54110000000000003</v>
      </c>
      <c r="AL13">
        <v>0.43569999999999998</v>
      </c>
      <c r="AM13">
        <v>1.8E-3</v>
      </c>
      <c r="AN13">
        <v>0.2</v>
      </c>
      <c r="AO13">
        <v>0.61070000000000002</v>
      </c>
      <c r="AP13">
        <v>0.23749999999999999</v>
      </c>
      <c r="AQ13">
        <v>0.1071</v>
      </c>
      <c r="AR13">
        <v>0.12139999999999999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0.14460000000000001</v>
      </c>
      <c r="BM13">
        <v>0</v>
      </c>
      <c r="BN13">
        <v>0</v>
      </c>
      <c r="BO13">
        <v>0</v>
      </c>
      <c r="BP13">
        <v>0.1232</v>
      </c>
      <c r="BQ13">
        <v>0</v>
      </c>
      <c r="BR13">
        <v>0</v>
      </c>
      <c r="BS13">
        <v>0.58209999999999995</v>
      </c>
      <c r="BT13">
        <v>1.8E-3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0.2036</v>
      </c>
      <c r="CB13">
        <v>0.2054</v>
      </c>
      <c r="CC13">
        <v>0.58930000000000005</v>
      </c>
      <c r="CD13">
        <v>0.58209999999999995</v>
      </c>
      <c r="CE13">
        <v>0.12139999999999999</v>
      </c>
      <c r="CF13">
        <v>1.9599999999999999E-2</v>
      </c>
      <c r="CG13">
        <v>0</v>
      </c>
      <c r="CH13">
        <v>0</v>
      </c>
      <c r="CI13">
        <v>0</v>
      </c>
      <c r="CJ13">
        <v>1.8E-3</v>
      </c>
      <c r="CK13">
        <v>0.72860000000000003</v>
      </c>
      <c r="CL13">
        <v>0.1482</v>
      </c>
      <c r="CM13">
        <v>0</v>
      </c>
      <c r="CN13">
        <v>0</v>
      </c>
      <c r="CO13">
        <v>0</v>
      </c>
      <c r="CP13">
        <v>6.9599999999999995E-2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1.43E-2</v>
      </c>
      <c r="DE13">
        <v>0</v>
      </c>
      <c r="DF13">
        <v>1.8E-3</v>
      </c>
      <c r="DG13">
        <v>8.8999999999999999E-3</v>
      </c>
      <c r="DH13">
        <v>0.49459999999999998</v>
      </c>
      <c r="DI13">
        <v>0</v>
      </c>
      <c r="DJ13">
        <v>0</v>
      </c>
      <c r="DK13">
        <v>0.32319999999999999</v>
      </c>
      <c r="DL13">
        <v>0.15</v>
      </c>
      <c r="DM13">
        <v>0</v>
      </c>
      <c r="DN13">
        <v>1.8E-3</v>
      </c>
      <c r="DO13">
        <v>0</v>
      </c>
      <c r="DP13">
        <v>1.8E-3</v>
      </c>
      <c r="DQ13">
        <v>0</v>
      </c>
      <c r="DR13">
        <v>7.1000000000000004E-3</v>
      </c>
      <c r="DS13">
        <v>0</v>
      </c>
      <c r="DT13">
        <v>1.8E-3</v>
      </c>
      <c r="DU13">
        <v>0.76429999999999998</v>
      </c>
      <c r="DV13">
        <v>0.46429999999999999</v>
      </c>
      <c r="DW13">
        <v>1.8E-3</v>
      </c>
      <c r="DX13">
        <v>0.48209999999999997</v>
      </c>
      <c r="DY13">
        <v>0.42499999999999999</v>
      </c>
      <c r="DZ13">
        <v>0.55889999999999995</v>
      </c>
      <c r="EA13">
        <v>0</v>
      </c>
      <c r="EB13">
        <v>3.7499999999999999E-2</v>
      </c>
      <c r="EC13">
        <v>0</v>
      </c>
      <c r="ED13">
        <v>2.86E-2</v>
      </c>
      <c r="EE13">
        <v>0.96250000000000002</v>
      </c>
      <c r="EF13">
        <v>0.72319999999999995</v>
      </c>
      <c r="EG13">
        <v>0</v>
      </c>
      <c r="EH13">
        <v>0</v>
      </c>
      <c r="EI13">
        <v>0.30890000000000001</v>
      </c>
      <c r="EJ13">
        <v>0.41789999999999999</v>
      </c>
      <c r="EK13">
        <v>0</v>
      </c>
      <c r="EL13">
        <v>0.1036</v>
      </c>
      <c r="EM13">
        <v>0</v>
      </c>
      <c r="EN13">
        <v>0.42320000000000002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0.97319999999999995</v>
      </c>
      <c r="EX13">
        <v>0.72860000000000003</v>
      </c>
      <c r="EY13">
        <v>0</v>
      </c>
      <c r="EZ13">
        <v>4.1099999999999998E-2</v>
      </c>
      <c r="FA13">
        <v>0</v>
      </c>
      <c r="FB13">
        <v>0.55359999999999998</v>
      </c>
      <c r="FC13">
        <v>0</v>
      </c>
      <c r="FD13">
        <v>0</v>
      </c>
      <c r="FE13">
        <v>0</v>
      </c>
      <c r="FF13">
        <v>7.1000000000000004E-3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1.8E-3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1.8E-3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1.2500000000000001E-2</v>
      </c>
      <c r="GA13">
        <v>0</v>
      </c>
      <c r="GB13">
        <v>0</v>
      </c>
      <c r="GC13">
        <v>0</v>
      </c>
      <c r="GD13">
        <v>0</v>
      </c>
      <c r="GE13">
        <v>0.68930000000000002</v>
      </c>
      <c r="GF13">
        <v>0.77500000000000002</v>
      </c>
      <c r="GG13">
        <v>0.16070000000000001</v>
      </c>
      <c r="GH13">
        <v>0.2054</v>
      </c>
      <c r="GI13">
        <v>0</v>
      </c>
      <c r="GJ13">
        <v>0</v>
      </c>
      <c r="GK13">
        <v>0</v>
      </c>
      <c r="GL13">
        <v>0</v>
      </c>
      <c r="GM13">
        <v>0.48930000000000001</v>
      </c>
      <c r="GN13">
        <v>0.26069999999999999</v>
      </c>
      <c r="GO13">
        <v>0.5464</v>
      </c>
      <c r="GP13">
        <v>0.65359999999999996</v>
      </c>
      <c r="GQ13">
        <v>0</v>
      </c>
      <c r="GR13">
        <v>0</v>
      </c>
      <c r="GS13">
        <v>0</v>
      </c>
      <c r="GT13">
        <v>8.8999999999999999E-3</v>
      </c>
      <c r="GU13">
        <v>0.6946</v>
      </c>
      <c r="GV13">
        <v>0.25180000000000002</v>
      </c>
      <c r="GW13">
        <v>6.0699999999999997E-2</v>
      </c>
      <c r="GX13">
        <v>8.0399999999999999E-2</v>
      </c>
      <c r="GY13">
        <v>0</v>
      </c>
      <c r="GZ13">
        <v>0</v>
      </c>
      <c r="HA13">
        <v>1.8E-3</v>
      </c>
      <c r="HB13">
        <v>3.2099999999999997E-2</v>
      </c>
    </row>
    <row r="14" spans="1:210" x14ac:dyDescent="0.2">
      <c r="A14" t="s">
        <v>89</v>
      </c>
      <c r="B14" t="s">
        <v>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1.43E-2</v>
      </c>
      <c r="S14">
        <v>0</v>
      </c>
      <c r="T14">
        <v>0</v>
      </c>
      <c r="U14">
        <v>0</v>
      </c>
      <c r="V14">
        <v>0</v>
      </c>
      <c r="W14">
        <v>0</v>
      </c>
      <c r="X14">
        <v>0.1143</v>
      </c>
      <c r="Y14">
        <v>0</v>
      </c>
      <c r="Z14">
        <v>0</v>
      </c>
      <c r="AA14">
        <v>0</v>
      </c>
      <c r="AB14">
        <v>0</v>
      </c>
      <c r="AC14">
        <v>1.7899999999999999E-2</v>
      </c>
      <c r="AD14">
        <v>0.28039999999999998</v>
      </c>
      <c r="AE14">
        <v>0</v>
      </c>
      <c r="AF14">
        <v>0</v>
      </c>
      <c r="AG14">
        <v>0</v>
      </c>
      <c r="AH14">
        <v>0</v>
      </c>
      <c r="AI14">
        <v>0.45710000000000001</v>
      </c>
      <c r="AJ14">
        <v>0.73929999999999996</v>
      </c>
      <c r="AK14">
        <v>0.1482</v>
      </c>
      <c r="AL14">
        <v>0.13930000000000001</v>
      </c>
      <c r="AM14">
        <v>0</v>
      </c>
      <c r="AN14">
        <v>3.5999999999999999E-3</v>
      </c>
      <c r="AO14">
        <v>0.79110000000000003</v>
      </c>
      <c r="AP14">
        <v>0.17319999999999999</v>
      </c>
      <c r="AQ14">
        <v>0.14460000000000001</v>
      </c>
      <c r="AR14">
        <v>0.3982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0.30890000000000001</v>
      </c>
      <c r="BL14">
        <v>0.71960000000000002</v>
      </c>
      <c r="BM14">
        <v>0</v>
      </c>
      <c r="BN14">
        <v>0</v>
      </c>
      <c r="BO14">
        <v>2.6800000000000001E-2</v>
      </c>
      <c r="BP14">
        <v>0.63039999999999996</v>
      </c>
      <c r="BQ14">
        <v>0</v>
      </c>
      <c r="BR14">
        <v>0</v>
      </c>
      <c r="BS14">
        <v>0.38929999999999998</v>
      </c>
      <c r="BT14">
        <v>1.2500000000000001E-2</v>
      </c>
      <c r="BU14">
        <v>0</v>
      </c>
      <c r="BV14">
        <v>8.8999999999999999E-3</v>
      </c>
      <c r="BW14">
        <v>0</v>
      </c>
      <c r="BX14">
        <v>0</v>
      </c>
      <c r="BY14">
        <v>0</v>
      </c>
      <c r="BZ14">
        <v>0</v>
      </c>
      <c r="CA14">
        <v>0.34110000000000001</v>
      </c>
      <c r="CB14">
        <v>0.13750000000000001</v>
      </c>
      <c r="CC14">
        <v>0.79290000000000005</v>
      </c>
      <c r="CD14">
        <v>0.45</v>
      </c>
      <c r="CE14">
        <v>0.69110000000000005</v>
      </c>
      <c r="CF14">
        <v>0.2054</v>
      </c>
      <c r="CG14">
        <v>0</v>
      </c>
      <c r="CH14">
        <v>0</v>
      </c>
      <c r="CI14">
        <v>0</v>
      </c>
      <c r="CJ14">
        <v>0</v>
      </c>
      <c r="CK14">
        <v>0.26429999999999998</v>
      </c>
      <c r="CL14">
        <v>0.48749999999999999</v>
      </c>
      <c r="CM14">
        <v>0</v>
      </c>
      <c r="CN14">
        <v>0</v>
      </c>
      <c r="CO14">
        <v>0.1893</v>
      </c>
      <c r="CP14">
        <v>0.60360000000000003</v>
      </c>
      <c r="CQ14">
        <v>0</v>
      </c>
      <c r="CR14">
        <v>0</v>
      </c>
      <c r="CS14">
        <v>0</v>
      </c>
      <c r="CT14">
        <v>1.8E-3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8.7499999999999994E-2</v>
      </c>
      <c r="DC14">
        <v>0</v>
      </c>
      <c r="DD14">
        <v>6.9599999999999995E-2</v>
      </c>
      <c r="DE14">
        <v>0</v>
      </c>
      <c r="DF14">
        <v>3.04E-2</v>
      </c>
      <c r="DG14">
        <v>0</v>
      </c>
      <c r="DH14">
        <v>0.15179999999999999</v>
      </c>
      <c r="DI14">
        <v>0</v>
      </c>
      <c r="DJ14">
        <v>0</v>
      </c>
      <c r="DK14">
        <v>5.4000000000000003E-3</v>
      </c>
      <c r="DL14">
        <v>0.12139999999999999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3.5999999999999999E-3</v>
      </c>
      <c r="DT14">
        <v>8.8999999999999999E-3</v>
      </c>
      <c r="DU14">
        <v>0.47499999999999998</v>
      </c>
      <c r="DV14">
        <v>0.29820000000000002</v>
      </c>
      <c r="DW14">
        <v>0.65</v>
      </c>
      <c r="DX14">
        <v>0.4446</v>
      </c>
      <c r="DY14">
        <v>0.5625</v>
      </c>
      <c r="DZ14">
        <v>0.33210000000000001</v>
      </c>
      <c r="EA14">
        <v>0</v>
      </c>
      <c r="EB14">
        <v>0</v>
      </c>
      <c r="EC14">
        <v>0</v>
      </c>
      <c r="ED14">
        <v>0</v>
      </c>
      <c r="EE14">
        <v>0.23930000000000001</v>
      </c>
      <c r="EF14">
        <v>3.2099999999999997E-2</v>
      </c>
      <c r="EG14">
        <v>0</v>
      </c>
      <c r="EH14">
        <v>0</v>
      </c>
      <c r="EI14">
        <v>0.34110000000000001</v>
      </c>
      <c r="EJ14">
        <v>0.6321</v>
      </c>
      <c r="EK14">
        <v>0</v>
      </c>
      <c r="EL14">
        <v>0.14460000000000001</v>
      </c>
      <c r="EM14">
        <v>9.11E-2</v>
      </c>
      <c r="EN14">
        <v>0.48749999999999999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0.5464</v>
      </c>
      <c r="EX14">
        <v>0.8196</v>
      </c>
      <c r="EY14">
        <v>0</v>
      </c>
      <c r="EZ14">
        <v>1.61E-2</v>
      </c>
      <c r="FA14">
        <v>1.2500000000000001E-2</v>
      </c>
      <c r="FB14">
        <v>5.4000000000000003E-3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1.7899999999999999E-2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8.8999999999999999E-3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1.8E-3</v>
      </c>
      <c r="FY14">
        <v>1.0699999999999999E-2</v>
      </c>
      <c r="FZ14">
        <v>0.1036</v>
      </c>
      <c r="GA14">
        <v>0</v>
      </c>
      <c r="GB14">
        <v>5.4000000000000003E-3</v>
      </c>
      <c r="GC14">
        <v>0</v>
      </c>
      <c r="GD14">
        <v>5.4000000000000003E-3</v>
      </c>
      <c r="GE14">
        <v>0.8</v>
      </c>
      <c r="GF14">
        <v>0.51249999999999996</v>
      </c>
      <c r="GG14">
        <v>0.74460000000000004</v>
      </c>
      <c r="GH14">
        <v>5.1799999999999999E-2</v>
      </c>
      <c r="GI14">
        <v>0</v>
      </c>
      <c r="GJ14">
        <v>8.8999999999999999E-3</v>
      </c>
      <c r="GK14">
        <v>0</v>
      </c>
      <c r="GL14">
        <v>0.2054</v>
      </c>
      <c r="GM14">
        <v>0.2268</v>
      </c>
      <c r="GN14">
        <v>0.2732</v>
      </c>
      <c r="GO14">
        <v>0.4446</v>
      </c>
      <c r="GP14">
        <v>2.3199999999999998E-2</v>
      </c>
      <c r="GQ14">
        <v>0</v>
      </c>
      <c r="GR14">
        <v>0</v>
      </c>
      <c r="GS14">
        <v>0</v>
      </c>
      <c r="GT14">
        <v>1.0699999999999999E-2</v>
      </c>
      <c r="GU14">
        <v>0.64639999999999997</v>
      </c>
      <c r="GV14">
        <v>0.15890000000000001</v>
      </c>
      <c r="GW14">
        <v>0</v>
      </c>
      <c r="GX14">
        <v>5.4000000000000003E-3</v>
      </c>
      <c r="GY14">
        <v>0</v>
      </c>
      <c r="GZ14">
        <v>0</v>
      </c>
      <c r="HA14">
        <v>0</v>
      </c>
      <c r="HB14">
        <v>1.61E-2</v>
      </c>
    </row>
    <row r="15" spans="1:210" x14ac:dyDescent="0.2">
      <c r="A15" t="s">
        <v>90</v>
      </c>
      <c r="B15" t="s">
        <v>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1.8E-3</v>
      </c>
      <c r="Q15">
        <v>0</v>
      </c>
      <c r="R15">
        <v>2.3199999999999998E-2</v>
      </c>
      <c r="S15">
        <v>0</v>
      </c>
      <c r="T15">
        <v>0</v>
      </c>
      <c r="U15">
        <v>0</v>
      </c>
      <c r="V15">
        <v>3.04E-2</v>
      </c>
      <c r="W15">
        <v>1.8E-3</v>
      </c>
      <c r="X15">
        <v>0.05</v>
      </c>
      <c r="Y15">
        <v>0</v>
      </c>
      <c r="Z15">
        <v>0</v>
      </c>
      <c r="AA15">
        <v>0</v>
      </c>
      <c r="AB15">
        <v>1.8E-3</v>
      </c>
      <c r="AC15">
        <v>3.2099999999999997E-2</v>
      </c>
      <c r="AD15">
        <v>0.3</v>
      </c>
      <c r="AE15">
        <v>0</v>
      </c>
      <c r="AF15">
        <v>3.5999999999999999E-3</v>
      </c>
      <c r="AG15">
        <v>0</v>
      </c>
      <c r="AH15">
        <v>0</v>
      </c>
      <c r="AI15">
        <v>1.8E-3</v>
      </c>
      <c r="AJ15">
        <v>0.34820000000000001</v>
      </c>
      <c r="AK15">
        <v>0.39290000000000003</v>
      </c>
      <c r="AL15">
        <v>0.63749999999999996</v>
      </c>
      <c r="AM15">
        <v>0</v>
      </c>
      <c r="AN15">
        <v>1.8E-3</v>
      </c>
      <c r="AO15">
        <v>0.81789999999999996</v>
      </c>
      <c r="AP15">
        <v>0.32319999999999999</v>
      </c>
      <c r="AQ15">
        <v>0.125</v>
      </c>
      <c r="AR15">
        <v>0.38390000000000002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8.9300000000000004E-2</v>
      </c>
      <c r="BL15">
        <v>0.69820000000000004</v>
      </c>
      <c r="BM15">
        <v>0</v>
      </c>
      <c r="BN15">
        <v>0</v>
      </c>
      <c r="BO15">
        <v>1.8E-3</v>
      </c>
      <c r="BP15">
        <v>0.58040000000000003</v>
      </c>
      <c r="BQ15">
        <v>0</v>
      </c>
      <c r="BR15">
        <v>0</v>
      </c>
      <c r="BS15">
        <v>0.58930000000000005</v>
      </c>
      <c r="BT15">
        <v>1.2500000000000001E-2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1.8E-3</v>
      </c>
      <c r="CA15">
        <v>0.2339</v>
      </c>
      <c r="CB15">
        <v>0.23039999999999999</v>
      </c>
      <c r="CC15">
        <v>0.46960000000000002</v>
      </c>
      <c r="CD15">
        <v>0.58930000000000005</v>
      </c>
      <c r="CE15">
        <v>0.38750000000000001</v>
      </c>
      <c r="CF15">
        <v>0.15540000000000001</v>
      </c>
      <c r="CG15">
        <v>0</v>
      </c>
      <c r="CH15">
        <v>0</v>
      </c>
      <c r="CI15">
        <v>0</v>
      </c>
      <c r="CJ15">
        <v>1.8E-3</v>
      </c>
      <c r="CK15">
        <v>0.58209999999999995</v>
      </c>
      <c r="CL15">
        <v>0.48039999999999999</v>
      </c>
      <c r="CM15">
        <v>0</v>
      </c>
      <c r="CN15">
        <v>0</v>
      </c>
      <c r="CO15">
        <v>2.6800000000000001E-2</v>
      </c>
      <c r="CP15">
        <v>0.36249999999999999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1.61E-2</v>
      </c>
      <c r="DE15">
        <v>0</v>
      </c>
      <c r="DF15">
        <v>0</v>
      </c>
      <c r="DG15">
        <v>0.90539999999999998</v>
      </c>
      <c r="DH15">
        <v>0.90359999999999996</v>
      </c>
      <c r="DI15">
        <v>0</v>
      </c>
      <c r="DJ15">
        <v>0</v>
      </c>
      <c r="DK15">
        <v>0.31790000000000002</v>
      </c>
      <c r="DL15">
        <v>0.16070000000000001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3.7499999999999999E-2</v>
      </c>
      <c r="DT15">
        <v>0.15179999999999999</v>
      </c>
      <c r="DU15">
        <v>0.60360000000000003</v>
      </c>
      <c r="DV15">
        <v>0.59109999999999996</v>
      </c>
      <c r="DW15">
        <v>0.30890000000000001</v>
      </c>
      <c r="DX15">
        <v>0.70179999999999998</v>
      </c>
      <c r="DY15">
        <v>0.61250000000000004</v>
      </c>
      <c r="DZ15">
        <v>0.5696</v>
      </c>
      <c r="EA15">
        <v>0</v>
      </c>
      <c r="EB15">
        <v>0</v>
      </c>
      <c r="EC15">
        <v>0</v>
      </c>
      <c r="ED15">
        <v>0</v>
      </c>
      <c r="EE15">
        <v>0.96609999999999996</v>
      </c>
      <c r="EF15">
        <v>0.6321</v>
      </c>
      <c r="EG15">
        <v>0</v>
      </c>
      <c r="EH15">
        <v>0</v>
      </c>
      <c r="EI15">
        <v>0.4839</v>
      </c>
      <c r="EJ15">
        <v>0.44640000000000002</v>
      </c>
      <c r="EK15">
        <v>0</v>
      </c>
      <c r="EL15">
        <v>1.9599999999999999E-2</v>
      </c>
      <c r="EM15">
        <v>0</v>
      </c>
      <c r="EN15">
        <v>0.15359999999999999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0.5857</v>
      </c>
      <c r="EX15">
        <v>0.8054</v>
      </c>
      <c r="EY15">
        <v>0</v>
      </c>
      <c r="EZ15">
        <v>1.0699999999999999E-2</v>
      </c>
      <c r="FA15">
        <v>0</v>
      </c>
      <c r="FB15">
        <v>0.24640000000000001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1.8E-3</v>
      </c>
      <c r="FL15">
        <v>8.3900000000000002E-2</v>
      </c>
      <c r="FM15">
        <v>0</v>
      </c>
      <c r="FN15">
        <v>1.8E-3</v>
      </c>
      <c r="FO15">
        <v>0</v>
      </c>
      <c r="FP15">
        <v>0</v>
      </c>
      <c r="FQ15">
        <v>3.5999999999999999E-3</v>
      </c>
      <c r="FR15">
        <v>0.1179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7.3200000000000001E-2</v>
      </c>
      <c r="FY15">
        <v>1.61E-2</v>
      </c>
      <c r="FZ15">
        <v>0.21429999999999999</v>
      </c>
      <c r="GA15">
        <v>0</v>
      </c>
      <c r="GB15">
        <v>4.1099999999999998E-2</v>
      </c>
      <c r="GC15">
        <v>0</v>
      </c>
      <c r="GD15">
        <v>6.4299999999999996E-2</v>
      </c>
      <c r="GE15">
        <v>0.6714</v>
      </c>
      <c r="GF15">
        <v>0.59640000000000004</v>
      </c>
      <c r="GG15">
        <v>0.48930000000000001</v>
      </c>
      <c r="GH15">
        <v>0.43569999999999998</v>
      </c>
      <c r="GI15">
        <v>0</v>
      </c>
      <c r="GJ15">
        <v>0</v>
      </c>
      <c r="GK15">
        <v>0</v>
      </c>
      <c r="GL15">
        <v>4.2900000000000001E-2</v>
      </c>
      <c r="GM15">
        <v>0.15</v>
      </c>
      <c r="GN15">
        <v>0.34639999999999999</v>
      </c>
      <c r="GO15">
        <v>0.1018</v>
      </c>
      <c r="GP15">
        <v>0.44290000000000002</v>
      </c>
      <c r="GQ15">
        <v>0</v>
      </c>
      <c r="GR15">
        <v>0</v>
      </c>
      <c r="GS15">
        <v>0</v>
      </c>
      <c r="GT15">
        <v>0</v>
      </c>
      <c r="GU15">
        <v>0.53039999999999998</v>
      </c>
      <c r="GV15">
        <v>0.28210000000000002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</row>
    <row r="16" spans="1:210" x14ac:dyDescent="0.2">
      <c r="A16" t="s">
        <v>91</v>
      </c>
      <c r="B16" t="s">
        <v>74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0.35360000000000003</v>
      </c>
      <c r="S16">
        <v>0</v>
      </c>
      <c r="T16">
        <v>8.9300000000000004E-2</v>
      </c>
      <c r="U16">
        <v>1.61E-2</v>
      </c>
      <c r="V16">
        <v>0.2429</v>
      </c>
      <c r="W16">
        <v>9.4600000000000004E-2</v>
      </c>
      <c r="X16">
        <v>0.46960000000000002</v>
      </c>
      <c r="Y16">
        <v>0</v>
      </c>
      <c r="Z16">
        <v>0</v>
      </c>
      <c r="AA16">
        <v>0</v>
      </c>
      <c r="AB16">
        <v>0</v>
      </c>
      <c r="AC16">
        <v>0.13750000000000001</v>
      </c>
      <c r="AD16">
        <v>0.30890000000000001</v>
      </c>
      <c r="AE16">
        <v>0</v>
      </c>
      <c r="AF16">
        <v>0</v>
      </c>
      <c r="AG16">
        <v>0</v>
      </c>
      <c r="AH16">
        <v>0</v>
      </c>
      <c r="AI16">
        <v>0.33040000000000003</v>
      </c>
      <c r="AJ16">
        <v>0.66959999999999997</v>
      </c>
      <c r="AK16">
        <v>0.4536</v>
      </c>
      <c r="AL16">
        <v>0.31069999999999998</v>
      </c>
      <c r="AM16">
        <v>0</v>
      </c>
      <c r="AN16">
        <v>1.43E-2</v>
      </c>
      <c r="AO16">
        <v>0.76429999999999998</v>
      </c>
      <c r="AP16">
        <v>0.15</v>
      </c>
      <c r="AQ16">
        <v>7.3200000000000001E-2</v>
      </c>
      <c r="AR16">
        <v>0.24640000000000001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0.62319999999999998</v>
      </c>
      <c r="BL16">
        <v>0.67320000000000002</v>
      </c>
      <c r="BM16">
        <v>0</v>
      </c>
      <c r="BN16">
        <v>0</v>
      </c>
      <c r="BO16">
        <v>6.9599999999999995E-2</v>
      </c>
      <c r="BP16">
        <v>0.47499999999999998</v>
      </c>
      <c r="BQ16">
        <v>0</v>
      </c>
      <c r="BR16">
        <v>0</v>
      </c>
      <c r="BS16">
        <v>0.41610000000000003</v>
      </c>
      <c r="BT16">
        <v>3.04E-2</v>
      </c>
      <c r="BU16">
        <v>0</v>
      </c>
      <c r="BV16">
        <v>1.8E-3</v>
      </c>
      <c r="BW16">
        <v>0</v>
      </c>
      <c r="BX16">
        <v>0</v>
      </c>
      <c r="BY16">
        <v>0</v>
      </c>
      <c r="BZ16">
        <v>0</v>
      </c>
      <c r="CA16">
        <v>0.30709999999999998</v>
      </c>
      <c r="CB16">
        <v>0.11609999999999999</v>
      </c>
      <c r="CC16">
        <v>0.4304</v>
      </c>
      <c r="CD16">
        <v>0.46610000000000001</v>
      </c>
      <c r="CE16">
        <v>0.4839</v>
      </c>
      <c r="CF16">
        <v>0.1804</v>
      </c>
      <c r="CG16">
        <v>0</v>
      </c>
      <c r="CH16">
        <v>0</v>
      </c>
      <c r="CI16">
        <v>0</v>
      </c>
      <c r="CJ16">
        <v>0</v>
      </c>
      <c r="CK16">
        <v>0.46789999999999998</v>
      </c>
      <c r="CL16">
        <v>0.50890000000000002</v>
      </c>
      <c r="CM16">
        <v>0</v>
      </c>
      <c r="CN16">
        <v>0</v>
      </c>
      <c r="CO16">
        <v>0.47860000000000003</v>
      </c>
      <c r="CP16">
        <v>0.42859999999999998</v>
      </c>
      <c r="CQ16">
        <v>0</v>
      </c>
      <c r="CR16">
        <v>0</v>
      </c>
      <c r="CS16">
        <v>0</v>
      </c>
      <c r="CT16">
        <v>7.4999999999999997E-2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0.43209999999999998</v>
      </c>
      <c r="DE16">
        <v>0</v>
      </c>
      <c r="DF16">
        <v>0.3</v>
      </c>
      <c r="DG16">
        <v>0.1071</v>
      </c>
      <c r="DH16">
        <v>0.41959999999999997</v>
      </c>
      <c r="DI16">
        <v>0</v>
      </c>
      <c r="DJ16">
        <v>1.61E-2</v>
      </c>
      <c r="DK16">
        <v>1.43E-2</v>
      </c>
      <c r="DL16">
        <v>8.0399999999999999E-2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1.43E-2</v>
      </c>
      <c r="DU16">
        <v>0.59460000000000002</v>
      </c>
      <c r="DV16">
        <v>0.47499999999999998</v>
      </c>
      <c r="DW16">
        <v>0.37859999999999999</v>
      </c>
      <c r="DX16">
        <v>0.5625</v>
      </c>
      <c r="DY16">
        <v>0.7107</v>
      </c>
      <c r="DZ16">
        <v>0.5464</v>
      </c>
      <c r="EA16">
        <v>0</v>
      </c>
      <c r="EB16">
        <v>7.1000000000000004E-3</v>
      </c>
      <c r="EC16">
        <v>0</v>
      </c>
      <c r="ED16">
        <v>3.5999999999999999E-3</v>
      </c>
      <c r="EE16">
        <v>0.33929999999999999</v>
      </c>
      <c r="EF16">
        <v>0.1071</v>
      </c>
      <c r="EG16">
        <v>0</v>
      </c>
      <c r="EH16">
        <v>8.8999999999999999E-3</v>
      </c>
      <c r="EI16">
        <v>0.64290000000000003</v>
      </c>
      <c r="EJ16">
        <v>0.41610000000000003</v>
      </c>
      <c r="EK16">
        <v>1.8E-3</v>
      </c>
      <c r="EL16">
        <v>0.1875</v>
      </c>
      <c r="EM16">
        <v>1.43E-2</v>
      </c>
      <c r="EN16">
        <v>0.55359999999999998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0.31430000000000002</v>
      </c>
      <c r="EX16">
        <v>0.80710000000000004</v>
      </c>
      <c r="EY16">
        <v>0</v>
      </c>
      <c r="EZ16">
        <v>0</v>
      </c>
      <c r="FA16">
        <v>0</v>
      </c>
      <c r="FB16">
        <v>1.8E-3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2.5000000000000001E-2</v>
      </c>
      <c r="FM16">
        <v>0</v>
      </c>
      <c r="FN16">
        <v>1.8E-3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1.8E-3</v>
      </c>
      <c r="GA16">
        <v>0</v>
      </c>
      <c r="GB16">
        <v>0</v>
      </c>
      <c r="GC16">
        <v>0</v>
      </c>
      <c r="GD16">
        <v>0</v>
      </c>
      <c r="GE16">
        <v>0.75360000000000005</v>
      </c>
      <c r="GF16">
        <v>0.4768</v>
      </c>
      <c r="GG16">
        <v>0.34460000000000002</v>
      </c>
      <c r="GH16">
        <v>3.2099999999999997E-2</v>
      </c>
      <c r="GI16">
        <v>0</v>
      </c>
      <c r="GJ16">
        <v>3.5999999999999999E-3</v>
      </c>
      <c r="GK16">
        <v>0</v>
      </c>
      <c r="GL16">
        <v>0.31069999999999998</v>
      </c>
      <c r="GM16">
        <v>0.50890000000000002</v>
      </c>
      <c r="GN16">
        <v>0.28570000000000001</v>
      </c>
      <c r="GO16">
        <v>0.11609999999999999</v>
      </c>
      <c r="GP16">
        <v>1.8E-3</v>
      </c>
      <c r="GQ16">
        <v>0</v>
      </c>
      <c r="GR16">
        <v>0</v>
      </c>
      <c r="GS16">
        <v>0</v>
      </c>
      <c r="GT16">
        <v>1.61E-2</v>
      </c>
      <c r="GU16">
        <v>0.53749999999999998</v>
      </c>
      <c r="GV16">
        <v>0.17680000000000001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1.8E-3</v>
      </c>
    </row>
    <row r="17" spans="1:210" x14ac:dyDescent="0.2">
      <c r="A17" t="s">
        <v>92</v>
      </c>
      <c r="B17" t="s">
        <v>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0.36959999999999998</v>
      </c>
      <c r="S17">
        <v>0</v>
      </c>
      <c r="T17">
        <v>5.4000000000000003E-3</v>
      </c>
      <c r="U17">
        <v>1.8E-3</v>
      </c>
      <c r="V17">
        <v>0.20710000000000001</v>
      </c>
      <c r="W17">
        <v>7.8600000000000003E-2</v>
      </c>
      <c r="X17">
        <v>0.4768</v>
      </c>
      <c r="Y17">
        <v>0</v>
      </c>
      <c r="Z17">
        <v>0</v>
      </c>
      <c r="AA17">
        <v>0</v>
      </c>
      <c r="AB17">
        <v>0</v>
      </c>
      <c r="AC17">
        <v>0.3286</v>
      </c>
      <c r="AD17">
        <v>0.1411</v>
      </c>
      <c r="AE17">
        <v>0</v>
      </c>
      <c r="AF17">
        <v>0</v>
      </c>
      <c r="AG17">
        <v>0</v>
      </c>
      <c r="AH17">
        <v>0</v>
      </c>
      <c r="AI17">
        <v>0.19289999999999999</v>
      </c>
      <c r="AJ17">
        <v>0.85709999999999997</v>
      </c>
      <c r="AK17">
        <v>0.74639999999999995</v>
      </c>
      <c r="AL17">
        <v>0.25890000000000002</v>
      </c>
      <c r="AM17">
        <v>0.2</v>
      </c>
      <c r="AN17">
        <v>5.4000000000000003E-3</v>
      </c>
      <c r="AO17">
        <v>0.8196</v>
      </c>
      <c r="AP17">
        <v>5.3600000000000002E-2</v>
      </c>
      <c r="AQ17">
        <v>0.21429999999999999</v>
      </c>
      <c r="AR17">
        <v>4.4600000000000001E-2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0.8679</v>
      </c>
      <c r="BL17">
        <v>0.71960000000000002</v>
      </c>
      <c r="BM17">
        <v>0</v>
      </c>
      <c r="BN17">
        <v>0</v>
      </c>
      <c r="BO17">
        <v>1.8E-3</v>
      </c>
      <c r="BP17">
        <v>3.7499999999999999E-2</v>
      </c>
      <c r="BQ17">
        <v>0</v>
      </c>
      <c r="BR17">
        <v>0</v>
      </c>
      <c r="BS17">
        <v>0.36959999999999998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0.19109999999999999</v>
      </c>
      <c r="CB17">
        <v>0.14460000000000001</v>
      </c>
      <c r="CC17">
        <v>0.86960000000000004</v>
      </c>
      <c r="CD17">
        <v>0.72860000000000003</v>
      </c>
      <c r="CE17">
        <v>0.72140000000000004</v>
      </c>
      <c r="CF17">
        <v>0.15709999999999999</v>
      </c>
      <c r="CG17">
        <v>0</v>
      </c>
      <c r="CH17">
        <v>0</v>
      </c>
      <c r="CI17">
        <v>0</v>
      </c>
      <c r="CJ17">
        <v>0</v>
      </c>
      <c r="CK17">
        <v>0.7732</v>
      </c>
      <c r="CL17">
        <v>3.5700000000000003E-2</v>
      </c>
      <c r="CM17">
        <v>0</v>
      </c>
      <c r="CN17">
        <v>0</v>
      </c>
      <c r="CO17">
        <v>8.7499999999999994E-2</v>
      </c>
      <c r="CP17">
        <v>2.86E-2</v>
      </c>
      <c r="CQ17">
        <v>0</v>
      </c>
      <c r="CR17">
        <v>0</v>
      </c>
      <c r="CS17">
        <v>0</v>
      </c>
      <c r="CT17">
        <v>6.7900000000000002E-2</v>
      </c>
      <c r="CU17">
        <v>0</v>
      </c>
      <c r="CV17">
        <v>0</v>
      </c>
      <c r="CW17">
        <v>0</v>
      </c>
      <c r="CX17">
        <v>1.8E-3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0.46789999999999998</v>
      </c>
      <c r="DE17">
        <v>1.8E-3</v>
      </c>
      <c r="DF17">
        <v>0.2482</v>
      </c>
      <c r="DG17">
        <v>0.13389999999999999</v>
      </c>
      <c r="DH17">
        <v>0.40179999999999999</v>
      </c>
      <c r="DI17">
        <v>0</v>
      </c>
      <c r="DJ17">
        <v>0</v>
      </c>
      <c r="DK17">
        <v>0.65539999999999998</v>
      </c>
      <c r="DL17">
        <v>1.61E-2</v>
      </c>
      <c r="DM17">
        <v>0</v>
      </c>
      <c r="DN17">
        <v>1.8E-3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1.9599999999999999E-2</v>
      </c>
      <c r="DU17">
        <v>0.33750000000000002</v>
      </c>
      <c r="DV17">
        <v>0.57679999999999998</v>
      </c>
      <c r="DW17">
        <v>0</v>
      </c>
      <c r="DX17">
        <v>0.58209999999999995</v>
      </c>
      <c r="DY17">
        <v>0.34460000000000002</v>
      </c>
      <c r="DZ17">
        <v>0.5554</v>
      </c>
      <c r="EA17">
        <v>0</v>
      </c>
      <c r="EB17">
        <v>0</v>
      </c>
      <c r="EC17">
        <v>0</v>
      </c>
      <c r="ED17">
        <v>0</v>
      </c>
      <c r="EE17">
        <v>0.73209999999999997</v>
      </c>
      <c r="EF17">
        <v>7.1000000000000004E-3</v>
      </c>
      <c r="EG17">
        <v>0</v>
      </c>
      <c r="EH17">
        <v>0</v>
      </c>
      <c r="EI17">
        <v>0.625</v>
      </c>
      <c r="EJ17">
        <v>0.32140000000000002</v>
      </c>
      <c r="EK17">
        <v>0</v>
      </c>
      <c r="EL17">
        <v>0.1661</v>
      </c>
      <c r="EM17">
        <v>0.05</v>
      </c>
      <c r="EN17">
        <v>0.70709999999999995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7.3200000000000001E-2</v>
      </c>
      <c r="EX17">
        <v>0.76959999999999995</v>
      </c>
      <c r="EY17">
        <v>0</v>
      </c>
      <c r="EZ17">
        <v>1.8E-3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5.3600000000000002E-2</v>
      </c>
      <c r="GF17">
        <v>0.56069999999999998</v>
      </c>
      <c r="GG17">
        <v>0.2732</v>
      </c>
      <c r="GH17">
        <v>7.3200000000000001E-2</v>
      </c>
      <c r="GI17">
        <v>0</v>
      </c>
      <c r="GJ17">
        <v>0</v>
      </c>
      <c r="GK17">
        <v>0</v>
      </c>
      <c r="GL17">
        <v>0</v>
      </c>
      <c r="GM17">
        <v>0.67859999999999998</v>
      </c>
      <c r="GN17">
        <v>0.16789999999999999</v>
      </c>
      <c r="GO17">
        <v>0.83750000000000002</v>
      </c>
      <c r="GP17">
        <v>0.17319999999999999</v>
      </c>
      <c r="GQ17">
        <v>0</v>
      </c>
      <c r="GR17">
        <v>0</v>
      </c>
      <c r="GS17">
        <v>0</v>
      </c>
      <c r="GT17">
        <v>0</v>
      </c>
      <c r="GU17">
        <v>4.1099999999999998E-2</v>
      </c>
      <c r="GV17">
        <v>0.1179</v>
      </c>
      <c r="GW17">
        <v>0</v>
      </c>
      <c r="GX17">
        <v>1.43E-2</v>
      </c>
      <c r="GY17">
        <v>0</v>
      </c>
      <c r="GZ17">
        <v>0</v>
      </c>
      <c r="HA17">
        <v>0</v>
      </c>
      <c r="HB17">
        <v>8.8999999999999999E-3</v>
      </c>
    </row>
    <row r="18" spans="1:210" x14ac:dyDescent="0.2">
      <c r="A18" t="s">
        <v>93</v>
      </c>
      <c r="B18" t="s">
        <v>74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2.6800000000000001E-2</v>
      </c>
      <c r="S18">
        <v>0</v>
      </c>
      <c r="T18">
        <v>0</v>
      </c>
      <c r="U18">
        <v>0</v>
      </c>
      <c r="V18">
        <v>2.1399999999999999E-2</v>
      </c>
      <c r="W18">
        <v>0</v>
      </c>
      <c r="X18">
        <v>3.2099999999999997E-2</v>
      </c>
      <c r="Y18">
        <v>0</v>
      </c>
      <c r="Z18">
        <v>0</v>
      </c>
      <c r="AA18">
        <v>0</v>
      </c>
      <c r="AB18">
        <v>0</v>
      </c>
      <c r="AC18">
        <v>5.4000000000000003E-3</v>
      </c>
      <c r="AD18">
        <v>0.2482</v>
      </c>
      <c r="AE18">
        <v>0</v>
      </c>
      <c r="AF18">
        <v>0</v>
      </c>
      <c r="AG18">
        <v>0</v>
      </c>
      <c r="AH18">
        <v>0</v>
      </c>
      <c r="AI18">
        <v>8.8999999999999999E-3</v>
      </c>
      <c r="AJ18">
        <v>0.85360000000000003</v>
      </c>
      <c r="AK18">
        <v>0.67500000000000004</v>
      </c>
      <c r="AL18">
        <v>0.44819999999999999</v>
      </c>
      <c r="AM18">
        <v>0.32679999999999998</v>
      </c>
      <c r="AN18">
        <v>1.8E-3</v>
      </c>
      <c r="AO18">
        <v>0.92679999999999996</v>
      </c>
      <c r="AP18">
        <v>0.2893</v>
      </c>
      <c r="AQ18">
        <v>0.45710000000000001</v>
      </c>
      <c r="AR18">
        <v>5.3600000000000002E-2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0.11070000000000001</v>
      </c>
      <c r="BL18">
        <v>0.6875</v>
      </c>
      <c r="BM18">
        <v>0</v>
      </c>
      <c r="BN18">
        <v>0</v>
      </c>
      <c r="BO18">
        <v>0.38750000000000001</v>
      </c>
      <c r="BP18">
        <v>9.8199999999999996E-2</v>
      </c>
      <c r="BQ18">
        <v>0</v>
      </c>
      <c r="BR18">
        <v>0</v>
      </c>
      <c r="BS18">
        <v>0.62139999999999995</v>
      </c>
      <c r="BT18">
        <v>1.43E-2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1.8E-3</v>
      </c>
      <c r="CA18">
        <v>0.1321</v>
      </c>
      <c r="CB18">
        <v>0.16250000000000001</v>
      </c>
      <c r="CC18">
        <v>0.7964</v>
      </c>
      <c r="CD18">
        <v>0.69640000000000002</v>
      </c>
      <c r="CE18">
        <v>0.6714</v>
      </c>
      <c r="CF18">
        <v>0.1661</v>
      </c>
      <c r="CG18">
        <v>0</v>
      </c>
      <c r="CH18">
        <v>0</v>
      </c>
      <c r="CI18">
        <v>0</v>
      </c>
      <c r="CJ18">
        <v>0</v>
      </c>
      <c r="CK18">
        <v>0.39460000000000001</v>
      </c>
      <c r="CL18">
        <v>7.4999999999999997E-2</v>
      </c>
      <c r="CM18">
        <v>0</v>
      </c>
      <c r="CN18">
        <v>0</v>
      </c>
      <c r="CO18">
        <v>0.4</v>
      </c>
      <c r="CP18">
        <v>5.5399999999999998E-2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0.51959999999999995</v>
      </c>
      <c r="DE18">
        <v>0</v>
      </c>
      <c r="DF18">
        <v>0.27860000000000001</v>
      </c>
      <c r="DG18">
        <v>0.80710000000000004</v>
      </c>
      <c r="DH18">
        <v>0.48930000000000001</v>
      </c>
      <c r="DI18">
        <v>0</v>
      </c>
      <c r="DJ18">
        <v>0</v>
      </c>
      <c r="DK18">
        <v>0.40539999999999998</v>
      </c>
      <c r="DL18">
        <v>1.61E-2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1.2500000000000001E-2</v>
      </c>
      <c r="DT18">
        <v>7.4999999999999997E-2</v>
      </c>
      <c r="DU18">
        <v>0.11070000000000001</v>
      </c>
      <c r="DV18">
        <v>0.2089</v>
      </c>
      <c r="DW18">
        <v>6.4299999999999996E-2</v>
      </c>
      <c r="DX18">
        <v>0.63749999999999996</v>
      </c>
      <c r="DY18">
        <v>0.56430000000000002</v>
      </c>
      <c r="DZ18">
        <v>0.2893</v>
      </c>
      <c r="EA18">
        <v>0</v>
      </c>
      <c r="EB18">
        <v>0</v>
      </c>
      <c r="EC18">
        <v>0</v>
      </c>
      <c r="ED18">
        <v>0</v>
      </c>
      <c r="EE18">
        <v>0.79110000000000003</v>
      </c>
      <c r="EF18">
        <v>0.87860000000000005</v>
      </c>
      <c r="EG18">
        <v>0</v>
      </c>
      <c r="EH18">
        <v>0</v>
      </c>
      <c r="EI18">
        <v>0.4536</v>
      </c>
      <c r="EJ18">
        <v>0.8911</v>
      </c>
      <c r="EK18">
        <v>0</v>
      </c>
      <c r="EL18">
        <v>0.54110000000000003</v>
      </c>
      <c r="EM18">
        <v>3.39E-2</v>
      </c>
      <c r="EN18">
        <v>0.87860000000000005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0.98040000000000005</v>
      </c>
      <c r="EX18">
        <v>0.95179999999999998</v>
      </c>
      <c r="EY18">
        <v>0</v>
      </c>
      <c r="EZ18">
        <v>0.13389999999999999</v>
      </c>
      <c r="FA18">
        <v>0</v>
      </c>
      <c r="FB18">
        <v>0.1661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1.8E-3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1.8E-3</v>
      </c>
      <c r="GA18">
        <v>0</v>
      </c>
      <c r="GB18">
        <v>0</v>
      </c>
      <c r="GC18">
        <v>0</v>
      </c>
      <c r="GD18">
        <v>0</v>
      </c>
      <c r="GE18">
        <v>0.5786</v>
      </c>
      <c r="GF18">
        <v>0.35360000000000003</v>
      </c>
      <c r="GG18">
        <v>0.8054</v>
      </c>
      <c r="GH18">
        <v>0.26790000000000003</v>
      </c>
      <c r="GI18">
        <v>0</v>
      </c>
      <c r="GJ18">
        <v>0</v>
      </c>
      <c r="GK18">
        <v>0.7732</v>
      </c>
      <c r="GL18">
        <v>0.32500000000000001</v>
      </c>
      <c r="GM18">
        <v>0.90710000000000002</v>
      </c>
      <c r="GN18">
        <v>0.86250000000000004</v>
      </c>
      <c r="GO18">
        <v>0</v>
      </c>
      <c r="GP18">
        <v>0.42859999999999998</v>
      </c>
      <c r="GQ18">
        <v>0</v>
      </c>
      <c r="GR18">
        <v>0</v>
      </c>
      <c r="GS18">
        <v>0</v>
      </c>
      <c r="GT18">
        <v>0</v>
      </c>
      <c r="GU18">
        <v>0.3589</v>
      </c>
      <c r="GV18">
        <v>0.1179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</row>
    <row r="19" spans="1:210" x14ac:dyDescent="0.2">
      <c r="A19" t="s">
        <v>94</v>
      </c>
      <c r="B19" t="s">
        <v>74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4.82E-2</v>
      </c>
      <c r="S19">
        <v>0</v>
      </c>
      <c r="T19">
        <v>0</v>
      </c>
      <c r="U19">
        <v>0</v>
      </c>
      <c r="V19">
        <v>0</v>
      </c>
      <c r="W19">
        <v>0</v>
      </c>
      <c r="X19">
        <v>1.9599999999999999E-2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0.1643</v>
      </c>
      <c r="AE19">
        <v>0</v>
      </c>
      <c r="AF19">
        <v>0</v>
      </c>
      <c r="AG19">
        <v>0</v>
      </c>
      <c r="AH19">
        <v>0</v>
      </c>
      <c r="AI19">
        <v>0.1</v>
      </c>
      <c r="AJ19">
        <v>0.68569999999999998</v>
      </c>
      <c r="AK19">
        <v>0.87319999999999998</v>
      </c>
      <c r="AL19">
        <v>0.50890000000000002</v>
      </c>
      <c r="AM19">
        <v>0.61960000000000004</v>
      </c>
      <c r="AN19">
        <v>5.1799999999999999E-2</v>
      </c>
      <c r="AO19">
        <v>0.68569999999999998</v>
      </c>
      <c r="AP19">
        <v>0.1143</v>
      </c>
      <c r="AQ19">
        <v>0.29820000000000002</v>
      </c>
      <c r="AR19">
        <v>0.23930000000000001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8.8999999999999999E-3</v>
      </c>
      <c r="BL19">
        <v>0.53569999999999995</v>
      </c>
      <c r="BM19">
        <v>0</v>
      </c>
      <c r="BN19">
        <v>0</v>
      </c>
      <c r="BO19">
        <v>0</v>
      </c>
      <c r="BP19">
        <v>0.35709999999999997</v>
      </c>
      <c r="BQ19">
        <v>0</v>
      </c>
      <c r="BR19">
        <v>0</v>
      </c>
      <c r="BS19">
        <v>0.53039999999999998</v>
      </c>
      <c r="BT19">
        <v>3.04E-2</v>
      </c>
      <c r="BU19">
        <v>0</v>
      </c>
      <c r="BV19">
        <v>1.8E-3</v>
      </c>
      <c r="BW19">
        <v>0</v>
      </c>
      <c r="BX19">
        <v>0</v>
      </c>
      <c r="BY19">
        <v>0</v>
      </c>
      <c r="BZ19">
        <v>0</v>
      </c>
      <c r="CA19">
        <v>0.28749999999999998</v>
      </c>
      <c r="CB19">
        <v>0.2286</v>
      </c>
      <c r="CC19">
        <v>0.71609999999999996</v>
      </c>
      <c r="CD19">
        <v>0.76790000000000003</v>
      </c>
      <c r="CE19">
        <v>0.1429</v>
      </c>
      <c r="CF19">
        <v>0.1411</v>
      </c>
      <c r="CG19">
        <v>0</v>
      </c>
      <c r="CH19">
        <v>0</v>
      </c>
      <c r="CI19">
        <v>0</v>
      </c>
      <c r="CJ19">
        <v>0</v>
      </c>
      <c r="CK19">
        <v>0.38929999999999998</v>
      </c>
      <c r="CL19">
        <v>0.29110000000000003</v>
      </c>
      <c r="CM19">
        <v>0</v>
      </c>
      <c r="CN19">
        <v>0</v>
      </c>
      <c r="CO19">
        <v>0</v>
      </c>
      <c r="CP19">
        <v>0.2429</v>
      </c>
      <c r="CQ19">
        <v>0</v>
      </c>
      <c r="CR19">
        <v>0</v>
      </c>
      <c r="CS19">
        <v>0</v>
      </c>
      <c r="CT19">
        <v>1.0699999999999999E-2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1.8E-3</v>
      </c>
      <c r="DD19">
        <v>0.1946</v>
      </c>
      <c r="DE19">
        <v>0</v>
      </c>
      <c r="DF19">
        <v>0.12859999999999999</v>
      </c>
      <c r="DG19">
        <v>1.8E-3</v>
      </c>
      <c r="DH19">
        <v>0.27860000000000001</v>
      </c>
      <c r="DI19">
        <v>0</v>
      </c>
      <c r="DJ19">
        <v>3.5999999999999999E-3</v>
      </c>
      <c r="DK19">
        <v>5.5399999999999998E-2</v>
      </c>
      <c r="DL19">
        <v>0.15890000000000001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6.25E-2</v>
      </c>
      <c r="DU19">
        <v>0.3518</v>
      </c>
      <c r="DV19">
        <v>0.66069999999999995</v>
      </c>
      <c r="DW19">
        <v>0.125</v>
      </c>
      <c r="DX19">
        <v>0.71430000000000005</v>
      </c>
      <c r="DY19">
        <v>0.44109999999999999</v>
      </c>
      <c r="DZ19">
        <v>0.29110000000000003</v>
      </c>
      <c r="EA19">
        <v>0</v>
      </c>
      <c r="EB19">
        <v>1.8E-3</v>
      </c>
      <c r="EC19">
        <v>0</v>
      </c>
      <c r="ED19">
        <v>0</v>
      </c>
      <c r="EE19">
        <v>0.53210000000000002</v>
      </c>
      <c r="EF19">
        <v>7.1400000000000005E-2</v>
      </c>
      <c r="EG19">
        <v>0</v>
      </c>
      <c r="EH19">
        <v>1.61E-2</v>
      </c>
      <c r="EI19">
        <v>0.77859999999999996</v>
      </c>
      <c r="EJ19">
        <v>0.76790000000000003</v>
      </c>
      <c r="EK19">
        <v>2.1399999999999999E-2</v>
      </c>
      <c r="EL19">
        <v>0.35709999999999997</v>
      </c>
      <c r="EM19">
        <v>0.13930000000000001</v>
      </c>
      <c r="EN19">
        <v>0.67679999999999996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0.96430000000000005</v>
      </c>
      <c r="EX19">
        <v>0.86429999999999996</v>
      </c>
      <c r="EY19">
        <v>1.8E-3</v>
      </c>
      <c r="EZ19">
        <v>0.15709999999999999</v>
      </c>
      <c r="FA19">
        <v>1.61E-2</v>
      </c>
      <c r="FB19">
        <v>5.1799999999999999E-2</v>
      </c>
      <c r="FC19">
        <v>0</v>
      </c>
      <c r="FD19">
        <v>0</v>
      </c>
      <c r="FE19">
        <v>1.43E-2</v>
      </c>
      <c r="FF19">
        <v>3.04E-2</v>
      </c>
      <c r="FG19">
        <v>0</v>
      </c>
      <c r="FH19">
        <v>2.6800000000000001E-2</v>
      </c>
      <c r="FI19">
        <v>0</v>
      </c>
      <c r="FJ19">
        <v>5.4000000000000003E-3</v>
      </c>
      <c r="FK19">
        <v>2.3199999999999998E-2</v>
      </c>
      <c r="FL19">
        <v>7.4999999999999997E-2</v>
      </c>
      <c r="FM19">
        <v>0</v>
      </c>
      <c r="FN19">
        <v>7.1000000000000004E-3</v>
      </c>
      <c r="FO19">
        <v>0</v>
      </c>
      <c r="FP19">
        <v>0</v>
      </c>
      <c r="FQ19">
        <v>0</v>
      </c>
      <c r="FR19">
        <v>1.8E-3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8.8999999999999999E-3</v>
      </c>
      <c r="GA19">
        <v>0</v>
      </c>
      <c r="GB19">
        <v>0</v>
      </c>
      <c r="GC19">
        <v>0</v>
      </c>
      <c r="GD19">
        <v>1.8E-3</v>
      </c>
      <c r="GE19">
        <v>0.64639999999999997</v>
      </c>
      <c r="GF19">
        <v>0.60360000000000003</v>
      </c>
      <c r="GG19">
        <v>0.32500000000000001</v>
      </c>
      <c r="GH19">
        <v>2.5000000000000001E-2</v>
      </c>
      <c r="GI19">
        <v>0</v>
      </c>
      <c r="GJ19">
        <v>0</v>
      </c>
      <c r="GK19">
        <v>0</v>
      </c>
      <c r="GL19">
        <v>0</v>
      </c>
      <c r="GM19">
        <v>0.6</v>
      </c>
      <c r="GN19">
        <v>0.28210000000000002</v>
      </c>
      <c r="GO19">
        <v>0.6714</v>
      </c>
      <c r="GP19">
        <v>0.1464</v>
      </c>
      <c r="GQ19">
        <v>0</v>
      </c>
      <c r="GR19">
        <v>0</v>
      </c>
      <c r="GS19">
        <v>0</v>
      </c>
      <c r="GT19">
        <v>1.8E-3</v>
      </c>
      <c r="GU19">
        <v>0.2036</v>
      </c>
      <c r="GV19">
        <v>0.21249999999999999</v>
      </c>
      <c r="GW19">
        <v>5.4000000000000003E-3</v>
      </c>
      <c r="GX19">
        <v>0.10539999999999999</v>
      </c>
      <c r="GY19">
        <v>0</v>
      </c>
      <c r="GZ19">
        <v>0</v>
      </c>
      <c r="HA19">
        <v>0</v>
      </c>
      <c r="HB19">
        <v>7.1400000000000005E-2</v>
      </c>
    </row>
    <row r="20" spans="1:210" x14ac:dyDescent="0.2">
      <c r="A20" t="s">
        <v>95</v>
      </c>
      <c r="B20" t="s">
        <v>74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0.17860000000000001</v>
      </c>
      <c r="T20">
        <v>0.40360000000000001</v>
      </c>
      <c r="U20">
        <v>0</v>
      </c>
      <c r="V20">
        <v>1.43E-2</v>
      </c>
      <c r="W20">
        <v>1.8E-3</v>
      </c>
      <c r="X20">
        <v>0.35360000000000003</v>
      </c>
      <c r="Y20">
        <v>0</v>
      </c>
      <c r="Z20">
        <v>0</v>
      </c>
      <c r="AA20">
        <v>0</v>
      </c>
      <c r="AB20">
        <v>0</v>
      </c>
      <c r="AC20">
        <v>1.2500000000000001E-2</v>
      </c>
      <c r="AD20">
        <v>0.26250000000000001</v>
      </c>
      <c r="AE20">
        <v>0</v>
      </c>
      <c r="AF20">
        <v>0</v>
      </c>
      <c r="AG20">
        <v>0</v>
      </c>
      <c r="AH20">
        <v>0</v>
      </c>
      <c r="AI20">
        <v>0.1321</v>
      </c>
      <c r="AJ20">
        <v>0.63039999999999996</v>
      </c>
      <c r="AK20">
        <v>5.1799999999999999E-2</v>
      </c>
      <c r="AL20">
        <v>0.1696</v>
      </c>
      <c r="AM20">
        <v>0</v>
      </c>
      <c r="AN20">
        <v>0</v>
      </c>
      <c r="AO20">
        <v>0.88570000000000004</v>
      </c>
      <c r="AP20">
        <v>0.1696</v>
      </c>
      <c r="AQ20">
        <v>0.37680000000000002</v>
      </c>
      <c r="AR20">
        <v>0.55359999999999998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0.76959999999999995</v>
      </c>
      <c r="BL20">
        <v>0.9446</v>
      </c>
      <c r="BM20">
        <v>0</v>
      </c>
      <c r="BN20">
        <v>0</v>
      </c>
      <c r="BO20">
        <v>5.8900000000000001E-2</v>
      </c>
      <c r="BP20">
        <v>0.8911</v>
      </c>
      <c r="BQ20">
        <v>0</v>
      </c>
      <c r="BR20">
        <v>0</v>
      </c>
      <c r="BS20">
        <v>0.6411</v>
      </c>
      <c r="BT20">
        <v>1.8E-3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0.23930000000000001</v>
      </c>
      <c r="CB20">
        <v>9.8199999999999996E-2</v>
      </c>
      <c r="CC20">
        <v>0.71250000000000002</v>
      </c>
      <c r="CD20">
        <v>0.83750000000000002</v>
      </c>
      <c r="CE20">
        <v>0.39290000000000003</v>
      </c>
      <c r="CF20">
        <v>0.52859999999999996</v>
      </c>
      <c r="CG20">
        <v>0</v>
      </c>
      <c r="CH20">
        <v>0</v>
      </c>
      <c r="CI20">
        <v>0</v>
      </c>
      <c r="CJ20">
        <v>0</v>
      </c>
      <c r="CK20">
        <v>0.3196</v>
      </c>
      <c r="CL20">
        <v>0.75180000000000002</v>
      </c>
      <c r="CM20">
        <v>0</v>
      </c>
      <c r="CN20">
        <v>0</v>
      </c>
      <c r="CO20">
        <v>0.48570000000000002</v>
      </c>
      <c r="CP20">
        <v>0.78390000000000004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6.7900000000000002E-2</v>
      </c>
      <c r="DC20">
        <v>0</v>
      </c>
      <c r="DD20">
        <v>8.8999999999999999E-3</v>
      </c>
      <c r="DE20">
        <v>0</v>
      </c>
      <c r="DF20">
        <v>4.6399999999999997E-2</v>
      </c>
      <c r="DG20">
        <v>0.1</v>
      </c>
      <c r="DH20">
        <v>0.80359999999999998</v>
      </c>
      <c r="DI20">
        <v>0</v>
      </c>
      <c r="DJ20">
        <v>0.49459999999999998</v>
      </c>
      <c r="DK20">
        <v>0.33750000000000002</v>
      </c>
      <c r="DL20">
        <v>0.4929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8.9300000000000004E-2</v>
      </c>
      <c r="DV20">
        <v>0.8286</v>
      </c>
      <c r="DW20">
        <v>7.3200000000000001E-2</v>
      </c>
      <c r="DX20">
        <v>0.82499999999999996</v>
      </c>
      <c r="DY20">
        <v>0.76070000000000004</v>
      </c>
      <c r="DZ20">
        <v>0.84819999999999995</v>
      </c>
      <c r="EA20">
        <v>0</v>
      </c>
      <c r="EB20">
        <v>0</v>
      </c>
      <c r="EC20">
        <v>0</v>
      </c>
      <c r="ED20">
        <v>0</v>
      </c>
      <c r="EE20">
        <v>0.35</v>
      </c>
      <c r="EF20">
        <v>0.5625</v>
      </c>
      <c r="EG20">
        <v>0</v>
      </c>
      <c r="EH20">
        <v>0.38390000000000002</v>
      </c>
      <c r="EI20">
        <v>0.73750000000000004</v>
      </c>
      <c r="EJ20">
        <v>0.88570000000000004</v>
      </c>
      <c r="EK20">
        <v>0</v>
      </c>
      <c r="EL20">
        <v>2.6800000000000001E-2</v>
      </c>
      <c r="EM20">
        <v>0</v>
      </c>
      <c r="EN20">
        <v>3.04E-2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2.1399999999999999E-2</v>
      </c>
      <c r="EY20">
        <v>0</v>
      </c>
      <c r="EZ20">
        <v>3.5999999999999999E-3</v>
      </c>
      <c r="FA20">
        <v>0</v>
      </c>
      <c r="FB20">
        <v>3.04E-2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1.8E-3</v>
      </c>
      <c r="FL20">
        <v>0.12859999999999999</v>
      </c>
      <c r="FM20">
        <v>0</v>
      </c>
      <c r="FN20">
        <v>7.1000000000000004E-3</v>
      </c>
      <c r="FO20">
        <v>0</v>
      </c>
      <c r="FP20">
        <v>0</v>
      </c>
      <c r="FQ20">
        <v>0</v>
      </c>
      <c r="FR20">
        <v>1.43E-2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5.4000000000000003E-3</v>
      </c>
      <c r="GA20">
        <v>0</v>
      </c>
      <c r="GB20">
        <v>0</v>
      </c>
      <c r="GC20">
        <v>0</v>
      </c>
      <c r="GD20">
        <v>0</v>
      </c>
      <c r="GE20">
        <v>0.75360000000000005</v>
      </c>
      <c r="GF20">
        <v>0.58040000000000003</v>
      </c>
      <c r="GG20">
        <v>0.45</v>
      </c>
      <c r="GH20">
        <v>2.6800000000000001E-2</v>
      </c>
      <c r="GI20">
        <v>0</v>
      </c>
      <c r="GJ20">
        <v>5.4000000000000003E-3</v>
      </c>
      <c r="GK20">
        <v>1.8E-3</v>
      </c>
      <c r="GL20">
        <v>0.34639999999999999</v>
      </c>
      <c r="GM20">
        <v>0.29820000000000002</v>
      </c>
      <c r="GN20">
        <v>0.34460000000000002</v>
      </c>
      <c r="GO20">
        <v>0.23039999999999999</v>
      </c>
      <c r="GP20">
        <v>0.1232</v>
      </c>
      <c r="GQ20">
        <v>0</v>
      </c>
      <c r="GR20">
        <v>0</v>
      </c>
      <c r="GS20">
        <v>0</v>
      </c>
      <c r="GT20">
        <v>3.2099999999999997E-2</v>
      </c>
      <c r="GU20">
        <v>0.69289999999999996</v>
      </c>
      <c r="GV20">
        <v>9.64E-2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</row>
    <row r="21" spans="1:210" x14ac:dyDescent="0.2">
      <c r="A21" t="s">
        <v>96</v>
      </c>
      <c r="B21" t="s">
        <v>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1.8E-3</v>
      </c>
      <c r="K21">
        <v>0</v>
      </c>
      <c r="L21">
        <v>0</v>
      </c>
      <c r="M21">
        <v>0</v>
      </c>
      <c r="N21">
        <v>1.43E-2</v>
      </c>
      <c r="O21">
        <v>0</v>
      </c>
      <c r="P21">
        <v>0</v>
      </c>
      <c r="Q21">
        <v>1.2500000000000001E-2</v>
      </c>
      <c r="R21">
        <v>0.50890000000000002</v>
      </c>
      <c r="S21">
        <v>0</v>
      </c>
      <c r="T21">
        <v>8.8999999999999999E-3</v>
      </c>
      <c r="U21">
        <v>0</v>
      </c>
      <c r="V21">
        <v>2.3199999999999998E-2</v>
      </c>
      <c r="W21">
        <v>2.1399999999999999E-2</v>
      </c>
      <c r="X21">
        <v>5.7099999999999998E-2</v>
      </c>
      <c r="Y21">
        <v>0</v>
      </c>
      <c r="Z21">
        <v>0</v>
      </c>
      <c r="AA21">
        <v>0</v>
      </c>
      <c r="AB21">
        <v>1.8E-3</v>
      </c>
      <c r="AC21">
        <v>2.1399999999999999E-2</v>
      </c>
      <c r="AD21">
        <v>0.13930000000000001</v>
      </c>
      <c r="AE21">
        <v>0</v>
      </c>
      <c r="AF21">
        <v>0</v>
      </c>
      <c r="AG21">
        <v>0</v>
      </c>
      <c r="AH21">
        <v>0</v>
      </c>
      <c r="AI21">
        <v>0.37140000000000001</v>
      </c>
      <c r="AJ21">
        <v>0.7732</v>
      </c>
      <c r="AK21">
        <v>0.6018</v>
      </c>
      <c r="AL21">
        <v>5.1799999999999999E-2</v>
      </c>
      <c r="AM21">
        <v>0</v>
      </c>
      <c r="AN21">
        <v>5.4000000000000003E-3</v>
      </c>
      <c r="AO21">
        <v>0.86250000000000004</v>
      </c>
      <c r="AP21">
        <v>0.33389999999999997</v>
      </c>
      <c r="AQ21">
        <v>0.20180000000000001</v>
      </c>
      <c r="AR21">
        <v>0.30890000000000001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4.6399999999999997E-2</v>
      </c>
      <c r="BL21">
        <v>0.74639999999999995</v>
      </c>
      <c r="BM21">
        <v>0</v>
      </c>
      <c r="BN21">
        <v>0</v>
      </c>
      <c r="BO21">
        <v>7.1000000000000004E-3</v>
      </c>
      <c r="BP21">
        <v>0.6411</v>
      </c>
      <c r="BQ21">
        <v>0</v>
      </c>
      <c r="BR21">
        <v>0</v>
      </c>
      <c r="BS21">
        <v>0.50890000000000002</v>
      </c>
      <c r="BT21">
        <v>1.61E-2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3.5999999999999999E-3</v>
      </c>
      <c r="CA21">
        <v>0.28389999999999999</v>
      </c>
      <c r="CB21">
        <v>0.19639999999999999</v>
      </c>
      <c r="CC21">
        <v>0.2661</v>
      </c>
      <c r="CD21">
        <v>0.26250000000000001</v>
      </c>
      <c r="CE21">
        <v>0.45710000000000001</v>
      </c>
      <c r="CF21">
        <v>1.43E-2</v>
      </c>
      <c r="CG21">
        <v>0</v>
      </c>
      <c r="CH21">
        <v>0</v>
      </c>
      <c r="CI21">
        <v>0</v>
      </c>
      <c r="CJ21">
        <v>0</v>
      </c>
      <c r="CK21">
        <v>0.49640000000000001</v>
      </c>
      <c r="CL21">
        <v>0.5393</v>
      </c>
      <c r="CM21">
        <v>0</v>
      </c>
      <c r="CN21">
        <v>0</v>
      </c>
      <c r="CO21">
        <v>2.6800000000000001E-2</v>
      </c>
      <c r="CP21">
        <v>0.58389999999999997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5.4000000000000003E-3</v>
      </c>
      <c r="DB21">
        <v>0.32140000000000002</v>
      </c>
      <c r="DC21">
        <v>0</v>
      </c>
      <c r="DD21">
        <v>0.3196</v>
      </c>
      <c r="DE21">
        <v>0</v>
      </c>
      <c r="DF21">
        <v>0.1946</v>
      </c>
      <c r="DG21">
        <v>2.6800000000000001E-2</v>
      </c>
      <c r="DH21">
        <v>0.30359999999999998</v>
      </c>
      <c r="DI21">
        <v>0</v>
      </c>
      <c r="DJ21">
        <v>0</v>
      </c>
      <c r="DK21">
        <v>8.8999999999999999E-3</v>
      </c>
      <c r="DL21">
        <v>0.1857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3.5999999999999999E-3</v>
      </c>
      <c r="DV21">
        <v>3.7499999999999999E-2</v>
      </c>
      <c r="DW21">
        <v>0</v>
      </c>
      <c r="DX21">
        <v>3.04E-2</v>
      </c>
      <c r="DY21">
        <v>0.28210000000000002</v>
      </c>
      <c r="DZ21">
        <v>5.3600000000000002E-2</v>
      </c>
      <c r="EA21">
        <v>0</v>
      </c>
      <c r="EB21">
        <v>0</v>
      </c>
      <c r="EC21">
        <v>0</v>
      </c>
      <c r="ED21">
        <v>0</v>
      </c>
      <c r="EE21">
        <v>0.63570000000000004</v>
      </c>
      <c r="EF21">
        <v>5.8900000000000001E-2</v>
      </c>
      <c r="EG21">
        <v>0</v>
      </c>
      <c r="EH21">
        <v>0</v>
      </c>
      <c r="EI21">
        <v>0.4143</v>
      </c>
      <c r="EJ21">
        <v>0.69289999999999996</v>
      </c>
      <c r="EK21">
        <v>4.6399999999999997E-2</v>
      </c>
      <c r="EL21">
        <v>0.3357</v>
      </c>
      <c r="EM21">
        <v>0.33040000000000003</v>
      </c>
      <c r="EN21">
        <v>0.75180000000000002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3.2099999999999997E-2</v>
      </c>
      <c r="EU21">
        <v>0</v>
      </c>
      <c r="EV21">
        <v>0</v>
      </c>
      <c r="EW21">
        <v>0.9</v>
      </c>
      <c r="EX21">
        <v>0.90359999999999996</v>
      </c>
      <c r="EY21">
        <v>0</v>
      </c>
      <c r="EZ21">
        <v>4.2900000000000001E-2</v>
      </c>
      <c r="FA21">
        <v>0</v>
      </c>
      <c r="FB21">
        <v>8.8999999999999999E-3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8.8999999999999999E-3</v>
      </c>
      <c r="GC21">
        <v>0</v>
      </c>
      <c r="GD21">
        <v>0.13750000000000001</v>
      </c>
      <c r="GE21">
        <v>0.8125</v>
      </c>
      <c r="GF21">
        <v>0.52139999999999997</v>
      </c>
      <c r="GG21">
        <v>0.51959999999999995</v>
      </c>
      <c r="GH21">
        <v>5.5399999999999998E-2</v>
      </c>
      <c r="GI21">
        <v>1.7899999999999999E-2</v>
      </c>
      <c r="GJ21">
        <v>9.4600000000000004E-2</v>
      </c>
      <c r="GK21">
        <v>0.54820000000000002</v>
      </c>
      <c r="GL21">
        <v>0.63039999999999996</v>
      </c>
      <c r="GM21">
        <v>0.84460000000000002</v>
      </c>
      <c r="GN21">
        <v>0.34820000000000001</v>
      </c>
      <c r="GO21">
        <v>0.41610000000000003</v>
      </c>
      <c r="GP21">
        <v>0.29459999999999997</v>
      </c>
      <c r="GQ21">
        <v>0</v>
      </c>
      <c r="GR21">
        <v>0</v>
      </c>
      <c r="GS21">
        <v>3.5999999999999999E-3</v>
      </c>
      <c r="GT21">
        <v>7.3200000000000001E-2</v>
      </c>
      <c r="GU21">
        <v>0.58389999999999997</v>
      </c>
      <c r="GV21">
        <v>0.49640000000000001</v>
      </c>
      <c r="GW21">
        <v>0</v>
      </c>
      <c r="GX21">
        <v>0.2482</v>
      </c>
      <c r="GY21">
        <v>0</v>
      </c>
      <c r="GZ21">
        <v>0</v>
      </c>
      <c r="HA21">
        <v>0</v>
      </c>
      <c r="HB21">
        <v>0.23039999999999999</v>
      </c>
    </row>
    <row r="22" spans="1:210" x14ac:dyDescent="0.2">
      <c r="A22" t="s">
        <v>97</v>
      </c>
      <c r="B22" t="s">
        <v>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3.5999999999999999E-3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0.11070000000000001</v>
      </c>
      <c r="S22">
        <v>0</v>
      </c>
      <c r="T22">
        <v>2.3199999999999998E-2</v>
      </c>
      <c r="U22">
        <v>2.5000000000000001E-2</v>
      </c>
      <c r="V22">
        <v>2.86E-2</v>
      </c>
      <c r="W22">
        <v>0.2893</v>
      </c>
      <c r="X22">
        <v>8.9300000000000004E-2</v>
      </c>
      <c r="Y22">
        <v>0</v>
      </c>
      <c r="Z22">
        <v>0</v>
      </c>
      <c r="AA22">
        <v>0</v>
      </c>
      <c r="AB22">
        <v>0</v>
      </c>
      <c r="AC22">
        <v>0.30180000000000001</v>
      </c>
      <c r="AD22">
        <v>0.15540000000000001</v>
      </c>
      <c r="AE22">
        <v>0</v>
      </c>
      <c r="AF22">
        <v>0</v>
      </c>
      <c r="AG22">
        <v>0</v>
      </c>
      <c r="AH22">
        <v>0</v>
      </c>
      <c r="AI22">
        <v>0.38569999999999999</v>
      </c>
      <c r="AJ22">
        <v>0.32679999999999998</v>
      </c>
      <c r="AK22">
        <v>0.71960000000000002</v>
      </c>
      <c r="AL22">
        <v>0.6321</v>
      </c>
      <c r="AM22">
        <v>0.32140000000000002</v>
      </c>
      <c r="AN22">
        <v>0.34460000000000002</v>
      </c>
      <c r="AO22">
        <v>0.37859999999999999</v>
      </c>
      <c r="AP22">
        <v>0.40710000000000002</v>
      </c>
      <c r="AQ22">
        <v>0.21609999999999999</v>
      </c>
      <c r="AR22">
        <v>0.41959999999999997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0.6875</v>
      </c>
      <c r="BL22">
        <v>0.73929999999999996</v>
      </c>
      <c r="BM22">
        <v>0</v>
      </c>
      <c r="BN22">
        <v>0</v>
      </c>
      <c r="BO22">
        <v>0.05</v>
      </c>
      <c r="BP22">
        <v>0.8821</v>
      </c>
      <c r="BQ22">
        <v>0</v>
      </c>
      <c r="BR22">
        <v>0</v>
      </c>
      <c r="BS22">
        <v>0.40179999999999999</v>
      </c>
      <c r="BT22">
        <v>0.22500000000000001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0.1411</v>
      </c>
      <c r="CB22">
        <v>0.16250000000000001</v>
      </c>
      <c r="CC22">
        <v>0.19639999999999999</v>
      </c>
      <c r="CD22">
        <v>0.39639999999999997</v>
      </c>
      <c r="CE22">
        <v>0.26250000000000001</v>
      </c>
      <c r="CF22">
        <v>0.2089</v>
      </c>
      <c r="CG22">
        <v>0</v>
      </c>
      <c r="CH22">
        <v>0</v>
      </c>
      <c r="CI22">
        <v>0</v>
      </c>
      <c r="CJ22">
        <v>0</v>
      </c>
      <c r="CK22">
        <v>0.39460000000000001</v>
      </c>
      <c r="CL22">
        <v>0.66610000000000003</v>
      </c>
      <c r="CM22">
        <v>0</v>
      </c>
      <c r="CN22">
        <v>0</v>
      </c>
      <c r="CO22">
        <v>0.34289999999999998</v>
      </c>
      <c r="CP22">
        <v>0.53039999999999998</v>
      </c>
      <c r="CQ22">
        <v>0</v>
      </c>
      <c r="CR22">
        <v>0</v>
      </c>
      <c r="CS22">
        <v>0</v>
      </c>
      <c r="CT22">
        <v>3.39E-2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0.13039999999999999</v>
      </c>
      <c r="DE22">
        <v>0</v>
      </c>
      <c r="DF22">
        <v>2.86E-2</v>
      </c>
      <c r="DG22">
        <v>0.87139999999999995</v>
      </c>
      <c r="DH22">
        <v>0.7036</v>
      </c>
      <c r="DI22">
        <v>1.8E-3</v>
      </c>
      <c r="DJ22">
        <v>1.2500000000000001E-2</v>
      </c>
      <c r="DK22">
        <v>0.44290000000000002</v>
      </c>
      <c r="DL22">
        <v>0.52139999999999997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1.8E-3</v>
      </c>
      <c r="DT22">
        <v>0.19289999999999999</v>
      </c>
      <c r="DU22">
        <v>0.7661</v>
      </c>
      <c r="DV22">
        <v>0.7571</v>
      </c>
      <c r="DW22">
        <v>0.69640000000000002</v>
      </c>
      <c r="DX22">
        <v>0.57320000000000004</v>
      </c>
      <c r="DY22">
        <v>0.65890000000000004</v>
      </c>
      <c r="DZ22">
        <v>0.52859999999999996</v>
      </c>
      <c r="EA22">
        <v>0</v>
      </c>
      <c r="EB22">
        <v>3.04E-2</v>
      </c>
      <c r="EC22">
        <v>0</v>
      </c>
      <c r="ED22">
        <v>1.2500000000000001E-2</v>
      </c>
      <c r="EE22">
        <v>0.94110000000000005</v>
      </c>
      <c r="EF22">
        <v>0.7036</v>
      </c>
      <c r="EG22">
        <v>0</v>
      </c>
      <c r="EH22">
        <v>0.2964</v>
      </c>
      <c r="EI22">
        <v>0.29820000000000002</v>
      </c>
      <c r="EJ22">
        <v>0.44290000000000002</v>
      </c>
      <c r="EK22">
        <v>0</v>
      </c>
      <c r="EL22">
        <v>0.05</v>
      </c>
      <c r="EM22">
        <v>0</v>
      </c>
      <c r="EN22">
        <v>0.18390000000000001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0.57320000000000004</v>
      </c>
      <c r="EX22">
        <v>0.43390000000000001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6.0699999999999997E-2</v>
      </c>
      <c r="GE22">
        <v>0.74460000000000004</v>
      </c>
      <c r="GF22">
        <v>0.62139999999999995</v>
      </c>
      <c r="GG22">
        <v>0.49640000000000001</v>
      </c>
      <c r="GH22">
        <v>0.30359999999999998</v>
      </c>
      <c r="GI22">
        <v>0</v>
      </c>
      <c r="GJ22">
        <v>0.1036</v>
      </c>
      <c r="GK22">
        <v>0</v>
      </c>
      <c r="GL22">
        <v>0.37859999999999999</v>
      </c>
      <c r="GM22">
        <v>0.61070000000000002</v>
      </c>
      <c r="GN22">
        <v>0.63390000000000002</v>
      </c>
      <c r="GO22">
        <v>0.24110000000000001</v>
      </c>
      <c r="GP22">
        <v>2.86E-2</v>
      </c>
      <c r="GQ22">
        <v>0</v>
      </c>
      <c r="GR22">
        <v>0</v>
      </c>
      <c r="GS22">
        <v>0</v>
      </c>
      <c r="GT22">
        <v>2.3199999999999998E-2</v>
      </c>
      <c r="GU22">
        <v>0.6321</v>
      </c>
      <c r="GV22">
        <v>0.3357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</row>
    <row r="23" spans="1:210" x14ac:dyDescent="0.2">
      <c r="A23" t="s">
        <v>98</v>
      </c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1.8E-3</v>
      </c>
      <c r="Q23">
        <v>0</v>
      </c>
      <c r="R23">
        <v>0.18210000000000001</v>
      </c>
      <c r="S23">
        <v>0</v>
      </c>
      <c r="T23">
        <v>0</v>
      </c>
      <c r="U23">
        <v>0</v>
      </c>
      <c r="V23">
        <v>6.7900000000000002E-2</v>
      </c>
      <c r="W23">
        <v>6.0699999999999997E-2</v>
      </c>
      <c r="X23">
        <v>0.23039999999999999</v>
      </c>
      <c r="Y23">
        <v>0</v>
      </c>
      <c r="Z23">
        <v>0</v>
      </c>
      <c r="AA23">
        <v>0</v>
      </c>
      <c r="AB23">
        <v>0</v>
      </c>
      <c r="AC23">
        <v>0.2661</v>
      </c>
      <c r="AD23">
        <v>0.1893</v>
      </c>
      <c r="AE23">
        <v>0</v>
      </c>
      <c r="AF23">
        <v>0</v>
      </c>
      <c r="AG23">
        <v>0</v>
      </c>
      <c r="AH23">
        <v>0</v>
      </c>
      <c r="AI23">
        <v>0.2964</v>
      </c>
      <c r="AJ23">
        <v>0.62319999999999998</v>
      </c>
      <c r="AK23">
        <v>0.35</v>
      </c>
      <c r="AL23">
        <v>0.2964</v>
      </c>
      <c r="AM23">
        <v>0</v>
      </c>
      <c r="AN23">
        <v>1.8E-3</v>
      </c>
      <c r="AO23">
        <v>0.61250000000000004</v>
      </c>
      <c r="AP23">
        <v>0.16250000000000001</v>
      </c>
      <c r="AQ23">
        <v>0.19289999999999999</v>
      </c>
      <c r="AR23">
        <v>0.16250000000000001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0.50890000000000002</v>
      </c>
      <c r="BL23">
        <v>0.53749999999999998</v>
      </c>
      <c r="BM23">
        <v>0</v>
      </c>
      <c r="BN23">
        <v>0</v>
      </c>
      <c r="BO23">
        <v>1.43E-2</v>
      </c>
      <c r="BP23">
        <v>0.23569999999999999</v>
      </c>
      <c r="BQ23">
        <v>0</v>
      </c>
      <c r="BR23">
        <v>0</v>
      </c>
      <c r="BS23">
        <v>0.4768</v>
      </c>
      <c r="BT23">
        <v>3.5999999999999999E-3</v>
      </c>
      <c r="BU23">
        <v>1.8E-3</v>
      </c>
      <c r="BV23">
        <v>1.8E-3</v>
      </c>
      <c r="BW23">
        <v>0</v>
      </c>
      <c r="BX23">
        <v>0</v>
      </c>
      <c r="BY23">
        <v>0</v>
      </c>
      <c r="BZ23">
        <v>1.8E-3</v>
      </c>
      <c r="CA23">
        <v>0.3054</v>
      </c>
      <c r="CB23">
        <v>0.11070000000000001</v>
      </c>
      <c r="CC23">
        <v>0.70540000000000003</v>
      </c>
      <c r="CD23">
        <v>0.48570000000000002</v>
      </c>
      <c r="CE23">
        <v>0.55710000000000004</v>
      </c>
      <c r="CF23">
        <v>0.20180000000000001</v>
      </c>
      <c r="CG23">
        <v>0</v>
      </c>
      <c r="CH23">
        <v>0</v>
      </c>
      <c r="CI23">
        <v>0</v>
      </c>
      <c r="CJ23">
        <v>0</v>
      </c>
      <c r="CK23">
        <v>0.49459999999999998</v>
      </c>
      <c r="CL23">
        <v>0.2036</v>
      </c>
      <c r="CM23">
        <v>0</v>
      </c>
      <c r="CN23">
        <v>0</v>
      </c>
      <c r="CO23">
        <v>0.13930000000000001</v>
      </c>
      <c r="CP23">
        <v>0.17499999999999999</v>
      </c>
      <c r="CQ23">
        <v>0</v>
      </c>
      <c r="CR23">
        <v>0</v>
      </c>
      <c r="CS23">
        <v>0</v>
      </c>
      <c r="CT23">
        <v>1.8E-3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0.1661</v>
      </c>
      <c r="DC23">
        <v>0</v>
      </c>
      <c r="DD23">
        <v>0.25</v>
      </c>
      <c r="DE23">
        <v>0</v>
      </c>
      <c r="DF23">
        <v>0.1196</v>
      </c>
      <c r="DG23">
        <v>0.36609999999999998</v>
      </c>
      <c r="DH23">
        <v>0.40710000000000002</v>
      </c>
      <c r="DI23">
        <v>0</v>
      </c>
      <c r="DJ23">
        <v>0</v>
      </c>
      <c r="DK23">
        <v>8.7499999999999994E-2</v>
      </c>
      <c r="DL23">
        <v>8.0399999999999999E-2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1.8E-3</v>
      </c>
      <c r="DT23">
        <v>2.5000000000000001E-2</v>
      </c>
      <c r="DU23">
        <v>0.39460000000000001</v>
      </c>
      <c r="DV23">
        <v>0.4143</v>
      </c>
      <c r="DW23">
        <v>0.375</v>
      </c>
      <c r="DX23">
        <v>0.44640000000000002</v>
      </c>
      <c r="DY23">
        <v>0.59819999999999995</v>
      </c>
      <c r="DZ23">
        <v>0.40539999999999998</v>
      </c>
      <c r="EA23">
        <v>0</v>
      </c>
      <c r="EB23">
        <v>0</v>
      </c>
      <c r="EC23">
        <v>0</v>
      </c>
      <c r="ED23">
        <v>0</v>
      </c>
      <c r="EE23">
        <v>0.34460000000000002</v>
      </c>
      <c r="EF23">
        <v>1.43E-2</v>
      </c>
      <c r="EG23">
        <v>0</v>
      </c>
      <c r="EH23">
        <v>0</v>
      </c>
      <c r="EI23">
        <v>0.54459999999999997</v>
      </c>
      <c r="EJ23">
        <v>0.44640000000000002</v>
      </c>
      <c r="EK23">
        <v>1.8E-3</v>
      </c>
      <c r="EL23">
        <v>0.23930000000000001</v>
      </c>
      <c r="EM23">
        <v>0.12139999999999999</v>
      </c>
      <c r="EN23">
        <v>0.41249999999999998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0.4214</v>
      </c>
      <c r="EX23">
        <v>0.64290000000000003</v>
      </c>
      <c r="EY23">
        <v>0</v>
      </c>
      <c r="EZ23">
        <v>1.2500000000000001E-2</v>
      </c>
      <c r="FA23">
        <v>2.3199999999999998E-2</v>
      </c>
      <c r="FB23">
        <v>5.4000000000000003E-3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3.5999999999999999E-3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1.8E-3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1.8E-3</v>
      </c>
      <c r="FY23">
        <v>0</v>
      </c>
      <c r="FZ23">
        <v>1.9599999999999999E-2</v>
      </c>
      <c r="GA23">
        <v>0</v>
      </c>
      <c r="GB23">
        <v>0</v>
      </c>
      <c r="GC23">
        <v>0</v>
      </c>
      <c r="GD23">
        <v>5.4000000000000003E-3</v>
      </c>
      <c r="GE23">
        <v>0.69820000000000004</v>
      </c>
      <c r="GF23">
        <v>0.35709999999999997</v>
      </c>
      <c r="GG23">
        <v>0.6946</v>
      </c>
      <c r="GH23">
        <v>3.9300000000000002E-2</v>
      </c>
      <c r="GI23">
        <v>0</v>
      </c>
      <c r="GJ23">
        <v>3.5999999999999999E-3</v>
      </c>
      <c r="GK23">
        <v>0.15540000000000001</v>
      </c>
      <c r="GL23">
        <v>0.1696</v>
      </c>
      <c r="GM23">
        <v>0.46610000000000001</v>
      </c>
      <c r="GN23">
        <v>0.1714</v>
      </c>
      <c r="GO23">
        <v>0.40360000000000001</v>
      </c>
      <c r="GP23">
        <v>4.1099999999999998E-2</v>
      </c>
      <c r="GQ23">
        <v>0</v>
      </c>
      <c r="GR23">
        <v>0</v>
      </c>
      <c r="GS23">
        <v>0</v>
      </c>
      <c r="GT23">
        <v>1.7899999999999999E-2</v>
      </c>
      <c r="GU23">
        <v>0.6714</v>
      </c>
      <c r="GV23">
        <v>0.1661</v>
      </c>
      <c r="GW23">
        <v>0</v>
      </c>
      <c r="GX23">
        <v>1.8E-3</v>
      </c>
      <c r="GY23">
        <v>0</v>
      </c>
      <c r="GZ23">
        <v>0</v>
      </c>
      <c r="HA23">
        <v>0</v>
      </c>
      <c r="HB23">
        <v>1.8E-3</v>
      </c>
    </row>
    <row r="24" spans="1:210" x14ac:dyDescent="0.2">
      <c r="A24" t="s">
        <v>99</v>
      </c>
      <c r="B24" t="s">
        <v>74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0.36430000000000001</v>
      </c>
      <c r="X24">
        <v>0.60540000000000005</v>
      </c>
      <c r="Y24">
        <v>0</v>
      </c>
      <c r="Z24">
        <v>0</v>
      </c>
      <c r="AA24">
        <v>0</v>
      </c>
      <c r="AB24">
        <v>0</v>
      </c>
      <c r="AC24">
        <v>4.82E-2</v>
      </c>
      <c r="AD24">
        <v>0.27679999999999999</v>
      </c>
      <c r="AE24">
        <v>0</v>
      </c>
      <c r="AF24">
        <v>0</v>
      </c>
      <c r="AG24">
        <v>0</v>
      </c>
      <c r="AH24">
        <v>0</v>
      </c>
      <c r="AI24">
        <v>1.8E-3</v>
      </c>
      <c r="AJ24">
        <v>0.54110000000000003</v>
      </c>
      <c r="AK24">
        <v>0.58930000000000005</v>
      </c>
      <c r="AL24">
        <v>0.38569999999999999</v>
      </c>
      <c r="AM24">
        <v>0.16789999999999999</v>
      </c>
      <c r="AN24">
        <v>0</v>
      </c>
      <c r="AO24">
        <v>0.81069999999999998</v>
      </c>
      <c r="AP24">
        <v>0.3125</v>
      </c>
      <c r="AQ24">
        <v>0.31430000000000002</v>
      </c>
      <c r="AR24">
        <v>0.43930000000000002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2.3199999999999998E-2</v>
      </c>
      <c r="BL24">
        <v>0.20710000000000001</v>
      </c>
      <c r="BM24">
        <v>0</v>
      </c>
      <c r="BN24">
        <v>0</v>
      </c>
      <c r="BO24">
        <v>9.64E-2</v>
      </c>
      <c r="BP24">
        <v>0.63570000000000004</v>
      </c>
      <c r="BQ24">
        <v>0</v>
      </c>
      <c r="BR24">
        <v>0</v>
      </c>
      <c r="BS24">
        <v>0.59109999999999996</v>
      </c>
      <c r="BT24">
        <v>1.43E-2</v>
      </c>
      <c r="BU24">
        <v>0</v>
      </c>
      <c r="BV24">
        <v>1.8E-3</v>
      </c>
      <c r="BW24">
        <v>0</v>
      </c>
      <c r="BX24">
        <v>0</v>
      </c>
      <c r="BY24">
        <v>0</v>
      </c>
      <c r="BZ24">
        <v>0</v>
      </c>
      <c r="CA24">
        <v>0.16789999999999999</v>
      </c>
      <c r="CB24">
        <v>8.7499999999999994E-2</v>
      </c>
      <c r="CC24">
        <v>0.34110000000000001</v>
      </c>
      <c r="CD24">
        <v>0.59819999999999995</v>
      </c>
      <c r="CE24">
        <v>0.41249999999999998</v>
      </c>
      <c r="CF24">
        <v>0.25359999999999999</v>
      </c>
      <c r="CG24">
        <v>0</v>
      </c>
      <c r="CH24">
        <v>0</v>
      </c>
      <c r="CI24">
        <v>0</v>
      </c>
      <c r="CJ24">
        <v>1.2500000000000001E-2</v>
      </c>
      <c r="CK24">
        <v>0.5</v>
      </c>
      <c r="CL24">
        <v>0.44640000000000002</v>
      </c>
      <c r="CM24">
        <v>0</v>
      </c>
      <c r="CN24">
        <v>0</v>
      </c>
      <c r="CO24">
        <v>8.3900000000000002E-2</v>
      </c>
      <c r="CP24">
        <v>0.46789999999999998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0.42320000000000002</v>
      </c>
      <c r="DE24">
        <v>0</v>
      </c>
      <c r="DF24">
        <v>0.31430000000000002</v>
      </c>
      <c r="DG24">
        <v>6.9599999999999995E-2</v>
      </c>
      <c r="DH24">
        <v>0.28039999999999998</v>
      </c>
      <c r="DI24">
        <v>0</v>
      </c>
      <c r="DJ24">
        <v>7.1000000000000004E-3</v>
      </c>
      <c r="DK24">
        <v>0.1429</v>
      </c>
      <c r="DL24">
        <v>7.6799999999999993E-2</v>
      </c>
      <c r="DM24">
        <v>0</v>
      </c>
      <c r="DN24">
        <v>0</v>
      </c>
      <c r="DO24">
        <v>0</v>
      </c>
      <c r="DP24">
        <v>1.0699999999999999E-2</v>
      </c>
      <c r="DQ24">
        <v>2.6800000000000001E-2</v>
      </c>
      <c r="DR24">
        <v>0.15890000000000001</v>
      </c>
      <c r="DS24">
        <v>0.15179999999999999</v>
      </c>
      <c r="DT24">
        <v>0.4143</v>
      </c>
      <c r="DU24">
        <v>0.79290000000000005</v>
      </c>
      <c r="DV24">
        <v>0.67320000000000002</v>
      </c>
      <c r="DW24">
        <v>0.32140000000000002</v>
      </c>
      <c r="DX24">
        <v>0.50890000000000002</v>
      </c>
      <c r="DY24">
        <v>0.1232</v>
      </c>
      <c r="DZ24">
        <v>0.19289999999999999</v>
      </c>
      <c r="EA24">
        <v>0</v>
      </c>
      <c r="EB24">
        <v>0</v>
      </c>
      <c r="EC24">
        <v>0</v>
      </c>
      <c r="ED24">
        <v>0</v>
      </c>
      <c r="EE24">
        <v>0.2036</v>
      </c>
      <c r="EF24">
        <v>1.7899999999999999E-2</v>
      </c>
      <c r="EG24">
        <v>0</v>
      </c>
      <c r="EH24">
        <v>1.8E-3</v>
      </c>
      <c r="EI24">
        <v>0.8286</v>
      </c>
      <c r="EJ24">
        <v>0.5232</v>
      </c>
      <c r="EK24">
        <v>0</v>
      </c>
      <c r="EL24">
        <v>0.3589</v>
      </c>
      <c r="EM24">
        <v>8.8999999999999999E-3</v>
      </c>
      <c r="EN24">
        <v>0.60709999999999997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0.74819999999999998</v>
      </c>
      <c r="EX24">
        <v>0.84109999999999996</v>
      </c>
      <c r="EY24">
        <v>0</v>
      </c>
      <c r="EZ24">
        <v>0</v>
      </c>
      <c r="FA24">
        <v>0</v>
      </c>
      <c r="FB24">
        <v>1.8E-3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8.8999999999999999E-3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2.3199999999999998E-2</v>
      </c>
      <c r="GA24">
        <v>0</v>
      </c>
      <c r="GB24">
        <v>0</v>
      </c>
      <c r="GC24">
        <v>0</v>
      </c>
      <c r="GD24">
        <v>5.4000000000000003E-3</v>
      </c>
      <c r="GE24">
        <v>0.67679999999999996</v>
      </c>
      <c r="GF24">
        <v>0.53569999999999995</v>
      </c>
      <c r="GG24">
        <v>0.50539999999999996</v>
      </c>
      <c r="GH24">
        <v>5.7099999999999998E-2</v>
      </c>
      <c r="GI24">
        <v>0</v>
      </c>
      <c r="GJ24">
        <v>3.5999999999999999E-3</v>
      </c>
      <c r="GK24">
        <v>0</v>
      </c>
      <c r="GL24">
        <v>0.21249999999999999</v>
      </c>
      <c r="GM24">
        <v>0.1661</v>
      </c>
      <c r="GN24">
        <v>0.23039999999999999</v>
      </c>
      <c r="GO24">
        <v>0.30890000000000001</v>
      </c>
      <c r="GP24">
        <v>0</v>
      </c>
      <c r="GQ24">
        <v>0</v>
      </c>
      <c r="GR24">
        <v>0</v>
      </c>
      <c r="GS24">
        <v>0</v>
      </c>
      <c r="GT24">
        <v>1.2500000000000001E-2</v>
      </c>
      <c r="GU24">
        <v>0.60709999999999997</v>
      </c>
      <c r="GV24">
        <v>5.1799999999999999E-2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</row>
    <row r="25" spans="1:210" x14ac:dyDescent="0.2">
      <c r="A25" t="s">
        <v>78</v>
      </c>
      <c r="B25" t="s">
        <v>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6.0699999999999997E-2</v>
      </c>
      <c r="S25">
        <v>0</v>
      </c>
      <c r="T25">
        <v>0</v>
      </c>
      <c r="U25">
        <v>0</v>
      </c>
      <c r="V25">
        <v>4.1099999999999998E-2</v>
      </c>
      <c r="W25">
        <v>5.4000000000000003E-3</v>
      </c>
      <c r="X25">
        <v>0.15179999999999999</v>
      </c>
      <c r="Y25">
        <v>0</v>
      </c>
      <c r="Z25">
        <v>0</v>
      </c>
      <c r="AA25">
        <v>0</v>
      </c>
      <c r="AB25">
        <v>0</v>
      </c>
      <c r="AC25">
        <v>7.3200000000000001E-2</v>
      </c>
      <c r="AD25">
        <v>0.2054</v>
      </c>
      <c r="AE25">
        <v>0</v>
      </c>
      <c r="AF25">
        <v>0</v>
      </c>
      <c r="AG25">
        <v>0</v>
      </c>
      <c r="AH25">
        <v>0</v>
      </c>
      <c r="AI25">
        <v>2.5000000000000001E-2</v>
      </c>
      <c r="AJ25">
        <v>0.36959999999999998</v>
      </c>
      <c r="AK25">
        <v>0.22140000000000001</v>
      </c>
      <c r="AL25">
        <v>0.3589</v>
      </c>
      <c r="AM25">
        <v>0</v>
      </c>
      <c r="AN25">
        <v>0</v>
      </c>
      <c r="AO25">
        <v>0.93210000000000004</v>
      </c>
      <c r="AP25">
        <v>0.12859999999999999</v>
      </c>
      <c r="AQ25">
        <v>8.0399999999999999E-2</v>
      </c>
      <c r="AR25">
        <v>0.32679999999999998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0.1643</v>
      </c>
      <c r="BL25">
        <v>0.71430000000000005</v>
      </c>
      <c r="BM25">
        <v>0</v>
      </c>
      <c r="BN25">
        <v>0</v>
      </c>
      <c r="BO25">
        <v>5.1799999999999999E-2</v>
      </c>
      <c r="BP25">
        <v>0.55000000000000004</v>
      </c>
      <c r="BQ25">
        <v>0</v>
      </c>
      <c r="BR25">
        <v>0</v>
      </c>
      <c r="BS25">
        <v>0.48570000000000002</v>
      </c>
      <c r="BT25">
        <v>5.1799999999999999E-2</v>
      </c>
      <c r="BU25">
        <v>0</v>
      </c>
      <c r="BV25">
        <v>1.2500000000000001E-2</v>
      </c>
      <c r="BW25">
        <v>0</v>
      </c>
      <c r="BX25">
        <v>0</v>
      </c>
      <c r="BY25">
        <v>0</v>
      </c>
      <c r="BZ25">
        <v>0</v>
      </c>
      <c r="CA25">
        <v>0.45710000000000001</v>
      </c>
      <c r="CB25">
        <v>0.16250000000000001</v>
      </c>
      <c r="CC25">
        <v>0.6804</v>
      </c>
      <c r="CD25">
        <v>0.6946</v>
      </c>
      <c r="CE25">
        <v>0.40360000000000001</v>
      </c>
      <c r="CF25">
        <v>0.29110000000000003</v>
      </c>
      <c r="CG25">
        <v>0</v>
      </c>
      <c r="CH25">
        <v>0</v>
      </c>
      <c r="CI25">
        <v>0</v>
      </c>
      <c r="CJ25">
        <v>0</v>
      </c>
      <c r="CK25">
        <v>0.47499999999999998</v>
      </c>
      <c r="CL25">
        <v>0.65180000000000005</v>
      </c>
      <c r="CM25">
        <v>0</v>
      </c>
      <c r="CN25">
        <v>0</v>
      </c>
      <c r="CO25">
        <v>0.4304</v>
      </c>
      <c r="CP25">
        <v>0.53039999999999998</v>
      </c>
      <c r="CQ25">
        <v>0</v>
      </c>
      <c r="CR25">
        <v>0</v>
      </c>
      <c r="CS25">
        <v>0</v>
      </c>
      <c r="CT25">
        <v>5.4000000000000003E-3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0.18390000000000001</v>
      </c>
      <c r="DE25">
        <v>0</v>
      </c>
      <c r="DF25">
        <v>0.1875</v>
      </c>
      <c r="DG25">
        <v>0.50539999999999996</v>
      </c>
      <c r="DH25">
        <v>0.60709999999999997</v>
      </c>
      <c r="DI25">
        <v>2.1399999999999999E-2</v>
      </c>
      <c r="DJ25">
        <v>5.4000000000000003E-3</v>
      </c>
      <c r="DK25">
        <v>0.29289999999999999</v>
      </c>
      <c r="DL25">
        <v>0.55889999999999995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1.8E-3</v>
      </c>
      <c r="DT25">
        <v>8.8999999999999999E-3</v>
      </c>
      <c r="DU25">
        <v>1.2500000000000001E-2</v>
      </c>
      <c r="DV25">
        <v>0.49819999999999998</v>
      </c>
      <c r="DW25">
        <v>0.10539999999999999</v>
      </c>
      <c r="DX25">
        <v>0.72319999999999995</v>
      </c>
      <c r="DY25">
        <v>0.52680000000000005</v>
      </c>
      <c r="DZ25">
        <v>0.69820000000000004</v>
      </c>
      <c r="EA25">
        <v>0</v>
      </c>
      <c r="EB25">
        <v>0</v>
      </c>
      <c r="EC25">
        <v>0</v>
      </c>
      <c r="ED25">
        <v>0</v>
      </c>
      <c r="EE25">
        <v>0.9607</v>
      </c>
      <c r="EF25">
        <v>0.53569999999999995</v>
      </c>
      <c r="EG25">
        <v>0.44109999999999999</v>
      </c>
      <c r="EH25">
        <v>1.2500000000000001E-2</v>
      </c>
      <c r="EI25">
        <v>0.7732</v>
      </c>
      <c r="EJ25">
        <v>0.625</v>
      </c>
      <c r="EK25">
        <v>0</v>
      </c>
      <c r="EL25">
        <v>0.1893</v>
      </c>
      <c r="EM25">
        <v>3.5999999999999999E-3</v>
      </c>
      <c r="EN25">
        <v>0.3125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0.37140000000000001</v>
      </c>
      <c r="EX25">
        <v>0.8286</v>
      </c>
      <c r="EY25">
        <v>0</v>
      </c>
      <c r="EZ25">
        <v>7.1000000000000004E-3</v>
      </c>
      <c r="FA25">
        <v>6.0699999999999997E-2</v>
      </c>
      <c r="FB25">
        <v>2.5000000000000001E-2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8.8999999999999999E-3</v>
      </c>
      <c r="FM25">
        <v>0</v>
      </c>
      <c r="FN25">
        <v>1.8E-3</v>
      </c>
      <c r="FO25">
        <v>0</v>
      </c>
      <c r="FP25">
        <v>0</v>
      </c>
      <c r="FQ25">
        <v>0</v>
      </c>
      <c r="FR25">
        <v>1.8E-3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1.0699999999999999E-2</v>
      </c>
      <c r="GA25">
        <v>0</v>
      </c>
      <c r="GB25">
        <v>0</v>
      </c>
      <c r="GC25">
        <v>0</v>
      </c>
      <c r="GD25">
        <v>7.1000000000000004E-3</v>
      </c>
      <c r="GE25">
        <v>0.69640000000000002</v>
      </c>
      <c r="GF25">
        <v>0.5071</v>
      </c>
      <c r="GG25">
        <v>0.51070000000000004</v>
      </c>
      <c r="GH25">
        <v>8.2100000000000006E-2</v>
      </c>
      <c r="GI25">
        <v>0</v>
      </c>
      <c r="GJ25">
        <v>1.8E-3</v>
      </c>
      <c r="GK25">
        <v>1.7899999999999999E-2</v>
      </c>
      <c r="GL25">
        <v>0.17319999999999999</v>
      </c>
      <c r="GM25">
        <v>0.33389999999999997</v>
      </c>
      <c r="GN25">
        <v>0.29110000000000003</v>
      </c>
      <c r="GO25">
        <v>0.2964</v>
      </c>
      <c r="GP25">
        <v>9.4600000000000004E-2</v>
      </c>
      <c r="GQ25">
        <v>0</v>
      </c>
      <c r="GR25">
        <v>0</v>
      </c>
      <c r="GS25">
        <v>0</v>
      </c>
      <c r="GT25">
        <v>3.7499999999999999E-2</v>
      </c>
      <c r="GU25">
        <v>0.61960000000000004</v>
      </c>
      <c r="GV25">
        <v>0.19819999999999999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</row>
    <row r="26" spans="1:210" x14ac:dyDescent="0.2">
      <c r="A26" t="s">
        <v>79</v>
      </c>
      <c r="B26" t="s">
        <v>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5.5399999999999998E-2</v>
      </c>
      <c r="S26">
        <v>0</v>
      </c>
      <c r="T26">
        <v>0</v>
      </c>
      <c r="U26">
        <v>0</v>
      </c>
      <c r="V26">
        <v>0.14460000000000001</v>
      </c>
      <c r="W26">
        <v>0.45179999999999998</v>
      </c>
      <c r="X26">
        <v>0.44640000000000002</v>
      </c>
      <c r="Y26">
        <v>0</v>
      </c>
      <c r="Z26">
        <v>3.2099999999999997E-2</v>
      </c>
      <c r="AA26">
        <v>0</v>
      </c>
      <c r="AB26">
        <v>1.8E-3</v>
      </c>
      <c r="AC26">
        <v>0.6714</v>
      </c>
      <c r="AD26">
        <v>0.58209999999999995</v>
      </c>
      <c r="AE26">
        <v>1.8E-3</v>
      </c>
      <c r="AF26">
        <v>6.25E-2</v>
      </c>
      <c r="AG26">
        <v>0</v>
      </c>
      <c r="AH26">
        <v>0</v>
      </c>
      <c r="AI26">
        <v>7.1400000000000005E-2</v>
      </c>
      <c r="AJ26">
        <v>0.4839</v>
      </c>
      <c r="AK26">
        <v>6.6100000000000006E-2</v>
      </c>
      <c r="AL26">
        <v>7.3200000000000001E-2</v>
      </c>
      <c r="AM26">
        <v>0</v>
      </c>
      <c r="AN26">
        <v>6.9599999999999995E-2</v>
      </c>
      <c r="AO26">
        <v>0.59109999999999996</v>
      </c>
      <c r="AP26">
        <v>0.19639999999999999</v>
      </c>
      <c r="AQ26">
        <v>0.4607</v>
      </c>
      <c r="AR26">
        <v>0.13389999999999999</v>
      </c>
      <c r="AS26">
        <v>0</v>
      </c>
      <c r="AT26">
        <v>1.8E-3</v>
      </c>
      <c r="AU26">
        <v>5.4000000000000003E-3</v>
      </c>
      <c r="AV26">
        <v>0.1089</v>
      </c>
      <c r="AW26">
        <v>0</v>
      </c>
      <c r="AX26">
        <v>1.8E-3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0.5625</v>
      </c>
      <c r="BL26">
        <v>0.29110000000000003</v>
      </c>
      <c r="BM26">
        <v>0</v>
      </c>
      <c r="BN26">
        <v>0</v>
      </c>
      <c r="BO26">
        <v>0.70889999999999997</v>
      </c>
      <c r="BP26">
        <v>8.0399999999999999E-2</v>
      </c>
      <c r="BQ26">
        <v>0</v>
      </c>
      <c r="BR26">
        <v>0</v>
      </c>
      <c r="BS26">
        <v>0.71789999999999998</v>
      </c>
      <c r="BT26">
        <v>3.5999999999999999E-3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0.19819999999999999</v>
      </c>
      <c r="CB26">
        <v>0.1411</v>
      </c>
      <c r="CC26">
        <v>0.59109999999999996</v>
      </c>
      <c r="CD26">
        <v>0.29289999999999999</v>
      </c>
      <c r="CE26">
        <v>0.64290000000000003</v>
      </c>
      <c r="CF26">
        <v>7.1400000000000005E-2</v>
      </c>
      <c r="CG26">
        <v>0</v>
      </c>
      <c r="CH26">
        <v>0</v>
      </c>
      <c r="CI26">
        <v>0</v>
      </c>
      <c r="CJ26">
        <v>0</v>
      </c>
      <c r="CK26">
        <v>0.50360000000000005</v>
      </c>
      <c r="CL26">
        <v>0.2036</v>
      </c>
      <c r="CM26">
        <v>0</v>
      </c>
      <c r="CN26">
        <v>0</v>
      </c>
      <c r="CO26">
        <v>0.4839</v>
      </c>
      <c r="CP26">
        <v>5.7099999999999998E-2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0.05</v>
      </c>
      <c r="DE26">
        <v>0</v>
      </c>
      <c r="DF26">
        <v>1.7899999999999999E-2</v>
      </c>
      <c r="DG26">
        <v>0.32679999999999998</v>
      </c>
      <c r="DH26">
        <v>0.55710000000000004</v>
      </c>
      <c r="DI26">
        <v>0</v>
      </c>
      <c r="DJ26">
        <v>0</v>
      </c>
      <c r="DK26">
        <v>0.19819999999999999</v>
      </c>
      <c r="DL26">
        <v>0.2429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7.1000000000000004E-3</v>
      </c>
      <c r="DU26">
        <v>0.5786</v>
      </c>
      <c r="DV26">
        <v>0.56430000000000002</v>
      </c>
      <c r="DW26">
        <v>0.2732</v>
      </c>
      <c r="DX26">
        <v>0.14460000000000001</v>
      </c>
      <c r="DY26">
        <v>0.75890000000000002</v>
      </c>
      <c r="DZ26">
        <v>0.51790000000000003</v>
      </c>
      <c r="EA26">
        <v>0</v>
      </c>
      <c r="EB26">
        <v>0.16070000000000001</v>
      </c>
      <c r="EC26">
        <v>0</v>
      </c>
      <c r="ED26">
        <v>0.1411</v>
      </c>
      <c r="EE26">
        <v>0.95179999999999998</v>
      </c>
      <c r="EF26">
        <v>0.82499999999999996</v>
      </c>
      <c r="EG26">
        <v>0</v>
      </c>
      <c r="EH26">
        <v>0</v>
      </c>
      <c r="EI26">
        <v>1.7899999999999999E-2</v>
      </c>
      <c r="EJ26">
        <v>0.66610000000000003</v>
      </c>
      <c r="EK26">
        <v>0</v>
      </c>
      <c r="EL26">
        <v>2.5000000000000001E-2</v>
      </c>
      <c r="EM26">
        <v>0</v>
      </c>
      <c r="EN26">
        <v>0.15890000000000001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0.19819999999999999</v>
      </c>
      <c r="EX26">
        <v>0.83040000000000003</v>
      </c>
      <c r="EY26">
        <v>0</v>
      </c>
      <c r="EZ26">
        <v>1.8E-3</v>
      </c>
      <c r="FA26">
        <v>0</v>
      </c>
      <c r="FB26">
        <v>4.82E-2</v>
      </c>
      <c r="FC26">
        <v>0</v>
      </c>
      <c r="FD26">
        <v>0</v>
      </c>
      <c r="FE26">
        <v>0</v>
      </c>
      <c r="FF26">
        <v>1.43E-2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0.13569999999999999</v>
      </c>
      <c r="GF26">
        <v>0.22320000000000001</v>
      </c>
      <c r="GG26">
        <v>0.48930000000000001</v>
      </c>
      <c r="GH26">
        <v>6.9599999999999995E-2</v>
      </c>
      <c r="GI26">
        <v>0</v>
      </c>
      <c r="GJ26">
        <v>1.8E-3</v>
      </c>
      <c r="GK26">
        <v>0.48930000000000001</v>
      </c>
      <c r="GL26">
        <v>0.29820000000000002</v>
      </c>
      <c r="GM26">
        <v>0.74819999999999998</v>
      </c>
      <c r="GN26">
        <v>0.75180000000000002</v>
      </c>
      <c r="GO26">
        <v>0</v>
      </c>
      <c r="GP26">
        <v>0.3286</v>
      </c>
      <c r="GQ26">
        <v>0</v>
      </c>
      <c r="GR26">
        <v>0</v>
      </c>
      <c r="GS26">
        <v>0</v>
      </c>
      <c r="GT26">
        <v>1.8E-3</v>
      </c>
      <c r="GU26">
        <v>0.38929999999999998</v>
      </c>
      <c r="GV26">
        <v>0.375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7.1000000000000004E-3</v>
      </c>
    </row>
    <row r="27" spans="1:210" x14ac:dyDescent="0.2">
      <c r="A27" t="s">
        <v>100</v>
      </c>
      <c r="B27" t="s">
        <v>74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1.0699999999999999E-2</v>
      </c>
      <c r="AE27">
        <v>0</v>
      </c>
      <c r="AF27">
        <v>0</v>
      </c>
      <c r="AG27">
        <v>0</v>
      </c>
      <c r="AH27">
        <v>0</v>
      </c>
      <c r="AI27">
        <v>0.9</v>
      </c>
      <c r="AJ27">
        <v>0.77680000000000005</v>
      </c>
      <c r="AK27">
        <v>0.42499999999999999</v>
      </c>
      <c r="AL27">
        <v>0.48039999999999999</v>
      </c>
      <c r="AM27">
        <v>0.75</v>
      </c>
      <c r="AN27">
        <v>0.54820000000000002</v>
      </c>
      <c r="AO27">
        <v>0.44819999999999999</v>
      </c>
      <c r="AP27">
        <v>0.31790000000000002</v>
      </c>
      <c r="AQ27">
        <v>0</v>
      </c>
      <c r="AR27">
        <v>1.2500000000000001E-2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0.1125</v>
      </c>
      <c r="BM27">
        <v>0</v>
      </c>
      <c r="BN27">
        <v>0</v>
      </c>
      <c r="BO27">
        <v>0</v>
      </c>
      <c r="BP27">
        <v>0.20180000000000001</v>
      </c>
      <c r="BQ27">
        <v>0</v>
      </c>
      <c r="BR27">
        <v>0</v>
      </c>
      <c r="BS27">
        <v>0.48209999999999997</v>
      </c>
      <c r="BT27">
        <v>3.2099999999999997E-2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0.19819999999999999</v>
      </c>
      <c r="CB27">
        <v>0.2036</v>
      </c>
      <c r="CC27">
        <v>0.30180000000000001</v>
      </c>
      <c r="CD27">
        <v>0.51790000000000003</v>
      </c>
      <c r="CE27">
        <v>0.53569999999999995</v>
      </c>
      <c r="CF27">
        <v>4.2900000000000001E-2</v>
      </c>
      <c r="CG27">
        <v>0</v>
      </c>
      <c r="CH27">
        <v>0</v>
      </c>
      <c r="CI27">
        <v>0</v>
      </c>
      <c r="CJ27">
        <v>1.8E-3</v>
      </c>
      <c r="CK27">
        <v>0.48930000000000001</v>
      </c>
      <c r="CL27">
        <v>0.2661</v>
      </c>
      <c r="CM27">
        <v>0</v>
      </c>
      <c r="CN27">
        <v>0</v>
      </c>
      <c r="CO27">
        <v>0</v>
      </c>
      <c r="CP27">
        <v>4.2900000000000001E-2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1.8E-3</v>
      </c>
      <c r="DL27">
        <v>6.9599999999999995E-2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1.8E-3</v>
      </c>
      <c r="DT27">
        <v>2.5000000000000001E-2</v>
      </c>
      <c r="DU27">
        <v>0.4143</v>
      </c>
      <c r="DV27">
        <v>0.48570000000000002</v>
      </c>
      <c r="DW27">
        <v>5.1799999999999999E-2</v>
      </c>
      <c r="DX27">
        <v>0.53749999999999998</v>
      </c>
      <c r="DY27">
        <v>0.42499999999999999</v>
      </c>
      <c r="DZ27">
        <v>0.52680000000000005</v>
      </c>
      <c r="EA27">
        <v>0</v>
      </c>
      <c r="EB27">
        <v>0</v>
      </c>
      <c r="EC27">
        <v>0</v>
      </c>
      <c r="ED27">
        <v>0</v>
      </c>
      <c r="EE27">
        <v>0.48930000000000001</v>
      </c>
      <c r="EF27">
        <v>0.2054</v>
      </c>
      <c r="EG27">
        <v>0</v>
      </c>
      <c r="EH27">
        <v>0</v>
      </c>
      <c r="EI27">
        <v>0.36430000000000001</v>
      </c>
      <c r="EJ27">
        <v>0.82320000000000004</v>
      </c>
      <c r="EK27">
        <v>0</v>
      </c>
      <c r="EL27">
        <v>1.2500000000000001E-2</v>
      </c>
      <c r="EM27">
        <v>0</v>
      </c>
      <c r="EN27">
        <v>1.0699999999999999E-2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0.96789999999999998</v>
      </c>
      <c r="EX27">
        <v>0.2089</v>
      </c>
      <c r="EY27">
        <v>1.8E-3</v>
      </c>
      <c r="EZ27">
        <v>1.2500000000000001E-2</v>
      </c>
      <c r="FA27">
        <v>6.4299999999999996E-2</v>
      </c>
      <c r="FB27">
        <v>0.26250000000000001</v>
      </c>
      <c r="FC27">
        <v>0</v>
      </c>
      <c r="FD27">
        <v>0</v>
      </c>
      <c r="FE27">
        <v>0</v>
      </c>
      <c r="FF27">
        <v>3.5999999999999999E-3</v>
      </c>
      <c r="FG27">
        <v>0</v>
      </c>
      <c r="FH27">
        <v>1.8E-3</v>
      </c>
      <c r="FI27">
        <v>0</v>
      </c>
      <c r="FJ27">
        <v>0</v>
      </c>
      <c r="FK27">
        <v>1.8E-3</v>
      </c>
      <c r="FL27">
        <v>6.9599999999999995E-2</v>
      </c>
      <c r="FM27">
        <v>0</v>
      </c>
      <c r="FN27">
        <v>1.8E-3</v>
      </c>
      <c r="FO27">
        <v>0</v>
      </c>
      <c r="FP27">
        <v>0</v>
      </c>
      <c r="FQ27">
        <v>1.43E-2</v>
      </c>
      <c r="FR27">
        <v>0.22140000000000001</v>
      </c>
      <c r="FS27">
        <v>0</v>
      </c>
      <c r="FT27">
        <v>3.5999999999999999E-3</v>
      </c>
      <c r="FU27">
        <v>0</v>
      </c>
      <c r="FV27">
        <v>0</v>
      </c>
      <c r="FW27">
        <v>0</v>
      </c>
      <c r="FX27">
        <v>5.7099999999999998E-2</v>
      </c>
      <c r="FY27">
        <v>1.2500000000000001E-2</v>
      </c>
      <c r="FZ27">
        <v>0.1714</v>
      </c>
      <c r="GA27">
        <v>0</v>
      </c>
      <c r="GB27">
        <v>0</v>
      </c>
      <c r="GC27">
        <v>0</v>
      </c>
      <c r="GD27">
        <v>8.8999999999999999E-3</v>
      </c>
      <c r="GE27">
        <v>0.5786</v>
      </c>
      <c r="GF27">
        <v>0.67679999999999996</v>
      </c>
      <c r="GG27">
        <v>0.15540000000000001</v>
      </c>
      <c r="GH27">
        <v>0.28039999999999998</v>
      </c>
      <c r="GI27">
        <v>0</v>
      </c>
      <c r="GJ27">
        <v>0</v>
      </c>
      <c r="GK27">
        <v>0</v>
      </c>
      <c r="GL27">
        <v>1.0699999999999999E-2</v>
      </c>
      <c r="GM27">
        <v>0.66959999999999997</v>
      </c>
      <c r="GN27">
        <v>0.71789999999999998</v>
      </c>
      <c r="GO27">
        <v>0.91790000000000005</v>
      </c>
      <c r="GP27">
        <v>0.67859999999999998</v>
      </c>
      <c r="GQ27">
        <v>0</v>
      </c>
      <c r="GR27">
        <v>0</v>
      </c>
      <c r="GS27">
        <v>0</v>
      </c>
      <c r="GT27">
        <v>4.82E-2</v>
      </c>
      <c r="GU27">
        <v>0.34639999999999999</v>
      </c>
      <c r="GV27">
        <v>0.71609999999999996</v>
      </c>
      <c r="GW27">
        <v>0</v>
      </c>
      <c r="GX27">
        <v>4.2900000000000001E-2</v>
      </c>
      <c r="GY27">
        <v>0</v>
      </c>
      <c r="GZ27">
        <v>1.8E-3</v>
      </c>
      <c r="HA27">
        <v>0</v>
      </c>
      <c r="HB27">
        <v>0</v>
      </c>
    </row>
    <row r="28" spans="1:210" x14ac:dyDescent="0.2">
      <c r="A28" t="s">
        <v>101</v>
      </c>
      <c r="B28" t="s">
        <v>74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2.5000000000000001E-2</v>
      </c>
      <c r="AD28">
        <v>4.1099999999999998E-2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0.1143</v>
      </c>
      <c r="AK28">
        <v>0.31430000000000002</v>
      </c>
      <c r="AL28">
        <v>0.40539999999999998</v>
      </c>
      <c r="AM28">
        <v>3.9300000000000002E-2</v>
      </c>
      <c r="AN28">
        <v>1.7899999999999999E-2</v>
      </c>
      <c r="AO28">
        <v>0.9536</v>
      </c>
      <c r="AP28">
        <v>0.46250000000000002</v>
      </c>
      <c r="AQ28">
        <v>0.4</v>
      </c>
      <c r="AR28">
        <v>5.5399999999999998E-2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0.8982</v>
      </c>
      <c r="BL28">
        <v>0.28039999999999998</v>
      </c>
      <c r="BM28">
        <v>0</v>
      </c>
      <c r="BN28">
        <v>0</v>
      </c>
      <c r="BO28">
        <v>0.82140000000000002</v>
      </c>
      <c r="BP28">
        <v>8.7499999999999994E-2</v>
      </c>
      <c r="BQ28">
        <v>0</v>
      </c>
      <c r="BR28">
        <v>1.43E-2</v>
      </c>
      <c r="BS28">
        <v>6.4299999999999996E-2</v>
      </c>
      <c r="BT28">
        <v>6.4299999999999996E-2</v>
      </c>
      <c r="BU28">
        <v>7.1000000000000004E-3</v>
      </c>
      <c r="BV28">
        <v>1.2500000000000001E-2</v>
      </c>
      <c r="BW28">
        <v>0</v>
      </c>
      <c r="BX28">
        <v>1.8E-3</v>
      </c>
      <c r="BY28">
        <v>0</v>
      </c>
      <c r="BZ28">
        <v>8.8999999999999999E-3</v>
      </c>
      <c r="CA28">
        <v>0.43209999999999998</v>
      </c>
      <c r="CB28">
        <v>0.34639999999999999</v>
      </c>
      <c r="CC28">
        <v>0.66249999999999998</v>
      </c>
      <c r="CD28">
        <v>0.59460000000000002</v>
      </c>
      <c r="CE28">
        <v>0.73750000000000004</v>
      </c>
      <c r="CF28">
        <v>0.19109999999999999</v>
      </c>
      <c r="CG28">
        <v>2.6800000000000001E-2</v>
      </c>
      <c r="CH28">
        <v>0.18210000000000001</v>
      </c>
      <c r="CI28">
        <v>0</v>
      </c>
      <c r="CJ28">
        <v>9.4600000000000004E-2</v>
      </c>
      <c r="CK28">
        <v>0.16250000000000001</v>
      </c>
      <c r="CL28">
        <v>0.125</v>
      </c>
      <c r="CM28">
        <v>0</v>
      </c>
      <c r="CN28">
        <v>0</v>
      </c>
      <c r="CO28">
        <v>0.95540000000000003</v>
      </c>
      <c r="CP28">
        <v>0.83209999999999995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0.95179999999999998</v>
      </c>
      <c r="DH28">
        <v>0.96250000000000002</v>
      </c>
      <c r="DI28">
        <v>0</v>
      </c>
      <c r="DJ28">
        <v>0.25</v>
      </c>
      <c r="DK28">
        <v>0.44290000000000002</v>
      </c>
      <c r="DL28">
        <v>0.3125</v>
      </c>
      <c r="DM28">
        <v>0</v>
      </c>
      <c r="DN28">
        <v>0</v>
      </c>
      <c r="DO28">
        <v>0</v>
      </c>
      <c r="DP28">
        <v>5.4000000000000003E-3</v>
      </c>
      <c r="DQ28">
        <v>0</v>
      </c>
      <c r="DR28">
        <v>6.0699999999999997E-2</v>
      </c>
      <c r="DS28">
        <v>4.6399999999999997E-2</v>
      </c>
      <c r="DT28">
        <v>0.13750000000000001</v>
      </c>
      <c r="DU28">
        <v>0.77139999999999997</v>
      </c>
      <c r="DV28">
        <v>0.49819999999999998</v>
      </c>
      <c r="DW28">
        <v>0</v>
      </c>
      <c r="DX28">
        <v>0.1429</v>
      </c>
      <c r="DY28">
        <v>0.5625</v>
      </c>
      <c r="DZ28">
        <v>0.21429999999999999</v>
      </c>
      <c r="EA28">
        <v>0</v>
      </c>
      <c r="EB28">
        <v>3.5999999999999999E-3</v>
      </c>
      <c r="EC28">
        <v>0</v>
      </c>
      <c r="ED28">
        <v>1.8E-3</v>
      </c>
      <c r="EE28">
        <v>0.66610000000000003</v>
      </c>
      <c r="EF28">
        <v>0.83930000000000005</v>
      </c>
      <c r="EG28">
        <v>0</v>
      </c>
      <c r="EH28">
        <v>0.42680000000000001</v>
      </c>
      <c r="EI28">
        <v>1.8E-3</v>
      </c>
      <c r="EJ28">
        <v>0.93930000000000002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0.90890000000000004</v>
      </c>
      <c r="EY28">
        <v>0</v>
      </c>
      <c r="EZ28">
        <v>0</v>
      </c>
      <c r="FA28">
        <v>0</v>
      </c>
      <c r="FB28">
        <v>3.04E-2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1.8E-3</v>
      </c>
      <c r="GA28">
        <v>0</v>
      </c>
      <c r="GB28">
        <v>0</v>
      </c>
      <c r="GC28">
        <v>0</v>
      </c>
      <c r="GD28">
        <v>1.8E-3</v>
      </c>
      <c r="GE28">
        <v>0.75180000000000002</v>
      </c>
      <c r="GF28">
        <v>0.45710000000000001</v>
      </c>
      <c r="GG28">
        <v>0.42680000000000001</v>
      </c>
      <c r="GH28">
        <v>0.1661</v>
      </c>
      <c r="GI28">
        <v>0</v>
      </c>
      <c r="GJ28">
        <v>0</v>
      </c>
      <c r="GK28">
        <v>7.1000000000000004E-3</v>
      </c>
      <c r="GL28">
        <v>9.8199999999999996E-2</v>
      </c>
      <c r="GM28">
        <v>0.24640000000000001</v>
      </c>
      <c r="GN28">
        <v>0.15890000000000001</v>
      </c>
      <c r="GO28">
        <v>0</v>
      </c>
      <c r="GP28">
        <v>8.9300000000000004E-2</v>
      </c>
      <c r="GQ28">
        <v>0</v>
      </c>
      <c r="GR28">
        <v>0</v>
      </c>
      <c r="GS28">
        <v>0</v>
      </c>
      <c r="GT28">
        <v>4.6399999999999997E-2</v>
      </c>
      <c r="GU28">
        <v>0.13389999999999999</v>
      </c>
      <c r="GV28">
        <v>0.28570000000000001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</row>
    <row r="29" spans="1:210" x14ac:dyDescent="0.2">
      <c r="A29" t="s">
        <v>102</v>
      </c>
      <c r="B29" t="s">
        <v>74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5.5399999999999998E-2</v>
      </c>
      <c r="S29">
        <v>0</v>
      </c>
      <c r="T29">
        <v>1.8E-3</v>
      </c>
      <c r="U29">
        <v>0</v>
      </c>
      <c r="V29">
        <v>2.3199999999999998E-2</v>
      </c>
      <c r="W29">
        <v>5.4000000000000003E-3</v>
      </c>
      <c r="X29">
        <v>2.1399999999999999E-2</v>
      </c>
      <c r="Y29">
        <v>0</v>
      </c>
      <c r="Z29">
        <v>0</v>
      </c>
      <c r="AA29">
        <v>0</v>
      </c>
      <c r="AB29">
        <v>0</v>
      </c>
      <c r="AC29">
        <v>1.2500000000000001E-2</v>
      </c>
      <c r="AD29">
        <v>8.9300000000000004E-2</v>
      </c>
      <c r="AE29">
        <v>0</v>
      </c>
      <c r="AF29">
        <v>0</v>
      </c>
      <c r="AG29">
        <v>0</v>
      </c>
      <c r="AH29">
        <v>0</v>
      </c>
      <c r="AI29">
        <v>1.9599999999999999E-2</v>
      </c>
      <c r="AJ29">
        <v>0.43569999999999998</v>
      </c>
      <c r="AK29">
        <v>0.40889999999999999</v>
      </c>
      <c r="AL29">
        <v>0.45179999999999998</v>
      </c>
      <c r="AM29">
        <v>0.1125</v>
      </c>
      <c r="AN29">
        <v>1.8E-3</v>
      </c>
      <c r="AO29">
        <v>0.88390000000000002</v>
      </c>
      <c r="AP29">
        <v>0.46960000000000002</v>
      </c>
      <c r="AQ29">
        <v>0.2339</v>
      </c>
      <c r="AR29">
        <v>0.28210000000000002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9.64E-2</v>
      </c>
      <c r="BL29">
        <v>0.62319999999999998</v>
      </c>
      <c r="BM29">
        <v>0</v>
      </c>
      <c r="BN29">
        <v>0</v>
      </c>
      <c r="BO29">
        <v>8.8999999999999999E-3</v>
      </c>
      <c r="BP29">
        <v>0.51790000000000003</v>
      </c>
      <c r="BQ29">
        <v>0</v>
      </c>
      <c r="BR29">
        <v>0</v>
      </c>
      <c r="BS29">
        <v>0.32140000000000002</v>
      </c>
      <c r="BT29">
        <v>3.5999999999999999E-3</v>
      </c>
      <c r="BU29">
        <v>0</v>
      </c>
      <c r="BV29">
        <v>3.5999999999999999E-3</v>
      </c>
      <c r="BW29">
        <v>0</v>
      </c>
      <c r="BX29">
        <v>1.8E-3</v>
      </c>
      <c r="BY29">
        <v>1.8E-3</v>
      </c>
      <c r="BZ29">
        <v>3.2099999999999997E-2</v>
      </c>
      <c r="CA29">
        <v>0.3125</v>
      </c>
      <c r="CB29">
        <v>0.26790000000000003</v>
      </c>
      <c r="CC29">
        <v>0.32140000000000002</v>
      </c>
      <c r="CD29">
        <v>0.47139999999999999</v>
      </c>
      <c r="CE29">
        <v>0.27679999999999999</v>
      </c>
      <c r="CF29">
        <v>6.7900000000000002E-2</v>
      </c>
      <c r="CG29">
        <v>0</v>
      </c>
      <c r="CH29">
        <v>0</v>
      </c>
      <c r="CI29">
        <v>0</v>
      </c>
      <c r="CJ29">
        <v>0</v>
      </c>
      <c r="CK29">
        <v>0.45</v>
      </c>
      <c r="CL29">
        <v>0.4</v>
      </c>
      <c r="CM29">
        <v>0</v>
      </c>
      <c r="CN29">
        <v>0</v>
      </c>
      <c r="CO29">
        <v>1.43E-2</v>
      </c>
      <c r="CP29">
        <v>0.36959999999999998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9.64E-2</v>
      </c>
      <c r="DE29">
        <v>0</v>
      </c>
      <c r="DF29">
        <v>5.8900000000000001E-2</v>
      </c>
      <c r="DG29">
        <v>0.3357</v>
      </c>
      <c r="DH29">
        <v>0.5696</v>
      </c>
      <c r="DI29">
        <v>0</v>
      </c>
      <c r="DJ29">
        <v>1.8E-3</v>
      </c>
      <c r="DK29">
        <v>0.21790000000000001</v>
      </c>
      <c r="DL29">
        <v>0.17499999999999999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1.8E-3</v>
      </c>
      <c r="DS29">
        <v>0</v>
      </c>
      <c r="DT29">
        <v>2.3199999999999998E-2</v>
      </c>
      <c r="DU29">
        <v>0.21790000000000001</v>
      </c>
      <c r="DV29">
        <v>0.33750000000000002</v>
      </c>
      <c r="DW29">
        <v>8.9300000000000004E-2</v>
      </c>
      <c r="DX29">
        <v>0.34289999999999998</v>
      </c>
      <c r="DY29">
        <v>0.4536</v>
      </c>
      <c r="DZ29">
        <v>0.28570000000000001</v>
      </c>
      <c r="EA29">
        <v>0</v>
      </c>
      <c r="EB29">
        <v>0</v>
      </c>
      <c r="EC29">
        <v>0</v>
      </c>
      <c r="ED29">
        <v>0</v>
      </c>
      <c r="EE29">
        <v>0.8982</v>
      </c>
      <c r="EF29">
        <v>0.56610000000000005</v>
      </c>
      <c r="EG29">
        <v>0</v>
      </c>
      <c r="EH29">
        <v>8.8999999999999999E-3</v>
      </c>
      <c r="EI29">
        <v>0.48930000000000001</v>
      </c>
      <c r="EJ29">
        <v>0.65539999999999998</v>
      </c>
      <c r="EK29">
        <v>0</v>
      </c>
      <c r="EL29">
        <v>0.23930000000000001</v>
      </c>
      <c r="EM29">
        <v>2.3199999999999998E-2</v>
      </c>
      <c r="EN29">
        <v>0.48209999999999997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0.24640000000000001</v>
      </c>
      <c r="EX29">
        <v>0.53039999999999998</v>
      </c>
      <c r="EY29">
        <v>0</v>
      </c>
      <c r="EZ29">
        <v>8.3900000000000002E-2</v>
      </c>
      <c r="FA29">
        <v>0</v>
      </c>
      <c r="FB29">
        <v>0.11609999999999999</v>
      </c>
      <c r="FC29">
        <v>0</v>
      </c>
      <c r="FD29">
        <v>0</v>
      </c>
      <c r="FE29">
        <v>0</v>
      </c>
      <c r="FF29">
        <v>1.8E-3</v>
      </c>
      <c r="FG29">
        <v>0</v>
      </c>
      <c r="FH29">
        <v>0</v>
      </c>
      <c r="FI29">
        <v>1.9599999999999999E-2</v>
      </c>
      <c r="FJ29">
        <v>8.0399999999999999E-2</v>
      </c>
      <c r="FK29">
        <v>0</v>
      </c>
      <c r="FL29">
        <v>3.5700000000000003E-2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5.4000000000000003E-3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1.0699999999999999E-2</v>
      </c>
      <c r="GA29">
        <v>0</v>
      </c>
      <c r="GB29">
        <v>0</v>
      </c>
      <c r="GC29">
        <v>0</v>
      </c>
      <c r="GD29">
        <v>0</v>
      </c>
      <c r="GE29">
        <v>0.47499999999999998</v>
      </c>
      <c r="GF29">
        <v>0.59109999999999996</v>
      </c>
      <c r="GG29">
        <v>0.4839</v>
      </c>
      <c r="GH29">
        <v>0.1696</v>
      </c>
      <c r="GI29">
        <v>0</v>
      </c>
      <c r="GJ29">
        <v>5.4000000000000003E-3</v>
      </c>
      <c r="GK29">
        <v>5.3600000000000002E-2</v>
      </c>
      <c r="GL29">
        <v>0.30890000000000001</v>
      </c>
      <c r="GM29">
        <v>0.25</v>
      </c>
      <c r="GN29">
        <v>0.4143</v>
      </c>
      <c r="GO29">
        <v>0.26250000000000001</v>
      </c>
      <c r="GP29">
        <v>0.37680000000000002</v>
      </c>
      <c r="GQ29">
        <v>0</v>
      </c>
      <c r="GR29">
        <v>0</v>
      </c>
      <c r="GS29">
        <v>1.8E-3</v>
      </c>
      <c r="GT29">
        <v>8.5699999999999998E-2</v>
      </c>
      <c r="GU29">
        <v>0.65359999999999996</v>
      </c>
      <c r="GV29">
        <v>0.28570000000000001</v>
      </c>
      <c r="GW29">
        <v>0</v>
      </c>
      <c r="GX29">
        <v>3.39E-2</v>
      </c>
      <c r="GY29">
        <v>0</v>
      </c>
      <c r="GZ29">
        <v>0</v>
      </c>
      <c r="HA29">
        <v>0</v>
      </c>
      <c r="HB29">
        <v>1.8E-3</v>
      </c>
    </row>
    <row r="30" spans="1:210" x14ac:dyDescent="0.2">
      <c r="A30" t="s">
        <v>103</v>
      </c>
      <c r="B30" t="s">
        <v>74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0.47320000000000001</v>
      </c>
      <c r="S30">
        <v>0</v>
      </c>
      <c r="T30">
        <v>0.1036</v>
      </c>
      <c r="U30">
        <v>3.39E-2</v>
      </c>
      <c r="V30">
        <v>0.75180000000000002</v>
      </c>
      <c r="W30">
        <v>0.48930000000000001</v>
      </c>
      <c r="X30">
        <v>0.56430000000000002</v>
      </c>
      <c r="Y30">
        <v>0</v>
      </c>
      <c r="Z30">
        <v>3.5999999999999999E-3</v>
      </c>
      <c r="AA30">
        <v>0</v>
      </c>
      <c r="AB30">
        <v>2.5000000000000001E-2</v>
      </c>
      <c r="AC30">
        <v>0.54459999999999997</v>
      </c>
      <c r="AD30">
        <v>0.48570000000000002</v>
      </c>
      <c r="AE30">
        <v>0</v>
      </c>
      <c r="AF30">
        <v>0</v>
      </c>
      <c r="AG30">
        <v>0</v>
      </c>
      <c r="AH30">
        <v>1.8E-3</v>
      </c>
      <c r="AI30">
        <v>0.32679999999999998</v>
      </c>
      <c r="AJ30">
        <v>0.6</v>
      </c>
      <c r="AK30">
        <v>0.59640000000000004</v>
      </c>
      <c r="AL30">
        <v>0.21249999999999999</v>
      </c>
      <c r="AM30">
        <v>0</v>
      </c>
      <c r="AN30">
        <v>7.1000000000000004E-3</v>
      </c>
      <c r="AO30">
        <v>0.91249999999999998</v>
      </c>
      <c r="AP30">
        <v>0.27860000000000001</v>
      </c>
      <c r="AQ30">
        <v>8.3900000000000002E-2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0.87319999999999998</v>
      </c>
      <c r="BL30">
        <v>0.27679999999999999</v>
      </c>
      <c r="BM30">
        <v>0</v>
      </c>
      <c r="BN30">
        <v>0</v>
      </c>
      <c r="BO30">
        <v>0.33210000000000001</v>
      </c>
      <c r="BP30">
        <v>0</v>
      </c>
      <c r="BQ30">
        <v>0</v>
      </c>
      <c r="BR30">
        <v>0</v>
      </c>
      <c r="BS30">
        <v>0.41249999999999998</v>
      </c>
      <c r="BT30">
        <v>5.4000000000000003E-3</v>
      </c>
      <c r="BU30">
        <v>0</v>
      </c>
      <c r="BV30">
        <v>1.8E-3</v>
      </c>
      <c r="BW30">
        <v>0</v>
      </c>
      <c r="BX30">
        <v>0</v>
      </c>
      <c r="BY30">
        <v>0</v>
      </c>
      <c r="BZ30">
        <v>1.8E-3</v>
      </c>
      <c r="CA30">
        <v>0.5071</v>
      </c>
      <c r="CB30">
        <v>0.3196</v>
      </c>
      <c r="CC30">
        <v>0.42680000000000001</v>
      </c>
      <c r="CD30">
        <v>0.3911</v>
      </c>
      <c r="CE30">
        <v>0.3054</v>
      </c>
      <c r="CF30">
        <v>3.39E-2</v>
      </c>
      <c r="CG30">
        <v>0</v>
      </c>
      <c r="CH30">
        <v>0</v>
      </c>
      <c r="CI30">
        <v>0</v>
      </c>
      <c r="CJ30">
        <v>0</v>
      </c>
      <c r="CK30">
        <v>0.72499999999999998</v>
      </c>
      <c r="CL30">
        <v>6.6100000000000006E-2</v>
      </c>
      <c r="CM30">
        <v>0</v>
      </c>
      <c r="CN30">
        <v>0</v>
      </c>
      <c r="CO30">
        <v>0.20180000000000001</v>
      </c>
      <c r="CP30">
        <v>0</v>
      </c>
      <c r="CQ30">
        <v>0</v>
      </c>
      <c r="CR30">
        <v>0</v>
      </c>
      <c r="CS30">
        <v>0</v>
      </c>
      <c r="CT30">
        <v>0.125</v>
      </c>
      <c r="CU30">
        <v>0</v>
      </c>
      <c r="CV30">
        <v>0</v>
      </c>
      <c r="CW30">
        <v>0</v>
      </c>
      <c r="CX30">
        <v>5.4000000000000003E-3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0.45889999999999997</v>
      </c>
      <c r="DE30">
        <v>0</v>
      </c>
      <c r="DF30">
        <v>0.34820000000000001</v>
      </c>
      <c r="DG30">
        <v>0.37859999999999999</v>
      </c>
      <c r="DH30">
        <v>0.3518</v>
      </c>
      <c r="DI30">
        <v>1.0699999999999999E-2</v>
      </c>
      <c r="DJ30">
        <v>0</v>
      </c>
      <c r="DK30">
        <v>0.19109999999999999</v>
      </c>
      <c r="DL30">
        <v>1.7899999999999999E-2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1.8E-3</v>
      </c>
      <c r="DU30">
        <v>0.15709999999999999</v>
      </c>
      <c r="DV30">
        <v>0.21959999999999999</v>
      </c>
      <c r="DW30">
        <v>0</v>
      </c>
      <c r="DX30">
        <v>0.1875</v>
      </c>
      <c r="DY30">
        <v>0.17860000000000001</v>
      </c>
      <c r="DZ30">
        <v>0.2661</v>
      </c>
      <c r="EA30">
        <v>0</v>
      </c>
      <c r="EB30">
        <v>1.8E-3</v>
      </c>
      <c r="EC30">
        <v>0</v>
      </c>
      <c r="ED30">
        <v>0</v>
      </c>
      <c r="EE30">
        <v>0.64290000000000003</v>
      </c>
      <c r="EF30">
        <v>6.0699999999999997E-2</v>
      </c>
      <c r="EG30">
        <v>0</v>
      </c>
      <c r="EH30">
        <v>0</v>
      </c>
      <c r="EI30">
        <v>0.43209999999999998</v>
      </c>
      <c r="EJ30">
        <v>0.39460000000000001</v>
      </c>
      <c r="EK30">
        <v>0</v>
      </c>
      <c r="EL30">
        <v>5.7099999999999998E-2</v>
      </c>
      <c r="EM30">
        <v>0.1036</v>
      </c>
      <c r="EN30">
        <v>0.38929999999999998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0.29110000000000003</v>
      </c>
      <c r="EX30">
        <v>0.6179</v>
      </c>
      <c r="EY30">
        <v>0</v>
      </c>
      <c r="EZ30">
        <v>2.86E-2</v>
      </c>
      <c r="FA30">
        <v>1.8E-3</v>
      </c>
      <c r="FB30">
        <v>0.1036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5.4000000000000003E-3</v>
      </c>
      <c r="GA30">
        <v>0</v>
      </c>
      <c r="GB30">
        <v>0</v>
      </c>
      <c r="GC30">
        <v>0</v>
      </c>
      <c r="GD30">
        <v>0</v>
      </c>
      <c r="GE30">
        <v>0.25359999999999999</v>
      </c>
      <c r="GF30">
        <v>0.37319999999999998</v>
      </c>
      <c r="GG30">
        <v>0.70179999999999998</v>
      </c>
      <c r="GH30">
        <v>9.11E-2</v>
      </c>
      <c r="GI30">
        <v>0</v>
      </c>
      <c r="GJ30">
        <v>0</v>
      </c>
      <c r="GK30">
        <v>0</v>
      </c>
      <c r="GL30">
        <v>0.13569999999999999</v>
      </c>
      <c r="GM30">
        <v>0.42859999999999998</v>
      </c>
      <c r="GN30">
        <v>0.3518</v>
      </c>
      <c r="GO30">
        <v>8.2100000000000006E-2</v>
      </c>
      <c r="GP30">
        <v>0.13569999999999999</v>
      </c>
      <c r="GQ30">
        <v>0</v>
      </c>
      <c r="GR30">
        <v>0</v>
      </c>
      <c r="GS30">
        <v>0</v>
      </c>
      <c r="GT30">
        <v>0.12139999999999999</v>
      </c>
      <c r="GU30">
        <v>0.37859999999999999</v>
      </c>
      <c r="GV30">
        <v>0.19639999999999999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</row>
    <row r="31" spans="1:210" x14ac:dyDescent="0.2">
      <c r="A31" t="s">
        <v>104</v>
      </c>
      <c r="B3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1.8E-3</v>
      </c>
      <c r="Q31">
        <v>0</v>
      </c>
      <c r="R31">
        <v>0.34639999999999999</v>
      </c>
      <c r="S31">
        <v>0</v>
      </c>
      <c r="T31">
        <v>5.5399999999999998E-2</v>
      </c>
      <c r="U31">
        <v>5.4000000000000003E-3</v>
      </c>
      <c r="V31">
        <v>0.65</v>
      </c>
      <c r="W31">
        <v>0.17860000000000001</v>
      </c>
      <c r="X31">
        <v>0.62860000000000005</v>
      </c>
      <c r="Y31">
        <v>0</v>
      </c>
      <c r="Z31">
        <v>0</v>
      </c>
      <c r="AA31">
        <v>0</v>
      </c>
      <c r="AB31">
        <v>0</v>
      </c>
      <c r="AC31">
        <v>0.3286</v>
      </c>
      <c r="AD31">
        <v>0.44819999999999999</v>
      </c>
      <c r="AE31">
        <v>0</v>
      </c>
      <c r="AF31">
        <v>0</v>
      </c>
      <c r="AG31">
        <v>0</v>
      </c>
      <c r="AH31">
        <v>0</v>
      </c>
      <c r="AI31">
        <v>0.5161</v>
      </c>
      <c r="AJ31">
        <v>0.8125</v>
      </c>
      <c r="AK31">
        <v>0.62680000000000002</v>
      </c>
      <c r="AL31">
        <v>0.32500000000000001</v>
      </c>
      <c r="AM31">
        <v>0</v>
      </c>
      <c r="AN31">
        <v>1.8E-3</v>
      </c>
      <c r="AO31">
        <v>0.8054</v>
      </c>
      <c r="AP31">
        <v>9.8199999999999996E-2</v>
      </c>
      <c r="AQ31">
        <v>0.2</v>
      </c>
      <c r="AR31">
        <v>1.8E-3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0.86429999999999996</v>
      </c>
      <c r="BL31">
        <v>0.51790000000000003</v>
      </c>
      <c r="BM31">
        <v>0</v>
      </c>
      <c r="BN31">
        <v>0</v>
      </c>
      <c r="BO31">
        <v>0.44819999999999999</v>
      </c>
      <c r="BP31">
        <v>0</v>
      </c>
      <c r="BQ31">
        <v>0</v>
      </c>
      <c r="BR31">
        <v>0</v>
      </c>
      <c r="BS31">
        <v>0.73209999999999997</v>
      </c>
      <c r="BT31">
        <v>8.8999999999999999E-3</v>
      </c>
      <c r="BU31">
        <v>0</v>
      </c>
      <c r="BV31">
        <v>8.8999999999999999E-3</v>
      </c>
      <c r="BW31">
        <v>0</v>
      </c>
      <c r="BX31">
        <v>0</v>
      </c>
      <c r="BY31">
        <v>0</v>
      </c>
      <c r="BZ31">
        <v>0</v>
      </c>
      <c r="CA31">
        <v>0.4214</v>
      </c>
      <c r="CB31">
        <v>0.1</v>
      </c>
      <c r="CC31">
        <v>0.71960000000000002</v>
      </c>
      <c r="CD31">
        <v>0.6018</v>
      </c>
      <c r="CE31">
        <v>0.38040000000000002</v>
      </c>
      <c r="CF31">
        <v>0.35709999999999997</v>
      </c>
      <c r="CG31">
        <v>0</v>
      </c>
      <c r="CH31">
        <v>0</v>
      </c>
      <c r="CI31">
        <v>0</v>
      </c>
      <c r="CJ31">
        <v>0</v>
      </c>
      <c r="CK31">
        <v>0.76959999999999995</v>
      </c>
      <c r="CL31">
        <v>0.42320000000000002</v>
      </c>
      <c r="CM31">
        <v>0</v>
      </c>
      <c r="CN31">
        <v>0</v>
      </c>
      <c r="CO31">
        <v>0.55000000000000004</v>
      </c>
      <c r="CP31">
        <v>1.8E-3</v>
      </c>
      <c r="CQ31">
        <v>0</v>
      </c>
      <c r="CR31">
        <v>0</v>
      </c>
      <c r="CS31">
        <v>0</v>
      </c>
      <c r="CT31">
        <v>6.9599999999999995E-2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3.5999999999999999E-3</v>
      </c>
      <c r="DD31">
        <v>0.625</v>
      </c>
      <c r="DE31">
        <v>0</v>
      </c>
      <c r="DF31">
        <v>0.35709999999999997</v>
      </c>
      <c r="DG31">
        <v>0.25359999999999999</v>
      </c>
      <c r="DH31">
        <v>0.3196</v>
      </c>
      <c r="DI31">
        <v>3.5999999999999999E-3</v>
      </c>
      <c r="DJ31">
        <v>0</v>
      </c>
      <c r="DK31">
        <v>0.3911</v>
      </c>
      <c r="DL31">
        <v>1.8E-3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7.1000000000000004E-3</v>
      </c>
      <c r="DT31">
        <v>1.61E-2</v>
      </c>
      <c r="DU31">
        <v>8.7499999999999994E-2</v>
      </c>
      <c r="DV31">
        <v>0.65890000000000004</v>
      </c>
      <c r="DW31">
        <v>0.1</v>
      </c>
      <c r="DX31">
        <v>0.66249999999999998</v>
      </c>
      <c r="DY31">
        <v>0.5232</v>
      </c>
      <c r="DZ31">
        <v>0.73040000000000005</v>
      </c>
      <c r="EA31">
        <v>0</v>
      </c>
      <c r="EB31">
        <v>0</v>
      </c>
      <c r="EC31">
        <v>0</v>
      </c>
      <c r="ED31">
        <v>0</v>
      </c>
      <c r="EE31">
        <v>0.40539999999999998</v>
      </c>
      <c r="EF31">
        <v>1.9599999999999999E-2</v>
      </c>
      <c r="EG31">
        <v>0</v>
      </c>
      <c r="EH31">
        <v>0</v>
      </c>
      <c r="EI31">
        <v>0.69820000000000004</v>
      </c>
      <c r="EJ31">
        <v>0.54110000000000003</v>
      </c>
      <c r="EK31">
        <v>0</v>
      </c>
      <c r="EL31">
        <v>0.3518</v>
      </c>
      <c r="EM31">
        <v>0.11070000000000001</v>
      </c>
      <c r="EN31">
        <v>0.64639999999999997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0.24640000000000001</v>
      </c>
      <c r="EX31">
        <v>0.80710000000000004</v>
      </c>
      <c r="EY31">
        <v>0</v>
      </c>
      <c r="EZ31">
        <v>0</v>
      </c>
      <c r="FA31">
        <v>0</v>
      </c>
      <c r="FB31">
        <v>3.04E-2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1.8E-3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0.17680000000000001</v>
      </c>
      <c r="GA31">
        <v>0</v>
      </c>
      <c r="GB31">
        <v>0</v>
      </c>
      <c r="GC31">
        <v>0</v>
      </c>
      <c r="GD31">
        <v>0</v>
      </c>
      <c r="GE31">
        <v>0.49109999999999998</v>
      </c>
      <c r="GF31">
        <v>0.48039999999999999</v>
      </c>
      <c r="GG31">
        <v>0.70889999999999997</v>
      </c>
      <c r="GH31">
        <v>0.15890000000000001</v>
      </c>
      <c r="GI31">
        <v>0</v>
      </c>
      <c r="GJ31">
        <v>1.8E-3</v>
      </c>
      <c r="GK31">
        <v>0</v>
      </c>
      <c r="GL31">
        <v>4.6399999999999997E-2</v>
      </c>
      <c r="GM31">
        <v>0.41070000000000001</v>
      </c>
      <c r="GN31">
        <v>0.2036</v>
      </c>
      <c r="GO31">
        <v>7.1000000000000004E-3</v>
      </c>
      <c r="GP31">
        <v>0.1036</v>
      </c>
      <c r="GQ31">
        <v>0</v>
      </c>
      <c r="GR31">
        <v>0</v>
      </c>
      <c r="GS31">
        <v>0</v>
      </c>
      <c r="GT31">
        <v>5.4000000000000003E-3</v>
      </c>
      <c r="GU31">
        <v>0.63390000000000002</v>
      </c>
      <c r="GV31">
        <v>0.18210000000000001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</row>
    <row r="32" spans="1:210" x14ac:dyDescent="0.2">
      <c r="A32" t="s">
        <v>105</v>
      </c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8.2100000000000006E-2</v>
      </c>
      <c r="S32">
        <v>0</v>
      </c>
      <c r="T32">
        <v>1.8E-3</v>
      </c>
      <c r="U32">
        <v>1.8E-3</v>
      </c>
      <c r="V32">
        <v>8.7499999999999994E-2</v>
      </c>
      <c r="W32">
        <v>0.1464</v>
      </c>
      <c r="X32">
        <v>7.4999999999999997E-2</v>
      </c>
      <c r="Y32">
        <v>0</v>
      </c>
      <c r="Z32">
        <v>0</v>
      </c>
      <c r="AA32">
        <v>0</v>
      </c>
      <c r="AB32">
        <v>0</v>
      </c>
      <c r="AC32">
        <v>0.17499999999999999</v>
      </c>
      <c r="AD32">
        <v>0.21790000000000001</v>
      </c>
      <c r="AE32">
        <v>0</v>
      </c>
      <c r="AF32">
        <v>0</v>
      </c>
      <c r="AG32">
        <v>0</v>
      </c>
      <c r="AH32">
        <v>0</v>
      </c>
      <c r="AI32">
        <v>0.25180000000000002</v>
      </c>
      <c r="AJ32">
        <v>0.57679999999999998</v>
      </c>
      <c r="AK32">
        <v>0.15179999999999999</v>
      </c>
      <c r="AL32">
        <v>0.1429</v>
      </c>
      <c r="AM32">
        <v>0</v>
      </c>
      <c r="AN32">
        <v>0</v>
      </c>
      <c r="AO32">
        <v>0.88749999999999996</v>
      </c>
      <c r="AP32">
        <v>0.2429</v>
      </c>
      <c r="AQ32">
        <v>0.3286</v>
      </c>
      <c r="AR32">
        <v>0.35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0.42680000000000001</v>
      </c>
      <c r="BL32">
        <v>0.68569999999999998</v>
      </c>
      <c r="BM32">
        <v>0</v>
      </c>
      <c r="BN32">
        <v>0</v>
      </c>
      <c r="BO32">
        <v>2.3199999999999998E-2</v>
      </c>
      <c r="BP32">
        <v>0.57499999999999996</v>
      </c>
      <c r="BQ32">
        <v>0</v>
      </c>
      <c r="BR32">
        <v>0</v>
      </c>
      <c r="BS32">
        <v>0.46789999999999998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0.2107</v>
      </c>
      <c r="CB32">
        <v>0.12139999999999999</v>
      </c>
      <c r="CC32">
        <v>0.42680000000000001</v>
      </c>
      <c r="CD32">
        <v>0.62680000000000002</v>
      </c>
      <c r="CE32">
        <v>0.29459999999999997</v>
      </c>
      <c r="CF32">
        <v>0.2661</v>
      </c>
      <c r="CG32">
        <v>0</v>
      </c>
      <c r="CH32">
        <v>0</v>
      </c>
      <c r="CI32">
        <v>0</v>
      </c>
      <c r="CJ32">
        <v>1.8E-3</v>
      </c>
      <c r="CK32">
        <v>0.63929999999999998</v>
      </c>
      <c r="CL32">
        <v>0.43930000000000002</v>
      </c>
      <c r="CM32">
        <v>0</v>
      </c>
      <c r="CN32">
        <v>0</v>
      </c>
      <c r="CO32">
        <v>5.5399999999999998E-2</v>
      </c>
      <c r="CP32">
        <v>0.27679999999999999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0.13930000000000001</v>
      </c>
      <c r="DE32">
        <v>0</v>
      </c>
      <c r="DF32">
        <v>3.9300000000000002E-2</v>
      </c>
      <c r="DG32">
        <v>0.90710000000000002</v>
      </c>
      <c r="DH32">
        <v>0.74819999999999998</v>
      </c>
      <c r="DI32">
        <v>0</v>
      </c>
      <c r="DJ32">
        <v>0</v>
      </c>
      <c r="DK32">
        <v>0.1946</v>
      </c>
      <c r="DL32">
        <v>5.7099999999999998E-2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1.8E-3</v>
      </c>
      <c r="DS32">
        <v>7.8600000000000003E-2</v>
      </c>
      <c r="DT32">
        <v>0.2</v>
      </c>
      <c r="DU32">
        <v>0.6714</v>
      </c>
      <c r="DV32">
        <v>0.6482</v>
      </c>
      <c r="DW32">
        <v>0.3679</v>
      </c>
      <c r="DX32">
        <v>0.80359999999999998</v>
      </c>
      <c r="DY32">
        <v>0.5</v>
      </c>
      <c r="DZ32">
        <v>0.5232</v>
      </c>
      <c r="EA32">
        <v>0</v>
      </c>
      <c r="EB32">
        <v>0</v>
      </c>
      <c r="EC32">
        <v>0</v>
      </c>
      <c r="ED32">
        <v>0</v>
      </c>
      <c r="EE32">
        <v>0.93210000000000004</v>
      </c>
      <c r="EF32">
        <v>0.26429999999999998</v>
      </c>
      <c r="EG32">
        <v>0</v>
      </c>
      <c r="EH32">
        <v>0</v>
      </c>
      <c r="EI32">
        <v>0.36249999999999999</v>
      </c>
      <c r="EJ32">
        <v>0.16789999999999999</v>
      </c>
      <c r="EK32">
        <v>0</v>
      </c>
      <c r="EL32">
        <v>0.13039999999999999</v>
      </c>
      <c r="EM32">
        <v>1.8E-3</v>
      </c>
      <c r="EN32">
        <v>0.4304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0.61609999999999998</v>
      </c>
      <c r="EX32">
        <v>0.62860000000000005</v>
      </c>
      <c r="EY32">
        <v>0</v>
      </c>
      <c r="EZ32">
        <v>0</v>
      </c>
      <c r="FA32">
        <v>0</v>
      </c>
      <c r="FB32">
        <v>0.15359999999999999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2.5000000000000001E-2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2.5000000000000001E-2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1.8E-3</v>
      </c>
      <c r="FY32">
        <v>0</v>
      </c>
      <c r="FZ32">
        <v>2.1399999999999999E-2</v>
      </c>
      <c r="GA32">
        <v>0</v>
      </c>
      <c r="GB32">
        <v>0</v>
      </c>
      <c r="GC32">
        <v>0</v>
      </c>
      <c r="GD32">
        <v>5.4000000000000003E-3</v>
      </c>
      <c r="GE32">
        <v>0.62680000000000002</v>
      </c>
      <c r="GF32">
        <v>0.46429999999999999</v>
      </c>
      <c r="GG32">
        <v>0.60540000000000005</v>
      </c>
      <c r="GH32">
        <v>0.27860000000000001</v>
      </c>
      <c r="GI32">
        <v>0</v>
      </c>
      <c r="GJ32">
        <v>0</v>
      </c>
      <c r="GK32">
        <v>3.5999999999999999E-3</v>
      </c>
      <c r="GL32">
        <v>9.8199999999999996E-2</v>
      </c>
      <c r="GM32">
        <v>0.29110000000000003</v>
      </c>
      <c r="GN32">
        <v>0.26790000000000003</v>
      </c>
      <c r="GO32">
        <v>8.0399999999999999E-2</v>
      </c>
      <c r="GP32">
        <v>0.2</v>
      </c>
      <c r="GQ32">
        <v>0</v>
      </c>
      <c r="GR32">
        <v>0</v>
      </c>
      <c r="GS32">
        <v>1.8E-3</v>
      </c>
      <c r="GT32">
        <v>1.61E-2</v>
      </c>
      <c r="GU32">
        <v>0.75890000000000002</v>
      </c>
      <c r="GV32">
        <v>0.1232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</row>
    <row r="33" spans="1:210" x14ac:dyDescent="0.2">
      <c r="A33" t="s">
        <v>194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0.3911</v>
      </c>
      <c r="S33">
        <v>0</v>
      </c>
      <c r="T33">
        <v>3.39E-2</v>
      </c>
      <c r="U33">
        <v>3.5999999999999999E-3</v>
      </c>
      <c r="V33">
        <v>0.28749999999999998</v>
      </c>
      <c r="W33">
        <v>7.4999999999999997E-2</v>
      </c>
      <c r="X33">
        <v>0.41610000000000003</v>
      </c>
      <c r="Y33">
        <v>0</v>
      </c>
      <c r="Z33">
        <v>0</v>
      </c>
      <c r="AA33">
        <v>0</v>
      </c>
      <c r="AB33">
        <v>3.5999999999999999E-3</v>
      </c>
      <c r="AC33">
        <v>0.20180000000000001</v>
      </c>
      <c r="AD33">
        <v>0.32319999999999999</v>
      </c>
      <c r="AE33">
        <v>0</v>
      </c>
      <c r="AF33">
        <v>0</v>
      </c>
      <c r="AG33">
        <v>0</v>
      </c>
      <c r="AH33">
        <v>0</v>
      </c>
      <c r="AI33">
        <v>0.48930000000000001</v>
      </c>
      <c r="AJ33">
        <v>0.81430000000000002</v>
      </c>
      <c r="AK33">
        <v>0.55000000000000004</v>
      </c>
      <c r="AL33">
        <v>0.2482</v>
      </c>
      <c r="AM33">
        <v>0</v>
      </c>
      <c r="AN33">
        <v>0</v>
      </c>
      <c r="AO33">
        <v>0.86429999999999996</v>
      </c>
      <c r="AP33">
        <v>0.1714</v>
      </c>
      <c r="AQ33">
        <v>8.5699999999999998E-2</v>
      </c>
      <c r="AR33">
        <v>0.17680000000000001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0.6089</v>
      </c>
      <c r="BL33">
        <v>0.65</v>
      </c>
      <c r="BM33">
        <v>0</v>
      </c>
      <c r="BN33">
        <v>0</v>
      </c>
      <c r="BO33">
        <v>0.2054</v>
      </c>
      <c r="BP33">
        <v>0.2429</v>
      </c>
      <c r="BQ33">
        <v>0</v>
      </c>
      <c r="BR33">
        <v>0</v>
      </c>
      <c r="BS33">
        <v>0.45</v>
      </c>
      <c r="BT33">
        <v>3.2099999999999997E-2</v>
      </c>
      <c r="BU33">
        <v>0</v>
      </c>
      <c r="BV33">
        <v>1.8E-3</v>
      </c>
      <c r="BW33">
        <v>0</v>
      </c>
      <c r="BX33">
        <v>0</v>
      </c>
      <c r="BY33">
        <v>0</v>
      </c>
      <c r="BZ33">
        <v>0</v>
      </c>
      <c r="CA33">
        <v>0.33750000000000002</v>
      </c>
      <c r="CB33">
        <v>0.23039999999999999</v>
      </c>
      <c r="CC33">
        <v>0.37680000000000002</v>
      </c>
      <c r="CD33">
        <v>0.41789999999999999</v>
      </c>
      <c r="CE33">
        <v>0.21790000000000001</v>
      </c>
      <c r="CF33">
        <v>4.1099999999999998E-2</v>
      </c>
      <c r="CG33">
        <v>0</v>
      </c>
      <c r="CH33">
        <v>0</v>
      </c>
      <c r="CI33">
        <v>0</v>
      </c>
      <c r="CJ33">
        <v>0</v>
      </c>
      <c r="CK33">
        <v>0.7429</v>
      </c>
      <c r="CL33">
        <v>0.30180000000000001</v>
      </c>
      <c r="CM33">
        <v>0</v>
      </c>
      <c r="CN33">
        <v>0</v>
      </c>
      <c r="CO33">
        <v>0.15540000000000001</v>
      </c>
      <c r="CP33">
        <v>0.1804</v>
      </c>
      <c r="CQ33">
        <v>0</v>
      </c>
      <c r="CR33">
        <v>0</v>
      </c>
      <c r="CS33">
        <v>0</v>
      </c>
      <c r="CT33">
        <v>6.25E-2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1.8E-3</v>
      </c>
      <c r="DD33">
        <v>0.58209999999999995</v>
      </c>
      <c r="DE33">
        <v>0</v>
      </c>
      <c r="DF33">
        <v>0.3982</v>
      </c>
      <c r="DG33">
        <v>0.37859999999999999</v>
      </c>
      <c r="DH33">
        <v>0.45</v>
      </c>
      <c r="DI33">
        <v>1.8E-3</v>
      </c>
      <c r="DJ33">
        <v>1.8E-3</v>
      </c>
      <c r="DK33">
        <v>0.22320000000000001</v>
      </c>
      <c r="DL33">
        <v>9.4600000000000004E-2</v>
      </c>
      <c r="DM33">
        <v>0</v>
      </c>
      <c r="DN33">
        <v>0</v>
      </c>
      <c r="DO33">
        <v>0</v>
      </c>
      <c r="DP33">
        <v>1.8E-3</v>
      </c>
      <c r="DQ33">
        <v>0</v>
      </c>
      <c r="DR33">
        <v>0</v>
      </c>
      <c r="DS33">
        <v>0</v>
      </c>
      <c r="DT33">
        <v>1.43E-2</v>
      </c>
      <c r="DU33">
        <v>0.49819999999999998</v>
      </c>
      <c r="DV33">
        <v>0.3679</v>
      </c>
      <c r="DW33">
        <v>1.43E-2</v>
      </c>
      <c r="DX33">
        <v>0.33929999999999999</v>
      </c>
      <c r="DY33">
        <v>0.2732</v>
      </c>
      <c r="DZ33">
        <v>0.31430000000000002</v>
      </c>
      <c r="EA33">
        <v>0</v>
      </c>
      <c r="EB33">
        <v>0</v>
      </c>
      <c r="EC33">
        <v>0</v>
      </c>
      <c r="ED33">
        <v>0</v>
      </c>
      <c r="EE33">
        <v>0.57499999999999996</v>
      </c>
      <c r="EF33">
        <v>6.25E-2</v>
      </c>
      <c r="EG33">
        <v>0</v>
      </c>
      <c r="EH33">
        <v>0</v>
      </c>
      <c r="EI33">
        <v>0.66790000000000005</v>
      </c>
      <c r="EJ33">
        <v>0.47320000000000001</v>
      </c>
      <c r="EK33">
        <v>0</v>
      </c>
      <c r="EL33">
        <v>0.31609999999999999</v>
      </c>
      <c r="EM33">
        <v>5.5399999999999998E-2</v>
      </c>
      <c r="EN33">
        <v>0.70889999999999997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0.5625</v>
      </c>
      <c r="EX33">
        <v>0.82679999999999998</v>
      </c>
      <c r="EY33">
        <v>0</v>
      </c>
      <c r="EZ33">
        <v>0</v>
      </c>
      <c r="FA33">
        <v>0</v>
      </c>
      <c r="FB33">
        <v>7.1000000000000004E-3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1.8E-3</v>
      </c>
      <c r="GA33">
        <v>0</v>
      </c>
      <c r="GB33">
        <v>1.2500000000000001E-2</v>
      </c>
      <c r="GC33">
        <v>0</v>
      </c>
      <c r="GD33">
        <v>0.1429</v>
      </c>
      <c r="GE33">
        <v>0.67500000000000004</v>
      </c>
      <c r="GF33">
        <v>0.47499999999999998</v>
      </c>
      <c r="GG33">
        <v>0.37680000000000002</v>
      </c>
      <c r="GH33">
        <v>0.13039999999999999</v>
      </c>
      <c r="GI33">
        <v>2.3199999999999998E-2</v>
      </c>
      <c r="GJ33">
        <v>0.13389999999999999</v>
      </c>
      <c r="GK33">
        <v>0.2321</v>
      </c>
      <c r="GL33">
        <v>0.34639999999999999</v>
      </c>
      <c r="GM33">
        <v>0.7</v>
      </c>
      <c r="GN33">
        <v>0.3</v>
      </c>
      <c r="GO33">
        <v>5.5399999999999998E-2</v>
      </c>
      <c r="GP33">
        <v>0.15709999999999999</v>
      </c>
      <c r="GQ33">
        <v>0</v>
      </c>
      <c r="GR33">
        <v>1.8E-3</v>
      </c>
      <c r="GS33">
        <v>3.5999999999999999E-3</v>
      </c>
      <c r="GT33">
        <v>6.6100000000000006E-2</v>
      </c>
      <c r="GU33">
        <v>0.47320000000000001</v>
      </c>
      <c r="GV33">
        <v>0.25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</row>
    <row r="34" spans="1:210" x14ac:dyDescent="0.2">
      <c r="A34" t="s">
        <v>195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0.71430000000000005</v>
      </c>
      <c r="S34">
        <v>0</v>
      </c>
      <c r="T34">
        <v>0.1714</v>
      </c>
      <c r="U34">
        <v>8.8999999999999999E-3</v>
      </c>
      <c r="V34">
        <v>0.56069999999999998</v>
      </c>
      <c r="W34">
        <v>0.4536</v>
      </c>
      <c r="X34">
        <v>0.62139999999999995</v>
      </c>
      <c r="Y34">
        <v>0</v>
      </c>
      <c r="Z34">
        <v>0</v>
      </c>
      <c r="AA34">
        <v>0</v>
      </c>
      <c r="AB34">
        <v>1.8E-3</v>
      </c>
      <c r="AC34">
        <v>0.65539999999999998</v>
      </c>
      <c r="AD34">
        <v>0.45710000000000001</v>
      </c>
      <c r="AE34">
        <v>0</v>
      </c>
      <c r="AF34">
        <v>0</v>
      </c>
      <c r="AG34">
        <v>0</v>
      </c>
      <c r="AH34">
        <v>0</v>
      </c>
      <c r="AI34">
        <v>0.5857</v>
      </c>
      <c r="AJ34">
        <v>0.87139999999999995</v>
      </c>
      <c r="AK34">
        <v>0.46429999999999999</v>
      </c>
      <c r="AL34">
        <v>0.1875</v>
      </c>
      <c r="AM34">
        <v>0</v>
      </c>
      <c r="AN34">
        <v>0</v>
      </c>
      <c r="AO34">
        <v>0.71430000000000005</v>
      </c>
      <c r="AP34">
        <v>0.2089</v>
      </c>
      <c r="AQ34">
        <v>7.3200000000000001E-2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0.93389999999999995</v>
      </c>
      <c r="BL34">
        <v>0.38750000000000001</v>
      </c>
      <c r="BM34">
        <v>0</v>
      </c>
      <c r="BN34">
        <v>0</v>
      </c>
      <c r="BO34">
        <v>0.19819999999999999</v>
      </c>
      <c r="BP34">
        <v>0</v>
      </c>
      <c r="BQ34">
        <v>0</v>
      </c>
      <c r="BR34">
        <v>0</v>
      </c>
      <c r="BS34">
        <v>0.58750000000000002</v>
      </c>
      <c r="BT34">
        <v>1.8E-3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0.25180000000000002</v>
      </c>
      <c r="CB34">
        <v>1.61E-2</v>
      </c>
      <c r="CC34">
        <v>0.89290000000000003</v>
      </c>
      <c r="CD34">
        <v>6.9599999999999995E-2</v>
      </c>
      <c r="CE34">
        <v>0.85</v>
      </c>
      <c r="CF34">
        <v>6.4299999999999996E-2</v>
      </c>
      <c r="CG34">
        <v>0</v>
      </c>
      <c r="CH34">
        <v>0</v>
      </c>
      <c r="CI34">
        <v>0</v>
      </c>
      <c r="CJ34">
        <v>1.8E-3</v>
      </c>
      <c r="CK34">
        <v>0.54290000000000005</v>
      </c>
      <c r="CL34">
        <v>0.22500000000000001</v>
      </c>
      <c r="CM34">
        <v>0</v>
      </c>
      <c r="CN34">
        <v>0</v>
      </c>
      <c r="CO34">
        <v>0.71789999999999998</v>
      </c>
      <c r="CP34">
        <v>1.8E-3</v>
      </c>
      <c r="CQ34">
        <v>0</v>
      </c>
      <c r="CR34">
        <v>0</v>
      </c>
      <c r="CS34">
        <v>0</v>
      </c>
      <c r="CT34">
        <v>0.16250000000000001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0.56610000000000005</v>
      </c>
      <c r="DE34">
        <v>0</v>
      </c>
      <c r="DF34">
        <v>0.3911</v>
      </c>
      <c r="DG34">
        <v>9.11E-2</v>
      </c>
      <c r="DH34">
        <v>0.46429999999999999</v>
      </c>
      <c r="DI34">
        <v>0</v>
      </c>
      <c r="DJ34">
        <v>1.8E-3</v>
      </c>
      <c r="DK34">
        <v>8.8999999999999999E-3</v>
      </c>
      <c r="DL34">
        <v>3.5999999999999999E-3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0.27500000000000002</v>
      </c>
      <c r="DV34">
        <v>0.26250000000000001</v>
      </c>
      <c r="DW34">
        <v>0.47499999999999998</v>
      </c>
      <c r="DX34">
        <v>5.1799999999999999E-2</v>
      </c>
      <c r="DY34">
        <v>0.76429999999999998</v>
      </c>
      <c r="DZ34">
        <v>0.2268</v>
      </c>
      <c r="EA34">
        <v>0</v>
      </c>
      <c r="EB34">
        <v>0</v>
      </c>
      <c r="EC34">
        <v>0</v>
      </c>
      <c r="ED34">
        <v>0</v>
      </c>
      <c r="EE34">
        <v>0.34820000000000001</v>
      </c>
      <c r="EF34">
        <v>0.1196</v>
      </c>
      <c r="EG34">
        <v>0</v>
      </c>
      <c r="EH34">
        <v>0</v>
      </c>
      <c r="EI34">
        <v>0.66069999999999995</v>
      </c>
      <c r="EJ34">
        <v>0.52500000000000002</v>
      </c>
      <c r="EK34">
        <v>0</v>
      </c>
      <c r="EL34">
        <v>2.6800000000000001E-2</v>
      </c>
      <c r="EM34">
        <v>3.5999999999999999E-3</v>
      </c>
      <c r="EN34">
        <v>0.41070000000000001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2.6800000000000001E-2</v>
      </c>
      <c r="EX34">
        <v>0.61960000000000004</v>
      </c>
      <c r="EY34">
        <v>0</v>
      </c>
      <c r="EZ34">
        <v>7.1000000000000004E-3</v>
      </c>
      <c r="FA34">
        <v>0</v>
      </c>
      <c r="FB34">
        <v>3.7499999999999999E-2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0.75539999999999996</v>
      </c>
      <c r="GF34">
        <v>2.86E-2</v>
      </c>
      <c r="GG34">
        <v>0.90539999999999998</v>
      </c>
      <c r="GH34">
        <v>0.81610000000000005</v>
      </c>
      <c r="GI34">
        <v>0</v>
      </c>
      <c r="GJ34">
        <v>0.46610000000000001</v>
      </c>
      <c r="GK34">
        <v>0.79110000000000003</v>
      </c>
      <c r="GL34">
        <v>0.7732</v>
      </c>
      <c r="GM34">
        <v>0</v>
      </c>
      <c r="GN34">
        <v>0.11609999999999999</v>
      </c>
      <c r="GO34">
        <v>4.6399999999999997E-2</v>
      </c>
      <c r="GP34">
        <v>0.60709999999999997</v>
      </c>
      <c r="GQ34">
        <v>0</v>
      </c>
      <c r="GR34">
        <v>0</v>
      </c>
      <c r="GS34">
        <v>0</v>
      </c>
      <c r="GT34">
        <v>0</v>
      </c>
      <c r="GU34">
        <v>0.1804</v>
      </c>
      <c r="GV34">
        <v>0.40179999999999999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</row>
    <row r="35" spans="1:210" x14ac:dyDescent="0.2">
      <c r="A35" t="s">
        <v>196</v>
      </c>
      <c r="B35" t="s">
        <v>74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0.11609999999999999</v>
      </c>
      <c r="S35">
        <v>0</v>
      </c>
      <c r="T35">
        <v>1.43E-2</v>
      </c>
      <c r="U35">
        <v>0</v>
      </c>
      <c r="V35">
        <v>0.37319999999999998</v>
      </c>
      <c r="W35">
        <v>4.2900000000000001E-2</v>
      </c>
      <c r="X35">
        <v>0.30890000000000001</v>
      </c>
      <c r="Y35">
        <v>0</v>
      </c>
      <c r="Z35">
        <v>0</v>
      </c>
      <c r="AA35">
        <v>0</v>
      </c>
      <c r="AB35">
        <v>0</v>
      </c>
      <c r="AC35">
        <v>0.1804</v>
      </c>
      <c r="AD35">
        <v>0.2964</v>
      </c>
      <c r="AE35">
        <v>0</v>
      </c>
      <c r="AF35">
        <v>0</v>
      </c>
      <c r="AG35">
        <v>0</v>
      </c>
      <c r="AH35">
        <v>0</v>
      </c>
      <c r="AI35">
        <v>0.7893</v>
      </c>
      <c r="AJ35">
        <v>0.52680000000000005</v>
      </c>
      <c r="AK35">
        <v>0.61609999999999998</v>
      </c>
      <c r="AL35">
        <v>6.6100000000000006E-2</v>
      </c>
      <c r="AM35">
        <v>0</v>
      </c>
      <c r="AN35">
        <v>0</v>
      </c>
      <c r="AO35">
        <v>0.8</v>
      </c>
      <c r="AP35">
        <v>0.11609999999999999</v>
      </c>
      <c r="AQ35">
        <v>0.13569999999999999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0.8357</v>
      </c>
      <c r="BL35">
        <v>0.31430000000000002</v>
      </c>
      <c r="BM35">
        <v>0</v>
      </c>
      <c r="BN35">
        <v>0</v>
      </c>
      <c r="BO35">
        <v>0.48749999999999999</v>
      </c>
      <c r="BP35">
        <v>0</v>
      </c>
      <c r="BQ35">
        <v>0</v>
      </c>
      <c r="BR35">
        <v>0</v>
      </c>
      <c r="BS35">
        <v>0.68569999999999998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0.31069999999999998</v>
      </c>
      <c r="CB35">
        <v>6.6100000000000006E-2</v>
      </c>
      <c r="CC35">
        <v>0.53749999999999998</v>
      </c>
      <c r="CD35">
        <v>0.52500000000000002</v>
      </c>
      <c r="CE35">
        <v>0.44290000000000002</v>
      </c>
      <c r="CF35">
        <v>5.3600000000000002E-2</v>
      </c>
      <c r="CG35">
        <v>0</v>
      </c>
      <c r="CH35">
        <v>0</v>
      </c>
      <c r="CI35">
        <v>0</v>
      </c>
      <c r="CJ35">
        <v>0</v>
      </c>
      <c r="CK35">
        <v>0.70889999999999997</v>
      </c>
      <c r="CL35">
        <v>0.05</v>
      </c>
      <c r="CM35">
        <v>0</v>
      </c>
      <c r="CN35">
        <v>0</v>
      </c>
      <c r="CO35">
        <v>0.5071</v>
      </c>
      <c r="CP35">
        <v>0</v>
      </c>
      <c r="CQ35">
        <v>0</v>
      </c>
      <c r="CR35">
        <v>0</v>
      </c>
      <c r="CS35">
        <v>0</v>
      </c>
      <c r="CT35">
        <v>2.86E-2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0.28039999999999998</v>
      </c>
      <c r="DE35">
        <v>0</v>
      </c>
      <c r="DF35">
        <v>0.15540000000000001</v>
      </c>
      <c r="DG35">
        <v>0.53569999999999995</v>
      </c>
      <c r="DH35">
        <v>0.1482</v>
      </c>
      <c r="DI35">
        <v>3.5999999999999999E-3</v>
      </c>
      <c r="DJ35">
        <v>0</v>
      </c>
      <c r="DK35">
        <v>0.37859999999999999</v>
      </c>
      <c r="DL35">
        <v>1.8E-3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3.5700000000000003E-2</v>
      </c>
      <c r="DU35">
        <v>0.66790000000000005</v>
      </c>
      <c r="DV35">
        <v>0.54459999999999997</v>
      </c>
      <c r="DW35">
        <v>2.1399999999999999E-2</v>
      </c>
      <c r="DX35">
        <v>0.38929999999999998</v>
      </c>
      <c r="DY35">
        <v>0.1179</v>
      </c>
      <c r="DZ35">
        <v>0.55359999999999998</v>
      </c>
      <c r="EA35">
        <v>0</v>
      </c>
      <c r="EB35">
        <v>0</v>
      </c>
      <c r="EC35">
        <v>0</v>
      </c>
      <c r="ED35">
        <v>0</v>
      </c>
      <c r="EE35">
        <v>0.4304</v>
      </c>
      <c r="EF35">
        <v>3.7499999999999999E-2</v>
      </c>
      <c r="EG35">
        <v>0</v>
      </c>
      <c r="EH35">
        <v>0</v>
      </c>
      <c r="EI35">
        <v>0.87319999999999998</v>
      </c>
      <c r="EJ35">
        <v>0.16070000000000001</v>
      </c>
      <c r="EK35">
        <v>0</v>
      </c>
      <c r="EL35">
        <v>0.1179</v>
      </c>
      <c r="EM35">
        <v>0.25180000000000002</v>
      </c>
      <c r="EN35">
        <v>0.3196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0.75360000000000005</v>
      </c>
      <c r="EX35">
        <v>0.31430000000000002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3.5700000000000003E-2</v>
      </c>
      <c r="GA35">
        <v>0</v>
      </c>
      <c r="GB35">
        <v>0</v>
      </c>
      <c r="GC35">
        <v>0</v>
      </c>
      <c r="GD35">
        <v>0</v>
      </c>
      <c r="GE35">
        <v>0.49640000000000001</v>
      </c>
      <c r="GF35">
        <v>0.32679999999999998</v>
      </c>
      <c r="GG35">
        <v>0.59819999999999995</v>
      </c>
      <c r="GH35">
        <v>1.61E-2</v>
      </c>
      <c r="GI35">
        <v>0</v>
      </c>
      <c r="GJ35">
        <v>0</v>
      </c>
      <c r="GK35">
        <v>0</v>
      </c>
      <c r="GL35">
        <v>0.1125</v>
      </c>
      <c r="GM35">
        <v>0.45540000000000003</v>
      </c>
      <c r="GN35">
        <v>0.1661</v>
      </c>
      <c r="GO35">
        <v>1.8E-3</v>
      </c>
      <c r="GP35">
        <v>0</v>
      </c>
      <c r="GQ35">
        <v>0</v>
      </c>
      <c r="GR35">
        <v>0</v>
      </c>
      <c r="GS35">
        <v>0</v>
      </c>
      <c r="GT35">
        <v>1.0699999999999999E-2</v>
      </c>
      <c r="GU35">
        <v>0.81789999999999996</v>
      </c>
      <c r="GV35">
        <v>7.1000000000000004E-3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</row>
    <row r="36" spans="1:210" x14ac:dyDescent="0.2">
      <c r="A36" t="s">
        <v>197</v>
      </c>
      <c r="B36" t="s">
        <v>74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0.45179999999999998</v>
      </c>
      <c r="S36">
        <v>0</v>
      </c>
      <c r="T36">
        <v>4.2900000000000001E-2</v>
      </c>
      <c r="U36">
        <v>7.1000000000000004E-3</v>
      </c>
      <c r="V36">
        <v>0.05</v>
      </c>
      <c r="W36">
        <v>0.65710000000000002</v>
      </c>
      <c r="X36">
        <v>0.30890000000000001</v>
      </c>
      <c r="Y36">
        <v>0</v>
      </c>
      <c r="Z36">
        <v>0</v>
      </c>
      <c r="AA36">
        <v>0</v>
      </c>
      <c r="AB36">
        <v>0</v>
      </c>
      <c r="AC36">
        <v>0.77139999999999997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0.94820000000000004</v>
      </c>
      <c r="AJ36">
        <v>0.3982</v>
      </c>
      <c r="AK36">
        <v>0.42499999999999999</v>
      </c>
      <c r="AL36">
        <v>3.7499999999999999E-2</v>
      </c>
      <c r="AM36">
        <v>0</v>
      </c>
      <c r="AN36">
        <v>3.9300000000000002E-2</v>
      </c>
      <c r="AO36">
        <v>0.6643</v>
      </c>
      <c r="AP36">
        <v>0.13930000000000001</v>
      </c>
      <c r="AQ36">
        <v>0.4143</v>
      </c>
      <c r="AR36">
        <v>1.8E-3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0.95540000000000003</v>
      </c>
      <c r="BL36">
        <v>0</v>
      </c>
      <c r="BM36">
        <v>0</v>
      </c>
      <c r="BN36">
        <v>0</v>
      </c>
      <c r="BO36">
        <v>1.7899999999999999E-2</v>
      </c>
      <c r="BP36">
        <v>0</v>
      </c>
      <c r="BQ36">
        <v>0</v>
      </c>
      <c r="BR36">
        <v>0</v>
      </c>
      <c r="BS36">
        <v>0.65710000000000002</v>
      </c>
      <c r="BT36">
        <v>7.1000000000000004E-3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0.15709999999999999</v>
      </c>
      <c r="CB36">
        <v>1.2500000000000001E-2</v>
      </c>
      <c r="CC36">
        <v>0.16250000000000001</v>
      </c>
      <c r="CD36">
        <v>1.9599999999999999E-2</v>
      </c>
      <c r="CE36">
        <v>0.1946</v>
      </c>
      <c r="CF36">
        <v>8.8999999999999999E-3</v>
      </c>
      <c r="CG36">
        <v>0</v>
      </c>
      <c r="CH36">
        <v>0</v>
      </c>
      <c r="CI36">
        <v>0</v>
      </c>
      <c r="CJ36">
        <v>0</v>
      </c>
      <c r="CK36">
        <v>0.74109999999999998</v>
      </c>
      <c r="CL36">
        <v>4.1099999999999998E-2</v>
      </c>
      <c r="CM36">
        <v>0</v>
      </c>
      <c r="CN36">
        <v>0</v>
      </c>
      <c r="CO36">
        <v>3.9300000000000002E-2</v>
      </c>
      <c r="CP36">
        <v>0</v>
      </c>
      <c r="CQ36">
        <v>0</v>
      </c>
      <c r="CR36">
        <v>0</v>
      </c>
      <c r="CS36">
        <v>0</v>
      </c>
      <c r="CT36">
        <v>3.2099999999999997E-2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0.47320000000000001</v>
      </c>
      <c r="DE36">
        <v>0</v>
      </c>
      <c r="DF36">
        <v>1.8E-3</v>
      </c>
      <c r="DG36">
        <v>0.7571</v>
      </c>
      <c r="DH36">
        <v>7.3200000000000001E-2</v>
      </c>
      <c r="DI36">
        <v>0</v>
      </c>
      <c r="DJ36">
        <v>0</v>
      </c>
      <c r="DK36">
        <v>0.6</v>
      </c>
      <c r="DL36">
        <v>0.32140000000000002</v>
      </c>
      <c r="DM36">
        <v>0</v>
      </c>
      <c r="DN36">
        <v>1.8E-3</v>
      </c>
      <c r="DO36">
        <v>0</v>
      </c>
      <c r="DP36">
        <v>1.8E-3</v>
      </c>
      <c r="DQ36">
        <v>0</v>
      </c>
      <c r="DR36">
        <v>0</v>
      </c>
      <c r="DS36">
        <v>0</v>
      </c>
      <c r="DT36">
        <v>0</v>
      </c>
      <c r="DU36">
        <v>0.86070000000000002</v>
      </c>
      <c r="DV36">
        <v>0.52859999999999996</v>
      </c>
      <c r="DW36">
        <v>0</v>
      </c>
      <c r="DX36">
        <v>1.2500000000000001E-2</v>
      </c>
      <c r="DY36">
        <v>0.29820000000000002</v>
      </c>
      <c r="DZ36">
        <v>0.43390000000000001</v>
      </c>
      <c r="EA36">
        <v>0</v>
      </c>
      <c r="EB36">
        <v>0.43569999999999998</v>
      </c>
      <c r="EC36">
        <v>0</v>
      </c>
      <c r="ED36">
        <v>0.34460000000000002</v>
      </c>
      <c r="EE36">
        <v>0.9446</v>
      </c>
      <c r="EF36">
        <v>0.50180000000000002</v>
      </c>
      <c r="EG36">
        <v>0</v>
      </c>
      <c r="EH36">
        <v>0</v>
      </c>
      <c r="EI36">
        <v>0.1018</v>
      </c>
      <c r="EJ36">
        <v>1.8E-3</v>
      </c>
      <c r="EK36">
        <v>0</v>
      </c>
      <c r="EL36">
        <v>1.8E-3</v>
      </c>
      <c r="EM36">
        <v>0</v>
      </c>
      <c r="EN36">
        <v>1.8E-3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0.76959999999999995</v>
      </c>
      <c r="EX36">
        <v>1.9599999999999999E-2</v>
      </c>
      <c r="EY36">
        <v>0</v>
      </c>
      <c r="EZ36">
        <v>0</v>
      </c>
      <c r="FA36">
        <v>0</v>
      </c>
      <c r="FB36">
        <v>2.1399999999999999E-2</v>
      </c>
      <c r="FC36">
        <v>0</v>
      </c>
      <c r="FD36">
        <v>0</v>
      </c>
      <c r="FE36">
        <v>0</v>
      </c>
      <c r="FF36">
        <v>9.2899999999999996E-2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0.62680000000000002</v>
      </c>
      <c r="GF36">
        <v>0.13039999999999999</v>
      </c>
      <c r="GG36">
        <v>0.51959999999999995</v>
      </c>
      <c r="GH36">
        <v>3.04E-2</v>
      </c>
      <c r="GI36">
        <v>0</v>
      </c>
      <c r="GJ36">
        <v>0</v>
      </c>
      <c r="GK36">
        <v>1.8E-3</v>
      </c>
      <c r="GL36">
        <v>0.1321</v>
      </c>
      <c r="GM36">
        <v>0.65180000000000005</v>
      </c>
      <c r="GN36">
        <v>0.16250000000000001</v>
      </c>
      <c r="GO36">
        <v>0</v>
      </c>
      <c r="GP36">
        <v>1.2500000000000001E-2</v>
      </c>
      <c r="GQ36">
        <v>0</v>
      </c>
      <c r="GR36">
        <v>0</v>
      </c>
      <c r="GS36">
        <v>0</v>
      </c>
      <c r="GT36">
        <v>3.5999999999999999E-3</v>
      </c>
      <c r="GU36">
        <v>0.46789999999999998</v>
      </c>
      <c r="GV36">
        <v>0.05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</row>
    <row r="37" spans="1:210" x14ac:dyDescent="0.2">
      <c r="A37" t="s">
        <v>198</v>
      </c>
      <c r="B37" t="s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6.0699999999999997E-2</v>
      </c>
      <c r="S37">
        <v>0</v>
      </c>
      <c r="T37">
        <v>1.8E-3</v>
      </c>
      <c r="U37">
        <v>3.9300000000000002E-2</v>
      </c>
      <c r="V37">
        <v>3.39E-2</v>
      </c>
      <c r="W37">
        <v>0.34460000000000002</v>
      </c>
      <c r="X37">
        <v>6.25E-2</v>
      </c>
      <c r="Y37">
        <v>0</v>
      </c>
      <c r="Z37">
        <v>0</v>
      </c>
      <c r="AA37">
        <v>0</v>
      </c>
      <c r="AB37">
        <v>0</v>
      </c>
      <c r="AC37">
        <v>0.3982</v>
      </c>
      <c r="AD37">
        <v>9.11E-2</v>
      </c>
      <c r="AE37">
        <v>0</v>
      </c>
      <c r="AF37">
        <v>0</v>
      </c>
      <c r="AG37">
        <v>0</v>
      </c>
      <c r="AH37">
        <v>0</v>
      </c>
      <c r="AI37">
        <v>0.53210000000000002</v>
      </c>
      <c r="AJ37">
        <v>0.27500000000000002</v>
      </c>
      <c r="AK37">
        <v>0.57679999999999998</v>
      </c>
      <c r="AL37">
        <v>6.9599999999999995E-2</v>
      </c>
      <c r="AM37">
        <v>0</v>
      </c>
      <c r="AN37">
        <v>0</v>
      </c>
      <c r="AO37">
        <v>0.80710000000000004</v>
      </c>
      <c r="AP37">
        <v>0.1018</v>
      </c>
      <c r="AQ37">
        <v>8.2100000000000006E-2</v>
      </c>
      <c r="AR37">
        <v>7.4999999999999997E-2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0.77139999999999997</v>
      </c>
      <c r="BL37">
        <v>0.2964</v>
      </c>
      <c r="BM37">
        <v>0</v>
      </c>
      <c r="BN37">
        <v>0</v>
      </c>
      <c r="BO37">
        <v>0.43209999999999998</v>
      </c>
      <c r="BP37">
        <v>0.13930000000000001</v>
      </c>
      <c r="BQ37">
        <v>0</v>
      </c>
      <c r="BR37">
        <v>0</v>
      </c>
      <c r="BS37">
        <v>0.51790000000000003</v>
      </c>
      <c r="BT37">
        <v>1.7899999999999999E-2</v>
      </c>
      <c r="BU37">
        <v>5.4000000000000003E-3</v>
      </c>
      <c r="BV37">
        <v>1.0699999999999999E-2</v>
      </c>
      <c r="BW37">
        <v>0</v>
      </c>
      <c r="BX37">
        <v>1.8E-3</v>
      </c>
      <c r="BY37">
        <v>0</v>
      </c>
      <c r="BZ37">
        <v>5.4000000000000003E-3</v>
      </c>
      <c r="CA37">
        <v>0.20710000000000001</v>
      </c>
      <c r="CB37">
        <v>0.1661</v>
      </c>
      <c r="CC37">
        <v>0.5071</v>
      </c>
      <c r="CD37">
        <v>0.5696</v>
      </c>
      <c r="CE37">
        <v>0.38750000000000001</v>
      </c>
      <c r="CF37">
        <v>0.25180000000000002</v>
      </c>
      <c r="CG37">
        <v>0</v>
      </c>
      <c r="CH37">
        <v>0</v>
      </c>
      <c r="CI37">
        <v>0</v>
      </c>
      <c r="CJ37">
        <v>0</v>
      </c>
      <c r="CK37">
        <v>0.6089</v>
      </c>
      <c r="CL37">
        <v>0.55000000000000004</v>
      </c>
      <c r="CM37">
        <v>0</v>
      </c>
      <c r="CN37">
        <v>0</v>
      </c>
      <c r="CO37">
        <v>0.21790000000000001</v>
      </c>
      <c r="CP37">
        <v>0.1018</v>
      </c>
      <c r="CQ37">
        <v>0</v>
      </c>
      <c r="CR37">
        <v>0</v>
      </c>
      <c r="CS37">
        <v>0</v>
      </c>
      <c r="CT37">
        <v>5.4000000000000003E-3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0.17319999999999999</v>
      </c>
      <c r="DD37">
        <v>9.8199999999999996E-2</v>
      </c>
      <c r="DE37">
        <v>7.4999999999999997E-2</v>
      </c>
      <c r="DF37">
        <v>4.4600000000000001E-2</v>
      </c>
      <c r="DG37">
        <v>0.5071</v>
      </c>
      <c r="DH37">
        <v>0.1</v>
      </c>
      <c r="DI37">
        <v>8.8999999999999999E-3</v>
      </c>
      <c r="DJ37">
        <v>7.1000000000000004E-3</v>
      </c>
      <c r="DK37">
        <v>8.0399999999999999E-2</v>
      </c>
      <c r="DL37">
        <v>0.1018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1.8E-3</v>
      </c>
      <c r="DU37">
        <v>0.24110000000000001</v>
      </c>
      <c r="DV37">
        <v>0.60540000000000005</v>
      </c>
      <c r="DW37">
        <v>1.8E-3</v>
      </c>
      <c r="DX37">
        <v>0.3911</v>
      </c>
      <c r="DY37">
        <v>0.34820000000000001</v>
      </c>
      <c r="DZ37">
        <v>0.57499999999999996</v>
      </c>
      <c r="EA37">
        <v>0</v>
      </c>
      <c r="EB37">
        <v>2.6800000000000001E-2</v>
      </c>
      <c r="EC37">
        <v>0</v>
      </c>
      <c r="ED37">
        <v>1.2500000000000001E-2</v>
      </c>
      <c r="EE37">
        <v>0.94110000000000005</v>
      </c>
      <c r="EF37">
        <v>0.48749999999999999</v>
      </c>
      <c r="EG37">
        <v>0</v>
      </c>
      <c r="EH37">
        <v>7.1000000000000004E-3</v>
      </c>
      <c r="EI37">
        <v>0.4839</v>
      </c>
      <c r="EJ37">
        <v>0.21609999999999999</v>
      </c>
      <c r="EK37">
        <v>0.26250000000000001</v>
      </c>
      <c r="EL37">
        <v>6.25E-2</v>
      </c>
      <c r="EM37">
        <v>0.29820000000000002</v>
      </c>
      <c r="EN37">
        <v>0.15709999999999999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0.48930000000000001</v>
      </c>
      <c r="EX37">
        <v>0.2339</v>
      </c>
      <c r="EY37">
        <v>0</v>
      </c>
      <c r="EZ37">
        <v>2.1399999999999999E-2</v>
      </c>
      <c r="FA37">
        <v>0</v>
      </c>
      <c r="FB37">
        <v>6.0699999999999997E-2</v>
      </c>
      <c r="FC37">
        <v>0</v>
      </c>
      <c r="FD37">
        <v>0</v>
      </c>
      <c r="FE37">
        <v>0</v>
      </c>
      <c r="FF37">
        <v>8.8999999999999999E-3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5.4000000000000003E-3</v>
      </c>
      <c r="GA37">
        <v>0</v>
      </c>
      <c r="GB37">
        <v>0</v>
      </c>
      <c r="GC37">
        <v>0</v>
      </c>
      <c r="GD37">
        <v>1.8E-3</v>
      </c>
      <c r="GE37">
        <v>0.13750000000000001</v>
      </c>
      <c r="GF37">
        <v>0.33389999999999997</v>
      </c>
      <c r="GG37">
        <v>0.31430000000000002</v>
      </c>
      <c r="GH37">
        <v>0.1857</v>
      </c>
      <c r="GI37">
        <v>0</v>
      </c>
      <c r="GJ37">
        <v>0</v>
      </c>
      <c r="GK37">
        <v>6.7900000000000002E-2</v>
      </c>
      <c r="GL37">
        <v>0.1</v>
      </c>
      <c r="GM37">
        <v>0.53210000000000002</v>
      </c>
      <c r="GN37">
        <v>0.22500000000000001</v>
      </c>
      <c r="GO37">
        <v>0.1143</v>
      </c>
      <c r="GP37">
        <v>0.15179999999999999</v>
      </c>
      <c r="GQ37">
        <v>0</v>
      </c>
      <c r="GR37">
        <v>0</v>
      </c>
      <c r="GS37">
        <v>1.8E-3</v>
      </c>
      <c r="GT37">
        <v>1.9599999999999999E-2</v>
      </c>
      <c r="GU37">
        <v>0.66610000000000003</v>
      </c>
      <c r="GV37">
        <v>7.1400000000000005E-2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</row>
    <row r="38" spans="1:210" x14ac:dyDescent="0.2">
      <c r="A38" t="s">
        <v>199</v>
      </c>
      <c r="B38" t="s">
        <v>74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3.5999999999999999E-3</v>
      </c>
      <c r="R38">
        <v>0.28039999999999998</v>
      </c>
      <c r="S38">
        <v>0</v>
      </c>
      <c r="T38">
        <v>1.8E-3</v>
      </c>
      <c r="U38">
        <v>0</v>
      </c>
      <c r="V38">
        <v>1.61E-2</v>
      </c>
      <c r="W38">
        <v>0</v>
      </c>
      <c r="X38">
        <v>8.9300000000000004E-2</v>
      </c>
      <c r="Y38">
        <v>0</v>
      </c>
      <c r="Z38">
        <v>0</v>
      </c>
      <c r="AA38">
        <v>0</v>
      </c>
      <c r="AB38">
        <v>0</v>
      </c>
      <c r="AC38">
        <v>1.8E-3</v>
      </c>
      <c r="AD38">
        <v>8.0399999999999999E-2</v>
      </c>
      <c r="AE38">
        <v>0</v>
      </c>
      <c r="AF38">
        <v>0</v>
      </c>
      <c r="AG38">
        <v>0</v>
      </c>
      <c r="AH38">
        <v>0</v>
      </c>
      <c r="AI38">
        <v>0.44109999999999999</v>
      </c>
      <c r="AJ38">
        <v>0.8</v>
      </c>
      <c r="AK38">
        <v>0.67500000000000004</v>
      </c>
      <c r="AL38">
        <v>0.40889999999999999</v>
      </c>
      <c r="AM38">
        <v>0</v>
      </c>
      <c r="AN38">
        <v>0</v>
      </c>
      <c r="AO38">
        <v>0.7661</v>
      </c>
      <c r="AP38">
        <v>1.2500000000000001E-2</v>
      </c>
      <c r="AQ38">
        <v>8.5699999999999998E-2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8.3900000000000002E-2</v>
      </c>
      <c r="BP38">
        <v>4.1099999999999998E-2</v>
      </c>
      <c r="BQ38">
        <v>0</v>
      </c>
      <c r="BR38">
        <v>0</v>
      </c>
      <c r="BS38">
        <v>0.66249999999999998</v>
      </c>
      <c r="BT38">
        <v>1.8E-3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0.19109999999999999</v>
      </c>
      <c r="CB38">
        <v>2.3199999999999998E-2</v>
      </c>
      <c r="CC38">
        <v>0.25359999999999999</v>
      </c>
      <c r="CD38">
        <v>0.41789999999999999</v>
      </c>
      <c r="CE38">
        <v>0.41959999999999997</v>
      </c>
      <c r="CF38">
        <v>0.23749999999999999</v>
      </c>
      <c r="CG38">
        <v>0</v>
      </c>
      <c r="CH38">
        <v>0</v>
      </c>
      <c r="CI38">
        <v>1.8E-3</v>
      </c>
      <c r="CJ38">
        <v>3.7499999999999999E-2</v>
      </c>
      <c r="CK38">
        <v>0.4929</v>
      </c>
      <c r="CL38">
        <v>8.0399999999999999E-2</v>
      </c>
      <c r="CM38">
        <v>0</v>
      </c>
      <c r="CN38">
        <v>0</v>
      </c>
      <c r="CO38">
        <v>1.8E-3</v>
      </c>
      <c r="CP38">
        <v>3.39E-2</v>
      </c>
      <c r="CQ38">
        <v>0</v>
      </c>
      <c r="CR38">
        <v>0</v>
      </c>
      <c r="CS38">
        <v>0</v>
      </c>
      <c r="CT38">
        <v>3.5999999999999999E-3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0.26429999999999998</v>
      </c>
      <c r="DE38">
        <v>0</v>
      </c>
      <c r="DF38">
        <v>7.3200000000000001E-2</v>
      </c>
      <c r="DG38">
        <v>0</v>
      </c>
      <c r="DH38">
        <v>1.8E-3</v>
      </c>
      <c r="DI38">
        <v>0</v>
      </c>
      <c r="DJ38">
        <v>0</v>
      </c>
      <c r="DK38">
        <v>0.15709999999999999</v>
      </c>
      <c r="DL38">
        <v>0.2</v>
      </c>
      <c r="DM38">
        <v>0</v>
      </c>
      <c r="DN38">
        <v>1.8E-3</v>
      </c>
      <c r="DO38">
        <v>0</v>
      </c>
      <c r="DP38">
        <v>5.3600000000000002E-2</v>
      </c>
      <c r="DQ38">
        <v>1.8E-3</v>
      </c>
      <c r="DR38">
        <v>0.25540000000000002</v>
      </c>
      <c r="DS38">
        <v>3.5999999999999999E-3</v>
      </c>
      <c r="DT38">
        <v>0.13389999999999999</v>
      </c>
      <c r="DU38">
        <v>0.66959999999999997</v>
      </c>
      <c r="DV38">
        <v>0.76790000000000003</v>
      </c>
      <c r="DW38">
        <v>0.15890000000000001</v>
      </c>
      <c r="DX38">
        <v>0.41070000000000001</v>
      </c>
      <c r="DY38">
        <v>0.61429999999999996</v>
      </c>
      <c r="DZ38">
        <v>0.76070000000000004</v>
      </c>
      <c r="EA38">
        <v>1.8E-3</v>
      </c>
      <c r="EB38">
        <v>6.25E-2</v>
      </c>
      <c r="EC38">
        <v>0</v>
      </c>
      <c r="ED38">
        <v>3.7499999999999999E-2</v>
      </c>
      <c r="EE38">
        <v>0.3125</v>
      </c>
      <c r="EF38">
        <v>0.26429999999999998</v>
      </c>
      <c r="EG38">
        <v>0</v>
      </c>
      <c r="EH38">
        <v>0</v>
      </c>
      <c r="EI38">
        <v>0.97140000000000004</v>
      </c>
      <c r="EJ38">
        <v>0.86070000000000002</v>
      </c>
      <c r="EK38">
        <v>1.8E-3</v>
      </c>
      <c r="EL38">
        <v>4.82E-2</v>
      </c>
      <c r="EM38">
        <v>0.25890000000000002</v>
      </c>
      <c r="EN38">
        <v>0.74819999999999998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4.4600000000000001E-2</v>
      </c>
      <c r="EU38">
        <v>0</v>
      </c>
      <c r="EV38">
        <v>0</v>
      </c>
      <c r="EW38">
        <v>0.85360000000000003</v>
      </c>
      <c r="EX38">
        <v>0.3589</v>
      </c>
      <c r="EY38">
        <v>0</v>
      </c>
      <c r="EZ38">
        <v>0</v>
      </c>
      <c r="FA38">
        <v>1.8E-3</v>
      </c>
      <c r="FB38">
        <v>0</v>
      </c>
      <c r="FC38">
        <v>0</v>
      </c>
      <c r="FD38">
        <v>0</v>
      </c>
      <c r="FE38">
        <v>5.4000000000000003E-3</v>
      </c>
      <c r="FF38">
        <v>3.5999999999999999E-3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0.15359999999999999</v>
      </c>
      <c r="GF38">
        <v>0.48749999999999999</v>
      </c>
      <c r="GG38">
        <v>5.4000000000000003E-3</v>
      </c>
      <c r="GH38">
        <v>1.8E-3</v>
      </c>
      <c r="GI38">
        <v>0</v>
      </c>
      <c r="GJ38">
        <v>0</v>
      </c>
      <c r="GK38">
        <v>0</v>
      </c>
      <c r="GL38">
        <v>0</v>
      </c>
      <c r="GM38">
        <v>0.8054</v>
      </c>
      <c r="GN38">
        <v>4.6399999999999997E-2</v>
      </c>
      <c r="GO38">
        <v>0.66610000000000003</v>
      </c>
      <c r="GP38">
        <v>8.8999999999999999E-3</v>
      </c>
      <c r="GQ38">
        <v>0</v>
      </c>
      <c r="GR38">
        <v>0</v>
      </c>
      <c r="GS38">
        <v>0</v>
      </c>
      <c r="GT38">
        <v>0</v>
      </c>
      <c r="GU38">
        <v>0.40889999999999999</v>
      </c>
      <c r="GV38">
        <v>9.2899999999999996E-2</v>
      </c>
      <c r="GW38">
        <v>3.04E-2</v>
      </c>
      <c r="GX38">
        <v>7.6799999999999993E-2</v>
      </c>
      <c r="GY38">
        <v>0</v>
      </c>
      <c r="GZ38">
        <v>0</v>
      </c>
      <c r="HA38">
        <v>0</v>
      </c>
      <c r="HB38">
        <v>5.5399999999999998E-2</v>
      </c>
    </row>
    <row r="39" spans="1:210" x14ac:dyDescent="0.2">
      <c r="A39" t="s">
        <v>201</v>
      </c>
      <c r="B39" t="s">
        <v>106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2.86E-2</v>
      </c>
      <c r="K39">
        <v>0</v>
      </c>
      <c r="L39">
        <v>0</v>
      </c>
      <c r="M39">
        <v>0</v>
      </c>
      <c r="N39">
        <v>0</v>
      </c>
      <c r="O39">
        <v>0</v>
      </c>
      <c r="P39">
        <v>4.82E-2</v>
      </c>
      <c r="Q39">
        <v>0</v>
      </c>
      <c r="R39">
        <v>0.30709999999999998</v>
      </c>
      <c r="S39">
        <v>0</v>
      </c>
      <c r="T39">
        <v>7.1000000000000004E-3</v>
      </c>
      <c r="U39">
        <v>3.5999999999999999E-3</v>
      </c>
      <c r="V39">
        <v>0.36959999999999998</v>
      </c>
      <c r="W39">
        <v>6.6100000000000006E-2</v>
      </c>
      <c r="X39">
        <v>0.39460000000000001</v>
      </c>
      <c r="Y39">
        <v>0</v>
      </c>
      <c r="Z39">
        <v>1.7899999999999999E-2</v>
      </c>
      <c r="AA39">
        <v>0</v>
      </c>
      <c r="AB39">
        <v>0.1071</v>
      </c>
      <c r="AC39">
        <v>0.44109999999999999</v>
      </c>
      <c r="AD39">
        <v>0.45179999999999998</v>
      </c>
      <c r="AE39">
        <v>4.2900000000000001E-2</v>
      </c>
      <c r="AF39">
        <v>7.1000000000000004E-3</v>
      </c>
      <c r="AG39">
        <v>5.4000000000000003E-3</v>
      </c>
      <c r="AH39">
        <v>1.0699999999999999E-2</v>
      </c>
      <c r="AI39">
        <v>0.61960000000000004</v>
      </c>
      <c r="AJ39">
        <v>0.83209999999999995</v>
      </c>
      <c r="AK39">
        <v>0.53390000000000004</v>
      </c>
      <c r="AL39">
        <v>0.3286</v>
      </c>
      <c r="AM39">
        <v>0</v>
      </c>
      <c r="AN39">
        <v>0</v>
      </c>
      <c r="AO39">
        <v>0.41789999999999999</v>
      </c>
      <c r="AP39">
        <v>0.37140000000000001</v>
      </c>
      <c r="AQ39">
        <v>8.7499999999999994E-2</v>
      </c>
      <c r="AR39">
        <v>5.3600000000000002E-2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3.5999999999999999E-3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1.2500000000000001E-2</v>
      </c>
      <c r="BL39">
        <v>6.6100000000000006E-2</v>
      </c>
      <c r="BM39">
        <v>0</v>
      </c>
      <c r="BN39">
        <v>0</v>
      </c>
      <c r="BO39">
        <v>0.6714</v>
      </c>
      <c r="BP39">
        <v>4.6399999999999997E-2</v>
      </c>
      <c r="BQ39">
        <v>0</v>
      </c>
      <c r="BR39">
        <v>5.4000000000000003E-3</v>
      </c>
      <c r="BS39">
        <v>0.1232</v>
      </c>
      <c r="BT39">
        <v>4.2900000000000001E-2</v>
      </c>
      <c r="BU39">
        <v>0</v>
      </c>
      <c r="BV39">
        <v>7.1000000000000004E-3</v>
      </c>
      <c r="BW39">
        <v>0</v>
      </c>
      <c r="BX39">
        <v>0</v>
      </c>
      <c r="BY39">
        <v>0</v>
      </c>
      <c r="BZ39">
        <v>1.8E-3</v>
      </c>
      <c r="CA39">
        <v>0.22140000000000001</v>
      </c>
      <c r="CB39">
        <v>0.1411</v>
      </c>
      <c r="CC39">
        <v>8.9300000000000004E-2</v>
      </c>
      <c r="CD39">
        <v>0.45889999999999997</v>
      </c>
      <c r="CE39">
        <v>0.82499999999999996</v>
      </c>
      <c r="CF39">
        <v>0.63039999999999996</v>
      </c>
      <c r="CG39">
        <v>0.49109999999999998</v>
      </c>
      <c r="CH39">
        <v>0.40539999999999998</v>
      </c>
      <c r="CI39">
        <v>3.39E-2</v>
      </c>
      <c r="CJ39">
        <v>0.1804</v>
      </c>
      <c r="CK39">
        <v>0.42499999999999999</v>
      </c>
      <c r="CL39">
        <v>0.1321</v>
      </c>
      <c r="CM39">
        <v>0</v>
      </c>
      <c r="CN39">
        <v>0</v>
      </c>
      <c r="CO39">
        <v>5.4000000000000003E-3</v>
      </c>
      <c r="CP39">
        <v>2.1399999999999999E-2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5.5399999999999998E-2</v>
      </c>
      <c r="DE39">
        <v>0</v>
      </c>
      <c r="DF39">
        <v>8.8999999999999999E-3</v>
      </c>
      <c r="DG39">
        <v>0</v>
      </c>
      <c r="DH39">
        <v>3.2099999999999997E-2</v>
      </c>
      <c r="DI39">
        <v>0</v>
      </c>
      <c r="DJ39">
        <v>0</v>
      </c>
      <c r="DK39">
        <v>0.4768</v>
      </c>
      <c r="DL39">
        <v>0.25</v>
      </c>
      <c r="DM39">
        <v>0</v>
      </c>
      <c r="DN39">
        <v>0</v>
      </c>
      <c r="DO39">
        <v>1.8E-3</v>
      </c>
      <c r="DP39">
        <v>1.8E-3</v>
      </c>
      <c r="DQ39">
        <v>0</v>
      </c>
      <c r="DR39">
        <v>0.1125</v>
      </c>
      <c r="DS39">
        <v>1.8E-3</v>
      </c>
      <c r="DT39">
        <v>0.1857</v>
      </c>
      <c r="DU39">
        <v>0.79110000000000003</v>
      </c>
      <c r="DV39">
        <v>0.51429999999999998</v>
      </c>
      <c r="DW39">
        <v>0</v>
      </c>
      <c r="DX39">
        <v>0.13039999999999999</v>
      </c>
      <c r="DY39">
        <v>0.34289999999999998</v>
      </c>
      <c r="DZ39">
        <v>0.41959999999999997</v>
      </c>
      <c r="EA39">
        <v>0</v>
      </c>
      <c r="EB39">
        <v>0.2268</v>
      </c>
      <c r="EC39">
        <v>0</v>
      </c>
      <c r="ED39">
        <v>0.23569999999999999</v>
      </c>
      <c r="EE39">
        <v>0.64639999999999997</v>
      </c>
      <c r="EF39">
        <v>0.24640000000000001</v>
      </c>
      <c r="EG39">
        <v>0</v>
      </c>
      <c r="EH39">
        <v>0</v>
      </c>
      <c r="EI39">
        <v>0.8911</v>
      </c>
      <c r="EJ39">
        <v>0.55889999999999995</v>
      </c>
      <c r="EK39">
        <v>0</v>
      </c>
      <c r="EL39">
        <v>3.5999999999999999E-3</v>
      </c>
      <c r="EM39">
        <v>1.8E-3</v>
      </c>
      <c r="EN39">
        <v>0.1643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0.75890000000000002</v>
      </c>
      <c r="EX39">
        <v>0.85540000000000005</v>
      </c>
      <c r="EY39">
        <v>0</v>
      </c>
      <c r="EZ39">
        <v>0</v>
      </c>
      <c r="FA39">
        <v>0</v>
      </c>
      <c r="FB39">
        <v>3.5999999999999999E-3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3.5700000000000003E-2</v>
      </c>
      <c r="GF39">
        <v>0.14460000000000001</v>
      </c>
      <c r="GG39">
        <v>1.61E-2</v>
      </c>
      <c r="GH39">
        <v>8.8999999999999999E-3</v>
      </c>
      <c r="GI39">
        <v>0</v>
      </c>
      <c r="GJ39">
        <v>0</v>
      </c>
      <c r="GK39">
        <v>0</v>
      </c>
      <c r="GL39">
        <v>8.8999999999999999E-3</v>
      </c>
      <c r="GM39">
        <v>0.7107</v>
      </c>
      <c r="GN39">
        <v>0.5554</v>
      </c>
      <c r="GO39">
        <v>0.87139999999999995</v>
      </c>
      <c r="GP39">
        <v>0.51959999999999995</v>
      </c>
      <c r="GQ39">
        <v>0</v>
      </c>
      <c r="GR39">
        <v>1.7899999999999999E-2</v>
      </c>
      <c r="GS39">
        <v>1.8E-3</v>
      </c>
      <c r="GT39">
        <v>2.86E-2</v>
      </c>
      <c r="GU39">
        <v>0.23039999999999999</v>
      </c>
      <c r="GV39">
        <v>0.67679999999999996</v>
      </c>
      <c r="GW39">
        <v>0</v>
      </c>
      <c r="GX39">
        <v>0.1464</v>
      </c>
      <c r="GY39">
        <v>0</v>
      </c>
      <c r="GZ39">
        <v>3.04E-2</v>
      </c>
      <c r="HA39">
        <v>1.8E-3</v>
      </c>
      <c r="HB39">
        <v>0.36609999999999998</v>
      </c>
    </row>
    <row r="40" spans="1:210" x14ac:dyDescent="0.2">
      <c r="A40" t="s">
        <v>202</v>
      </c>
      <c r="B40" t="s">
        <v>106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5.4000000000000003E-3</v>
      </c>
      <c r="P40">
        <v>7.1000000000000004E-3</v>
      </c>
      <c r="Q40">
        <v>0.57140000000000002</v>
      </c>
      <c r="R40">
        <v>0.2054</v>
      </c>
      <c r="S40">
        <v>0.48930000000000001</v>
      </c>
      <c r="T40">
        <v>0.53749999999999998</v>
      </c>
      <c r="U40">
        <v>0.63929999999999998</v>
      </c>
      <c r="V40">
        <v>0.13389999999999999</v>
      </c>
      <c r="W40">
        <v>0.90890000000000004</v>
      </c>
      <c r="X40">
        <v>0.58209999999999995</v>
      </c>
      <c r="Y40">
        <v>0</v>
      </c>
      <c r="Z40">
        <v>0</v>
      </c>
      <c r="AA40">
        <v>0</v>
      </c>
      <c r="AB40">
        <v>1.8E-3</v>
      </c>
      <c r="AC40">
        <v>0.70179999999999998</v>
      </c>
      <c r="AD40">
        <v>0.19109999999999999</v>
      </c>
      <c r="AE40">
        <v>0</v>
      </c>
      <c r="AF40">
        <v>0</v>
      </c>
      <c r="AG40">
        <v>0</v>
      </c>
      <c r="AH40">
        <v>0</v>
      </c>
      <c r="AI40">
        <v>0.77680000000000005</v>
      </c>
      <c r="AJ40">
        <v>0.23569999999999999</v>
      </c>
      <c r="AK40">
        <v>0.24640000000000001</v>
      </c>
      <c r="AL40">
        <v>7.3200000000000001E-2</v>
      </c>
      <c r="AM40">
        <v>0</v>
      </c>
      <c r="AN40">
        <v>7.1400000000000005E-2</v>
      </c>
      <c r="AO40">
        <v>0.86250000000000004</v>
      </c>
      <c r="AP40">
        <v>0.49819999999999998</v>
      </c>
      <c r="AQ40">
        <v>0.3518</v>
      </c>
      <c r="AR40">
        <v>2.6800000000000001E-2</v>
      </c>
      <c r="AS40">
        <v>0</v>
      </c>
      <c r="AT40">
        <v>0</v>
      </c>
      <c r="AU40">
        <v>0</v>
      </c>
      <c r="AV40">
        <v>1.8E-3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1.8E-3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5.8900000000000001E-2</v>
      </c>
      <c r="BM40">
        <v>0</v>
      </c>
      <c r="BN40">
        <v>0</v>
      </c>
      <c r="BO40">
        <v>0.41070000000000001</v>
      </c>
      <c r="BP40">
        <v>0.1321</v>
      </c>
      <c r="BQ40">
        <v>0</v>
      </c>
      <c r="BR40">
        <v>0</v>
      </c>
      <c r="BS40">
        <v>0.7107</v>
      </c>
      <c r="BT40">
        <v>0.27500000000000002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0.35709999999999997</v>
      </c>
      <c r="CB40">
        <v>0.46429999999999999</v>
      </c>
      <c r="CC40">
        <v>4.82E-2</v>
      </c>
      <c r="CD40">
        <v>0.25890000000000002</v>
      </c>
      <c r="CE40">
        <v>1.7899999999999999E-2</v>
      </c>
      <c r="CF40">
        <v>0.2089</v>
      </c>
      <c r="CG40">
        <v>0</v>
      </c>
      <c r="CH40">
        <v>0</v>
      </c>
      <c r="CI40">
        <v>0</v>
      </c>
      <c r="CJ40">
        <v>0</v>
      </c>
      <c r="CK40">
        <v>0.51790000000000003</v>
      </c>
      <c r="CL40">
        <v>4.1099999999999998E-2</v>
      </c>
      <c r="CM40">
        <v>0</v>
      </c>
      <c r="CN40">
        <v>0</v>
      </c>
      <c r="CO40">
        <v>0.16250000000000001</v>
      </c>
      <c r="CP40">
        <v>2.5000000000000001E-2</v>
      </c>
      <c r="CQ40">
        <v>3.5999999999999999E-3</v>
      </c>
      <c r="CR40">
        <v>0</v>
      </c>
      <c r="CS40">
        <v>7.1000000000000004E-3</v>
      </c>
      <c r="CT40">
        <v>0.53749999999999998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7.1400000000000005E-2</v>
      </c>
      <c r="DA40">
        <v>0</v>
      </c>
      <c r="DB40">
        <v>0</v>
      </c>
      <c r="DC40">
        <v>6.9599999999999995E-2</v>
      </c>
      <c r="DD40">
        <v>0.61250000000000004</v>
      </c>
      <c r="DE40">
        <v>0</v>
      </c>
      <c r="DF40">
        <v>6.7900000000000002E-2</v>
      </c>
      <c r="DG40">
        <v>0.53210000000000002</v>
      </c>
      <c r="DH40">
        <v>7.1400000000000005E-2</v>
      </c>
      <c r="DI40">
        <v>0</v>
      </c>
      <c r="DJ40">
        <v>0</v>
      </c>
      <c r="DK40">
        <v>0.41249999999999998</v>
      </c>
      <c r="DL40">
        <v>0.20180000000000001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1.8E-3</v>
      </c>
      <c r="DT40">
        <v>1.43E-2</v>
      </c>
      <c r="DU40">
        <v>0.32679999999999998</v>
      </c>
      <c r="DV40">
        <v>0.39639999999999997</v>
      </c>
      <c r="DW40">
        <v>0.1071</v>
      </c>
      <c r="DX40">
        <v>8.0399999999999999E-2</v>
      </c>
      <c r="DY40">
        <v>0.34820000000000001</v>
      </c>
      <c r="DZ40">
        <v>0.34460000000000002</v>
      </c>
      <c r="EA40">
        <v>0</v>
      </c>
      <c r="EB40">
        <v>0.16789999999999999</v>
      </c>
      <c r="EC40">
        <v>0</v>
      </c>
      <c r="ED40">
        <v>0.15540000000000001</v>
      </c>
      <c r="EE40">
        <v>0.90180000000000005</v>
      </c>
      <c r="EF40">
        <v>0.3286</v>
      </c>
      <c r="EG40">
        <v>0</v>
      </c>
      <c r="EH40">
        <v>0</v>
      </c>
      <c r="EI40">
        <v>0.84819999999999995</v>
      </c>
      <c r="EJ40">
        <v>0.19109999999999999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3.5999999999999999E-3</v>
      </c>
      <c r="FF40">
        <v>1.7899999999999999E-2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1.8E-3</v>
      </c>
      <c r="GF40">
        <v>0.1018</v>
      </c>
      <c r="GG40">
        <v>0.40710000000000002</v>
      </c>
      <c r="GH40">
        <v>0.32140000000000002</v>
      </c>
      <c r="GI40">
        <v>0</v>
      </c>
      <c r="GJ40">
        <v>0</v>
      </c>
      <c r="GK40">
        <v>0</v>
      </c>
      <c r="GL40">
        <v>0</v>
      </c>
      <c r="GM40">
        <v>3.7499999999999999E-2</v>
      </c>
      <c r="GN40">
        <v>0.2321</v>
      </c>
      <c r="GO40">
        <v>0.6946</v>
      </c>
      <c r="GP40">
        <v>0.21959999999999999</v>
      </c>
      <c r="GQ40">
        <v>0</v>
      </c>
      <c r="GR40">
        <v>0</v>
      </c>
      <c r="GS40">
        <v>0</v>
      </c>
      <c r="GT40">
        <v>0</v>
      </c>
      <c r="GU40">
        <v>0.32319999999999999</v>
      </c>
      <c r="GV40">
        <v>5.3600000000000002E-2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</row>
    <row r="41" spans="1:210" x14ac:dyDescent="0.2">
      <c r="A41" t="s">
        <v>203</v>
      </c>
      <c r="B41" t="s">
        <v>106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5.7099999999999998E-2</v>
      </c>
      <c r="Q41">
        <v>0.15</v>
      </c>
      <c r="R41">
        <v>0.53749999999999998</v>
      </c>
      <c r="S41">
        <v>7.8600000000000003E-2</v>
      </c>
      <c r="T41">
        <v>0.2089</v>
      </c>
      <c r="U41">
        <v>9.2899999999999996E-2</v>
      </c>
      <c r="V41">
        <v>0.45710000000000001</v>
      </c>
      <c r="W41">
        <v>0.2</v>
      </c>
      <c r="X41">
        <v>0.4607</v>
      </c>
      <c r="Y41">
        <v>0</v>
      </c>
      <c r="Z41">
        <v>0</v>
      </c>
      <c r="AA41">
        <v>0</v>
      </c>
      <c r="AB41">
        <v>0</v>
      </c>
      <c r="AC41">
        <v>0.30180000000000001</v>
      </c>
      <c r="AD41">
        <v>0.13569999999999999</v>
      </c>
      <c r="AE41">
        <v>0</v>
      </c>
      <c r="AF41">
        <v>0</v>
      </c>
      <c r="AG41">
        <v>0</v>
      </c>
      <c r="AH41">
        <v>0</v>
      </c>
      <c r="AI41">
        <v>0.6804</v>
      </c>
      <c r="AJ41">
        <v>0.76070000000000004</v>
      </c>
      <c r="AK41">
        <v>0.30359999999999998</v>
      </c>
      <c r="AL41">
        <v>5.1799999999999999E-2</v>
      </c>
      <c r="AM41">
        <v>0</v>
      </c>
      <c r="AN41">
        <v>0</v>
      </c>
      <c r="AO41">
        <v>0.2</v>
      </c>
      <c r="AP41">
        <v>0.2321</v>
      </c>
      <c r="AQ41">
        <v>0.54820000000000002</v>
      </c>
      <c r="AR41">
        <v>1.8E-3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1.8E-3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0.73750000000000004</v>
      </c>
      <c r="BP41">
        <v>2.3199999999999998E-2</v>
      </c>
      <c r="BQ41">
        <v>2.3199999999999998E-2</v>
      </c>
      <c r="BR41">
        <v>2.1399999999999999E-2</v>
      </c>
      <c r="BS41">
        <v>0.46789999999999998</v>
      </c>
      <c r="BT41">
        <v>8.7499999999999994E-2</v>
      </c>
      <c r="BU41">
        <v>0</v>
      </c>
      <c r="BV41">
        <v>1.8E-3</v>
      </c>
      <c r="BW41">
        <v>0</v>
      </c>
      <c r="BX41">
        <v>1.8E-3</v>
      </c>
      <c r="BY41">
        <v>0</v>
      </c>
      <c r="BZ41">
        <v>1.61E-2</v>
      </c>
      <c r="CA41">
        <v>8.0399999999999999E-2</v>
      </c>
      <c r="CB41">
        <v>0.2429</v>
      </c>
      <c r="CC41">
        <v>5.4000000000000003E-3</v>
      </c>
      <c r="CD41">
        <v>0.1429</v>
      </c>
      <c r="CE41">
        <v>0.70179999999999998</v>
      </c>
      <c r="CF41">
        <v>0.6875</v>
      </c>
      <c r="CG41">
        <v>0.64639999999999997</v>
      </c>
      <c r="CH41">
        <v>0.24460000000000001</v>
      </c>
      <c r="CI41">
        <v>0.6643</v>
      </c>
      <c r="CJ41">
        <v>0.6179</v>
      </c>
      <c r="CK41">
        <v>0.53569999999999995</v>
      </c>
      <c r="CL41">
        <v>0.1089</v>
      </c>
      <c r="CM41">
        <v>1.8E-3</v>
      </c>
      <c r="CN41">
        <v>5.4000000000000003E-3</v>
      </c>
      <c r="CO41">
        <v>0.56610000000000005</v>
      </c>
      <c r="CP41">
        <v>1.43E-2</v>
      </c>
      <c r="CQ41">
        <v>0</v>
      </c>
      <c r="CR41">
        <v>0</v>
      </c>
      <c r="CS41">
        <v>1.61E-2</v>
      </c>
      <c r="CT41">
        <v>0.42499999999999999</v>
      </c>
      <c r="CU41">
        <v>0</v>
      </c>
      <c r="CV41">
        <v>0</v>
      </c>
      <c r="CW41">
        <v>0</v>
      </c>
      <c r="CX41">
        <v>7.1000000000000004E-3</v>
      </c>
      <c r="CY41">
        <v>0</v>
      </c>
      <c r="CZ41">
        <v>2.1399999999999999E-2</v>
      </c>
      <c r="DA41">
        <v>0</v>
      </c>
      <c r="DB41">
        <v>0</v>
      </c>
      <c r="DC41">
        <v>0.46429999999999999</v>
      </c>
      <c r="DD41">
        <v>0.70889999999999997</v>
      </c>
      <c r="DE41">
        <v>0.3821</v>
      </c>
      <c r="DF41">
        <v>0.37859999999999999</v>
      </c>
      <c r="DG41">
        <v>0.32319999999999999</v>
      </c>
      <c r="DH41">
        <v>0.2089</v>
      </c>
      <c r="DI41">
        <v>0</v>
      </c>
      <c r="DJ41">
        <v>0</v>
      </c>
      <c r="DK41">
        <v>0.4536</v>
      </c>
      <c r="DL41">
        <v>0.4839</v>
      </c>
      <c r="DM41">
        <v>0</v>
      </c>
      <c r="DN41">
        <v>1.2500000000000001E-2</v>
      </c>
      <c r="DO41">
        <v>0</v>
      </c>
      <c r="DP41">
        <v>5.4000000000000003E-3</v>
      </c>
      <c r="DQ41">
        <v>1.8E-3</v>
      </c>
      <c r="DR41">
        <v>4.4600000000000001E-2</v>
      </c>
      <c r="DS41">
        <v>5.4000000000000003E-3</v>
      </c>
      <c r="DT41">
        <v>8.2100000000000006E-2</v>
      </c>
      <c r="DU41">
        <v>0.21429999999999999</v>
      </c>
      <c r="DV41">
        <v>0.4768</v>
      </c>
      <c r="DW41">
        <v>0</v>
      </c>
      <c r="DX41">
        <v>7.3200000000000001E-2</v>
      </c>
      <c r="DY41">
        <v>0.1804</v>
      </c>
      <c r="DZ41">
        <v>0.23930000000000001</v>
      </c>
      <c r="EA41">
        <v>0</v>
      </c>
      <c r="EB41">
        <v>0</v>
      </c>
      <c r="EC41">
        <v>0</v>
      </c>
      <c r="ED41">
        <v>0</v>
      </c>
      <c r="EE41">
        <v>0.19639999999999999</v>
      </c>
      <c r="EF41">
        <v>0.43209999999999998</v>
      </c>
      <c r="EG41">
        <v>0</v>
      </c>
      <c r="EH41">
        <v>0</v>
      </c>
      <c r="EI41">
        <v>0.9536</v>
      </c>
      <c r="EJ41">
        <v>0.88039999999999996</v>
      </c>
      <c r="EK41">
        <v>0.27500000000000002</v>
      </c>
      <c r="EL41">
        <v>0.25359999999999999</v>
      </c>
      <c r="EM41">
        <v>0.48209999999999997</v>
      </c>
      <c r="EN41">
        <v>0.53749999999999998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0.52500000000000002</v>
      </c>
      <c r="EX41">
        <v>0.84640000000000004</v>
      </c>
      <c r="EY41">
        <v>0</v>
      </c>
      <c r="EZ41">
        <v>0.15179999999999999</v>
      </c>
      <c r="FA41">
        <v>3.5999999999999999E-3</v>
      </c>
      <c r="FB41">
        <v>5.3600000000000002E-2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2.1399999999999999E-2</v>
      </c>
      <c r="GF41">
        <v>0.1268</v>
      </c>
      <c r="GG41">
        <v>1.43E-2</v>
      </c>
      <c r="GH41">
        <v>0.46250000000000002</v>
      </c>
      <c r="GI41">
        <v>0</v>
      </c>
      <c r="GJ41">
        <v>0</v>
      </c>
      <c r="GK41">
        <v>0</v>
      </c>
      <c r="GL41">
        <v>0</v>
      </c>
      <c r="GM41">
        <v>7.1000000000000004E-3</v>
      </c>
      <c r="GN41">
        <v>0.35709999999999997</v>
      </c>
      <c r="GO41">
        <v>7.1400000000000005E-2</v>
      </c>
      <c r="GP41">
        <v>0.28039999999999998</v>
      </c>
      <c r="GQ41">
        <v>0</v>
      </c>
      <c r="GR41">
        <v>0</v>
      </c>
      <c r="GS41">
        <v>0</v>
      </c>
      <c r="GT41">
        <v>1.43E-2</v>
      </c>
      <c r="GU41">
        <v>0.58209999999999995</v>
      </c>
      <c r="GV41">
        <v>0.46610000000000001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5.4000000000000003E-3</v>
      </c>
    </row>
    <row r="42" spans="1:210" x14ac:dyDescent="0.2">
      <c r="A42" t="s">
        <v>204</v>
      </c>
      <c r="B42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0.05</v>
      </c>
      <c r="AJ42">
        <v>0.16070000000000001</v>
      </c>
      <c r="AK42">
        <v>0.83389999999999997</v>
      </c>
      <c r="AL42">
        <v>0.96430000000000005</v>
      </c>
      <c r="AM42">
        <v>0</v>
      </c>
      <c r="AN42">
        <v>0</v>
      </c>
      <c r="AO42">
        <v>0.48039999999999999</v>
      </c>
      <c r="AP42">
        <v>0.72140000000000004</v>
      </c>
      <c r="AQ42">
        <v>0.12859999999999999</v>
      </c>
      <c r="AR42">
        <v>0.68389999999999995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0.1179</v>
      </c>
      <c r="BP42">
        <v>0.2661</v>
      </c>
      <c r="BQ42">
        <v>0</v>
      </c>
      <c r="BR42">
        <v>3.5999999999999999E-3</v>
      </c>
      <c r="BS42">
        <v>1.8E-3</v>
      </c>
      <c r="BT42">
        <v>0.3286</v>
      </c>
      <c r="BU42">
        <v>0</v>
      </c>
      <c r="BV42">
        <v>1.8E-3</v>
      </c>
      <c r="BW42">
        <v>0</v>
      </c>
      <c r="BX42">
        <v>0</v>
      </c>
      <c r="BY42">
        <v>0</v>
      </c>
      <c r="BZ42">
        <v>3.5999999999999999E-3</v>
      </c>
      <c r="CA42">
        <v>0.25359999999999999</v>
      </c>
      <c r="CB42">
        <v>0.4304</v>
      </c>
      <c r="CC42">
        <v>0.30890000000000001</v>
      </c>
      <c r="CD42">
        <v>0.56789999999999996</v>
      </c>
      <c r="CE42">
        <v>0.45540000000000003</v>
      </c>
      <c r="CF42">
        <v>0.61960000000000004</v>
      </c>
      <c r="CG42">
        <v>0</v>
      </c>
      <c r="CH42">
        <v>0.34820000000000001</v>
      </c>
      <c r="CI42">
        <v>0</v>
      </c>
      <c r="CJ42">
        <v>0.1482</v>
      </c>
      <c r="CK42">
        <v>1.9599999999999999E-2</v>
      </c>
      <c r="CL42">
        <v>0.50180000000000002</v>
      </c>
      <c r="CM42">
        <v>0</v>
      </c>
      <c r="CN42">
        <v>1.8E-3</v>
      </c>
      <c r="CO42">
        <v>0.2893</v>
      </c>
      <c r="CP42">
        <v>0.77680000000000005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1.2500000000000001E-2</v>
      </c>
      <c r="DE42">
        <v>0</v>
      </c>
      <c r="DF42">
        <v>1.8E-3</v>
      </c>
      <c r="DG42">
        <v>7.4999999999999997E-2</v>
      </c>
      <c r="DH42">
        <v>0.78569999999999995</v>
      </c>
      <c r="DI42">
        <v>0</v>
      </c>
      <c r="DJ42">
        <v>7.1000000000000004E-3</v>
      </c>
      <c r="DK42">
        <v>0.49459999999999998</v>
      </c>
      <c r="DL42">
        <v>0.60709999999999997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1.8E-3</v>
      </c>
      <c r="DS42">
        <v>7.1400000000000005E-2</v>
      </c>
      <c r="DT42">
        <v>0.51249999999999996</v>
      </c>
      <c r="DU42">
        <v>0.94640000000000002</v>
      </c>
      <c r="DV42">
        <v>0.67500000000000004</v>
      </c>
      <c r="DW42">
        <v>0.9143</v>
      </c>
      <c r="DX42">
        <v>0.77139999999999997</v>
      </c>
      <c r="DY42">
        <v>0.6714</v>
      </c>
      <c r="DZ42">
        <v>0.1875</v>
      </c>
      <c r="EA42">
        <v>0</v>
      </c>
      <c r="EB42">
        <v>1.8E-3</v>
      </c>
      <c r="EC42">
        <v>0</v>
      </c>
      <c r="ED42">
        <v>3.5999999999999999E-3</v>
      </c>
      <c r="EE42">
        <v>0.86429999999999996</v>
      </c>
      <c r="EF42">
        <v>0.72319999999999995</v>
      </c>
      <c r="EG42">
        <v>0</v>
      </c>
      <c r="EH42">
        <v>1.9599999999999999E-2</v>
      </c>
      <c r="EI42">
        <v>0.13569999999999999</v>
      </c>
      <c r="EJ42">
        <v>0.4929</v>
      </c>
      <c r="EK42">
        <v>0</v>
      </c>
      <c r="EL42">
        <v>3.04E-2</v>
      </c>
      <c r="EM42">
        <v>1.8E-3</v>
      </c>
      <c r="EN42">
        <v>4.82E-2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0.17680000000000001</v>
      </c>
      <c r="EX42">
        <v>0.77500000000000002</v>
      </c>
      <c r="EY42">
        <v>0</v>
      </c>
      <c r="EZ42">
        <v>1.61E-2</v>
      </c>
      <c r="FA42">
        <v>0</v>
      </c>
      <c r="FB42">
        <v>6.25E-2</v>
      </c>
      <c r="FC42">
        <v>0</v>
      </c>
      <c r="FD42">
        <v>0</v>
      </c>
      <c r="FE42">
        <v>0</v>
      </c>
      <c r="FF42">
        <v>3.5999999999999999E-3</v>
      </c>
      <c r="FG42">
        <v>0</v>
      </c>
      <c r="FH42">
        <v>0</v>
      </c>
      <c r="FI42">
        <v>0</v>
      </c>
      <c r="FJ42">
        <v>7.1000000000000004E-3</v>
      </c>
      <c r="FK42">
        <v>1.8E-3</v>
      </c>
      <c r="FL42">
        <v>7.8600000000000003E-2</v>
      </c>
      <c r="FM42">
        <v>0</v>
      </c>
      <c r="FN42">
        <v>1.2500000000000001E-2</v>
      </c>
      <c r="FO42">
        <v>0</v>
      </c>
      <c r="FP42">
        <v>1.0699999999999999E-2</v>
      </c>
      <c r="FQ42">
        <v>4.82E-2</v>
      </c>
      <c r="FR42">
        <v>0.30359999999999998</v>
      </c>
      <c r="FS42">
        <v>0</v>
      </c>
      <c r="FT42">
        <v>5.4000000000000003E-3</v>
      </c>
      <c r="FU42">
        <v>0</v>
      </c>
      <c r="FV42">
        <v>1.8E-3</v>
      </c>
      <c r="FW42">
        <v>1.8E-3</v>
      </c>
      <c r="FX42">
        <v>5.7099999999999998E-2</v>
      </c>
      <c r="FY42">
        <v>7.6799999999999993E-2</v>
      </c>
      <c r="FZ42">
        <v>0.2571</v>
      </c>
      <c r="GA42">
        <v>0</v>
      </c>
      <c r="GB42">
        <v>7.1000000000000004E-3</v>
      </c>
      <c r="GC42">
        <v>0</v>
      </c>
      <c r="GD42">
        <v>1.61E-2</v>
      </c>
      <c r="GE42">
        <v>0.62139999999999995</v>
      </c>
      <c r="GF42">
        <v>0.65710000000000002</v>
      </c>
      <c r="GG42">
        <v>0.48570000000000002</v>
      </c>
      <c r="GH42">
        <v>0.43390000000000001</v>
      </c>
      <c r="GI42">
        <v>0</v>
      </c>
      <c r="GJ42">
        <v>1.8E-3</v>
      </c>
      <c r="GK42">
        <v>0</v>
      </c>
      <c r="GL42">
        <v>7.3200000000000001E-2</v>
      </c>
      <c r="GM42">
        <v>3.7499999999999999E-2</v>
      </c>
      <c r="GN42">
        <v>0.60360000000000003</v>
      </c>
      <c r="GO42">
        <v>9.11E-2</v>
      </c>
      <c r="GP42">
        <v>0.31430000000000002</v>
      </c>
      <c r="GQ42">
        <v>0</v>
      </c>
      <c r="GR42">
        <v>0</v>
      </c>
      <c r="GS42">
        <v>0</v>
      </c>
      <c r="GT42">
        <v>3.5999999999999999E-3</v>
      </c>
      <c r="GU42">
        <v>0.1089</v>
      </c>
      <c r="GV42">
        <v>0.5161</v>
      </c>
      <c r="GW42">
        <v>0</v>
      </c>
      <c r="GX42">
        <v>5.4000000000000003E-3</v>
      </c>
      <c r="GY42">
        <v>0</v>
      </c>
      <c r="GZ42">
        <v>0</v>
      </c>
      <c r="HA42">
        <v>0</v>
      </c>
      <c r="HB42">
        <v>0</v>
      </c>
    </row>
    <row r="43" spans="1:210" x14ac:dyDescent="0.2">
      <c r="A43" t="s">
        <v>205</v>
      </c>
      <c r="B43" t="s">
        <v>106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5.4000000000000003E-3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8.8999999999999999E-3</v>
      </c>
      <c r="S43">
        <v>0</v>
      </c>
      <c r="T43">
        <v>0</v>
      </c>
      <c r="U43">
        <v>0</v>
      </c>
      <c r="V43">
        <v>0</v>
      </c>
      <c r="W43">
        <v>1.8E-3</v>
      </c>
      <c r="X43">
        <v>4.82E-2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1.8E-3</v>
      </c>
      <c r="AJ43">
        <v>0.1071</v>
      </c>
      <c r="AK43">
        <v>0.7</v>
      </c>
      <c r="AL43">
        <v>0.8911</v>
      </c>
      <c r="AM43">
        <v>0</v>
      </c>
      <c r="AN43">
        <v>0.13039999999999999</v>
      </c>
      <c r="AO43">
        <v>0.84819999999999995</v>
      </c>
      <c r="AP43">
        <v>0.3054</v>
      </c>
      <c r="AQ43">
        <v>0.34460000000000002</v>
      </c>
      <c r="AR43">
        <v>3.5999999999999999E-3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0.61960000000000004</v>
      </c>
      <c r="BP43">
        <v>3.5999999999999999E-3</v>
      </c>
      <c r="BQ43">
        <v>3.5700000000000003E-2</v>
      </c>
      <c r="BR43">
        <v>1.8E-3</v>
      </c>
      <c r="BS43">
        <v>0.51429999999999998</v>
      </c>
      <c r="BT43">
        <v>1.2500000000000001E-2</v>
      </c>
      <c r="BU43">
        <v>0</v>
      </c>
      <c r="BV43">
        <v>5.4000000000000003E-3</v>
      </c>
      <c r="BW43">
        <v>0</v>
      </c>
      <c r="BX43">
        <v>0</v>
      </c>
      <c r="BY43">
        <v>0</v>
      </c>
      <c r="BZ43">
        <v>0</v>
      </c>
      <c r="CA43">
        <v>0.4304</v>
      </c>
      <c r="CB43">
        <v>0.12139999999999999</v>
      </c>
      <c r="CC43">
        <v>7.1000000000000004E-3</v>
      </c>
      <c r="CD43">
        <v>8.3900000000000002E-2</v>
      </c>
      <c r="CE43">
        <v>0.82320000000000004</v>
      </c>
      <c r="CF43">
        <v>0.14460000000000001</v>
      </c>
      <c r="CG43">
        <v>0.41789999999999999</v>
      </c>
      <c r="CH43">
        <v>3.39E-2</v>
      </c>
      <c r="CI43">
        <v>0.9446</v>
      </c>
      <c r="CJ43">
        <v>9.8199999999999996E-2</v>
      </c>
      <c r="CK43">
        <v>0.87139999999999995</v>
      </c>
      <c r="CL43">
        <v>5.3600000000000002E-2</v>
      </c>
      <c r="CM43">
        <v>0</v>
      </c>
      <c r="CN43">
        <v>0</v>
      </c>
      <c r="CO43">
        <v>8.0399999999999999E-2</v>
      </c>
      <c r="CP43">
        <v>0.48570000000000002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9.64E-2</v>
      </c>
      <c r="DE43">
        <v>0</v>
      </c>
      <c r="DF43">
        <v>0.1125</v>
      </c>
      <c r="DG43">
        <v>0.1429</v>
      </c>
      <c r="DH43">
        <v>0.67859999999999998</v>
      </c>
      <c r="DI43">
        <v>0</v>
      </c>
      <c r="DJ43">
        <v>1.43E-2</v>
      </c>
      <c r="DK43">
        <v>0.21790000000000001</v>
      </c>
      <c r="DL43">
        <v>0.2036</v>
      </c>
      <c r="DM43">
        <v>0</v>
      </c>
      <c r="DN43">
        <v>7.1000000000000004E-3</v>
      </c>
      <c r="DO43">
        <v>1.43E-2</v>
      </c>
      <c r="DP43">
        <v>9.2899999999999996E-2</v>
      </c>
      <c r="DQ43">
        <v>8.2100000000000006E-2</v>
      </c>
      <c r="DR43">
        <v>0.1268</v>
      </c>
      <c r="DS43">
        <v>0.63749999999999996</v>
      </c>
      <c r="DT43">
        <v>0.125</v>
      </c>
      <c r="DU43">
        <v>0.86070000000000002</v>
      </c>
      <c r="DV43">
        <v>0.20180000000000001</v>
      </c>
      <c r="DW43">
        <v>5.4000000000000003E-3</v>
      </c>
      <c r="DX43">
        <v>2.3199999999999998E-2</v>
      </c>
      <c r="DY43">
        <v>0.44290000000000002</v>
      </c>
      <c r="DZ43">
        <v>6.7900000000000002E-2</v>
      </c>
      <c r="EA43">
        <v>0</v>
      </c>
      <c r="EB43">
        <v>1.8E-3</v>
      </c>
      <c r="EC43">
        <v>0</v>
      </c>
      <c r="ED43">
        <v>0</v>
      </c>
      <c r="EE43">
        <v>0.92859999999999998</v>
      </c>
      <c r="EF43">
        <v>0.48039999999999999</v>
      </c>
      <c r="EG43">
        <v>0</v>
      </c>
      <c r="EH43">
        <v>0</v>
      </c>
      <c r="EI43">
        <v>0.5464</v>
      </c>
      <c r="EJ43">
        <v>0.52859999999999996</v>
      </c>
      <c r="EK43">
        <v>1.8E-3</v>
      </c>
      <c r="EL43">
        <v>0.29289999999999999</v>
      </c>
      <c r="EM43">
        <v>6.7900000000000002E-2</v>
      </c>
      <c r="EN43">
        <v>0.40889999999999999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0.82499999999999996</v>
      </c>
      <c r="EX43">
        <v>0.71250000000000002</v>
      </c>
      <c r="EY43">
        <v>3.5999999999999999E-3</v>
      </c>
      <c r="EZ43">
        <v>0.25359999999999999</v>
      </c>
      <c r="FA43">
        <v>1.2500000000000001E-2</v>
      </c>
      <c r="FB43">
        <v>0.29459999999999997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0.38390000000000002</v>
      </c>
      <c r="GF43">
        <v>0.15890000000000001</v>
      </c>
      <c r="GG43">
        <v>0.6482</v>
      </c>
      <c r="GH43">
        <v>0.15709999999999999</v>
      </c>
      <c r="GI43">
        <v>0</v>
      </c>
      <c r="GJ43">
        <v>3.5999999999999999E-3</v>
      </c>
      <c r="GK43">
        <v>0</v>
      </c>
      <c r="GL43">
        <v>7.1000000000000004E-3</v>
      </c>
      <c r="GM43">
        <v>0.56069999999999998</v>
      </c>
      <c r="GN43">
        <v>0.47499999999999998</v>
      </c>
      <c r="GO43">
        <v>0.7339</v>
      </c>
      <c r="GP43">
        <v>0.29110000000000003</v>
      </c>
      <c r="GQ43">
        <v>0</v>
      </c>
      <c r="GR43">
        <v>0</v>
      </c>
      <c r="GS43">
        <v>0</v>
      </c>
      <c r="GT43">
        <v>1.9599999999999999E-2</v>
      </c>
      <c r="GU43">
        <v>0.57499999999999996</v>
      </c>
      <c r="GV43">
        <v>0.58389999999999997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1.43E-2</v>
      </c>
    </row>
    <row r="44" spans="1:210" x14ac:dyDescent="0.2">
      <c r="A44" t="s">
        <v>206</v>
      </c>
      <c r="B44" t="s">
        <v>106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7.3200000000000001E-2</v>
      </c>
      <c r="R44">
        <v>0.2</v>
      </c>
      <c r="S44">
        <v>0</v>
      </c>
      <c r="T44">
        <v>0</v>
      </c>
      <c r="U44">
        <v>0</v>
      </c>
      <c r="V44">
        <v>0</v>
      </c>
      <c r="W44">
        <v>0</v>
      </c>
      <c r="X44">
        <v>8.8999999999999999E-3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5.4000000000000003E-3</v>
      </c>
      <c r="AE44">
        <v>0</v>
      </c>
      <c r="AF44">
        <v>0</v>
      </c>
      <c r="AG44">
        <v>0</v>
      </c>
      <c r="AH44">
        <v>0</v>
      </c>
      <c r="AI44">
        <v>0.86960000000000004</v>
      </c>
      <c r="AJ44">
        <v>0.26960000000000001</v>
      </c>
      <c r="AK44">
        <v>0.50539999999999996</v>
      </c>
      <c r="AL44">
        <v>0.60360000000000003</v>
      </c>
      <c r="AM44">
        <v>0</v>
      </c>
      <c r="AN44">
        <v>0.60540000000000005</v>
      </c>
      <c r="AO44">
        <v>0.90710000000000002</v>
      </c>
      <c r="AP44">
        <v>0.61070000000000002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1.8E-3</v>
      </c>
      <c r="BQ44">
        <v>0</v>
      </c>
      <c r="BR44">
        <v>0</v>
      </c>
      <c r="BS44">
        <v>5.4000000000000003E-3</v>
      </c>
      <c r="BT44">
        <v>1.0699999999999999E-2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1.8E-3</v>
      </c>
      <c r="CB44">
        <v>3.04E-2</v>
      </c>
      <c r="CC44">
        <v>1.8E-3</v>
      </c>
      <c r="CD44">
        <v>6.25E-2</v>
      </c>
      <c r="CE44">
        <v>3.5700000000000003E-2</v>
      </c>
      <c r="CF44">
        <v>0.17319999999999999</v>
      </c>
      <c r="CG44">
        <v>0</v>
      </c>
      <c r="CH44">
        <v>3.5999999999999999E-3</v>
      </c>
      <c r="CI44">
        <v>0</v>
      </c>
      <c r="CJ44">
        <v>6.0699999999999997E-2</v>
      </c>
      <c r="CK44">
        <v>5.5399999999999998E-2</v>
      </c>
      <c r="CL44">
        <v>6.0699999999999997E-2</v>
      </c>
      <c r="CM44">
        <v>0</v>
      </c>
      <c r="CN44">
        <v>1.8E-3</v>
      </c>
      <c r="CO44">
        <v>0</v>
      </c>
      <c r="CP44">
        <v>7.1000000000000004E-3</v>
      </c>
      <c r="CQ44">
        <v>0</v>
      </c>
      <c r="CR44">
        <v>0</v>
      </c>
      <c r="CS44">
        <v>0</v>
      </c>
      <c r="CT44">
        <v>1.8E-3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9.8199999999999996E-2</v>
      </c>
      <c r="DE44">
        <v>0</v>
      </c>
      <c r="DF44">
        <v>1.61E-2</v>
      </c>
      <c r="DG44">
        <v>0</v>
      </c>
      <c r="DH44">
        <v>0</v>
      </c>
      <c r="DI44">
        <v>0</v>
      </c>
      <c r="DJ44">
        <v>0</v>
      </c>
      <c r="DK44">
        <v>0.40360000000000001</v>
      </c>
      <c r="DL44">
        <v>0.36070000000000002</v>
      </c>
      <c r="DM44">
        <v>0</v>
      </c>
      <c r="DN44">
        <v>1.8E-3</v>
      </c>
      <c r="DO44">
        <v>0</v>
      </c>
      <c r="DP44">
        <v>4.82E-2</v>
      </c>
      <c r="DQ44">
        <v>0</v>
      </c>
      <c r="DR44">
        <v>4.82E-2</v>
      </c>
      <c r="DS44">
        <v>5.4000000000000003E-3</v>
      </c>
      <c r="DT44">
        <v>0.1321</v>
      </c>
      <c r="DU44">
        <v>0.85360000000000003</v>
      </c>
      <c r="DV44">
        <v>0.82499999999999996</v>
      </c>
      <c r="DW44">
        <v>0.54290000000000005</v>
      </c>
      <c r="DX44">
        <v>0.66249999999999998</v>
      </c>
      <c r="DY44">
        <v>0.84640000000000004</v>
      </c>
      <c r="DZ44">
        <v>0.56610000000000005</v>
      </c>
      <c r="EA44">
        <v>0</v>
      </c>
      <c r="EB44">
        <v>0.35539999999999999</v>
      </c>
      <c r="EC44">
        <v>0</v>
      </c>
      <c r="ED44">
        <v>0.35360000000000003</v>
      </c>
      <c r="EE44">
        <v>0.39460000000000001</v>
      </c>
      <c r="EF44">
        <v>0.41959999999999997</v>
      </c>
      <c r="EG44">
        <v>0</v>
      </c>
      <c r="EH44">
        <v>0</v>
      </c>
      <c r="EI44">
        <v>0.95709999999999995</v>
      </c>
      <c r="EJ44">
        <v>0.17860000000000001</v>
      </c>
      <c r="EK44">
        <v>0.46429999999999999</v>
      </c>
      <c r="EL44">
        <v>1.0699999999999999E-2</v>
      </c>
      <c r="EM44">
        <v>0.9214</v>
      </c>
      <c r="EN44">
        <v>0.3679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4.4600000000000001E-2</v>
      </c>
      <c r="EU44">
        <v>0</v>
      </c>
      <c r="EV44">
        <v>7.1000000000000004E-3</v>
      </c>
      <c r="EW44">
        <v>0.96960000000000002</v>
      </c>
      <c r="EX44">
        <v>0.22500000000000001</v>
      </c>
      <c r="EY44">
        <v>3.5999999999999999E-3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3.5999999999999999E-3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0.54820000000000002</v>
      </c>
      <c r="GF44">
        <v>0.81789999999999996</v>
      </c>
      <c r="GG44">
        <v>0.4143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0.95540000000000003</v>
      </c>
      <c r="GN44">
        <v>0.1482</v>
      </c>
      <c r="GO44">
        <v>0.66610000000000003</v>
      </c>
      <c r="GP44">
        <v>3.5999999999999999E-3</v>
      </c>
      <c r="GQ44">
        <v>0</v>
      </c>
      <c r="GR44">
        <v>0</v>
      </c>
      <c r="GS44">
        <v>0</v>
      </c>
      <c r="GT44">
        <v>0</v>
      </c>
      <c r="GU44">
        <v>0.39460000000000001</v>
      </c>
      <c r="GV44">
        <v>0.62139999999999995</v>
      </c>
      <c r="GW44">
        <v>0</v>
      </c>
      <c r="GX44">
        <v>0.18390000000000001</v>
      </c>
      <c r="GY44">
        <v>0</v>
      </c>
      <c r="GZ44">
        <v>0</v>
      </c>
      <c r="HA44">
        <v>0</v>
      </c>
      <c r="HB44">
        <v>5.3600000000000002E-2</v>
      </c>
    </row>
    <row r="45" spans="1:210" x14ac:dyDescent="0.2">
      <c r="A45" t="s">
        <v>207</v>
      </c>
      <c r="B45" t="s">
        <v>106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0.45889999999999997</v>
      </c>
      <c r="S45">
        <v>0</v>
      </c>
      <c r="T45">
        <v>0.1714</v>
      </c>
      <c r="U45">
        <v>0.05</v>
      </c>
      <c r="V45">
        <v>0.23569999999999999</v>
      </c>
      <c r="W45">
        <v>0.1125</v>
      </c>
      <c r="X45">
        <v>0.68930000000000002</v>
      </c>
      <c r="Y45">
        <v>0</v>
      </c>
      <c r="Z45">
        <v>0</v>
      </c>
      <c r="AA45">
        <v>0</v>
      </c>
      <c r="AB45">
        <v>0</v>
      </c>
      <c r="AC45">
        <v>0.40539999999999998</v>
      </c>
      <c r="AD45">
        <v>8.8999999999999999E-3</v>
      </c>
      <c r="AE45">
        <v>0</v>
      </c>
      <c r="AF45">
        <v>0</v>
      </c>
      <c r="AG45">
        <v>0</v>
      </c>
      <c r="AH45">
        <v>0</v>
      </c>
      <c r="AI45">
        <v>0.95</v>
      </c>
      <c r="AJ45">
        <v>0.43569999999999998</v>
      </c>
      <c r="AK45">
        <v>0.2089</v>
      </c>
      <c r="AL45">
        <v>3.5999999999999999E-3</v>
      </c>
      <c r="AM45">
        <v>0</v>
      </c>
      <c r="AN45">
        <v>0</v>
      </c>
      <c r="AO45">
        <v>0.65890000000000004</v>
      </c>
      <c r="AP45">
        <v>0.15359999999999999</v>
      </c>
      <c r="AQ45">
        <v>0.53210000000000002</v>
      </c>
      <c r="AR45">
        <v>1.8E-3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0.95889999999999997</v>
      </c>
      <c r="BL45">
        <v>0.7036</v>
      </c>
      <c r="BM45">
        <v>0</v>
      </c>
      <c r="BN45">
        <v>0</v>
      </c>
      <c r="BO45">
        <v>0.22320000000000001</v>
      </c>
      <c r="BP45">
        <v>0.3679</v>
      </c>
      <c r="BQ45">
        <v>0</v>
      </c>
      <c r="BR45">
        <v>0</v>
      </c>
      <c r="BS45">
        <v>0.16789999999999999</v>
      </c>
      <c r="BT45">
        <v>0</v>
      </c>
      <c r="BU45">
        <v>0</v>
      </c>
      <c r="BV45">
        <v>1.8E-3</v>
      </c>
      <c r="BW45">
        <v>0</v>
      </c>
      <c r="BX45">
        <v>1.8E-3</v>
      </c>
      <c r="BY45">
        <v>0</v>
      </c>
      <c r="BZ45">
        <v>3.5999999999999999E-3</v>
      </c>
      <c r="CA45">
        <v>0.3911</v>
      </c>
      <c r="CB45">
        <v>0.2089</v>
      </c>
      <c r="CC45">
        <v>0.74819999999999998</v>
      </c>
      <c r="CD45">
        <v>0.58209999999999995</v>
      </c>
      <c r="CE45">
        <v>0.3589</v>
      </c>
      <c r="CF45">
        <v>0.37859999999999999</v>
      </c>
      <c r="CG45">
        <v>0</v>
      </c>
      <c r="CH45">
        <v>7.1000000000000004E-3</v>
      </c>
      <c r="CI45">
        <v>1.7899999999999999E-2</v>
      </c>
      <c r="CJ45">
        <v>0.26960000000000001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0.4839</v>
      </c>
      <c r="CQ45">
        <v>0</v>
      </c>
      <c r="CR45">
        <v>0</v>
      </c>
      <c r="CS45">
        <v>0</v>
      </c>
      <c r="CT45">
        <v>0.3911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0.84289999999999998</v>
      </c>
      <c r="DE45">
        <v>0</v>
      </c>
      <c r="DF45">
        <v>0.43390000000000001</v>
      </c>
      <c r="DG45">
        <v>0.1661</v>
      </c>
      <c r="DH45">
        <v>0.41959999999999997</v>
      </c>
      <c r="DI45">
        <v>0</v>
      </c>
      <c r="DJ45">
        <v>0</v>
      </c>
      <c r="DK45">
        <v>3.5700000000000003E-2</v>
      </c>
      <c r="DL45">
        <v>0.48570000000000002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0.66790000000000005</v>
      </c>
      <c r="DV45">
        <v>0.46429999999999999</v>
      </c>
      <c r="DW45">
        <v>0</v>
      </c>
      <c r="DX45">
        <v>0</v>
      </c>
      <c r="DY45">
        <v>3.9300000000000002E-2</v>
      </c>
      <c r="DZ45">
        <v>0.1482</v>
      </c>
      <c r="EA45">
        <v>0</v>
      </c>
      <c r="EB45">
        <v>0</v>
      </c>
      <c r="EC45">
        <v>0</v>
      </c>
      <c r="ED45">
        <v>0</v>
      </c>
      <c r="EE45">
        <v>0.1179</v>
      </c>
      <c r="EF45">
        <v>0.7732</v>
      </c>
      <c r="EG45">
        <v>0</v>
      </c>
      <c r="EH45">
        <v>0</v>
      </c>
      <c r="EI45">
        <v>0.98570000000000002</v>
      </c>
      <c r="EJ45">
        <v>0.95</v>
      </c>
      <c r="EK45">
        <v>0</v>
      </c>
      <c r="EL45">
        <v>3.39E-2</v>
      </c>
      <c r="EM45">
        <v>1.8E-3</v>
      </c>
      <c r="EN45">
        <v>0.29459999999999997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0.42859999999999998</v>
      </c>
      <c r="EX45">
        <v>0.54820000000000002</v>
      </c>
      <c r="EY45">
        <v>0</v>
      </c>
      <c r="EZ45">
        <v>0</v>
      </c>
      <c r="FA45">
        <v>0</v>
      </c>
      <c r="FB45">
        <v>0.36959999999999998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8.8999999999999999E-3</v>
      </c>
      <c r="GA45">
        <v>0</v>
      </c>
      <c r="GB45">
        <v>0</v>
      </c>
      <c r="GC45">
        <v>0</v>
      </c>
      <c r="GD45">
        <v>8.8999999999999999E-3</v>
      </c>
      <c r="GE45">
        <v>0.71609999999999996</v>
      </c>
      <c r="GF45">
        <v>0.53039999999999998</v>
      </c>
      <c r="GG45">
        <v>0.28210000000000002</v>
      </c>
      <c r="GH45">
        <v>0.49819999999999998</v>
      </c>
      <c r="GI45">
        <v>0</v>
      </c>
      <c r="GJ45">
        <v>2.6800000000000001E-2</v>
      </c>
      <c r="GK45">
        <v>1.8E-3</v>
      </c>
      <c r="GL45">
        <v>0.28749999999999998</v>
      </c>
      <c r="GM45">
        <v>0.58040000000000003</v>
      </c>
      <c r="GN45">
        <v>0.37319999999999998</v>
      </c>
      <c r="GO45">
        <v>2.1399999999999999E-2</v>
      </c>
      <c r="GP45">
        <v>0.33389999999999997</v>
      </c>
      <c r="GQ45">
        <v>0</v>
      </c>
      <c r="GR45">
        <v>0</v>
      </c>
      <c r="GS45">
        <v>0</v>
      </c>
      <c r="GT45">
        <v>2.3199999999999998E-2</v>
      </c>
      <c r="GU45">
        <v>0.74639999999999995</v>
      </c>
      <c r="GV45">
        <v>6.0699999999999997E-2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</row>
    <row r="46" spans="1:210" x14ac:dyDescent="0.2">
      <c r="A46" t="s">
        <v>171</v>
      </c>
      <c r="B46" t="s">
        <v>172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1.0699999999999999E-2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7.4999999999999997E-2</v>
      </c>
      <c r="W46">
        <v>0</v>
      </c>
      <c r="X46">
        <v>3.2099999999999997E-2</v>
      </c>
      <c r="Y46">
        <v>0</v>
      </c>
      <c r="Z46">
        <v>0</v>
      </c>
      <c r="AA46">
        <v>0</v>
      </c>
      <c r="AB46">
        <v>0</v>
      </c>
      <c r="AC46">
        <v>0.80710000000000004</v>
      </c>
      <c r="AD46">
        <v>0.64290000000000003</v>
      </c>
      <c r="AE46">
        <v>0</v>
      </c>
      <c r="AF46">
        <v>0</v>
      </c>
      <c r="AG46">
        <v>0</v>
      </c>
      <c r="AH46">
        <v>0</v>
      </c>
      <c r="AI46">
        <v>1.8E-3</v>
      </c>
      <c r="AJ46">
        <v>0.77680000000000005</v>
      </c>
      <c r="AK46">
        <v>0.96960000000000002</v>
      </c>
      <c r="AL46">
        <v>0.49109999999999998</v>
      </c>
      <c r="AM46">
        <v>1.8E-3</v>
      </c>
      <c r="AN46">
        <v>0.1268</v>
      </c>
      <c r="AO46">
        <v>0.80179999999999996</v>
      </c>
      <c r="AP46">
        <v>0.2089</v>
      </c>
      <c r="AQ46">
        <v>0.71609999999999996</v>
      </c>
      <c r="AR46">
        <v>5.5399999999999998E-2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0.88390000000000002</v>
      </c>
      <c r="BL46">
        <v>0.9304</v>
      </c>
      <c r="BM46">
        <v>0</v>
      </c>
      <c r="BN46">
        <v>0</v>
      </c>
      <c r="BO46">
        <v>0.69820000000000004</v>
      </c>
      <c r="BP46">
        <v>0.7893</v>
      </c>
      <c r="BQ46">
        <v>0</v>
      </c>
      <c r="BR46">
        <v>5.4000000000000003E-3</v>
      </c>
      <c r="BS46">
        <v>0.1232</v>
      </c>
      <c r="BT46">
        <v>4.2900000000000001E-2</v>
      </c>
      <c r="BU46">
        <v>0</v>
      </c>
      <c r="BV46">
        <v>8.8999999999999999E-3</v>
      </c>
      <c r="BW46">
        <v>0</v>
      </c>
      <c r="BX46">
        <v>0</v>
      </c>
      <c r="BY46">
        <v>0</v>
      </c>
      <c r="BZ46">
        <v>3.5999999999999999E-3</v>
      </c>
      <c r="CA46">
        <v>0.25540000000000002</v>
      </c>
      <c r="CB46">
        <v>6.6100000000000006E-2</v>
      </c>
      <c r="CC46">
        <v>0.25180000000000002</v>
      </c>
      <c r="CD46">
        <v>0.25180000000000002</v>
      </c>
      <c r="CE46">
        <v>0.69110000000000005</v>
      </c>
      <c r="CF46">
        <v>0.1875</v>
      </c>
      <c r="CG46">
        <v>7.1400000000000005E-2</v>
      </c>
      <c r="CH46">
        <v>5.1799999999999999E-2</v>
      </c>
      <c r="CI46">
        <v>4.6399999999999997E-2</v>
      </c>
      <c r="CJ46">
        <v>0.125</v>
      </c>
      <c r="CK46">
        <v>4.1099999999999998E-2</v>
      </c>
      <c r="CL46">
        <v>0.42859999999999998</v>
      </c>
      <c r="CM46">
        <v>0</v>
      </c>
      <c r="CN46">
        <v>5.4000000000000003E-3</v>
      </c>
      <c r="CO46">
        <v>5.1799999999999999E-2</v>
      </c>
      <c r="CP46">
        <v>0.88570000000000004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0.67500000000000004</v>
      </c>
      <c r="DM46">
        <v>0</v>
      </c>
      <c r="DN46">
        <v>0</v>
      </c>
      <c r="DO46">
        <v>0</v>
      </c>
      <c r="DP46">
        <v>1.2500000000000001E-2</v>
      </c>
      <c r="DQ46">
        <v>0</v>
      </c>
      <c r="DR46">
        <v>7.3200000000000001E-2</v>
      </c>
      <c r="DS46">
        <v>1.2500000000000001E-2</v>
      </c>
      <c r="DT46">
        <v>9.8199999999999996E-2</v>
      </c>
      <c r="DU46">
        <v>0.69820000000000004</v>
      </c>
      <c r="DV46">
        <v>0.68210000000000004</v>
      </c>
      <c r="DW46">
        <v>7.4999999999999997E-2</v>
      </c>
      <c r="DX46">
        <v>0.29110000000000003</v>
      </c>
      <c r="DY46">
        <v>0.6875</v>
      </c>
      <c r="DZ46">
        <v>0.80359999999999998</v>
      </c>
      <c r="EA46">
        <v>0</v>
      </c>
      <c r="EB46">
        <v>0.35</v>
      </c>
      <c r="EC46">
        <v>0</v>
      </c>
      <c r="ED46">
        <v>0.27500000000000002</v>
      </c>
      <c r="EE46">
        <v>0.70179999999999998</v>
      </c>
      <c r="EF46">
        <v>0.92679999999999996</v>
      </c>
      <c r="EG46">
        <v>0</v>
      </c>
      <c r="EH46">
        <v>0</v>
      </c>
      <c r="EI46">
        <v>0</v>
      </c>
      <c r="EJ46">
        <v>0.76249999999999996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0.47320000000000001</v>
      </c>
      <c r="EY46">
        <v>0</v>
      </c>
      <c r="EZ46">
        <v>0</v>
      </c>
      <c r="FA46">
        <v>0</v>
      </c>
      <c r="FB46">
        <v>0.24460000000000001</v>
      </c>
      <c r="FC46">
        <v>0</v>
      </c>
      <c r="FD46">
        <v>0</v>
      </c>
      <c r="FE46">
        <v>0.5464</v>
      </c>
      <c r="FF46">
        <v>0.28749999999999998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3.5999999999999999E-3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1.8E-3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3.2099999999999997E-2</v>
      </c>
      <c r="FZ46">
        <v>6.7900000000000002E-2</v>
      </c>
      <c r="GA46">
        <v>0</v>
      </c>
      <c r="GB46">
        <v>0</v>
      </c>
      <c r="GC46">
        <v>0</v>
      </c>
      <c r="GD46">
        <v>0</v>
      </c>
      <c r="GE46">
        <v>0.4304</v>
      </c>
      <c r="GF46">
        <v>0.16789999999999999</v>
      </c>
      <c r="GG46">
        <v>0.59640000000000004</v>
      </c>
      <c r="GH46">
        <v>0.3054</v>
      </c>
      <c r="GI46">
        <v>0</v>
      </c>
      <c r="GJ46">
        <v>0</v>
      </c>
      <c r="GK46">
        <v>0</v>
      </c>
      <c r="GL46">
        <v>1.8E-3</v>
      </c>
      <c r="GM46">
        <v>0.57320000000000004</v>
      </c>
      <c r="GN46">
        <v>0.11070000000000001</v>
      </c>
      <c r="GO46">
        <v>0.7964</v>
      </c>
      <c r="GP46">
        <v>0.58040000000000003</v>
      </c>
      <c r="GQ46">
        <v>0</v>
      </c>
      <c r="GR46">
        <v>0</v>
      </c>
      <c r="GS46">
        <v>0</v>
      </c>
      <c r="GT46">
        <v>0</v>
      </c>
      <c r="GU46">
        <v>1.0699999999999999E-2</v>
      </c>
      <c r="GV46">
        <v>0.3054</v>
      </c>
      <c r="GW46">
        <v>0</v>
      </c>
      <c r="GX46">
        <v>0</v>
      </c>
      <c r="GY46">
        <v>0</v>
      </c>
      <c r="GZ46">
        <v>1.8E-3</v>
      </c>
      <c r="HA46">
        <v>0</v>
      </c>
      <c r="HB46">
        <v>0</v>
      </c>
    </row>
    <row r="47" spans="1:210" x14ac:dyDescent="0.2">
      <c r="A47" t="s">
        <v>177</v>
      </c>
      <c r="B47" t="s">
        <v>172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1.2500000000000001E-2</v>
      </c>
      <c r="P47">
        <v>0.13389999999999999</v>
      </c>
      <c r="Q47">
        <v>0.45889999999999997</v>
      </c>
      <c r="R47">
        <v>0.83389999999999997</v>
      </c>
      <c r="S47">
        <v>0</v>
      </c>
      <c r="T47">
        <v>0.19639999999999999</v>
      </c>
      <c r="U47">
        <v>0.27139999999999997</v>
      </c>
      <c r="V47">
        <v>0.78569999999999995</v>
      </c>
      <c r="W47">
        <v>0.1125</v>
      </c>
      <c r="X47">
        <v>0.45710000000000001</v>
      </c>
      <c r="Y47">
        <v>0</v>
      </c>
      <c r="Z47">
        <v>1.0699999999999999E-2</v>
      </c>
      <c r="AA47">
        <v>0</v>
      </c>
      <c r="AB47">
        <v>2.6800000000000001E-2</v>
      </c>
      <c r="AC47">
        <v>0.1482</v>
      </c>
      <c r="AD47">
        <v>0.61429999999999996</v>
      </c>
      <c r="AE47">
        <v>0</v>
      </c>
      <c r="AF47">
        <v>0</v>
      </c>
      <c r="AG47">
        <v>0</v>
      </c>
      <c r="AH47">
        <v>5.4000000000000003E-3</v>
      </c>
      <c r="AI47">
        <v>0</v>
      </c>
      <c r="AJ47">
        <v>6.0699999999999997E-2</v>
      </c>
      <c r="AK47">
        <v>0.94640000000000002</v>
      </c>
      <c r="AL47">
        <v>0.79110000000000003</v>
      </c>
      <c r="AM47">
        <v>0</v>
      </c>
      <c r="AN47">
        <v>4.4600000000000001E-2</v>
      </c>
      <c r="AO47">
        <v>0.45179999999999998</v>
      </c>
      <c r="AP47">
        <v>8.7499999999999994E-2</v>
      </c>
      <c r="AQ47">
        <v>0.5554</v>
      </c>
      <c r="AR47">
        <v>2.86E-2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0.29289999999999999</v>
      </c>
      <c r="BL47">
        <v>0.8286</v>
      </c>
      <c r="BM47">
        <v>0</v>
      </c>
      <c r="BN47">
        <v>1.8E-3</v>
      </c>
      <c r="BO47">
        <v>0.29110000000000003</v>
      </c>
      <c r="BP47">
        <v>0.3911</v>
      </c>
      <c r="BQ47">
        <v>7.1400000000000005E-2</v>
      </c>
      <c r="BR47">
        <v>1.0699999999999999E-2</v>
      </c>
      <c r="BS47">
        <v>0.19109999999999999</v>
      </c>
      <c r="BT47">
        <v>2.3199999999999998E-2</v>
      </c>
      <c r="BU47">
        <v>0</v>
      </c>
      <c r="BV47">
        <v>5.4000000000000003E-3</v>
      </c>
      <c r="BW47">
        <v>0</v>
      </c>
      <c r="BX47">
        <v>0</v>
      </c>
      <c r="BY47">
        <v>0</v>
      </c>
      <c r="BZ47">
        <v>0</v>
      </c>
      <c r="CA47">
        <v>0.33210000000000001</v>
      </c>
      <c r="CB47">
        <v>6.4299999999999996E-2</v>
      </c>
      <c r="CC47">
        <v>9.11E-2</v>
      </c>
      <c r="CD47">
        <v>0.1696</v>
      </c>
      <c r="CE47">
        <v>0.51249999999999996</v>
      </c>
      <c r="CF47">
        <v>0.31069999999999998</v>
      </c>
      <c r="CG47">
        <v>0.13750000000000001</v>
      </c>
      <c r="CH47">
        <v>8.5699999999999998E-2</v>
      </c>
      <c r="CI47">
        <v>0.11070000000000001</v>
      </c>
      <c r="CJ47">
        <v>0.1268</v>
      </c>
      <c r="CK47">
        <v>0.1661</v>
      </c>
      <c r="CL47">
        <v>0.46250000000000002</v>
      </c>
      <c r="CM47">
        <v>0</v>
      </c>
      <c r="CN47">
        <v>0</v>
      </c>
      <c r="CO47">
        <v>0</v>
      </c>
      <c r="CP47">
        <v>0.54290000000000005</v>
      </c>
      <c r="CQ47">
        <v>0</v>
      </c>
      <c r="CR47">
        <v>0</v>
      </c>
      <c r="CS47">
        <v>0</v>
      </c>
      <c r="CT47">
        <v>3.5999999999999999E-3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0.20180000000000001</v>
      </c>
      <c r="DE47">
        <v>0</v>
      </c>
      <c r="DF47">
        <v>1.8E-3</v>
      </c>
      <c r="DG47">
        <v>0.5</v>
      </c>
      <c r="DH47">
        <v>0.8196</v>
      </c>
      <c r="DI47">
        <v>0</v>
      </c>
      <c r="DJ47">
        <v>0</v>
      </c>
      <c r="DK47">
        <v>6.6100000000000006E-2</v>
      </c>
      <c r="DL47">
        <v>0.58750000000000002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2.5000000000000001E-2</v>
      </c>
      <c r="DS47">
        <v>0</v>
      </c>
      <c r="DT47">
        <v>8.9300000000000004E-2</v>
      </c>
      <c r="DU47">
        <v>0.1464</v>
      </c>
      <c r="DV47">
        <v>0.57679999999999998</v>
      </c>
      <c r="DW47">
        <v>7.8600000000000003E-2</v>
      </c>
      <c r="DX47">
        <v>0.1696</v>
      </c>
      <c r="DY47">
        <v>0.29110000000000003</v>
      </c>
      <c r="DZ47">
        <v>0.51429999999999998</v>
      </c>
      <c r="EA47">
        <v>0</v>
      </c>
      <c r="EB47">
        <v>5.8900000000000001E-2</v>
      </c>
      <c r="EC47">
        <v>0</v>
      </c>
      <c r="ED47">
        <v>5.1799999999999999E-2</v>
      </c>
      <c r="EE47">
        <v>0.51959999999999995</v>
      </c>
      <c r="EF47">
        <v>0.87860000000000005</v>
      </c>
      <c r="EG47">
        <v>0</v>
      </c>
      <c r="EH47">
        <v>1.8E-3</v>
      </c>
      <c r="EI47">
        <v>0.75360000000000005</v>
      </c>
      <c r="EJ47">
        <v>0.58209999999999995</v>
      </c>
      <c r="EK47">
        <v>0</v>
      </c>
      <c r="EL47">
        <v>0</v>
      </c>
      <c r="EM47">
        <v>1.61E-2</v>
      </c>
      <c r="EN47">
        <v>0.18390000000000001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3.7499999999999999E-2</v>
      </c>
      <c r="EU47">
        <v>0</v>
      </c>
      <c r="EV47">
        <v>0</v>
      </c>
      <c r="EW47">
        <v>0</v>
      </c>
      <c r="EX47">
        <v>1.7899999999999999E-2</v>
      </c>
      <c r="EY47">
        <v>0</v>
      </c>
      <c r="EZ47">
        <v>0</v>
      </c>
      <c r="FA47">
        <v>0</v>
      </c>
      <c r="FB47">
        <v>3.9300000000000002E-2</v>
      </c>
      <c r="FC47">
        <v>0</v>
      </c>
      <c r="FD47">
        <v>1.8E-3</v>
      </c>
      <c r="FE47">
        <v>0</v>
      </c>
      <c r="FF47">
        <v>2.5000000000000001E-2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1.8E-3</v>
      </c>
      <c r="GA47">
        <v>0</v>
      </c>
      <c r="GB47">
        <v>0</v>
      </c>
      <c r="GC47">
        <v>0</v>
      </c>
      <c r="GD47">
        <v>0</v>
      </c>
      <c r="GE47">
        <v>5.4000000000000003E-3</v>
      </c>
      <c r="GF47">
        <v>2.1399999999999999E-2</v>
      </c>
      <c r="GG47">
        <v>0.29820000000000002</v>
      </c>
      <c r="GH47">
        <v>0.26790000000000003</v>
      </c>
      <c r="GI47">
        <v>0</v>
      </c>
      <c r="GJ47">
        <v>0</v>
      </c>
      <c r="GK47">
        <v>0</v>
      </c>
      <c r="GL47">
        <v>1.8E-3</v>
      </c>
      <c r="GM47">
        <v>0.54110000000000003</v>
      </c>
      <c r="GN47">
        <v>0.17499999999999999</v>
      </c>
      <c r="GO47">
        <v>0.53210000000000002</v>
      </c>
      <c r="GP47">
        <v>0.2339</v>
      </c>
      <c r="GQ47">
        <v>0</v>
      </c>
      <c r="GR47">
        <v>1.8E-3</v>
      </c>
      <c r="GS47">
        <v>0</v>
      </c>
      <c r="GT47">
        <v>1.8E-3</v>
      </c>
      <c r="GU47">
        <v>0.6482</v>
      </c>
      <c r="GV47">
        <v>7.4999999999999997E-2</v>
      </c>
      <c r="GW47">
        <v>0.44640000000000002</v>
      </c>
      <c r="GX47">
        <v>0.23930000000000001</v>
      </c>
      <c r="GY47">
        <v>0</v>
      </c>
      <c r="GZ47">
        <v>1.8E-3</v>
      </c>
      <c r="HA47">
        <v>0.34639999999999999</v>
      </c>
      <c r="HB47">
        <v>0.15</v>
      </c>
    </row>
    <row r="48" spans="1:210" x14ac:dyDescent="0.2">
      <c r="A48" t="s">
        <v>173</v>
      </c>
      <c r="B48" t="s">
        <v>172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7.1000000000000004E-3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3.39E-2</v>
      </c>
      <c r="AK48">
        <v>0.8518</v>
      </c>
      <c r="AL48">
        <v>0.81789999999999996</v>
      </c>
      <c r="AM48">
        <v>0</v>
      </c>
      <c r="AN48">
        <v>0</v>
      </c>
      <c r="AO48">
        <v>0.83750000000000002</v>
      </c>
      <c r="AP48">
        <v>0.1089</v>
      </c>
      <c r="AQ48">
        <v>7.1400000000000005E-2</v>
      </c>
      <c r="AR48">
        <v>3.7499999999999999E-2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0.15890000000000001</v>
      </c>
      <c r="BP48">
        <v>6.0699999999999997E-2</v>
      </c>
      <c r="BQ48">
        <v>0</v>
      </c>
      <c r="BR48">
        <v>0</v>
      </c>
      <c r="BS48">
        <v>0.26429999999999998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1.61E-2</v>
      </c>
      <c r="CA48">
        <v>0.1946</v>
      </c>
      <c r="CB48">
        <v>0.16070000000000001</v>
      </c>
      <c r="CC48">
        <v>0.58040000000000003</v>
      </c>
      <c r="CD48">
        <v>0.67320000000000002</v>
      </c>
      <c r="CE48">
        <v>0.57140000000000002</v>
      </c>
      <c r="CF48">
        <v>6.0699999999999997E-2</v>
      </c>
      <c r="CG48">
        <v>0</v>
      </c>
      <c r="CH48">
        <v>0</v>
      </c>
      <c r="CI48">
        <v>1.8E-3</v>
      </c>
      <c r="CJ48">
        <v>0</v>
      </c>
      <c r="CK48">
        <v>0.52500000000000002</v>
      </c>
      <c r="CL48">
        <v>1.0699999999999999E-2</v>
      </c>
      <c r="CM48">
        <v>0</v>
      </c>
      <c r="CN48">
        <v>0</v>
      </c>
      <c r="CO48">
        <v>0.48570000000000002</v>
      </c>
      <c r="CP48">
        <v>0.35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2.1399999999999999E-2</v>
      </c>
      <c r="DH48">
        <v>0.61609999999999998</v>
      </c>
      <c r="DI48">
        <v>0</v>
      </c>
      <c r="DJ48">
        <v>0.19289999999999999</v>
      </c>
      <c r="DK48">
        <v>0.57499999999999996</v>
      </c>
      <c r="DL48">
        <v>0.71430000000000005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1.8E-3</v>
      </c>
      <c r="DS48">
        <v>0</v>
      </c>
      <c r="DT48">
        <v>0</v>
      </c>
      <c r="DU48">
        <v>0.65359999999999996</v>
      </c>
      <c r="DV48">
        <v>0.5625</v>
      </c>
      <c r="DW48">
        <v>7.4999999999999997E-2</v>
      </c>
      <c r="DX48">
        <v>0.35709999999999997</v>
      </c>
      <c r="DY48">
        <v>0.63390000000000002</v>
      </c>
      <c r="DZ48">
        <v>0.6714</v>
      </c>
      <c r="EA48">
        <v>0</v>
      </c>
      <c r="EB48">
        <v>0.56430000000000002</v>
      </c>
      <c r="EC48">
        <v>0</v>
      </c>
      <c r="ED48">
        <v>0.28210000000000002</v>
      </c>
      <c r="EE48">
        <v>0.36070000000000002</v>
      </c>
      <c r="EF48">
        <v>0.90890000000000004</v>
      </c>
      <c r="EG48">
        <v>0</v>
      </c>
      <c r="EH48">
        <v>0.16070000000000001</v>
      </c>
      <c r="EI48">
        <v>1.61E-2</v>
      </c>
      <c r="EJ48">
        <v>0.6411</v>
      </c>
      <c r="EK48">
        <v>0</v>
      </c>
      <c r="EL48">
        <v>0</v>
      </c>
      <c r="EM48">
        <v>0</v>
      </c>
      <c r="EN48">
        <v>1.8E-3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7.8600000000000003E-2</v>
      </c>
      <c r="EX48">
        <v>0.61070000000000002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1.8E-3</v>
      </c>
      <c r="FG48">
        <v>0</v>
      </c>
      <c r="FH48">
        <v>0</v>
      </c>
      <c r="FI48">
        <v>0</v>
      </c>
      <c r="FJ48">
        <v>1.0699999999999999E-2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7.1400000000000005E-2</v>
      </c>
      <c r="FW48">
        <v>5.4000000000000003E-3</v>
      </c>
      <c r="FX48">
        <v>0.50360000000000005</v>
      </c>
      <c r="FY48">
        <v>6.4299999999999996E-2</v>
      </c>
      <c r="FZ48">
        <v>0.33040000000000003</v>
      </c>
      <c r="GA48">
        <v>0</v>
      </c>
      <c r="GB48">
        <v>0</v>
      </c>
      <c r="GC48">
        <v>0</v>
      </c>
      <c r="GD48">
        <v>0</v>
      </c>
      <c r="GE48">
        <v>0.71250000000000002</v>
      </c>
      <c r="GF48">
        <v>0.48039999999999999</v>
      </c>
      <c r="GG48">
        <v>0.76429999999999998</v>
      </c>
      <c r="GH48">
        <v>0.51959999999999995</v>
      </c>
      <c r="GI48">
        <v>0</v>
      </c>
      <c r="GJ48">
        <v>0</v>
      </c>
      <c r="GK48">
        <v>0</v>
      </c>
      <c r="GL48">
        <v>8.8999999999999999E-3</v>
      </c>
      <c r="GM48">
        <v>0.91249999999999998</v>
      </c>
      <c r="GN48">
        <v>0.2036</v>
      </c>
      <c r="GO48">
        <v>0.8286</v>
      </c>
      <c r="GP48">
        <v>0.7893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</row>
    <row r="49" spans="1:210" x14ac:dyDescent="0.2">
      <c r="A49" t="s">
        <v>174</v>
      </c>
      <c r="B49" t="s">
        <v>172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1.8E-3</v>
      </c>
      <c r="R49">
        <v>0.35</v>
      </c>
      <c r="S49">
        <v>0</v>
      </c>
      <c r="T49">
        <v>0</v>
      </c>
      <c r="U49">
        <v>0</v>
      </c>
      <c r="V49">
        <v>0</v>
      </c>
      <c r="W49">
        <v>0</v>
      </c>
      <c r="X49">
        <v>1.2500000000000001E-2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0.72860000000000003</v>
      </c>
      <c r="AJ49">
        <v>0.69289999999999996</v>
      </c>
      <c r="AK49">
        <v>0.85360000000000003</v>
      </c>
      <c r="AL49">
        <v>0.34639999999999999</v>
      </c>
      <c r="AM49">
        <v>0</v>
      </c>
      <c r="AN49">
        <v>0</v>
      </c>
      <c r="AO49">
        <v>0.65</v>
      </c>
      <c r="AP49">
        <v>5.3600000000000002E-2</v>
      </c>
      <c r="AQ49">
        <v>8.8999999999999999E-3</v>
      </c>
      <c r="AR49">
        <v>0.1089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8.7499999999999994E-2</v>
      </c>
      <c r="BP49">
        <v>0.1714</v>
      </c>
      <c r="BQ49">
        <v>0</v>
      </c>
      <c r="BR49">
        <v>0</v>
      </c>
      <c r="BS49">
        <v>7.6799999999999993E-2</v>
      </c>
      <c r="BT49">
        <v>0.15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0.32319999999999999</v>
      </c>
      <c r="CB49">
        <v>6.6100000000000006E-2</v>
      </c>
      <c r="CC49">
        <v>0.40360000000000001</v>
      </c>
      <c r="CD49">
        <v>0.4446</v>
      </c>
      <c r="CE49">
        <v>0.43390000000000001</v>
      </c>
      <c r="CF49">
        <v>0.2482</v>
      </c>
      <c r="CG49">
        <v>0</v>
      </c>
      <c r="CH49">
        <v>3.5999999999999999E-3</v>
      </c>
      <c r="CI49">
        <v>4.2900000000000001E-2</v>
      </c>
      <c r="CJ49">
        <v>9.4600000000000004E-2</v>
      </c>
      <c r="CK49">
        <v>0.26250000000000001</v>
      </c>
      <c r="CL49">
        <v>0.24640000000000001</v>
      </c>
      <c r="CM49">
        <v>0</v>
      </c>
      <c r="CN49">
        <v>1.8E-3</v>
      </c>
      <c r="CO49">
        <v>0.1232</v>
      </c>
      <c r="CP49">
        <v>0.23039999999999999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1.0699999999999999E-2</v>
      </c>
      <c r="DC49">
        <v>1.2500000000000001E-2</v>
      </c>
      <c r="DD49">
        <v>0.46250000000000002</v>
      </c>
      <c r="DE49">
        <v>3.5999999999999999E-3</v>
      </c>
      <c r="DF49">
        <v>0.30180000000000001</v>
      </c>
      <c r="DG49">
        <v>0.65180000000000005</v>
      </c>
      <c r="DH49">
        <v>0.62860000000000005</v>
      </c>
      <c r="DI49">
        <v>0</v>
      </c>
      <c r="DJ49">
        <v>1.8E-3</v>
      </c>
      <c r="DK49">
        <v>0.29289999999999999</v>
      </c>
      <c r="DL49">
        <v>0.30359999999999998</v>
      </c>
      <c r="DM49">
        <v>3.39E-2</v>
      </c>
      <c r="DN49">
        <v>0.13930000000000001</v>
      </c>
      <c r="DO49">
        <v>0.1482</v>
      </c>
      <c r="DP49">
        <v>0.2</v>
      </c>
      <c r="DQ49">
        <v>2.86E-2</v>
      </c>
      <c r="DR49">
        <v>0.1411</v>
      </c>
      <c r="DS49">
        <v>0</v>
      </c>
      <c r="DT49">
        <v>6.25E-2</v>
      </c>
      <c r="DU49">
        <v>0.6946</v>
      </c>
      <c r="DV49">
        <v>0.70179999999999998</v>
      </c>
      <c r="DW49">
        <v>0</v>
      </c>
      <c r="DX49">
        <v>0.05</v>
      </c>
      <c r="DY49">
        <v>0.46610000000000001</v>
      </c>
      <c r="DZ49">
        <v>0.62860000000000005</v>
      </c>
      <c r="EA49">
        <v>0</v>
      </c>
      <c r="EB49">
        <v>8.0399999999999999E-2</v>
      </c>
      <c r="EC49">
        <v>0</v>
      </c>
      <c r="ED49">
        <v>0</v>
      </c>
      <c r="EE49">
        <v>0.34289999999999998</v>
      </c>
      <c r="EF49">
        <v>0.43390000000000001</v>
      </c>
      <c r="EG49">
        <v>0</v>
      </c>
      <c r="EH49">
        <v>0</v>
      </c>
      <c r="EI49">
        <v>0.81430000000000002</v>
      </c>
      <c r="EJ49">
        <v>0.51959999999999995</v>
      </c>
      <c r="EK49">
        <v>0.1661</v>
      </c>
      <c r="EL49">
        <v>0.37859999999999999</v>
      </c>
      <c r="EM49">
        <v>0.42680000000000001</v>
      </c>
      <c r="EN49">
        <v>0.8196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0.97860000000000003</v>
      </c>
      <c r="EX49">
        <v>0.61429999999999996</v>
      </c>
      <c r="EY49">
        <v>0</v>
      </c>
      <c r="EZ49">
        <v>1.0699999999999999E-2</v>
      </c>
      <c r="FA49">
        <v>0</v>
      </c>
      <c r="FB49">
        <v>0</v>
      </c>
      <c r="FC49">
        <v>0</v>
      </c>
      <c r="FD49">
        <v>0</v>
      </c>
      <c r="FE49">
        <v>1.8E-3</v>
      </c>
      <c r="FF49">
        <v>1.7899999999999999E-2</v>
      </c>
      <c r="FG49">
        <v>0</v>
      </c>
      <c r="FH49">
        <v>0</v>
      </c>
      <c r="FI49">
        <v>0</v>
      </c>
      <c r="FJ49">
        <v>1.8E-3</v>
      </c>
      <c r="FK49">
        <v>0</v>
      </c>
      <c r="FL49">
        <v>3.5999999999999999E-3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3.04E-2</v>
      </c>
      <c r="GA49">
        <v>0</v>
      </c>
      <c r="GB49">
        <v>0</v>
      </c>
      <c r="GC49">
        <v>0</v>
      </c>
      <c r="GD49">
        <v>0</v>
      </c>
      <c r="GE49">
        <v>7.1000000000000004E-3</v>
      </c>
      <c r="GF49">
        <v>7.1400000000000005E-2</v>
      </c>
      <c r="GG49">
        <v>0.39290000000000003</v>
      </c>
      <c r="GH49">
        <v>0.1643</v>
      </c>
      <c r="GI49">
        <v>0</v>
      </c>
      <c r="GJ49">
        <v>0</v>
      </c>
      <c r="GK49">
        <v>0</v>
      </c>
      <c r="GL49">
        <v>0</v>
      </c>
      <c r="GM49">
        <v>0.83750000000000002</v>
      </c>
      <c r="GN49">
        <v>0.1179</v>
      </c>
      <c r="GO49">
        <v>0.84819999999999995</v>
      </c>
      <c r="GP49">
        <v>0.14460000000000001</v>
      </c>
      <c r="GQ49">
        <v>0</v>
      </c>
      <c r="GR49">
        <v>0</v>
      </c>
      <c r="GS49">
        <v>0</v>
      </c>
      <c r="GT49">
        <v>0</v>
      </c>
      <c r="GU49">
        <v>0.69640000000000002</v>
      </c>
      <c r="GV49">
        <v>0.3589</v>
      </c>
      <c r="GW49">
        <v>1.8E-3</v>
      </c>
      <c r="GX49">
        <v>0.2661</v>
      </c>
      <c r="GY49">
        <v>0</v>
      </c>
      <c r="GZ49">
        <v>0</v>
      </c>
      <c r="HA49">
        <v>5.4000000000000003E-3</v>
      </c>
      <c r="HB49">
        <v>0.24110000000000001</v>
      </c>
    </row>
    <row r="50" spans="1:210" x14ac:dyDescent="0.2">
      <c r="A50" t="s">
        <v>178</v>
      </c>
      <c r="B50" t="s">
        <v>172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1.8E-3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0.26790000000000003</v>
      </c>
      <c r="S50">
        <v>0</v>
      </c>
      <c r="T50">
        <v>1.8E-3</v>
      </c>
      <c r="U50">
        <v>0</v>
      </c>
      <c r="V50">
        <v>0</v>
      </c>
      <c r="W50">
        <v>1.0699999999999999E-2</v>
      </c>
      <c r="X50">
        <v>0.21249999999999999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5.4000000000000003E-3</v>
      </c>
      <c r="AE50">
        <v>0</v>
      </c>
      <c r="AF50">
        <v>0</v>
      </c>
      <c r="AG50">
        <v>0</v>
      </c>
      <c r="AH50">
        <v>0</v>
      </c>
      <c r="AI50">
        <v>0.17319999999999999</v>
      </c>
      <c r="AJ50">
        <v>0.49640000000000001</v>
      </c>
      <c r="AK50">
        <v>0.94110000000000005</v>
      </c>
      <c r="AL50">
        <v>0.18210000000000001</v>
      </c>
      <c r="AM50">
        <v>0.29820000000000002</v>
      </c>
      <c r="AN50">
        <v>0.30359999999999998</v>
      </c>
      <c r="AO50">
        <v>0.1143</v>
      </c>
      <c r="AP50">
        <v>0.1321</v>
      </c>
      <c r="AQ50">
        <v>0.11070000000000001</v>
      </c>
      <c r="AR50">
        <v>1.2500000000000001E-2</v>
      </c>
      <c r="AS50">
        <v>0</v>
      </c>
      <c r="AT50">
        <v>0</v>
      </c>
      <c r="AU50">
        <v>0</v>
      </c>
      <c r="AV50">
        <v>1.8E-3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0.76070000000000004</v>
      </c>
      <c r="BL50">
        <v>0.52139999999999997</v>
      </c>
      <c r="BM50">
        <v>0</v>
      </c>
      <c r="BN50">
        <v>0</v>
      </c>
      <c r="BO50">
        <v>0.40710000000000002</v>
      </c>
      <c r="BP50">
        <v>0.1321</v>
      </c>
      <c r="BQ50">
        <v>0</v>
      </c>
      <c r="BR50">
        <v>0</v>
      </c>
      <c r="BS50">
        <v>0.33040000000000003</v>
      </c>
      <c r="BT50">
        <v>6.7900000000000002E-2</v>
      </c>
      <c r="BU50">
        <v>0</v>
      </c>
      <c r="BV50">
        <v>5.4000000000000003E-3</v>
      </c>
      <c r="BW50">
        <v>0</v>
      </c>
      <c r="BX50">
        <v>0</v>
      </c>
      <c r="BY50">
        <v>0</v>
      </c>
      <c r="BZ50">
        <v>1.8E-3</v>
      </c>
      <c r="CA50">
        <v>0.3125</v>
      </c>
      <c r="CB50">
        <v>5.5399999999999998E-2</v>
      </c>
      <c r="CC50">
        <v>0.36070000000000002</v>
      </c>
      <c r="CD50">
        <v>0.23749999999999999</v>
      </c>
      <c r="CE50">
        <v>0.80359999999999998</v>
      </c>
      <c r="CF50">
        <v>0.5232</v>
      </c>
      <c r="CG50">
        <v>3.04E-2</v>
      </c>
      <c r="CH50">
        <v>3.04E-2</v>
      </c>
      <c r="CI50">
        <v>8.7499999999999994E-2</v>
      </c>
      <c r="CJ50">
        <v>0.29820000000000002</v>
      </c>
      <c r="CK50">
        <v>0.30180000000000001</v>
      </c>
      <c r="CL50">
        <v>0.4446</v>
      </c>
      <c r="CM50">
        <v>0</v>
      </c>
      <c r="CN50">
        <v>0</v>
      </c>
      <c r="CO50">
        <v>0.59819999999999995</v>
      </c>
      <c r="CP50">
        <v>0.19639999999999999</v>
      </c>
      <c r="CQ50">
        <v>0</v>
      </c>
      <c r="CR50">
        <v>0</v>
      </c>
      <c r="CS50">
        <v>0</v>
      </c>
      <c r="CT50">
        <v>1.8E-3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0.40360000000000001</v>
      </c>
      <c r="DD50">
        <v>0.4446</v>
      </c>
      <c r="DE50">
        <v>0.3518</v>
      </c>
      <c r="DF50">
        <v>0.2286</v>
      </c>
      <c r="DG50">
        <v>0.84819999999999995</v>
      </c>
      <c r="DH50">
        <v>0.48749999999999999</v>
      </c>
      <c r="DI50">
        <v>0</v>
      </c>
      <c r="DJ50">
        <v>0</v>
      </c>
      <c r="DK50">
        <v>0</v>
      </c>
      <c r="DL50">
        <v>0.38390000000000002</v>
      </c>
      <c r="DM50">
        <v>0</v>
      </c>
      <c r="DN50">
        <v>0</v>
      </c>
      <c r="DO50">
        <v>0</v>
      </c>
      <c r="DP50">
        <v>3.04E-2</v>
      </c>
      <c r="DQ50">
        <v>0</v>
      </c>
      <c r="DR50">
        <v>0.3054</v>
      </c>
      <c r="DS50">
        <v>1.8E-3</v>
      </c>
      <c r="DT50">
        <v>0.32500000000000001</v>
      </c>
      <c r="DU50">
        <v>0.4</v>
      </c>
      <c r="DV50">
        <v>0.68389999999999995</v>
      </c>
      <c r="DW50">
        <v>1.8E-3</v>
      </c>
      <c r="DX50">
        <v>0.63929999999999998</v>
      </c>
      <c r="DY50">
        <v>0.34289999999999998</v>
      </c>
      <c r="DZ50">
        <v>0.75360000000000005</v>
      </c>
      <c r="EA50">
        <v>0</v>
      </c>
      <c r="EB50">
        <v>1.8E-3</v>
      </c>
      <c r="EC50">
        <v>0</v>
      </c>
      <c r="ED50">
        <v>0</v>
      </c>
      <c r="EE50">
        <v>1.8E-3</v>
      </c>
      <c r="EF50">
        <v>0.77859999999999996</v>
      </c>
      <c r="EG50">
        <v>0</v>
      </c>
      <c r="EH50">
        <v>0</v>
      </c>
      <c r="EI50">
        <v>0.98929999999999996</v>
      </c>
      <c r="EJ50">
        <v>0.53039999999999998</v>
      </c>
      <c r="EK50">
        <v>0.34460000000000002</v>
      </c>
      <c r="EL50">
        <v>0.1071</v>
      </c>
      <c r="EM50">
        <v>0.78210000000000002</v>
      </c>
      <c r="EN50">
        <v>0.6714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0.92320000000000002</v>
      </c>
      <c r="EX50">
        <v>0.36249999999999999</v>
      </c>
      <c r="EY50">
        <v>5.4000000000000003E-3</v>
      </c>
      <c r="EZ50">
        <v>0</v>
      </c>
      <c r="FA50">
        <v>0</v>
      </c>
      <c r="FB50">
        <v>1.8E-3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7.1000000000000004E-3</v>
      </c>
      <c r="GA50">
        <v>0</v>
      </c>
      <c r="GB50">
        <v>0</v>
      </c>
      <c r="GC50">
        <v>0</v>
      </c>
      <c r="GD50">
        <v>0</v>
      </c>
      <c r="GE50">
        <v>8.0399999999999999E-2</v>
      </c>
      <c r="GF50">
        <v>0.1411</v>
      </c>
      <c r="GG50">
        <v>0.63390000000000002</v>
      </c>
      <c r="GH50">
        <v>0.31790000000000002</v>
      </c>
      <c r="GI50">
        <v>0</v>
      </c>
      <c r="GJ50">
        <v>0</v>
      </c>
      <c r="GK50">
        <v>0</v>
      </c>
      <c r="GL50">
        <v>0</v>
      </c>
      <c r="GM50">
        <v>0.71250000000000002</v>
      </c>
      <c r="GN50">
        <v>0.25</v>
      </c>
      <c r="GO50">
        <v>0.93210000000000004</v>
      </c>
      <c r="GP50">
        <v>6.25E-2</v>
      </c>
      <c r="GQ50">
        <v>0</v>
      </c>
      <c r="GR50">
        <v>0</v>
      </c>
      <c r="GS50">
        <v>0</v>
      </c>
      <c r="GT50">
        <v>1.8E-3</v>
      </c>
      <c r="GU50">
        <v>0.23569999999999999</v>
      </c>
      <c r="GV50">
        <v>0.1464</v>
      </c>
      <c r="GW50">
        <v>0</v>
      </c>
      <c r="GX50">
        <v>1.0699999999999999E-2</v>
      </c>
      <c r="GY50">
        <v>0</v>
      </c>
      <c r="GZ50">
        <v>0</v>
      </c>
      <c r="HA50">
        <v>0</v>
      </c>
      <c r="HB50">
        <v>0</v>
      </c>
    </row>
    <row r="51" spans="1:210" x14ac:dyDescent="0.2">
      <c r="A51" t="s">
        <v>179</v>
      </c>
      <c r="B51" t="s">
        <v>172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1.61E-2</v>
      </c>
      <c r="Q51">
        <v>0.17680000000000001</v>
      </c>
      <c r="R51">
        <v>0.39460000000000001</v>
      </c>
      <c r="S51">
        <v>0</v>
      </c>
      <c r="T51">
        <v>3.2099999999999997E-2</v>
      </c>
      <c r="U51">
        <v>1.8E-3</v>
      </c>
      <c r="V51">
        <v>8.3900000000000002E-2</v>
      </c>
      <c r="W51">
        <v>3.5999999999999999E-3</v>
      </c>
      <c r="X51">
        <v>6.9599999999999995E-2</v>
      </c>
      <c r="Y51">
        <v>0</v>
      </c>
      <c r="Z51">
        <v>0</v>
      </c>
      <c r="AA51">
        <v>0</v>
      </c>
      <c r="AB51">
        <v>0</v>
      </c>
      <c r="AC51">
        <v>0.19819999999999999</v>
      </c>
      <c r="AD51">
        <v>0.15179999999999999</v>
      </c>
      <c r="AE51">
        <v>0</v>
      </c>
      <c r="AF51">
        <v>0</v>
      </c>
      <c r="AG51">
        <v>0</v>
      </c>
      <c r="AH51">
        <v>0</v>
      </c>
      <c r="AI51">
        <v>0.8518</v>
      </c>
      <c r="AJ51">
        <v>0.5161</v>
      </c>
      <c r="AK51">
        <v>0.28570000000000001</v>
      </c>
      <c r="AL51">
        <v>9.4600000000000004E-2</v>
      </c>
      <c r="AM51">
        <v>0</v>
      </c>
      <c r="AN51">
        <v>0</v>
      </c>
      <c r="AO51">
        <v>0.75360000000000005</v>
      </c>
      <c r="AP51">
        <v>1.8E-3</v>
      </c>
      <c r="AQ51">
        <v>0.35</v>
      </c>
      <c r="AR51">
        <v>7.8600000000000003E-2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0.75360000000000005</v>
      </c>
      <c r="BL51">
        <v>0.3054</v>
      </c>
      <c r="BM51">
        <v>0</v>
      </c>
      <c r="BN51">
        <v>0</v>
      </c>
      <c r="BO51">
        <v>0.33210000000000001</v>
      </c>
      <c r="BP51">
        <v>0.1482</v>
      </c>
      <c r="BQ51">
        <v>0</v>
      </c>
      <c r="BR51">
        <v>0</v>
      </c>
      <c r="BS51">
        <v>0.25359999999999999</v>
      </c>
      <c r="BT51">
        <v>1.9599999999999999E-2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0.1089</v>
      </c>
      <c r="CB51">
        <v>3.9300000000000002E-2</v>
      </c>
      <c r="CC51">
        <v>0.1464</v>
      </c>
      <c r="CD51">
        <v>0.2</v>
      </c>
      <c r="CE51">
        <v>0.4607</v>
      </c>
      <c r="CF51">
        <v>0.21429999999999999</v>
      </c>
      <c r="CG51">
        <v>4.6399999999999997E-2</v>
      </c>
      <c r="CH51">
        <v>2.86E-2</v>
      </c>
      <c r="CI51">
        <v>3.2099999999999997E-2</v>
      </c>
      <c r="CJ51">
        <v>0.20180000000000001</v>
      </c>
      <c r="CK51">
        <v>0.40539999999999998</v>
      </c>
      <c r="CL51">
        <v>0.21959999999999999</v>
      </c>
      <c r="CM51">
        <v>0</v>
      </c>
      <c r="CN51">
        <v>0</v>
      </c>
      <c r="CO51">
        <v>0.38929999999999998</v>
      </c>
      <c r="CP51">
        <v>0.2268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0.22500000000000001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0.52680000000000005</v>
      </c>
      <c r="DL51">
        <v>0.5786</v>
      </c>
      <c r="DM51">
        <v>0</v>
      </c>
      <c r="DN51">
        <v>4.4600000000000001E-2</v>
      </c>
      <c r="DO51">
        <v>1.9599999999999999E-2</v>
      </c>
      <c r="DP51">
        <v>0.57140000000000002</v>
      </c>
      <c r="DQ51">
        <v>3.5999999999999999E-3</v>
      </c>
      <c r="DR51">
        <v>0.66249999999999998</v>
      </c>
      <c r="DS51">
        <v>0</v>
      </c>
      <c r="DT51">
        <v>0.36070000000000002</v>
      </c>
      <c r="DU51">
        <v>0.75180000000000002</v>
      </c>
      <c r="DV51">
        <v>0.82140000000000002</v>
      </c>
      <c r="DW51">
        <v>0</v>
      </c>
      <c r="DX51">
        <v>0.21790000000000001</v>
      </c>
      <c r="DY51">
        <v>0.52680000000000005</v>
      </c>
      <c r="DZ51">
        <v>0.46429999999999999</v>
      </c>
      <c r="EA51">
        <v>5.4000000000000003E-3</v>
      </c>
      <c r="EB51">
        <v>5.1799999999999999E-2</v>
      </c>
      <c r="EC51">
        <v>0</v>
      </c>
      <c r="ED51">
        <v>5.4000000000000003E-3</v>
      </c>
      <c r="EE51">
        <v>0.72499999999999998</v>
      </c>
      <c r="EF51">
        <v>0.65890000000000004</v>
      </c>
      <c r="EG51">
        <v>0</v>
      </c>
      <c r="EH51">
        <v>0</v>
      </c>
      <c r="EI51">
        <v>0.96609999999999996</v>
      </c>
      <c r="EJ51">
        <v>0.48039999999999999</v>
      </c>
      <c r="EK51">
        <v>0</v>
      </c>
      <c r="EL51">
        <v>0</v>
      </c>
      <c r="EM51">
        <v>8.3900000000000002E-2</v>
      </c>
      <c r="EN51">
        <v>0.1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0.92500000000000004</v>
      </c>
      <c r="EX51">
        <v>0.16070000000000001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1.8E-3</v>
      </c>
      <c r="FF51">
        <v>1.8E-3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3.5999999999999999E-3</v>
      </c>
      <c r="GA51">
        <v>0</v>
      </c>
      <c r="GB51">
        <v>1.8E-3</v>
      </c>
      <c r="GC51">
        <v>0</v>
      </c>
      <c r="GD51">
        <v>1.8E-3</v>
      </c>
      <c r="GE51">
        <v>0.2286</v>
      </c>
      <c r="GF51">
        <v>0.26069999999999999</v>
      </c>
      <c r="GG51">
        <v>0.56069999999999998</v>
      </c>
      <c r="GH51">
        <v>8.5699999999999998E-2</v>
      </c>
      <c r="GI51">
        <v>0</v>
      </c>
      <c r="GJ51">
        <v>0</v>
      </c>
      <c r="GK51">
        <v>0</v>
      </c>
      <c r="GL51">
        <v>0</v>
      </c>
      <c r="GM51">
        <v>0.91959999999999997</v>
      </c>
      <c r="GN51">
        <v>0.1411</v>
      </c>
      <c r="GO51">
        <v>0.9143</v>
      </c>
      <c r="GP51">
        <v>5.7099999999999998E-2</v>
      </c>
      <c r="GQ51">
        <v>0</v>
      </c>
      <c r="GR51">
        <v>0</v>
      </c>
      <c r="GS51">
        <v>0</v>
      </c>
      <c r="GT51">
        <v>0</v>
      </c>
      <c r="GU51">
        <v>0.36249999999999999</v>
      </c>
      <c r="GV51">
        <v>3.2099999999999997E-2</v>
      </c>
      <c r="GW51">
        <v>0</v>
      </c>
      <c r="GX51">
        <v>1.9599999999999999E-2</v>
      </c>
      <c r="GY51">
        <v>0</v>
      </c>
      <c r="GZ51">
        <v>0</v>
      </c>
      <c r="HA51">
        <v>0</v>
      </c>
      <c r="HB51">
        <v>2.6800000000000001E-2</v>
      </c>
    </row>
    <row r="52" spans="1:210" x14ac:dyDescent="0.2">
      <c r="A52" t="s">
        <v>175</v>
      </c>
      <c r="B52" t="s">
        <v>172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4.2900000000000001E-2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0.78390000000000004</v>
      </c>
      <c r="AJ52">
        <v>0.59640000000000004</v>
      </c>
      <c r="AK52">
        <v>0.90359999999999996</v>
      </c>
      <c r="AL52">
        <v>5.7099999999999998E-2</v>
      </c>
      <c r="AM52">
        <v>0.93389999999999995</v>
      </c>
      <c r="AN52">
        <v>3.5999999999999999E-3</v>
      </c>
      <c r="AO52">
        <v>0.68210000000000004</v>
      </c>
      <c r="AP52">
        <v>2.6800000000000001E-2</v>
      </c>
      <c r="AQ52">
        <v>0.30180000000000001</v>
      </c>
      <c r="AR52">
        <v>8.8999999999999999E-3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0.25180000000000002</v>
      </c>
      <c r="BT52">
        <v>2.5000000000000001E-2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0.24460000000000001</v>
      </c>
      <c r="CB52">
        <v>5.7099999999999998E-2</v>
      </c>
      <c r="CC52">
        <v>0.13930000000000001</v>
      </c>
      <c r="CD52">
        <v>0.1857</v>
      </c>
      <c r="CE52">
        <v>0.23039999999999999</v>
      </c>
      <c r="CF52">
        <v>7.6799999999999993E-2</v>
      </c>
      <c r="CG52">
        <v>3.04E-2</v>
      </c>
      <c r="CH52">
        <v>5.5399999999999998E-2</v>
      </c>
      <c r="CI52">
        <v>7.1000000000000004E-3</v>
      </c>
      <c r="CJ52">
        <v>4.6399999999999997E-2</v>
      </c>
      <c r="CK52">
        <v>0.16250000000000001</v>
      </c>
      <c r="CL52">
        <v>7.6799999999999993E-2</v>
      </c>
      <c r="CM52">
        <v>3.5999999999999999E-3</v>
      </c>
      <c r="CN52">
        <v>5.4000000000000003E-3</v>
      </c>
      <c r="CO52">
        <v>3.5700000000000003E-2</v>
      </c>
      <c r="CP52">
        <v>1.61E-2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0.43209999999999998</v>
      </c>
      <c r="DH52">
        <v>0.38929999999999998</v>
      </c>
      <c r="DI52">
        <v>0</v>
      </c>
      <c r="DJ52">
        <v>0</v>
      </c>
      <c r="DK52">
        <v>0.79820000000000002</v>
      </c>
      <c r="DL52">
        <v>0.16070000000000001</v>
      </c>
      <c r="DM52">
        <v>0.20710000000000001</v>
      </c>
      <c r="DN52">
        <v>0.1661</v>
      </c>
      <c r="DO52">
        <v>0.3054</v>
      </c>
      <c r="DP52">
        <v>0.2036</v>
      </c>
      <c r="DQ52">
        <v>0</v>
      </c>
      <c r="DR52">
        <v>3.5999999999999999E-3</v>
      </c>
      <c r="DS52">
        <v>0</v>
      </c>
      <c r="DT52">
        <v>0</v>
      </c>
      <c r="DU52">
        <v>4.6399999999999997E-2</v>
      </c>
      <c r="DV52">
        <v>7.6799999999999993E-2</v>
      </c>
      <c r="DW52">
        <v>0</v>
      </c>
      <c r="DX52">
        <v>1.8E-3</v>
      </c>
      <c r="DY52">
        <v>0.63929999999999998</v>
      </c>
      <c r="DZ52">
        <v>0.50539999999999996</v>
      </c>
      <c r="EA52">
        <v>0.85</v>
      </c>
      <c r="EB52">
        <v>0.61960000000000004</v>
      </c>
      <c r="EC52">
        <v>0.38390000000000002</v>
      </c>
      <c r="ED52">
        <v>0.2661</v>
      </c>
      <c r="EE52">
        <v>0.76790000000000003</v>
      </c>
      <c r="EF52">
        <v>8.0399999999999999E-2</v>
      </c>
      <c r="EG52">
        <v>0</v>
      </c>
      <c r="EH52">
        <v>0</v>
      </c>
      <c r="EI52">
        <v>7.3200000000000001E-2</v>
      </c>
      <c r="EJ52">
        <v>0</v>
      </c>
      <c r="EK52">
        <v>0</v>
      </c>
      <c r="EL52">
        <v>0</v>
      </c>
      <c r="EM52">
        <v>5.4000000000000003E-3</v>
      </c>
      <c r="EN52">
        <v>0.35709999999999997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3.5999999999999999E-3</v>
      </c>
      <c r="EU52">
        <v>0</v>
      </c>
      <c r="EV52">
        <v>0</v>
      </c>
      <c r="EW52">
        <v>0.97860000000000003</v>
      </c>
      <c r="EX52">
        <v>0.72499999999999998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0.1036</v>
      </c>
      <c r="FF52">
        <v>0.33210000000000001</v>
      </c>
      <c r="FG52">
        <v>0</v>
      </c>
      <c r="FH52">
        <v>6.7900000000000002E-2</v>
      </c>
      <c r="FI52">
        <v>0</v>
      </c>
      <c r="FJ52">
        <v>5.4000000000000003E-3</v>
      </c>
      <c r="FK52">
        <v>1.8E-3</v>
      </c>
      <c r="FL52">
        <v>9.8199999999999996E-2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2.6800000000000001E-2</v>
      </c>
      <c r="GA52">
        <v>0</v>
      </c>
      <c r="GB52">
        <v>0</v>
      </c>
      <c r="GC52">
        <v>0</v>
      </c>
      <c r="GD52">
        <v>0</v>
      </c>
      <c r="GE52">
        <v>1.0699999999999999E-2</v>
      </c>
      <c r="GF52">
        <v>0.1411</v>
      </c>
      <c r="GG52">
        <v>0.39290000000000003</v>
      </c>
      <c r="GH52">
        <v>0.21790000000000001</v>
      </c>
      <c r="GI52">
        <v>0</v>
      </c>
      <c r="GJ52">
        <v>0</v>
      </c>
      <c r="GK52">
        <v>0</v>
      </c>
      <c r="GL52">
        <v>0</v>
      </c>
      <c r="GM52">
        <v>0.8357</v>
      </c>
      <c r="GN52">
        <v>0.15</v>
      </c>
      <c r="GO52">
        <v>0.875</v>
      </c>
      <c r="GP52">
        <v>1.8E-3</v>
      </c>
      <c r="GQ52">
        <v>0</v>
      </c>
      <c r="GR52">
        <v>0</v>
      </c>
      <c r="GS52">
        <v>0</v>
      </c>
      <c r="GT52">
        <v>0</v>
      </c>
      <c r="GU52">
        <v>0.90710000000000002</v>
      </c>
      <c r="GV52">
        <v>0.2286</v>
      </c>
      <c r="GW52">
        <v>0.78039999999999998</v>
      </c>
      <c r="GX52">
        <v>0.34460000000000002</v>
      </c>
      <c r="GY52">
        <v>0</v>
      </c>
      <c r="GZ52">
        <v>1.8E-3</v>
      </c>
      <c r="HA52">
        <v>1.8E-3</v>
      </c>
      <c r="HB52">
        <v>0.17860000000000001</v>
      </c>
    </row>
    <row r="53" spans="1:210" x14ac:dyDescent="0.2">
      <c r="A53" t="s">
        <v>180</v>
      </c>
      <c r="B53" t="s">
        <v>172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1.0699999999999999E-2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2.1399999999999999E-2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3.5999999999999999E-3</v>
      </c>
      <c r="AK53">
        <v>0.21609999999999999</v>
      </c>
      <c r="AL53">
        <v>0.41070000000000001</v>
      </c>
      <c r="AM53">
        <v>0</v>
      </c>
      <c r="AN53">
        <v>3.5999999999999999E-3</v>
      </c>
      <c r="AO53">
        <v>0.66249999999999998</v>
      </c>
      <c r="AP53">
        <v>9.11E-2</v>
      </c>
      <c r="AQ53">
        <v>0.2732</v>
      </c>
      <c r="AR53">
        <v>1.7899999999999999E-2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0.5554</v>
      </c>
      <c r="BL53">
        <v>0.45</v>
      </c>
      <c r="BM53">
        <v>0</v>
      </c>
      <c r="BN53">
        <v>0</v>
      </c>
      <c r="BO53">
        <v>0.61250000000000004</v>
      </c>
      <c r="BP53">
        <v>6.6100000000000006E-2</v>
      </c>
      <c r="BQ53">
        <v>0</v>
      </c>
      <c r="BR53">
        <v>0</v>
      </c>
      <c r="BS53">
        <v>0.36070000000000002</v>
      </c>
      <c r="BT53">
        <v>8.8999999999999999E-3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8.8999999999999999E-3</v>
      </c>
      <c r="CA53">
        <v>0.36959999999999998</v>
      </c>
      <c r="CB53">
        <v>0.125</v>
      </c>
      <c r="CC53">
        <v>0.5857</v>
      </c>
      <c r="CD53">
        <v>0.45179999999999998</v>
      </c>
      <c r="CE53">
        <v>0.69640000000000002</v>
      </c>
      <c r="CF53">
        <v>0.1268</v>
      </c>
      <c r="CG53">
        <v>0</v>
      </c>
      <c r="CH53">
        <v>1.2500000000000001E-2</v>
      </c>
      <c r="CI53">
        <v>0.16250000000000001</v>
      </c>
      <c r="CJ53">
        <v>6.7900000000000002E-2</v>
      </c>
      <c r="CK53">
        <v>0.2</v>
      </c>
      <c r="CL53">
        <v>0.1464</v>
      </c>
      <c r="CM53">
        <v>1.8E-3</v>
      </c>
      <c r="CN53">
        <v>7.1000000000000004E-3</v>
      </c>
      <c r="CO53">
        <v>0.75180000000000002</v>
      </c>
      <c r="CP53">
        <v>0.6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3.5999999999999999E-3</v>
      </c>
      <c r="DI53">
        <v>0</v>
      </c>
      <c r="DJ53">
        <v>3.7499999999999999E-2</v>
      </c>
      <c r="DK53">
        <v>0.62680000000000002</v>
      </c>
      <c r="DL53">
        <v>0.54820000000000002</v>
      </c>
      <c r="DM53">
        <v>0</v>
      </c>
      <c r="DN53">
        <v>0</v>
      </c>
      <c r="DO53">
        <v>5.5399999999999998E-2</v>
      </c>
      <c r="DP53">
        <v>0.11070000000000001</v>
      </c>
      <c r="DQ53">
        <v>0.15890000000000001</v>
      </c>
      <c r="DR53">
        <v>0.13930000000000001</v>
      </c>
      <c r="DS53">
        <v>0.1661</v>
      </c>
      <c r="DT53">
        <v>0.1071</v>
      </c>
      <c r="DU53">
        <v>0.4536</v>
      </c>
      <c r="DV53">
        <v>0.4304</v>
      </c>
      <c r="DW53">
        <v>0.2482</v>
      </c>
      <c r="DX53">
        <v>0.5393</v>
      </c>
      <c r="DY53">
        <v>0.2339</v>
      </c>
      <c r="DZ53">
        <v>0.3589</v>
      </c>
      <c r="EA53">
        <v>3.5700000000000003E-2</v>
      </c>
      <c r="EB53">
        <v>0.40539999999999998</v>
      </c>
      <c r="EC53">
        <v>1.8E-3</v>
      </c>
      <c r="ED53">
        <v>8.7499999999999994E-2</v>
      </c>
      <c r="EE53">
        <v>0.12859999999999999</v>
      </c>
      <c r="EF53">
        <v>0.92859999999999998</v>
      </c>
      <c r="EG53">
        <v>0</v>
      </c>
      <c r="EH53">
        <v>1.0699999999999999E-2</v>
      </c>
      <c r="EI53">
        <v>0.49459999999999998</v>
      </c>
      <c r="EJ53">
        <v>0.75180000000000002</v>
      </c>
      <c r="EK53">
        <v>0</v>
      </c>
      <c r="EL53">
        <v>0</v>
      </c>
      <c r="EM53">
        <v>0</v>
      </c>
      <c r="EN53">
        <v>1.8E-3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3.5700000000000003E-2</v>
      </c>
      <c r="EX53">
        <v>0.69110000000000005</v>
      </c>
      <c r="EY53">
        <v>0</v>
      </c>
      <c r="EZ53">
        <v>0</v>
      </c>
      <c r="FA53">
        <v>0</v>
      </c>
      <c r="FB53">
        <v>2.1399999999999999E-2</v>
      </c>
      <c r="FC53">
        <v>0</v>
      </c>
      <c r="FD53">
        <v>0</v>
      </c>
      <c r="FE53">
        <v>1.8E-3</v>
      </c>
      <c r="FF53">
        <v>0.16250000000000001</v>
      </c>
      <c r="FG53">
        <v>0</v>
      </c>
      <c r="FH53">
        <v>1.9599999999999999E-2</v>
      </c>
      <c r="FI53">
        <v>0</v>
      </c>
      <c r="FJ53">
        <v>5.7099999999999998E-2</v>
      </c>
      <c r="FK53">
        <v>4.6399999999999997E-2</v>
      </c>
      <c r="FL53">
        <v>0.21249999999999999</v>
      </c>
      <c r="FM53">
        <v>3.5999999999999999E-3</v>
      </c>
      <c r="FN53">
        <v>2.6800000000000001E-2</v>
      </c>
      <c r="FO53">
        <v>0</v>
      </c>
      <c r="FP53">
        <v>0</v>
      </c>
      <c r="FQ53">
        <v>1.2500000000000001E-2</v>
      </c>
      <c r="FR53">
        <v>0.29110000000000003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4.6399999999999997E-2</v>
      </c>
      <c r="FY53">
        <v>0.19819999999999999</v>
      </c>
      <c r="FZ53">
        <v>0.61070000000000002</v>
      </c>
      <c r="GA53">
        <v>0</v>
      </c>
      <c r="GB53">
        <v>1.61E-2</v>
      </c>
      <c r="GC53">
        <v>0</v>
      </c>
      <c r="GD53">
        <v>8.8999999999999999E-3</v>
      </c>
      <c r="GE53">
        <v>0.51249999999999996</v>
      </c>
      <c r="GF53">
        <v>0.59289999999999998</v>
      </c>
      <c r="GG53">
        <v>0.70179999999999998</v>
      </c>
      <c r="GH53">
        <v>0.75</v>
      </c>
      <c r="GI53">
        <v>0</v>
      </c>
      <c r="GJ53">
        <v>3.5999999999999999E-3</v>
      </c>
      <c r="GK53">
        <v>0</v>
      </c>
      <c r="GL53">
        <v>1.7899999999999999E-2</v>
      </c>
      <c r="GM53">
        <v>0.87680000000000002</v>
      </c>
      <c r="GN53">
        <v>0.26250000000000001</v>
      </c>
      <c r="GO53">
        <v>0.3518</v>
      </c>
      <c r="GP53">
        <v>0.59289999999999998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5.4000000000000003E-3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</row>
    <row r="54" spans="1:210" x14ac:dyDescent="0.2">
      <c r="A54" t="s">
        <v>176</v>
      </c>
      <c r="B54" t="s">
        <v>172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5.4000000000000003E-3</v>
      </c>
      <c r="Y54">
        <v>0</v>
      </c>
      <c r="Z54">
        <v>0</v>
      </c>
      <c r="AA54">
        <v>0</v>
      </c>
      <c r="AB54">
        <v>0</v>
      </c>
      <c r="AC54">
        <v>0.11070000000000001</v>
      </c>
      <c r="AD54">
        <v>0.1089</v>
      </c>
      <c r="AE54">
        <v>0</v>
      </c>
      <c r="AF54">
        <v>0</v>
      </c>
      <c r="AG54">
        <v>0</v>
      </c>
      <c r="AH54">
        <v>0</v>
      </c>
      <c r="AI54">
        <v>0.57499999999999996</v>
      </c>
      <c r="AJ54">
        <v>0.41249999999999998</v>
      </c>
      <c r="AK54">
        <v>0.46429999999999999</v>
      </c>
      <c r="AL54">
        <v>0.1804</v>
      </c>
      <c r="AM54">
        <v>0</v>
      </c>
      <c r="AN54">
        <v>1.8E-3</v>
      </c>
      <c r="AO54">
        <v>0</v>
      </c>
      <c r="AP54">
        <v>3.5999999999999999E-3</v>
      </c>
      <c r="AQ54">
        <v>0.21790000000000001</v>
      </c>
      <c r="AR54">
        <v>7.1000000000000004E-3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0.86960000000000004</v>
      </c>
      <c r="BL54">
        <v>0.39460000000000001</v>
      </c>
      <c r="BM54">
        <v>0</v>
      </c>
      <c r="BN54">
        <v>0</v>
      </c>
      <c r="BO54">
        <v>0.92859999999999998</v>
      </c>
      <c r="BP54">
        <v>5.4000000000000003E-3</v>
      </c>
      <c r="BQ54">
        <v>0</v>
      </c>
      <c r="BR54">
        <v>0</v>
      </c>
      <c r="BS54">
        <v>0.1125</v>
      </c>
      <c r="BT54">
        <v>7.1000000000000004E-3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3.5999999999999999E-3</v>
      </c>
      <c r="CB54">
        <v>3.39E-2</v>
      </c>
      <c r="CC54">
        <v>0.6946</v>
      </c>
      <c r="CD54">
        <v>0.65180000000000005</v>
      </c>
      <c r="CE54">
        <v>0.70709999999999995</v>
      </c>
      <c r="CF54">
        <v>0.17680000000000001</v>
      </c>
      <c r="CG54">
        <v>0</v>
      </c>
      <c r="CH54">
        <v>0.14460000000000001</v>
      </c>
      <c r="CI54">
        <v>3.5999999999999999E-3</v>
      </c>
      <c r="CJ54">
        <v>0.15</v>
      </c>
      <c r="CK54">
        <v>0.4607</v>
      </c>
      <c r="CL54">
        <v>3.5999999999999999E-3</v>
      </c>
      <c r="CM54">
        <v>0</v>
      </c>
      <c r="CN54">
        <v>0</v>
      </c>
      <c r="CO54">
        <v>0.98929999999999996</v>
      </c>
      <c r="CP54">
        <v>0.30180000000000001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1.0699999999999999E-2</v>
      </c>
      <c r="DH54">
        <v>0.24460000000000001</v>
      </c>
      <c r="DI54">
        <v>0</v>
      </c>
      <c r="DJ54">
        <v>0</v>
      </c>
      <c r="DK54">
        <v>0.24110000000000001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1.8E-3</v>
      </c>
      <c r="DS54">
        <v>0.49459999999999998</v>
      </c>
      <c r="DT54">
        <v>0.15</v>
      </c>
      <c r="DU54">
        <v>0</v>
      </c>
      <c r="DV54">
        <v>0</v>
      </c>
      <c r="DW54">
        <v>0.93930000000000002</v>
      </c>
      <c r="DX54">
        <v>0.4768</v>
      </c>
      <c r="DY54">
        <v>0.83040000000000003</v>
      </c>
      <c r="DZ54">
        <v>9.8199999999999996E-2</v>
      </c>
      <c r="EA54">
        <v>0</v>
      </c>
      <c r="EB54">
        <v>6.9599999999999995E-2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0.96789999999999998</v>
      </c>
      <c r="EJ54">
        <v>0.24460000000000001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1.43E-2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0.28749999999999998</v>
      </c>
      <c r="FF54">
        <v>0.10539999999999999</v>
      </c>
      <c r="FG54">
        <v>1.0699999999999999E-2</v>
      </c>
      <c r="FH54">
        <v>0.1429</v>
      </c>
      <c r="FI54">
        <v>3.5999999999999999E-3</v>
      </c>
      <c r="FJ54">
        <v>0.1</v>
      </c>
      <c r="FK54">
        <v>0.29459999999999997</v>
      </c>
      <c r="FL54">
        <v>0.30180000000000001</v>
      </c>
      <c r="FM54">
        <v>0</v>
      </c>
      <c r="FN54">
        <v>2.3199999999999998E-2</v>
      </c>
      <c r="FO54">
        <v>0</v>
      </c>
      <c r="FP54">
        <v>8.8999999999999999E-3</v>
      </c>
      <c r="FQ54">
        <v>0.40360000000000001</v>
      </c>
      <c r="FR54">
        <v>0.7661</v>
      </c>
      <c r="FS54">
        <v>0</v>
      </c>
      <c r="FT54">
        <v>5.1799999999999999E-2</v>
      </c>
      <c r="FU54">
        <v>0</v>
      </c>
      <c r="FV54">
        <v>0</v>
      </c>
      <c r="FW54">
        <v>1.8E-3</v>
      </c>
      <c r="FX54">
        <v>0.36070000000000002</v>
      </c>
      <c r="FY54">
        <v>0.19639999999999999</v>
      </c>
      <c r="FZ54">
        <v>0.50539999999999996</v>
      </c>
      <c r="GA54">
        <v>0</v>
      </c>
      <c r="GB54">
        <v>0</v>
      </c>
      <c r="GC54">
        <v>0</v>
      </c>
      <c r="GD54">
        <v>7.1000000000000004E-3</v>
      </c>
      <c r="GE54">
        <v>0.7964</v>
      </c>
      <c r="GF54">
        <v>0.44640000000000002</v>
      </c>
      <c r="GG54">
        <v>0.67500000000000004</v>
      </c>
      <c r="GH54">
        <v>3.5999999999999999E-3</v>
      </c>
      <c r="GI54">
        <v>0</v>
      </c>
      <c r="GJ54">
        <v>0</v>
      </c>
      <c r="GK54">
        <v>0</v>
      </c>
      <c r="GL54">
        <v>7.1000000000000004E-3</v>
      </c>
      <c r="GM54">
        <v>0.65180000000000005</v>
      </c>
      <c r="GN54">
        <v>8.2100000000000006E-2</v>
      </c>
      <c r="GO54">
        <v>0.9143</v>
      </c>
      <c r="GP54">
        <v>0.12139999999999999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</row>
    <row r="55" spans="1:210" x14ac:dyDescent="0.2">
      <c r="A55" t="s">
        <v>187</v>
      </c>
      <c r="B55" t="s">
        <v>182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1.8E-3</v>
      </c>
      <c r="AK55">
        <v>0.98209999999999997</v>
      </c>
      <c r="AL55">
        <v>0.19639999999999999</v>
      </c>
      <c r="AM55">
        <v>0</v>
      </c>
      <c r="AN55">
        <v>2.5000000000000001E-2</v>
      </c>
      <c r="AO55">
        <v>0.73929999999999996</v>
      </c>
      <c r="AP55">
        <v>0.15540000000000001</v>
      </c>
      <c r="AQ55">
        <v>0.54820000000000002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0.13569999999999999</v>
      </c>
      <c r="BL55">
        <v>1.61E-2</v>
      </c>
      <c r="BM55">
        <v>0</v>
      </c>
      <c r="BN55">
        <v>0</v>
      </c>
      <c r="BO55">
        <v>0.63749999999999996</v>
      </c>
      <c r="BP55">
        <v>1.8E-3</v>
      </c>
      <c r="BQ55">
        <v>0</v>
      </c>
      <c r="BR55">
        <v>0</v>
      </c>
      <c r="BS55">
        <v>0.55710000000000004</v>
      </c>
      <c r="BT55">
        <v>1.2500000000000001E-2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0.26429999999999998</v>
      </c>
      <c r="CB55">
        <v>0.2107</v>
      </c>
      <c r="CC55">
        <v>0.5</v>
      </c>
      <c r="CD55">
        <v>0.46960000000000002</v>
      </c>
      <c r="CE55">
        <v>0.72140000000000004</v>
      </c>
      <c r="CF55">
        <v>0.3125</v>
      </c>
      <c r="CG55">
        <v>0</v>
      </c>
      <c r="CH55">
        <v>0.15</v>
      </c>
      <c r="CI55">
        <v>5.4000000000000003E-3</v>
      </c>
      <c r="CJ55">
        <v>0.2429</v>
      </c>
      <c r="CK55">
        <v>0.74639999999999995</v>
      </c>
      <c r="CL55">
        <v>5.8900000000000001E-2</v>
      </c>
      <c r="CM55">
        <v>0</v>
      </c>
      <c r="CN55">
        <v>3.5999999999999999E-3</v>
      </c>
      <c r="CO55">
        <v>0.97319999999999995</v>
      </c>
      <c r="CP55">
        <v>4.1099999999999998E-2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7.1000000000000004E-3</v>
      </c>
      <c r="DI55">
        <v>0</v>
      </c>
      <c r="DJ55">
        <v>1.7899999999999999E-2</v>
      </c>
      <c r="DK55">
        <v>0.68930000000000002</v>
      </c>
      <c r="DL55">
        <v>0.19109999999999999</v>
      </c>
      <c r="DM55">
        <v>0</v>
      </c>
      <c r="DN55">
        <v>3.5999999999999999E-3</v>
      </c>
      <c r="DO55">
        <v>0</v>
      </c>
      <c r="DP55">
        <v>2.86E-2</v>
      </c>
      <c r="DQ55">
        <v>0.21429999999999999</v>
      </c>
      <c r="DR55">
        <v>0.2482</v>
      </c>
      <c r="DS55">
        <v>0.54459999999999997</v>
      </c>
      <c r="DT55">
        <v>0.6179</v>
      </c>
      <c r="DU55">
        <v>0.375</v>
      </c>
      <c r="DV55">
        <v>0.42680000000000001</v>
      </c>
      <c r="DW55">
        <v>0.37680000000000002</v>
      </c>
      <c r="DX55">
        <v>0.65180000000000005</v>
      </c>
      <c r="DY55">
        <v>7.8600000000000003E-2</v>
      </c>
      <c r="DZ55">
        <v>0.3821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0.50539999999999996</v>
      </c>
      <c r="EG55">
        <v>0</v>
      </c>
      <c r="EH55">
        <v>0</v>
      </c>
      <c r="EI55">
        <v>0.79110000000000003</v>
      </c>
      <c r="EJ55">
        <v>6.7900000000000002E-2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7.1000000000000004E-3</v>
      </c>
      <c r="FY55">
        <v>0</v>
      </c>
      <c r="FZ55">
        <v>3.2099999999999997E-2</v>
      </c>
      <c r="GA55">
        <v>0</v>
      </c>
      <c r="GB55">
        <v>1.0699999999999999E-2</v>
      </c>
      <c r="GC55">
        <v>0</v>
      </c>
      <c r="GD55">
        <v>0.10539999999999999</v>
      </c>
      <c r="GE55">
        <v>0.84640000000000004</v>
      </c>
      <c r="GF55">
        <v>0.74109999999999998</v>
      </c>
      <c r="GG55">
        <v>0.34460000000000002</v>
      </c>
      <c r="GH55">
        <v>0.15540000000000001</v>
      </c>
      <c r="GI55">
        <v>0</v>
      </c>
      <c r="GJ55">
        <v>7.1000000000000004E-3</v>
      </c>
      <c r="GK55">
        <v>0.59109999999999996</v>
      </c>
      <c r="GL55">
        <v>0.53039999999999998</v>
      </c>
      <c r="GM55">
        <v>0.75890000000000002</v>
      </c>
      <c r="GN55">
        <v>0.41959999999999997</v>
      </c>
      <c r="GO55">
        <v>0.36249999999999999</v>
      </c>
      <c r="GP55">
        <v>0.1125</v>
      </c>
      <c r="GQ55">
        <v>0</v>
      </c>
      <c r="GR55">
        <v>0</v>
      </c>
      <c r="GS55">
        <v>0</v>
      </c>
      <c r="GT55">
        <v>2.3199999999999998E-2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</row>
    <row r="56" spans="1:210" x14ac:dyDescent="0.2">
      <c r="A56" t="s">
        <v>188</v>
      </c>
      <c r="B56" t="s">
        <v>182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1.8E-3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4.1099999999999998E-2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0.2268</v>
      </c>
      <c r="AK56">
        <v>0.42499999999999999</v>
      </c>
      <c r="AL56">
        <v>0.75180000000000002</v>
      </c>
      <c r="AM56">
        <v>0.49459999999999998</v>
      </c>
      <c r="AN56">
        <v>0.18390000000000001</v>
      </c>
      <c r="AO56">
        <v>0.32500000000000001</v>
      </c>
      <c r="AP56">
        <v>2.5000000000000001E-2</v>
      </c>
      <c r="AQ56">
        <v>0.78039999999999998</v>
      </c>
      <c r="AR56">
        <v>0.40710000000000002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0.33210000000000001</v>
      </c>
      <c r="BM56">
        <v>0</v>
      </c>
      <c r="BN56">
        <v>0</v>
      </c>
      <c r="BO56">
        <v>0</v>
      </c>
      <c r="BP56">
        <v>0.2661</v>
      </c>
      <c r="BQ56">
        <v>0</v>
      </c>
      <c r="BR56">
        <v>0</v>
      </c>
      <c r="BS56">
        <v>0.91790000000000005</v>
      </c>
      <c r="BT56">
        <v>4.82E-2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0.3</v>
      </c>
      <c r="CB56">
        <v>1.9599999999999999E-2</v>
      </c>
      <c r="CC56">
        <v>0.34820000000000001</v>
      </c>
      <c r="CD56">
        <v>0.36959999999999998</v>
      </c>
      <c r="CE56">
        <v>0.41959999999999997</v>
      </c>
      <c r="CF56">
        <v>5.7099999999999998E-2</v>
      </c>
      <c r="CG56">
        <v>0</v>
      </c>
      <c r="CH56">
        <v>0</v>
      </c>
      <c r="CI56">
        <v>0</v>
      </c>
      <c r="CJ56">
        <v>1.8E-3</v>
      </c>
      <c r="CK56">
        <v>1.8E-3</v>
      </c>
      <c r="CL56">
        <v>1.61E-2</v>
      </c>
      <c r="CM56">
        <v>0</v>
      </c>
      <c r="CN56">
        <v>0</v>
      </c>
      <c r="CO56">
        <v>0</v>
      </c>
      <c r="CP56">
        <v>0.16250000000000001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0.38929999999999998</v>
      </c>
      <c r="DH56">
        <v>0.8679</v>
      </c>
      <c r="DI56">
        <v>0</v>
      </c>
      <c r="DJ56">
        <v>0</v>
      </c>
      <c r="DK56">
        <v>0.32319999999999999</v>
      </c>
      <c r="DL56">
        <v>0.24460000000000001</v>
      </c>
      <c r="DM56">
        <v>0</v>
      </c>
      <c r="DN56">
        <v>7.1000000000000004E-3</v>
      </c>
      <c r="DO56">
        <v>0</v>
      </c>
      <c r="DP56">
        <v>7.1000000000000004E-3</v>
      </c>
      <c r="DQ56">
        <v>0</v>
      </c>
      <c r="DR56">
        <v>7.1000000000000004E-3</v>
      </c>
      <c r="DS56">
        <v>0</v>
      </c>
      <c r="DT56">
        <v>1.8E-3</v>
      </c>
      <c r="DU56">
        <v>0.57140000000000002</v>
      </c>
      <c r="DV56">
        <v>0.31790000000000002</v>
      </c>
      <c r="DW56">
        <v>5.4000000000000003E-3</v>
      </c>
      <c r="DX56">
        <v>0.42499999999999999</v>
      </c>
      <c r="DY56">
        <v>0.55889999999999995</v>
      </c>
      <c r="DZ56">
        <v>0.61429999999999996</v>
      </c>
      <c r="EA56">
        <v>0</v>
      </c>
      <c r="EB56">
        <v>5.4000000000000003E-3</v>
      </c>
      <c r="EC56">
        <v>0</v>
      </c>
      <c r="ED56">
        <v>5.4000000000000003E-3</v>
      </c>
      <c r="EE56">
        <v>0.59460000000000002</v>
      </c>
      <c r="EF56">
        <v>0.51790000000000003</v>
      </c>
      <c r="EG56">
        <v>0</v>
      </c>
      <c r="EH56">
        <v>0</v>
      </c>
      <c r="EI56">
        <v>0.2107</v>
      </c>
      <c r="EJ56">
        <v>0.47139999999999999</v>
      </c>
      <c r="EK56">
        <v>0</v>
      </c>
      <c r="EL56">
        <v>1.8E-3</v>
      </c>
      <c r="EM56">
        <v>0</v>
      </c>
      <c r="EN56">
        <v>0.24110000000000001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0.58930000000000005</v>
      </c>
      <c r="EX56">
        <v>0.76429999999999998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1.9599999999999999E-2</v>
      </c>
      <c r="FG56">
        <v>0</v>
      </c>
      <c r="FH56">
        <v>1.8E-3</v>
      </c>
      <c r="FI56">
        <v>0</v>
      </c>
      <c r="FJ56">
        <v>1.8E-3</v>
      </c>
      <c r="FK56">
        <v>0</v>
      </c>
      <c r="FL56">
        <v>0.15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0.15540000000000001</v>
      </c>
      <c r="FS56">
        <v>0</v>
      </c>
      <c r="FT56">
        <v>0</v>
      </c>
      <c r="FU56">
        <v>0</v>
      </c>
      <c r="FV56">
        <v>1.8E-3</v>
      </c>
      <c r="FW56">
        <v>7.8600000000000003E-2</v>
      </c>
      <c r="FX56">
        <v>0.64459999999999995</v>
      </c>
      <c r="FY56">
        <v>0.43209999999999998</v>
      </c>
      <c r="FZ56">
        <v>0.64290000000000003</v>
      </c>
      <c r="GA56">
        <v>0</v>
      </c>
      <c r="GB56">
        <v>0.3054</v>
      </c>
      <c r="GC56">
        <v>1.8E-3</v>
      </c>
      <c r="GD56">
        <v>0.38750000000000001</v>
      </c>
      <c r="GE56">
        <v>0.58209999999999995</v>
      </c>
      <c r="GF56">
        <v>0.59640000000000004</v>
      </c>
      <c r="GG56">
        <v>0.39460000000000001</v>
      </c>
      <c r="GH56">
        <v>0.4214</v>
      </c>
      <c r="GI56">
        <v>0</v>
      </c>
      <c r="GJ56">
        <v>0</v>
      </c>
      <c r="GK56">
        <v>2.6800000000000001E-2</v>
      </c>
      <c r="GL56">
        <v>3.7499999999999999E-2</v>
      </c>
      <c r="GM56">
        <v>0.72499999999999998</v>
      </c>
      <c r="GN56">
        <v>5.5399999999999998E-2</v>
      </c>
      <c r="GO56">
        <v>0.77859999999999996</v>
      </c>
      <c r="GP56">
        <v>0.2339</v>
      </c>
      <c r="GQ56">
        <v>0</v>
      </c>
      <c r="GR56">
        <v>0</v>
      </c>
      <c r="GS56">
        <v>0</v>
      </c>
      <c r="GT56">
        <v>1.8E-3</v>
      </c>
      <c r="GU56">
        <v>0.59640000000000004</v>
      </c>
      <c r="GV56">
        <v>0.48930000000000001</v>
      </c>
      <c r="GW56">
        <v>1.43E-2</v>
      </c>
      <c r="GX56">
        <v>9.11E-2</v>
      </c>
      <c r="GY56">
        <v>0</v>
      </c>
      <c r="GZ56">
        <v>0</v>
      </c>
      <c r="HA56">
        <v>0</v>
      </c>
      <c r="HB56">
        <v>1.0699999999999999E-2</v>
      </c>
    </row>
    <row r="57" spans="1:210" x14ac:dyDescent="0.2">
      <c r="A57" t="s">
        <v>189</v>
      </c>
      <c r="B57" t="s">
        <v>182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0.40889999999999999</v>
      </c>
      <c r="P57">
        <v>0</v>
      </c>
      <c r="Q57">
        <v>0.9607</v>
      </c>
      <c r="R57">
        <v>0.38390000000000002</v>
      </c>
      <c r="S57">
        <v>6.0699999999999997E-2</v>
      </c>
      <c r="T57">
        <v>0.30359999999999998</v>
      </c>
      <c r="U57">
        <v>0.88570000000000004</v>
      </c>
      <c r="V57">
        <v>0.20710000000000001</v>
      </c>
      <c r="W57">
        <v>0.88570000000000004</v>
      </c>
      <c r="X57">
        <v>0.40889999999999999</v>
      </c>
      <c r="Y57">
        <v>0</v>
      </c>
      <c r="Z57">
        <v>0</v>
      </c>
      <c r="AA57">
        <v>0</v>
      </c>
      <c r="AB57">
        <v>0</v>
      </c>
      <c r="AC57">
        <v>0.70889999999999997</v>
      </c>
      <c r="AD57">
        <v>2.86E-2</v>
      </c>
      <c r="AE57">
        <v>0</v>
      </c>
      <c r="AF57">
        <v>0</v>
      </c>
      <c r="AG57">
        <v>0</v>
      </c>
      <c r="AH57">
        <v>0</v>
      </c>
      <c r="AI57">
        <v>0.9839</v>
      </c>
      <c r="AJ57">
        <v>0</v>
      </c>
      <c r="AK57">
        <v>0.13389999999999999</v>
      </c>
      <c r="AL57">
        <v>1.8E-3</v>
      </c>
      <c r="AM57">
        <v>0</v>
      </c>
      <c r="AN57">
        <v>1.8E-3</v>
      </c>
      <c r="AO57">
        <v>0.1125</v>
      </c>
      <c r="AP57">
        <v>1.8E-3</v>
      </c>
      <c r="AQ57">
        <v>0.7268</v>
      </c>
      <c r="AR57">
        <v>1.8E-3</v>
      </c>
      <c r="AS57">
        <v>0</v>
      </c>
      <c r="AT57">
        <v>0</v>
      </c>
      <c r="AU57">
        <v>0</v>
      </c>
      <c r="AV57">
        <v>1.8E-3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1.43E-2</v>
      </c>
      <c r="BM57">
        <v>0</v>
      </c>
      <c r="BN57">
        <v>0</v>
      </c>
      <c r="BO57">
        <v>0.71609999999999996</v>
      </c>
      <c r="BP57">
        <v>6.6100000000000006E-2</v>
      </c>
      <c r="BQ57">
        <v>8.8999999999999999E-3</v>
      </c>
      <c r="BR57">
        <v>0</v>
      </c>
      <c r="BS57">
        <v>4.4600000000000001E-2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1.61E-2</v>
      </c>
      <c r="CB57">
        <v>5.4000000000000003E-3</v>
      </c>
      <c r="CC57">
        <v>3.2099999999999997E-2</v>
      </c>
      <c r="CD57">
        <v>6.0699999999999997E-2</v>
      </c>
      <c r="CE57">
        <v>0.7571</v>
      </c>
      <c r="CF57">
        <v>0.35709999999999997</v>
      </c>
      <c r="CG57">
        <v>0.15179999999999999</v>
      </c>
      <c r="CH57">
        <v>3.5999999999999999E-3</v>
      </c>
      <c r="CI57">
        <v>0.25540000000000002</v>
      </c>
      <c r="CJ57">
        <v>0.12859999999999999</v>
      </c>
      <c r="CK57">
        <v>0.62319999999999998</v>
      </c>
      <c r="CL57">
        <v>6.6100000000000006E-2</v>
      </c>
      <c r="CM57">
        <v>1.7899999999999999E-2</v>
      </c>
      <c r="CN57">
        <v>5.4000000000000003E-3</v>
      </c>
      <c r="CO57">
        <v>0.44640000000000002</v>
      </c>
      <c r="CP57">
        <v>3.7499999999999999E-2</v>
      </c>
      <c r="CQ57">
        <v>0</v>
      </c>
      <c r="CR57">
        <v>0</v>
      </c>
      <c r="CS57">
        <v>0</v>
      </c>
      <c r="CT57">
        <v>1.2500000000000001E-2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1.8E-3</v>
      </c>
      <c r="DA57">
        <v>0</v>
      </c>
      <c r="DB57">
        <v>0</v>
      </c>
      <c r="DC57">
        <v>1.0699999999999999E-2</v>
      </c>
      <c r="DD57">
        <v>0.2107</v>
      </c>
      <c r="DE57">
        <v>0</v>
      </c>
      <c r="DF57">
        <v>5.4000000000000003E-3</v>
      </c>
      <c r="DG57">
        <v>0</v>
      </c>
      <c r="DH57">
        <v>5.4000000000000003E-3</v>
      </c>
      <c r="DI57">
        <v>0</v>
      </c>
      <c r="DJ57">
        <v>0</v>
      </c>
      <c r="DK57">
        <v>0.7571</v>
      </c>
      <c r="DL57">
        <v>0.26250000000000001</v>
      </c>
      <c r="DM57">
        <v>0</v>
      </c>
      <c r="DN57">
        <v>0</v>
      </c>
      <c r="DO57">
        <v>0</v>
      </c>
      <c r="DP57">
        <v>0.16789999999999999</v>
      </c>
      <c r="DQ57">
        <v>0</v>
      </c>
      <c r="DR57">
        <v>0.2339</v>
      </c>
      <c r="DS57">
        <v>0</v>
      </c>
      <c r="DT57">
        <v>5.4000000000000003E-3</v>
      </c>
      <c r="DU57">
        <v>0.27500000000000002</v>
      </c>
      <c r="DV57">
        <v>0.7036</v>
      </c>
      <c r="DW57">
        <v>0</v>
      </c>
      <c r="DX57">
        <v>2.1399999999999999E-2</v>
      </c>
      <c r="DY57">
        <v>0.05</v>
      </c>
      <c r="DZ57">
        <v>0.70179999999999998</v>
      </c>
      <c r="EA57">
        <v>0</v>
      </c>
      <c r="EB57">
        <v>1.8E-3</v>
      </c>
      <c r="EC57">
        <v>0</v>
      </c>
      <c r="ED57">
        <v>0</v>
      </c>
      <c r="EE57">
        <v>0.88929999999999998</v>
      </c>
      <c r="EF57">
        <v>0.84460000000000002</v>
      </c>
      <c r="EG57">
        <v>0</v>
      </c>
      <c r="EH57">
        <v>0</v>
      </c>
      <c r="EI57">
        <v>0.93389999999999995</v>
      </c>
      <c r="EJ57">
        <v>0.2429</v>
      </c>
      <c r="EK57">
        <v>0</v>
      </c>
      <c r="EL57">
        <v>0</v>
      </c>
      <c r="EM57">
        <v>1.8E-3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5.4000000000000003E-3</v>
      </c>
      <c r="GF57">
        <v>0.13930000000000001</v>
      </c>
      <c r="GG57">
        <v>2.6800000000000001E-2</v>
      </c>
      <c r="GH57">
        <v>0.48039999999999999</v>
      </c>
      <c r="GI57">
        <v>0</v>
      </c>
      <c r="GJ57">
        <v>0</v>
      </c>
      <c r="GK57">
        <v>0</v>
      </c>
      <c r="GL57">
        <v>0</v>
      </c>
      <c r="GM57">
        <v>0.8357</v>
      </c>
      <c r="GN57">
        <v>0.23930000000000001</v>
      </c>
      <c r="GO57">
        <v>0.4536</v>
      </c>
      <c r="GP57">
        <v>0.22500000000000001</v>
      </c>
      <c r="GQ57">
        <v>0</v>
      </c>
      <c r="GR57">
        <v>0</v>
      </c>
      <c r="GS57">
        <v>0</v>
      </c>
      <c r="GT57">
        <v>0</v>
      </c>
      <c r="GU57">
        <v>0.52139999999999997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5.3600000000000002E-2</v>
      </c>
      <c r="HB57">
        <v>0</v>
      </c>
    </row>
    <row r="58" spans="1:210" x14ac:dyDescent="0.2">
      <c r="A58" t="s">
        <v>181</v>
      </c>
      <c r="B58" t="s">
        <v>182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0.1857</v>
      </c>
      <c r="S58">
        <v>0</v>
      </c>
      <c r="T58">
        <v>1.8E-3</v>
      </c>
      <c r="U58">
        <v>0</v>
      </c>
      <c r="V58">
        <v>1.7899999999999999E-2</v>
      </c>
      <c r="W58">
        <v>0</v>
      </c>
      <c r="X58">
        <v>0.13039999999999999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6.0699999999999997E-2</v>
      </c>
      <c r="AE58">
        <v>0</v>
      </c>
      <c r="AF58">
        <v>0</v>
      </c>
      <c r="AG58">
        <v>0</v>
      </c>
      <c r="AH58">
        <v>0</v>
      </c>
      <c r="AI58">
        <v>5.1799999999999999E-2</v>
      </c>
      <c r="AJ58">
        <v>0.66069999999999995</v>
      </c>
      <c r="AK58">
        <v>0.6179</v>
      </c>
      <c r="AL58">
        <v>0.19109999999999999</v>
      </c>
      <c r="AM58">
        <v>0</v>
      </c>
      <c r="AN58">
        <v>1.2500000000000001E-2</v>
      </c>
      <c r="AO58">
        <v>0.44109999999999999</v>
      </c>
      <c r="AP58">
        <v>3.7499999999999999E-2</v>
      </c>
      <c r="AQ58">
        <v>0.71960000000000002</v>
      </c>
      <c r="AR58">
        <v>1.61E-2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0.11609999999999999</v>
      </c>
      <c r="BL58">
        <v>0.68389999999999995</v>
      </c>
      <c r="BM58">
        <v>0</v>
      </c>
      <c r="BN58">
        <v>0</v>
      </c>
      <c r="BO58">
        <v>0.5857</v>
      </c>
      <c r="BP58">
        <v>0.24460000000000001</v>
      </c>
      <c r="BQ58">
        <v>1.61E-2</v>
      </c>
      <c r="BR58">
        <v>0.21429999999999999</v>
      </c>
      <c r="BS58">
        <v>0.22140000000000001</v>
      </c>
      <c r="BT58">
        <v>0.31609999999999999</v>
      </c>
      <c r="BU58">
        <v>0</v>
      </c>
      <c r="BV58">
        <v>7.1000000000000004E-3</v>
      </c>
      <c r="BW58">
        <v>0</v>
      </c>
      <c r="BX58">
        <v>0</v>
      </c>
      <c r="BY58">
        <v>0</v>
      </c>
      <c r="BZ58">
        <v>0</v>
      </c>
      <c r="CA58">
        <v>0.28570000000000001</v>
      </c>
      <c r="CB58">
        <v>0.25359999999999999</v>
      </c>
      <c r="CC58">
        <v>0.30359999999999998</v>
      </c>
      <c r="CD58">
        <v>0.52680000000000005</v>
      </c>
      <c r="CE58">
        <v>9.2899999999999996E-2</v>
      </c>
      <c r="CF58">
        <v>0.1696</v>
      </c>
      <c r="CG58">
        <v>0.21249999999999999</v>
      </c>
      <c r="CH58">
        <v>0.40889999999999999</v>
      </c>
      <c r="CI58">
        <v>3.04E-2</v>
      </c>
      <c r="CJ58">
        <v>6.25E-2</v>
      </c>
      <c r="CK58">
        <v>0.17319999999999999</v>
      </c>
      <c r="CL58">
        <v>0.2054</v>
      </c>
      <c r="CM58">
        <v>0</v>
      </c>
      <c r="CN58">
        <v>3.5999999999999999E-3</v>
      </c>
      <c r="CO58">
        <v>0.3982</v>
      </c>
      <c r="CP58">
        <v>0.2893</v>
      </c>
      <c r="CQ58">
        <v>0</v>
      </c>
      <c r="CR58">
        <v>0</v>
      </c>
      <c r="CS58">
        <v>0</v>
      </c>
      <c r="CT58">
        <v>0.13569999999999999</v>
      </c>
      <c r="CU58">
        <v>0</v>
      </c>
      <c r="CV58">
        <v>0</v>
      </c>
      <c r="CW58">
        <v>0</v>
      </c>
      <c r="CX58">
        <v>5.4000000000000003E-3</v>
      </c>
      <c r="CY58">
        <v>0</v>
      </c>
      <c r="CZ58">
        <v>0</v>
      </c>
      <c r="DA58">
        <v>0</v>
      </c>
      <c r="DB58">
        <v>0</v>
      </c>
      <c r="DC58">
        <v>0.63929999999999998</v>
      </c>
      <c r="DD58">
        <v>0.58040000000000003</v>
      </c>
      <c r="DE58">
        <v>0.6</v>
      </c>
      <c r="DF58">
        <v>0.31430000000000002</v>
      </c>
      <c r="DG58">
        <v>0.68930000000000002</v>
      </c>
      <c r="DH58">
        <v>0.64459999999999995</v>
      </c>
      <c r="DI58">
        <v>0</v>
      </c>
      <c r="DJ58">
        <v>3.5999999999999999E-3</v>
      </c>
      <c r="DK58">
        <v>0.5232</v>
      </c>
      <c r="DL58">
        <v>3.39E-2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1.9599999999999999E-2</v>
      </c>
      <c r="DU58">
        <v>0.34460000000000002</v>
      </c>
      <c r="DV58">
        <v>0.64290000000000003</v>
      </c>
      <c r="DW58">
        <v>5.7099999999999998E-2</v>
      </c>
      <c r="DX58">
        <v>0.68569999999999998</v>
      </c>
      <c r="DY58">
        <v>0.68930000000000002</v>
      </c>
      <c r="DZ58">
        <v>0.61429999999999996</v>
      </c>
      <c r="EA58">
        <v>5.4000000000000003E-3</v>
      </c>
      <c r="EB58">
        <v>0</v>
      </c>
      <c r="EC58">
        <v>0</v>
      </c>
      <c r="ED58">
        <v>0</v>
      </c>
      <c r="EE58">
        <v>0.64290000000000003</v>
      </c>
      <c r="EF58">
        <v>0.20180000000000001</v>
      </c>
      <c r="EG58">
        <v>0</v>
      </c>
      <c r="EH58">
        <v>1.8E-3</v>
      </c>
      <c r="EI58">
        <v>0.71789999999999998</v>
      </c>
      <c r="EJ58">
        <v>0.1661</v>
      </c>
      <c r="EK58">
        <v>0.45540000000000003</v>
      </c>
      <c r="EL58">
        <v>4.6399999999999997E-2</v>
      </c>
      <c r="EM58">
        <v>0.70179999999999998</v>
      </c>
      <c r="EN58">
        <v>0.5857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0.91610000000000003</v>
      </c>
      <c r="EX58">
        <v>0.61429999999999996</v>
      </c>
      <c r="EY58">
        <v>0</v>
      </c>
      <c r="EZ58">
        <v>1.8E-3</v>
      </c>
      <c r="FA58">
        <v>1.8E-3</v>
      </c>
      <c r="FB58">
        <v>1.8E-3</v>
      </c>
      <c r="FC58">
        <v>0</v>
      </c>
      <c r="FD58">
        <v>0</v>
      </c>
      <c r="FE58">
        <v>2.3199999999999998E-2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1.8E-3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0.37859999999999999</v>
      </c>
      <c r="GF58">
        <v>0.52859999999999996</v>
      </c>
      <c r="GG58">
        <v>1.9599999999999999E-2</v>
      </c>
      <c r="GH58">
        <v>5.7099999999999998E-2</v>
      </c>
      <c r="GI58">
        <v>0</v>
      </c>
      <c r="GJ58">
        <v>0</v>
      </c>
      <c r="GK58">
        <v>0</v>
      </c>
      <c r="GL58">
        <v>0</v>
      </c>
      <c r="GM58">
        <v>0.55000000000000004</v>
      </c>
      <c r="GN58">
        <v>0.20180000000000001</v>
      </c>
      <c r="GO58">
        <v>0.18210000000000001</v>
      </c>
      <c r="GP58">
        <v>0.10539999999999999</v>
      </c>
      <c r="GQ58">
        <v>0</v>
      </c>
      <c r="GR58">
        <v>0</v>
      </c>
      <c r="GS58">
        <v>0</v>
      </c>
      <c r="GT58">
        <v>0</v>
      </c>
      <c r="GU58">
        <v>0.17860000000000001</v>
      </c>
      <c r="GV58">
        <v>0.1196</v>
      </c>
      <c r="GW58">
        <v>1.8E-3</v>
      </c>
      <c r="GX58">
        <v>6.9599999999999995E-2</v>
      </c>
      <c r="GY58">
        <v>0</v>
      </c>
      <c r="GZ58">
        <v>0</v>
      </c>
      <c r="HA58">
        <v>0</v>
      </c>
      <c r="HB58">
        <v>0</v>
      </c>
    </row>
    <row r="59" spans="1:210" x14ac:dyDescent="0.2">
      <c r="A59" t="s">
        <v>190</v>
      </c>
      <c r="B59" t="s">
        <v>182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1.8E-3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1.9599999999999999E-2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1.8E-3</v>
      </c>
      <c r="AJ59">
        <v>0.33040000000000003</v>
      </c>
      <c r="AK59">
        <v>0.6179</v>
      </c>
      <c r="AL59">
        <v>0.1482</v>
      </c>
      <c r="AM59">
        <v>0.71789999999999998</v>
      </c>
      <c r="AN59">
        <v>0.1018</v>
      </c>
      <c r="AO59">
        <v>0.61960000000000004</v>
      </c>
      <c r="AP59">
        <v>8.9300000000000004E-2</v>
      </c>
      <c r="AQ59">
        <v>0.55000000000000004</v>
      </c>
      <c r="AR59">
        <v>1.0699999999999999E-2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0.37319999999999998</v>
      </c>
      <c r="BP59">
        <v>1.0699999999999999E-2</v>
      </c>
      <c r="BQ59">
        <v>0</v>
      </c>
      <c r="BR59">
        <v>8.8999999999999999E-3</v>
      </c>
      <c r="BS59">
        <v>0.55889999999999995</v>
      </c>
      <c r="BT59">
        <v>1.2500000000000001E-2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0.40889999999999999</v>
      </c>
      <c r="CB59">
        <v>0.15179999999999999</v>
      </c>
      <c r="CC59">
        <v>0.13389999999999999</v>
      </c>
      <c r="CD59">
        <v>0.48930000000000001</v>
      </c>
      <c r="CE59">
        <v>0.59819999999999995</v>
      </c>
      <c r="CF59">
        <v>0.2893</v>
      </c>
      <c r="CG59">
        <v>0.05</v>
      </c>
      <c r="CH59">
        <v>1.0699999999999999E-2</v>
      </c>
      <c r="CI59">
        <v>0.13750000000000001</v>
      </c>
      <c r="CJ59">
        <v>8.7499999999999994E-2</v>
      </c>
      <c r="CK59">
        <v>0.375</v>
      </c>
      <c r="CL59">
        <v>5.8900000000000001E-2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5.8900000000000001E-2</v>
      </c>
      <c r="DE59">
        <v>0</v>
      </c>
      <c r="DF59">
        <v>1.9599999999999999E-2</v>
      </c>
      <c r="DG59">
        <v>0.59640000000000004</v>
      </c>
      <c r="DH59">
        <v>0.35539999999999999</v>
      </c>
      <c r="DI59">
        <v>0</v>
      </c>
      <c r="DJ59">
        <v>0</v>
      </c>
      <c r="DK59">
        <v>0.30180000000000001</v>
      </c>
      <c r="DL59">
        <v>2.1399999999999999E-2</v>
      </c>
      <c r="DM59">
        <v>0</v>
      </c>
      <c r="DN59">
        <v>0</v>
      </c>
      <c r="DO59">
        <v>0</v>
      </c>
      <c r="DP59">
        <v>8.8999999999999999E-3</v>
      </c>
      <c r="DQ59">
        <v>1.8E-3</v>
      </c>
      <c r="DR59">
        <v>6.4299999999999996E-2</v>
      </c>
      <c r="DS59">
        <v>0.18210000000000001</v>
      </c>
      <c r="DT59">
        <v>0.2571</v>
      </c>
      <c r="DU59">
        <v>0.37140000000000001</v>
      </c>
      <c r="DV59">
        <v>0.21249999999999999</v>
      </c>
      <c r="DW59">
        <v>0.68389999999999995</v>
      </c>
      <c r="DX59">
        <v>0.8196</v>
      </c>
      <c r="DY59">
        <v>0.53749999999999998</v>
      </c>
      <c r="DZ59">
        <v>0.59289999999999998</v>
      </c>
      <c r="EA59">
        <v>0</v>
      </c>
      <c r="EB59">
        <v>1.8E-3</v>
      </c>
      <c r="EC59">
        <v>0</v>
      </c>
      <c r="ED59">
        <v>0</v>
      </c>
      <c r="EE59">
        <v>0.89290000000000003</v>
      </c>
      <c r="EF59">
        <v>0.26429999999999998</v>
      </c>
      <c r="EG59">
        <v>0</v>
      </c>
      <c r="EH59">
        <v>0</v>
      </c>
      <c r="EI59">
        <v>0.8589</v>
      </c>
      <c r="EJ59">
        <v>0.88570000000000004</v>
      </c>
      <c r="EK59">
        <v>0</v>
      </c>
      <c r="EL59">
        <v>0.55359999999999998</v>
      </c>
      <c r="EM59">
        <v>0.25540000000000002</v>
      </c>
      <c r="EN59">
        <v>0.71609999999999996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0.9446</v>
      </c>
      <c r="EX59">
        <v>0.8286</v>
      </c>
      <c r="EY59">
        <v>1.61E-2</v>
      </c>
      <c r="EZ59">
        <v>0.87139999999999995</v>
      </c>
      <c r="FA59">
        <v>0</v>
      </c>
      <c r="FB59">
        <v>0.51790000000000003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1.9599999999999999E-2</v>
      </c>
      <c r="GF59">
        <v>0.3125</v>
      </c>
      <c r="GG59">
        <v>1.8E-3</v>
      </c>
      <c r="GH59">
        <v>8.8999999999999999E-3</v>
      </c>
      <c r="GI59">
        <v>0</v>
      </c>
      <c r="GJ59">
        <v>0</v>
      </c>
      <c r="GK59">
        <v>0</v>
      </c>
      <c r="GL59">
        <v>0</v>
      </c>
      <c r="GM59">
        <v>0.77500000000000002</v>
      </c>
      <c r="GN59">
        <v>0.31430000000000002</v>
      </c>
      <c r="GO59">
        <v>0.6179</v>
      </c>
      <c r="GP59">
        <v>0.6946</v>
      </c>
      <c r="GQ59">
        <v>0</v>
      </c>
      <c r="GR59">
        <v>0</v>
      </c>
      <c r="GS59">
        <v>0</v>
      </c>
      <c r="GT59">
        <v>3.5700000000000003E-2</v>
      </c>
      <c r="GU59">
        <v>0.25890000000000002</v>
      </c>
      <c r="GV59">
        <v>9.64E-2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1.8E-3</v>
      </c>
    </row>
    <row r="60" spans="1:210" x14ac:dyDescent="0.2">
      <c r="A60" t="s">
        <v>183</v>
      </c>
      <c r="B60" t="s">
        <v>182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1.8E-3</v>
      </c>
      <c r="K60">
        <v>0</v>
      </c>
      <c r="L60">
        <v>0</v>
      </c>
      <c r="M60">
        <v>0</v>
      </c>
      <c r="N60">
        <v>0</v>
      </c>
      <c r="O60">
        <v>0</v>
      </c>
      <c r="P60">
        <v>1.8E-3</v>
      </c>
      <c r="Q60">
        <v>0</v>
      </c>
      <c r="R60">
        <v>5.3600000000000002E-2</v>
      </c>
      <c r="S60">
        <v>0</v>
      </c>
      <c r="T60">
        <v>1.8E-3</v>
      </c>
      <c r="U60">
        <v>0</v>
      </c>
      <c r="V60">
        <v>2.86E-2</v>
      </c>
      <c r="W60">
        <v>1.8E-3</v>
      </c>
      <c r="X60">
        <v>2.5000000000000001E-2</v>
      </c>
      <c r="Y60">
        <v>0</v>
      </c>
      <c r="Z60">
        <v>0</v>
      </c>
      <c r="AA60">
        <v>0</v>
      </c>
      <c r="AB60">
        <v>1.8E-3</v>
      </c>
      <c r="AC60">
        <v>8.8999999999999999E-3</v>
      </c>
      <c r="AD60">
        <v>9.2899999999999996E-2</v>
      </c>
      <c r="AE60">
        <v>0</v>
      </c>
      <c r="AF60">
        <v>0</v>
      </c>
      <c r="AG60">
        <v>0</v>
      </c>
      <c r="AH60">
        <v>0</v>
      </c>
      <c r="AI60">
        <v>9.2899999999999996E-2</v>
      </c>
      <c r="AJ60">
        <v>0.1196</v>
      </c>
      <c r="AK60">
        <v>0.36959999999999998</v>
      </c>
      <c r="AL60">
        <v>0.64459999999999995</v>
      </c>
      <c r="AM60">
        <v>0</v>
      </c>
      <c r="AN60">
        <v>0</v>
      </c>
      <c r="AO60">
        <v>0.53039999999999998</v>
      </c>
      <c r="AP60">
        <v>0.1089</v>
      </c>
      <c r="AQ60">
        <v>0.33389999999999997</v>
      </c>
      <c r="AR60">
        <v>0.1036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0.70709999999999995</v>
      </c>
      <c r="BL60">
        <v>0.35539999999999999</v>
      </c>
      <c r="BM60">
        <v>0</v>
      </c>
      <c r="BN60">
        <v>0</v>
      </c>
      <c r="BO60">
        <v>0.39639999999999997</v>
      </c>
      <c r="BP60">
        <v>0.1143</v>
      </c>
      <c r="BQ60">
        <v>1.8E-3</v>
      </c>
      <c r="BR60">
        <v>5.4000000000000003E-3</v>
      </c>
      <c r="BS60">
        <v>0.1429</v>
      </c>
      <c r="BT60">
        <v>3.5700000000000003E-2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3.5999999999999999E-3</v>
      </c>
      <c r="CA60">
        <v>0.2661</v>
      </c>
      <c r="CB60">
        <v>6.4299999999999996E-2</v>
      </c>
      <c r="CC60">
        <v>0.29459999999999997</v>
      </c>
      <c r="CD60">
        <v>0.58389999999999997</v>
      </c>
      <c r="CE60">
        <v>0.56069999999999998</v>
      </c>
      <c r="CF60">
        <v>0.23039999999999999</v>
      </c>
      <c r="CG60">
        <v>5.4000000000000003E-3</v>
      </c>
      <c r="CH60">
        <v>0.1018</v>
      </c>
      <c r="CI60">
        <v>8.8999999999999999E-3</v>
      </c>
      <c r="CJ60">
        <v>0.1036</v>
      </c>
      <c r="CK60">
        <v>0.3125</v>
      </c>
      <c r="CL60">
        <v>0.10539999999999999</v>
      </c>
      <c r="CM60">
        <v>0</v>
      </c>
      <c r="CN60">
        <v>0</v>
      </c>
      <c r="CO60">
        <v>0.8357</v>
      </c>
      <c r="CP60">
        <v>0.43930000000000002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8.8999999999999999E-3</v>
      </c>
      <c r="DE60">
        <v>0</v>
      </c>
      <c r="DF60">
        <v>0</v>
      </c>
      <c r="DG60">
        <v>0</v>
      </c>
      <c r="DH60">
        <v>0.24110000000000001</v>
      </c>
      <c r="DI60">
        <v>0</v>
      </c>
      <c r="DJ60">
        <v>0.25359999999999999</v>
      </c>
      <c r="DK60">
        <v>0.45</v>
      </c>
      <c r="DL60">
        <v>0.33389999999999997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5.4000000000000003E-3</v>
      </c>
      <c r="DS60">
        <v>0</v>
      </c>
      <c r="DT60">
        <v>0.2107</v>
      </c>
      <c r="DU60">
        <v>0.84819999999999995</v>
      </c>
      <c r="DV60">
        <v>0.4304</v>
      </c>
      <c r="DW60">
        <v>0.79290000000000005</v>
      </c>
      <c r="DX60">
        <v>0.65</v>
      </c>
      <c r="DY60">
        <v>0.6179</v>
      </c>
      <c r="DZ60">
        <v>0.2286</v>
      </c>
      <c r="EA60">
        <v>0</v>
      </c>
      <c r="EB60">
        <v>3.5999999999999999E-3</v>
      </c>
      <c r="EC60">
        <v>0</v>
      </c>
      <c r="ED60">
        <v>0</v>
      </c>
      <c r="EE60">
        <v>0.75360000000000005</v>
      </c>
      <c r="EF60">
        <v>0.44819999999999999</v>
      </c>
      <c r="EG60">
        <v>0</v>
      </c>
      <c r="EH60">
        <v>6.7900000000000002E-2</v>
      </c>
      <c r="EI60">
        <v>0.91790000000000005</v>
      </c>
      <c r="EJ60">
        <v>0.88570000000000004</v>
      </c>
      <c r="EK60">
        <v>0</v>
      </c>
      <c r="EL60">
        <v>1.8E-3</v>
      </c>
      <c r="EM60">
        <v>5.5399999999999998E-2</v>
      </c>
      <c r="EN60">
        <v>7.8600000000000003E-2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9.4600000000000004E-2</v>
      </c>
      <c r="EX60">
        <v>6.9599999999999995E-2</v>
      </c>
      <c r="EY60">
        <v>0</v>
      </c>
      <c r="EZ60">
        <v>1.8E-3</v>
      </c>
      <c r="FA60">
        <v>1.0699999999999999E-2</v>
      </c>
      <c r="FB60">
        <v>1.8E-3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2.1399999999999999E-2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3.5999999999999999E-3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1.8E-3</v>
      </c>
      <c r="FY60">
        <v>0</v>
      </c>
      <c r="FZ60">
        <v>1.43E-2</v>
      </c>
      <c r="GA60">
        <v>0</v>
      </c>
      <c r="GB60">
        <v>0</v>
      </c>
      <c r="GC60">
        <v>0</v>
      </c>
      <c r="GD60">
        <v>0</v>
      </c>
      <c r="GE60">
        <v>0.56430000000000002</v>
      </c>
      <c r="GF60">
        <v>0.375</v>
      </c>
      <c r="GG60">
        <v>9.4600000000000004E-2</v>
      </c>
      <c r="GH60">
        <v>4.2900000000000001E-2</v>
      </c>
      <c r="GI60">
        <v>0</v>
      </c>
      <c r="GJ60">
        <v>0</v>
      </c>
      <c r="GK60">
        <v>0</v>
      </c>
      <c r="GL60">
        <v>8.8999999999999999E-3</v>
      </c>
      <c r="GM60">
        <v>0.88929999999999998</v>
      </c>
      <c r="GN60">
        <v>0.1875</v>
      </c>
      <c r="GO60">
        <v>0.15890000000000001</v>
      </c>
      <c r="GP60">
        <v>2.3199999999999998E-2</v>
      </c>
      <c r="GQ60">
        <v>0</v>
      </c>
      <c r="GR60">
        <v>0</v>
      </c>
      <c r="GS60">
        <v>0</v>
      </c>
      <c r="GT60">
        <v>0</v>
      </c>
      <c r="GU60">
        <v>2.5000000000000001E-2</v>
      </c>
      <c r="GV60">
        <v>8.8999999999999999E-3</v>
      </c>
      <c r="GW60">
        <v>0</v>
      </c>
      <c r="GX60">
        <v>1.2500000000000001E-2</v>
      </c>
      <c r="GY60">
        <v>0</v>
      </c>
      <c r="GZ60">
        <v>0</v>
      </c>
      <c r="HA60">
        <v>0</v>
      </c>
      <c r="HB60">
        <v>0</v>
      </c>
    </row>
    <row r="61" spans="1:210" x14ac:dyDescent="0.2">
      <c r="A61" t="s">
        <v>184</v>
      </c>
      <c r="B61" t="s">
        <v>182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5.4000000000000003E-3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7.1400000000000005E-2</v>
      </c>
      <c r="AD61">
        <v>0.33040000000000003</v>
      </c>
      <c r="AE61">
        <v>0</v>
      </c>
      <c r="AF61">
        <v>0</v>
      </c>
      <c r="AG61">
        <v>0</v>
      </c>
      <c r="AH61">
        <v>0</v>
      </c>
      <c r="AI61">
        <v>9.2899999999999996E-2</v>
      </c>
      <c r="AJ61">
        <v>0.55889999999999995</v>
      </c>
      <c r="AK61">
        <v>0.30359999999999998</v>
      </c>
      <c r="AL61">
        <v>0.69110000000000005</v>
      </c>
      <c r="AM61">
        <v>0</v>
      </c>
      <c r="AN61">
        <v>0.42859999999999998</v>
      </c>
      <c r="AO61">
        <v>0.5786</v>
      </c>
      <c r="AP61">
        <v>0.3679</v>
      </c>
      <c r="AQ61">
        <v>0.4536</v>
      </c>
      <c r="AR61">
        <v>3.04E-2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0.53569999999999995</v>
      </c>
      <c r="BL61">
        <v>0.58040000000000003</v>
      </c>
      <c r="BM61">
        <v>0</v>
      </c>
      <c r="BN61">
        <v>0</v>
      </c>
      <c r="BO61">
        <v>0.65</v>
      </c>
      <c r="BP61">
        <v>7.3200000000000001E-2</v>
      </c>
      <c r="BQ61">
        <v>0</v>
      </c>
      <c r="BR61">
        <v>1.8E-3</v>
      </c>
      <c r="BS61">
        <v>7.4999999999999997E-2</v>
      </c>
      <c r="BT61">
        <v>1.7899999999999999E-2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8.8999999999999999E-3</v>
      </c>
      <c r="CA61">
        <v>0.31430000000000002</v>
      </c>
      <c r="CB61">
        <v>0.29289999999999999</v>
      </c>
      <c r="CC61">
        <v>0.46960000000000002</v>
      </c>
      <c r="CD61">
        <v>0.5625</v>
      </c>
      <c r="CE61">
        <v>0.6643</v>
      </c>
      <c r="CF61">
        <v>0.1143</v>
      </c>
      <c r="CG61">
        <v>2.1399999999999999E-2</v>
      </c>
      <c r="CH61">
        <v>8.8999999999999999E-3</v>
      </c>
      <c r="CI61">
        <v>4.6399999999999997E-2</v>
      </c>
      <c r="CJ61">
        <v>0.17860000000000001</v>
      </c>
      <c r="CK61">
        <v>0.15359999999999999</v>
      </c>
      <c r="CL61">
        <v>0.20180000000000001</v>
      </c>
      <c r="CM61">
        <v>0</v>
      </c>
      <c r="CN61">
        <v>0</v>
      </c>
      <c r="CO61">
        <v>0.72319999999999995</v>
      </c>
      <c r="CP61">
        <v>0.28210000000000002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3.5999999999999999E-3</v>
      </c>
      <c r="DE61">
        <v>0</v>
      </c>
      <c r="DF61">
        <v>0</v>
      </c>
      <c r="DG61">
        <v>0</v>
      </c>
      <c r="DH61">
        <v>1.8E-3</v>
      </c>
      <c r="DI61">
        <v>0</v>
      </c>
      <c r="DJ61">
        <v>1.8E-3</v>
      </c>
      <c r="DK61">
        <v>0.48039999999999999</v>
      </c>
      <c r="DL61">
        <v>0.3</v>
      </c>
      <c r="DM61">
        <v>0</v>
      </c>
      <c r="DN61">
        <v>0</v>
      </c>
      <c r="DO61">
        <v>0</v>
      </c>
      <c r="DP61">
        <v>6.9599999999999995E-2</v>
      </c>
      <c r="DQ61">
        <v>0</v>
      </c>
      <c r="DR61">
        <v>0.3196</v>
      </c>
      <c r="DS61">
        <v>0.25359999999999999</v>
      </c>
      <c r="DT61">
        <v>0.53210000000000002</v>
      </c>
      <c r="DU61">
        <v>6.9599999999999995E-2</v>
      </c>
      <c r="DV61">
        <v>0.55000000000000004</v>
      </c>
      <c r="DW61">
        <v>0.50890000000000002</v>
      </c>
      <c r="DX61">
        <v>0.71960000000000002</v>
      </c>
      <c r="DY61">
        <v>0.43209999999999998</v>
      </c>
      <c r="DZ61">
        <v>0.5071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0.52680000000000005</v>
      </c>
      <c r="EG61">
        <v>0</v>
      </c>
      <c r="EH61">
        <v>1.8E-3</v>
      </c>
      <c r="EI61">
        <v>0.84289999999999998</v>
      </c>
      <c r="EJ61">
        <v>0.79820000000000002</v>
      </c>
      <c r="EK61">
        <v>0</v>
      </c>
      <c r="EL61">
        <v>1.8E-3</v>
      </c>
      <c r="EM61">
        <v>0</v>
      </c>
      <c r="EN61">
        <v>1.2500000000000001E-2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0.1893</v>
      </c>
      <c r="EX61">
        <v>0.69110000000000005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1.8E-3</v>
      </c>
      <c r="GA61">
        <v>0</v>
      </c>
      <c r="GB61">
        <v>0</v>
      </c>
      <c r="GC61">
        <v>0</v>
      </c>
      <c r="GD61">
        <v>1.8E-3</v>
      </c>
      <c r="GE61">
        <v>0.61250000000000004</v>
      </c>
      <c r="GF61">
        <v>0.70179999999999998</v>
      </c>
      <c r="GG61">
        <v>2.86E-2</v>
      </c>
      <c r="GH61">
        <v>5.4000000000000003E-3</v>
      </c>
      <c r="GI61">
        <v>0</v>
      </c>
      <c r="GJ61">
        <v>0</v>
      </c>
      <c r="GK61">
        <v>0</v>
      </c>
      <c r="GL61">
        <v>0</v>
      </c>
      <c r="GM61">
        <v>0.9375</v>
      </c>
      <c r="GN61">
        <v>0.7</v>
      </c>
      <c r="GO61">
        <v>0.75180000000000002</v>
      </c>
      <c r="GP61">
        <v>0.53210000000000002</v>
      </c>
      <c r="GQ61">
        <v>0</v>
      </c>
      <c r="GR61">
        <v>0</v>
      </c>
      <c r="GS61">
        <v>0</v>
      </c>
      <c r="GT61">
        <v>0.1125</v>
      </c>
      <c r="GU61">
        <v>0.11070000000000001</v>
      </c>
      <c r="GV61">
        <v>0.59460000000000002</v>
      </c>
      <c r="GW61">
        <v>1.0699999999999999E-2</v>
      </c>
      <c r="GX61">
        <v>3.39E-2</v>
      </c>
      <c r="GY61">
        <v>0</v>
      </c>
      <c r="GZ61">
        <v>0</v>
      </c>
      <c r="HA61">
        <v>1.8E-3</v>
      </c>
      <c r="HB61">
        <v>2.6800000000000001E-2</v>
      </c>
    </row>
    <row r="62" spans="1:210" x14ac:dyDescent="0.2">
      <c r="A62" t="s">
        <v>185</v>
      </c>
      <c r="B62" t="s">
        <v>182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0.1</v>
      </c>
      <c r="S62">
        <v>0</v>
      </c>
      <c r="T62">
        <v>0</v>
      </c>
      <c r="U62">
        <v>0</v>
      </c>
      <c r="V62">
        <v>5.4000000000000003E-3</v>
      </c>
      <c r="W62">
        <v>5.4000000000000003E-3</v>
      </c>
      <c r="X62">
        <v>0.30890000000000001</v>
      </c>
      <c r="Y62">
        <v>0</v>
      </c>
      <c r="Z62">
        <v>0</v>
      </c>
      <c r="AA62">
        <v>0</v>
      </c>
      <c r="AB62">
        <v>0</v>
      </c>
      <c r="AC62">
        <v>0.3054</v>
      </c>
      <c r="AD62">
        <v>3.5999999999999999E-3</v>
      </c>
      <c r="AE62">
        <v>0</v>
      </c>
      <c r="AF62">
        <v>0</v>
      </c>
      <c r="AG62">
        <v>0</v>
      </c>
      <c r="AH62">
        <v>0</v>
      </c>
      <c r="AI62">
        <v>0.32319999999999999</v>
      </c>
      <c r="AJ62">
        <v>0.32679999999999998</v>
      </c>
      <c r="AK62">
        <v>0.78390000000000004</v>
      </c>
      <c r="AL62">
        <v>0.125</v>
      </c>
      <c r="AM62">
        <v>0.26069999999999999</v>
      </c>
      <c r="AN62">
        <v>0.32500000000000001</v>
      </c>
      <c r="AO62">
        <v>0</v>
      </c>
      <c r="AP62">
        <v>2.86E-2</v>
      </c>
      <c r="AQ62">
        <v>0.5232</v>
      </c>
      <c r="AR62">
        <v>0.1268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0.57499999999999996</v>
      </c>
      <c r="BP62">
        <v>0.10539999999999999</v>
      </c>
      <c r="BQ62">
        <v>0</v>
      </c>
      <c r="BR62">
        <v>0</v>
      </c>
      <c r="BS62">
        <v>0.125</v>
      </c>
      <c r="BT62">
        <v>6.0699999999999997E-2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1.8E-3</v>
      </c>
      <c r="CC62">
        <v>0.29110000000000003</v>
      </c>
      <c r="CD62">
        <v>0.7107</v>
      </c>
      <c r="CE62">
        <v>0.52139999999999997</v>
      </c>
      <c r="CF62">
        <v>0.66790000000000005</v>
      </c>
      <c r="CG62">
        <v>0.57679999999999998</v>
      </c>
      <c r="CH62">
        <v>0.7268</v>
      </c>
      <c r="CI62">
        <v>0</v>
      </c>
      <c r="CJ62">
        <v>0.10539999999999999</v>
      </c>
      <c r="CK62">
        <v>7.1400000000000005E-2</v>
      </c>
      <c r="CL62">
        <v>0.1268</v>
      </c>
      <c r="CM62">
        <v>0</v>
      </c>
      <c r="CN62">
        <v>1.8E-3</v>
      </c>
      <c r="CO62">
        <v>0.1196</v>
      </c>
      <c r="CP62">
        <v>1.0699999999999999E-2</v>
      </c>
      <c r="CQ62">
        <v>0</v>
      </c>
      <c r="CR62">
        <v>0</v>
      </c>
      <c r="CS62">
        <v>0.2036</v>
      </c>
      <c r="CT62">
        <v>0.3679</v>
      </c>
      <c r="CU62">
        <v>0</v>
      </c>
      <c r="CV62">
        <v>5.4000000000000003E-3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0.50360000000000005</v>
      </c>
      <c r="DE62">
        <v>1.8E-3</v>
      </c>
      <c r="DF62">
        <v>0.37859999999999999</v>
      </c>
      <c r="DG62">
        <v>0.2268</v>
      </c>
      <c r="DH62">
        <v>0.32319999999999999</v>
      </c>
      <c r="DI62">
        <v>0</v>
      </c>
      <c r="DJ62">
        <v>0</v>
      </c>
      <c r="DK62">
        <v>0.5464</v>
      </c>
      <c r="DL62">
        <v>2.1399999999999999E-2</v>
      </c>
      <c r="DM62">
        <v>0</v>
      </c>
      <c r="DN62">
        <v>0</v>
      </c>
      <c r="DO62">
        <v>0</v>
      </c>
      <c r="DP62">
        <v>5.4000000000000003E-3</v>
      </c>
      <c r="DQ62">
        <v>0</v>
      </c>
      <c r="DR62">
        <v>3.5999999999999999E-3</v>
      </c>
      <c r="DS62">
        <v>0</v>
      </c>
      <c r="DT62">
        <v>0.15</v>
      </c>
      <c r="DU62">
        <v>0.86609999999999998</v>
      </c>
      <c r="DV62">
        <v>0.57679999999999998</v>
      </c>
      <c r="DW62">
        <v>0.73209999999999997</v>
      </c>
      <c r="DX62">
        <v>0.73570000000000002</v>
      </c>
      <c r="DY62">
        <v>0.90890000000000004</v>
      </c>
      <c r="DZ62">
        <v>0.3821</v>
      </c>
      <c r="EA62">
        <v>0</v>
      </c>
      <c r="EB62">
        <v>5.4000000000000003E-3</v>
      </c>
      <c r="EC62">
        <v>0</v>
      </c>
      <c r="ED62">
        <v>0</v>
      </c>
      <c r="EE62">
        <v>0.95540000000000003</v>
      </c>
      <c r="EF62">
        <v>4.2900000000000001E-2</v>
      </c>
      <c r="EG62">
        <v>0</v>
      </c>
      <c r="EH62">
        <v>0</v>
      </c>
      <c r="EI62">
        <v>0.98570000000000002</v>
      </c>
      <c r="EJ62">
        <v>0.24110000000000001</v>
      </c>
      <c r="EK62">
        <v>0</v>
      </c>
      <c r="EL62">
        <v>0.12859999999999999</v>
      </c>
      <c r="EM62">
        <v>3.04E-2</v>
      </c>
      <c r="EN62">
        <v>0.28039999999999998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1.0699999999999999E-2</v>
      </c>
      <c r="EX62">
        <v>2.6800000000000001E-2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0.34639999999999999</v>
      </c>
      <c r="GF62">
        <v>0.57499999999999996</v>
      </c>
      <c r="GG62">
        <v>0.56789999999999996</v>
      </c>
      <c r="GH62">
        <v>0.19109999999999999</v>
      </c>
      <c r="GI62">
        <v>0</v>
      </c>
      <c r="GJ62">
        <v>1.8E-3</v>
      </c>
      <c r="GK62">
        <v>0</v>
      </c>
      <c r="GL62">
        <v>0</v>
      </c>
      <c r="GM62">
        <v>0.76959999999999995</v>
      </c>
      <c r="GN62">
        <v>0.29110000000000003</v>
      </c>
      <c r="GO62">
        <v>0.90359999999999996</v>
      </c>
      <c r="GP62">
        <v>1.43E-2</v>
      </c>
      <c r="GQ62">
        <v>0</v>
      </c>
      <c r="GR62">
        <v>0</v>
      </c>
      <c r="GS62">
        <v>0</v>
      </c>
      <c r="GT62">
        <v>1.2500000000000001E-2</v>
      </c>
      <c r="GU62">
        <v>0.55710000000000004</v>
      </c>
      <c r="GV62">
        <v>0.12139999999999999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</row>
    <row r="63" spans="1:210" x14ac:dyDescent="0.2">
      <c r="A63" t="s">
        <v>191</v>
      </c>
      <c r="B63" t="s">
        <v>182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0.32679999999999998</v>
      </c>
      <c r="Q63">
        <v>0.29110000000000003</v>
      </c>
      <c r="R63">
        <v>0.7661</v>
      </c>
      <c r="S63">
        <v>0</v>
      </c>
      <c r="T63">
        <v>8.8999999999999999E-3</v>
      </c>
      <c r="U63">
        <v>5.3600000000000002E-2</v>
      </c>
      <c r="V63">
        <v>0.65710000000000002</v>
      </c>
      <c r="W63">
        <v>2.3199999999999998E-2</v>
      </c>
      <c r="X63">
        <v>0.59819999999999995</v>
      </c>
      <c r="Y63">
        <v>0</v>
      </c>
      <c r="Z63">
        <v>0</v>
      </c>
      <c r="AA63">
        <v>0</v>
      </c>
      <c r="AB63">
        <v>1.9599999999999999E-2</v>
      </c>
      <c r="AC63">
        <v>0.22500000000000001</v>
      </c>
      <c r="AD63">
        <v>0.48749999999999999</v>
      </c>
      <c r="AE63">
        <v>0</v>
      </c>
      <c r="AF63">
        <v>0</v>
      </c>
      <c r="AG63">
        <v>0</v>
      </c>
      <c r="AH63">
        <v>5.4000000000000003E-3</v>
      </c>
      <c r="AI63">
        <v>0.91069999999999995</v>
      </c>
      <c r="AJ63">
        <v>0.76959999999999995</v>
      </c>
      <c r="AK63">
        <v>0.1036</v>
      </c>
      <c r="AL63">
        <v>3.5999999999999999E-3</v>
      </c>
      <c r="AM63">
        <v>0</v>
      </c>
      <c r="AN63">
        <v>0</v>
      </c>
      <c r="AO63">
        <v>0.5554</v>
      </c>
      <c r="AP63">
        <v>0</v>
      </c>
      <c r="AQ63">
        <v>0.41610000000000003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0.87860000000000005</v>
      </c>
      <c r="BL63">
        <v>0.66610000000000003</v>
      </c>
      <c r="BM63">
        <v>0</v>
      </c>
      <c r="BN63">
        <v>0</v>
      </c>
      <c r="BO63">
        <v>0.41789999999999999</v>
      </c>
      <c r="BP63">
        <v>8.8999999999999999E-3</v>
      </c>
      <c r="BQ63">
        <v>0</v>
      </c>
      <c r="BR63">
        <v>0</v>
      </c>
      <c r="BS63">
        <v>0.61960000000000004</v>
      </c>
      <c r="BT63">
        <v>1.8E-3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1.0699999999999999E-2</v>
      </c>
      <c r="CB63">
        <v>3.5999999999999999E-3</v>
      </c>
      <c r="CC63">
        <v>3.5700000000000003E-2</v>
      </c>
      <c r="CD63">
        <v>0.58930000000000005</v>
      </c>
      <c r="CE63">
        <v>0.48570000000000002</v>
      </c>
      <c r="CF63">
        <v>0.13750000000000001</v>
      </c>
      <c r="CG63">
        <v>0</v>
      </c>
      <c r="CH63">
        <v>1.8E-3</v>
      </c>
      <c r="CI63">
        <v>0</v>
      </c>
      <c r="CJ63">
        <v>1.8E-3</v>
      </c>
      <c r="CK63">
        <v>0.77680000000000005</v>
      </c>
      <c r="CL63">
        <v>1.8E-3</v>
      </c>
      <c r="CM63">
        <v>0</v>
      </c>
      <c r="CN63">
        <v>0</v>
      </c>
      <c r="CO63">
        <v>0.15179999999999999</v>
      </c>
      <c r="CP63">
        <v>1.9599999999999999E-2</v>
      </c>
      <c r="CQ63">
        <v>0</v>
      </c>
      <c r="CR63">
        <v>0</v>
      </c>
      <c r="CS63">
        <v>0</v>
      </c>
      <c r="CT63">
        <v>5.4000000000000003E-3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4.1099999999999998E-2</v>
      </c>
      <c r="DE63">
        <v>0</v>
      </c>
      <c r="DF63">
        <v>0</v>
      </c>
      <c r="DG63">
        <v>0.63929999999999998</v>
      </c>
      <c r="DH63">
        <v>0.7</v>
      </c>
      <c r="DI63">
        <v>0</v>
      </c>
      <c r="DJ63">
        <v>1.8E-3</v>
      </c>
      <c r="DK63">
        <v>0.6875</v>
      </c>
      <c r="DL63">
        <v>3.7499999999999999E-2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0.33750000000000002</v>
      </c>
      <c r="DV63">
        <v>0.48570000000000002</v>
      </c>
      <c r="DW63">
        <v>0</v>
      </c>
      <c r="DX63">
        <v>0.4536</v>
      </c>
      <c r="DY63">
        <v>0.54290000000000005</v>
      </c>
      <c r="DZ63">
        <v>0.5696</v>
      </c>
      <c r="EA63">
        <v>0</v>
      </c>
      <c r="EB63">
        <v>1.9599999999999999E-2</v>
      </c>
      <c r="EC63">
        <v>0</v>
      </c>
      <c r="ED63">
        <v>1.7899999999999999E-2</v>
      </c>
      <c r="EE63">
        <v>0.7036</v>
      </c>
      <c r="EF63">
        <v>4.82E-2</v>
      </c>
      <c r="EG63">
        <v>0</v>
      </c>
      <c r="EH63">
        <v>0</v>
      </c>
      <c r="EI63">
        <v>0.88570000000000004</v>
      </c>
      <c r="EJ63">
        <v>0.39639999999999997</v>
      </c>
      <c r="EK63">
        <v>0</v>
      </c>
      <c r="EL63">
        <v>0</v>
      </c>
      <c r="EM63">
        <v>8.8999999999999999E-3</v>
      </c>
      <c r="EN63">
        <v>0.2482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0.12139999999999999</v>
      </c>
      <c r="EU63">
        <v>0</v>
      </c>
      <c r="EV63">
        <v>0</v>
      </c>
      <c r="EW63">
        <v>0.30180000000000001</v>
      </c>
      <c r="EX63">
        <v>0.38750000000000001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1.8E-3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0.54459999999999997</v>
      </c>
      <c r="GF63">
        <v>0.48570000000000002</v>
      </c>
      <c r="GG63">
        <v>0.7571</v>
      </c>
      <c r="GH63">
        <v>7.4999999999999997E-2</v>
      </c>
      <c r="GI63">
        <v>0</v>
      </c>
      <c r="GJ63">
        <v>0</v>
      </c>
      <c r="GK63">
        <v>0</v>
      </c>
      <c r="GL63">
        <v>0</v>
      </c>
      <c r="GM63">
        <v>0.55889999999999995</v>
      </c>
      <c r="GN63">
        <v>2.5000000000000001E-2</v>
      </c>
      <c r="GO63">
        <v>0.72860000000000003</v>
      </c>
      <c r="GP63">
        <v>8.8999999999999999E-3</v>
      </c>
      <c r="GQ63">
        <v>0</v>
      </c>
      <c r="GR63">
        <v>0</v>
      </c>
      <c r="GS63">
        <v>0</v>
      </c>
      <c r="GT63">
        <v>0</v>
      </c>
      <c r="GU63">
        <v>0.59819999999999995</v>
      </c>
      <c r="GV63">
        <v>2.5000000000000001E-2</v>
      </c>
      <c r="GW63">
        <v>4.6399999999999997E-2</v>
      </c>
      <c r="GX63">
        <v>9.8199999999999996E-2</v>
      </c>
      <c r="GY63">
        <v>0</v>
      </c>
      <c r="GZ63">
        <v>0</v>
      </c>
      <c r="HA63">
        <v>0.1893</v>
      </c>
      <c r="HB63">
        <v>0.15</v>
      </c>
    </row>
    <row r="64" spans="1:210" x14ac:dyDescent="0.2">
      <c r="A64" t="s">
        <v>186</v>
      </c>
      <c r="B64" t="s">
        <v>182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1.43E-2</v>
      </c>
      <c r="V64">
        <v>0</v>
      </c>
      <c r="W64">
        <v>0.2571</v>
      </c>
      <c r="X64">
        <v>1.0699999999999999E-2</v>
      </c>
      <c r="Y64">
        <v>0</v>
      </c>
      <c r="Z64">
        <v>0</v>
      </c>
      <c r="AA64">
        <v>0</v>
      </c>
      <c r="AB64">
        <v>0</v>
      </c>
      <c r="AC64">
        <v>0.86609999999999998</v>
      </c>
      <c r="AD64">
        <v>8.8999999999999999E-3</v>
      </c>
      <c r="AE64">
        <v>0</v>
      </c>
      <c r="AF64">
        <v>0</v>
      </c>
      <c r="AG64">
        <v>0</v>
      </c>
      <c r="AH64">
        <v>0</v>
      </c>
      <c r="AI64">
        <v>0.9375</v>
      </c>
      <c r="AJ64">
        <v>0</v>
      </c>
      <c r="AK64">
        <v>0.71430000000000005</v>
      </c>
      <c r="AL64">
        <v>0</v>
      </c>
      <c r="AM64">
        <v>0</v>
      </c>
      <c r="AN64">
        <v>0</v>
      </c>
      <c r="AO64">
        <v>0.31609999999999999</v>
      </c>
      <c r="AP64">
        <v>0.1143</v>
      </c>
      <c r="AQ64">
        <v>0.21429999999999999</v>
      </c>
      <c r="AR64">
        <v>3.04E-2</v>
      </c>
      <c r="AS64">
        <v>0</v>
      </c>
      <c r="AT64">
        <v>0</v>
      </c>
      <c r="AU64">
        <v>0</v>
      </c>
      <c r="AV64">
        <v>3.5999999999999999E-3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2.86E-2</v>
      </c>
      <c r="BP64">
        <v>2.3199999999999998E-2</v>
      </c>
      <c r="BQ64">
        <v>0</v>
      </c>
      <c r="BR64">
        <v>3.5999999999999999E-3</v>
      </c>
      <c r="BS64">
        <v>0.2482</v>
      </c>
      <c r="BT64">
        <v>0.05</v>
      </c>
      <c r="BU64">
        <v>0</v>
      </c>
      <c r="BV64">
        <v>8.8999999999999999E-3</v>
      </c>
      <c r="BW64">
        <v>0</v>
      </c>
      <c r="BX64">
        <v>0.69640000000000002</v>
      </c>
      <c r="BY64">
        <v>0</v>
      </c>
      <c r="BZ64">
        <v>0</v>
      </c>
      <c r="CA64">
        <v>0.33929999999999999</v>
      </c>
      <c r="CB64">
        <v>0.69289999999999996</v>
      </c>
      <c r="CC64">
        <v>5.4000000000000003E-3</v>
      </c>
      <c r="CD64">
        <v>0.3286</v>
      </c>
      <c r="CE64">
        <v>0.46610000000000001</v>
      </c>
      <c r="CF64">
        <v>0.82140000000000002</v>
      </c>
      <c r="CG64">
        <v>0</v>
      </c>
      <c r="CH64">
        <v>3.39E-2</v>
      </c>
      <c r="CI64">
        <v>0</v>
      </c>
      <c r="CJ64">
        <v>0.1143</v>
      </c>
      <c r="CK64">
        <v>0.45889999999999997</v>
      </c>
      <c r="CL64">
        <v>0.13389999999999999</v>
      </c>
      <c r="CM64">
        <v>0</v>
      </c>
      <c r="CN64">
        <v>1.7899999999999999E-2</v>
      </c>
      <c r="CO64">
        <v>0.42680000000000001</v>
      </c>
      <c r="CP64">
        <v>2.6800000000000001E-2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1.8E-3</v>
      </c>
      <c r="DH64">
        <v>0</v>
      </c>
      <c r="DI64">
        <v>0</v>
      </c>
      <c r="DJ64">
        <v>0</v>
      </c>
      <c r="DK64">
        <v>0.38569999999999999</v>
      </c>
      <c r="DL64">
        <v>2.3199999999999998E-2</v>
      </c>
      <c r="DM64">
        <v>0</v>
      </c>
      <c r="DN64">
        <v>0</v>
      </c>
      <c r="DO64">
        <v>0</v>
      </c>
      <c r="DP64">
        <v>5.4000000000000003E-3</v>
      </c>
      <c r="DQ64">
        <v>0</v>
      </c>
      <c r="DR64">
        <v>8.8999999999999999E-3</v>
      </c>
      <c r="DS64">
        <v>0</v>
      </c>
      <c r="DT64">
        <v>2.5000000000000001E-2</v>
      </c>
      <c r="DU64">
        <v>0.7732</v>
      </c>
      <c r="DV64">
        <v>0.8518</v>
      </c>
      <c r="DW64">
        <v>2.5000000000000001E-2</v>
      </c>
      <c r="DX64">
        <v>0.62139999999999995</v>
      </c>
      <c r="DY64">
        <v>0.55000000000000004</v>
      </c>
      <c r="DZ64">
        <v>0.38390000000000002</v>
      </c>
      <c r="EA64">
        <v>0</v>
      </c>
      <c r="EB64">
        <v>0</v>
      </c>
      <c r="EC64">
        <v>0</v>
      </c>
      <c r="ED64">
        <v>0</v>
      </c>
      <c r="EE64">
        <v>0.9</v>
      </c>
      <c r="EF64">
        <v>4.1099999999999998E-2</v>
      </c>
      <c r="EG64">
        <v>0</v>
      </c>
      <c r="EH64">
        <v>0</v>
      </c>
      <c r="EI64">
        <v>0.88390000000000002</v>
      </c>
      <c r="EJ64">
        <v>1.8E-3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8.8999999999999999E-3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1.8E-3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1.8E-3</v>
      </c>
      <c r="GA64">
        <v>0</v>
      </c>
      <c r="GB64">
        <v>0</v>
      </c>
      <c r="GC64">
        <v>0</v>
      </c>
      <c r="GD64">
        <v>1.8E-3</v>
      </c>
      <c r="GE64">
        <v>0.7661</v>
      </c>
      <c r="GF64">
        <v>0.74109999999999998</v>
      </c>
      <c r="GG64">
        <v>0.33750000000000002</v>
      </c>
      <c r="GH64">
        <v>6.7900000000000002E-2</v>
      </c>
      <c r="GI64">
        <v>0</v>
      </c>
      <c r="GJ64">
        <v>0</v>
      </c>
      <c r="GK64">
        <v>0</v>
      </c>
      <c r="GL64">
        <v>1.2500000000000001E-2</v>
      </c>
      <c r="GM64">
        <v>0.7964</v>
      </c>
      <c r="GN64">
        <v>0.43569999999999998</v>
      </c>
      <c r="GO64">
        <v>0.59640000000000004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1.8E-3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</row>
    <row r="65" spans="1:210" x14ac:dyDescent="0.2">
      <c r="A65" t="s">
        <v>107</v>
      </c>
      <c r="B65" t="s">
        <v>106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8.8999999999999999E-3</v>
      </c>
      <c r="S65">
        <v>0</v>
      </c>
      <c r="T65">
        <v>8.8999999999999999E-3</v>
      </c>
      <c r="U65">
        <v>0</v>
      </c>
      <c r="V65">
        <v>3.04E-2</v>
      </c>
      <c r="W65">
        <v>0.61250000000000004</v>
      </c>
      <c r="X65">
        <v>1.9599999999999999E-2</v>
      </c>
      <c r="Y65">
        <v>0</v>
      </c>
      <c r="Z65">
        <v>0</v>
      </c>
      <c r="AA65">
        <v>0</v>
      </c>
      <c r="AB65">
        <v>0</v>
      </c>
      <c r="AC65">
        <v>0.3054</v>
      </c>
      <c r="AD65">
        <v>2.6800000000000001E-2</v>
      </c>
      <c r="AE65">
        <v>0</v>
      </c>
      <c r="AF65">
        <v>0</v>
      </c>
      <c r="AG65">
        <v>0</v>
      </c>
      <c r="AH65">
        <v>0</v>
      </c>
      <c r="AI65">
        <v>0.90180000000000005</v>
      </c>
      <c r="AJ65">
        <v>4.6399999999999997E-2</v>
      </c>
      <c r="AK65">
        <v>0.99109999999999998</v>
      </c>
      <c r="AL65">
        <v>0.3196</v>
      </c>
      <c r="AM65">
        <v>0.32500000000000001</v>
      </c>
      <c r="AN65">
        <v>0.6018</v>
      </c>
      <c r="AO65">
        <v>0.3054</v>
      </c>
      <c r="AP65">
        <v>0.29110000000000003</v>
      </c>
      <c r="AQ65">
        <v>0.53039999999999998</v>
      </c>
      <c r="AR65">
        <v>0.05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1.8E-3</v>
      </c>
      <c r="BM65">
        <v>0</v>
      </c>
      <c r="BN65">
        <v>1.8E-3</v>
      </c>
      <c r="BO65">
        <v>0.8196</v>
      </c>
      <c r="BP65">
        <v>8.8999999999999999E-3</v>
      </c>
      <c r="BQ65">
        <v>0.40539999999999998</v>
      </c>
      <c r="BR65">
        <v>3.2099999999999997E-2</v>
      </c>
      <c r="BS65">
        <v>0.64639999999999997</v>
      </c>
      <c r="BT65">
        <v>0.1893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5.1799999999999999E-2</v>
      </c>
      <c r="CB65">
        <v>0.15709999999999999</v>
      </c>
      <c r="CC65">
        <v>0</v>
      </c>
      <c r="CD65">
        <v>0.1089</v>
      </c>
      <c r="CE65">
        <v>3.2099999999999997E-2</v>
      </c>
      <c r="CF65">
        <v>0.12859999999999999</v>
      </c>
      <c r="CG65">
        <v>0.68569999999999998</v>
      </c>
      <c r="CH65">
        <v>0.63390000000000002</v>
      </c>
      <c r="CI65">
        <v>0.33929999999999999</v>
      </c>
      <c r="CJ65">
        <v>5.1799999999999999E-2</v>
      </c>
      <c r="CK65">
        <v>0.69110000000000005</v>
      </c>
      <c r="CL65">
        <v>2.86E-2</v>
      </c>
      <c r="CM65">
        <v>0</v>
      </c>
      <c r="CN65">
        <v>1.8E-3</v>
      </c>
      <c r="CO65">
        <v>0.32319999999999999</v>
      </c>
      <c r="CP65">
        <v>7.8600000000000003E-2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1.0699999999999999E-2</v>
      </c>
      <c r="DE65">
        <v>0</v>
      </c>
      <c r="DF65">
        <v>0</v>
      </c>
      <c r="DG65">
        <v>0.13750000000000001</v>
      </c>
      <c r="DH65">
        <v>0.54290000000000005</v>
      </c>
      <c r="DI65">
        <v>0</v>
      </c>
      <c r="DJ65">
        <v>0.44109999999999999</v>
      </c>
      <c r="DK65">
        <v>0.38569999999999999</v>
      </c>
      <c r="DL65">
        <v>0.6179</v>
      </c>
      <c r="DM65">
        <v>0</v>
      </c>
      <c r="DN65">
        <v>0</v>
      </c>
      <c r="DO65">
        <v>0</v>
      </c>
      <c r="DP65">
        <v>0</v>
      </c>
      <c r="DQ65">
        <v>1.8E-3</v>
      </c>
      <c r="DR65">
        <v>2.5000000000000001E-2</v>
      </c>
      <c r="DS65">
        <v>4.6399999999999997E-2</v>
      </c>
      <c r="DT65">
        <v>0.2339</v>
      </c>
      <c r="DU65">
        <v>0.71960000000000002</v>
      </c>
      <c r="DV65">
        <v>0.50890000000000002</v>
      </c>
      <c r="DW65">
        <v>0.3</v>
      </c>
      <c r="DX65">
        <v>0.3125</v>
      </c>
      <c r="DY65">
        <v>0.33929999999999999</v>
      </c>
      <c r="DZ65">
        <v>0.36249999999999999</v>
      </c>
      <c r="EA65">
        <v>0</v>
      </c>
      <c r="EB65">
        <v>7.1000000000000004E-3</v>
      </c>
      <c r="EC65">
        <v>0</v>
      </c>
      <c r="ED65">
        <v>3.5999999999999999E-3</v>
      </c>
      <c r="EE65">
        <v>0.39639999999999997</v>
      </c>
      <c r="EF65">
        <v>0.69820000000000004</v>
      </c>
      <c r="EG65">
        <v>0</v>
      </c>
      <c r="EH65">
        <v>0.36249999999999999</v>
      </c>
      <c r="EI65">
        <v>0.96960000000000002</v>
      </c>
      <c r="EJ65">
        <v>0.45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1.8E-3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0.26429999999999998</v>
      </c>
      <c r="GF65">
        <v>0.51959999999999995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5.5399999999999998E-2</v>
      </c>
      <c r="GM65">
        <v>0.43930000000000002</v>
      </c>
      <c r="GN65">
        <v>0.59109999999999996</v>
      </c>
      <c r="GO65">
        <v>0.45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</row>
    <row r="66" spans="1:210" x14ac:dyDescent="0.2">
      <c r="A66" t="s">
        <v>108</v>
      </c>
      <c r="B66" t="s">
        <v>106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0.375</v>
      </c>
      <c r="Q66">
        <v>0.15179999999999999</v>
      </c>
      <c r="R66">
        <v>0.88390000000000002</v>
      </c>
      <c r="S66">
        <v>5.4000000000000003E-3</v>
      </c>
      <c r="T66">
        <v>0.1232</v>
      </c>
      <c r="U66">
        <v>0.26069999999999999</v>
      </c>
      <c r="V66">
        <v>0.7893</v>
      </c>
      <c r="W66">
        <v>0.55179999999999996</v>
      </c>
      <c r="X66">
        <v>0.82140000000000002</v>
      </c>
      <c r="Y66">
        <v>0</v>
      </c>
      <c r="Z66">
        <v>5.4000000000000003E-3</v>
      </c>
      <c r="AA66">
        <v>0</v>
      </c>
      <c r="AB66">
        <v>7.1000000000000004E-3</v>
      </c>
      <c r="AC66">
        <v>0.89290000000000003</v>
      </c>
      <c r="AD66">
        <v>0.5625</v>
      </c>
      <c r="AE66">
        <v>0</v>
      </c>
      <c r="AF66">
        <v>0</v>
      </c>
      <c r="AG66">
        <v>0</v>
      </c>
      <c r="AH66">
        <v>0</v>
      </c>
      <c r="AI66">
        <v>0.86250000000000004</v>
      </c>
      <c r="AJ66">
        <v>0.81610000000000005</v>
      </c>
      <c r="AK66">
        <v>0.98750000000000004</v>
      </c>
      <c r="AL66">
        <v>0.48749999999999999</v>
      </c>
      <c r="AM66">
        <v>0</v>
      </c>
      <c r="AN66">
        <v>0</v>
      </c>
      <c r="AO66">
        <v>0.77680000000000005</v>
      </c>
      <c r="AP66">
        <v>0.12139999999999999</v>
      </c>
      <c r="AQ66">
        <v>1.7899999999999999E-2</v>
      </c>
      <c r="AR66">
        <v>0</v>
      </c>
      <c r="AS66">
        <v>0</v>
      </c>
      <c r="AT66">
        <v>0</v>
      </c>
      <c r="AU66">
        <v>0</v>
      </c>
      <c r="AV66">
        <v>0.15709999999999999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1.8E-3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8.3900000000000002E-2</v>
      </c>
      <c r="BM66">
        <v>0</v>
      </c>
      <c r="BN66">
        <v>0</v>
      </c>
      <c r="BO66">
        <v>0.3911</v>
      </c>
      <c r="BP66">
        <v>0.33040000000000003</v>
      </c>
      <c r="BQ66">
        <v>0</v>
      </c>
      <c r="BR66">
        <v>0</v>
      </c>
      <c r="BS66">
        <v>0.69289999999999996</v>
      </c>
      <c r="BT66">
        <v>7.1000000000000004E-3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7.8600000000000003E-2</v>
      </c>
      <c r="CB66">
        <v>0.1893</v>
      </c>
      <c r="CC66">
        <v>8.7499999999999994E-2</v>
      </c>
      <c r="CD66">
        <v>0.53569999999999995</v>
      </c>
      <c r="CE66">
        <v>0.68930000000000002</v>
      </c>
      <c r="CF66">
        <v>0.5</v>
      </c>
      <c r="CG66">
        <v>0</v>
      </c>
      <c r="CH66">
        <v>0</v>
      </c>
      <c r="CI66">
        <v>0</v>
      </c>
      <c r="CJ66">
        <v>0</v>
      </c>
      <c r="CK66">
        <v>0.13569999999999999</v>
      </c>
      <c r="CL66">
        <v>1.8E-3</v>
      </c>
      <c r="CM66">
        <v>0</v>
      </c>
      <c r="CN66">
        <v>0</v>
      </c>
      <c r="CO66">
        <v>0.44819999999999999</v>
      </c>
      <c r="CP66">
        <v>0.13750000000000001</v>
      </c>
      <c r="CQ66">
        <v>0</v>
      </c>
      <c r="CR66">
        <v>0</v>
      </c>
      <c r="CS66">
        <v>0</v>
      </c>
      <c r="CT66">
        <v>4.6399999999999997E-2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1.8E-3</v>
      </c>
      <c r="DA66">
        <v>0</v>
      </c>
      <c r="DB66">
        <v>0</v>
      </c>
      <c r="DC66">
        <v>0</v>
      </c>
      <c r="DD66">
        <v>0.25180000000000002</v>
      </c>
      <c r="DE66">
        <v>0</v>
      </c>
      <c r="DF66">
        <v>1.8E-3</v>
      </c>
      <c r="DG66">
        <v>3.2099999999999997E-2</v>
      </c>
      <c r="DH66">
        <v>8.8999999999999999E-3</v>
      </c>
      <c r="DI66">
        <v>0</v>
      </c>
      <c r="DJ66">
        <v>0</v>
      </c>
      <c r="DK66">
        <v>0.63749999999999996</v>
      </c>
      <c r="DL66">
        <v>4.4600000000000001E-2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0.5</v>
      </c>
      <c r="DV66">
        <v>0.70179999999999998</v>
      </c>
      <c r="DW66">
        <v>0</v>
      </c>
      <c r="DX66">
        <v>0.74639999999999995</v>
      </c>
      <c r="DY66">
        <v>0.35709999999999997</v>
      </c>
      <c r="DZ66">
        <v>0.57320000000000004</v>
      </c>
      <c r="EA66">
        <v>0</v>
      </c>
      <c r="EB66">
        <v>3.2099999999999997E-2</v>
      </c>
      <c r="EC66">
        <v>0</v>
      </c>
      <c r="ED66">
        <v>3.39E-2</v>
      </c>
      <c r="EE66">
        <v>0.78039999999999998</v>
      </c>
      <c r="EF66">
        <v>4.6399999999999997E-2</v>
      </c>
      <c r="EG66">
        <v>0</v>
      </c>
      <c r="EH66">
        <v>0</v>
      </c>
      <c r="EI66">
        <v>0.96609999999999996</v>
      </c>
      <c r="EJ66">
        <v>0.5625</v>
      </c>
      <c r="EK66">
        <v>0</v>
      </c>
      <c r="EL66">
        <v>0</v>
      </c>
      <c r="EM66">
        <v>0</v>
      </c>
      <c r="EN66">
        <v>5.5399999999999998E-2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9.11E-2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1.8E-3</v>
      </c>
      <c r="GF66">
        <v>0.34460000000000002</v>
      </c>
      <c r="GG66">
        <v>0.4214</v>
      </c>
      <c r="GH66">
        <v>0.1143</v>
      </c>
      <c r="GI66">
        <v>0</v>
      </c>
      <c r="GJ66">
        <v>0</v>
      </c>
      <c r="GK66">
        <v>0</v>
      </c>
      <c r="GL66">
        <v>0</v>
      </c>
      <c r="GM66">
        <v>0.55000000000000004</v>
      </c>
      <c r="GN66">
        <v>0.4768</v>
      </c>
      <c r="GO66">
        <v>0.66790000000000005</v>
      </c>
      <c r="GP66">
        <v>0.1411</v>
      </c>
      <c r="GQ66">
        <v>0</v>
      </c>
      <c r="GR66">
        <v>3.5999999999999999E-3</v>
      </c>
      <c r="GS66">
        <v>4.6399999999999997E-2</v>
      </c>
      <c r="GT66">
        <v>4.1099999999999998E-2</v>
      </c>
      <c r="GU66">
        <v>0</v>
      </c>
      <c r="GV66">
        <v>8.9300000000000004E-2</v>
      </c>
      <c r="GW66">
        <v>0</v>
      </c>
      <c r="GX66">
        <v>3.2099999999999997E-2</v>
      </c>
      <c r="GY66">
        <v>0</v>
      </c>
      <c r="GZ66">
        <v>0</v>
      </c>
      <c r="HA66">
        <v>0</v>
      </c>
      <c r="HB66">
        <v>3.04E-2</v>
      </c>
    </row>
    <row r="67" spans="1:210" x14ac:dyDescent="0.2">
      <c r="A67" t="s">
        <v>109</v>
      </c>
      <c r="B67" t="s">
        <v>106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1.8E-3</v>
      </c>
      <c r="Q67">
        <v>7.1000000000000004E-3</v>
      </c>
      <c r="R67">
        <v>0.2268</v>
      </c>
      <c r="S67">
        <v>0</v>
      </c>
      <c r="T67">
        <v>5.4000000000000003E-3</v>
      </c>
      <c r="U67">
        <v>0</v>
      </c>
      <c r="V67">
        <v>6.7900000000000002E-2</v>
      </c>
      <c r="W67">
        <v>0</v>
      </c>
      <c r="X67">
        <v>8.7499999999999994E-2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5.4000000000000003E-3</v>
      </c>
      <c r="AE67">
        <v>0</v>
      </c>
      <c r="AF67">
        <v>0</v>
      </c>
      <c r="AG67">
        <v>0</v>
      </c>
      <c r="AH67">
        <v>0</v>
      </c>
      <c r="AI67">
        <v>0.8286</v>
      </c>
      <c r="AJ67">
        <v>0.65180000000000005</v>
      </c>
      <c r="AK67">
        <v>0.8054</v>
      </c>
      <c r="AL67">
        <v>0.78039999999999998</v>
      </c>
      <c r="AM67">
        <v>1.61E-2</v>
      </c>
      <c r="AN67">
        <v>0.58209999999999995</v>
      </c>
      <c r="AO67">
        <v>0</v>
      </c>
      <c r="AP67">
        <v>0.17499999999999999</v>
      </c>
      <c r="AQ67">
        <v>0.17319999999999999</v>
      </c>
      <c r="AR67">
        <v>0.1196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0.64639999999999997</v>
      </c>
      <c r="BP67">
        <v>0.16250000000000001</v>
      </c>
      <c r="BQ67">
        <v>1.2500000000000001E-2</v>
      </c>
      <c r="BR67">
        <v>1.2500000000000001E-2</v>
      </c>
      <c r="BS67">
        <v>0.46429999999999999</v>
      </c>
      <c r="BT67">
        <v>0.13039999999999999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8.0399999999999999E-2</v>
      </c>
      <c r="CB67">
        <v>4.82E-2</v>
      </c>
      <c r="CC67">
        <v>8.8999999999999999E-3</v>
      </c>
      <c r="CD67">
        <v>7.4999999999999997E-2</v>
      </c>
      <c r="CE67">
        <v>0.5786</v>
      </c>
      <c r="CF67">
        <v>0.2571</v>
      </c>
      <c r="CG67">
        <v>0.1482</v>
      </c>
      <c r="CH67">
        <v>9.11E-2</v>
      </c>
      <c r="CI67">
        <v>0.29459999999999997</v>
      </c>
      <c r="CJ67">
        <v>0.12139999999999999</v>
      </c>
      <c r="CK67">
        <v>0.36959999999999998</v>
      </c>
      <c r="CL67">
        <v>7.4999999999999997E-2</v>
      </c>
      <c r="CM67">
        <v>0</v>
      </c>
      <c r="CN67">
        <v>0</v>
      </c>
      <c r="CO67">
        <v>0.1125</v>
      </c>
      <c r="CP67">
        <v>3.04E-2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0.25</v>
      </c>
      <c r="DE67">
        <v>0</v>
      </c>
      <c r="DF67">
        <v>4.6399999999999997E-2</v>
      </c>
      <c r="DG67">
        <v>1.8E-3</v>
      </c>
      <c r="DH67">
        <v>6.9599999999999995E-2</v>
      </c>
      <c r="DI67">
        <v>0</v>
      </c>
      <c r="DJ67">
        <v>1.43E-2</v>
      </c>
      <c r="DK67">
        <v>0.5</v>
      </c>
      <c r="DL67">
        <v>0.4536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2.86E-2</v>
      </c>
      <c r="DU67">
        <v>0.7429</v>
      </c>
      <c r="DV67">
        <v>0.55179999999999996</v>
      </c>
      <c r="DW67">
        <v>0.1893</v>
      </c>
      <c r="DX67">
        <v>0.1946</v>
      </c>
      <c r="DY67">
        <v>0.9143</v>
      </c>
      <c r="DZ67">
        <v>0.63749999999999996</v>
      </c>
      <c r="EA67">
        <v>3.9300000000000002E-2</v>
      </c>
      <c r="EB67">
        <v>0.45540000000000003</v>
      </c>
      <c r="EC67">
        <v>1.9599999999999999E-2</v>
      </c>
      <c r="ED67">
        <v>0.47320000000000001</v>
      </c>
      <c r="EE67">
        <v>0.92500000000000004</v>
      </c>
      <c r="EF67">
        <v>0.52500000000000002</v>
      </c>
      <c r="EG67">
        <v>0</v>
      </c>
      <c r="EH67">
        <v>0</v>
      </c>
      <c r="EI67">
        <v>0.9768</v>
      </c>
      <c r="EJ67">
        <v>0.77680000000000005</v>
      </c>
      <c r="EK67">
        <v>0</v>
      </c>
      <c r="EL67">
        <v>6.9599999999999995E-2</v>
      </c>
      <c r="EM67">
        <v>0.34820000000000001</v>
      </c>
      <c r="EN67">
        <v>0.5161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3.7499999999999999E-2</v>
      </c>
      <c r="EU67">
        <v>0</v>
      </c>
      <c r="EV67">
        <v>0</v>
      </c>
      <c r="EW67">
        <v>0.94289999999999996</v>
      </c>
      <c r="EX67">
        <v>0.1411</v>
      </c>
      <c r="EY67">
        <v>0</v>
      </c>
      <c r="EZ67">
        <v>1.8E-3</v>
      </c>
      <c r="FA67">
        <v>1.8E-3</v>
      </c>
      <c r="FB67">
        <v>1.8E-3</v>
      </c>
      <c r="FC67">
        <v>0</v>
      </c>
      <c r="FD67">
        <v>0</v>
      </c>
      <c r="FE67">
        <v>0.1946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5.4000000000000003E-3</v>
      </c>
      <c r="GA67">
        <v>0</v>
      </c>
      <c r="GB67">
        <v>1.8E-3</v>
      </c>
      <c r="GC67">
        <v>0</v>
      </c>
      <c r="GD67">
        <v>1.8E-3</v>
      </c>
      <c r="GE67">
        <v>8.5699999999999998E-2</v>
      </c>
      <c r="GF67">
        <v>0.11609999999999999</v>
      </c>
      <c r="GG67">
        <v>0.26960000000000001</v>
      </c>
      <c r="GH67">
        <v>1.7899999999999999E-2</v>
      </c>
      <c r="GI67">
        <v>0</v>
      </c>
      <c r="GJ67">
        <v>0</v>
      </c>
      <c r="GK67">
        <v>0</v>
      </c>
      <c r="GL67">
        <v>0</v>
      </c>
      <c r="GM67">
        <v>0.86250000000000004</v>
      </c>
      <c r="GN67">
        <v>0.54110000000000003</v>
      </c>
      <c r="GO67">
        <v>0.6321</v>
      </c>
      <c r="GP67">
        <v>1.2500000000000001E-2</v>
      </c>
      <c r="GQ67">
        <v>0</v>
      </c>
      <c r="GR67">
        <v>1.8E-3</v>
      </c>
      <c r="GS67">
        <v>0</v>
      </c>
      <c r="GT67">
        <v>3.5999999999999999E-3</v>
      </c>
      <c r="GU67">
        <v>0.33929999999999999</v>
      </c>
      <c r="GV67">
        <v>0.28749999999999998</v>
      </c>
      <c r="GW67">
        <v>3.5999999999999999E-3</v>
      </c>
      <c r="GX67">
        <v>8.3900000000000002E-2</v>
      </c>
      <c r="GY67">
        <v>0</v>
      </c>
      <c r="GZ67">
        <v>0</v>
      </c>
      <c r="HA67">
        <v>0</v>
      </c>
      <c r="HB67">
        <v>1.9599999999999999E-2</v>
      </c>
    </row>
    <row r="68" spans="1:210" x14ac:dyDescent="0.2">
      <c r="A68" t="s">
        <v>110</v>
      </c>
      <c r="B68" t="s">
        <v>106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5.8900000000000001E-2</v>
      </c>
      <c r="Q68">
        <v>2.1399999999999999E-2</v>
      </c>
      <c r="R68">
        <v>0.50890000000000002</v>
      </c>
      <c r="S68">
        <v>0</v>
      </c>
      <c r="T68">
        <v>0.2429</v>
      </c>
      <c r="U68">
        <v>0.05</v>
      </c>
      <c r="V68">
        <v>0.75180000000000002</v>
      </c>
      <c r="W68">
        <v>0.3196</v>
      </c>
      <c r="X68">
        <v>0.7893</v>
      </c>
      <c r="Y68">
        <v>0</v>
      </c>
      <c r="Z68">
        <v>4.2900000000000001E-2</v>
      </c>
      <c r="AA68">
        <v>0</v>
      </c>
      <c r="AB68">
        <v>0</v>
      </c>
      <c r="AC68">
        <v>3.04E-2</v>
      </c>
      <c r="AD68">
        <v>0.4304</v>
      </c>
      <c r="AE68">
        <v>0</v>
      </c>
      <c r="AF68">
        <v>0</v>
      </c>
      <c r="AG68">
        <v>0</v>
      </c>
      <c r="AH68">
        <v>0</v>
      </c>
      <c r="AI68">
        <v>6.6100000000000006E-2</v>
      </c>
      <c r="AJ68">
        <v>0.7571</v>
      </c>
      <c r="AK68">
        <v>0.70889999999999997</v>
      </c>
      <c r="AL68">
        <v>0.83389999999999997</v>
      </c>
      <c r="AM68">
        <v>0</v>
      </c>
      <c r="AN68">
        <v>0</v>
      </c>
      <c r="AO68">
        <v>0.65539999999999998</v>
      </c>
      <c r="AP68">
        <v>0.1125</v>
      </c>
      <c r="AQ68">
        <v>8.7499999999999994E-2</v>
      </c>
      <c r="AR68">
        <v>5.4000000000000003E-3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1.0699999999999999E-2</v>
      </c>
      <c r="BC68">
        <v>0</v>
      </c>
      <c r="BD68">
        <v>0.1464</v>
      </c>
      <c r="BE68">
        <v>0</v>
      </c>
      <c r="BF68">
        <v>1.8E-3</v>
      </c>
      <c r="BG68">
        <v>0</v>
      </c>
      <c r="BH68">
        <v>0.30709999999999998</v>
      </c>
      <c r="BI68">
        <v>0</v>
      </c>
      <c r="BJ68">
        <v>9.8199999999999996E-2</v>
      </c>
      <c r="BK68">
        <v>0.6321</v>
      </c>
      <c r="BL68">
        <v>0.90890000000000004</v>
      </c>
      <c r="BM68">
        <v>0</v>
      </c>
      <c r="BN68">
        <v>0</v>
      </c>
      <c r="BO68">
        <v>0.65359999999999996</v>
      </c>
      <c r="BP68">
        <v>0.1179</v>
      </c>
      <c r="BQ68">
        <v>0</v>
      </c>
      <c r="BR68">
        <v>0</v>
      </c>
      <c r="BS68">
        <v>0.45540000000000003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8.8999999999999999E-3</v>
      </c>
      <c r="CE68">
        <v>0.46429999999999999</v>
      </c>
      <c r="CF68">
        <v>1.43E-2</v>
      </c>
      <c r="CG68">
        <v>0</v>
      </c>
      <c r="CH68">
        <v>0</v>
      </c>
      <c r="CI68">
        <v>0.21429999999999999</v>
      </c>
      <c r="CJ68">
        <v>0</v>
      </c>
      <c r="CK68">
        <v>0.2286</v>
      </c>
      <c r="CL68">
        <v>0</v>
      </c>
      <c r="CM68">
        <v>0</v>
      </c>
      <c r="CN68">
        <v>0</v>
      </c>
      <c r="CO68">
        <v>0.56069999999999998</v>
      </c>
      <c r="CP68">
        <v>0.5857</v>
      </c>
      <c r="CQ68">
        <v>3.5999999999999999E-3</v>
      </c>
      <c r="CR68">
        <v>0.34110000000000001</v>
      </c>
      <c r="CS68">
        <v>0.23749999999999999</v>
      </c>
      <c r="CT68">
        <v>0.82679999999999998</v>
      </c>
      <c r="CU68">
        <v>0</v>
      </c>
      <c r="CV68">
        <v>0</v>
      </c>
      <c r="CW68">
        <v>0</v>
      </c>
      <c r="CX68">
        <v>3.5999999999999999E-3</v>
      </c>
      <c r="CY68">
        <v>0</v>
      </c>
      <c r="CZ68">
        <v>1.0699999999999999E-2</v>
      </c>
      <c r="DA68">
        <v>0</v>
      </c>
      <c r="DB68">
        <v>0</v>
      </c>
      <c r="DC68">
        <v>5.4000000000000003E-3</v>
      </c>
      <c r="DD68">
        <v>0.71609999999999996</v>
      </c>
      <c r="DE68">
        <v>0</v>
      </c>
      <c r="DF68">
        <v>6.9599999999999995E-2</v>
      </c>
      <c r="DG68">
        <v>0.47499999999999998</v>
      </c>
      <c r="DH68">
        <v>8.7499999999999994E-2</v>
      </c>
      <c r="DI68">
        <v>0</v>
      </c>
      <c r="DJ68">
        <v>0</v>
      </c>
      <c r="DK68">
        <v>0.7964</v>
      </c>
      <c r="DL68">
        <v>0.74819999999999998</v>
      </c>
      <c r="DM68">
        <v>0</v>
      </c>
      <c r="DN68">
        <v>3.5999999999999999E-3</v>
      </c>
      <c r="DO68">
        <v>0</v>
      </c>
      <c r="DP68">
        <v>1.0699999999999999E-2</v>
      </c>
      <c r="DQ68">
        <v>0</v>
      </c>
      <c r="DR68">
        <v>0</v>
      </c>
      <c r="DS68">
        <v>0</v>
      </c>
      <c r="DT68">
        <v>0</v>
      </c>
      <c r="DU68">
        <v>0.95</v>
      </c>
      <c r="DV68">
        <v>0.79110000000000003</v>
      </c>
      <c r="DW68">
        <v>0</v>
      </c>
      <c r="DX68">
        <v>1.43E-2</v>
      </c>
      <c r="DY68">
        <v>0.76249999999999996</v>
      </c>
      <c r="DZ68">
        <v>0.77500000000000002</v>
      </c>
      <c r="EA68">
        <v>0</v>
      </c>
      <c r="EB68">
        <v>0.8125</v>
      </c>
      <c r="EC68">
        <v>0</v>
      </c>
      <c r="ED68">
        <v>0.81610000000000005</v>
      </c>
      <c r="EE68">
        <v>0.9607</v>
      </c>
      <c r="EF68">
        <v>0.8518</v>
      </c>
      <c r="EG68">
        <v>0</v>
      </c>
      <c r="EH68">
        <v>0</v>
      </c>
      <c r="EI68">
        <v>0.91610000000000003</v>
      </c>
      <c r="EJ68">
        <v>0.64290000000000003</v>
      </c>
      <c r="EK68">
        <v>0</v>
      </c>
      <c r="EL68">
        <v>0</v>
      </c>
      <c r="EM68">
        <v>0</v>
      </c>
      <c r="EN68">
        <v>2.6800000000000001E-2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8.8999999999999999E-3</v>
      </c>
      <c r="FF68">
        <v>3.5999999999999999E-3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1.8E-3</v>
      </c>
      <c r="GF68">
        <v>1.9599999999999999E-2</v>
      </c>
      <c r="GG68">
        <v>5.4000000000000003E-3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0.92500000000000004</v>
      </c>
      <c r="GN68">
        <v>0.1411</v>
      </c>
      <c r="GO68">
        <v>0.5161</v>
      </c>
      <c r="GP68">
        <v>0.1321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1.2500000000000001E-2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1.0699999999999999E-2</v>
      </c>
    </row>
    <row r="69" spans="1:210" x14ac:dyDescent="0.2">
      <c r="A69" t="s">
        <v>111</v>
      </c>
      <c r="B69" t="s">
        <v>106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1.0699999999999999E-2</v>
      </c>
      <c r="Q69">
        <v>1.0699999999999999E-2</v>
      </c>
      <c r="R69">
        <v>0.17680000000000001</v>
      </c>
      <c r="S69">
        <v>0</v>
      </c>
      <c r="T69">
        <v>3.5700000000000003E-2</v>
      </c>
      <c r="U69">
        <v>6.0699999999999997E-2</v>
      </c>
      <c r="V69">
        <v>0.36959999999999998</v>
      </c>
      <c r="W69">
        <v>2.3199999999999998E-2</v>
      </c>
      <c r="X69">
        <v>0.2286</v>
      </c>
      <c r="Y69">
        <v>0</v>
      </c>
      <c r="Z69">
        <v>8.8999999999999999E-3</v>
      </c>
      <c r="AA69">
        <v>3.5999999999999999E-3</v>
      </c>
      <c r="AB69">
        <v>7.1000000000000004E-3</v>
      </c>
      <c r="AC69">
        <v>0.28210000000000002</v>
      </c>
      <c r="AD69">
        <v>0.40889999999999999</v>
      </c>
      <c r="AE69">
        <v>0</v>
      </c>
      <c r="AF69">
        <v>0</v>
      </c>
      <c r="AG69">
        <v>0</v>
      </c>
      <c r="AH69">
        <v>3.5999999999999999E-3</v>
      </c>
      <c r="AI69">
        <v>0.43209999999999998</v>
      </c>
      <c r="AJ69">
        <v>0.69110000000000005</v>
      </c>
      <c r="AK69">
        <v>0.26960000000000001</v>
      </c>
      <c r="AL69">
        <v>0.64459999999999995</v>
      </c>
      <c r="AM69">
        <v>0</v>
      </c>
      <c r="AN69">
        <v>0</v>
      </c>
      <c r="AO69">
        <v>0.37140000000000001</v>
      </c>
      <c r="AP69">
        <v>0.24640000000000001</v>
      </c>
      <c r="AQ69">
        <v>0.5393</v>
      </c>
      <c r="AR69">
        <v>9.4600000000000004E-2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1.8E-3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0.4768</v>
      </c>
      <c r="BL69">
        <v>0.78749999999999998</v>
      </c>
      <c r="BM69">
        <v>0</v>
      </c>
      <c r="BN69">
        <v>0</v>
      </c>
      <c r="BO69">
        <v>0.59460000000000002</v>
      </c>
      <c r="BP69">
        <v>1.7899999999999999E-2</v>
      </c>
      <c r="BQ69">
        <v>0</v>
      </c>
      <c r="BR69">
        <v>0</v>
      </c>
      <c r="BS69">
        <v>0.66069999999999995</v>
      </c>
      <c r="BT69">
        <v>1.61E-2</v>
      </c>
      <c r="BU69">
        <v>0</v>
      </c>
      <c r="BV69">
        <v>1.8E-3</v>
      </c>
      <c r="BW69">
        <v>0</v>
      </c>
      <c r="BX69">
        <v>0</v>
      </c>
      <c r="BY69">
        <v>0</v>
      </c>
      <c r="BZ69">
        <v>1.8E-3</v>
      </c>
      <c r="CA69">
        <v>0.45710000000000001</v>
      </c>
      <c r="CB69">
        <v>0.1482</v>
      </c>
      <c r="CC69">
        <v>0.3589</v>
      </c>
      <c r="CD69">
        <v>0.55710000000000004</v>
      </c>
      <c r="CE69">
        <v>0.87680000000000002</v>
      </c>
      <c r="CF69">
        <v>0.41249999999999998</v>
      </c>
      <c r="CG69">
        <v>0.54290000000000005</v>
      </c>
      <c r="CH69">
        <v>3.2099999999999997E-2</v>
      </c>
      <c r="CI69">
        <v>0.66790000000000005</v>
      </c>
      <c r="CJ69">
        <v>0.1018</v>
      </c>
      <c r="CK69">
        <v>0.55000000000000004</v>
      </c>
      <c r="CL69">
        <v>1.9599999999999999E-2</v>
      </c>
      <c r="CM69">
        <v>0</v>
      </c>
      <c r="CN69">
        <v>0</v>
      </c>
      <c r="CO69">
        <v>8.2100000000000006E-2</v>
      </c>
      <c r="CP69">
        <v>3.5999999999999999E-3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3.5999999999999999E-3</v>
      </c>
      <c r="DA69">
        <v>0</v>
      </c>
      <c r="DB69">
        <v>0</v>
      </c>
      <c r="DC69">
        <v>0</v>
      </c>
      <c r="DD69">
        <v>3.5700000000000003E-2</v>
      </c>
      <c r="DE69">
        <v>0</v>
      </c>
      <c r="DF69">
        <v>0</v>
      </c>
      <c r="DG69">
        <v>0.21959999999999999</v>
      </c>
      <c r="DH69">
        <v>0.6875</v>
      </c>
      <c r="DI69">
        <v>0</v>
      </c>
      <c r="DJ69">
        <v>0</v>
      </c>
      <c r="DK69">
        <v>0.375</v>
      </c>
      <c r="DL69">
        <v>1.0699999999999999E-2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7.1400000000000005E-2</v>
      </c>
      <c r="DS69">
        <v>3.5999999999999999E-3</v>
      </c>
      <c r="DT69">
        <v>0.11070000000000001</v>
      </c>
      <c r="DU69">
        <v>0.82679999999999998</v>
      </c>
      <c r="DV69">
        <v>0.70179999999999998</v>
      </c>
      <c r="DW69">
        <v>0</v>
      </c>
      <c r="DX69">
        <v>0.69110000000000005</v>
      </c>
      <c r="DY69">
        <v>0.36070000000000002</v>
      </c>
      <c r="DZ69">
        <v>0.71789999999999998</v>
      </c>
      <c r="EA69">
        <v>0</v>
      </c>
      <c r="EB69">
        <v>3.5999999999999999E-3</v>
      </c>
      <c r="EC69">
        <v>0</v>
      </c>
      <c r="ED69">
        <v>0</v>
      </c>
      <c r="EE69">
        <v>0.54110000000000003</v>
      </c>
      <c r="EF69">
        <v>8.8999999999999999E-3</v>
      </c>
      <c r="EG69">
        <v>0</v>
      </c>
      <c r="EH69">
        <v>0</v>
      </c>
      <c r="EI69">
        <v>0.90890000000000004</v>
      </c>
      <c r="EJ69">
        <v>0.79290000000000005</v>
      </c>
      <c r="EK69">
        <v>0</v>
      </c>
      <c r="EL69">
        <v>0</v>
      </c>
      <c r="EM69">
        <v>0</v>
      </c>
      <c r="EN69">
        <v>0.1411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7.6799999999999993E-2</v>
      </c>
      <c r="EX69">
        <v>0.66610000000000003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7.1000000000000004E-3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6.9599999999999995E-2</v>
      </c>
      <c r="GF69">
        <v>0.33210000000000001</v>
      </c>
      <c r="GG69">
        <v>3.5700000000000003E-2</v>
      </c>
      <c r="GH69">
        <v>3.7499999999999999E-2</v>
      </c>
      <c r="GI69">
        <v>0</v>
      </c>
      <c r="GJ69">
        <v>0</v>
      </c>
      <c r="GK69">
        <v>0</v>
      </c>
      <c r="GL69">
        <v>6.7900000000000002E-2</v>
      </c>
      <c r="GM69">
        <v>0.69289999999999996</v>
      </c>
      <c r="GN69">
        <v>0.59289999999999998</v>
      </c>
      <c r="GO69">
        <v>0.55359999999999998</v>
      </c>
      <c r="GP69">
        <v>0.43390000000000001</v>
      </c>
      <c r="GQ69">
        <v>0</v>
      </c>
      <c r="GR69">
        <v>0</v>
      </c>
      <c r="GS69">
        <v>0</v>
      </c>
      <c r="GT69">
        <v>3.5999999999999999E-3</v>
      </c>
      <c r="GU69">
        <v>0.35709999999999997</v>
      </c>
      <c r="GV69">
        <v>0.6321</v>
      </c>
      <c r="GW69">
        <v>0</v>
      </c>
      <c r="GX69">
        <v>0.1714</v>
      </c>
      <c r="GY69">
        <v>0</v>
      </c>
      <c r="GZ69">
        <v>0</v>
      </c>
      <c r="HA69">
        <v>0</v>
      </c>
      <c r="HB69">
        <v>0.17319999999999999</v>
      </c>
    </row>
    <row r="70" spans="1:210" x14ac:dyDescent="0.2">
      <c r="A70" t="s">
        <v>112</v>
      </c>
      <c r="B70" t="s">
        <v>106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0.1232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3.04E-2</v>
      </c>
      <c r="AE70">
        <v>0</v>
      </c>
      <c r="AF70">
        <v>0</v>
      </c>
      <c r="AG70">
        <v>0</v>
      </c>
      <c r="AH70">
        <v>0</v>
      </c>
      <c r="AI70">
        <v>1.8E-3</v>
      </c>
      <c r="AJ70">
        <v>0.34639999999999999</v>
      </c>
      <c r="AK70">
        <v>0.9446</v>
      </c>
      <c r="AL70">
        <v>0.83389999999999997</v>
      </c>
      <c r="AM70">
        <v>0</v>
      </c>
      <c r="AN70">
        <v>0</v>
      </c>
      <c r="AO70">
        <v>0.42859999999999998</v>
      </c>
      <c r="AP70">
        <v>1.8E-3</v>
      </c>
      <c r="AQ70">
        <v>0.55889999999999995</v>
      </c>
      <c r="AR70">
        <v>3.5999999999999999E-3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0.1946</v>
      </c>
      <c r="BP70">
        <v>4.6399999999999997E-2</v>
      </c>
      <c r="BQ70">
        <v>0</v>
      </c>
      <c r="BR70">
        <v>1.8E-3</v>
      </c>
      <c r="BS70">
        <v>0.53210000000000002</v>
      </c>
      <c r="BT70">
        <v>5.4000000000000003E-3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0.27860000000000001</v>
      </c>
      <c r="CB70">
        <v>2.6800000000000001E-2</v>
      </c>
      <c r="CC70">
        <v>0.2571</v>
      </c>
      <c r="CD70">
        <v>0.27860000000000001</v>
      </c>
      <c r="CE70">
        <v>0.45710000000000001</v>
      </c>
      <c r="CF70">
        <v>0.17319999999999999</v>
      </c>
      <c r="CG70">
        <v>1.0699999999999999E-2</v>
      </c>
      <c r="CH70">
        <v>7.1000000000000004E-3</v>
      </c>
      <c r="CI70">
        <v>0.13750000000000001</v>
      </c>
      <c r="CJ70">
        <v>0.1875</v>
      </c>
      <c r="CK70">
        <v>0.3357</v>
      </c>
      <c r="CL70">
        <v>0.2036</v>
      </c>
      <c r="CM70">
        <v>1.8E-3</v>
      </c>
      <c r="CN70">
        <v>3.9300000000000002E-2</v>
      </c>
      <c r="CO70">
        <v>0.20180000000000001</v>
      </c>
      <c r="CP70">
        <v>1.0699999999999999E-2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9.64E-2</v>
      </c>
      <c r="DE70">
        <v>0</v>
      </c>
      <c r="DF70">
        <v>0.05</v>
      </c>
      <c r="DG70">
        <v>9.11E-2</v>
      </c>
      <c r="DH70">
        <v>0.30890000000000001</v>
      </c>
      <c r="DI70">
        <v>0</v>
      </c>
      <c r="DJ70">
        <v>0</v>
      </c>
      <c r="DK70">
        <v>0.46250000000000002</v>
      </c>
      <c r="DL70">
        <v>0.5232</v>
      </c>
      <c r="DM70">
        <v>0</v>
      </c>
      <c r="DN70">
        <v>3.7499999999999999E-2</v>
      </c>
      <c r="DO70">
        <v>1.2500000000000001E-2</v>
      </c>
      <c r="DP70">
        <v>7.6799999999999993E-2</v>
      </c>
      <c r="DQ70">
        <v>8.5699999999999998E-2</v>
      </c>
      <c r="DR70">
        <v>0.1089</v>
      </c>
      <c r="DS70">
        <v>0.1089</v>
      </c>
      <c r="DT70">
        <v>0.15179999999999999</v>
      </c>
      <c r="DU70">
        <v>0.44109999999999999</v>
      </c>
      <c r="DV70">
        <v>0.6714</v>
      </c>
      <c r="DW70">
        <v>0.12859999999999999</v>
      </c>
      <c r="DX70">
        <v>0.56430000000000002</v>
      </c>
      <c r="DY70">
        <v>0.55000000000000004</v>
      </c>
      <c r="DZ70">
        <v>0.6643</v>
      </c>
      <c r="EA70">
        <v>0</v>
      </c>
      <c r="EB70">
        <v>2.1399999999999999E-2</v>
      </c>
      <c r="EC70">
        <v>0</v>
      </c>
      <c r="ED70">
        <v>5.4000000000000003E-3</v>
      </c>
      <c r="EE70">
        <v>0.3054</v>
      </c>
      <c r="EF70">
        <v>0.28749999999999998</v>
      </c>
      <c r="EG70">
        <v>0</v>
      </c>
      <c r="EH70">
        <v>0</v>
      </c>
      <c r="EI70">
        <v>0.9375</v>
      </c>
      <c r="EJ70">
        <v>0.4536</v>
      </c>
      <c r="EK70">
        <v>0</v>
      </c>
      <c r="EL70">
        <v>6.9599999999999995E-2</v>
      </c>
      <c r="EM70">
        <v>0.15</v>
      </c>
      <c r="EN70">
        <v>0.70889999999999997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1.9599999999999999E-2</v>
      </c>
      <c r="EU70">
        <v>0</v>
      </c>
      <c r="EV70">
        <v>0</v>
      </c>
      <c r="EW70">
        <v>0.95709999999999995</v>
      </c>
      <c r="EX70">
        <v>0.76429999999999998</v>
      </c>
      <c r="EY70">
        <v>0</v>
      </c>
      <c r="EZ70">
        <v>8.8999999999999999E-3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7.1400000000000005E-2</v>
      </c>
      <c r="GF70">
        <v>8.3900000000000002E-2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0.69640000000000002</v>
      </c>
      <c r="GN70">
        <v>0.05</v>
      </c>
      <c r="GO70">
        <v>0.97860000000000003</v>
      </c>
      <c r="GP70">
        <v>0.23749999999999999</v>
      </c>
      <c r="GQ70">
        <v>0</v>
      </c>
      <c r="GR70">
        <v>0</v>
      </c>
      <c r="GS70">
        <v>0</v>
      </c>
      <c r="GT70">
        <v>0</v>
      </c>
      <c r="GU70">
        <v>0.78210000000000002</v>
      </c>
      <c r="GV70">
        <v>0.68210000000000004</v>
      </c>
      <c r="GW70">
        <v>0.15</v>
      </c>
      <c r="GX70">
        <v>0.46610000000000001</v>
      </c>
      <c r="GY70">
        <v>0</v>
      </c>
      <c r="GZ70">
        <v>0</v>
      </c>
      <c r="HA70">
        <v>0</v>
      </c>
      <c r="HB70">
        <v>0.3679</v>
      </c>
    </row>
    <row r="71" spans="1:210" x14ac:dyDescent="0.2">
      <c r="A71" t="s">
        <v>113</v>
      </c>
      <c r="B71" t="s">
        <v>106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2.5000000000000001E-2</v>
      </c>
      <c r="S71">
        <v>0</v>
      </c>
      <c r="T71">
        <v>5.4000000000000003E-3</v>
      </c>
      <c r="U71">
        <v>0</v>
      </c>
      <c r="V71">
        <v>6.25E-2</v>
      </c>
      <c r="W71">
        <v>2.1399999999999999E-2</v>
      </c>
      <c r="X71">
        <v>0.47139999999999999</v>
      </c>
      <c r="Y71">
        <v>0</v>
      </c>
      <c r="Z71">
        <v>0</v>
      </c>
      <c r="AA71">
        <v>0</v>
      </c>
      <c r="AB71">
        <v>0</v>
      </c>
      <c r="AC71">
        <v>0.12139999999999999</v>
      </c>
      <c r="AD71">
        <v>0.32319999999999999</v>
      </c>
      <c r="AE71">
        <v>0</v>
      </c>
      <c r="AF71">
        <v>0</v>
      </c>
      <c r="AG71">
        <v>0</v>
      </c>
      <c r="AH71">
        <v>0</v>
      </c>
      <c r="AI71">
        <v>0.11070000000000001</v>
      </c>
      <c r="AJ71">
        <v>0.13039999999999999</v>
      </c>
      <c r="AK71">
        <v>0.97499999999999998</v>
      </c>
      <c r="AL71">
        <v>0.35539999999999999</v>
      </c>
      <c r="AM71">
        <v>0</v>
      </c>
      <c r="AN71">
        <v>0</v>
      </c>
      <c r="AO71">
        <v>0.40179999999999999</v>
      </c>
      <c r="AP71">
        <v>0.1696</v>
      </c>
      <c r="AQ71">
        <v>0.3286</v>
      </c>
      <c r="AR71">
        <v>8.8999999999999999E-3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0.3125</v>
      </c>
      <c r="BP71">
        <v>0.125</v>
      </c>
      <c r="BQ71">
        <v>0</v>
      </c>
      <c r="BR71">
        <v>0</v>
      </c>
      <c r="BS71">
        <v>0.88929999999999998</v>
      </c>
      <c r="BT71">
        <v>7.1000000000000004E-3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1.8E-3</v>
      </c>
      <c r="CA71">
        <v>0.54459999999999997</v>
      </c>
      <c r="CB71">
        <v>2.86E-2</v>
      </c>
      <c r="CC71">
        <v>0.45540000000000003</v>
      </c>
      <c r="CD71">
        <v>9.8199999999999996E-2</v>
      </c>
      <c r="CE71">
        <v>0.96960000000000002</v>
      </c>
      <c r="CF71">
        <v>0.1089</v>
      </c>
      <c r="CG71">
        <v>0.30180000000000001</v>
      </c>
      <c r="CH71">
        <v>3.5999999999999999E-3</v>
      </c>
      <c r="CI71">
        <v>0.69110000000000005</v>
      </c>
      <c r="CJ71">
        <v>4.4600000000000001E-2</v>
      </c>
      <c r="CK71">
        <v>0.67500000000000004</v>
      </c>
      <c r="CL71">
        <v>0.125</v>
      </c>
      <c r="CM71">
        <v>6.7900000000000002E-2</v>
      </c>
      <c r="CN71">
        <v>6.9599999999999995E-2</v>
      </c>
      <c r="CO71">
        <v>0.78210000000000002</v>
      </c>
      <c r="CP71">
        <v>0.21609999999999999</v>
      </c>
      <c r="CQ71">
        <v>0</v>
      </c>
      <c r="CR71">
        <v>0</v>
      </c>
      <c r="CS71">
        <v>0</v>
      </c>
      <c r="CT71">
        <v>8.8999999999999999E-3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1.61E-2</v>
      </c>
      <c r="DE71">
        <v>0</v>
      </c>
      <c r="DF71">
        <v>1.2500000000000001E-2</v>
      </c>
      <c r="DG71">
        <v>0.2482</v>
      </c>
      <c r="DH71">
        <v>6.25E-2</v>
      </c>
      <c r="DI71">
        <v>0.15540000000000001</v>
      </c>
      <c r="DJ71">
        <v>0</v>
      </c>
      <c r="DK71">
        <v>0.78390000000000004</v>
      </c>
      <c r="DL71">
        <v>0.1143</v>
      </c>
      <c r="DM71">
        <v>0</v>
      </c>
      <c r="DN71">
        <v>7.3200000000000001E-2</v>
      </c>
      <c r="DO71">
        <v>0</v>
      </c>
      <c r="DP71">
        <v>6.25E-2</v>
      </c>
      <c r="DQ71">
        <v>0</v>
      </c>
      <c r="DR71">
        <v>6.6100000000000006E-2</v>
      </c>
      <c r="DS71">
        <v>0</v>
      </c>
      <c r="DT71">
        <v>7.1000000000000004E-3</v>
      </c>
      <c r="DU71">
        <v>0.84289999999999998</v>
      </c>
      <c r="DV71">
        <v>0.18390000000000001</v>
      </c>
      <c r="DW71">
        <v>0</v>
      </c>
      <c r="DX71">
        <v>1.9599999999999999E-2</v>
      </c>
      <c r="DY71">
        <v>0.40539999999999998</v>
      </c>
      <c r="DZ71">
        <v>6.25E-2</v>
      </c>
      <c r="EA71">
        <v>0</v>
      </c>
      <c r="EB71">
        <v>3.2099999999999997E-2</v>
      </c>
      <c r="EC71">
        <v>0</v>
      </c>
      <c r="ED71">
        <v>2.3199999999999998E-2</v>
      </c>
      <c r="EE71">
        <v>0.91069999999999995</v>
      </c>
      <c r="EF71">
        <v>3.04E-2</v>
      </c>
      <c r="EG71">
        <v>0</v>
      </c>
      <c r="EH71">
        <v>0</v>
      </c>
      <c r="EI71">
        <v>0.94110000000000005</v>
      </c>
      <c r="EJ71">
        <v>0.3</v>
      </c>
      <c r="EK71">
        <v>0</v>
      </c>
      <c r="EL71">
        <v>0</v>
      </c>
      <c r="EM71">
        <v>0</v>
      </c>
      <c r="EN71">
        <v>0.1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0.25890000000000002</v>
      </c>
      <c r="EX71">
        <v>0.12139999999999999</v>
      </c>
      <c r="EY71">
        <v>0</v>
      </c>
      <c r="EZ71">
        <v>0</v>
      </c>
      <c r="FA71">
        <v>0</v>
      </c>
      <c r="FB71">
        <v>3.5999999999999999E-3</v>
      </c>
      <c r="FC71">
        <v>0</v>
      </c>
      <c r="FD71">
        <v>0</v>
      </c>
      <c r="FE71">
        <v>0</v>
      </c>
      <c r="FF71">
        <v>1.8E-3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1.8E-3</v>
      </c>
      <c r="GA71">
        <v>0</v>
      </c>
      <c r="GB71">
        <v>0</v>
      </c>
      <c r="GC71">
        <v>0</v>
      </c>
      <c r="GD71">
        <v>0</v>
      </c>
      <c r="GE71">
        <v>2.86E-2</v>
      </c>
      <c r="GF71">
        <v>0.11070000000000001</v>
      </c>
      <c r="GG71">
        <v>0.31609999999999999</v>
      </c>
      <c r="GH71">
        <v>3.5999999999999999E-3</v>
      </c>
      <c r="GI71">
        <v>0</v>
      </c>
      <c r="GJ71">
        <v>0</v>
      </c>
      <c r="GK71">
        <v>0</v>
      </c>
      <c r="GL71">
        <v>0</v>
      </c>
      <c r="GM71">
        <v>5.4000000000000003E-3</v>
      </c>
      <c r="GN71">
        <v>3.7499999999999999E-2</v>
      </c>
      <c r="GO71">
        <v>0.46610000000000001</v>
      </c>
      <c r="GP71">
        <v>8.0399999999999999E-2</v>
      </c>
      <c r="GQ71">
        <v>0</v>
      </c>
      <c r="GR71">
        <v>0</v>
      </c>
      <c r="GS71">
        <v>0</v>
      </c>
      <c r="GT71">
        <v>0</v>
      </c>
      <c r="GU71">
        <v>0.42499999999999999</v>
      </c>
      <c r="GV71">
        <v>0.2964</v>
      </c>
      <c r="GW71">
        <v>0</v>
      </c>
      <c r="GX71">
        <v>6.4299999999999996E-2</v>
      </c>
      <c r="GY71">
        <v>0</v>
      </c>
      <c r="GZ71">
        <v>7.1000000000000004E-3</v>
      </c>
      <c r="HA71">
        <v>0</v>
      </c>
      <c r="HB71">
        <v>1.8E-3</v>
      </c>
    </row>
    <row r="72" spans="1:210" x14ac:dyDescent="0.2">
      <c r="A72" t="s">
        <v>114</v>
      </c>
      <c r="B72" t="s">
        <v>106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1.9599999999999999E-2</v>
      </c>
      <c r="S72">
        <v>0</v>
      </c>
      <c r="T72">
        <v>0</v>
      </c>
      <c r="U72">
        <v>0</v>
      </c>
      <c r="V72">
        <v>0</v>
      </c>
      <c r="W72">
        <v>7.1000000000000004E-3</v>
      </c>
      <c r="X72">
        <v>3.2099999999999997E-2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2.3199999999999998E-2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9.8199999999999996E-2</v>
      </c>
      <c r="AK72">
        <v>0.98570000000000002</v>
      </c>
      <c r="AL72">
        <v>0.50890000000000002</v>
      </c>
      <c r="AM72">
        <v>0.9768</v>
      </c>
      <c r="AN72">
        <v>0</v>
      </c>
      <c r="AO72">
        <v>0.64639999999999997</v>
      </c>
      <c r="AP72">
        <v>7.4999999999999997E-2</v>
      </c>
      <c r="AQ72">
        <v>0.77139999999999997</v>
      </c>
      <c r="AR72">
        <v>2.6800000000000001E-2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0.35709999999999997</v>
      </c>
      <c r="BP72">
        <v>1.9599999999999999E-2</v>
      </c>
      <c r="BQ72">
        <v>1.8E-3</v>
      </c>
      <c r="BR72">
        <v>0</v>
      </c>
      <c r="BS72">
        <v>0.71430000000000005</v>
      </c>
      <c r="BT72">
        <v>1.2500000000000001E-2</v>
      </c>
      <c r="BU72">
        <v>0</v>
      </c>
      <c r="BV72">
        <v>1.43E-2</v>
      </c>
      <c r="BW72">
        <v>0</v>
      </c>
      <c r="BX72">
        <v>1.0699999999999999E-2</v>
      </c>
      <c r="BY72">
        <v>0</v>
      </c>
      <c r="BZ72">
        <v>5.4000000000000003E-3</v>
      </c>
      <c r="CA72">
        <v>0.70179999999999998</v>
      </c>
      <c r="CB72">
        <v>0.1071</v>
      </c>
      <c r="CC72">
        <v>0.58040000000000003</v>
      </c>
      <c r="CD72">
        <v>0.32679999999999998</v>
      </c>
      <c r="CE72">
        <v>0.87139999999999995</v>
      </c>
      <c r="CF72">
        <v>0.24460000000000001</v>
      </c>
      <c r="CG72">
        <v>4.2900000000000001E-2</v>
      </c>
      <c r="CH72">
        <v>5.4000000000000003E-3</v>
      </c>
      <c r="CI72">
        <v>0.6</v>
      </c>
      <c r="CJ72">
        <v>0.1071</v>
      </c>
      <c r="CK72">
        <v>0.65</v>
      </c>
      <c r="CL72">
        <v>0.1875</v>
      </c>
      <c r="CM72">
        <v>1.8E-3</v>
      </c>
      <c r="CN72">
        <v>0.1321</v>
      </c>
      <c r="CO72">
        <v>2.3199999999999998E-2</v>
      </c>
      <c r="CP72">
        <v>1.2500000000000001E-2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2.1399999999999999E-2</v>
      </c>
      <c r="DE72">
        <v>0</v>
      </c>
      <c r="DF72">
        <v>5.4000000000000003E-3</v>
      </c>
      <c r="DG72">
        <v>0</v>
      </c>
      <c r="DH72">
        <v>6.4299999999999996E-2</v>
      </c>
      <c r="DI72">
        <v>0</v>
      </c>
      <c r="DJ72">
        <v>0</v>
      </c>
      <c r="DK72">
        <v>0.84640000000000004</v>
      </c>
      <c r="DL72">
        <v>0.1411</v>
      </c>
      <c r="DM72">
        <v>0</v>
      </c>
      <c r="DN72">
        <v>0.13389999999999999</v>
      </c>
      <c r="DO72">
        <v>0</v>
      </c>
      <c r="DP72">
        <v>3.2099999999999997E-2</v>
      </c>
      <c r="DQ72">
        <v>0</v>
      </c>
      <c r="DR72">
        <v>2.86E-2</v>
      </c>
      <c r="DS72">
        <v>8.8999999999999999E-3</v>
      </c>
      <c r="DT72">
        <v>7.4999999999999997E-2</v>
      </c>
      <c r="DU72">
        <v>0.86960000000000004</v>
      </c>
      <c r="DV72">
        <v>0.49819999999999998</v>
      </c>
      <c r="DW72">
        <v>0</v>
      </c>
      <c r="DX72">
        <v>0.3125</v>
      </c>
      <c r="DY72">
        <v>0.43930000000000002</v>
      </c>
      <c r="DZ72">
        <v>0.39290000000000003</v>
      </c>
      <c r="EA72">
        <v>0</v>
      </c>
      <c r="EB72">
        <v>1.2500000000000001E-2</v>
      </c>
      <c r="EC72">
        <v>0</v>
      </c>
      <c r="ED72">
        <v>1.61E-2</v>
      </c>
      <c r="EE72">
        <v>0.84460000000000002</v>
      </c>
      <c r="EF72">
        <v>2.6800000000000001E-2</v>
      </c>
      <c r="EG72">
        <v>0</v>
      </c>
      <c r="EH72">
        <v>0</v>
      </c>
      <c r="EI72">
        <v>0.90359999999999996</v>
      </c>
      <c r="EJ72">
        <v>0.2339</v>
      </c>
      <c r="EK72">
        <v>0</v>
      </c>
      <c r="EL72">
        <v>7.1000000000000004E-3</v>
      </c>
      <c r="EM72">
        <v>0</v>
      </c>
      <c r="EN72">
        <v>0.21790000000000001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1.61E-2</v>
      </c>
      <c r="EX72">
        <v>0.52139999999999997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0.1875</v>
      </c>
      <c r="GF72">
        <v>0.10539999999999999</v>
      </c>
      <c r="GG72">
        <v>0.1125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0.62680000000000002</v>
      </c>
      <c r="GN72">
        <v>8.8999999999999999E-3</v>
      </c>
      <c r="GO72">
        <v>0.73929999999999996</v>
      </c>
      <c r="GP72">
        <v>0.47139999999999999</v>
      </c>
      <c r="GQ72">
        <v>0</v>
      </c>
      <c r="GR72">
        <v>0</v>
      </c>
      <c r="GS72">
        <v>0</v>
      </c>
      <c r="GT72">
        <v>0</v>
      </c>
      <c r="GU72">
        <v>0.9304</v>
      </c>
      <c r="GV72">
        <v>0.36430000000000001</v>
      </c>
      <c r="GW72">
        <v>0</v>
      </c>
      <c r="GX72">
        <v>1.9599999999999999E-2</v>
      </c>
      <c r="GY72">
        <v>0</v>
      </c>
      <c r="GZ72">
        <v>0</v>
      </c>
      <c r="HA72">
        <v>0</v>
      </c>
      <c r="HB72">
        <v>3.5999999999999999E-3</v>
      </c>
    </row>
    <row r="73" spans="1:210" x14ac:dyDescent="0.2">
      <c r="A73" t="s">
        <v>115</v>
      </c>
      <c r="B73" t="s">
        <v>106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1.7899999999999999E-2</v>
      </c>
      <c r="Q73">
        <v>0</v>
      </c>
      <c r="R73">
        <v>0.52859999999999996</v>
      </c>
      <c r="S73">
        <v>0</v>
      </c>
      <c r="T73">
        <v>1.8E-3</v>
      </c>
      <c r="U73">
        <v>1.8E-3</v>
      </c>
      <c r="V73">
        <v>0.17680000000000001</v>
      </c>
      <c r="W73">
        <v>0</v>
      </c>
      <c r="X73">
        <v>8.3900000000000002E-2</v>
      </c>
      <c r="Y73">
        <v>0</v>
      </c>
      <c r="Z73">
        <v>3.5999999999999999E-3</v>
      </c>
      <c r="AA73">
        <v>0</v>
      </c>
      <c r="AB73">
        <v>0</v>
      </c>
      <c r="AC73">
        <v>7.1000000000000004E-3</v>
      </c>
      <c r="AD73">
        <v>0.13389999999999999</v>
      </c>
      <c r="AE73">
        <v>0</v>
      </c>
      <c r="AF73">
        <v>0</v>
      </c>
      <c r="AG73">
        <v>0</v>
      </c>
      <c r="AH73">
        <v>0</v>
      </c>
      <c r="AI73">
        <v>0.31790000000000002</v>
      </c>
      <c r="AJ73">
        <v>0.75360000000000005</v>
      </c>
      <c r="AK73">
        <v>0.65180000000000005</v>
      </c>
      <c r="AL73">
        <v>0.4375</v>
      </c>
      <c r="AM73">
        <v>0.19109999999999999</v>
      </c>
      <c r="AN73">
        <v>0.3196</v>
      </c>
      <c r="AO73">
        <v>0.76249999999999996</v>
      </c>
      <c r="AP73">
        <v>0.59460000000000002</v>
      </c>
      <c r="AQ73">
        <v>0.13930000000000001</v>
      </c>
      <c r="AR73">
        <v>3.9300000000000002E-2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1.61E-2</v>
      </c>
      <c r="BL73">
        <v>0.18390000000000001</v>
      </c>
      <c r="BM73">
        <v>0</v>
      </c>
      <c r="BN73">
        <v>0</v>
      </c>
      <c r="BO73">
        <v>0.1196</v>
      </c>
      <c r="BP73">
        <v>5.1799999999999999E-2</v>
      </c>
      <c r="BQ73">
        <v>0</v>
      </c>
      <c r="BR73">
        <v>0</v>
      </c>
      <c r="BS73">
        <v>0.73209999999999997</v>
      </c>
      <c r="BT73">
        <v>0.125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0.62680000000000002</v>
      </c>
      <c r="CB73">
        <v>0.44109999999999999</v>
      </c>
      <c r="CC73">
        <v>0.5393</v>
      </c>
      <c r="CD73">
        <v>0.66610000000000003</v>
      </c>
      <c r="CE73">
        <v>0.59109999999999996</v>
      </c>
      <c r="CF73">
        <v>0.13569999999999999</v>
      </c>
      <c r="CG73">
        <v>0</v>
      </c>
      <c r="CH73">
        <v>0</v>
      </c>
      <c r="CI73">
        <v>3.5999999999999999E-3</v>
      </c>
      <c r="CJ73">
        <v>0</v>
      </c>
      <c r="CK73">
        <v>0</v>
      </c>
      <c r="CL73">
        <v>1.43E-2</v>
      </c>
      <c r="CM73">
        <v>0</v>
      </c>
      <c r="CN73">
        <v>0</v>
      </c>
      <c r="CO73">
        <v>0</v>
      </c>
      <c r="CP73">
        <v>6.25E-2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0.18210000000000001</v>
      </c>
      <c r="DE73">
        <v>0</v>
      </c>
      <c r="DF73">
        <v>2.5000000000000001E-2</v>
      </c>
      <c r="DG73">
        <v>0.72499999999999998</v>
      </c>
      <c r="DH73">
        <v>0.68210000000000004</v>
      </c>
      <c r="DI73">
        <v>0</v>
      </c>
      <c r="DJ73">
        <v>0</v>
      </c>
      <c r="DK73">
        <v>5.1799999999999999E-2</v>
      </c>
      <c r="DL73">
        <v>2.5000000000000001E-2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1.7899999999999999E-2</v>
      </c>
      <c r="DV73">
        <v>0.30180000000000001</v>
      </c>
      <c r="DW73">
        <v>9.11E-2</v>
      </c>
      <c r="DX73">
        <v>0.49819999999999998</v>
      </c>
      <c r="DY73">
        <v>0.51959999999999995</v>
      </c>
      <c r="DZ73">
        <v>0.44640000000000002</v>
      </c>
      <c r="EA73">
        <v>0</v>
      </c>
      <c r="EB73">
        <v>0</v>
      </c>
      <c r="EC73">
        <v>0</v>
      </c>
      <c r="ED73">
        <v>0</v>
      </c>
      <c r="EE73">
        <v>0.87860000000000005</v>
      </c>
      <c r="EF73">
        <v>1.9599999999999999E-2</v>
      </c>
      <c r="EG73">
        <v>0</v>
      </c>
      <c r="EH73">
        <v>0</v>
      </c>
      <c r="EI73">
        <v>0.96960000000000002</v>
      </c>
      <c r="EJ73">
        <v>0.2571</v>
      </c>
      <c r="EK73">
        <v>0</v>
      </c>
      <c r="EL73">
        <v>2.6800000000000001E-2</v>
      </c>
      <c r="EM73">
        <v>3.39E-2</v>
      </c>
      <c r="EN73">
        <v>0.65890000000000004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1.8E-3</v>
      </c>
      <c r="EU73">
        <v>0</v>
      </c>
      <c r="EV73">
        <v>0</v>
      </c>
      <c r="EW73">
        <v>0.96960000000000002</v>
      </c>
      <c r="EX73">
        <v>0.88390000000000002</v>
      </c>
      <c r="EY73">
        <v>0</v>
      </c>
      <c r="EZ73">
        <v>1.0699999999999999E-2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1.8E-3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3.5999999999999999E-3</v>
      </c>
      <c r="GA73">
        <v>0</v>
      </c>
      <c r="GB73">
        <v>0</v>
      </c>
      <c r="GC73">
        <v>0</v>
      </c>
      <c r="GD73">
        <v>3.5999999999999999E-3</v>
      </c>
      <c r="GE73">
        <v>0.63570000000000004</v>
      </c>
      <c r="GF73">
        <v>0.58209999999999995</v>
      </c>
      <c r="GG73">
        <v>0.55000000000000004</v>
      </c>
      <c r="GH73">
        <v>6.6100000000000006E-2</v>
      </c>
      <c r="GI73">
        <v>0</v>
      </c>
      <c r="GJ73">
        <v>3.5999999999999999E-3</v>
      </c>
      <c r="GK73">
        <v>1.8E-3</v>
      </c>
      <c r="GL73">
        <v>0.22140000000000001</v>
      </c>
      <c r="GM73">
        <v>0.30890000000000001</v>
      </c>
      <c r="GN73">
        <v>0.31609999999999999</v>
      </c>
      <c r="GO73">
        <v>0.52680000000000005</v>
      </c>
      <c r="GP73">
        <v>1.0699999999999999E-2</v>
      </c>
      <c r="GQ73">
        <v>0</v>
      </c>
      <c r="GR73">
        <v>0</v>
      </c>
      <c r="GS73">
        <v>0</v>
      </c>
      <c r="GT73">
        <v>5.7099999999999998E-2</v>
      </c>
      <c r="GU73">
        <v>0.74460000000000004</v>
      </c>
      <c r="GV73">
        <v>0.3125</v>
      </c>
      <c r="GW73">
        <v>0</v>
      </c>
      <c r="GX73">
        <v>5.8900000000000001E-2</v>
      </c>
      <c r="GY73">
        <v>0</v>
      </c>
      <c r="GZ73">
        <v>0</v>
      </c>
      <c r="HA73">
        <v>0</v>
      </c>
      <c r="HB73">
        <v>0.2268</v>
      </c>
    </row>
    <row r="74" spans="1:210" x14ac:dyDescent="0.2">
      <c r="A74" t="s">
        <v>116</v>
      </c>
      <c r="B74" t="s">
        <v>106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1.7899999999999999E-2</v>
      </c>
      <c r="R74">
        <v>0.3</v>
      </c>
      <c r="S74">
        <v>0</v>
      </c>
      <c r="T74">
        <v>0</v>
      </c>
      <c r="U74">
        <v>0</v>
      </c>
      <c r="V74">
        <v>1.7899999999999999E-2</v>
      </c>
      <c r="W74">
        <v>0</v>
      </c>
      <c r="X74">
        <v>3.5999999999999999E-3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0.1321</v>
      </c>
      <c r="AE74">
        <v>0</v>
      </c>
      <c r="AF74">
        <v>0</v>
      </c>
      <c r="AG74">
        <v>0</v>
      </c>
      <c r="AH74">
        <v>0</v>
      </c>
      <c r="AI74">
        <v>0.11070000000000001</v>
      </c>
      <c r="AJ74">
        <v>0.6018</v>
      </c>
      <c r="AK74">
        <v>0.5232</v>
      </c>
      <c r="AL74">
        <v>0.3679</v>
      </c>
      <c r="AM74">
        <v>0</v>
      </c>
      <c r="AN74">
        <v>0.1143</v>
      </c>
      <c r="AO74">
        <v>0.55359999999999998</v>
      </c>
      <c r="AP74">
        <v>0.20180000000000001</v>
      </c>
      <c r="AQ74">
        <v>0.1411</v>
      </c>
      <c r="AR74">
        <v>0.1643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1.61E-2</v>
      </c>
      <c r="BL74">
        <v>0.72860000000000003</v>
      </c>
      <c r="BM74">
        <v>0</v>
      </c>
      <c r="BN74">
        <v>0</v>
      </c>
      <c r="BO74">
        <v>7.4999999999999997E-2</v>
      </c>
      <c r="BP74">
        <v>0.36070000000000002</v>
      </c>
      <c r="BQ74">
        <v>0</v>
      </c>
      <c r="BR74">
        <v>3.9300000000000002E-2</v>
      </c>
      <c r="BS74">
        <v>0.41249999999999998</v>
      </c>
      <c r="BT74">
        <v>0.15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0.1429</v>
      </c>
      <c r="CB74">
        <v>0.1714</v>
      </c>
      <c r="CC74">
        <v>0.19109999999999999</v>
      </c>
      <c r="CD74">
        <v>0.36070000000000002</v>
      </c>
      <c r="CE74">
        <v>0.5161</v>
      </c>
      <c r="CF74">
        <v>0.45540000000000003</v>
      </c>
      <c r="CG74">
        <v>8.8999999999999999E-3</v>
      </c>
      <c r="CH74">
        <v>0.1018</v>
      </c>
      <c r="CI74">
        <v>0</v>
      </c>
      <c r="CJ74">
        <v>6.9599999999999995E-2</v>
      </c>
      <c r="CK74">
        <v>0.26790000000000003</v>
      </c>
      <c r="CL74">
        <v>0.1179</v>
      </c>
      <c r="CM74">
        <v>0</v>
      </c>
      <c r="CN74">
        <v>1.8E-3</v>
      </c>
      <c r="CO74">
        <v>0.1232</v>
      </c>
      <c r="CP74">
        <v>0.7893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0.05</v>
      </c>
      <c r="DE74">
        <v>0</v>
      </c>
      <c r="DF74">
        <v>0</v>
      </c>
      <c r="DG74">
        <v>0</v>
      </c>
      <c r="DH74">
        <v>3.5999999999999999E-3</v>
      </c>
      <c r="DI74">
        <v>0</v>
      </c>
      <c r="DJ74">
        <v>3.5999999999999999E-3</v>
      </c>
      <c r="DK74">
        <v>0.45889999999999997</v>
      </c>
      <c r="DL74">
        <v>0.37319999999999998</v>
      </c>
      <c r="DM74">
        <v>0</v>
      </c>
      <c r="DN74">
        <v>1.0699999999999999E-2</v>
      </c>
      <c r="DO74">
        <v>3.5999999999999999E-3</v>
      </c>
      <c r="DP74">
        <v>0.45540000000000003</v>
      </c>
      <c r="DQ74">
        <v>0.55000000000000004</v>
      </c>
      <c r="DR74">
        <v>0.71960000000000002</v>
      </c>
      <c r="DS74">
        <v>0.79459999999999997</v>
      </c>
      <c r="DT74">
        <v>0.87680000000000002</v>
      </c>
      <c r="DU74">
        <v>0</v>
      </c>
      <c r="DV74">
        <v>1.8E-3</v>
      </c>
      <c r="DW74">
        <v>6.7900000000000002E-2</v>
      </c>
      <c r="DX74">
        <v>0.16250000000000001</v>
      </c>
      <c r="DY74">
        <v>0.40539999999999998</v>
      </c>
      <c r="DZ74">
        <v>1.7899999999999999E-2</v>
      </c>
      <c r="EA74">
        <v>0</v>
      </c>
      <c r="EB74">
        <v>0</v>
      </c>
      <c r="EC74">
        <v>0</v>
      </c>
      <c r="ED74">
        <v>0</v>
      </c>
      <c r="EE74">
        <v>0.37680000000000002</v>
      </c>
      <c r="EF74">
        <v>0.49640000000000001</v>
      </c>
      <c r="EG74">
        <v>0</v>
      </c>
      <c r="EH74">
        <v>2.1399999999999999E-2</v>
      </c>
      <c r="EI74">
        <v>0.75539999999999996</v>
      </c>
      <c r="EJ74">
        <v>0.95</v>
      </c>
      <c r="EK74">
        <v>0</v>
      </c>
      <c r="EL74">
        <v>0.9143</v>
      </c>
      <c r="EM74">
        <v>0.82140000000000002</v>
      </c>
      <c r="EN74">
        <v>0.92500000000000004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1.7899999999999999E-2</v>
      </c>
      <c r="EU74">
        <v>0</v>
      </c>
      <c r="EV74">
        <v>0</v>
      </c>
      <c r="EW74">
        <v>0.96250000000000002</v>
      </c>
      <c r="EX74">
        <v>0.84289999999999998</v>
      </c>
      <c r="EY74">
        <v>0</v>
      </c>
      <c r="EZ74">
        <v>0.90890000000000004</v>
      </c>
      <c r="FA74">
        <v>0</v>
      </c>
      <c r="FB74">
        <v>5.4000000000000003E-3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2.1399999999999999E-2</v>
      </c>
      <c r="GF74">
        <v>6.0699999999999997E-2</v>
      </c>
      <c r="GG74">
        <v>0.32679999999999998</v>
      </c>
      <c r="GH74">
        <v>1.43E-2</v>
      </c>
      <c r="GI74">
        <v>0</v>
      </c>
      <c r="GJ74">
        <v>0</v>
      </c>
      <c r="GK74">
        <v>0</v>
      </c>
      <c r="GL74">
        <v>7.1000000000000004E-3</v>
      </c>
      <c r="GM74">
        <v>0.72499999999999998</v>
      </c>
      <c r="GN74">
        <v>0.23569999999999999</v>
      </c>
      <c r="GO74">
        <v>0.95889999999999997</v>
      </c>
      <c r="GP74">
        <v>0.75360000000000005</v>
      </c>
      <c r="GQ74">
        <v>0</v>
      </c>
      <c r="GR74">
        <v>4.4600000000000001E-2</v>
      </c>
      <c r="GS74">
        <v>9.4600000000000004E-2</v>
      </c>
      <c r="GT74">
        <v>0.2571</v>
      </c>
      <c r="GU74">
        <v>0.59460000000000002</v>
      </c>
      <c r="GV74">
        <v>0.28749999999999998</v>
      </c>
      <c r="GW74">
        <v>0.33210000000000001</v>
      </c>
      <c r="GX74">
        <v>0.21249999999999999</v>
      </c>
      <c r="GY74">
        <v>0</v>
      </c>
      <c r="GZ74">
        <v>0</v>
      </c>
      <c r="HA74">
        <v>0</v>
      </c>
      <c r="HB74">
        <v>1.43E-2</v>
      </c>
    </row>
    <row r="75" spans="1:210" x14ac:dyDescent="0.2">
      <c r="A75" t="s">
        <v>117</v>
      </c>
      <c r="B75" t="s">
        <v>106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0.1429</v>
      </c>
      <c r="S75">
        <v>0</v>
      </c>
      <c r="T75">
        <v>5.4000000000000003E-3</v>
      </c>
      <c r="U75">
        <v>4.1099999999999998E-2</v>
      </c>
      <c r="V75">
        <v>0.34639999999999999</v>
      </c>
      <c r="W75">
        <v>0.28749999999999998</v>
      </c>
      <c r="X75">
        <v>0.36070000000000002</v>
      </c>
      <c r="Y75">
        <v>0</v>
      </c>
      <c r="Z75">
        <v>0</v>
      </c>
      <c r="AA75">
        <v>0</v>
      </c>
      <c r="AB75">
        <v>3.5999999999999999E-3</v>
      </c>
      <c r="AC75">
        <v>0.68210000000000004</v>
      </c>
      <c r="AD75">
        <v>0.5071</v>
      </c>
      <c r="AE75">
        <v>0</v>
      </c>
      <c r="AF75">
        <v>0</v>
      </c>
      <c r="AG75">
        <v>0</v>
      </c>
      <c r="AH75">
        <v>1.8E-3</v>
      </c>
      <c r="AI75">
        <v>0.29459999999999997</v>
      </c>
      <c r="AJ75">
        <v>0.56430000000000002</v>
      </c>
      <c r="AK75">
        <v>0.60709999999999997</v>
      </c>
      <c r="AL75">
        <v>0.31790000000000002</v>
      </c>
      <c r="AM75">
        <v>0</v>
      </c>
      <c r="AN75">
        <v>0</v>
      </c>
      <c r="AO75">
        <v>0.44109999999999999</v>
      </c>
      <c r="AP75">
        <v>0.4536</v>
      </c>
      <c r="AQ75">
        <v>0.28210000000000002</v>
      </c>
      <c r="AR75">
        <v>3.5700000000000003E-2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0.9214</v>
      </c>
      <c r="BL75">
        <v>0.48039999999999999</v>
      </c>
      <c r="BM75">
        <v>0</v>
      </c>
      <c r="BN75">
        <v>0</v>
      </c>
      <c r="BO75">
        <v>7.8600000000000003E-2</v>
      </c>
      <c r="BP75">
        <v>3.9300000000000002E-2</v>
      </c>
      <c r="BQ75">
        <v>0</v>
      </c>
      <c r="BR75">
        <v>0</v>
      </c>
      <c r="BS75">
        <v>0.63570000000000004</v>
      </c>
      <c r="BT75">
        <v>1.8E-3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0.1714</v>
      </c>
      <c r="CB75">
        <v>0.1429</v>
      </c>
      <c r="CC75">
        <v>0.49459999999999998</v>
      </c>
      <c r="CD75">
        <v>0.52139999999999997</v>
      </c>
      <c r="CE75">
        <v>0.4</v>
      </c>
      <c r="CF75">
        <v>0.1804</v>
      </c>
      <c r="CG75">
        <v>0</v>
      </c>
      <c r="CH75">
        <v>0</v>
      </c>
      <c r="CI75">
        <v>0</v>
      </c>
      <c r="CJ75">
        <v>0</v>
      </c>
      <c r="CK75">
        <v>0.5625</v>
      </c>
      <c r="CL75">
        <v>2.6800000000000001E-2</v>
      </c>
      <c r="CM75">
        <v>0</v>
      </c>
      <c r="CN75">
        <v>0</v>
      </c>
      <c r="CO75">
        <v>0.41249999999999998</v>
      </c>
      <c r="CP75">
        <v>4.1099999999999998E-2</v>
      </c>
      <c r="CQ75">
        <v>0</v>
      </c>
      <c r="CR75">
        <v>0</v>
      </c>
      <c r="CS75">
        <v>0</v>
      </c>
      <c r="CT75">
        <v>1.8E-3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3.39E-2</v>
      </c>
      <c r="DE75">
        <v>0</v>
      </c>
      <c r="DF75">
        <v>0</v>
      </c>
      <c r="DG75">
        <v>0.97319999999999995</v>
      </c>
      <c r="DH75">
        <v>0.5071</v>
      </c>
      <c r="DI75">
        <v>0</v>
      </c>
      <c r="DJ75">
        <v>0</v>
      </c>
      <c r="DK75">
        <v>0.28749999999999998</v>
      </c>
      <c r="DL75">
        <v>0.35360000000000003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7.4999999999999997E-2</v>
      </c>
      <c r="DT75">
        <v>0.25540000000000002</v>
      </c>
      <c r="DU75">
        <v>0.79820000000000002</v>
      </c>
      <c r="DV75">
        <v>0.61250000000000004</v>
      </c>
      <c r="DW75">
        <v>0.51249999999999996</v>
      </c>
      <c r="DX75">
        <v>0.46429999999999999</v>
      </c>
      <c r="DY75">
        <v>0.59819999999999995</v>
      </c>
      <c r="DZ75">
        <v>0.5786</v>
      </c>
      <c r="EA75">
        <v>0</v>
      </c>
      <c r="EB75">
        <v>0.125</v>
      </c>
      <c r="EC75">
        <v>0</v>
      </c>
      <c r="ED75">
        <v>0.1</v>
      </c>
      <c r="EE75">
        <v>0.9304</v>
      </c>
      <c r="EF75">
        <v>0.75890000000000002</v>
      </c>
      <c r="EG75">
        <v>0</v>
      </c>
      <c r="EH75">
        <v>0</v>
      </c>
      <c r="EI75">
        <v>0.125</v>
      </c>
      <c r="EJ75">
        <v>0.33750000000000002</v>
      </c>
      <c r="EK75">
        <v>0</v>
      </c>
      <c r="EL75">
        <v>5.4000000000000003E-3</v>
      </c>
      <c r="EM75">
        <v>0</v>
      </c>
      <c r="EN75">
        <v>0.1143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0.27139999999999997</v>
      </c>
      <c r="EX75">
        <v>0.44290000000000002</v>
      </c>
      <c r="EY75">
        <v>0</v>
      </c>
      <c r="EZ75">
        <v>1.8E-3</v>
      </c>
      <c r="FA75">
        <v>0</v>
      </c>
      <c r="FB75">
        <v>0.19289999999999999</v>
      </c>
      <c r="FC75">
        <v>0</v>
      </c>
      <c r="FD75">
        <v>0</v>
      </c>
      <c r="FE75">
        <v>0</v>
      </c>
      <c r="FF75">
        <v>1.43E-2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3.5999999999999999E-3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5.4000000000000003E-3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7.1000000000000004E-3</v>
      </c>
      <c r="GA75">
        <v>0</v>
      </c>
      <c r="GB75">
        <v>0</v>
      </c>
      <c r="GC75">
        <v>0</v>
      </c>
      <c r="GD75">
        <v>0</v>
      </c>
      <c r="GE75">
        <v>0.15359999999999999</v>
      </c>
      <c r="GF75">
        <v>0.61960000000000004</v>
      </c>
      <c r="GG75">
        <v>0.7036</v>
      </c>
      <c r="GH75">
        <v>0.72499999999999998</v>
      </c>
      <c r="GI75">
        <v>0</v>
      </c>
      <c r="GJ75">
        <v>3.5999999999999999E-3</v>
      </c>
      <c r="GK75">
        <v>0</v>
      </c>
      <c r="GL75">
        <v>2.6800000000000001E-2</v>
      </c>
      <c r="GM75">
        <v>0.05</v>
      </c>
      <c r="GN75">
        <v>0.67320000000000002</v>
      </c>
      <c r="GO75">
        <v>0.22140000000000001</v>
      </c>
      <c r="GP75">
        <v>0.6482</v>
      </c>
      <c r="GQ75">
        <v>0</v>
      </c>
      <c r="GR75">
        <v>0</v>
      </c>
      <c r="GS75">
        <v>0</v>
      </c>
      <c r="GT75">
        <v>1.8E-3</v>
      </c>
      <c r="GU75">
        <v>0.33750000000000002</v>
      </c>
      <c r="GV75">
        <v>0.1661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</row>
    <row r="76" spans="1:210" x14ac:dyDescent="0.2">
      <c r="A76" t="s">
        <v>200</v>
      </c>
      <c r="B76" t="s">
        <v>106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1.0699999999999999E-2</v>
      </c>
      <c r="S76">
        <v>0</v>
      </c>
      <c r="T76">
        <v>0</v>
      </c>
      <c r="U76">
        <v>0</v>
      </c>
      <c r="V76">
        <v>5.4000000000000003E-3</v>
      </c>
      <c r="W76">
        <v>0</v>
      </c>
      <c r="X76">
        <v>1.43E-2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4.6399999999999997E-2</v>
      </c>
      <c r="AE76">
        <v>0</v>
      </c>
      <c r="AF76">
        <v>0</v>
      </c>
      <c r="AG76">
        <v>0</v>
      </c>
      <c r="AH76">
        <v>0</v>
      </c>
      <c r="AI76">
        <v>1.2500000000000001E-2</v>
      </c>
      <c r="AJ76">
        <v>0.66249999999999998</v>
      </c>
      <c r="AK76">
        <v>0.57320000000000004</v>
      </c>
      <c r="AL76">
        <v>0.46250000000000002</v>
      </c>
      <c r="AM76">
        <v>0.56069999999999998</v>
      </c>
      <c r="AN76">
        <v>3.04E-2</v>
      </c>
      <c r="AO76">
        <v>0.86429999999999996</v>
      </c>
      <c r="AP76">
        <v>0.29289999999999999</v>
      </c>
      <c r="AQ76">
        <v>7.6799999999999993E-2</v>
      </c>
      <c r="AR76">
        <v>3.04E-2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7.1000000000000004E-3</v>
      </c>
      <c r="BQ76">
        <v>0</v>
      </c>
      <c r="BR76">
        <v>0</v>
      </c>
      <c r="BS76">
        <v>0.50890000000000002</v>
      </c>
      <c r="BT76">
        <v>1.8E-3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0.30890000000000001</v>
      </c>
      <c r="CB76">
        <v>0.15359999999999999</v>
      </c>
      <c r="CC76">
        <v>0.125</v>
      </c>
      <c r="CD76">
        <v>0.65890000000000004</v>
      </c>
      <c r="CE76">
        <v>0.25180000000000002</v>
      </c>
      <c r="CF76">
        <v>0.4143</v>
      </c>
      <c r="CG76">
        <v>0</v>
      </c>
      <c r="CH76">
        <v>0</v>
      </c>
      <c r="CI76">
        <v>0</v>
      </c>
      <c r="CJ76">
        <v>2.1399999999999999E-2</v>
      </c>
      <c r="CK76">
        <v>0.5696</v>
      </c>
      <c r="CL76">
        <v>7.4999999999999997E-2</v>
      </c>
      <c r="CM76">
        <v>0</v>
      </c>
      <c r="CN76">
        <v>1.8E-3</v>
      </c>
      <c r="CO76">
        <v>0</v>
      </c>
      <c r="CP76">
        <v>2.86E-2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0.27679999999999999</v>
      </c>
      <c r="DE76">
        <v>0</v>
      </c>
      <c r="DF76">
        <v>0.1643</v>
      </c>
      <c r="DG76">
        <v>0.61609999999999998</v>
      </c>
      <c r="DH76">
        <v>0.61429999999999996</v>
      </c>
      <c r="DI76">
        <v>0</v>
      </c>
      <c r="DJ76">
        <v>1.2500000000000001E-2</v>
      </c>
      <c r="DK76">
        <v>0.45710000000000001</v>
      </c>
      <c r="DL76">
        <v>6.4299999999999996E-2</v>
      </c>
      <c r="DM76">
        <v>0</v>
      </c>
      <c r="DN76">
        <v>3.5999999999999999E-3</v>
      </c>
      <c r="DO76">
        <v>0</v>
      </c>
      <c r="DP76">
        <v>3.5700000000000003E-2</v>
      </c>
      <c r="DQ76">
        <v>0</v>
      </c>
      <c r="DR76">
        <v>4.82E-2</v>
      </c>
      <c r="DS76">
        <v>0.13039999999999999</v>
      </c>
      <c r="DT76">
        <v>0.59109999999999996</v>
      </c>
      <c r="DU76">
        <v>0.76959999999999995</v>
      </c>
      <c r="DV76">
        <v>0.6482</v>
      </c>
      <c r="DW76">
        <v>0.53749999999999998</v>
      </c>
      <c r="DX76">
        <v>0.74639999999999995</v>
      </c>
      <c r="DY76">
        <v>8.9300000000000004E-2</v>
      </c>
      <c r="DZ76">
        <v>0.43930000000000002</v>
      </c>
      <c r="EA76">
        <v>0</v>
      </c>
      <c r="EB76">
        <v>0</v>
      </c>
      <c r="EC76">
        <v>0</v>
      </c>
      <c r="ED76">
        <v>0</v>
      </c>
      <c r="EE76">
        <v>0.87139999999999995</v>
      </c>
      <c r="EF76">
        <v>0.30180000000000001</v>
      </c>
      <c r="EG76">
        <v>0</v>
      </c>
      <c r="EH76">
        <v>8.8999999999999999E-3</v>
      </c>
      <c r="EI76">
        <v>0.81789999999999996</v>
      </c>
      <c r="EJ76">
        <v>0.3982</v>
      </c>
      <c r="EK76">
        <v>0</v>
      </c>
      <c r="EL76">
        <v>0.23569999999999999</v>
      </c>
      <c r="EM76">
        <v>7.1000000000000004E-3</v>
      </c>
      <c r="EN76">
        <v>0.57679999999999998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0.91790000000000005</v>
      </c>
      <c r="EX76">
        <v>0.7339</v>
      </c>
      <c r="EY76">
        <v>0</v>
      </c>
      <c r="EZ76">
        <v>5.4000000000000003E-3</v>
      </c>
      <c r="FA76">
        <v>0</v>
      </c>
      <c r="FB76">
        <v>2.6800000000000001E-2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3.5999999999999999E-3</v>
      </c>
      <c r="GC76">
        <v>0</v>
      </c>
      <c r="GD76">
        <v>0.1143</v>
      </c>
      <c r="GE76">
        <v>0.73209999999999997</v>
      </c>
      <c r="GF76">
        <v>0.7964</v>
      </c>
      <c r="GG76">
        <v>0.19639999999999999</v>
      </c>
      <c r="GH76">
        <v>0.40539999999999998</v>
      </c>
      <c r="GI76">
        <v>0</v>
      </c>
      <c r="GJ76">
        <v>0.1179</v>
      </c>
      <c r="GK76">
        <v>0.18210000000000001</v>
      </c>
      <c r="GL76">
        <v>0.50360000000000005</v>
      </c>
      <c r="GM76">
        <v>0.7036</v>
      </c>
      <c r="GN76">
        <v>0.53390000000000004</v>
      </c>
      <c r="GO76">
        <v>0.27679999999999999</v>
      </c>
      <c r="GP76">
        <v>0.1893</v>
      </c>
      <c r="GQ76">
        <v>0</v>
      </c>
      <c r="GR76">
        <v>0</v>
      </c>
      <c r="GS76">
        <v>0</v>
      </c>
      <c r="GT76">
        <v>1.9599999999999999E-2</v>
      </c>
      <c r="GU76">
        <v>0.69640000000000002</v>
      </c>
      <c r="GV76">
        <v>0.28749999999999998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</row>
    <row r="77" spans="1:210" x14ac:dyDescent="0.2">
      <c r="A77" t="s">
        <v>623</v>
      </c>
      <c r="B77" t="s">
        <v>106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7.1000000000000004E-3</v>
      </c>
      <c r="Q77">
        <v>4.4600000000000001E-2</v>
      </c>
      <c r="R77">
        <v>0.4446</v>
      </c>
      <c r="S77">
        <v>0</v>
      </c>
      <c r="T77">
        <v>0</v>
      </c>
      <c r="U77">
        <v>0</v>
      </c>
      <c r="V77">
        <v>8.0399999999999999E-2</v>
      </c>
      <c r="W77">
        <v>0</v>
      </c>
      <c r="X77">
        <v>1.7899999999999999E-2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0.50539999999999996</v>
      </c>
      <c r="AE77">
        <v>0</v>
      </c>
      <c r="AF77">
        <v>0</v>
      </c>
      <c r="AG77">
        <v>0</v>
      </c>
      <c r="AH77">
        <v>0</v>
      </c>
      <c r="AI77">
        <v>0.92320000000000002</v>
      </c>
      <c r="AJ77">
        <v>0.72499999999999998</v>
      </c>
      <c r="AK77">
        <v>0.80179999999999996</v>
      </c>
      <c r="AL77">
        <v>0.42320000000000002</v>
      </c>
      <c r="AM77">
        <v>0</v>
      </c>
      <c r="AN77">
        <v>1.8E-3</v>
      </c>
      <c r="AO77">
        <v>0.4446</v>
      </c>
      <c r="AP77">
        <v>1.8E-3</v>
      </c>
      <c r="AQ77">
        <v>4.2900000000000001E-2</v>
      </c>
      <c r="AR77">
        <v>0.2089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0.15179999999999999</v>
      </c>
      <c r="BM77">
        <v>0</v>
      </c>
      <c r="BN77">
        <v>0</v>
      </c>
      <c r="BO77">
        <v>0.1696</v>
      </c>
      <c r="BP77">
        <v>6.4299999999999996E-2</v>
      </c>
      <c r="BQ77">
        <v>0</v>
      </c>
      <c r="BR77">
        <v>0</v>
      </c>
      <c r="BS77">
        <v>9.64E-2</v>
      </c>
      <c r="BT77">
        <v>3.5999999999999999E-3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0.23039999999999999</v>
      </c>
      <c r="CB77">
        <v>7.1000000000000004E-3</v>
      </c>
      <c r="CC77">
        <v>0.2107</v>
      </c>
      <c r="CD77">
        <v>3.9300000000000002E-2</v>
      </c>
      <c r="CE77">
        <v>0.66249999999999998</v>
      </c>
      <c r="CF77">
        <v>3.39E-2</v>
      </c>
      <c r="CG77">
        <v>0</v>
      </c>
      <c r="CH77">
        <v>3.5999999999999999E-3</v>
      </c>
      <c r="CI77">
        <v>0</v>
      </c>
      <c r="CJ77">
        <v>1.2500000000000001E-2</v>
      </c>
      <c r="CK77">
        <v>0</v>
      </c>
      <c r="CL77">
        <v>1.8E-3</v>
      </c>
      <c r="CM77">
        <v>0</v>
      </c>
      <c r="CN77">
        <v>0</v>
      </c>
      <c r="CO77">
        <v>0</v>
      </c>
      <c r="CP77">
        <v>2.86E-2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0.59819999999999995</v>
      </c>
      <c r="DE77">
        <v>0</v>
      </c>
      <c r="DF77">
        <v>0.23749999999999999</v>
      </c>
      <c r="DG77">
        <v>0</v>
      </c>
      <c r="DH77">
        <v>3.39E-2</v>
      </c>
      <c r="DI77">
        <v>0</v>
      </c>
      <c r="DJ77">
        <v>0</v>
      </c>
      <c r="DK77">
        <v>0.1714</v>
      </c>
      <c r="DL77">
        <v>0.48570000000000002</v>
      </c>
      <c r="DM77">
        <v>0</v>
      </c>
      <c r="DN77">
        <v>0</v>
      </c>
      <c r="DO77">
        <v>0</v>
      </c>
      <c r="DP77">
        <v>9.11E-2</v>
      </c>
      <c r="DQ77">
        <v>0</v>
      </c>
      <c r="DR77">
        <v>1.8E-3</v>
      </c>
      <c r="DS77">
        <v>0</v>
      </c>
      <c r="DT77">
        <v>0</v>
      </c>
      <c r="DU77">
        <v>0.45710000000000001</v>
      </c>
      <c r="DV77">
        <v>0.5625</v>
      </c>
      <c r="DW77">
        <v>0</v>
      </c>
      <c r="DX77">
        <v>1.43E-2</v>
      </c>
      <c r="DY77">
        <v>0.91610000000000003</v>
      </c>
      <c r="DZ77">
        <v>0.53749999999999998</v>
      </c>
      <c r="EA77">
        <v>1.9599999999999999E-2</v>
      </c>
      <c r="EB77">
        <v>0.51249999999999996</v>
      </c>
      <c r="EC77">
        <v>1.0699999999999999E-2</v>
      </c>
      <c r="ED77">
        <v>0.53039999999999998</v>
      </c>
      <c r="EE77">
        <v>0.95540000000000003</v>
      </c>
      <c r="EF77">
        <v>0.54459999999999997</v>
      </c>
      <c r="EG77">
        <v>0</v>
      </c>
      <c r="EH77">
        <v>0</v>
      </c>
      <c r="EI77">
        <v>0.96960000000000002</v>
      </c>
      <c r="EJ77">
        <v>0.88749999999999996</v>
      </c>
      <c r="EK77">
        <v>0</v>
      </c>
      <c r="EL77">
        <v>7.4999999999999997E-2</v>
      </c>
      <c r="EM77">
        <v>0.79820000000000002</v>
      </c>
      <c r="EN77">
        <v>0.7964</v>
      </c>
      <c r="EO77">
        <v>0</v>
      </c>
      <c r="EP77">
        <v>0</v>
      </c>
      <c r="EQ77">
        <v>0</v>
      </c>
      <c r="ER77">
        <v>0</v>
      </c>
      <c r="ES77">
        <v>1.8E-3</v>
      </c>
      <c r="ET77">
        <v>6.9599999999999995E-2</v>
      </c>
      <c r="EU77">
        <v>0</v>
      </c>
      <c r="EV77">
        <v>0</v>
      </c>
      <c r="EW77">
        <v>0.90359999999999996</v>
      </c>
      <c r="EX77">
        <v>0.2</v>
      </c>
      <c r="EY77">
        <v>0</v>
      </c>
      <c r="EZ77">
        <v>8.8999999999999999E-3</v>
      </c>
      <c r="FA77">
        <v>0</v>
      </c>
      <c r="FB77">
        <v>8.8999999999999999E-3</v>
      </c>
      <c r="FC77">
        <v>0</v>
      </c>
      <c r="FD77">
        <v>0</v>
      </c>
      <c r="FE77">
        <v>0.56789999999999996</v>
      </c>
      <c r="FF77">
        <v>5.4000000000000003E-3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6.25E-2</v>
      </c>
      <c r="GF77">
        <v>3.9300000000000002E-2</v>
      </c>
      <c r="GG77">
        <v>0.2661</v>
      </c>
      <c r="GH77">
        <v>3.5999999999999999E-3</v>
      </c>
      <c r="GI77">
        <v>0</v>
      </c>
      <c r="GJ77">
        <v>0</v>
      </c>
      <c r="GK77">
        <v>0</v>
      </c>
      <c r="GL77">
        <v>0</v>
      </c>
      <c r="GM77">
        <v>0.76070000000000004</v>
      </c>
      <c r="GN77">
        <v>1.8E-3</v>
      </c>
      <c r="GO77">
        <v>0.67859999999999998</v>
      </c>
      <c r="GP77">
        <v>4.2900000000000001E-2</v>
      </c>
      <c r="GQ77">
        <v>0</v>
      </c>
      <c r="GR77">
        <v>0</v>
      </c>
      <c r="GS77">
        <v>0</v>
      </c>
      <c r="GT77">
        <v>0</v>
      </c>
      <c r="GU77">
        <v>0.42859999999999998</v>
      </c>
      <c r="GV77">
        <v>3.9300000000000002E-2</v>
      </c>
      <c r="GW77">
        <v>0.30359999999999998</v>
      </c>
      <c r="GX77">
        <v>0.17319999999999999</v>
      </c>
      <c r="GY77">
        <v>0</v>
      </c>
      <c r="GZ77">
        <v>0</v>
      </c>
      <c r="HA77">
        <v>1.7899999999999999E-2</v>
      </c>
      <c r="HB77">
        <v>3.9300000000000002E-2</v>
      </c>
    </row>
    <row r="78" spans="1:210" x14ac:dyDescent="0.2">
      <c r="A78" t="s">
        <v>118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2.6800000000000001E-2</v>
      </c>
      <c r="R78">
        <v>8.9300000000000004E-2</v>
      </c>
      <c r="S78">
        <v>0</v>
      </c>
      <c r="T78">
        <v>0</v>
      </c>
      <c r="U78">
        <v>0</v>
      </c>
      <c r="V78">
        <v>9.2899999999999996E-2</v>
      </c>
      <c r="W78">
        <v>0</v>
      </c>
      <c r="X78">
        <v>0.11609999999999999</v>
      </c>
      <c r="Y78">
        <v>0</v>
      </c>
      <c r="Z78">
        <v>0</v>
      </c>
      <c r="AA78">
        <v>0</v>
      </c>
      <c r="AB78">
        <v>0</v>
      </c>
      <c r="AC78">
        <v>7.1000000000000004E-3</v>
      </c>
      <c r="AD78">
        <v>0.14460000000000001</v>
      </c>
      <c r="AE78">
        <v>0</v>
      </c>
      <c r="AF78">
        <v>0</v>
      </c>
      <c r="AG78">
        <v>0</v>
      </c>
      <c r="AH78">
        <v>0</v>
      </c>
      <c r="AI78">
        <v>0.84819999999999995</v>
      </c>
      <c r="AJ78">
        <v>0.30180000000000001</v>
      </c>
      <c r="AK78">
        <v>0.43930000000000002</v>
      </c>
      <c r="AL78">
        <v>3.2099999999999997E-2</v>
      </c>
      <c r="AM78">
        <v>0</v>
      </c>
      <c r="AN78">
        <v>0</v>
      </c>
      <c r="AO78">
        <v>0</v>
      </c>
      <c r="AP78">
        <v>0</v>
      </c>
      <c r="AQ78">
        <v>0.15709999999999999</v>
      </c>
      <c r="AR78">
        <v>1.8E-3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0.4143</v>
      </c>
      <c r="BL78">
        <v>0.72499999999999998</v>
      </c>
      <c r="BM78">
        <v>0</v>
      </c>
      <c r="BN78">
        <v>0</v>
      </c>
      <c r="BO78">
        <v>0.70540000000000003</v>
      </c>
      <c r="BP78">
        <v>3.39E-2</v>
      </c>
      <c r="BQ78">
        <v>0</v>
      </c>
      <c r="BR78">
        <v>0</v>
      </c>
      <c r="BS78">
        <v>0.77500000000000002</v>
      </c>
      <c r="BT78">
        <v>1.7899999999999999E-2</v>
      </c>
      <c r="BU78">
        <v>0</v>
      </c>
      <c r="BV78">
        <v>2.1399999999999999E-2</v>
      </c>
      <c r="BW78">
        <v>0</v>
      </c>
      <c r="BX78">
        <v>1.9599999999999999E-2</v>
      </c>
      <c r="BY78">
        <v>0</v>
      </c>
      <c r="BZ78">
        <v>1.7899999999999999E-2</v>
      </c>
      <c r="CA78">
        <v>0.89459999999999995</v>
      </c>
      <c r="CB78">
        <v>3.2099999999999997E-2</v>
      </c>
      <c r="CC78">
        <v>0.85709999999999997</v>
      </c>
      <c r="CD78">
        <v>1.9599999999999999E-2</v>
      </c>
      <c r="CE78">
        <v>0.96250000000000002</v>
      </c>
      <c r="CF78">
        <v>0.05</v>
      </c>
      <c r="CG78">
        <v>8.8999999999999999E-3</v>
      </c>
      <c r="CH78">
        <v>1.61E-2</v>
      </c>
      <c r="CI78">
        <v>0.3518</v>
      </c>
      <c r="CJ78">
        <v>2.86E-2</v>
      </c>
      <c r="CK78">
        <v>0.4929</v>
      </c>
      <c r="CL78">
        <v>0.13569999999999999</v>
      </c>
      <c r="CM78">
        <v>3.7499999999999999E-2</v>
      </c>
      <c r="CN78">
        <v>0.12139999999999999</v>
      </c>
      <c r="CO78">
        <v>0.22500000000000001</v>
      </c>
      <c r="CP78">
        <v>0.38929999999999998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0.27860000000000001</v>
      </c>
      <c r="DI78">
        <v>0</v>
      </c>
      <c r="DJ78">
        <v>2.1399999999999999E-2</v>
      </c>
      <c r="DK78">
        <v>0.875</v>
      </c>
      <c r="DL78">
        <v>0.1696</v>
      </c>
      <c r="DM78">
        <v>0</v>
      </c>
      <c r="DN78">
        <v>5.4000000000000003E-3</v>
      </c>
      <c r="DO78">
        <v>8.8999999999999999E-3</v>
      </c>
      <c r="DP78">
        <v>0.1321</v>
      </c>
      <c r="DQ78">
        <v>0</v>
      </c>
      <c r="DR78">
        <v>7.4999999999999997E-2</v>
      </c>
      <c r="DS78">
        <v>0</v>
      </c>
      <c r="DT78">
        <v>1.2500000000000001E-2</v>
      </c>
      <c r="DU78">
        <v>0.71430000000000005</v>
      </c>
      <c r="DV78">
        <v>0.19289999999999999</v>
      </c>
      <c r="DW78">
        <v>0</v>
      </c>
      <c r="DX78">
        <v>0</v>
      </c>
      <c r="DY78">
        <v>0.11609999999999999</v>
      </c>
      <c r="DZ78">
        <v>4.1099999999999998E-2</v>
      </c>
      <c r="EA78">
        <v>0</v>
      </c>
      <c r="EB78">
        <v>1.8E-3</v>
      </c>
      <c r="EC78">
        <v>0</v>
      </c>
      <c r="ED78">
        <v>1.8E-3</v>
      </c>
      <c r="EE78">
        <v>0.92679999999999996</v>
      </c>
      <c r="EF78">
        <v>3.9300000000000002E-2</v>
      </c>
      <c r="EG78">
        <v>0</v>
      </c>
      <c r="EH78">
        <v>0</v>
      </c>
      <c r="EI78">
        <v>0.89459999999999995</v>
      </c>
      <c r="EJ78">
        <v>0.55179999999999996</v>
      </c>
      <c r="EK78">
        <v>0</v>
      </c>
      <c r="EL78">
        <v>0</v>
      </c>
      <c r="EM78">
        <v>0</v>
      </c>
      <c r="EN78">
        <v>1.8E-3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1.8E-3</v>
      </c>
      <c r="EU78">
        <v>0</v>
      </c>
      <c r="EV78">
        <v>0</v>
      </c>
      <c r="EW78">
        <v>0.96789999999999998</v>
      </c>
      <c r="EX78">
        <v>5.5399999999999998E-2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1.8E-3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1.8E-3</v>
      </c>
      <c r="GF78">
        <v>1.8E-3</v>
      </c>
      <c r="GG78">
        <v>0.20710000000000001</v>
      </c>
      <c r="GH78">
        <v>1.8E-3</v>
      </c>
      <c r="GI78">
        <v>0</v>
      </c>
      <c r="GJ78">
        <v>0</v>
      </c>
      <c r="GK78">
        <v>0</v>
      </c>
      <c r="GL78">
        <v>0</v>
      </c>
      <c r="GM78">
        <v>0.6321</v>
      </c>
      <c r="GN78">
        <v>1.8E-3</v>
      </c>
      <c r="GO78">
        <v>0.3125</v>
      </c>
      <c r="GP78">
        <v>8.8999999999999999E-3</v>
      </c>
      <c r="GQ78">
        <v>0</v>
      </c>
      <c r="GR78">
        <v>0</v>
      </c>
      <c r="GS78">
        <v>0</v>
      </c>
      <c r="GT78">
        <v>0</v>
      </c>
      <c r="GU78">
        <v>0.9768</v>
      </c>
      <c r="GV78">
        <v>4.82E-2</v>
      </c>
      <c r="GW78">
        <v>2.5000000000000001E-2</v>
      </c>
      <c r="GX78">
        <v>0.05</v>
      </c>
      <c r="GY78">
        <v>0</v>
      </c>
      <c r="GZ78">
        <v>0</v>
      </c>
      <c r="HA78">
        <v>0</v>
      </c>
      <c r="HB78">
        <v>1.2500000000000001E-2</v>
      </c>
    </row>
    <row r="79" spans="1:210" x14ac:dyDescent="0.2">
      <c r="A79" t="s">
        <v>624</v>
      </c>
      <c r="B79" t="s">
        <v>106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9.4600000000000004E-2</v>
      </c>
      <c r="Q79">
        <v>9.4600000000000004E-2</v>
      </c>
      <c r="R79">
        <v>0.73040000000000005</v>
      </c>
      <c r="S79">
        <v>0</v>
      </c>
      <c r="T79">
        <v>7.8600000000000003E-2</v>
      </c>
      <c r="U79">
        <v>8.9300000000000004E-2</v>
      </c>
      <c r="V79">
        <v>0.55889999999999995</v>
      </c>
      <c r="W79">
        <v>0.1018</v>
      </c>
      <c r="X79">
        <v>0.54110000000000003</v>
      </c>
      <c r="Y79">
        <v>0</v>
      </c>
      <c r="Z79">
        <v>0</v>
      </c>
      <c r="AA79">
        <v>0</v>
      </c>
      <c r="AB79">
        <v>1.8E-3</v>
      </c>
      <c r="AC79">
        <v>0.37319999999999998</v>
      </c>
      <c r="AD79">
        <v>0.5</v>
      </c>
      <c r="AE79">
        <v>0</v>
      </c>
      <c r="AF79">
        <v>3.5999999999999999E-3</v>
      </c>
      <c r="AG79">
        <v>0</v>
      </c>
      <c r="AH79">
        <v>0</v>
      </c>
      <c r="AI79">
        <v>0.77680000000000005</v>
      </c>
      <c r="AJ79">
        <v>0.72319999999999995</v>
      </c>
      <c r="AK79">
        <v>0.65180000000000005</v>
      </c>
      <c r="AL79">
        <v>5.4000000000000003E-3</v>
      </c>
      <c r="AM79">
        <v>0</v>
      </c>
      <c r="AN79">
        <v>0</v>
      </c>
      <c r="AO79">
        <v>0.6018</v>
      </c>
      <c r="AP79">
        <v>0</v>
      </c>
      <c r="AQ79">
        <v>0.17319999999999999</v>
      </c>
      <c r="AR79">
        <v>8.2100000000000006E-2</v>
      </c>
      <c r="AS79">
        <v>0</v>
      </c>
      <c r="AT79">
        <v>0</v>
      </c>
      <c r="AU79">
        <v>0</v>
      </c>
      <c r="AV79">
        <v>3.2099999999999997E-2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0.87860000000000005</v>
      </c>
      <c r="BL79">
        <v>0.8125</v>
      </c>
      <c r="BM79">
        <v>0</v>
      </c>
      <c r="BN79">
        <v>0</v>
      </c>
      <c r="BO79">
        <v>0.84109999999999996</v>
      </c>
      <c r="BP79">
        <v>0.12859999999999999</v>
      </c>
      <c r="BQ79">
        <v>0</v>
      </c>
      <c r="BR79">
        <v>0</v>
      </c>
      <c r="BS79">
        <v>0.32500000000000001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0.1018</v>
      </c>
      <c r="CE79">
        <v>0.57320000000000004</v>
      </c>
      <c r="CF79">
        <v>0.47320000000000001</v>
      </c>
      <c r="CG79">
        <v>0</v>
      </c>
      <c r="CH79">
        <v>7.1000000000000004E-3</v>
      </c>
      <c r="CI79">
        <v>0</v>
      </c>
      <c r="CJ79">
        <v>1.2500000000000001E-2</v>
      </c>
      <c r="CK79">
        <v>0.38929999999999998</v>
      </c>
      <c r="CL79">
        <v>0.23930000000000001</v>
      </c>
      <c r="CM79">
        <v>0</v>
      </c>
      <c r="CN79">
        <v>0</v>
      </c>
      <c r="CO79">
        <v>4.82E-2</v>
      </c>
      <c r="CP79">
        <v>1.61E-2</v>
      </c>
      <c r="CQ79">
        <v>0</v>
      </c>
      <c r="CR79">
        <v>0</v>
      </c>
      <c r="CS79">
        <v>0</v>
      </c>
      <c r="CT79">
        <v>9.8199999999999996E-2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3.04E-2</v>
      </c>
      <c r="DD79">
        <v>0.58930000000000005</v>
      </c>
      <c r="DE79">
        <v>7.1000000000000004E-3</v>
      </c>
      <c r="DF79">
        <v>0.31430000000000002</v>
      </c>
      <c r="DG79">
        <v>1.7899999999999999E-2</v>
      </c>
      <c r="DH79">
        <v>0.47139999999999999</v>
      </c>
      <c r="DI79">
        <v>0</v>
      </c>
      <c r="DJ79">
        <v>0</v>
      </c>
      <c r="DK79">
        <v>0.71250000000000002</v>
      </c>
      <c r="DL79">
        <v>0.34460000000000002</v>
      </c>
      <c r="DM79">
        <v>0</v>
      </c>
      <c r="DN79">
        <v>0</v>
      </c>
      <c r="DO79">
        <v>0</v>
      </c>
      <c r="DP79">
        <v>5.3600000000000002E-2</v>
      </c>
      <c r="DQ79">
        <v>0</v>
      </c>
      <c r="DR79">
        <v>0.45889999999999997</v>
      </c>
      <c r="DS79">
        <v>0</v>
      </c>
      <c r="DT79">
        <v>8.7499999999999994E-2</v>
      </c>
      <c r="DU79">
        <v>0.92500000000000004</v>
      </c>
      <c r="DV79">
        <v>0.8982</v>
      </c>
      <c r="DW79">
        <v>0</v>
      </c>
      <c r="DX79">
        <v>0</v>
      </c>
      <c r="DY79">
        <v>0.46960000000000002</v>
      </c>
      <c r="DZ79">
        <v>0.72860000000000003</v>
      </c>
      <c r="EA79">
        <v>0</v>
      </c>
      <c r="EB79">
        <v>1.2500000000000001E-2</v>
      </c>
      <c r="EC79">
        <v>0</v>
      </c>
      <c r="ED79">
        <v>0</v>
      </c>
      <c r="EE79">
        <v>0.94820000000000004</v>
      </c>
      <c r="EF79">
        <v>0.66959999999999997</v>
      </c>
      <c r="EG79">
        <v>0</v>
      </c>
      <c r="EH79">
        <v>0</v>
      </c>
      <c r="EI79">
        <v>0.90890000000000004</v>
      </c>
      <c r="EJ79">
        <v>0.8196</v>
      </c>
      <c r="EK79">
        <v>1.61E-2</v>
      </c>
      <c r="EL79">
        <v>1.0699999999999999E-2</v>
      </c>
      <c r="EM79">
        <v>0.5161</v>
      </c>
      <c r="EN79">
        <v>0.4143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7.1000000000000004E-3</v>
      </c>
      <c r="EU79">
        <v>0</v>
      </c>
      <c r="EV79">
        <v>0</v>
      </c>
      <c r="EW79">
        <v>0.77139999999999997</v>
      </c>
      <c r="EX79">
        <v>0.3821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7.1000000000000004E-3</v>
      </c>
      <c r="GG79">
        <v>0.625</v>
      </c>
      <c r="GH79">
        <v>0.3286</v>
      </c>
      <c r="GI79">
        <v>0</v>
      </c>
      <c r="GJ79">
        <v>0</v>
      </c>
      <c r="GK79">
        <v>0</v>
      </c>
      <c r="GL79">
        <v>0</v>
      </c>
      <c r="GM79">
        <v>0.87139999999999995</v>
      </c>
      <c r="GN79">
        <v>1.0699999999999999E-2</v>
      </c>
      <c r="GO79">
        <v>0.95889999999999997</v>
      </c>
      <c r="GP79">
        <v>1.8E-3</v>
      </c>
      <c r="GQ79">
        <v>0</v>
      </c>
      <c r="GR79">
        <v>0</v>
      </c>
      <c r="GS79">
        <v>0</v>
      </c>
      <c r="GT79">
        <v>0</v>
      </c>
      <c r="GU79">
        <v>0.7429</v>
      </c>
      <c r="GV79">
        <v>9.8199999999999996E-2</v>
      </c>
      <c r="GW79">
        <v>1.0699999999999999E-2</v>
      </c>
      <c r="GX79">
        <v>0.17860000000000001</v>
      </c>
      <c r="GY79">
        <v>0</v>
      </c>
      <c r="GZ79">
        <v>0</v>
      </c>
      <c r="HA79">
        <v>1.0699999999999999E-2</v>
      </c>
      <c r="HB79">
        <v>0.1714</v>
      </c>
    </row>
    <row r="80" spans="1:210" x14ac:dyDescent="0.2">
      <c r="A80" t="s">
        <v>122</v>
      </c>
      <c r="B80" t="s">
        <v>106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4.6399999999999997E-2</v>
      </c>
      <c r="R80">
        <v>0</v>
      </c>
      <c r="S80">
        <v>1.2500000000000001E-2</v>
      </c>
      <c r="T80">
        <v>0</v>
      </c>
      <c r="U80">
        <v>0.19109999999999999</v>
      </c>
      <c r="V80">
        <v>0</v>
      </c>
      <c r="W80">
        <v>0.71960000000000002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0.7339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0.94110000000000005</v>
      </c>
      <c r="AJ80">
        <v>0</v>
      </c>
      <c r="AK80">
        <v>0.86070000000000002</v>
      </c>
      <c r="AL80">
        <v>1.0699999999999999E-2</v>
      </c>
      <c r="AM80">
        <v>0</v>
      </c>
      <c r="AN80">
        <v>1.2500000000000001E-2</v>
      </c>
      <c r="AO80">
        <v>0.3518</v>
      </c>
      <c r="AP80">
        <v>1.2500000000000001E-2</v>
      </c>
      <c r="AQ80">
        <v>0.21429999999999999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0.97860000000000003</v>
      </c>
      <c r="BL80">
        <v>0</v>
      </c>
      <c r="BM80">
        <v>0</v>
      </c>
      <c r="BN80">
        <v>0</v>
      </c>
      <c r="BO80">
        <v>0.2571</v>
      </c>
      <c r="BP80">
        <v>0</v>
      </c>
      <c r="BQ80">
        <v>0</v>
      </c>
      <c r="BR80">
        <v>0</v>
      </c>
      <c r="BS80">
        <v>0.29820000000000002</v>
      </c>
      <c r="BT80">
        <v>1.8E-3</v>
      </c>
      <c r="BU80">
        <v>0</v>
      </c>
      <c r="BV80">
        <v>1.8E-3</v>
      </c>
      <c r="BW80">
        <v>0</v>
      </c>
      <c r="BX80">
        <v>1.8E-3</v>
      </c>
      <c r="BY80">
        <v>0</v>
      </c>
      <c r="BZ80">
        <v>1.8E-3</v>
      </c>
      <c r="CA80">
        <v>0.50890000000000002</v>
      </c>
      <c r="CB80">
        <v>7.4999999999999997E-2</v>
      </c>
      <c r="CC80">
        <v>0.56069999999999998</v>
      </c>
      <c r="CD80">
        <v>0.5393</v>
      </c>
      <c r="CE80">
        <v>0.875</v>
      </c>
      <c r="CF80">
        <v>0.2054</v>
      </c>
      <c r="CG80">
        <v>1.8E-3</v>
      </c>
      <c r="CH80">
        <v>1.8E-3</v>
      </c>
      <c r="CI80">
        <v>1.8E-3</v>
      </c>
      <c r="CJ80">
        <v>0</v>
      </c>
      <c r="CK80">
        <v>0.33389999999999997</v>
      </c>
      <c r="CL80">
        <v>1.8E-3</v>
      </c>
      <c r="CM80">
        <v>0</v>
      </c>
      <c r="CN80">
        <v>0</v>
      </c>
      <c r="CO80">
        <v>0.56789999999999996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0.23930000000000001</v>
      </c>
      <c r="DH80">
        <v>0</v>
      </c>
      <c r="DI80">
        <v>0</v>
      </c>
      <c r="DJ80">
        <v>0</v>
      </c>
      <c r="DK80">
        <v>0.51790000000000003</v>
      </c>
      <c r="DL80">
        <v>1.8E-3</v>
      </c>
      <c r="DM80">
        <v>0</v>
      </c>
      <c r="DN80">
        <v>0</v>
      </c>
      <c r="DO80">
        <v>0</v>
      </c>
      <c r="DP80">
        <v>1.8E-3</v>
      </c>
      <c r="DQ80">
        <v>0</v>
      </c>
      <c r="DR80">
        <v>1.8E-3</v>
      </c>
      <c r="DS80">
        <v>0</v>
      </c>
      <c r="DT80">
        <v>0</v>
      </c>
      <c r="DU80">
        <v>0.3518</v>
      </c>
      <c r="DV80">
        <v>0.40889999999999999</v>
      </c>
      <c r="DW80">
        <v>0</v>
      </c>
      <c r="DX80">
        <v>0.49459999999999998</v>
      </c>
      <c r="DY80">
        <v>0.33040000000000003</v>
      </c>
      <c r="DZ80">
        <v>0.5071</v>
      </c>
      <c r="EA80">
        <v>0</v>
      </c>
      <c r="EB80">
        <v>0</v>
      </c>
      <c r="EC80">
        <v>0</v>
      </c>
      <c r="ED80">
        <v>0</v>
      </c>
      <c r="EE80">
        <v>0.52680000000000005</v>
      </c>
      <c r="EF80">
        <v>1.8E-3</v>
      </c>
      <c r="EG80">
        <v>0</v>
      </c>
      <c r="EH80">
        <v>0</v>
      </c>
      <c r="EI80">
        <v>0.96430000000000005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1.0699999999999999E-2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1.8E-3</v>
      </c>
      <c r="GE80">
        <v>3.5700000000000003E-2</v>
      </c>
      <c r="GF80">
        <v>0.15709999999999999</v>
      </c>
      <c r="GG80">
        <v>0.32679999999999998</v>
      </c>
      <c r="GH80">
        <v>0.30890000000000001</v>
      </c>
      <c r="GI80">
        <v>0</v>
      </c>
      <c r="GJ80">
        <v>0</v>
      </c>
      <c r="GK80">
        <v>0</v>
      </c>
      <c r="GL80">
        <v>0</v>
      </c>
      <c r="GM80">
        <v>0.80889999999999995</v>
      </c>
      <c r="GN80">
        <v>0.34460000000000002</v>
      </c>
      <c r="GO80">
        <v>0.72140000000000004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5.8900000000000001E-2</v>
      </c>
      <c r="GV80">
        <v>1.2500000000000001E-2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</row>
    <row r="81" spans="1:210" x14ac:dyDescent="0.2">
      <c r="A81" t="s">
        <v>119</v>
      </c>
      <c r="B81" t="s">
        <v>106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7.1000000000000004E-3</v>
      </c>
      <c r="R81">
        <v>5.8900000000000001E-2</v>
      </c>
      <c r="S81">
        <v>0</v>
      </c>
      <c r="T81">
        <v>3.04E-2</v>
      </c>
      <c r="U81">
        <v>0.41070000000000001</v>
      </c>
      <c r="V81">
        <v>3.39E-2</v>
      </c>
      <c r="W81">
        <v>0.78569999999999995</v>
      </c>
      <c r="X81">
        <v>0.7429</v>
      </c>
      <c r="Y81">
        <v>0</v>
      </c>
      <c r="Z81">
        <v>0</v>
      </c>
      <c r="AA81">
        <v>0</v>
      </c>
      <c r="AB81">
        <v>0</v>
      </c>
      <c r="AC81">
        <v>0.69640000000000002</v>
      </c>
      <c r="AD81">
        <v>8.8999999999999999E-3</v>
      </c>
      <c r="AE81">
        <v>0</v>
      </c>
      <c r="AF81">
        <v>0</v>
      </c>
      <c r="AG81">
        <v>0</v>
      </c>
      <c r="AH81">
        <v>0</v>
      </c>
      <c r="AI81">
        <v>0.93210000000000004</v>
      </c>
      <c r="AJ81">
        <v>0.05</v>
      </c>
      <c r="AK81">
        <v>0.65</v>
      </c>
      <c r="AL81">
        <v>1.8E-3</v>
      </c>
      <c r="AM81">
        <v>0</v>
      </c>
      <c r="AN81">
        <v>0</v>
      </c>
      <c r="AO81">
        <v>0.46960000000000002</v>
      </c>
      <c r="AP81">
        <v>8.8999999999999999E-3</v>
      </c>
      <c r="AQ81">
        <v>0.20710000000000001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1.8E-3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0.98570000000000002</v>
      </c>
      <c r="BL81">
        <v>5.4000000000000003E-3</v>
      </c>
      <c r="BM81">
        <v>0</v>
      </c>
      <c r="BN81">
        <v>0</v>
      </c>
      <c r="BO81">
        <v>0.5071</v>
      </c>
      <c r="BP81">
        <v>0</v>
      </c>
      <c r="BQ81">
        <v>0</v>
      </c>
      <c r="BR81">
        <v>0</v>
      </c>
      <c r="BS81">
        <v>9.4600000000000004E-2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0.1</v>
      </c>
      <c r="CB81">
        <v>0</v>
      </c>
      <c r="CC81">
        <v>8.7499999999999994E-2</v>
      </c>
      <c r="CD81">
        <v>3.5999999999999999E-3</v>
      </c>
      <c r="CE81">
        <v>0.79820000000000002</v>
      </c>
      <c r="CF81">
        <v>2.6800000000000001E-2</v>
      </c>
      <c r="CG81">
        <v>0</v>
      </c>
      <c r="CH81">
        <v>1.8E-3</v>
      </c>
      <c r="CI81">
        <v>0.13750000000000001</v>
      </c>
      <c r="CJ81">
        <v>4.4600000000000001E-2</v>
      </c>
      <c r="CK81">
        <v>8.8999999999999999E-3</v>
      </c>
      <c r="CL81">
        <v>1.8E-3</v>
      </c>
      <c r="CM81">
        <v>0</v>
      </c>
      <c r="CN81">
        <v>0</v>
      </c>
      <c r="CO81">
        <v>0.24460000000000001</v>
      </c>
      <c r="CP81">
        <v>0</v>
      </c>
      <c r="CQ81">
        <v>0</v>
      </c>
      <c r="CR81">
        <v>0</v>
      </c>
      <c r="CS81">
        <v>0</v>
      </c>
      <c r="CT81">
        <v>0.56430000000000002</v>
      </c>
      <c r="CU81">
        <v>0</v>
      </c>
      <c r="CV81">
        <v>0</v>
      </c>
      <c r="CW81">
        <v>0</v>
      </c>
      <c r="CX81">
        <v>5.4000000000000003E-3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0.83209999999999995</v>
      </c>
      <c r="DE81">
        <v>0</v>
      </c>
      <c r="DF81">
        <v>0.40360000000000001</v>
      </c>
      <c r="DG81">
        <v>0.52859999999999996</v>
      </c>
      <c r="DH81">
        <v>0.25</v>
      </c>
      <c r="DI81">
        <v>0</v>
      </c>
      <c r="DJ81">
        <v>0</v>
      </c>
      <c r="DK81">
        <v>0.58930000000000005</v>
      </c>
      <c r="DL81">
        <v>0.41070000000000001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3.2099999999999997E-2</v>
      </c>
      <c r="DS81">
        <v>0</v>
      </c>
      <c r="DT81">
        <v>4.1099999999999998E-2</v>
      </c>
      <c r="DU81">
        <v>0.40360000000000001</v>
      </c>
      <c r="DV81">
        <v>0.4446</v>
      </c>
      <c r="DW81">
        <v>0</v>
      </c>
      <c r="DX81">
        <v>1.8E-3</v>
      </c>
      <c r="DY81">
        <v>0.9</v>
      </c>
      <c r="DZ81">
        <v>0.42320000000000002</v>
      </c>
      <c r="EA81">
        <v>0</v>
      </c>
      <c r="EB81">
        <v>0.41070000000000001</v>
      </c>
      <c r="EC81">
        <v>0</v>
      </c>
      <c r="ED81">
        <v>0.4143</v>
      </c>
      <c r="EE81">
        <v>0.98570000000000002</v>
      </c>
      <c r="EF81">
        <v>0.42859999999999998</v>
      </c>
      <c r="EG81">
        <v>0</v>
      </c>
      <c r="EH81">
        <v>0</v>
      </c>
      <c r="EI81">
        <v>0.96960000000000002</v>
      </c>
      <c r="EJ81">
        <v>0.68930000000000002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3.5999999999999999E-3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0.59460000000000002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1.8E-3</v>
      </c>
      <c r="GG81">
        <v>0.26960000000000001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0.15179999999999999</v>
      </c>
      <c r="GN81">
        <v>1.43E-2</v>
      </c>
      <c r="GO81">
        <v>0.27679999999999999</v>
      </c>
      <c r="GP81">
        <v>1.8E-3</v>
      </c>
      <c r="GQ81">
        <v>0</v>
      </c>
      <c r="GR81">
        <v>0</v>
      </c>
      <c r="GS81">
        <v>0</v>
      </c>
      <c r="GT81">
        <v>0</v>
      </c>
      <c r="GU81">
        <v>0.3357</v>
      </c>
      <c r="GV81">
        <v>5.4000000000000003E-3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</row>
    <row r="82" spans="1:210" x14ac:dyDescent="0.2">
      <c r="A82" t="s">
        <v>123</v>
      </c>
      <c r="B82" t="s">
        <v>106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7.6799999999999993E-2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6.7900000000000002E-2</v>
      </c>
      <c r="AE82">
        <v>0</v>
      </c>
      <c r="AF82">
        <v>0</v>
      </c>
      <c r="AG82">
        <v>0</v>
      </c>
      <c r="AH82">
        <v>0</v>
      </c>
      <c r="AI82">
        <v>0.24460000000000001</v>
      </c>
      <c r="AJ82">
        <v>0.75360000000000005</v>
      </c>
      <c r="AK82">
        <v>0.89639999999999997</v>
      </c>
      <c r="AL82">
        <v>0.60709999999999997</v>
      </c>
      <c r="AM82">
        <v>0.7661</v>
      </c>
      <c r="AN82">
        <v>0</v>
      </c>
      <c r="AO82">
        <v>0.49819999999999998</v>
      </c>
      <c r="AP82">
        <v>4.2900000000000001E-2</v>
      </c>
      <c r="AQ82">
        <v>0.61960000000000004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3.5999999999999999E-3</v>
      </c>
      <c r="BM82">
        <v>0</v>
      </c>
      <c r="BN82">
        <v>0</v>
      </c>
      <c r="BO82">
        <v>0.19109999999999999</v>
      </c>
      <c r="BP82">
        <v>0.12139999999999999</v>
      </c>
      <c r="BQ82">
        <v>0</v>
      </c>
      <c r="BR82">
        <v>0</v>
      </c>
      <c r="BS82">
        <v>0.6321</v>
      </c>
      <c r="BT82">
        <v>1.8E-3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0.4607</v>
      </c>
      <c r="CB82">
        <v>0.1036</v>
      </c>
      <c r="CC82">
        <v>0.15540000000000001</v>
      </c>
      <c r="CD82">
        <v>0.55359999999999998</v>
      </c>
      <c r="CE82">
        <v>0.50539999999999996</v>
      </c>
      <c r="CF82">
        <v>6.7900000000000002E-2</v>
      </c>
      <c r="CG82">
        <v>0</v>
      </c>
      <c r="CH82">
        <v>8.8999999999999999E-3</v>
      </c>
      <c r="CI82">
        <v>0.2268</v>
      </c>
      <c r="CJ82">
        <v>2.6800000000000001E-2</v>
      </c>
      <c r="CK82">
        <v>0.1411</v>
      </c>
      <c r="CL82">
        <v>5.4000000000000003E-3</v>
      </c>
      <c r="CM82">
        <v>0</v>
      </c>
      <c r="CN82">
        <v>0</v>
      </c>
      <c r="CO82">
        <v>1.8E-3</v>
      </c>
      <c r="CP82">
        <v>7.1000000000000004E-3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1.0699999999999999E-2</v>
      </c>
      <c r="DE82">
        <v>0</v>
      </c>
      <c r="DF82">
        <v>0</v>
      </c>
      <c r="DG82">
        <v>3.2099999999999997E-2</v>
      </c>
      <c r="DH82">
        <v>0.6643</v>
      </c>
      <c r="DI82">
        <v>0</v>
      </c>
      <c r="DJ82">
        <v>0</v>
      </c>
      <c r="DK82">
        <v>0.2571</v>
      </c>
      <c r="DL82">
        <v>3.5999999999999999E-3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1.2500000000000001E-2</v>
      </c>
      <c r="DS82">
        <v>0</v>
      </c>
      <c r="DT82">
        <v>3.5700000000000003E-2</v>
      </c>
      <c r="DU82">
        <v>0.67679999999999996</v>
      </c>
      <c r="DV82">
        <v>0.13750000000000001</v>
      </c>
      <c r="DW82">
        <v>0.7429</v>
      </c>
      <c r="DX82">
        <v>0.76249999999999996</v>
      </c>
      <c r="DY82">
        <v>0.8286</v>
      </c>
      <c r="DZ82">
        <v>0.65359999999999996</v>
      </c>
      <c r="EA82">
        <v>0</v>
      </c>
      <c r="EB82">
        <v>0</v>
      </c>
      <c r="EC82">
        <v>0</v>
      </c>
      <c r="ED82">
        <v>0</v>
      </c>
      <c r="EE82">
        <v>0.63390000000000002</v>
      </c>
      <c r="EF82">
        <v>3.5999999999999999E-3</v>
      </c>
      <c r="EG82">
        <v>0</v>
      </c>
      <c r="EH82">
        <v>0</v>
      </c>
      <c r="EI82">
        <v>0.9304</v>
      </c>
      <c r="EJ82">
        <v>0.74109999999999998</v>
      </c>
      <c r="EK82">
        <v>0</v>
      </c>
      <c r="EL82">
        <v>1.8E-3</v>
      </c>
      <c r="EM82">
        <v>3.5999999999999999E-3</v>
      </c>
      <c r="EN82">
        <v>0.48570000000000002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0.93930000000000002</v>
      </c>
      <c r="EX82">
        <v>0.79290000000000005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0.41070000000000001</v>
      </c>
      <c r="GF82">
        <v>0.77139999999999997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0.85709999999999997</v>
      </c>
      <c r="GN82">
        <v>0.11070000000000001</v>
      </c>
      <c r="GO82">
        <v>0.44640000000000002</v>
      </c>
      <c r="GP82">
        <v>0.27500000000000002</v>
      </c>
      <c r="GQ82">
        <v>0</v>
      </c>
      <c r="GR82">
        <v>0</v>
      </c>
      <c r="GS82">
        <v>0</v>
      </c>
      <c r="GT82">
        <v>0</v>
      </c>
      <c r="GU82">
        <v>0.71960000000000002</v>
      </c>
      <c r="GV82">
        <v>0.65180000000000005</v>
      </c>
      <c r="GW82">
        <v>1.43E-2</v>
      </c>
      <c r="GX82">
        <v>0.4607</v>
      </c>
      <c r="GY82">
        <v>0</v>
      </c>
      <c r="GZ82">
        <v>0</v>
      </c>
      <c r="HA82">
        <v>0</v>
      </c>
      <c r="HB82">
        <v>0.28389999999999999</v>
      </c>
    </row>
    <row r="83" spans="1:210" x14ac:dyDescent="0.2">
      <c r="A83" t="s">
        <v>124</v>
      </c>
      <c r="B83" t="s">
        <v>106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3.5999999999999999E-3</v>
      </c>
      <c r="AE83">
        <v>0</v>
      </c>
      <c r="AF83">
        <v>0</v>
      </c>
      <c r="AG83">
        <v>0</v>
      </c>
      <c r="AH83">
        <v>3.5999999999999999E-3</v>
      </c>
      <c r="AI83">
        <v>0.94289999999999996</v>
      </c>
      <c r="AJ83">
        <v>0.48570000000000002</v>
      </c>
      <c r="AK83">
        <v>0.2089</v>
      </c>
      <c r="AL83">
        <v>0.3125</v>
      </c>
      <c r="AM83">
        <v>0.68210000000000004</v>
      </c>
      <c r="AN83">
        <v>0.38569999999999999</v>
      </c>
      <c r="AO83">
        <v>0.19289999999999999</v>
      </c>
      <c r="AP83">
        <v>0.12859999999999999</v>
      </c>
      <c r="AQ83">
        <v>0.63929999999999998</v>
      </c>
      <c r="AR83">
        <v>0.34820000000000001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4.4600000000000001E-2</v>
      </c>
      <c r="BM83">
        <v>0</v>
      </c>
      <c r="BN83">
        <v>0</v>
      </c>
      <c r="BO83">
        <v>0.42499999999999999</v>
      </c>
      <c r="BP83">
        <v>0.37859999999999999</v>
      </c>
      <c r="BQ83">
        <v>9.2899999999999996E-2</v>
      </c>
      <c r="BR83">
        <v>3.04E-2</v>
      </c>
      <c r="BS83">
        <v>0.30709999999999998</v>
      </c>
      <c r="BT83">
        <v>0.2482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0.1946</v>
      </c>
      <c r="CB83">
        <v>0.2482</v>
      </c>
      <c r="CC83">
        <v>3.2099999999999997E-2</v>
      </c>
      <c r="CD83">
        <v>0.25</v>
      </c>
      <c r="CE83">
        <v>0.3518</v>
      </c>
      <c r="CF83">
        <v>0.51249999999999996</v>
      </c>
      <c r="CG83">
        <v>0.18210000000000001</v>
      </c>
      <c r="CH83">
        <v>0.17860000000000001</v>
      </c>
      <c r="CI83">
        <v>0.17499999999999999</v>
      </c>
      <c r="CJ83">
        <v>0.28749999999999998</v>
      </c>
      <c r="CK83">
        <v>0.23749999999999999</v>
      </c>
      <c r="CL83">
        <v>0.1429</v>
      </c>
      <c r="CM83">
        <v>2.1399999999999999E-2</v>
      </c>
      <c r="CN83">
        <v>1.7899999999999999E-2</v>
      </c>
      <c r="CO83">
        <v>5.5399999999999998E-2</v>
      </c>
      <c r="CP83">
        <v>1.0699999999999999E-2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0.1143</v>
      </c>
      <c r="DI83">
        <v>0</v>
      </c>
      <c r="DJ83">
        <v>0</v>
      </c>
      <c r="DK83">
        <v>0.2964</v>
      </c>
      <c r="DL83">
        <v>0.1036</v>
      </c>
      <c r="DM83">
        <v>0</v>
      </c>
      <c r="DN83">
        <v>4.2900000000000001E-2</v>
      </c>
      <c r="DO83">
        <v>0</v>
      </c>
      <c r="DP83">
        <v>1.9599999999999999E-2</v>
      </c>
      <c r="DQ83">
        <v>0</v>
      </c>
      <c r="DR83">
        <v>3.5700000000000003E-2</v>
      </c>
      <c r="DS83">
        <v>0</v>
      </c>
      <c r="DT83">
        <v>7.4999999999999997E-2</v>
      </c>
      <c r="DU83">
        <v>0.83389999999999997</v>
      </c>
      <c r="DV83">
        <v>0.68210000000000004</v>
      </c>
      <c r="DW83">
        <v>6.25E-2</v>
      </c>
      <c r="DX83">
        <v>0.55889999999999995</v>
      </c>
      <c r="DY83">
        <v>0.5464</v>
      </c>
      <c r="DZ83">
        <v>0.5786</v>
      </c>
      <c r="EA83">
        <v>0</v>
      </c>
      <c r="EB83">
        <v>0.05</v>
      </c>
      <c r="EC83">
        <v>0</v>
      </c>
      <c r="ED83">
        <v>4.1099999999999998E-2</v>
      </c>
      <c r="EE83">
        <v>0.74819999999999998</v>
      </c>
      <c r="EF83">
        <v>8.0399999999999999E-2</v>
      </c>
      <c r="EG83">
        <v>0</v>
      </c>
      <c r="EH83">
        <v>0</v>
      </c>
      <c r="EI83">
        <v>0.9375</v>
      </c>
      <c r="EJ83">
        <v>0.4536</v>
      </c>
      <c r="EK83">
        <v>0</v>
      </c>
      <c r="EL83">
        <v>0</v>
      </c>
      <c r="EM83">
        <v>0</v>
      </c>
      <c r="EN83">
        <v>2.1399999999999999E-2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0.72319999999999995</v>
      </c>
      <c r="EX83">
        <v>0.45710000000000001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1.8E-3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3.5999999999999999E-3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1.8E-3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1.8E-3</v>
      </c>
      <c r="FZ83">
        <v>1.7899999999999999E-2</v>
      </c>
      <c r="GA83">
        <v>0</v>
      </c>
      <c r="GB83">
        <v>0</v>
      </c>
      <c r="GC83">
        <v>0</v>
      </c>
      <c r="GD83">
        <v>0</v>
      </c>
      <c r="GE83">
        <v>0.37319999999999998</v>
      </c>
      <c r="GF83">
        <v>0.42499999999999999</v>
      </c>
      <c r="GG83">
        <v>5.5399999999999998E-2</v>
      </c>
      <c r="GH83">
        <v>2.5000000000000001E-2</v>
      </c>
      <c r="GI83">
        <v>0</v>
      </c>
      <c r="GJ83">
        <v>0</v>
      </c>
      <c r="GK83">
        <v>0</v>
      </c>
      <c r="GL83">
        <v>0</v>
      </c>
      <c r="GM83">
        <v>0.65</v>
      </c>
      <c r="GN83">
        <v>0.1179</v>
      </c>
      <c r="GO83">
        <v>0.93930000000000002</v>
      </c>
      <c r="GP83">
        <v>0.1946</v>
      </c>
      <c r="GQ83">
        <v>0</v>
      </c>
      <c r="GR83">
        <v>0</v>
      </c>
      <c r="GS83">
        <v>0</v>
      </c>
      <c r="GT83">
        <v>3.5999999999999999E-3</v>
      </c>
      <c r="GU83">
        <v>0.76070000000000004</v>
      </c>
      <c r="GV83">
        <v>9.64E-2</v>
      </c>
      <c r="GW83">
        <v>0</v>
      </c>
      <c r="GX83">
        <v>3.2099999999999997E-2</v>
      </c>
      <c r="GY83">
        <v>0</v>
      </c>
      <c r="GZ83">
        <v>0</v>
      </c>
      <c r="HA83">
        <v>0</v>
      </c>
      <c r="HB83">
        <v>0</v>
      </c>
    </row>
    <row r="84" spans="1:210" x14ac:dyDescent="0.2">
      <c r="A84" t="s">
        <v>120</v>
      </c>
      <c r="B84" t="s">
        <v>106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2.86E-2</v>
      </c>
      <c r="Q84">
        <v>5.8900000000000001E-2</v>
      </c>
      <c r="R84">
        <v>0.66249999999999998</v>
      </c>
      <c r="S84">
        <v>0</v>
      </c>
      <c r="T84">
        <v>4.4600000000000001E-2</v>
      </c>
      <c r="U84">
        <v>1.43E-2</v>
      </c>
      <c r="V84">
        <v>0.64459999999999995</v>
      </c>
      <c r="W84">
        <v>3.5999999999999999E-3</v>
      </c>
      <c r="X84">
        <v>0.5232</v>
      </c>
      <c r="Y84">
        <v>0</v>
      </c>
      <c r="Z84">
        <v>0.11609999999999999</v>
      </c>
      <c r="AA84">
        <v>0</v>
      </c>
      <c r="AB84">
        <v>4.6399999999999997E-2</v>
      </c>
      <c r="AC84">
        <v>0.51790000000000003</v>
      </c>
      <c r="AD84">
        <v>0.43390000000000001</v>
      </c>
      <c r="AE84">
        <v>0</v>
      </c>
      <c r="AF84">
        <v>0</v>
      </c>
      <c r="AG84">
        <v>0</v>
      </c>
      <c r="AH84">
        <v>0</v>
      </c>
      <c r="AI84">
        <v>0.85360000000000003</v>
      </c>
      <c r="AJ84">
        <v>0.80179999999999996</v>
      </c>
      <c r="AK84">
        <v>0.55000000000000004</v>
      </c>
      <c r="AL84">
        <v>1.0699999999999999E-2</v>
      </c>
      <c r="AM84">
        <v>0.52680000000000005</v>
      </c>
      <c r="AN84">
        <v>0</v>
      </c>
      <c r="AO84">
        <v>1.9599999999999999E-2</v>
      </c>
      <c r="AP84">
        <v>1.9599999999999999E-2</v>
      </c>
      <c r="AQ84">
        <v>0.54290000000000005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3.5999999999999999E-3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0.74109999999999998</v>
      </c>
      <c r="BL84">
        <v>0.75180000000000002</v>
      </c>
      <c r="BM84">
        <v>0</v>
      </c>
      <c r="BN84">
        <v>0</v>
      </c>
      <c r="BO84">
        <v>0.91790000000000005</v>
      </c>
      <c r="BP84">
        <v>1.9599999999999999E-2</v>
      </c>
      <c r="BQ84">
        <v>0.26069999999999999</v>
      </c>
      <c r="BR84">
        <v>3.5999999999999999E-3</v>
      </c>
      <c r="BS84">
        <v>0.69110000000000005</v>
      </c>
      <c r="BT84">
        <v>1.0699999999999999E-2</v>
      </c>
      <c r="BU84">
        <v>0</v>
      </c>
      <c r="BV84">
        <v>5.4000000000000003E-3</v>
      </c>
      <c r="BW84">
        <v>0</v>
      </c>
      <c r="BX84">
        <v>0</v>
      </c>
      <c r="BY84">
        <v>0</v>
      </c>
      <c r="BZ84">
        <v>0</v>
      </c>
      <c r="CA84">
        <v>5.1799999999999999E-2</v>
      </c>
      <c r="CB84">
        <v>1.43E-2</v>
      </c>
      <c r="CC84">
        <v>0</v>
      </c>
      <c r="CD84">
        <v>1.0699999999999999E-2</v>
      </c>
      <c r="CE84">
        <v>0.70179999999999998</v>
      </c>
      <c r="CF84">
        <v>9.64E-2</v>
      </c>
      <c r="CG84">
        <v>0.74109999999999998</v>
      </c>
      <c r="CH84">
        <v>4.4600000000000001E-2</v>
      </c>
      <c r="CI84">
        <v>0.78039999999999998</v>
      </c>
      <c r="CJ84">
        <v>7.3200000000000001E-2</v>
      </c>
      <c r="CK84">
        <v>0.86070000000000002</v>
      </c>
      <c r="CL84">
        <v>6.0699999999999997E-2</v>
      </c>
      <c r="CM84">
        <v>0.1464</v>
      </c>
      <c r="CN84">
        <v>2.5000000000000001E-2</v>
      </c>
      <c r="CO84">
        <v>0.15540000000000001</v>
      </c>
      <c r="CP84">
        <v>0.1321</v>
      </c>
      <c r="CQ84">
        <v>0</v>
      </c>
      <c r="CR84">
        <v>0</v>
      </c>
      <c r="CS84">
        <v>0</v>
      </c>
      <c r="CT84">
        <v>0.13039999999999999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3.5999999999999999E-3</v>
      </c>
      <c r="DD84">
        <v>0.6179</v>
      </c>
      <c r="DE84">
        <v>1.8E-3</v>
      </c>
      <c r="DF84">
        <v>0.31430000000000002</v>
      </c>
      <c r="DG84">
        <v>0.1643</v>
      </c>
      <c r="DH84">
        <v>0.60540000000000005</v>
      </c>
      <c r="DI84">
        <v>0</v>
      </c>
      <c r="DJ84">
        <v>0</v>
      </c>
      <c r="DK84">
        <v>0.58040000000000003</v>
      </c>
      <c r="DL84">
        <v>5.5399999999999998E-2</v>
      </c>
      <c r="DM84">
        <v>0</v>
      </c>
      <c r="DN84">
        <v>5.4000000000000003E-3</v>
      </c>
      <c r="DO84">
        <v>1.43E-2</v>
      </c>
      <c r="DP84">
        <v>4.2900000000000001E-2</v>
      </c>
      <c r="DQ84">
        <v>0</v>
      </c>
      <c r="DR84">
        <v>6.9599999999999995E-2</v>
      </c>
      <c r="DS84">
        <v>0</v>
      </c>
      <c r="DT84">
        <v>5.8900000000000001E-2</v>
      </c>
      <c r="DU84">
        <v>0.7339</v>
      </c>
      <c r="DV84">
        <v>0.12139999999999999</v>
      </c>
      <c r="DW84">
        <v>0</v>
      </c>
      <c r="DX84">
        <v>3.5999999999999999E-3</v>
      </c>
      <c r="DY84">
        <v>1.61E-2</v>
      </c>
      <c r="DZ84">
        <v>1.2500000000000001E-2</v>
      </c>
      <c r="EA84">
        <v>0</v>
      </c>
      <c r="EB84">
        <v>0</v>
      </c>
      <c r="EC84">
        <v>0</v>
      </c>
      <c r="ED84">
        <v>0</v>
      </c>
      <c r="EE84">
        <v>0.53210000000000002</v>
      </c>
      <c r="EF84">
        <v>5.4000000000000003E-3</v>
      </c>
      <c r="EG84">
        <v>0</v>
      </c>
      <c r="EH84">
        <v>0</v>
      </c>
      <c r="EI84">
        <v>0.91069999999999995</v>
      </c>
      <c r="EJ84">
        <v>0.70709999999999995</v>
      </c>
      <c r="EK84">
        <v>0</v>
      </c>
      <c r="EL84">
        <v>0.17680000000000001</v>
      </c>
      <c r="EM84">
        <v>0.10539999999999999</v>
      </c>
      <c r="EN84">
        <v>0.62860000000000005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0.30180000000000001</v>
      </c>
      <c r="EX84">
        <v>0.54290000000000005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7.1000000000000004E-3</v>
      </c>
      <c r="GF84">
        <v>1.2500000000000001E-2</v>
      </c>
      <c r="GG84">
        <v>0</v>
      </c>
      <c r="GH84">
        <v>3.5999999999999999E-3</v>
      </c>
      <c r="GI84">
        <v>0</v>
      </c>
      <c r="GJ84">
        <v>0</v>
      </c>
      <c r="GK84">
        <v>0</v>
      </c>
      <c r="GL84">
        <v>0</v>
      </c>
      <c r="GM84">
        <v>0.64290000000000003</v>
      </c>
      <c r="GN84">
        <v>2.1399999999999999E-2</v>
      </c>
      <c r="GO84">
        <v>0.8982</v>
      </c>
      <c r="GP84">
        <v>2.5000000000000001E-2</v>
      </c>
      <c r="GQ84">
        <v>0</v>
      </c>
      <c r="GR84">
        <v>0</v>
      </c>
      <c r="GS84">
        <v>0</v>
      </c>
      <c r="GT84">
        <v>0</v>
      </c>
      <c r="GU84">
        <v>0.51790000000000003</v>
      </c>
      <c r="GV84">
        <v>0.1429</v>
      </c>
      <c r="GW84">
        <v>0</v>
      </c>
      <c r="GX84">
        <v>5.1799999999999999E-2</v>
      </c>
      <c r="GY84">
        <v>0</v>
      </c>
      <c r="GZ84">
        <v>0</v>
      </c>
      <c r="HA84">
        <v>3.5999999999999999E-3</v>
      </c>
      <c r="HB84">
        <v>2.6800000000000001E-2</v>
      </c>
    </row>
    <row r="85" spans="1:210" x14ac:dyDescent="0.2">
      <c r="A85" t="s">
        <v>125</v>
      </c>
      <c r="B85" t="s">
        <v>106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1.8E-3</v>
      </c>
      <c r="Q85">
        <v>4.82E-2</v>
      </c>
      <c r="R85">
        <v>0.25540000000000002</v>
      </c>
      <c r="S85">
        <v>0</v>
      </c>
      <c r="T85">
        <v>2.86E-2</v>
      </c>
      <c r="U85">
        <v>8.3900000000000002E-2</v>
      </c>
      <c r="V85">
        <v>1.7899999999999999E-2</v>
      </c>
      <c r="W85">
        <v>6.0699999999999997E-2</v>
      </c>
      <c r="X85">
        <v>0.14460000000000001</v>
      </c>
      <c r="Y85">
        <v>0</v>
      </c>
      <c r="Z85">
        <v>0</v>
      </c>
      <c r="AA85">
        <v>0</v>
      </c>
      <c r="AB85">
        <v>0</v>
      </c>
      <c r="AC85">
        <v>0.23569999999999999</v>
      </c>
      <c r="AD85">
        <v>0.25540000000000002</v>
      </c>
      <c r="AE85">
        <v>0</v>
      </c>
      <c r="AF85">
        <v>0</v>
      </c>
      <c r="AG85">
        <v>0</v>
      </c>
      <c r="AH85">
        <v>0</v>
      </c>
      <c r="AI85">
        <v>0.75180000000000002</v>
      </c>
      <c r="AJ85">
        <v>0.5</v>
      </c>
      <c r="AK85">
        <v>0.33750000000000002</v>
      </c>
      <c r="AL85">
        <v>0.26790000000000003</v>
      </c>
      <c r="AM85">
        <v>0.66790000000000005</v>
      </c>
      <c r="AN85">
        <v>6.9599999999999995E-2</v>
      </c>
      <c r="AO85">
        <v>0.5464</v>
      </c>
      <c r="AP85">
        <v>1.61E-2</v>
      </c>
      <c r="AQ85">
        <v>0.47139999999999999</v>
      </c>
      <c r="AR85">
        <v>3.7499999999999999E-2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0.34110000000000001</v>
      </c>
      <c r="BL85">
        <v>0.47860000000000003</v>
      </c>
      <c r="BM85">
        <v>0</v>
      </c>
      <c r="BN85">
        <v>0</v>
      </c>
      <c r="BO85">
        <v>0.34289999999999998</v>
      </c>
      <c r="BP85">
        <v>0.34820000000000001</v>
      </c>
      <c r="BQ85">
        <v>0</v>
      </c>
      <c r="BR85">
        <v>0</v>
      </c>
      <c r="BS85">
        <v>0.58750000000000002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0.18390000000000001</v>
      </c>
      <c r="CB85">
        <v>2.5000000000000001E-2</v>
      </c>
      <c r="CC85">
        <v>0.30709999999999998</v>
      </c>
      <c r="CD85">
        <v>0.56789999999999996</v>
      </c>
      <c r="CE85">
        <v>0.57140000000000002</v>
      </c>
      <c r="CF85">
        <v>0.1143</v>
      </c>
      <c r="CG85">
        <v>0</v>
      </c>
      <c r="CH85">
        <v>1.8E-3</v>
      </c>
      <c r="CI85">
        <v>0</v>
      </c>
      <c r="CJ85">
        <v>0</v>
      </c>
      <c r="CK85">
        <v>6.0699999999999997E-2</v>
      </c>
      <c r="CL85">
        <v>0</v>
      </c>
      <c r="CM85">
        <v>0</v>
      </c>
      <c r="CN85">
        <v>0</v>
      </c>
      <c r="CO85">
        <v>0</v>
      </c>
      <c r="CP85">
        <v>0.15709999999999999</v>
      </c>
      <c r="CQ85">
        <v>0</v>
      </c>
      <c r="CR85">
        <v>0</v>
      </c>
      <c r="CS85">
        <v>1.8E-3</v>
      </c>
      <c r="CT85">
        <v>0.15359999999999999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3.5999999999999999E-3</v>
      </c>
      <c r="DD85">
        <v>0.5857</v>
      </c>
      <c r="DE85">
        <v>0</v>
      </c>
      <c r="DF85">
        <v>0.33210000000000001</v>
      </c>
      <c r="DG85">
        <v>7.4999999999999997E-2</v>
      </c>
      <c r="DH85">
        <v>0.25</v>
      </c>
      <c r="DI85">
        <v>0</v>
      </c>
      <c r="DJ85">
        <v>0</v>
      </c>
      <c r="DK85">
        <v>4.1099999999999998E-2</v>
      </c>
      <c r="DL85">
        <v>3.5999999999999999E-3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4.2900000000000001E-2</v>
      </c>
      <c r="DV85">
        <v>0.4446</v>
      </c>
      <c r="DW85">
        <v>4.6399999999999997E-2</v>
      </c>
      <c r="DX85">
        <v>0.53210000000000002</v>
      </c>
      <c r="DY85">
        <v>0.65180000000000005</v>
      </c>
      <c r="DZ85">
        <v>0.56789999999999996</v>
      </c>
      <c r="EA85">
        <v>0</v>
      </c>
      <c r="EB85">
        <v>5.4000000000000003E-3</v>
      </c>
      <c r="EC85">
        <v>0</v>
      </c>
      <c r="ED85">
        <v>5.4000000000000003E-3</v>
      </c>
      <c r="EE85">
        <v>0.47860000000000003</v>
      </c>
      <c r="EF85">
        <v>4.82E-2</v>
      </c>
      <c r="EG85">
        <v>0</v>
      </c>
      <c r="EH85">
        <v>0</v>
      </c>
      <c r="EI85">
        <v>0.91790000000000005</v>
      </c>
      <c r="EJ85">
        <v>0.61429999999999996</v>
      </c>
      <c r="EK85">
        <v>0</v>
      </c>
      <c r="EL85">
        <v>0.1464</v>
      </c>
      <c r="EM85">
        <v>0.4143</v>
      </c>
      <c r="EN85">
        <v>0.53210000000000002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8.8999999999999999E-3</v>
      </c>
      <c r="EU85">
        <v>0</v>
      </c>
      <c r="EV85">
        <v>0</v>
      </c>
      <c r="EW85">
        <v>0.71789999999999998</v>
      </c>
      <c r="EX85">
        <v>0.35539999999999999</v>
      </c>
      <c r="EY85">
        <v>0</v>
      </c>
      <c r="EZ85">
        <v>2.86E-2</v>
      </c>
      <c r="FA85">
        <v>0</v>
      </c>
      <c r="FB85">
        <v>5.4000000000000003E-3</v>
      </c>
      <c r="FC85">
        <v>0</v>
      </c>
      <c r="FD85">
        <v>0</v>
      </c>
      <c r="FE85">
        <v>1.8E-3</v>
      </c>
      <c r="FF85">
        <v>5.4000000000000003E-3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4.1099999999999998E-2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1.8E-3</v>
      </c>
      <c r="GA85">
        <v>0</v>
      </c>
      <c r="GB85">
        <v>0</v>
      </c>
      <c r="GC85">
        <v>0</v>
      </c>
      <c r="GD85">
        <v>0</v>
      </c>
      <c r="GE85">
        <v>0.2107</v>
      </c>
      <c r="GF85">
        <v>0.39460000000000001</v>
      </c>
      <c r="GG85">
        <v>0.40710000000000002</v>
      </c>
      <c r="GH85">
        <v>0.1893</v>
      </c>
      <c r="GI85">
        <v>0</v>
      </c>
      <c r="GJ85">
        <v>0</v>
      </c>
      <c r="GK85">
        <v>0</v>
      </c>
      <c r="GL85">
        <v>0</v>
      </c>
      <c r="GM85">
        <v>0.76070000000000004</v>
      </c>
      <c r="GN85">
        <v>6.25E-2</v>
      </c>
      <c r="GO85">
        <v>0.95179999999999998</v>
      </c>
      <c r="GP85">
        <v>0.1696</v>
      </c>
      <c r="GQ85">
        <v>0</v>
      </c>
      <c r="GR85">
        <v>0</v>
      </c>
      <c r="GS85">
        <v>0</v>
      </c>
      <c r="GT85">
        <v>3.5999999999999999E-3</v>
      </c>
      <c r="GU85">
        <v>0.6</v>
      </c>
      <c r="GV85">
        <v>0.2107</v>
      </c>
      <c r="GW85">
        <v>1.61E-2</v>
      </c>
      <c r="GX85">
        <v>0.18210000000000001</v>
      </c>
      <c r="GY85">
        <v>0</v>
      </c>
      <c r="GZ85">
        <v>0</v>
      </c>
      <c r="HA85">
        <v>7.1000000000000004E-3</v>
      </c>
      <c r="HB85">
        <v>0.1071</v>
      </c>
    </row>
    <row r="86" spans="1:210" x14ac:dyDescent="0.2">
      <c r="A86" t="s">
        <v>121</v>
      </c>
      <c r="B86" t="s">
        <v>106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7.1000000000000004E-3</v>
      </c>
      <c r="K86">
        <v>0</v>
      </c>
      <c r="L86">
        <v>0</v>
      </c>
      <c r="M86">
        <v>0</v>
      </c>
      <c r="N86">
        <v>0</v>
      </c>
      <c r="O86">
        <v>0</v>
      </c>
      <c r="P86">
        <v>1.61E-2</v>
      </c>
      <c r="Q86">
        <v>9.2899999999999996E-2</v>
      </c>
      <c r="R86">
        <v>0.4446</v>
      </c>
      <c r="S86">
        <v>0</v>
      </c>
      <c r="T86">
        <v>1.7899999999999999E-2</v>
      </c>
      <c r="U86">
        <v>1.0699999999999999E-2</v>
      </c>
      <c r="V86">
        <v>0.16070000000000001</v>
      </c>
      <c r="W86">
        <v>1.8E-3</v>
      </c>
      <c r="X86">
        <v>0.1036</v>
      </c>
      <c r="Y86">
        <v>0</v>
      </c>
      <c r="Z86">
        <v>0</v>
      </c>
      <c r="AA86">
        <v>0</v>
      </c>
      <c r="AB86">
        <v>1.8E-3</v>
      </c>
      <c r="AC86">
        <v>5.1799999999999999E-2</v>
      </c>
      <c r="AD86">
        <v>0.1875</v>
      </c>
      <c r="AE86">
        <v>0</v>
      </c>
      <c r="AF86">
        <v>0</v>
      </c>
      <c r="AG86">
        <v>0</v>
      </c>
      <c r="AH86">
        <v>1.8E-3</v>
      </c>
      <c r="AI86">
        <v>0.78390000000000004</v>
      </c>
      <c r="AJ86">
        <v>0.74460000000000004</v>
      </c>
      <c r="AK86">
        <v>0.44290000000000002</v>
      </c>
      <c r="AL86">
        <v>6.7900000000000002E-2</v>
      </c>
      <c r="AM86">
        <v>0</v>
      </c>
      <c r="AN86">
        <v>3.04E-2</v>
      </c>
      <c r="AO86">
        <v>0.45179999999999998</v>
      </c>
      <c r="AP86">
        <v>0.1268</v>
      </c>
      <c r="AQ86">
        <v>0.22320000000000001</v>
      </c>
      <c r="AR86">
        <v>1.7899999999999999E-2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1.8E-3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9.11E-2</v>
      </c>
      <c r="BL86">
        <v>0.27679999999999999</v>
      </c>
      <c r="BM86">
        <v>0</v>
      </c>
      <c r="BN86">
        <v>0</v>
      </c>
      <c r="BO86">
        <v>0.21959999999999999</v>
      </c>
      <c r="BP86">
        <v>1.2500000000000001E-2</v>
      </c>
      <c r="BQ86">
        <v>0</v>
      </c>
      <c r="BR86">
        <v>0</v>
      </c>
      <c r="BS86">
        <v>0.34820000000000001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0.25</v>
      </c>
      <c r="CB86">
        <v>0</v>
      </c>
      <c r="CC86">
        <v>0.15179999999999999</v>
      </c>
      <c r="CD86">
        <v>0.2482</v>
      </c>
      <c r="CE86">
        <v>0.44290000000000002</v>
      </c>
      <c r="CF86">
        <v>6.7900000000000002E-2</v>
      </c>
      <c r="CG86">
        <v>0</v>
      </c>
      <c r="CH86">
        <v>0</v>
      </c>
      <c r="CI86">
        <v>0</v>
      </c>
      <c r="CJ86">
        <v>0</v>
      </c>
      <c r="CK86">
        <v>0.2107</v>
      </c>
      <c r="CL86">
        <v>0</v>
      </c>
      <c r="CM86">
        <v>0</v>
      </c>
      <c r="CN86">
        <v>0</v>
      </c>
      <c r="CO86">
        <v>3.5999999999999999E-3</v>
      </c>
      <c r="CP86">
        <v>3.5999999999999999E-3</v>
      </c>
      <c r="CQ86">
        <v>0</v>
      </c>
      <c r="CR86">
        <v>0</v>
      </c>
      <c r="CS86">
        <v>0</v>
      </c>
      <c r="CT86">
        <v>1.9599999999999999E-2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3.5999999999999999E-3</v>
      </c>
      <c r="DD86">
        <v>0.32679999999999998</v>
      </c>
      <c r="DE86">
        <v>0</v>
      </c>
      <c r="DF86">
        <v>8.2100000000000006E-2</v>
      </c>
      <c r="DG86">
        <v>5.4000000000000003E-3</v>
      </c>
      <c r="DH86">
        <v>9.11E-2</v>
      </c>
      <c r="DI86">
        <v>0</v>
      </c>
      <c r="DJ86">
        <v>0</v>
      </c>
      <c r="DK86">
        <v>0.19109999999999999</v>
      </c>
      <c r="DL86">
        <v>0.2321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9.2899999999999996E-2</v>
      </c>
      <c r="DV86">
        <v>0.52859999999999996</v>
      </c>
      <c r="DW86">
        <v>0</v>
      </c>
      <c r="DX86">
        <v>0.2286</v>
      </c>
      <c r="DY86">
        <v>0.62680000000000002</v>
      </c>
      <c r="DZ86">
        <v>0.58930000000000005</v>
      </c>
      <c r="EA86">
        <v>3.5999999999999999E-3</v>
      </c>
      <c r="EB86">
        <v>0.15890000000000001</v>
      </c>
      <c r="EC86">
        <v>0</v>
      </c>
      <c r="ED86">
        <v>0.1482</v>
      </c>
      <c r="EE86">
        <v>0.91249999999999998</v>
      </c>
      <c r="EF86">
        <v>0.32679999999999998</v>
      </c>
      <c r="EG86">
        <v>0</v>
      </c>
      <c r="EH86">
        <v>0</v>
      </c>
      <c r="EI86">
        <v>0.95179999999999998</v>
      </c>
      <c r="EJ86">
        <v>0.7964</v>
      </c>
      <c r="EK86">
        <v>8.8999999999999999E-3</v>
      </c>
      <c r="EL86">
        <v>1.61E-2</v>
      </c>
      <c r="EM86">
        <v>0.76070000000000004</v>
      </c>
      <c r="EN86">
        <v>0.55000000000000004</v>
      </c>
      <c r="EO86">
        <v>0</v>
      </c>
      <c r="EP86">
        <v>0</v>
      </c>
      <c r="EQ86">
        <v>0</v>
      </c>
      <c r="ER86">
        <v>0</v>
      </c>
      <c r="ES86">
        <v>8.3900000000000002E-2</v>
      </c>
      <c r="ET86">
        <v>0.1036</v>
      </c>
      <c r="EU86">
        <v>0</v>
      </c>
      <c r="EV86">
        <v>3.5999999999999999E-3</v>
      </c>
      <c r="EW86">
        <v>0.88929999999999998</v>
      </c>
      <c r="EX86">
        <v>0.2268</v>
      </c>
      <c r="EY86">
        <v>0</v>
      </c>
      <c r="EZ86">
        <v>1.8E-3</v>
      </c>
      <c r="FA86">
        <v>0</v>
      </c>
      <c r="FB86">
        <v>1.8E-3</v>
      </c>
      <c r="FC86">
        <v>0</v>
      </c>
      <c r="FD86">
        <v>0</v>
      </c>
      <c r="FE86">
        <v>3.39E-2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3.5999999999999999E-3</v>
      </c>
      <c r="GG86">
        <v>8.9300000000000004E-2</v>
      </c>
      <c r="GH86">
        <v>1.2500000000000001E-2</v>
      </c>
      <c r="GI86">
        <v>0</v>
      </c>
      <c r="GJ86">
        <v>0</v>
      </c>
      <c r="GK86">
        <v>0</v>
      </c>
      <c r="GL86">
        <v>8.8999999999999999E-3</v>
      </c>
      <c r="GM86">
        <v>0.66069999999999995</v>
      </c>
      <c r="GN86">
        <v>0.14460000000000001</v>
      </c>
      <c r="GO86">
        <v>0.70179999999999998</v>
      </c>
      <c r="GP86">
        <v>0.15</v>
      </c>
      <c r="GQ86">
        <v>0</v>
      </c>
      <c r="GR86">
        <v>5.8900000000000001E-2</v>
      </c>
      <c r="GS86">
        <v>0</v>
      </c>
      <c r="GT86">
        <v>0.1143</v>
      </c>
      <c r="GU86">
        <v>0.58930000000000005</v>
      </c>
      <c r="GV86">
        <v>0.17680000000000001</v>
      </c>
      <c r="GW86">
        <v>0.29110000000000003</v>
      </c>
      <c r="GX86">
        <v>0.17860000000000001</v>
      </c>
      <c r="GY86">
        <v>0</v>
      </c>
      <c r="GZ86">
        <v>0</v>
      </c>
      <c r="HA86">
        <v>8.2100000000000006E-2</v>
      </c>
      <c r="HB86">
        <v>0.11609999999999999</v>
      </c>
    </row>
    <row r="87" spans="1:210" x14ac:dyDescent="0.2">
      <c r="A87" t="s">
        <v>126</v>
      </c>
      <c r="B87" t="s">
        <v>106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0.1036</v>
      </c>
      <c r="Q87">
        <v>1.8E-3</v>
      </c>
      <c r="R87">
        <v>0.40710000000000002</v>
      </c>
      <c r="S87">
        <v>0</v>
      </c>
      <c r="T87">
        <v>1.9599999999999999E-2</v>
      </c>
      <c r="U87">
        <v>0</v>
      </c>
      <c r="V87">
        <v>0.3286</v>
      </c>
      <c r="W87">
        <v>0.3982</v>
      </c>
      <c r="X87">
        <v>0.63749999999999996</v>
      </c>
      <c r="Y87">
        <v>0</v>
      </c>
      <c r="Z87">
        <v>0</v>
      </c>
      <c r="AA87">
        <v>0</v>
      </c>
      <c r="AB87">
        <v>0</v>
      </c>
      <c r="AC87">
        <v>0.1714</v>
      </c>
      <c r="AD87">
        <v>0.1696</v>
      </c>
      <c r="AE87">
        <v>0</v>
      </c>
      <c r="AF87">
        <v>0</v>
      </c>
      <c r="AG87">
        <v>0</v>
      </c>
      <c r="AH87">
        <v>0</v>
      </c>
      <c r="AI87">
        <v>0.53210000000000002</v>
      </c>
      <c r="AJ87">
        <v>0.61070000000000002</v>
      </c>
      <c r="AK87">
        <v>0.60540000000000005</v>
      </c>
      <c r="AL87">
        <v>0.51959999999999995</v>
      </c>
      <c r="AM87">
        <v>0.1482</v>
      </c>
      <c r="AN87">
        <v>0.5696</v>
      </c>
      <c r="AO87">
        <v>0.75539999999999996</v>
      </c>
      <c r="AP87">
        <v>0.67320000000000002</v>
      </c>
      <c r="AQ87">
        <v>0.3911</v>
      </c>
      <c r="AR87">
        <v>0.1018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0.41070000000000001</v>
      </c>
      <c r="BP87">
        <v>0</v>
      </c>
      <c r="BQ87">
        <v>0</v>
      </c>
      <c r="BR87">
        <v>0</v>
      </c>
      <c r="BS87">
        <v>0.77500000000000002</v>
      </c>
      <c r="BT87">
        <v>0.17499999999999999</v>
      </c>
      <c r="BU87">
        <v>0</v>
      </c>
      <c r="BV87">
        <v>1.8E-3</v>
      </c>
      <c r="BW87">
        <v>0</v>
      </c>
      <c r="BX87">
        <v>0</v>
      </c>
      <c r="BY87">
        <v>0</v>
      </c>
      <c r="BZ87">
        <v>1.8E-3</v>
      </c>
      <c r="CA87">
        <v>0.30180000000000001</v>
      </c>
      <c r="CB87">
        <v>0.4304</v>
      </c>
      <c r="CC87">
        <v>0.29110000000000003</v>
      </c>
      <c r="CD87">
        <v>0.5464</v>
      </c>
      <c r="CE87">
        <v>0.16789999999999999</v>
      </c>
      <c r="CF87">
        <v>0.29110000000000003</v>
      </c>
      <c r="CG87">
        <v>0</v>
      </c>
      <c r="CH87">
        <v>3.5999999999999999E-3</v>
      </c>
      <c r="CI87">
        <v>0</v>
      </c>
      <c r="CJ87">
        <v>1.8E-3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0.1411</v>
      </c>
      <c r="DE87">
        <v>0</v>
      </c>
      <c r="DF87">
        <v>5.4000000000000003E-3</v>
      </c>
      <c r="DG87">
        <v>1.8E-3</v>
      </c>
      <c r="DH87">
        <v>0.58389999999999997</v>
      </c>
      <c r="DI87">
        <v>0</v>
      </c>
      <c r="DJ87">
        <v>0</v>
      </c>
      <c r="DK87">
        <v>0.38569999999999999</v>
      </c>
      <c r="DL87">
        <v>0.13039999999999999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3.5999999999999999E-3</v>
      </c>
      <c r="DU87">
        <v>0.79110000000000003</v>
      </c>
      <c r="DV87">
        <v>0.41610000000000003</v>
      </c>
      <c r="DW87">
        <v>0</v>
      </c>
      <c r="DX87">
        <v>0.2268</v>
      </c>
      <c r="DY87">
        <v>0.53039999999999998</v>
      </c>
      <c r="DZ87">
        <v>0.37859999999999999</v>
      </c>
      <c r="EA87">
        <v>0</v>
      </c>
      <c r="EB87">
        <v>0.1482</v>
      </c>
      <c r="EC87">
        <v>0</v>
      </c>
      <c r="ED87">
        <v>0.1429</v>
      </c>
      <c r="EE87">
        <v>0.92679999999999996</v>
      </c>
      <c r="EF87">
        <v>0.26790000000000003</v>
      </c>
      <c r="EG87">
        <v>0</v>
      </c>
      <c r="EH87">
        <v>0</v>
      </c>
      <c r="EI87">
        <v>0.93569999999999998</v>
      </c>
      <c r="EJ87">
        <v>0.69820000000000004</v>
      </c>
      <c r="EK87">
        <v>0</v>
      </c>
      <c r="EL87">
        <v>1.8E-3</v>
      </c>
      <c r="EM87">
        <v>0</v>
      </c>
      <c r="EN87">
        <v>0.21429999999999999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0.90180000000000005</v>
      </c>
      <c r="EX87">
        <v>0.92500000000000004</v>
      </c>
      <c r="EY87">
        <v>0</v>
      </c>
      <c r="EZ87">
        <v>5.4000000000000003E-3</v>
      </c>
      <c r="FA87">
        <v>0</v>
      </c>
      <c r="FB87">
        <v>3.39E-2</v>
      </c>
      <c r="FC87">
        <v>0</v>
      </c>
      <c r="FD87">
        <v>0</v>
      </c>
      <c r="FE87">
        <v>0</v>
      </c>
      <c r="FF87">
        <v>1.8E-3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2.1399999999999999E-2</v>
      </c>
      <c r="GE87">
        <v>0.27860000000000001</v>
      </c>
      <c r="GF87">
        <v>0.5625</v>
      </c>
      <c r="GG87">
        <v>0.38569999999999999</v>
      </c>
      <c r="GH87">
        <v>0.43209999999999998</v>
      </c>
      <c r="GI87">
        <v>0</v>
      </c>
      <c r="GJ87">
        <v>7.1000000000000004E-3</v>
      </c>
      <c r="GK87">
        <v>0</v>
      </c>
      <c r="GL87">
        <v>6.7900000000000002E-2</v>
      </c>
      <c r="GM87">
        <v>6.25E-2</v>
      </c>
      <c r="GN87">
        <v>0.5857</v>
      </c>
      <c r="GO87">
        <v>0.1125</v>
      </c>
      <c r="GP87">
        <v>0.77139999999999997</v>
      </c>
      <c r="GQ87">
        <v>0</v>
      </c>
      <c r="GR87">
        <v>0</v>
      </c>
      <c r="GS87">
        <v>0</v>
      </c>
      <c r="GT87">
        <v>1.8E-3</v>
      </c>
      <c r="GU87">
        <v>0.4536</v>
      </c>
      <c r="GV87">
        <v>0.83389999999999997</v>
      </c>
      <c r="GW87">
        <v>0</v>
      </c>
      <c r="GX87">
        <v>5.7099999999999998E-2</v>
      </c>
      <c r="GY87">
        <v>0</v>
      </c>
      <c r="GZ87">
        <v>0</v>
      </c>
      <c r="HA87">
        <v>0</v>
      </c>
      <c r="HB87">
        <v>7.8600000000000003E-2</v>
      </c>
    </row>
    <row r="88" spans="1:210" x14ac:dyDescent="0.2">
      <c r="A88" t="s">
        <v>127</v>
      </c>
      <c r="B88" t="s">
        <v>106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1.8E-3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3.5999999999999999E-3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0.16789999999999999</v>
      </c>
      <c r="AK88">
        <v>0.9446</v>
      </c>
      <c r="AL88">
        <v>0.81789999999999996</v>
      </c>
      <c r="AM88">
        <v>0</v>
      </c>
      <c r="AN88">
        <v>8.9300000000000004E-2</v>
      </c>
      <c r="AO88">
        <v>0.95179999999999998</v>
      </c>
      <c r="AP88">
        <v>0.5464</v>
      </c>
      <c r="AQ88">
        <v>0</v>
      </c>
      <c r="AR88">
        <v>3.7499999999999999E-2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0.1089</v>
      </c>
      <c r="BQ88">
        <v>0</v>
      </c>
      <c r="BR88">
        <v>0</v>
      </c>
      <c r="BS88">
        <v>6.0699999999999997E-2</v>
      </c>
      <c r="BT88">
        <v>0.15540000000000001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0.37319999999999998</v>
      </c>
      <c r="CB88">
        <v>1.7899999999999999E-2</v>
      </c>
      <c r="CC88">
        <v>0.32140000000000002</v>
      </c>
      <c r="CD88">
        <v>0.42680000000000001</v>
      </c>
      <c r="CE88">
        <v>0.5071</v>
      </c>
      <c r="CF88">
        <v>0.13750000000000001</v>
      </c>
      <c r="CG88">
        <v>0</v>
      </c>
      <c r="CH88">
        <v>5.4000000000000003E-3</v>
      </c>
      <c r="CI88">
        <v>0</v>
      </c>
      <c r="CJ88">
        <v>0.1875</v>
      </c>
      <c r="CK88">
        <v>0</v>
      </c>
      <c r="CL88">
        <v>0.17499999999999999</v>
      </c>
      <c r="CM88">
        <v>0</v>
      </c>
      <c r="CN88">
        <v>7.1000000000000004E-3</v>
      </c>
      <c r="CO88">
        <v>0</v>
      </c>
      <c r="CP88">
        <v>9.11E-2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1.8E-3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0.22140000000000001</v>
      </c>
      <c r="DL88">
        <v>0.19819999999999999</v>
      </c>
      <c r="DM88">
        <v>0</v>
      </c>
      <c r="DN88">
        <v>1.7899999999999999E-2</v>
      </c>
      <c r="DO88">
        <v>0</v>
      </c>
      <c r="DP88">
        <v>1.43E-2</v>
      </c>
      <c r="DQ88">
        <v>0</v>
      </c>
      <c r="DR88">
        <v>8.8999999999999999E-3</v>
      </c>
      <c r="DS88">
        <v>0</v>
      </c>
      <c r="DT88">
        <v>8.8999999999999999E-3</v>
      </c>
      <c r="DU88">
        <v>0.88749999999999996</v>
      </c>
      <c r="DV88">
        <v>0.63929999999999998</v>
      </c>
      <c r="DW88">
        <v>7.3200000000000001E-2</v>
      </c>
      <c r="DX88">
        <v>0.65539999999999998</v>
      </c>
      <c r="DY88">
        <v>0.63929999999999998</v>
      </c>
      <c r="DZ88">
        <v>0.71609999999999996</v>
      </c>
      <c r="EA88">
        <v>0</v>
      </c>
      <c r="EB88">
        <v>0</v>
      </c>
      <c r="EC88">
        <v>0</v>
      </c>
      <c r="ED88">
        <v>0</v>
      </c>
      <c r="EE88">
        <v>0.90710000000000002</v>
      </c>
      <c r="EF88">
        <v>1.2500000000000001E-2</v>
      </c>
      <c r="EG88">
        <v>0</v>
      </c>
      <c r="EH88">
        <v>0</v>
      </c>
      <c r="EI88">
        <v>0.84819999999999995</v>
      </c>
      <c r="EJ88">
        <v>0.73750000000000004</v>
      </c>
      <c r="EK88">
        <v>0</v>
      </c>
      <c r="EL88">
        <v>5.4000000000000003E-3</v>
      </c>
      <c r="EM88">
        <v>1.8E-3</v>
      </c>
      <c r="EN88">
        <v>0.34460000000000002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0.83040000000000003</v>
      </c>
      <c r="EX88">
        <v>0.61250000000000004</v>
      </c>
      <c r="EY88">
        <v>1.8E-3</v>
      </c>
      <c r="EZ88">
        <v>4.82E-2</v>
      </c>
      <c r="FA88">
        <v>0.77500000000000002</v>
      </c>
      <c r="FB88">
        <v>4.1099999999999998E-2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0.51959999999999995</v>
      </c>
      <c r="GF88">
        <v>0.1857</v>
      </c>
      <c r="GG88">
        <v>0.69640000000000002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0.94289999999999996</v>
      </c>
      <c r="GN88">
        <v>7.8600000000000003E-2</v>
      </c>
      <c r="GO88">
        <v>0.69820000000000004</v>
      </c>
      <c r="GP88">
        <v>4.2900000000000001E-2</v>
      </c>
      <c r="GQ88">
        <v>0</v>
      </c>
      <c r="GR88">
        <v>0</v>
      </c>
      <c r="GS88">
        <v>0</v>
      </c>
      <c r="GT88">
        <v>0</v>
      </c>
      <c r="GU88">
        <v>0.88570000000000004</v>
      </c>
      <c r="GV88">
        <v>0.33040000000000003</v>
      </c>
      <c r="GW88">
        <v>0</v>
      </c>
      <c r="GX88">
        <v>5.1799999999999999E-2</v>
      </c>
      <c r="GY88">
        <v>0</v>
      </c>
      <c r="GZ88">
        <v>0</v>
      </c>
      <c r="HA88">
        <v>0</v>
      </c>
      <c r="HB88">
        <v>0</v>
      </c>
    </row>
    <row r="89" spans="1:210" x14ac:dyDescent="0.2">
      <c r="A89" t="s">
        <v>128</v>
      </c>
      <c r="B89" t="s">
        <v>106</v>
      </c>
      <c r="C89">
        <v>0</v>
      </c>
      <c r="D89">
        <v>1.8E-3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0.38040000000000002</v>
      </c>
      <c r="Q89">
        <v>1.8E-3</v>
      </c>
      <c r="R89">
        <v>0.63929999999999998</v>
      </c>
      <c r="S89">
        <v>0</v>
      </c>
      <c r="T89">
        <v>5.5399999999999998E-2</v>
      </c>
      <c r="U89">
        <v>0.19289999999999999</v>
      </c>
      <c r="V89">
        <v>0.89290000000000003</v>
      </c>
      <c r="W89">
        <v>4.82E-2</v>
      </c>
      <c r="X89">
        <v>0.65180000000000005</v>
      </c>
      <c r="Y89">
        <v>0</v>
      </c>
      <c r="Z89">
        <v>4.6399999999999997E-2</v>
      </c>
      <c r="AA89">
        <v>0</v>
      </c>
      <c r="AB89">
        <v>7.6799999999999993E-2</v>
      </c>
      <c r="AC89">
        <v>0.51249999999999996</v>
      </c>
      <c r="AD89">
        <v>0.58930000000000005</v>
      </c>
      <c r="AE89">
        <v>0</v>
      </c>
      <c r="AF89">
        <v>0</v>
      </c>
      <c r="AG89">
        <v>0</v>
      </c>
      <c r="AH89">
        <v>1.8E-3</v>
      </c>
      <c r="AI89">
        <v>0.59109999999999996</v>
      </c>
      <c r="AJ89">
        <v>0.84819999999999995</v>
      </c>
      <c r="AK89">
        <v>0.31069999999999998</v>
      </c>
      <c r="AL89">
        <v>0.52139999999999997</v>
      </c>
      <c r="AM89">
        <v>0</v>
      </c>
      <c r="AN89">
        <v>0</v>
      </c>
      <c r="AO89">
        <v>0.46610000000000001</v>
      </c>
      <c r="AP89">
        <v>3.7499999999999999E-2</v>
      </c>
      <c r="AQ89">
        <v>0.3911</v>
      </c>
      <c r="AR89">
        <v>3.5999999999999999E-3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4.2900000000000001E-2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0.91069999999999995</v>
      </c>
      <c r="BL89">
        <v>0.83209999999999995</v>
      </c>
      <c r="BM89">
        <v>0</v>
      </c>
      <c r="BN89">
        <v>0</v>
      </c>
      <c r="BO89">
        <v>0.63929999999999998</v>
      </c>
      <c r="BP89">
        <v>0</v>
      </c>
      <c r="BQ89">
        <v>0</v>
      </c>
      <c r="BR89">
        <v>0</v>
      </c>
      <c r="BS89">
        <v>0.53390000000000004</v>
      </c>
      <c r="BT89">
        <v>7.1000000000000004E-3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1.9599999999999999E-2</v>
      </c>
      <c r="CB89">
        <v>5.7099999999999998E-2</v>
      </c>
      <c r="CC89">
        <v>1.43E-2</v>
      </c>
      <c r="CD89">
        <v>0.33210000000000001</v>
      </c>
      <c r="CE89">
        <v>0.61960000000000004</v>
      </c>
      <c r="CF89">
        <v>0.30890000000000001</v>
      </c>
      <c r="CG89">
        <v>0</v>
      </c>
      <c r="CH89">
        <v>0</v>
      </c>
      <c r="CI89">
        <v>0</v>
      </c>
      <c r="CJ89">
        <v>0</v>
      </c>
      <c r="CK89">
        <v>0.49640000000000001</v>
      </c>
      <c r="CL89">
        <v>0</v>
      </c>
      <c r="CM89">
        <v>0</v>
      </c>
      <c r="CN89">
        <v>0</v>
      </c>
      <c r="CO89">
        <v>0.22320000000000001</v>
      </c>
      <c r="CP89">
        <v>0.1</v>
      </c>
      <c r="CQ89">
        <v>0</v>
      </c>
      <c r="CR89">
        <v>0</v>
      </c>
      <c r="CS89">
        <v>0</v>
      </c>
      <c r="CT89">
        <v>6.4299999999999996E-2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1.9599999999999999E-2</v>
      </c>
      <c r="DE89">
        <v>0</v>
      </c>
      <c r="DF89">
        <v>0</v>
      </c>
      <c r="DG89">
        <v>0.83389999999999997</v>
      </c>
      <c r="DH89">
        <v>0.80179999999999996</v>
      </c>
      <c r="DI89">
        <v>0</v>
      </c>
      <c r="DJ89">
        <v>0</v>
      </c>
      <c r="DK89">
        <v>0.57499999999999996</v>
      </c>
      <c r="DL89">
        <v>0.54290000000000005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0.8911</v>
      </c>
      <c r="DV89">
        <v>0.74639999999999995</v>
      </c>
      <c r="DW89">
        <v>0</v>
      </c>
      <c r="DX89">
        <v>0.4839</v>
      </c>
      <c r="DY89">
        <v>0.77680000000000005</v>
      </c>
      <c r="DZ89">
        <v>0.8518</v>
      </c>
      <c r="EA89">
        <v>0</v>
      </c>
      <c r="EB89">
        <v>0.57499999999999996</v>
      </c>
      <c r="EC89">
        <v>0</v>
      </c>
      <c r="ED89">
        <v>0.56430000000000002</v>
      </c>
      <c r="EE89">
        <v>0.91610000000000003</v>
      </c>
      <c r="EF89">
        <v>0.69289999999999996</v>
      </c>
      <c r="EG89">
        <v>0</v>
      </c>
      <c r="EH89">
        <v>0</v>
      </c>
      <c r="EI89">
        <v>0</v>
      </c>
      <c r="EJ89">
        <v>9.4600000000000004E-2</v>
      </c>
      <c r="EK89">
        <v>0</v>
      </c>
      <c r="EL89">
        <v>0</v>
      </c>
      <c r="EM89">
        <v>0</v>
      </c>
      <c r="EN89">
        <v>9.4600000000000004E-2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5.4000000000000003E-3</v>
      </c>
      <c r="EX89">
        <v>0.64459999999999995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0.31069999999999998</v>
      </c>
      <c r="FF89">
        <v>5.1799999999999999E-2</v>
      </c>
      <c r="FG89">
        <v>0</v>
      </c>
      <c r="FH89">
        <v>5.4000000000000003E-3</v>
      </c>
      <c r="FI89">
        <v>0</v>
      </c>
      <c r="FJ89">
        <v>0</v>
      </c>
      <c r="FK89">
        <v>0</v>
      </c>
      <c r="FL89">
        <v>1.2500000000000001E-2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1.8E-3</v>
      </c>
      <c r="FY89">
        <v>1.8E-3</v>
      </c>
      <c r="FZ89">
        <v>0.1321</v>
      </c>
      <c r="GA89">
        <v>0</v>
      </c>
      <c r="GB89">
        <v>0</v>
      </c>
      <c r="GC89">
        <v>0</v>
      </c>
      <c r="GD89">
        <v>0</v>
      </c>
      <c r="GE89">
        <v>0.4446</v>
      </c>
      <c r="GF89">
        <v>0.39290000000000003</v>
      </c>
      <c r="GG89">
        <v>0.38040000000000002</v>
      </c>
      <c r="GH89">
        <v>0.13750000000000001</v>
      </c>
      <c r="GI89">
        <v>0</v>
      </c>
      <c r="GJ89">
        <v>0</v>
      </c>
      <c r="GK89">
        <v>0</v>
      </c>
      <c r="GL89">
        <v>0</v>
      </c>
      <c r="GM89">
        <v>0.58930000000000005</v>
      </c>
      <c r="GN89">
        <v>0.46429999999999999</v>
      </c>
      <c r="GO89">
        <v>0.33210000000000001</v>
      </c>
      <c r="GP89">
        <v>0.31069999999999998</v>
      </c>
      <c r="GQ89">
        <v>0</v>
      </c>
      <c r="GR89">
        <v>0</v>
      </c>
      <c r="GS89">
        <v>0</v>
      </c>
      <c r="GT89">
        <v>1.0699999999999999E-2</v>
      </c>
      <c r="GU89">
        <v>1.7899999999999999E-2</v>
      </c>
      <c r="GV89">
        <v>0.41789999999999999</v>
      </c>
      <c r="GW89">
        <v>0</v>
      </c>
      <c r="GX89">
        <v>6.7900000000000002E-2</v>
      </c>
      <c r="GY89">
        <v>0</v>
      </c>
      <c r="GZ89">
        <v>3.39E-2</v>
      </c>
      <c r="HA89">
        <v>0</v>
      </c>
      <c r="HB89">
        <v>0.2286</v>
      </c>
    </row>
    <row r="90" spans="1:210" x14ac:dyDescent="0.2">
      <c r="A90" t="s">
        <v>129</v>
      </c>
      <c r="B90" t="s">
        <v>106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5.5399999999999998E-2</v>
      </c>
      <c r="S90">
        <v>0</v>
      </c>
      <c r="T90">
        <v>0</v>
      </c>
      <c r="U90">
        <v>0</v>
      </c>
      <c r="V90">
        <v>1.8E-3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2.1399999999999999E-2</v>
      </c>
      <c r="AE90">
        <v>0</v>
      </c>
      <c r="AF90">
        <v>0</v>
      </c>
      <c r="AG90">
        <v>0</v>
      </c>
      <c r="AH90">
        <v>0</v>
      </c>
      <c r="AI90">
        <v>0.13750000000000001</v>
      </c>
      <c r="AJ90">
        <v>0.30709999999999998</v>
      </c>
      <c r="AK90">
        <v>0.8911</v>
      </c>
      <c r="AL90">
        <v>0.49459999999999998</v>
      </c>
      <c r="AM90">
        <v>0.34289999999999998</v>
      </c>
      <c r="AN90">
        <v>0.25180000000000002</v>
      </c>
      <c r="AO90">
        <v>0.1411</v>
      </c>
      <c r="AP90">
        <v>1.8E-3</v>
      </c>
      <c r="AQ90">
        <v>0.68389999999999995</v>
      </c>
      <c r="AR90">
        <v>3.2099999999999997E-2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0.4143</v>
      </c>
      <c r="BP90">
        <v>2.3199999999999998E-2</v>
      </c>
      <c r="BQ90">
        <v>0</v>
      </c>
      <c r="BR90">
        <v>0</v>
      </c>
      <c r="BS90">
        <v>0.33750000000000002</v>
      </c>
      <c r="BT90">
        <v>3.5999999999999999E-3</v>
      </c>
      <c r="BU90">
        <v>0</v>
      </c>
      <c r="BV90">
        <v>3.5999999999999999E-3</v>
      </c>
      <c r="BW90">
        <v>0</v>
      </c>
      <c r="BX90">
        <v>0</v>
      </c>
      <c r="BY90">
        <v>0</v>
      </c>
      <c r="BZ90">
        <v>1.8E-3</v>
      </c>
      <c r="CA90">
        <v>0.3357</v>
      </c>
      <c r="CB90">
        <v>8.5699999999999998E-2</v>
      </c>
      <c r="CC90">
        <v>2.3199999999999998E-2</v>
      </c>
      <c r="CD90">
        <v>0.11070000000000001</v>
      </c>
      <c r="CE90">
        <v>0.7</v>
      </c>
      <c r="CF90">
        <v>0.38750000000000001</v>
      </c>
      <c r="CG90">
        <v>0.46429999999999999</v>
      </c>
      <c r="CH90">
        <v>2.6800000000000001E-2</v>
      </c>
      <c r="CI90">
        <v>0.81069999999999998</v>
      </c>
      <c r="CJ90">
        <v>0.38929999999999998</v>
      </c>
      <c r="CK90">
        <v>0.6018</v>
      </c>
      <c r="CL90">
        <v>4.1099999999999998E-2</v>
      </c>
      <c r="CM90">
        <v>0</v>
      </c>
      <c r="CN90">
        <v>1.8E-3</v>
      </c>
      <c r="CO90">
        <v>0.34289999999999998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4.6399999999999997E-2</v>
      </c>
      <c r="DE90">
        <v>0</v>
      </c>
      <c r="DF90">
        <v>1.43E-2</v>
      </c>
      <c r="DG90">
        <v>5.7099999999999998E-2</v>
      </c>
      <c r="DH90">
        <v>0.5071</v>
      </c>
      <c r="DI90">
        <v>0</v>
      </c>
      <c r="DJ90">
        <v>0</v>
      </c>
      <c r="DK90">
        <v>0.35360000000000003</v>
      </c>
      <c r="DL90">
        <v>0.27679999999999999</v>
      </c>
      <c r="DM90">
        <v>0</v>
      </c>
      <c r="DN90">
        <v>0</v>
      </c>
      <c r="DO90">
        <v>5.1799999999999999E-2</v>
      </c>
      <c r="DP90">
        <v>3.2099999999999997E-2</v>
      </c>
      <c r="DQ90">
        <v>0.1036</v>
      </c>
      <c r="DR90">
        <v>0.41789999999999999</v>
      </c>
      <c r="DS90">
        <v>0.71960000000000002</v>
      </c>
      <c r="DT90">
        <v>0.5161</v>
      </c>
      <c r="DU90">
        <v>0.30359999999999998</v>
      </c>
      <c r="DV90">
        <v>0.12139999999999999</v>
      </c>
      <c r="DW90">
        <v>0.90359999999999996</v>
      </c>
      <c r="DX90">
        <v>0.13039999999999999</v>
      </c>
      <c r="DY90">
        <v>0.90539999999999998</v>
      </c>
      <c r="DZ90">
        <v>0.37859999999999999</v>
      </c>
      <c r="EA90">
        <v>0</v>
      </c>
      <c r="EB90">
        <v>0.05</v>
      </c>
      <c r="EC90">
        <v>0</v>
      </c>
      <c r="ED90">
        <v>0</v>
      </c>
      <c r="EE90">
        <v>0.42499999999999999</v>
      </c>
      <c r="EF90">
        <v>0.13039999999999999</v>
      </c>
      <c r="EG90">
        <v>0</v>
      </c>
      <c r="EH90">
        <v>0</v>
      </c>
      <c r="EI90">
        <v>0.93569999999999998</v>
      </c>
      <c r="EJ90">
        <v>0.50890000000000002</v>
      </c>
      <c r="EK90">
        <v>0</v>
      </c>
      <c r="EL90">
        <v>2.3199999999999998E-2</v>
      </c>
      <c r="EM90">
        <v>7.1000000000000004E-3</v>
      </c>
      <c r="EN90">
        <v>0.15540000000000001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0.96250000000000002</v>
      </c>
      <c r="EX90">
        <v>0.3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5.4000000000000003E-3</v>
      </c>
      <c r="GF90">
        <v>0.1036</v>
      </c>
      <c r="GG90">
        <v>1.8E-3</v>
      </c>
      <c r="GH90">
        <v>1.0699999999999999E-2</v>
      </c>
      <c r="GI90">
        <v>0</v>
      </c>
      <c r="GJ90">
        <v>0</v>
      </c>
      <c r="GK90">
        <v>0</v>
      </c>
      <c r="GL90">
        <v>0</v>
      </c>
      <c r="GM90">
        <v>0.92500000000000004</v>
      </c>
      <c r="GN90">
        <v>0.30709999999999998</v>
      </c>
      <c r="GO90">
        <v>0.78569999999999995</v>
      </c>
      <c r="GP90">
        <v>0.2571</v>
      </c>
      <c r="GQ90">
        <v>0</v>
      </c>
      <c r="GR90">
        <v>0</v>
      </c>
      <c r="GS90">
        <v>0</v>
      </c>
      <c r="GT90">
        <v>0</v>
      </c>
      <c r="GU90">
        <v>0.6018</v>
      </c>
      <c r="GV90">
        <v>0.23749999999999999</v>
      </c>
      <c r="GW90">
        <v>0</v>
      </c>
      <c r="GX90">
        <v>1.8E-3</v>
      </c>
      <c r="GY90">
        <v>0</v>
      </c>
      <c r="GZ90">
        <v>0</v>
      </c>
      <c r="HA90">
        <v>0</v>
      </c>
      <c r="HB90">
        <v>0</v>
      </c>
    </row>
    <row r="91" spans="1:210" x14ac:dyDescent="0.2">
      <c r="A91" t="s">
        <v>130</v>
      </c>
      <c r="B91" t="s">
        <v>106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0.44290000000000002</v>
      </c>
      <c r="Q91">
        <v>1.8E-3</v>
      </c>
      <c r="R91">
        <v>0.71960000000000002</v>
      </c>
      <c r="S91">
        <v>0</v>
      </c>
      <c r="T91">
        <v>0.1804</v>
      </c>
      <c r="U91">
        <v>0.5232</v>
      </c>
      <c r="V91">
        <v>0.91069999999999995</v>
      </c>
      <c r="W91">
        <v>0.66249999999999998</v>
      </c>
      <c r="X91">
        <v>0.93930000000000002</v>
      </c>
      <c r="Y91">
        <v>5.4000000000000003E-3</v>
      </c>
      <c r="Z91">
        <v>0.11070000000000001</v>
      </c>
      <c r="AA91">
        <v>0</v>
      </c>
      <c r="AB91">
        <v>1.8E-3</v>
      </c>
      <c r="AC91">
        <v>0.46429999999999999</v>
      </c>
      <c r="AD91">
        <v>0.55889999999999995</v>
      </c>
      <c r="AE91">
        <v>0</v>
      </c>
      <c r="AF91">
        <v>0</v>
      </c>
      <c r="AG91">
        <v>0</v>
      </c>
      <c r="AH91">
        <v>0</v>
      </c>
      <c r="AI91">
        <v>0.4929</v>
      </c>
      <c r="AJ91">
        <v>0.76249999999999996</v>
      </c>
      <c r="AK91">
        <v>0.45179999999999998</v>
      </c>
      <c r="AL91">
        <v>0.2</v>
      </c>
      <c r="AM91">
        <v>0</v>
      </c>
      <c r="AN91">
        <v>0</v>
      </c>
      <c r="AO91">
        <v>0.21959999999999999</v>
      </c>
      <c r="AP91">
        <v>1.8E-3</v>
      </c>
      <c r="AQ91">
        <v>0.7036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3.5999999999999999E-3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0.1018</v>
      </c>
      <c r="BM91">
        <v>0</v>
      </c>
      <c r="BN91">
        <v>0</v>
      </c>
      <c r="BO91">
        <v>0.38390000000000002</v>
      </c>
      <c r="BP91">
        <v>0.1179</v>
      </c>
      <c r="BQ91">
        <v>0</v>
      </c>
      <c r="BR91">
        <v>0</v>
      </c>
      <c r="BS91">
        <v>9.8199999999999996E-2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0.19639999999999999</v>
      </c>
      <c r="CB91">
        <v>3.5999999999999999E-3</v>
      </c>
      <c r="CC91">
        <v>0.78569999999999995</v>
      </c>
      <c r="CD91">
        <v>0.81430000000000002</v>
      </c>
      <c r="CE91">
        <v>0.8125</v>
      </c>
      <c r="CF91">
        <v>3.2099999999999997E-2</v>
      </c>
      <c r="CG91">
        <v>0</v>
      </c>
      <c r="CH91">
        <v>0</v>
      </c>
      <c r="CI91">
        <v>0</v>
      </c>
      <c r="CJ91">
        <v>0</v>
      </c>
      <c r="CK91">
        <v>0.11070000000000001</v>
      </c>
      <c r="CL91">
        <v>0</v>
      </c>
      <c r="CM91">
        <v>0</v>
      </c>
      <c r="CN91">
        <v>0</v>
      </c>
      <c r="CO91">
        <v>0.3982</v>
      </c>
      <c r="CP91">
        <v>0.34820000000000001</v>
      </c>
      <c r="CQ91">
        <v>0</v>
      </c>
      <c r="CR91">
        <v>0</v>
      </c>
      <c r="CS91">
        <v>0</v>
      </c>
      <c r="CT91">
        <v>0.1089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0.41610000000000003</v>
      </c>
      <c r="DE91">
        <v>0</v>
      </c>
      <c r="DF91">
        <v>0.21959999999999999</v>
      </c>
      <c r="DG91">
        <v>4.6399999999999997E-2</v>
      </c>
      <c r="DH91">
        <v>0.3589</v>
      </c>
      <c r="DI91">
        <v>0</v>
      </c>
      <c r="DJ91">
        <v>0</v>
      </c>
      <c r="DK91">
        <v>0.2571</v>
      </c>
      <c r="DL91">
        <v>8.8999999999999999E-3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8.3900000000000002E-2</v>
      </c>
      <c r="DV91">
        <v>0.43930000000000002</v>
      </c>
      <c r="DW91">
        <v>0</v>
      </c>
      <c r="DX91">
        <v>0.7964</v>
      </c>
      <c r="DY91">
        <v>0.65</v>
      </c>
      <c r="DZ91">
        <v>0.81430000000000002</v>
      </c>
      <c r="EA91">
        <v>0</v>
      </c>
      <c r="EB91">
        <v>0</v>
      </c>
      <c r="EC91">
        <v>0</v>
      </c>
      <c r="ED91">
        <v>0</v>
      </c>
      <c r="EE91">
        <v>0.45710000000000001</v>
      </c>
      <c r="EF91">
        <v>1.9599999999999999E-2</v>
      </c>
      <c r="EG91">
        <v>0</v>
      </c>
      <c r="EH91">
        <v>0</v>
      </c>
      <c r="EI91">
        <v>0.88039999999999996</v>
      </c>
      <c r="EJ91">
        <v>0.79110000000000003</v>
      </c>
      <c r="EK91">
        <v>0</v>
      </c>
      <c r="EL91">
        <v>4.6399999999999997E-2</v>
      </c>
      <c r="EM91">
        <v>3.5999999999999999E-3</v>
      </c>
      <c r="EN91">
        <v>0.30709999999999998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0.1464</v>
      </c>
      <c r="EX91">
        <v>0.95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1.8E-3</v>
      </c>
      <c r="GE91">
        <v>0.9143</v>
      </c>
      <c r="GF91">
        <v>0.1232</v>
      </c>
      <c r="GG91">
        <v>0.51070000000000004</v>
      </c>
      <c r="GH91">
        <v>8.8999999999999999E-3</v>
      </c>
      <c r="GI91">
        <v>0</v>
      </c>
      <c r="GJ91">
        <v>0</v>
      </c>
      <c r="GK91">
        <v>0</v>
      </c>
      <c r="GL91">
        <v>1.8E-3</v>
      </c>
      <c r="GM91">
        <v>0.54459999999999997</v>
      </c>
      <c r="GN91">
        <v>4.1099999999999998E-2</v>
      </c>
      <c r="GO91">
        <v>0.56069999999999998</v>
      </c>
      <c r="GP91">
        <v>1.43E-2</v>
      </c>
      <c r="GQ91">
        <v>0</v>
      </c>
      <c r="GR91">
        <v>0</v>
      </c>
      <c r="GS91">
        <v>0</v>
      </c>
      <c r="GT91">
        <v>0</v>
      </c>
      <c r="GU91">
        <v>0.1125</v>
      </c>
      <c r="GV91">
        <v>0.3911</v>
      </c>
      <c r="GW91">
        <v>0</v>
      </c>
      <c r="GX91">
        <v>8.3900000000000002E-2</v>
      </c>
      <c r="GY91">
        <v>0</v>
      </c>
      <c r="GZ91">
        <v>0</v>
      </c>
      <c r="HA91">
        <v>1.8E-3</v>
      </c>
      <c r="HB91">
        <v>0.81069999999999998</v>
      </c>
    </row>
    <row r="92" spans="1:210" x14ac:dyDescent="0.2">
      <c r="A92" t="s">
        <v>131</v>
      </c>
      <c r="B92" t="s">
        <v>106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4.4600000000000001E-2</v>
      </c>
      <c r="AD92">
        <v>0.26250000000000001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7.3200000000000001E-2</v>
      </c>
      <c r="AK92">
        <v>0.27679999999999999</v>
      </c>
      <c r="AL92">
        <v>0.64290000000000003</v>
      </c>
      <c r="AM92">
        <v>1.8E-3</v>
      </c>
      <c r="AN92">
        <v>0.1018</v>
      </c>
      <c r="AO92">
        <v>0.13750000000000001</v>
      </c>
      <c r="AP92">
        <v>0.17499999999999999</v>
      </c>
      <c r="AQ92">
        <v>0.61070000000000002</v>
      </c>
      <c r="AR92">
        <v>0.27139999999999997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0.4304</v>
      </c>
      <c r="BL92">
        <v>0.60540000000000005</v>
      </c>
      <c r="BM92">
        <v>0</v>
      </c>
      <c r="BN92">
        <v>0</v>
      </c>
      <c r="BO92">
        <v>0.86250000000000004</v>
      </c>
      <c r="BP92">
        <v>0.40710000000000002</v>
      </c>
      <c r="BQ92">
        <v>0</v>
      </c>
      <c r="BR92">
        <v>0</v>
      </c>
      <c r="BS92">
        <v>0.57320000000000004</v>
      </c>
      <c r="BT92">
        <v>6.9599999999999995E-2</v>
      </c>
      <c r="BU92">
        <v>0</v>
      </c>
      <c r="BV92">
        <v>0</v>
      </c>
      <c r="BW92">
        <v>0</v>
      </c>
      <c r="BX92">
        <v>0</v>
      </c>
      <c r="BY92">
        <v>1.8E-3</v>
      </c>
      <c r="BZ92">
        <v>7.1000000000000004E-3</v>
      </c>
      <c r="CA92">
        <v>0.35539999999999999</v>
      </c>
      <c r="CB92">
        <v>0.18210000000000001</v>
      </c>
      <c r="CC92">
        <v>0.58389999999999997</v>
      </c>
      <c r="CD92">
        <v>0.5857</v>
      </c>
      <c r="CE92">
        <v>0.39639999999999997</v>
      </c>
      <c r="CF92">
        <v>0.16789999999999999</v>
      </c>
      <c r="CG92">
        <v>0</v>
      </c>
      <c r="CH92">
        <v>0</v>
      </c>
      <c r="CI92">
        <v>0</v>
      </c>
      <c r="CJ92">
        <v>2.6800000000000001E-2</v>
      </c>
      <c r="CK92">
        <v>0.50539999999999996</v>
      </c>
      <c r="CL92">
        <v>0.05</v>
      </c>
      <c r="CM92">
        <v>0</v>
      </c>
      <c r="CN92">
        <v>0</v>
      </c>
      <c r="CO92">
        <v>0.58040000000000003</v>
      </c>
      <c r="CP92">
        <v>1.61E-2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0.34460000000000002</v>
      </c>
      <c r="DL92">
        <v>8.2100000000000006E-2</v>
      </c>
      <c r="DM92">
        <v>0</v>
      </c>
      <c r="DN92">
        <v>0</v>
      </c>
      <c r="DO92">
        <v>0</v>
      </c>
      <c r="DP92">
        <v>3.2099999999999997E-2</v>
      </c>
      <c r="DQ92">
        <v>0</v>
      </c>
      <c r="DR92">
        <v>4.1099999999999998E-2</v>
      </c>
      <c r="DS92">
        <v>1.2500000000000001E-2</v>
      </c>
      <c r="DT92">
        <v>0.19109999999999999</v>
      </c>
      <c r="DU92">
        <v>0.91249999999999998</v>
      </c>
      <c r="DV92">
        <v>0.51790000000000003</v>
      </c>
      <c r="DW92">
        <v>0.36609999999999998</v>
      </c>
      <c r="DX92">
        <v>0.58389999999999997</v>
      </c>
      <c r="DY92">
        <v>0.58209999999999995</v>
      </c>
      <c r="DZ92">
        <v>0.40539999999999998</v>
      </c>
      <c r="EA92">
        <v>0</v>
      </c>
      <c r="EB92">
        <v>5.7099999999999998E-2</v>
      </c>
      <c r="EC92">
        <v>0</v>
      </c>
      <c r="ED92">
        <v>4.6399999999999997E-2</v>
      </c>
      <c r="EE92">
        <v>0.67679999999999996</v>
      </c>
      <c r="EF92">
        <v>9.4600000000000004E-2</v>
      </c>
      <c r="EG92">
        <v>0</v>
      </c>
      <c r="EH92">
        <v>0</v>
      </c>
      <c r="EI92">
        <v>0.65710000000000002</v>
      </c>
      <c r="EJ92">
        <v>0.80889999999999995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0.1018</v>
      </c>
      <c r="EX92">
        <v>0.17680000000000001</v>
      </c>
      <c r="EY92">
        <v>0</v>
      </c>
      <c r="EZ92">
        <v>0</v>
      </c>
      <c r="FA92">
        <v>0</v>
      </c>
      <c r="FB92">
        <v>1.8E-3</v>
      </c>
      <c r="FC92">
        <v>0</v>
      </c>
      <c r="FD92">
        <v>0</v>
      </c>
      <c r="FE92">
        <v>0</v>
      </c>
      <c r="FF92">
        <v>7.1000000000000004E-3</v>
      </c>
      <c r="FG92">
        <v>0</v>
      </c>
      <c r="FH92">
        <v>0</v>
      </c>
      <c r="FI92">
        <v>0</v>
      </c>
      <c r="FJ92">
        <v>1.8E-3</v>
      </c>
      <c r="FK92">
        <v>2.1399999999999999E-2</v>
      </c>
      <c r="FL92">
        <v>0.18210000000000001</v>
      </c>
      <c r="FM92">
        <v>1.8E-3</v>
      </c>
      <c r="FN92">
        <v>4.1099999999999998E-2</v>
      </c>
      <c r="FO92">
        <v>0</v>
      </c>
      <c r="FP92">
        <v>8.8999999999999999E-3</v>
      </c>
      <c r="FQ92">
        <v>0.2268</v>
      </c>
      <c r="FR92">
        <v>0.41249999999999998</v>
      </c>
      <c r="FS92">
        <v>0</v>
      </c>
      <c r="FT92">
        <v>8.0399999999999999E-2</v>
      </c>
      <c r="FU92">
        <v>0</v>
      </c>
      <c r="FV92">
        <v>0</v>
      </c>
      <c r="FW92">
        <v>4.1099999999999998E-2</v>
      </c>
      <c r="FX92">
        <v>0.23569999999999999</v>
      </c>
      <c r="FY92">
        <v>0.41610000000000003</v>
      </c>
      <c r="FZ92">
        <v>0.36959999999999998</v>
      </c>
      <c r="GA92">
        <v>0</v>
      </c>
      <c r="GB92">
        <v>5.4000000000000003E-3</v>
      </c>
      <c r="GC92">
        <v>0</v>
      </c>
      <c r="GD92">
        <v>1.7899999999999999E-2</v>
      </c>
      <c r="GE92">
        <v>0.62319999999999998</v>
      </c>
      <c r="GF92">
        <v>0.40360000000000001</v>
      </c>
      <c r="GG92">
        <v>0.5554</v>
      </c>
      <c r="GH92">
        <v>5.7099999999999998E-2</v>
      </c>
      <c r="GI92">
        <v>0</v>
      </c>
      <c r="GJ92">
        <v>0</v>
      </c>
      <c r="GK92">
        <v>0</v>
      </c>
      <c r="GL92">
        <v>8.8999999999999999E-3</v>
      </c>
      <c r="GM92">
        <v>0.54459999999999997</v>
      </c>
      <c r="GN92">
        <v>0.28389999999999999</v>
      </c>
      <c r="GO92">
        <v>7.4999999999999997E-2</v>
      </c>
      <c r="GP92">
        <v>3.9300000000000002E-2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3.5999999999999999E-3</v>
      </c>
      <c r="GY92">
        <v>0</v>
      </c>
      <c r="GZ92">
        <v>0</v>
      </c>
      <c r="HA92">
        <v>0</v>
      </c>
      <c r="HB92">
        <v>0</v>
      </c>
    </row>
    <row r="93" spans="1:210" x14ac:dyDescent="0.2">
      <c r="A93" t="s">
        <v>132</v>
      </c>
      <c r="B93" t="s">
        <v>106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3.2099999999999997E-2</v>
      </c>
      <c r="Q93">
        <v>5.4000000000000003E-3</v>
      </c>
      <c r="R93">
        <v>0.26069999999999999</v>
      </c>
      <c r="S93">
        <v>0</v>
      </c>
      <c r="T93">
        <v>3.04E-2</v>
      </c>
      <c r="U93">
        <v>0.1071</v>
      </c>
      <c r="V93">
        <v>0.32319999999999999</v>
      </c>
      <c r="W93">
        <v>0.15359999999999999</v>
      </c>
      <c r="X93">
        <v>0.51249999999999996</v>
      </c>
      <c r="Y93">
        <v>0</v>
      </c>
      <c r="Z93">
        <v>0</v>
      </c>
      <c r="AA93">
        <v>0</v>
      </c>
      <c r="AB93">
        <v>2.3199999999999998E-2</v>
      </c>
      <c r="AC93">
        <v>0.49459999999999998</v>
      </c>
      <c r="AD93">
        <v>0.33210000000000001</v>
      </c>
      <c r="AE93">
        <v>0</v>
      </c>
      <c r="AF93">
        <v>0</v>
      </c>
      <c r="AG93">
        <v>0</v>
      </c>
      <c r="AH93">
        <v>1.2500000000000001E-2</v>
      </c>
      <c r="AI93">
        <v>0.43569999999999998</v>
      </c>
      <c r="AJ93">
        <v>0.43569999999999998</v>
      </c>
      <c r="AK93">
        <v>0.35</v>
      </c>
      <c r="AL93">
        <v>0.23039999999999999</v>
      </c>
      <c r="AM93">
        <v>0</v>
      </c>
      <c r="AN93">
        <v>0</v>
      </c>
      <c r="AO93">
        <v>0.28210000000000002</v>
      </c>
      <c r="AP93">
        <v>0</v>
      </c>
      <c r="AQ93">
        <v>0.29110000000000003</v>
      </c>
      <c r="AR93">
        <v>3.5999999999999999E-3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0.95</v>
      </c>
      <c r="BL93">
        <v>0.51790000000000003</v>
      </c>
      <c r="BM93">
        <v>0</v>
      </c>
      <c r="BN93">
        <v>0</v>
      </c>
      <c r="BO93">
        <v>0.61429999999999996</v>
      </c>
      <c r="BP93">
        <v>8.2100000000000006E-2</v>
      </c>
      <c r="BQ93">
        <v>0</v>
      </c>
      <c r="BR93">
        <v>5.4000000000000003E-3</v>
      </c>
      <c r="BS93">
        <v>5.4000000000000003E-3</v>
      </c>
      <c r="BT93">
        <v>1.7899999999999999E-2</v>
      </c>
      <c r="BU93">
        <v>0</v>
      </c>
      <c r="BV93">
        <v>1.8E-3</v>
      </c>
      <c r="BW93">
        <v>0</v>
      </c>
      <c r="BX93">
        <v>0</v>
      </c>
      <c r="BY93">
        <v>0</v>
      </c>
      <c r="BZ93">
        <v>1.8E-3</v>
      </c>
      <c r="CA93">
        <v>0.21609999999999999</v>
      </c>
      <c r="CB93">
        <v>1.9599999999999999E-2</v>
      </c>
      <c r="CC93">
        <v>0.2339</v>
      </c>
      <c r="CD93">
        <v>3.39E-2</v>
      </c>
      <c r="CE93">
        <v>0.72140000000000004</v>
      </c>
      <c r="CF93">
        <v>5.5399999999999998E-2</v>
      </c>
      <c r="CG93">
        <v>2.6800000000000001E-2</v>
      </c>
      <c r="CH93">
        <v>2.6800000000000001E-2</v>
      </c>
      <c r="CI93">
        <v>7.8600000000000003E-2</v>
      </c>
      <c r="CJ93">
        <v>5.1799999999999999E-2</v>
      </c>
      <c r="CK93">
        <v>0.54290000000000005</v>
      </c>
      <c r="CL93">
        <v>3.5700000000000003E-2</v>
      </c>
      <c r="CM93">
        <v>0</v>
      </c>
      <c r="CN93">
        <v>0</v>
      </c>
      <c r="CO93">
        <v>0.22500000000000001</v>
      </c>
      <c r="CP93">
        <v>0.16070000000000001</v>
      </c>
      <c r="CQ93">
        <v>0</v>
      </c>
      <c r="CR93">
        <v>3.5999999999999999E-3</v>
      </c>
      <c r="CS93">
        <v>0</v>
      </c>
      <c r="CT93">
        <v>0.16070000000000001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0.2339</v>
      </c>
      <c r="DE93">
        <v>0</v>
      </c>
      <c r="DF93">
        <v>0.12859999999999999</v>
      </c>
      <c r="DG93">
        <v>0.3054</v>
      </c>
      <c r="DH93">
        <v>0.30359999999999998</v>
      </c>
      <c r="DI93">
        <v>0</v>
      </c>
      <c r="DJ93">
        <v>1.2500000000000001E-2</v>
      </c>
      <c r="DK93">
        <v>0.5</v>
      </c>
      <c r="DL93">
        <v>0.55889999999999995</v>
      </c>
      <c r="DM93">
        <v>3.5999999999999999E-3</v>
      </c>
      <c r="DN93">
        <v>2.5000000000000001E-2</v>
      </c>
      <c r="DO93">
        <v>1.8E-3</v>
      </c>
      <c r="DP93">
        <v>3.9300000000000002E-2</v>
      </c>
      <c r="DQ93">
        <v>0</v>
      </c>
      <c r="DR93">
        <v>8.8999999999999999E-3</v>
      </c>
      <c r="DS93">
        <v>0</v>
      </c>
      <c r="DT93">
        <v>2.1399999999999999E-2</v>
      </c>
      <c r="DU93">
        <v>0.69289999999999996</v>
      </c>
      <c r="DV93">
        <v>0.61250000000000004</v>
      </c>
      <c r="DW93">
        <v>0</v>
      </c>
      <c r="DX93">
        <v>8.8999999999999999E-3</v>
      </c>
      <c r="DY93">
        <v>0.88749999999999996</v>
      </c>
      <c r="DZ93">
        <v>0.53749999999999998</v>
      </c>
      <c r="EA93">
        <v>5.8900000000000001E-2</v>
      </c>
      <c r="EB93">
        <v>0.5464</v>
      </c>
      <c r="EC93">
        <v>5.4000000000000003E-3</v>
      </c>
      <c r="ED93">
        <v>0.54820000000000002</v>
      </c>
      <c r="EE93">
        <v>0.96789999999999998</v>
      </c>
      <c r="EF93">
        <v>0.62860000000000005</v>
      </c>
      <c r="EG93">
        <v>0</v>
      </c>
      <c r="EH93">
        <v>0</v>
      </c>
      <c r="EI93">
        <v>0.95179999999999998</v>
      </c>
      <c r="EJ93">
        <v>0.55000000000000004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5.8900000000000001E-2</v>
      </c>
      <c r="EX93">
        <v>0.18390000000000001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0.26960000000000001</v>
      </c>
      <c r="FF93">
        <v>5.4000000000000003E-3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1.8E-3</v>
      </c>
      <c r="FY93">
        <v>0</v>
      </c>
      <c r="FZ93">
        <v>7.1000000000000004E-3</v>
      </c>
      <c r="GA93">
        <v>0</v>
      </c>
      <c r="GB93">
        <v>0</v>
      </c>
      <c r="GC93">
        <v>0</v>
      </c>
      <c r="GD93">
        <v>0</v>
      </c>
      <c r="GE93">
        <v>1.8E-3</v>
      </c>
      <c r="GF93">
        <v>3.5999999999999999E-3</v>
      </c>
      <c r="GG93">
        <v>0.38929999999999998</v>
      </c>
      <c r="GH93">
        <v>1.0699999999999999E-2</v>
      </c>
      <c r="GI93">
        <v>0</v>
      </c>
      <c r="GJ93">
        <v>0</v>
      </c>
      <c r="GK93">
        <v>0</v>
      </c>
      <c r="GL93">
        <v>0</v>
      </c>
      <c r="GM93">
        <v>0.52859999999999996</v>
      </c>
      <c r="GN93">
        <v>1.2500000000000001E-2</v>
      </c>
      <c r="GO93">
        <v>0.2089</v>
      </c>
      <c r="GP93">
        <v>5.8900000000000001E-2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4.4600000000000001E-2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</row>
    <row r="94" spans="1:210" x14ac:dyDescent="0.2">
      <c r="A94" t="s">
        <v>133</v>
      </c>
      <c r="B94" t="s">
        <v>106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1.8E-3</v>
      </c>
      <c r="J94">
        <v>6.0699999999999997E-2</v>
      </c>
      <c r="K94">
        <v>0</v>
      </c>
      <c r="L94">
        <v>5.4000000000000003E-3</v>
      </c>
      <c r="M94">
        <v>0</v>
      </c>
      <c r="N94">
        <v>0</v>
      </c>
      <c r="O94">
        <v>0</v>
      </c>
      <c r="P94">
        <v>4.82E-2</v>
      </c>
      <c r="Q94">
        <v>2.3199999999999998E-2</v>
      </c>
      <c r="R94">
        <v>0.4446</v>
      </c>
      <c r="S94">
        <v>0</v>
      </c>
      <c r="T94">
        <v>1.8E-3</v>
      </c>
      <c r="U94">
        <v>0</v>
      </c>
      <c r="V94">
        <v>0.13569999999999999</v>
      </c>
      <c r="W94">
        <v>0</v>
      </c>
      <c r="X94">
        <v>2.5000000000000001E-2</v>
      </c>
      <c r="Y94">
        <v>0</v>
      </c>
      <c r="Z94">
        <v>0</v>
      </c>
      <c r="AA94">
        <v>0</v>
      </c>
      <c r="AB94">
        <v>0</v>
      </c>
      <c r="AC94">
        <v>2.5000000000000001E-2</v>
      </c>
      <c r="AD94">
        <v>0.16789999999999999</v>
      </c>
      <c r="AE94">
        <v>0</v>
      </c>
      <c r="AF94">
        <v>0</v>
      </c>
      <c r="AG94">
        <v>0</v>
      </c>
      <c r="AH94">
        <v>0</v>
      </c>
      <c r="AI94">
        <v>0.50180000000000002</v>
      </c>
      <c r="AJ94">
        <v>0.78210000000000002</v>
      </c>
      <c r="AK94">
        <v>0.38929999999999998</v>
      </c>
      <c r="AL94">
        <v>0.15890000000000001</v>
      </c>
      <c r="AM94">
        <v>0</v>
      </c>
      <c r="AN94">
        <v>0</v>
      </c>
      <c r="AO94">
        <v>0.33929999999999999</v>
      </c>
      <c r="AP94">
        <v>4.2900000000000001E-2</v>
      </c>
      <c r="AQ94">
        <v>0.45179999999999998</v>
      </c>
      <c r="AR94">
        <v>1.8E-3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0.17319999999999999</v>
      </c>
      <c r="BL94">
        <v>0.61429999999999996</v>
      </c>
      <c r="BM94">
        <v>0</v>
      </c>
      <c r="BN94">
        <v>0</v>
      </c>
      <c r="BO94">
        <v>0.61070000000000002</v>
      </c>
      <c r="BP94">
        <v>0.1071</v>
      </c>
      <c r="BQ94">
        <v>1.8E-3</v>
      </c>
      <c r="BR94">
        <v>0</v>
      </c>
      <c r="BS94">
        <v>0.84819999999999995</v>
      </c>
      <c r="BT94">
        <v>1.7899999999999999E-2</v>
      </c>
      <c r="BU94">
        <v>0</v>
      </c>
      <c r="BV94">
        <v>1.0699999999999999E-2</v>
      </c>
      <c r="BW94">
        <v>0</v>
      </c>
      <c r="BX94">
        <v>1.8E-3</v>
      </c>
      <c r="BY94">
        <v>0</v>
      </c>
      <c r="BZ94">
        <v>1.8E-3</v>
      </c>
      <c r="CA94">
        <v>0.28210000000000002</v>
      </c>
      <c r="CB94">
        <v>4.2900000000000001E-2</v>
      </c>
      <c r="CC94">
        <v>2.3199999999999998E-2</v>
      </c>
      <c r="CD94">
        <v>3.5700000000000003E-2</v>
      </c>
      <c r="CE94">
        <v>0.9607</v>
      </c>
      <c r="CF94">
        <v>0.26960000000000001</v>
      </c>
      <c r="CG94">
        <v>0.79110000000000003</v>
      </c>
      <c r="CH94">
        <v>0.14460000000000001</v>
      </c>
      <c r="CI94">
        <v>0.71789999999999998</v>
      </c>
      <c r="CJ94">
        <v>0.23569999999999999</v>
      </c>
      <c r="CK94">
        <v>0.53210000000000002</v>
      </c>
      <c r="CL94">
        <v>2.1399999999999999E-2</v>
      </c>
      <c r="CM94">
        <v>5.4000000000000003E-3</v>
      </c>
      <c r="CN94">
        <v>5.4000000000000003E-3</v>
      </c>
      <c r="CO94">
        <v>0.49640000000000001</v>
      </c>
      <c r="CP94">
        <v>0.1643</v>
      </c>
      <c r="CQ94">
        <v>0</v>
      </c>
      <c r="CR94">
        <v>0</v>
      </c>
      <c r="CS94">
        <v>0</v>
      </c>
      <c r="CT94">
        <v>1.8E-3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0.1125</v>
      </c>
      <c r="DE94">
        <v>0</v>
      </c>
      <c r="DF94">
        <v>4.2900000000000001E-2</v>
      </c>
      <c r="DG94">
        <v>1.8E-3</v>
      </c>
      <c r="DH94">
        <v>5.8900000000000001E-2</v>
      </c>
      <c r="DI94">
        <v>0</v>
      </c>
      <c r="DJ94">
        <v>0</v>
      </c>
      <c r="DK94">
        <v>0.56069999999999998</v>
      </c>
      <c r="DL94">
        <v>4.82E-2</v>
      </c>
      <c r="DM94">
        <v>0</v>
      </c>
      <c r="DN94">
        <v>0</v>
      </c>
      <c r="DO94">
        <v>5.4000000000000003E-3</v>
      </c>
      <c r="DP94">
        <v>2.1399999999999999E-2</v>
      </c>
      <c r="DQ94">
        <v>0</v>
      </c>
      <c r="DR94">
        <v>0.16250000000000001</v>
      </c>
      <c r="DS94">
        <v>0</v>
      </c>
      <c r="DT94">
        <v>0.2321</v>
      </c>
      <c r="DU94">
        <v>0.4375</v>
      </c>
      <c r="DV94">
        <v>0.29459999999999997</v>
      </c>
      <c r="DW94">
        <v>0</v>
      </c>
      <c r="DX94">
        <v>3.5999999999999999E-3</v>
      </c>
      <c r="DY94">
        <v>8.7499999999999994E-2</v>
      </c>
      <c r="DZ94">
        <v>5.7099999999999998E-2</v>
      </c>
      <c r="EA94">
        <v>0</v>
      </c>
      <c r="EB94">
        <v>1.2500000000000001E-2</v>
      </c>
      <c r="EC94">
        <v>0</v>
      </c>
      <c r="ED94">
        <v>1.43E-2</v>
      </c>
      <c r="EE94">
        <v>0.6482</v>
      </c>
      <c r="EF94">
        <v>4.4600000000000001E-2</v>
      </c>
      <c r="EG94">
        <v>0</v>
      </c>
      <c r="EH94">
        <v>0</v>
      </c>
      <c r="EI94">
        <v>0.95540000000000003</v>
      </c>
      <c r="EJ94">
        <v>0.6946</v>
      </c>
      <c r="EK94">
        <v>0</v>
      </c>
      <c r="EL94">
        <v>0.1125</v>
      </c>
      <c r="EM94">
        <v>0.1196</v>
      </c>
      <c r="EN94">
        <v>0.76429999999999998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3.5999999999999999E-3</v>
      </c>
      <c r="EU94">
        <v>0</v>
      </c>
      <c r="EV94">
        <v>0</v>
      </c>
      <c r="EW94">
        <v>0.53039999999999998</v>
      </c>
      <c r="EX94">
        <v>0.81610000000000005</v>
      </c>
      <c r="EY94">
        <v>0</v>
      </c>
      <c r="EZ94">
        <v>3.5700000000000003E-2</v>
      </c>
      <c r="FA94">
        <v>0</v>
      </c>
      <c r="FB94">
        <v>1.8E-3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1.43E-2</v>
      </c>
      <c r="GG94">
        <v>1.8E-3</v>
      </c>
      <c r="GH94">
        <v>8.8999999999999999E-3</v>
      </c>
      <c r="GI94">
        <v>0</v>
      </c>
      <c r="GJ94">
        <v>0</v>
      </c>
      <c r="GK94">
        <v>0</v>
      </c>
      <c r="GL94">
        <v>0</v>
      </c>
      <c r="GM94">
        <v>0.95179999999999998</v>
      </c>
      <c r="GN94">
        <v>0.1714</v>
      </c>
      <c r="GO94">
        <v>0.90710000000000002</v>
      </c>
      <c r="GP94">
        <v>0.59109999999999996</v>
      </c>
      <c r="GQ94">
        <v>0</v>
      </c>
      <c r="GR94">
        <v>3.5700000000000003E-2</v>
      </c>
      <c r="GS94">
        <v>0</v>
      </c>
      <c r="GT94">
        <v>4.4600000000000001E-2</v>
      </c>
      <c r="GU94">
        <v>0.55000000000000004</v>
      </c>
      <c r="GV94">
        <v>0.54459999999999997</v>
      </c>
      <c r="GW94">
        <v>0.15540000000000001</v>
      </c>
      <c r="GX94">
        <v>0.48749999999999999</v>
      </c>
      <c r="GY94">
        <v>0</v>
      </c>
      <c r="GZ94">
        <v>0</v>
      </c>
      <c r="HA94">
        <v>0.13389999999999999</v>
      </c>
      <c r="HB94">
        <v>0.47139999999999999</v>
      </c>
    </row>
    <row r="95" spans="1:210" x14ac:dyDescent="0.2">
      <c r="A95" t="s">
        <v>134</v>
      </c>
      <c r="B95" t="s">
        <v>106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3.5999999999999999E-3</v>
      </c>
      <c r="Q95">
        <v>1.2500000000000001E-2</v>
      </c>
      <c r="R95">
        <v>0.37680000000000002</v>
      </c>
      <c r="S95">
        <v>0</v>
      </c>
      <c r="T95">
        <v>1.8E-3</v>
      </c>
      <c r="U95">
        <v>0</v>
      </c>
      <c r="V95">
        <v>3.04E-2</v>
      </c>
      <c r="W95">
        <v>0</v>
      </c>
      <c r="X95">
        <v>3.5999999999999999E-3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9.64E-2</v>
      </c>
      <c r="AE95">
        <v>0</v>
      </c>
      <c r="AF95">
        <v>0</v>
      </c>
      <c r="AG95">
        <v>0</v>
      </c>
      <c r="AH95">
        <v>0</v>
      </c>
      <c r="AI95">
        <v>0.78390000000000004</v>
      </c>
      <c r="AJ95">
        <v>0.80179999999999996</v>
      </c>
      <c r="AK95">
        <v>0.8</v>
      </c>
      <c r="AL95">
        <v>0.27500000000000002</v>
      </c>
      <c r="AM95">
        <v>0.10539999999999999</v>
      </c>
      <c r="AN95">
        <v>4.2900000000000001E-2</v>
      </c>
      <c r="AO95">
        <v>1.0699999999999999E-2</v>
      </c>
      <c r="AP95">
        <v>2.3199999999999998E-2</v>
      </c>
      <c r="AQ95">
        <v>0.28749999999999998</v>
      </c>
      <c r="AR95">
        <v>8.8999999999999999E-3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0.29110000000000003</v>
      </c>
      <c r="BM95">
        <v>0</v>
      </c>
      <c r="BN95">
        <v>0</v>
      </c>
      <c r="BO95">
        <v>0.37319999999999998</v>
      </c>
      <c r="BP95">
        <v>1.9599999999999999E-2</v>
      </c>
      <c r="BQ95">
        <v>0</v>
      </c>
      <c r="BR95">
        <v>0</v>
      </c>
      <c r="BS95">
        <v>6.0699999999999997E-2</v>
      </c>
      <c r="BT95">
        <v>1.8E-3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8.8999999999999999E-3</v>
      </c>
      <c r="CB95">
        <v>3.5999999999999999E-3</v>
      </c>
      <c r="CC95">
        <v>5.4000000000000003E-3</v>
      </c>
      <c r="CD95">
        <v>5.8900000000000001E-2</v>
      </c>
      <c r="CE95">
        <v>0.55000000000000004</v>
      </c>
      <c r="CF95">
        <v>3.5700000000000003E-2</v>
      </c>
      <c r="CG95">
        <v>0</v>
      </c>
      <c r="CH95">
        <v>0</v>
      </c>
      <c r="CI95">
        <v>1.8E-3</v>
      </c>
      <c r="CJ95">
        <v>0</v>
      </c>
      <c r="CK95">
        <v>0.57679999999999998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0.34820000000000001</v>
      </c>
      <c r="DE95">
        <v>0</v>
      </c>
      <c r="DF95">
        <v>3.2099999999999997E-2</v>
      </c>
      <c r="DG95">
        <v>0</v>
      </c>
      <c r="DH95">
        <v>7.1000000000000004E-3</v>
      </c>
      <c r="DI95">
        <v>0</v>
      </c>
      <c r="DJ95">
        <v>0</v>
      </c>
      <c r="DK95">
        <v>6.7900000000000002E-2</v>
      </c>
      <c r="DL95">
        <v>0.51429999999999998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0.86960000000000004</v>
      </c>
      <c r="DV95">
        <v>0.59819999999999995</v>
      </c>
      <c r="DW95">
        <v>5.3600000000000002E-2</v>
      </c>
      <c r="DX95">
        <v>5.3600000000000002E-2</v>
      </c>
      <c r="DY95">
        <v>0.97499999999999998</v>
      </c>
      <c r="DZ95">
        <v>0.58750000000000002</v>
      </c>
      <c r="EA95">
        <v>0</v>
      </c>
      <c r="EB95">
        <v>0.54459999999999997</v>
      </c>
      <c r="EC95">
        <v>0</v>
      </c>
      <c r="ED95">
        <v>0.55000000000000004</v>
      </c>
      <c r="EE95">
        <v>0.92320000000000002</v>
      </c>
      <c r="EF95">
        <v>0.57140000000000002</v>
      </c>
      <c r="EG95">
        <v>0</v>
      </c>
      <c r="EH95">
        <v>0</v>
      </c>
      <c r="EI95">
        <v>0.91610000000000003</v>
      </c>
      <c r="EJ95">
        <v>0.77680000000000005</v>
      </c>
      <c r="EK95">
        <v>0</v>
      </c>
      <c r="EL95">
        <v>1.61E-2</v>
      </c>
      <c r="EM95">
        <v>0.7107</v>
      </c>
      <c r="EN95">
        <v>0.72860000000000003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0.1411</v>
      </c>
      <c r="EU95">
        <v>0</v>
      </c>
      <c r="EV95">
        <v>0</v>
      </c>
      <c r="EW95">
        <v>0.89639999999999997</v>
      </c>
      <c r="EX95">
        <v>0.3054</v>
      </c>
      <c r="EY95">
        <v>0</v>
      </c>
      <c r="EZ95">
        <v>2.1399999999999999E-2</v>
      </c>
      <c r="FA95">
        <v>0</v>
      </c>
      <c r="FB95">
        <v>2.3199999999999998E-2</v>
      </c>
      <c r="FC95">
        <v>0</v>
      </c>
      <c r="FD95">
        <v>0</v>
      </c>
      <c r="FE95">
        <v>3.5999999999999999E-3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0.15890000000000001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0.83750000000000002</v>
      </c>
      <c r="GN95">
        <v>4.1099999999999998E-2</v>
      </c>
      <c r="GO95">
        <v>0.5857</v>
      </c>
      <c r="GP95">
        <v>2.86E-2</v>
      </c>
      <c r="GQ95">
        <v>0</v>
      </c>
      <c r="GR95">
        <v>0</v>
      </c>
      <c r="GS95">
        <v>0</v>
      </c>
      <c r="GT95">
        <v>0</v>
      </c>
      <c r="GU95">
        <v>0.43930000000000002</v>
      </c>
      <c r="GV95">
        <v>0.23039999999999999</v>
      </c>
      <c r="GW95">
        <v>0.13750000000000001</v>
      </c>
      <c r="GX95">
        <v>0.21429999999999999</v>
      </c>
      <c r="GY95">
        <v>0</v>
      </c>
      <c r="GZ95">
        <v>0</v>
      </c>
      <c r="HA95">
        <v>2.3199999999999998E-2</v>
      </c>
      <c r="HB95">
        <v>0.2893</v>
      </c>
    </row>
    <row r="96" spans="1:210" x14ac:dyDescent="0.2">
      <c r="A96" t="s">
        <v>135</v>
      </c>
      <c r="B96" t="s">
        <v>106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3.04E-2</v>
      </c>
      <c r="Q96">
        <v>1.9599999999999999E-2</v>
      </c>
      <c r="R96">
        <v>0.84109999999999996</v>
      </c>
      <c r="S96">
        <v>0</v>
      </c>
      <c r="T96">
        <v>0.21959999999999999</v>
      </c>
      <c r="U96">
        <v>0.1661</v>
      </c>
      <c r="V96">
        <v>0.59289999999999998</v>
      </c>
      <c r="W96">
        <v>0.28389999999999999</v>
      </c>
      <c r="X96">
        <v>0.35</v>
      </c>
      <c r="Y96">
        <v>0</v>
      </c>
      <c r="Z96">
        <v>0</v>
      </c>
      <c r="AA96">
        <v>0</v>
      </c>
      <c r="AB96">
        <v>0</v>
      </c>
      <c r="AC96">
        <v>0.16250000000000001</v>
      </c>
      <c r="AD96">
        <v>0.4839</v>
      </c>
      <c r="AE96">
        <v>0</v>
      </c>
      <c r="AF96">
        <v>0</v>
      </c>
      <c r="AG96">
        <v>0</v>
      </c>
      <c r="AH96">
        <v>0</v>
      </c>
      <c r="AI96">
        <v>6.25E-2</v>
      </c>
      <c r="AJ96">
        <v>0.81610000000000005</v>
      </c>
      <c r="AK96">
        <v>0.58750000000000002</v>
      </c>
      <c r="AL96">
        <v>0.13569999999999999</v>
      </c>
      <c r="AM96">
        <v>0</v>
      </c>
      <c r="AN96">
        <v>0</v>
      </c>
      <c r="AO96">
        <v>0.45889999999999997</v>
      </c>
      <c r="AP96">
        <v>0</v>
      </c>
      <c r="AQ96">
        <v>0.40539999999999998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3.5999999999999999E-3</v>
      </c>
      <c r="BD96">
        <v>5.4000000000000003E-3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0.91959999999999997</v>
      </c>
      <c r="BL96">
        <v>0.15540000000000001</v>
      </c>
      <c r="BM96">
        <v>0</v>
      </c>
      <c r="BN96">
        <v>0</v>
      </c>
      <c r="BO96">
        <v>0.40360000000000001</v>
      </c>
      <c r="BP96">
        <v>6.9599999999999995E-2</v>
      </c>
      <c r="BQ96">
        <v>0</v>
      </c>
      <c r="BR96">
        <v>0</v>
      </c>
      <c r="BS96">
        <v>0.2036</v>
      </c>
      <c r="BT96">
        <v>0.05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0.1875</v>
      </c>
      <c r="CB96">
        <v>3.7499999999999999E-2</v>
      </c>
      <c r="CC96">
        <v>0.52680000000000005</v>
      </c>
      <c r="CD96">
        <v>0.11609999999999999</v>
      </c>
      <c r="CE96">
        <v>6.4299999999999996E-2</v>
      </c>
      <c r="CF96">
        <v>0.1482</v>
      </c>
      <c r="CG96">
        <v>0</v>
      </c>
      <c r="CH96">
        <v>0</v>
      </c>
      <c r="CI96">
        <v>0</v>
      </c>
      <c r="CJ96">
        <v>3.7499999999999999E-2</v>
      </c>
      <c r="CK96">
        <v>1.8E-3</v>
      </c>
      <c r="CL96">
        <v>0.13750000000000001</v>
      </c>
      <c r="CM96">
        <v>1.8E-3</v>
      </c>
      <c r="CN96">
        <v>4.82E-2</v>
      </c>
      <c r="CO96">
        <v>0.63039999999999996</v>
      </c>
      <c r="CP96">
        <v>3.39E-2</v>
      </c>
      <c r="CQ96">
        <v>1.8E-3</v>
      </c>
      <c r="CR96">
        <v>1.8E-3</v>
      </c>
      <c r="CS96">
        <v>0.31069999999999998</v>
      </c>
      <c r="CT96">
        <v>0.3911</v>
      </c>
      <c r="CU96">
        <v>0</v>
      </c>
      <c r="CV96">
        <v>1.8E-3</v>
      </c>
      <c r="CW96">
        <v>0</v>
      </c>
      <c r="CX96">
        <v>0.2339</v>
      </c>
      <c r="CY96">
        <v>0</v>
      </c>
      <c r="CZ96">
        <v>0.1089</v>
      </c>
      <c r="DA96">
        <v>0</v>
      </c>
      <c r="DB96">
        <v>0</v>
      </c>
      <c r="DC96">
        <v>0.68210000000000004</v>
      </c>
      <c r="DD96">
        <v>0.56069999999999998</v>
      </c>
      <c r="DE96">
        <v>0.27860000000000001</v>
      </c>
      <c r="DF96">
        <v>0.39290000000000003</v>
      </c>
      <c r="DG96">
        <v>0.68389999999999995</v>
      </c>
      <c r="DH96">
        <v>0.2107</v>
      </c>
      <c r="DI96">
        <v>0</v>
      </c>
      <c r="DJ96">
        <v>0</v>
      </c>
      <c r="DK96">
        <v>0.5161</v>
      </c>
      <c r="DL96">
        <v>0.125</v>
      </c>
      <c r="DM96">
        <v>0</v>
      </c>
      <c r="DN96">
        <v>5.1799999999999999E-2</v>
      </c>
      <c r="DO96">
        <v>3.5999999999999999E-3</v>
      </c>
      <c r="DP96">
        <v>8.3900000000000002E-2</v>
      </c>
      <c r="DQ96">
        <v>0</v>
      </c>
      <c r="DR96">
        <v>3.39E-2</v>
      </c>
      <c r="DS96">
        <v>0</v>
      </c>
      <c r="DT96">
        <v>3.5999999999999999E-3</v>
      </c>
      <c r="DU96">
        <v>6.25E-2</v>
      </c>
      <c r="DV96">
        <v>6.7900000000000002E-2</v>
      </c>
      <c r="DW96">
        <v>0</v>
      </c>
      <c r="DX96">
        <v>0</v>
      </c>
      <c r="DY96">
        <v>1.61E-2</v>
      </c>
      <c r="DZ96">
        <v>0.125</v>
      </c>
      <c r="EA96">
        <v>0</v>
      </c>
      <c r="EB96">
        <v>0</v>
      </c>
      <c r="EC96">
        <v>0</v>
      </c>
      <c r="ED96">
        <v>0</v>
      </c>
      <c r="EE96">
        <v>0.96250000000000002</v>
      </c>
      <c r="EF96">
        <v>0.1857</v>
      </c>
      <c r="EG96">
        <v>0</v>
      </c>
      <c r="EH96">
        <v>3.5999999999999999E-3</v>
      </c>
      <c r="EI96">
        <v>0.73929999999999996</v>
      </c>
      <c r="EJ96">
        <v>2.86E-2</v>
      </c>
      <c r="EK96">
        <v>1.9599999999999999E-2</v>
      </c>
      <c r="EL96">
        <v>1.9599999999999999E-2</v>
      </c>
      <c r="EM96">
        <v>3.39E-2</v>
      </c>
      <c r="EN96">
        <v>0.1018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0.70709999999999995</v>
      </c>
      <c r="EX96">
        <v>0.29820000000000002</v>
      </c>
      <c r="EY96">
        <v>0</v>
      </c>
      <c r="EZ96">
        <v>1.2500000000000001E-2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0.13750000000000001</v>
      </c>
      <c r="GF96">
        <v>2.1399999999999999E-2</v>
      </c>
      <c r="GG96">
        <v>0.56430000000000002</v>
      </c>
      <c r="GH96">
        <v>0.1</v>
      </c>
      <c r="GI96">
        <v>0</v>
      </c>
      <c r="GJ96">
        <v>0</v>
      </c>
      <c r="GK96">
        <v>0</v>
      </c>
      <c r="GL96">
        <v>0</v>
      </c>
      <c r="GM96">
        <v>0.46429999999999999</v>
      </c>
      <c r="GN96">
        <v>9.64E-2</v>
      </c>
      <c r="GO96">
        <v>0.78390000000000004</v>
      </c>
      <c r="GP96">
        <v>8.2100000000000006E-2</v>
      </c>
      <c r="GQ96">
        <v>0</v>
      </c>
      <c r="GR96">
        <v>0</v>
      </c>
      <c r="GS96">
        <v>0</v>
      </c>
      <c r="GT96">
        <v>0</v>
      </c>
      <c r="GU96">
        <v>0.78390000000000004</v>
      </c>
      <c r="GV96">
        <v>9.4600000000000004E-2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</row>
    <row r="97" spans="1:210" x14ac:dyDescent="0.2">
      <c r="A97" t="s">
        <v>136</v>
      </c>
      <c r="B97" t="s">
        <v>106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3.5999999999999999E-3</v>
      </c>
      <c r="P97">
        <v>0.3196</v>
      </c>
      <c r="Q97">
        <v>0.36070000000000002</v>
      </c>
      <c r="R97">
        <v>0.94110000000000005</v>
      </c>
      <c r="S97">
        <v>3.5999999999999999E-3</v>
      </c>
      <c r="T97">
        <v>0.1857</v>
      </c>
      <c r="U97">
        <v>0.12859999999999999</v>
      </c>
      <c r="V97">
        <v>0.75</v>
      </c>
      <c r="W97">
        <v>0.34460000000000002</v>
      </c>
      <c r="X97">
        <v>0.8196</v>
      </c>
      <c r="Y97">
        <v>0</v>
      </c>
      <c r="Z97">
        <v>0</v>
      </c>
      <c r="AA97">
        <v>0</v>
      </c>
      <c r="AB97">
        <v>1.8E-3</v>
      </c>
      <c r="AC97">
        <v>0.27500000000000002</v>
      </c>
      <c r="AD97">
        <v>0.4768</v>
      </c>
      <c r="AE97">
        <v>0</v>
      </c>
      <c r="AF97">
        <v>0</v>
      </c>
      <c r="AG97">
        <v>0</v>
      </c>
      <c r="AH97">
        <v>0</v>
      </c>
      <c r="AI97">
        <v>0.61960000000000004</v>
      </c>
      <c r="AJ97">
        <v>0.85</v>
      </c>
      <c r="AK97">
        <v>0.32679999999999998</v>
      </c>
      <c r="AL97">
        <v>2.5000000000000001E-2</v>
      </c>
      <c r="AM97">
        <v>0</v>
      </c>
      <c r="AN97">
        <v>0</v>
      </c>
      <c r="AO97">
        <v>0.55710000000000004</v>
      </c>
      <c r="AP97">
        <v>3.7499999999999999E-2</v>
      </c>
      <c r="AQ97">
        <v>0.5696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8.3900000000000002E-2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0.96789999999999998</v>
      </c>
      <c r="BL97">
        <v>0.45179999999999998</v>
      </c>
      <c r="BM97">
        <v>0</v>
      </c>
      <c r="BN97">
        <v>0</v>
      </c>
      <c r="BO97">
        <v>0.65890000000000004</v>
      </c>
      <c r="BP97">
        <v>1.8E-3</v>
      </c>
      <c r="BQ97">
        <v>0</v>
      </c>
      <c r="BR97">
        <v>0</v>
      </c>
      <c r="BS97">
        <v>0</v>
      </c>
      <c r="BT97">
        <v>4.1099999999999998E-2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3.5999999999999999E-3</v>
      </c>
      <c r="CB97">
        <v>1.7899999999999999E-2</v>
      </c>
      <c r="CC97">
        <v>0</v>
      </c>
      <c r="CD97">
        <v>4.1099999999999998E-2</v>
      </c>
      <c r="CE97">
        <v>0</v>
      </c>
      <c r="CF97">
        <v>3.5999999999999999E-3</v>
      </c>
      <c r="CG97">
        <v>7.3200000000000001E-2</v>
      </c>
      <c r="CH97">
        <v>0.33389999999999997</v>
      </c>
      <c r="CI97">
        <v>0.87680000000000002</v>
      </c>
      <c r="CJ97">
        <v>0.11070000000000001</v>
      </c>
      <c r="CK97">
        <v>0.85</v>
      </c>
      <c r="CL97">
        <v>0</v>
      </c>
      <c r="CM97">
        <v>0</v>
      </c>
      <c r="CN97">
        <v>0</v>
      </c>
      <c r="CO97">
        <v>0.5071</v>
      </c>
      <c r="CP97">
        <v>1.8E-3</v>
      </c>
      <c r="CQ97">
        <v>0</v>
      </c>
      <c r="CR97">
        <v>0</v>
      </c>
      <c r="CS97">
        <v>0</v>
      </c>
      <c r="CT97">
        <v>0.15359999999999999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2.1399999999999999E-2</v>
      </c>
      <c r="DA97">
        <v>0</v>
      </c>
      <c r="DB97">
        <v>0</v>
      </c>
      <c r="DC97">
        <v>0.15359999999999999</v>
      </c>
      <c r="DD97">
        <v>0.39460000000000001</v>
      </c>
      <c r="DE97">
        <v>0</v>
      </c>
      <c r="DF97">
        <v>3.2099999999999997E-2</v>
      </c>
      <c r="DG97">
        <v>0.93930000000000002</v>
      </c>
      <c r="DH97">
        <v>0.41959999999999997</v>
      </c>
      <c r="DI97">
        <v>0</v>
      </c>
      <c r="DJ97">
        <v>0</v>
      </c>
      <c r="DK97">
        <v>5.5399999999999998E-2</v>
      </c>
      <c r="DL97">
        <v>1.8E-3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0.95</v>
      </c>
      <c r="DV97">
        <v>0.16789999999999999</v>
      </c>
      <c r="DW97">
        <v>0</v>
      </c>
      <c r="DX97">
        <v>1.8E-3</v>
      </c>
      <c r="DY97">
        <v>0</v>
      </c>
      <c r="DZ97">
        <v>8.8999999999999999E-3</v>
      </c>
      <c r="EA97">
        <v>0</v>
      </c>
      <c r="EB97">
        <v>0</v>
      </c>
      <c r="EC97">
        <v>0</v>
      </c>
      <c r="ED97">
        <v>0</v>
      </c>
      <c r="EE97">
        <v>0.8286</v>
      </c>
      <c r="EF97">
        <v>9.2899999999999996E-2</v>
      </c>
      <c r="EG97">
        <v>0</v>
      </c>
      <c r="EH97">
        <v>0</v>
      </c>
      <c r="EI97">
        <v>0.98570000000000002</v>
      </c>
      <c r="EJ97">
        <v>5.1799999999999999E-2</v>
      </c>
      <c r="EK97">
        <v>0</v>
      </c>
      <c r="EL97">
        <v>2.5000000000000001E-2</v>
      </c>
      <c r="EM97">
        <v>4.2900000000000001E-2</v>
      </c>
      <c r="EN97">
        <v>0.32679999999999998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1.61E-2</v>
      </c>
      <c r="EU97">
        <v>0</v>
      </c>
      <c r="EV97">
        <v>0</v>
      </c>
      <c r="EW97">
        <v>0.57499999999999996</v>
      </c>
      <c r="EX97">
        <v>0.54820000000000002</v>
      </c>
      <c r="EY97">
        <v>0</v>
      </c>
      <c r="EZ97">
        <v>5.4000000000000003E-3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4.2900000000000001E-2</v>
      </c>
      <c r="GG97">
        <v>0.1071</v>
      </c>
      <c r="GH97">
        <v>7.4999999999999997E-2</v>
      </c>
      <c r="GI97">
        <v>0</v>
      </c>
      <c r="GJ97">
        <v>0</v>
      </c>
      <c r="GK97">
        <v>0</v>
      </c>
      <c r="GL97">
        <v>0</v>
      </c>
      <c r="GM97">
        <v>0.65890000000000004</v>
      </c>
      <c r="GN97">
        <v>0.2</v>
      </c>
      <c r="GO97">
        <v>0.94640000000000002</v>
      </c>
      <c r="GP97">
        <v>3.2099999999999997E-2</v>
      </c>
      <c r="GQ97">
        <v>0</v>
      </c>
      <c r="GR97">
        <v>0</v>
      </c>
      <c r="GS97">
        <v>0</v>
      </c>
      <c r="GT97">
        <v>0</v>
      </c>
      <c r="GU97">
        <v>0.60709999999999997</v>
      </c>
      <c r="GV97">
        <v>0.46610000000000001</v>
      </c>
      <c r="GW97">
        <v>0</v>
      </c>
      <c r="GX97">
        <v>0.34110000000000001</v>
      </c>
      <c r="GY97">
        <v>0</v>
      </c>
      <c r="GZ97">
        <v>0</v>
      </c>
      <c r="HA97">
        <v>0</v>
      </c>
      <c r="HB97">
        <v>0.39460000000000001</v>
      </c>
    </row>
    <row r="98" spans="1:210" x14ac:dyDescent="0.2">
      <c r="A98" t="s">
        <v>137</v>
      </c>
      <c r="B98" t="s">
        <v>106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3.5999999999999999E-3</v>
      </c>
      <c r="P98">
        <v>0.1893</v>
      </c>
      <c r="Q98">
        <v>2.5000000000000001E-2</v>
      </c>
      <c r="R98">
        <v>0.37140000000000001</v>
      </c>
      <c r="S98">
        <v>0</v>
      </c>
      <c r="T98">
        <v>9.8199999999999996E-2</v>
      </c>
      <c r="U98">
        <v>0.10539999999999999</v>
      </c>
      <c r="V98">
        <v>0.3125</v>
      </c>
      <c r="W98">
        <v>0.17499999999999999</v>
      </c>
      <c r="X98">
        <v>0.3518</v>
      </c>
      <c r="Y98">
        <v>0</v>
      </c>
      <c r="Z98">
        <v>1.0699999999999999E-2</v>
      </c>
      <c r="AA98">
        <v>0</v>
      </c>
      <c r="AB98">
        <v>3.2099999999999997E-2</v>
      </c>
      <c r="AC98">
        <v>0.73750000000000004</v>
      </c>
      <c r="AD98">
        <v>0.61250000000000004</v>
      </c>
      <c r="AE98">
        <v>0.4143</v>
      </c>
      <c r="AF98">
        <v>8.5699999999999998E-2</v>
      </c>
      <c r="AG98">
        <v>0</v>
      </c>
      <c r="AH98">
        <v>3.04E-2</v>
      </c>
      <c r="AI98">
        <v>0.15359999999999999</v>
      </c>
      <c r="AJ98">
        <v>0.75890000000000002</v>
      </c>
      <c r="AK98">
        <v>0.65710000000000002</v>
      </c>
      <c r="AL98">
        <v>0.1857</v>
      </c>
      <c r="AM98">
        <v>2.3199999999999998E-2</v>
      </c>
      <c r="AN98">
        <v>0.3</v>
      </c>
      <c r="AO98">
        <v>5.3600000000000002E-2</v>
      </c>
      <c r="AP98">
        <v>0.3286</v>
      </c>
      <c r="AQ98">
        <v>0.51429999999999998</v>
      </c>
      <c r="AR98">
        <v>6.6100000000000006E-2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1.7899999999999999E-2</v>
      </c>
      <c r="BM98">
        <v>0</v>
      </c>
      <c r="BN98">
        <v>0</v>
      </c>
      <c r="BO98">
        <v>0.57140000000000002</v>
      </c>
      <c r="BP98">
        <v>3.9300000000000002E-2</v>
      </c>
      <c r="BQ98">
        <v>0</v>
      </c>
      <c r="BR98">
        <v>0</v>
      </c>
      <c r="BS98">
        <v>0.83040000000000003</v>
      </c>
      <c r="BT98">
        <v>0.1804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1.61E-2</v>
      </c>
      <c r="CB98">
        <v>0.25180000000000002</v>
      </c>
      <c r="CC98">
        <v>3.5999999999999999E-3</v>
      </c>
      <c r="CD98">
        <v>0.3589</v>
      </c>
      <c r="CE98">
        <v>0.84460000000000002</v>
      </c>
      <c r="CF98">
        <v>0.54290000000000005</v>
      </c>
      <c r="CG98">
        <v>0</v>
      </c>
      <c r="CH98">
        <v>0</v>
      </c>
      <c r="CI98">
        <v>0.1089</v>
      </c>
      <c r="CJ98">
        <v>0</v>
      </c>
      <c r="CK98">
        <v>0.44109999999999999</v>
      </c>
      <c r="CL98">
        <v>0</v>
      </c>
      <c r="CM98">
        <v>1.8E-3</v>
      </c>
      <c r="CN98">
        <v>0</v>
      </c>
      <c r="CO98">
        <v>0.6714</v>
      </c>
      <c r="CP98">
        <v>9.2899999999999996E-2</v>
      </c>
      <c r="CQ98">
        <v>0</v>
      </c>
      <c r="CR98">
        <v>0</v>
      </c>
      <c r="CS98">
        <v>0</v>
      </c>
      <c r="CT98">
        <v>8.3900000000000002E-2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1.8E-3</v>
      </c>
      <c r="DD98">
        <v>0.2429</v>
      </c>
      <c r="DE98">
        <v>0</v>
      </c>
      <c r="DF98">
        <v>0.18210000000000001</v>
      </c>
      <c r="DG98">
        <v>3.5999999999999999E-3</v>
      </c>
      <c r="DH98">
        <v>0.17499999999999999</v>
      </c>
      <c r="DI98">
        <v>0</v>
      </c>
      <c r="DJ98">
        <v>0</v>
      </c>
      <c r="DK98">
        <v>0.42859999999999998</v>
      </c>
      <c r="DL98">
        <v>2.6800000000000001E-2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0.77500000000000002</v>
      </c>
      <c r="DV98">
        <v>0.57320000000000004</v>
      </c>
      <c r="DW98">
        <v>0</v>
      </c>
      <c r="DX98">
        <v>0.58750000000000002</v>
      </c>
      <c r="DY98">
        <v>0.41070000000000001</v>
      </c>
      <c r="DZ98">
        <v>0.46429999999999999</v>
      </c>
      <c r="EA98">
        <v>0</v>
      </c>
      <c r="EB98">
        <v>1.0699999999999999E-2</v>
      </c>
      <c r="EC98">
        <v>0</v>
      </c>
      <c r="ED98">
        <v>5.4000000000000003E-3</v>
      </c>
      <c r="EE98">
        <v>0.7661</v>
      </c>
      <c r="EF98">
        <v>2.6800000000000001E-2</v>
      </c>
      <c r="EG98">
        <v>0</v>
      </c>
      <c r="EH98">
        <v>0</v>
      </c>
      <c r="EI98">
        <v>0.91959999999999997</v>
      </c>
      <c r="EJ98">
        <v>0.83040000000000003</v>
      </c>
      <c r="EK98">
        <v>1.8E-3</v>
      </c>
      <c r="EL98">
        <v>0.13930000000000001</v>
      </c>
      <c r="EM98">
        <v>8.3900000000000002E-2</v>
      </c>
      <c r="EN98">
        <v>0.4536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0.80710000000000004</v>
      </c>
      <c r="EX98">
        <v>0.94289999999999996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0.55179999999999996</v>
      </c>
      <c r="GF98">
        <v>0.68210000000000004</v>
      </c>
      <c r="GG98">
        <v>6.0699999999999997E-2</v>
      </c>
      <c r="GH98">
        <v>5.4000000000000003E-3</v>
      </c>
      <c r="GI98">
        <v>0</v>
      </c>
      <c r="GJ98">
        <v>0</v>
      </c>
      <c r="GK98">
        <v>0</v>
      </c>
      <c r="GL98">
        <v>5.4000000000000003E-3</v>
      </c>
      <c r="GM98">
        <v>0.9214</v>
      </c>
      <c r="GN98">
        <v>0.21959999999999999</v>
      </c>
      <c r="GO98">
        <v>0.8286</v>
      </c>
      <c r="GP98">
        <v>4.6399999999999997E-2</v>
      </c>
      <c r="GQ98">
        <v>0</v>
      </c>
      <c r="GR98">
        <v>0</v>
      </c>
      <c r="GS98">
        <v>0</v>
      </c>
      <c r="GT98">
        <v>0</v>
      </c>
      <c r="GU98">
        <v>0.5554</v>
      </c>
      <c r="GV98">
        <v>0.60540000000000005</v>
      </c>
      <c r="GW98">
        <v>0</v>
      </c>
      <c r="GX98">
        <v>0.26429999999999998</v>
      </c>
      <c r="GY98">
        <v>0</v>
      </c>
      <c r="GZ98">
        <v>0</v>
      </c>
      <c r="HA98">
        <v>2.6800000000000001E-2</v>
      </c>
      <c r="HB98">
        <v>0.61070000000000002</v>
      </c>
    </row>
    <row r="99" spans="1:210" x14ac:dyDescent="0.2">
      <c r="A99" t="s">
        <v>138</v>
      </c>
      <c r="B99" t="s">
        <v>106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0.2339</v>
      </c>
      <c r="K99">
        <v>0</v>
      </c>
      <c r="L99">
        <v>0</v>
      </c>
      <c r="M99">
        <v>0</v>
      </c>
      <c r="N99">
        <v>0</v>
      </c>
      <c r="O99">
        <v>0</v>
      </c>
      <c r="P99">
        <v>0.31069999999999998</v>
      </c>
      <c r="Q99">
        <v>0</v>
      </c>
      <c r="R99">
        <v>0.75539999999999996</v>
      </c>
      <c r="S99">
        <v>0</v>
      </c>
      <c r="T99">
        <v>0.1</v>
      </c>
      <c r="U99">
        <v>1.0699999999999999E-2</v>
      </c>
      <c r="V99">
        <v>0.74109999999999998</v>
      </c>
      <c r="W99">
        <v>6.4299999999999996E-2</v>
      </c>
      <c r="X99">
        <v>0.51070000000000004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2.5000000000000001E-2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0.32679999999999998</v>
      </c>
      <c r="AK99">
        <v>0.79110000000000003</v>
      </c>
      <c r="AL99">
        <v>0.51959999999999995</v>
      </c>
      <c r="AM99">
        <v>0.73929999999999996</v>
      </c>
      <c r="AN99">
        <v>0</v>
      </c>
      <c r="AO99">
        <v>0.55000000000000004</v>
      </c>
      <c r="AP99">
        <v>0</v>
      </c>
      <c r="AQ99">
        <v>0.59819999999999995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0.32679999999999998</v>
      </c>
      <c r="BP99">
        <v>5.5399999999999998E-2</v>
      </c>
      <c r="BQ99">
        <v>0</v>
      </c>
      <c r="BR99">
        <v>0</v>
      </c>
      <c r="BS99">
        <v>0.59109999999999996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0.58930000000000005</v>
      </c>
      <c r="CB99">
        <v>0</v>
      </c>
      <c r="CC99">
        <v>0.23569999999999999</v>
      </c>
      <c r="CD99">
        <v>0</v>
      </c>
      <c r="CE99">
        <v>0.62860000000000005</v>
      </c>
      <c r="CF99">
        <v>0</v>
      </c>
      <c r="CG99">
        <v>0</v>
      </c>
      <c r="CH99">
        <v>0</v>
      </c>
      <c r="CI99">
        <v>0.17680000000000001</v>
      </c>
      <c r="CJ99">
        <v>0</v>
      </c>
      <c r="CK99">
        <v>0.1018</v>
      </c>
      <c r="CL99">
        <v>0</v>
      </c>
      <c r="CM99">
        <v>0</v>
      </c>
      <c r="CN99">
        <v>0</v>
      </c>
      <c r="CO99">
        <v>0.15359999999999999</v>
      </c>
      <c r="CP99">
        <v>2.86E-2</v>
      </c>
      <c r="CQ99">
        <v>0</v>
      </c>
      <c r="CR99">
        <v>0</v>
      </c>
      <c r="CS99">
        <v>0</v>
      </c>
      <c r="CT99">
        <v>1.8E-3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0.6321</v>
      </c>
      <c r="DE99">
        <v>0</v>
      </c>
      <c r="DF99">
        <v>0.24110000000000001</v>
      </c>
      <c r="DG99">
        <v>0.89639999999999997</v>
      </c>
      <c r="DH99">
        <v>0.91959999999999997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0.95889999999999997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0.95540000000000003</v>
      </c>
      <c r="EJ99">
        <v>0.46429999999999999</v>
      </c>
      <c r="EK99">
        <v>0</v>
      </c>
      <c r="EL99">
        <v>0.1482</v>
      </c>
      <c r="EM99">
        <v>3.7499999999999999E-2</v>
      </c>
      <c r="EN99">
        <v>0.60709999999999997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0.85540000000000005</v>
      </c>
      <c r="EX99">
        <v>0.94640000000000002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0.98040000000000005</v>
      </c>
      <c r="GF99">
        <v>0</v>
      </c>
      <c r="GG99">
        <v>0.47320000000000001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0.50539999999999996</v>
      </c>
      <c r="GN99">
        <v>0</v>
      </c>
      <c r="GO99">
        <v>0.48039999999999999</v>
      </c>
      <c r="GP99">
        <v>0.58930000000000005</v>
      </c>
      <c r="GQ99">
        <v>0</v>
      </c>
      <c r="GR99">
        <v>1.8E-3</v>
      </c>
      <c r="GS99">
        <v>0</v>
      </c>
      <c r="GT99">
        <v>0</v>
      </c>
      <c r="GU99">
        <v>0.80889999999999995</v>
      </c>
      <c r="GV99">
        <v>0.47320000000000001</v>
      </c>
      <c r="GW99">
        <v>0</v>
      </c>
      <c r="GX99">
        <v>0.26069999999999999</v>
      </c>
      <c r="GY99">
        <v>0</v>
      </c>
      <c r="GZ99">
        <v>0</v>
      </c>
      <c r="HA99">
        <v>0</v>
      </c>
      <c r="HB99">
        <v>0.68569999999999998</v>
      </c>
    </row>
    <row r="100" spans="1:210" x14ac:dyDescent="0.2">
      <c r="A100" t="s">
        <v>139</v>
      </c>
      <c r="B100" t="s">
        <v>106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1.8E-3</v>
      </c>
      <c r="Q100">
        <v>0</v>
      </c>
      <c r="R100">
        <v>0.36249999999999999</v>
      </c>
      <c r="S100">
        <v>0</v>
      </c>
      <c r="T100">
        <v>0</v>
      </c>
      <c r="U100">
        <v>0</v>
      </c>
      <c r="V100">
        <v>3.2099999999999997E-2</v>
      </c>
      <c r="W100">
        <v>0</v>
      </c>
      <c r="X100">
        <v>3.04E-2</v>
      </c>
      <c r="Y100">
        <v>0</v>
      </c>
      <c r="Z100">
        <v>0</v>
      </c>
      <c r="AA100">
        <v>0</v>
      </c>
      <c r="AB100">
        <v>0</v>
      </c>
      <c r="AC100">
        <v>3.5999999999999999E-3</v>
      </c>
      <c r="AD100">
        <v>0.2571</v>
      </c>
      <c r="AE100">
        <v>0</v>
      </c>
      <c r="AF100">
        <v>0</v>
      </c>
      <c r="AG100">
        <v>0</v>
      </c>
      <c r="AH100">
        <v>0</v>
      </c>
      <c r="AI100">
        <v>0.26790000000000003</v>
      </c>
      <c r="AJ100">
        <v>0.88749999999999996</v>
      </c>
      <c r="AK100">
        <v>0.72140000000000004</v>
      </c>
      <c r="AL100">
        <v>0.27860000000000001</v>
      </c>
      <c r="AM100">
        <v>0</v>
      </c>
      <c r="AN100">
        <v>0</v>
      </c>
      <c r="AO100">
        <v>0.54820000000000002</v>
      </c>
      <c r="AP100">
        <v>1.8E-3</v>
      </c>
      <c r="AQ100">
        <v>0.19639999999999999</v>
      </c>
      <c r="AR100">
        <v>0.1143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5.4000000000000003E-3</v>
      </c>
      <c r="BL100">
        <v>0.11070000000000001</v>
      </c>
      <c r="BM100">
        <v>0</v>
      </c>
      <c r="BN100">
        <v>0</v>
      </c>
      <c r="BO100">
        <v>0.16250000000000001</v>
      </c>
      <c r="BP100">
        <v>6.6100000000000006E-2</v>
      </c>
      <c r="BQ100">
        <v>0</v>
      </c>
      <c r="BR100">
        <v>0</v>
      </c>
      <c r="BS100">
        <v>0.22320000000000001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0.30709999999999998</v>
      </c>
      <c r="CB100">
        <v>3.5999999999999999E-3</v>
      </c>
      <c r="CC100">
        <v>0.44290000000000002</v>
      </c>
      <c r="CD100">
        <v>8.0399999999999999E-2</v>
      </c>
      <c r="CE100">
        <v>0.41789999999999999</v>
      </c>
      <c r="CF100">
        <v>1.9599999999999999E-2</v>
      </c>
      <c r="CG100">
        <v>0</v>
      </c>
      <c r="CH100">
        <v>0</v>
      </c>
      <c r="CI100">
        <v>5.4000000000000003E-3</v>
      </c>
      <c r="CJ100">
        <v>7.1000000000000004E-3</v>
      </c>
      <c r="CK100">
        <v>0.58389999999999997</v>
      </c>
      <c r="CL100">
        <v>2.6800000000000001E-2</v>
      </c>
      <c r="CM100">
        <v>0</v>
      </c>
      <c r="CN100">
        <v>0</v>
      </c>
      <c r="CO100">
        <v>7.1000000000000004E-3</v>
      </c>
      <c r="CP100">
        <v>2.5000000000000001E-2</v>
      </c>
      <c r="CQ100">
        <v>0</v>
      </c>
      <c r="CR100">
        <v>0</v>
      </c>
      <c r="CS100">
        <v>0</v>
      </c>
      <c r="CT100">
        <v>3.5999999999999999E-3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0.19109999999999999</v>
      </c>
      <c r="DE100">
        <v>0</v>
      </c>
      <c r="DF100">
        <v>6.4299999999999996E-2</v>
      </c>
      <c r="DG100">
        <v>1.8E-3</v>
      </c>
      <c r="DH100">
        <v>4.6399999999999997E-2</v>
      </c>
      <c r="DI100">
        <v>0</v>
      </c>
      <c r="DJ100">
        <v>0</v>
      </c>
      <c r="DK100">
        <v>0.35</v>
      </c>
      <c r="DL100">
        <v>0.39639999999999997</v>
      </c>
      <c r="DM100">
        <v>0</v>
      </c>
      <c r="DN100">
        <v>1.8E-3</v>
      </c>
      <c r="DO100">
        <v>0</v>
      </c>
      <c r="DP100">
        <v>6.0699999999999997E-2</v>
      </c>
      <c r="DQ100">
        <v>0</v>
      </c>
      <c r="DR100">
        <v>2.86E-2</v>
      </c>
      <c r="DS100">
        <v>0</v>
      </c>
      <c r="DT100">
        <v>0</v>
      </c>
      <c r="DU100">
        <v>0.80359999999999998</v>
      </c>
      <c r="DV100">
        <v>0.45710000000000001</v>
      </c>
      <c r="DW100">
        <v>0</v>
      </c>
      <c r="DX100">
        <v>1.7899999999999999E-2</v>
      </c>
      <c r="DY100">
        <v>0.73570000000000002</v>
      </c>
      <c r="DZ100">
        <v>0.41610000000000003</v>
      </c>
      <c r="EA100">
        <v>0.15540000000000001</v>
      </c>
      <c r="EB100">
        <v>0.46250000000000002</v>
      </c>
      <c r="EC100">
        <v>2.3199999999999998E-2</v>
      </c>
      <c r="ED100">
        <v>0.3821</v>
      </c>
      <c r="EE100">
        <v>0.75360000000000005</v>
      </c>
      <c r="EF100">
        <v>0.55000000000000004</v>
      </c>
      <c r="EG100">
        <v>0</v>
      </c>
      <c r="EH100">
        <v>0</v>
      </c>
      <c r="EI100">
        <v>0.8589</v>
      </c>
      <c r="EJ100">
        <v>0.86070000000000002</v>
      </c>
      <c r="EK100">
        <v>0</v>
      </c>
      <c r="EL100">
        <v>8.2100000000000006E-2</v>
      </c>
      <c r="EM100">
        <v>0.10539999999999999</v>
      </c>
      <c r="EN100">
        <v>0.84289999999999998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6.25E-2</v>
      </c>
      <c r="EU100">
        <v>0</v>
      </c>
      <c r="EV100">
        <v>0</v>
      </c>
      <c r="EW100">
        <v>0.29459999999999997</v>
      </c>
      <c r="EX100">
        <v>0.85709999999999997</v>
      </c>
      <c r="EY100">
        <v>0</v>
      </c>
      <c r="EZ100">
        <v>1.8E-3</v>
      </c>
      <c r="FA100">
        <v>0</v>
      </c>
      <c r="FB100">
        <v>0</v>
      </c>
      <c r="FC100">
        <v>0</v>
      </c>
      <c r="FD100">
        <v>0</v>
      </c>
      <c r="FE100">
        <v>2.6800000000000001E-2</v>
      </c>
      <c r="FF100">
        <v>3.5700000000000003E-2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1.8E-3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7.1000000000000004E-3</v>
      </c>
      <c r="GA100">
        <v>0</v>
      </c>
      <c r="GB100">
        <v>0</v>
      </c>
      <c r="GC100">
        <v>0</v>
      </c>
      <c r="GD100">
        <v>0</v>
      </c>
      <c r="GE100">
        <v>4.2900000000000001E-2</v>
      </c>
      <c r="GF100">
        <v>3.7499999999999999E-2</v>
      </c>
      <c r="GG100">
        <v>0.45179999999999998</v>
      </c>
      <c r="GH100">
        <v>9.2899999999999996E-2</v>
      </c>
      <c r="GI100">
        <v>0</v>
      </c>
      <c r="GJ100">
        <v>0</v>
      </c>
      <c r="GK100">
        <v>0</v>
      </c>
      <c r="GL100">
        <v>0</v>
      </c>
      <c r="GM100">
        <v>0.70540000000000003</v>
      </c>
      <c r="GN100">
        <v>1.8E-3</v>
      </c>
      <c r="GO100">
        <v>0.84819999999999995</v>
      </c>
      <c r="GP100">
        <v>0.56069999999999998</v>
      </c>
      <c r="GQ100">
        <v>0</v>
      </c>
      <c r="GR100">
        <v>0</v>
      </c>
      <c r="GS100">
        <v>0</v>
      </c>
      <c r="GT100">
        <v>1.8E-3</v>
      </c>
      <c r="GU100">
        <v>0.54110000000000003</v>
      </c>
      <c r="GV100">
        <v>0.3982</v>
      </c>
      <c r="GW100">
        <v>1.61E-2</v>
      </c>
      <c r="GX100">
        <v>0.43209999999999998</v>
      </c>
      <c r="GY100">
        <v>0</v>
      </c>
      <c r="GZ100">
        <v>0</v>
      </c>
      <c r="HA100">
        <v>1.8E-3</v>
      </c>
      <c r="HB100">
        <v>0.26069999999999999</v>
      </c>
    </row>
    <row r="101" spans="1:210" x14ac:dyDescent="0.2">
      <c r="A101" t="s">
        <v>140</v>
      </c>
      <c r="B101" t="s">
        <v>106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3.5999999999999999E-3</v>
      </c>
      <c r="P101">
        <v>0.13039999999999999</v>
      </c>
      <c r="Q101">
        <v>0.87680000000000002</v>
      </c>
      <c r="R101">
        <v>0.6089</v>
      </c>
      <c r="S101">
        <v>7.1000000000000004E-3</v>
      </c>
      <c r="T101">
        <v>0.21609999999999999</v>
      </c>
      <c r="U101">
        <v>0.54110000000000003</v>
      </c>
      <c r="V101">
        <v>0.15179999999999999</v>
      </c>
      <c r="W101">
        <v>0.7732</v>
      </c>
      <c r="X101">
        <v>0.18390000000000001</v>
      </c>
      <c r="Y101">
        <v>0</v>
      </c>
      <c r="Z101">
        <v>3.5999999999999999E-3</v>
      </c>
      <c r="AA101">
        <v>0</v>
      </c>
      <c r="AB101">
        <v>5.4000000000000003E-3</v>
      </c>
      <c r="AC101">
        <v>0.58209999999999995</v>
      </c>
      <c r="AD101">
        <v>8.2100000000000006E-2</v>
      </c>
      <c r="AE101">
        <v>0</v>
      </c>
      <c r="AF101">
        <v>0</v>
      </c>
      <c r="AG101">
        <v>0</v>
      </c>
      <c r="AH101">
        <v>0</v>
      </c>
      <c r="AI101">
        <v>0.92679999999999996</v>
      </c>
      <c r="AJ101">
        <v>0.14460000000000001</v>
      </c>
      <c r="AK101">
        <v>0.36249999999999999</v>
      </c>
      <c r="AL101">
        <v>0</v>
      </c>
      <c r="AM101">
        <v>0</v>
      </c>
      <c r="AN101">
        <v>0</v>
      </c>
      <c r="AO101">
        <v>0.19109999999999999</v>
      </c>
      <c r="AP101">
        <v>5.4000000000000003E-3</v>
      </c>
      <c r="AQ101">
        <v>0.54290000000000005</v>
      </c>
      <c r="AR101">
        <v>0.13750000000000001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7.1000000000000004E-3</v>
      </c>
      <c r="BD101">
        <v>0.1857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0.9214</v>
      </c>
      <c r="BL101">
        <v>0.40360000000000001</v>
      </c>
      <c r="BM101">
        <v>0</v>
      </c>
      <c r="BN101">
        <v>3.5999999999999999E-3</v>
      </c>
      <c r="BO101">
        <v>0.1643</v>
      </c>
      <c r="BP101">
        <v>0.75180000000000002</v>
      </c>
      <c r="BQ101">
        <v>0</v>
      </c>
      <c r="BR101">
        <v>5.4000000000000003E-3</v>
      </c>
      <c r="BS101">
        <v>0</v>
      </c>
      <c r="BT101">
        <v>3.7499999999999999E-2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1.8E-3</v>
      </c>
      <c r="CB101">
        <v>8.8999999999999999E-3</v>
      </c>
      <c r="CC101">
        <v>2.5000000000000001E-2</v>
      </c>
      <c r="CD101">
        <v>0.13389999999999999</v>
      </c>
      <c r="CE101">
        <v>0.34110000000000001</v>
      </c>
      <c r="CF101">
        <v>0.50360000000000005</v>
      </c>
      <c r="CG101">
        <v>8.5699999999999998E-2</v>
      </c>
      <c r="CH101">
        <v>0.68930000000000002</v>
      </c>
      <c r="CI101">
        <v>0</v>
      </c>
      <c r="CJ101">
        <v>0.22500000000000001</v>
      </c>
      <c r="CK101">
        <v>1.8E-3</v>
      </c>
      <c r="CL101">
        <v>0.35709999999999997</v>
      </c>
      <c r="CM101">
        <v>0</v>
      </c>
      <c r="CN101">
        <v>0.1714</v>
      </c>
      <c r="CO101">
        <v>5.3600000000000002E-2</v>
      </c>
      <c r="CP101">
        <v>0.78210000000000002</v>
      </c>
      <c r="CQ101">
        <v>0</v>
      </c>
      <c r="CR101">
        <v>0</v>
      </c>
      <c r="CS101">
        <v>3.5999999999999999E-3</v>
      </c>
      <c r="CT101">
        <v>0.42320000000000002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1.43E-2</v>
      </c>
      <c r="DA101">
        <v>0</v>
      </c>
      <c r="DB101">
        <v>0</v>
      </c>
      <c r="DC101">
        <v>8.8999999999999999E-3</v>
      </c>
      <c r="DD101">
        <v>0.7107</v>
      </c>
      <c r="DE101">
        <v>0</v>
      </c>
      <c r="DF101">
        <v>0</v>
      </c>
      <c r="DG101">
        <v>0.5232</v>
      </c>
      <c r="DH101">
        <v>0.4375</v>
      </c>
      <c r="DI101">
        <v>0</v>
      </c>
      <c r="DJ101">
        <v>1.2500000000000001E-2</v>
      </c>
      <c r="DK101">
        <v>0.31790000000000002</v>
      </c>
      <c r="DL101">
        <v>0.49109999999999998</v>
      </c>
      <c r="DM101">
        <v>0</v>
      </c>
      <c r="DN101">
        <v>0</v>
      </c>
      <c r="DO101">
        <v>0</v>
      </c>
      <c r="DP101">
        <v>3.7499999999999999E-2</v>
      </c>
      <c r="DQ101">
        <v>0</v>
      </c>
      <c r="DR101">
        <v>1.0699999999999999E-2</v>
      </c>
      <c r="DS101">
        <v>0</v>
      </c>
      <c r="DT101">
        <v>0</v>
      </c>
      <c r="DU101">
        <v>0.34460000000000002</v>
      </c>
      <c r="DV101">
        <v>0.67500000000000004</v>
      </c>
      <c r="DW101">
        <v>0</v>
      </c>
      <c r="DX101">
        <v>5.4000000000000003E-3</v>
      </c>
      <c r="DY101">
        <v>0.1946</v>
      </c>
      <c r="DZ101">
        <v>0.1696</v>
      </c>
      <c r="EA101">
        <v>0</v>
      </c>
      <c r="EB101">
        <v>1.8E-3</v>
      </c>
      <c r="EC101">
        <v>0</v>
      </c>
      <c r="ED101">
        <v>0</v>
      </c>
      <c r="EE101">
        <v>0.70179999999999998</v>
      </c>
      <c r="EF101">
        <v>0.38929999999999998</v>
      </c>
      <c r="EG101">
        <v>0</v>
      </c>
      <c r="EH101">
        <v>0</v>
      </c>
      <c r="EI101">
        <v>0.78749999999999998</v>
      </c>
      <c r="EJ101">
        <v>9.11E-2</v>
      </c>
      <c r="EK101">
        <v>0</v>
      </c>
      <c r="EL101">
        <v>0</v>
      </c>
      <c r="EM101">
        <v>0.15</v>
      </c>
      <c r="EN101">
        <v>0.2661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6.0699999999999997E-2</v>
      </c>
      <c r="EU101">
        <v>0</v>
      </c>
      <c r="EV101">
        <v>0</v>
      </c>
      <c r="EW101">
        <v>0.62139999999999995</v>
      </c>
      <c r="EX101">
        <v>0.37140000000000001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8.8999999999999999E-3</v>
      </c>
      <c r="GF101">
        <v>9.11E-2</v>
      </c>
      <c r="GG101">
        <v>0.1714</v>
      </c>
      <c r="GH101">
        <v>8.3900000000000002E-2</v>
      </c>
      <c r="GI101">
        <v>0</v>
      </c>
      <c r="GJ101">
        <v>0</v>
      </c>
      <c r="GK101">
        <v>0</v>
      </c>
      <c r="GL101">
        <v>0</v>
      </c>
      <c r="GM101">
        <v>0.6411</v>
      </c>
      <c r="GN101">
        <v>4.1099999999999998E-2</v>
      </c>
      <c r="GO101">
        <v>0.71789999999999998</v>
      </c>
      <c r="GP101">
        <v>4.2900000000000001E-2</v>
      </c>
      <c r="GQ101">
        <v>0</v>
      </c>
      <c r="GR101">
        <v>0</v>
      </c>
      <c r="GS101">
        <v>0</v>
      </c>
      <c r="GT101">
        <v>0</v>
      </c>
      <c r="GU101">
        <v>0.71960000000000002</v>
      </c>
      <c r="GV101">
        <v>4.2900000000000001E-2</v>
      </c>
      <c r="GW101">
        <v>0</v>
      </c>
      <c r="GX101">
        <v>0.24460000000000001</v>
      </c>
      <c r="GY101">
        <v>0</v>
      </c>
      <c r="GZ101">
        <v>0</v>
      </c>
      <c r="HA101">
        <v>4.6399999999999997E-2</v>
      </c>
      <c r="HB101">
        <v>0.1429</v>
      </c>
    </row>
    <row r="102" spans="1:210" x14ac:dyDescent="0.2">
      <c r="A102" t="s">
        <v>141</v>
      </c>
      <c r="B102" t="s">
        <v>106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1.8E-3</v>
      </c>
      <c r="Q102">
        <v>2.1399999999999999E-2</v>
      </c>
      <c r="R102">
        <v>0.4839</v>
      </c>
      <c r="S102">
        <v>0</v>
      </c>
      <c r="T102">
        <v>1.7899999999999999E-2</v>
      </c>
      <c r="U102">
        <v>3.39E-2</v>
      </c>
      <c r="V102">
        <v>0.21429999999999999</v>
      </c>
      <c r="W102">
        <v>0.29110000000000003</v>
      </c>
      <c r="X102">
        <v>0.57140000000000002</v>
      </c>
      <c r="Y102">
        <v>0</v>
      </c>
      <c r="Z102">
        <v>0</v>
      </c>
      <c r="AA102">
        <v>0</v>
      </c>
      <c r="AB102">
        <v>0</v>
      </c>
      <c r="AC102">
        <v>0.19109999999999999</v>
      </c>
      <c r="AD102">
        <v>0.39639999999999997</v>
      </c>
      <c r="AE102">
        <v>0</v>
      </c>
      <c r="AF102">
        <v>0</v>
      </c>
      <c r="AG102">
        <v>0</v>
      </c>
      <c r="AH102">
        <v>0</v>
      </c>
      <c r="AI102">
        <v>0.86960000000000004</v>
      </c>
      <c r="AJ102">
        <v>0.6321</v>
      </c>
      <c r="AK102">
        <v>0.79820000000000002</v>
      </c>
      <c r="AL102">
        <v>0.1196</v>
      </c>
      <c r="AM102">
        <v>0</v>
      </c>
      <c r="AN102">
        <v>7.4999999999999997E-2</v>
      </c>
      <c r="AO102">
        <v>7.1000000000000004E-3</v>
      </c>
      <c r="AP102">
        <v>3.39E-2</v>
      </c>
      <c r="AQ102">
        <v>0.1482</v>
      </c>
      <c r="AR102">
        <v>2.1399999999999999E-2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0.67320000000000002</v>
      </c>
      <c r="BL102">
        <v>0.5857</v>
      </c>
      <c r="BM102">
        <v>0</v>
      </c>
      <c r="BN102">
        <v>0.15359999999999999</v>
      </c>
      <c r="BO102">
        <v>0.69289999999999996</v>
      </c>
      <c r="BP102">
        <v>0.19819999999999999</v>
      </c>
      <c r="BQ102">
        <v>0</v>
      </c>
      <c r="BR102">
        <v>0</v>
      </c>
      <c r="BS102">
        <v>0.35360000000000003</v>
      </c>
      <c r="BT102">
        <v>3.2099999999999997E-2</v>
      </c>
      <c r="BU102">
        <v>0</v>
      </c>
      <c r="BV102">
        <v>1.2500000000000001E-2</v>
      </c>
      <c r="BW102">
        <v>0</v>
      </c>
      <c r="BX102">
        <v>3.5999999999999999E-3</v>
      </c>
      <c r="BY102">
        <v>0</v>
      </c>
      <c r="BZ102">
        <v>5.4000000000000003E-3</v>
      </c>
      <c r="CA102">
        <v>0.41959999999999997</v>
      </c>
      <c r="CB102">
        <v>0.1179</v>
      </c>
      <c r="CC102">
        <v>0.1464</v>
      </c>
      <c r="CD102">
        <v>0.1089</v>
      </c>
      <c r="CE102">
        <v>0.86960000000000004</v>
      </c>
      <c r="CF102">
        <v>0.30890000000000001</v>
      </c>
      <c r="CG102">
        <v>0.3518</v>
      </c>
      <c r="CH102">
        <v>3.7499999999999999E-2</v>
      </c>
      <c r="CI102">
        <v>0.52680000000000005</v>
      </c>
      <c r="CJ102">
        <v>0.32679999999999998</v>
      </c>
      <c r="CK102">
        <v>0.77859999999999996</v>
      </c>
      <c r="CL102">
        <v>0.35539999999999999</v>
      </c>
      <c r="CM102">
        <v>3.5999999999999999E-3</v>
      </c>
      <c r="CN102">
        <v>0.15179999999999999</v>
      </c>
      <c r="CO102">
        <v>0.33040000000000003</v>
      </c>
      <c r="CP102">
        <v>0.25359999999999999</v>
      </c>
      <c r="CQ102">
        <v>0</v>
      </c>
      <c r="CR102">
        <v>0</v>
      </c>
      <c r="CS102">
        <v>0</v>
      </c>
      <c r="CT102">
        <v>0.1125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0.62139999999999995</v>
      </c>
      <c r="DE102">
        <v>0</v>
      </c>
      <c r="DF102">
        <v>0.28039999999999998</v>
      </c>
      <c r="DG102">
        <v>0.05</v>
      </c>
      <c r="DH102">
        <v>0.40889999999999999</v>
      </c>
      <c r="DI102">
        <v>0</v>
      </c>
      <c r="DJ102">
        <v>0</v>
      </c>
      <c r="DK102">
        <v>0.58930000000000005</v>
      </c>
      <c r="DL102">
        <v>0.35</v>
      </c>
      <c r="DM102">
        <v>0</v>
      </c>
      <c r="DN102">
        <v>5.7099999999999998E-2</v>
      </c>
      <c r="DO102">
        <v>8.8999999999999999E-3</v>
      </c>
      <c r="DP102">
        <v>0.26960000000000001</v>
      </c>
      <c r="DQ102">
        <v>0</v>
      </c>
      <c r="DR102">
        <v>0.33750000000000002</v>
      </c>
      <c r="DS102">
        <v>0</v>
      </c>
      <c r="DT102">
        <v>0.20710000000000001</v>
      </c>
      <c r="DU102">
        <v>0.50360000000000005</v>
      </c>
      <c r="DV102">
        <v>0.5232</v>
      </c>
      <c r="DW102">
        <v>0</v>
      </c>
      <c r="DX102">
        <v>9.8199999999999996E-2</v>
      </c>
      <c r="DY102">
        <v>5.1799999999999999E-2</v>
      </c>
      <c r="DZ102">
        <v>0.23039999999999999</v>
      </c>
      <c r="EA102">
        <v>0</v>
      </c>
      <c r="EB102">
        <v>8.7499999999999994E-2</v>
      </c>
      <c r="EC102">
        <v>0</v>
      </c>
      <c r="ED102">
        <v>5.7099999999999998E-2</v>
      </c>
      <c r="EE102">
        <v>0.78210000000000002</v>
      </c>
      <c r="EF102">
        <v>0.26960000000000001</v>
      </c>
      <c r="EG102">
        <v>0</v>
      </c>
      <c r="EH102">
        <v>0</v>
      </c>
      <c r="EI102">
        <v>0.97319999999999995</v>
      </c>
      <c r="EJ102">
        <v>0.65710000000000002</v>
      </c>
      <c r="EK102">
        <v>0</v>
      </c>
      <c r="EL102">
        <v>0.12859999999999999</v>
      </c>
      <c r="EM102">
        <v>0.30359999999999998</v>
      </c>
      <c r="EN102">
        <v>0.62319999999999998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0.63570000000000004</v>
      </c>
      <c r="EX102">
        <v>0.27860000000000001</v>
      </c>
      <c r="EY102">
        <v>0</v>
      </c>
      <c r="EZ102">
        <v>1.8E-3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0.51790000000000003</v>
      </c>
      <c r="GF102">
        <v>0.2286</v>
      </c>
      <c r="GG102">
        <v>0</v>
      </c>
      <c r="GH102">
        <v>4.1099999999999998E-2</v>
      </c>
      <c r="GI102">
        <v>0</v>
      </c>
      <c r="GJ102">
        <v>0</v>
      </c>
      <c r="GK102">
        <v>0</v>
      </c>
      <c r="GL102">
        <v>1.2500000000000001E-2</v>
      </c>
      <c r="GM102">
        <v>0.84640000000000004</v>
      </c>
      <c r="GN102">
        <v>0.1143</v>
      </c>
      <c r="GO102">
        <v>0.85</v>
      </c>
      <c r="GP102">
        <v>5.4000000000000003E-3</v>
      </c>
      <c r="GQ102">
        <v>0</v>
      </c>
      <c r="GR102">
        <v>0</v>
      </c>
      <c r="GS102">
        <v>0</v>
      </c>
      <c r="GT102">
        <v>1.8E-3</v>
      </c>
      <c r="GU102">
        <v>0.15540000000000001</v>
      </c>
      <c r="GV102">
        <v>3.39E-2</v>
      </c>
      <c r="GW102">
        <v>5.4000000000000003E-3</v>
      </c>
      <c r="GX102">
        <v>5.5399999999999998E-2</v>
      </c>
      <c r="GY102">
        <v>0</v>
      </c>
      <c r="GZ102">
        <v>0</v>
      </c>
      <c r="HA102">
        <v>0</v>
      </c>
      <c r="HB102">
        <v>7.6799999999999993E-2</v>
      </c>
    </row>
    <row r="103" spans="1:210" x14ac:dyDescent="0.2">
      <c r="A103" t="s">
        <v>142</v>
      </c>
      <c r="B103" t="s">
        <v>106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3.5999999999999999E-3</v>
      </c>
      <c r="R103">
        <v>0.66249999999999998</v>
      </c>
      <c r="S103">
        <v>0</v>
      </c>
      <c r="T103">
        <v>3.5999999999999999E-3</v>
      </c>
      <c r="U103">
        <v>0</v>
      </c>
      <c r="V103">
        <v>1.43E-2</v>
      </c>
      <c r="W103">
        <v>0</v>
      </c>
      <c r="X103">
        <v>0.15890000000000001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3.04E-2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3.04E-2</v>
      </c>
      <c r="AK103">
        <v>0.67859999999999998</v>
      </c>
      <c r="AL103">
        <v>0.53390000000000004</v>
      </c>
      <c r="AM103">
        <v>0.17860000000000001</v>
      </c>
      <c r="AN103">
        <v>0.36249999999999999</v>
      </c>
      <c r="AO103">
        <v>0.23569999999999999</v>
      </c>
      <c r="AP103">
        <v>9.11E-2</v>
      </c>
      <c r="AQ103">
        <v>0.51959999999999995</v>
      </c>
      <c r="AR103">
        <v>3.04E-2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0.53390000000000004</v>
      </c>
      <c r="BP103">
        <v>4.82E-2</v>
      </c>
      <c r="BQ103">
        <v>0</v>
      </c>
      <c r="BR103">
        <v>1.61E-2</v>
      </c>
      <c r="BS103">
        <v>0.21959999999999999</v>
      </c>
      <c r="BT103">
        <v>3.39E-2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0.34460000000000002</v>
      </c>
      <c r="CB103">
        <v>4.1099999999999998E-2</v>
      </c>
      <c r="CC103">
        <v>0.5625</v>
      </c>
      <c r="CD103">
        <v>0.54110000000000003</v>
      </c>
      <c r="CE103">
        <v>0.59109999999999996</v>
      </c>
      <c r="CF103">
        <v>0.45179999999999998</v>
      </c>
      <c r="CG103">
        <v>0.1196</v>
      </c>
      <c r="CH103">
        <v>0.11070000000000001</v>
      </c>
      <c r="CI103">
        <v>8.8999999999999999E-3</v>
      </c>
      <c r="CJ103">
        <v>7.6799999999999993E-2</v>
      </c>
      <c r="CK103">
        <v>3.04E-2</v>
      </c>
      <c r="CL103">
        <v>5.1799999999999999E-2</v>
      </c>
      <c r="CM103">
        <v>0</v>
      </c>
      <c r="CN103">
        <v>0</v>
      </c>
      <c r="CO103">
        <v>0.36609999999999998</v>
      </c>
      <c r="CP103">
        <v>3.9300000000000002E-2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0.99109999999999998</v>
      </c>
      <c r="DD103">
        <v>0.3357</v>
      </c>
      <c r="DE103">
        <v>0.53210000000000002</v>
      </c>
      <c r="DF103">
        <v>1.8E-3</v>
      </c>
      <c r="DG103">
        <v>0.84819999999999995</v>
      </c>
      <c r="DH103">
        <v>0.41789999999999999</v>
      </c>
      <c r="DI103">
        <v>0</v>
      </c>
      <c r="DJ103">
        <v>0</v>
      </c>
      <c r="DK103">
        <v>0.55710000000000004</v>
      </c>
      <c r="DL103">
        <v>0.1661</v>
      </c>
      <c r="DM103">
        <v>0</v>
      </c>
      <c r="DN103">
        <v>0</v>
      </c>
      <c r="DO103">
        <v>0</v>
      </c>
      <c r="DP103">
        <v>3.5999999999999999E-3</v>
      </c>
      <c r="DQ103">
        <v>0</v>
      </c>
      <c r="DR103">
        <v>0</v>
      </c>
      <c r="DS103">
        <v>0</v>
      </c>
      <c r="DT103">
        <v>1.8E-3</v>
      </c>
      <c r="DU103">
        <v>0.12859999999999999</v>
      </c>
      <c r="DV103">
        <v>0.28039999999999998</v>
      </c>
      <c r="DW103">
        <v>0</v>
      </c>
      <c r="DX103">
        <v>6.0699999999999997E-2</v>
      </c>
      <c r="DY103">
        <v>0.1036</v>
      </c>
      <c r="DZ103">
        <v>0.6089</v>
      </c>
      <c r="EA103">
        <v>0</v>
      </c>
      <c r="EB103">
        <v>7.1000000000000004E-3</v>
      </c>
      <c r="EC103">
        <v>0</v>
      </c>
      <c r="ED103">
        <v>1.8E-3</v>
      </c>
      <c r="EE103">
        <v>0.75</v>
      </c>
      <c r="EF103">
        <v>0.46610000000000001</v>
      </c>
      <c r="EG103">
        <v>0</v>
      </c>
      <c r="EH103">
        <v>0</v>
      </c>
      <c r="EI103">
        <v>0.9839</v>
      </c>
      <c r="EJ103">
        <v>1.43E-2</v>
      </c>
      <c r="EK103">
        <v>0.98570000000000002</v>
      </c>
      <c r="EL103">
        <v>0</v>
      </c>
      <c r="EM103">
        <v>0.99460000000000004</v>
      </c>
      <c r="EN103">
        <v>0.91610000000000003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0.86250000000000004</v>
      </c>
      <c r="EX103">
        <v>0.96789999999999998</v>
      </c>
      <c r="EY103">
        <v>1.8E-3</v>
      </c>
      <c r="EZ103">
        <v>1.8E-3</v>
      </c>
      <c r="FA103">
        <v>0</v>
      </c>
      <c r="FB103">
        <v>0</v>
      </c>
      <c r="FC103">
        <v>0</v>
      </c>
      <c r="FD103">
        <v>0</v>
      </c>
      <c r="FE103">
        <v>1.8E-3</v>
      </c>
      <c r="FF103">
        <v>0.13750000000000001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1.7899999999999999E-2</v>
      </c>
      <c r="GF103">
        <v>0.21249999999999999</v>
      </c>
      <c r="GG103">
        <v>0.3821</v>
      </c>
      <c r="GH103">
        <v>0.1268</v>
      </c>
      <c r="GI103">
        <v>0</v>
      </c>
      <c r="GJ103">
        <v>1.8E-3</v>
      </c>
      <c r="GK103">
        <v>0</v>
      </c>
      <c r="GL103">
        <v>3.5999999999999999E-3</v>
      </c>
      <c r="GM103">
        <v>0.45</v>
      </c>
      <c r="GN103">
        <v>0.2107</v>
      </c>
      <c r="GO103">
        <v>0.60709999999999997</v>
      </c>
      <c r="GP103">
        <v>5.5399999999999998E-2</v>
      </c>
      <c r="GQ103">
        <v>0</v>
      </c>
      <c r="GR103">
        <v>0</v>
      </c>
      <c r="GS103">
        <v>0</v>
      </c>
      <c r="GT103">
        <v>1.8E-3</v>
      </c>
      <c r="GU103">
        <v>7.1000000000000004E-3</v>
      </c>
      <c r="GV103">
        <v>0.43390000000000001</v>
      </c>
      <c r="GW103">
        <v>0</v>
      </c>
      <c r="GX103">
        <v>3.7499999999999999E-2</v>
      </c>
      <c r="GY103">
        <v>0</v>
      </c>
      <c r="GZ103">
        <v>0</v>
      </c>
      <c r="HA103">
        <v>0</v>
      </c>
      <c r="HB103">
        <v>0.10539999999999999</v>
      </c>
    </row>
    <row r="104" spans="1:210" x14ac:dyDescent="0.2">
      <c r="A104" t="s">
        <v>143</v>
      </c>
      <c r="B104" t="s">
        <v>106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5.4000000000000003E-3</v>
      </c>
      <c r="Q104">
        <v>5.7099999999999998E-2</v>
      </c>
      <c r="R104">
        <v>0.5</v>
      </c>
      <c r="S104">
        <v>0</v>
      </c>
      <c r="T104">
        <v>0</v>
      </c>
      <c r="U104">
        <v>0</v>
      </c>
      <c r="V104">
        <v>6.7900000000000002E-2</v>
      </c>
      <c r="W104">
        <v>0</v>
      </c>
      <c r="X104">
        <v>7.6799999999999993E-2</v>
      </c>
      <c r="Y104">
        <v>0</v>
      </c>
      <c r="Z104">
        <v>0</v>
      </c>
      <c r="AA104">
        <v>0</v>
      </c>
      <c r="AB104">
        <v>0</v>
      </c>
      <c r="AC104">
        <v>1.8E-3</v>
      </c>
      <c r="AD104">
        <v>0.2429</v>
      </c>
      <c r="AE104">
        <v>0</v>
      </c>
      <c r="AF104">
        <v>0</v>
      </c>
      <c r="AG104">
        <v>0</v>
      </c>
      <c r="AH104">
        <v>0</v>
      </c>
      <c r="AI104">
        <v>0.8</v>
      </c>
      <c r="AJ104">
        <v>0.70889999999999997</v>
      </c>
      <c r="AK104">
        <v>0.65710000000000002</v>
      </c>
      <c r="AL104">
        <v>0.19819999999999999</v>
      </c>
      <c r="AM104">
        <v>0</v>
      </c>
      <c r="AN104">
        <v>3.5999999999999999E-3</v>
      </c>
      <c r="AO104">
        <v>0.61429999999999996</v>
      </c>
      <c r="AP104">
        <v>3.04E-2</v>
      </c>
      <c r="AQ104">
        <v>0.18210000000000001</v>
      </c>
      <c r="AR104">
        <v>0.2268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8.8999999999999999E-3</v>
      </c>
      <c r="BL104">
        <v>0.65180000000000005</v>
      </c>
      <c r="BM104">
        <v>0</v>
      </c>
      <c r="BN104">
        <v>1.8E-3</v>
      </c>
      <c r="BO104">
        <v>0.1875</v>
      </c>
      <c r="BP104">
        <v>0.6643</v>
      </c>
      <c r="BQ104">
        <v>0</v>
      </c>
      <c r="BR104">
        <v>0</v>
      </c>
      <c r="BS104">
        <v>6.0699999999999997E-2</v>
      </c>
      <c r="BT104">
        <v>3.2099999999999997E-2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0.2321</v>
      </c>
      <c r="CB104">
        <v>5.3600000000000002E-2</v>
      </c>
      <c r="CC104">
        <v>0</v>
      </c>
      <c r="CD104">
        <v>2.1399999999999999E-2</v>
      </c>
      <c r="CE104">
        <v>0.33929999999999999</v>
      </c>
      <c r="CF104">
        <v>6.4299999999999996E-2</v>
      </c>
      <c r="CG104">
        <v>0.60360000000000003</v>
      </c>
      <c r="CH104">
        <v>0.31069999999999998</v>
      </c>
      <c r="CI104">
        <v>0.68210000000000004</v>
      </c>
      <c r="CJ104">
        <v>0.71250000000000002</v>
      </c>
      <c r="CK104">
        <v>7.6799999999999993E-2</v>
      </c>
      <c r="CL104">
        <v>0.74460000000000004</v>
      </c>
      <c r="CM104">
        <v>0</v>
      </c>
      <c r="CN104">
        <v>0.1643</v>
      </c>
      <c r="CO104">
        <v>3.5700000000000003E-2</v>
      </c>
      <c r="CP104">
        <v>0.72319999999999995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0.21790000000000001</v>
      </c>
      <c r="DE104">
        <v>0</v>
      </c>
      <c r="DF104">
        <v>3.9300000000000002E-2</v>
      </c>
      <c r="DG104">
        <v>0</v>
      </c>
      <c r="DH104">
        <v>2.5000000000000001E-2</v>
      </c>
      <c r="DI104">
        <v>0</v>
      </c>
      <c r="DJ104">
        <v>0</v>
      </c>
      <c r="DK104">
        <v>0.29110000000000003</v>
      </c>
      <c r="DL104">
        <v>0.7036</v>
      </c>
      <c r="DM104">
        <v>0</v>
      </c>
      <c r="DN104">
        <v>1.8E-3</v>
      </c>
      <c r="DO104">
        <v>1.43E-2</v>
      </c>
      <c r="DP104">
        <v>0.48570000000000002</v>
      </c>
      <c r="DQ104">
        <v>0.1661</v>
      </c>
      <c r="DR104">
        <v>0.55359999999999998</v>
      </c>
      <c r="DS104">
        <v>0.2482</v>
      </c>
      <c r="DT104">
        <v>0.55359999999999998</v>
      </c>
      <c r="DU104">
        <v>0</v>
      </c>
      <c r="DV104">
        <v>0</v>
      </c>
      <c r="DW104">
        <v>0</v>
      </c>
      <c r="DX104">
        <v>0</v>
      </c>
      <c r="DY104">
        <v>0.7339</v>
      </c>
      <c r="DZ104">
        <v>0.36249999999999999</v>
      </c>
      <c r="EA104">
        <v>0</v>
      </c>
      <c r="EB104">
        <v>1.9599999999999999E-2</v>
      </c>
      <c r="EC104">
        <v>0</v>
      </c>
      <c r="ED104">
        <v>1.8E-3</v>
      </c>
      <c r="EE104">
        <v>0.76959999999999995</v>
      </c>
      <c r="EF104">
        <v>0.1179</v>
      </c>
      <c r="EG104">
        <v>0</v>
      </c>
      <c r="EH104">
        <v>0</v>
      </c>
      <c r="EI104">
        <v>0.89459999999999995</v>
      </c>
      <c r="EJ104">
        <v>0.875</v>
      </c>
      <c r="EK104">
        <v>1.8E-3</v>
      </c>
      <c r="EL104">
        <v>2.1399999999999999E-2</v>
      </c>
      <c r="EM104">
        <v>0.7268</v>
      </c>
      <c r="EN104">
        <v>0.71250000000000002</v>
      </c>
      <c r="EO104">
        <v>0</v>
      </c>
      <c r="EP104">
        <v>3.5999999999999999E-3</v>
      </c>
      <c r="EQ104">
        <v>0</v>
      </c>
      <c r="ER104">
        <v>3.5999999999999999E-3</v>
      </c>
      <c r="ES104">
        <v>3.04E-2</v>
      </c>
      <c r="ET104">
        <v>0.26960000000000001</v>
      </c>
      <c r="EU104">
        <v>0</v>
      </c>
      <c r="EV104">
        <v>0</v>
      </c>
      <c r="EW104">
        <v>0.87139999999999995</v>
      </c>
      <c r="EX104">
        <v>0.22320000000000001</v>
      </c>
      <c r="EY104">
        <v>0</v>
      </c>
      <c r="EZ104">
        <v>1.0699999999999999E-2</v>
      </c>
      <c r="FA104">
        <v>3.5999999999999999E-3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2.1399999999999999E-2</v>
      </c>
      <c r="GF104">
        <v>8.8999999999999999E-3</v>
      </c>
      <c r="GG104">
        <v>0.25890000000000002</v>
      </c>
      <c r="GH104">
        <v>1.8E-3</v>
      </c>
      <c r="GI104">
        <v>0</v>
      </c>
      <c r="GJ104">
        <v>0</v>
      </c>
      <c r="GK104">
        <v>0</v>
      </c>
      <c r="GL104">
        <v>0</v>
      </c>
      <c r="GM104">
        <v>0.86429999999999996</v>
      </c>
      <c r="GN104">
        <v>2.86E-2</v>
      </c>
      <c r="GO104">
        <v>0.71960000000000002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0.51959999999999995</v>
      </c>
      <c r="GV104">
        <v>1.0699999999999999E-2</v>
      </c>
      <c r="GW104">
        <v>0.40179999999999999</v>
      </c>
      <c r="GX104">
        <v>0.29289999999999999</v>
      </c>
      <c r="GY104">
        <v>0</v>
      </c>
      <c r="GZ104">
        <v>0</v>
      </c>
      <c r="HA104">
        <v>3.2099999999999997E-2</v>
      </c>
      <c r="HB104">
        <v>0.16789999999999999</v>
      </c>
    </row>
    <row r="105" spans="1:210" x14ac:dyDescent="0.2">
      <c r="A105" t="s">
        <v>144</v>
      </c>
      <c r="B105" t="s">
        <v>106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1.2500000000000001E-2</v>
      </c>
      <c r="Q105">
        <v>1.0699999999999999E-2</v>
      </c>
      <c r="R105">
        <v>0.43209999999999998</v>
      </c>
      <c r="S105">
        <v>0</v>
      </c>
      <c r="T105">
        <v>3.5999999999999999E-3</v>
      </c>
      <c r="U105">
        <v>0</v>
      </c>
      <c r="V105">
        <v>0.15179999999999999</v>
      </c>
      <c r="W105">
        <v>0</v>
      </c>
      <c r="X105">
        <v>4.4600000000000001E-2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0.2286</v>
      </c>
      <c r="AE105">
        <v>0</v>
      </c>
      <c r="AF105">
        <v>0</v>
      </c>
      <c r="AG105">
        <v>0</v>
      </c>
      <c r="AH105">
        <v>0</v>
      </c>
      <c r="AI105">
        <v>0.64459999999999995</v>
      </c>
      <c r="AJ105">
        <v>0.81610000000000005</v>
      </c>
      <c r="AK105">
        <v>0.8357</v>
      </c>
      <c r="AL105">
        <v>0.375</v>
      </c>
      <c r="AM105">
        <v>0.38390000000000002</v>
      </c>
      <c r="AN105">
        <v>2.86E-2</v>
      </c>
      <c r="AO105">
        <v>0.5</v>
      </c>
      <c r="AP105">
        <v>6.6100000000000006E-2</v>
      </c>
      <c r="AQ105">
        <v>7.1400000000000005E-2</v>
      </c>
      <c r="AR105">
        <v>0.35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0.7339</v>
      </c>
      <c r="BM105">
        <v>0</v>
      </c>
      <c r="BN105">
        <v>0</v>
      </c>
      <c r="BO105">
        <v>0</v>
      </c>
      <c r="BP105">
        <v>0.53749999999999998</v>
      </c>
      <c r="BQ105">
        <v>0</v>
      </c>
      <c r="BR105">
        <v>0</v>
      </c>
      <c r="BS105">
        <v>0.88390000000000002</v>
      </c>
      <c r="BT105">
        <v>0.1143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0.1893</v>
      </c>
      <c r="CB105">
        <v>2.6800000000000001E-2</v>
      </c>
      <c r="CC105">
        <v>9.64E-2</v>
      </c>
      <c r="CD105">
        <v>0.41249999999999998</v>
      </c>
      <c r="CE105">
        <v>0.6946</v>
      </c>
      <c r="CF105">
        <v>5.3600000000000002E-2</v>
      </c>
      <c r="CG105">
        <v>0</v>
      </c>
      <c r="CH105">
        <v>0</v>
      </c>
      <c r="CI105">
        <v>0</v>
      </c>
      <c r="CJ105">
        <v>0</v>
      </c>
      <c r="CK105">
        <v>8.8999999999999999E-3</v>
      </c>
      <c r="CL105">
        <v>8.8999999999999999E-3</v>
      </c>
      <c r="CM105">
        <v>0</v>
      </c>
      <c r="CN105">
        <v>0</v>
      </c>
      <c r="CO105">
        <v>0</v>
      </c>
      <c r="CP105">
        <v>0.28570000000000001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0.13039999999999999</v>
      </c>
      <c r="DE105">
        <v>0</v>
      </c>
      <c r="DF105">
        <v>4.82E-2</v>
      </c>
      <c r="DG105">
        <v>0</v>
      </c>
      <c r="DH105">
        <v>6.6100000000000006E-2</v>
      </c>
      <c r="DI105">
        <v>0</v>
      </c>
      <c r="DJ105">
        <v>0</v>
      </c>
      <c r="DK105">
        <v>0.53210000000000002</v>
      </c>
      <c r="DL105">
        <v>0.45540000000000003</v>
      </c>
      <c r="DM105">
        <v>0</v>
      </c>
      <c r="DN105">
        <v>0</v>
      </c>
      <c r="DO105">
        <v>0</v>
      </c>
      <c r="DP105">
        <v>5.4000000000000003E-3</v>
      </c>
      <c r="DQ105">
        <v>0</v>
      </c>
      <c r="DR105">
        <v>0</v>
      </c>
      <c r="DS105">
        <v>0</v>
      </c>
      <c r="DT105">
        <v>0</v>
      </c>
      <c r="DU105">
        <v>0.50360000000000005</v>
      </c>
      <c r="DV105">
        <v>0.60709999999999997</v>
      </c>
      <c r="DW105">
        <v>3.39E-2</v>
      </c>
      <c r="DX105">
        <v>0.39290000000000003</v>
      </c>
      <c r="DY105">
        <v>0.67320000000000002</v>
      </c>
      <c r="DZ105">
        <v>0.7964</v>
      </c>
      <c r="EA105">
        <v>0</v>
      </c>
      <c r="EB105">
        <v>0.44290000000000002</v>
      </c>
      <c r="EC105">
        <v>0</v>
      </c>
      <c r="ED105">
        <v>0.42859999999999998</v>
      </c>
      <c r="EE105">
        <v>0.80710000000000004</v>
      </c>
      <c r="EF105">
        <v>0.53390000000000004</v>
      </c>
      <c r="EG105">
        <v>0</v>
      </c>
      <c r="EH105">
        <v>0</v>
      </c>
      <c r="EI105">
        <v>0.97140000000000004</v>
      </c>
      <c r="EJ105">
        <v>0.86960000000000004</v>
      </c>
      <c r="EK105">
        <v>0</v>
      </c>
      <c r="EL105">
        <v>3.7499999999999999E-2</v>
      </c>
      <c r="EM105">
        <v>0</v>
      </c>
      <c r="EN105">
        <v>0.25180000000000002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0.93569999999999998</v>
      </c>
      <c r="EX105">
        <v>0.61070000000000002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0.17680000000000001</v>
      </c>
      <c r="FF105">
        <v>0.1125</v>
      </c>
      <c r="FG105">
        <v>0</v>
      </c>
      <c r="FH105">
        <v>1.9599999999999999E-2</v>
      </c>
      <c r="FI105">
        <v>1.8E-3</v>
      </c>
      <c r="FJ105">
        <v>2.1399999999999999E-2</v>
      </c>
      <c r="FK105">
        <v>0</v>
      </c>
      <c r="FL105">
        <v>6.7900000000000002E-2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1.7899999999999999E-2</v>
      </c>
      <c r="FS105">
        <v>0</v>
      </c>
      <c r="FT105">
        <v>0</v>
      </c>
      <c r="FU105">
        <v>0</v>
      </c>
      <c r="FV105">
        <v>3.5999999999999999E-3</v>
      </c>
      <c r="FW105">
        <v>1.8E-3</v>
      </c>
      <c r="FX105">
        <v>8.5699999999999998E-2</v>
      </c>
      <c r="FY105">
        <v>6.7900000000000002E-2</v>
      </c>
      <c r="FZ105">
        <v>0.39639999999999997</v>
      </c>
      <c r="GA105">
        <v>0</v>
      </c>
      <c r="GB105">
        <v>6.4299999999999996E-2</v>
      </c>
      <c r="GC105">
        <v>0</v>
      </c>
      <c r="GD105">
        <v>6.4299999999999996E-2</v>
      </c>
      <c r="GE105">
        <v>0.43569999999999998</v>
      </c>
      <c r="GF105">
        <v>0.23569999999999999</v>
      </c>
      <c r="GG105">
        <v>0.56789999999999996</v>
      </c>
      <c r="GH105">
        <v>0.16250000000000001</v>
      </c>
      <c r="GI105">
        <v>0</v>
      </c>
      <c r="GJ105">
        <v>0</v>
      </c>
      <c r="GK105">
        <v>0</v>
      </c>
      <c r="GL105">
        <v>3.5999999999999999E-3</v>
      </c>
      <c r="GM105">
        <v>0.52859999999999996</v>
      </c>
      <c r="GN105">
        <v>3.5700000000000003E-2</v>
      </c>
      <c r="GO105">
        <v>0.95889999999999997</v>
      </c>
      <c r="GP105">
        <v>8.8999999999999999E-3</v>
      </c>
      <c r="GQ105">
        <v>0</v>
      </c>
      <c r="GR105">
        <v>0</v>
      </c>
      <c r="GS105">
        <v>0</v>
      </c>
      <c r="GT105">
        <v>3.5999999999999999E-3</v>
      </c>
      <c r="GU105">
        <v>0.81069999999999998</v>
      </c>
      <c r="GV105">
        <v>0.1464</v>
      </c>
      <c r="GW105">
        <v>0</v>
      </c>
      <c r="GX105">
        <v>3.5999999999999999E-3</v>
      </c>
      <c r="GY105">
        <v>0</v>
      </c>
      <c r="GZ105">
        <v>0</v>
      </c>
      <c r="HA105">
        <v>0</v>
      </c>
      <c r="HB105">
        <v>1.43E-2</v>
      </c>
    </row>
    <row r="106" spans="1:210" x14ac:dyDescent="0.2">
      <c r="A106" t="s">
        <v>145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0.1857</v>
      </c>
      <c r="S106">
        <v>0</v>
      </c>
      <c r="T106">
        <v>3.5999999999999999E-3</v>
      </c>
      <c r="U106">
        <v>0</v>
      </c>
      <c r="V106">
        <v>5.4000000000000003E-3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0.2321</v>
      </c>
      <c r="AE106">
        <v>0</v>
      </c>
      <c r="AF106">
        <v>0</v>
      </c>
      <c r="AG106">
        <v>0</v>
      </c>
      <c r="AH106">
        <v>0</v>
      </c>
      <c r="AI106">
        <v>0.50890000000000002</v>
      </c>
      <c r="AJ106">
        <v>0.30890000000000001</v>
      </c>
      <c r="AK106">
        <v>0.63749999999999996</v>
      </c>
      <c r="AL106">
        <v>0.45889999999999997</v>
      </c>
      <c r="AM106">
        <v>3.5999999999999999E-3</v>
      </c>
      <c r="AN106">
        <v>0</v>
      </c>
      <c r="AO106">
        <v>8.8999999999999999E-3</v>
      </c>
      <c r="AP106">
        <v>0</v>
      </c>
      <c r="AQ106">
        <v>0.21249999999999999</v>
      </c>
      <c r="AR106">
        <v>0.3821</v>
      </c>
      <c r="AS106">
        <v>0</v>
      </c>
      <c r="AT106">
        <v>0</v>
      </c>
      <c r="AU106">
        <v>0</v>
      </c>
      <c r="AV106">
        <v>1.8E-3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0.15179999999999999</v>
      </c>
      <c r="BL106">
        <v>0.72319999999999995</v>
      </c>
      <c r="BM106">
        <v>0</v>
      </c>
      <c r="BN106">
        <v>0</v>
      </c>
      <c r="BO106">
        <v>0.24460000000000001</v>
      </c>
      <c r="BP106">
        <v>0.67859999999999998</v>
      </c>
      <c r="BQ106">
        <v>0</v>
      </c>
      <c r="BR106">
        <v>0</v>
      </c>
      <c r="BS106">
        <v>0.55710000000000004</v>
      </c>
      <c r="BT106">
        <v>3.5999999999999999E-3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2.86E-2</v>
      </c>
      <c r="CB106">
        <v>3.9300000000000002E-2</v>
      </c>
      <c r="CC106">
        <v>0.1804</v>
      </c>
      <c r="CD106">
        <v>0.23569999999999999</v>
      </c>
      <c r="CE106">
        <v>0.61609999999999998</v>
      </c>
      <c r="CF106">
        <v>6.9599999999999995E-2</v>
      </c>
      <c r="CG106">
        <v>7.1000000000000004E-3</v>
      </c>
      <c r="CH106">
        <v>3.5999999999999999E-3</v>
      </c>
      <c r="CI106">
        <v>2.1399999999999999E-2</v>
      </c>
      <c r="CJ106">
        <v>5.8900000000000001E-2</v>
      </c>
      <c r="CK106">
        <v>0.5786</v>
      </c>
      <c r="CL106">
        <v>0.05</v>
      </c>
      <c r="CM106">
        <v>0</v>
      </c>
      <c r="CN106">
        <v>1.8E-3</v>
      </c>
      <c r="CO106">
        <v>0.26960000000000001</v>
      </c>
      <c r="CP106">
        <v>0.05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0.625</v>
      </c>
      <c r="DE106">
        <v>5.4000000000000003E-3</v>
      </c>
      <c r="DF106">
        <v>0.40710000000000002</v>
      </c>
      <c r="DG106">
        <v>0.9214</v>
      </c>
      <c r="DH106">
        <v>0.80179999999999996</v>
      </c>
      <c r="DI106">
        <v>0</v>
      </c>
      <c r="DJ106">
        <v>0</v>
      </c>
      <c r="DK106">
        <v>0.51249999999999996</v>
      </c>
      <c r="DL106">
        <v>0.23930000000000001</v>
      </c>
      <c r="DM106">
        <v>0</v>
      </c>
      <c r="DN106">
        <v>0</v>
      </c>
      <c r="DO106">
        <v>0</v>
      </c>
      <c r="DP106">
        <v>1.8E-3</v>
      </c>
      <c r="DQ106">
        <v>0</v>
      </c>
      <c r="DR106">
        <v>4.82E-2</v>
      </c>
      <c r="DS106">
        <v>0</v>
      </c>
      <c r="DT106">
        <v>6.0699999999999997E-2</v>
      </c>
      <c r="DU106">
        <v>0.78749999999999998</v>
      </c>
      <c r="DV106">
        <v>0.70179999999999998</v>
      </c>
      <c r="DW106">
        <v>0</v>
      </c>
      <c r="DX106">
        <v>0.43569999999999998</v>
      </c>
      <c r="DY106">
        <v>0.75</v>
      </c>
      <c r="DZ106">
        <v>0.76790000000000003</v>
      </c>
      <c r="EA106">
        <v>0</v>
      </c>
      <c r="EB106">
        <v>0.23930000000000001</v>
      </c>
      <c r="EC106">
        <v>0</v>
      </c>
      <c r="ED106">
        <v>0.21249999999999999</v>
      </c>
      <c r="EE106">
        <v>0.9214</v>
      </c>
      <c r="EF106">
        <v>0.62139999999999995</v>
      </c>
      <c r="EG106">
        <v>0</v>
      </c>
      <c r="EH106">
        <v>0</v>
      </c>
      <c r="EI106">
        <v>0.75890000000000002</v>
      </c>
      <c r="EJ106">
        <v>0.22140000000000001</v>
      </c>
      <c r="EK106">
        <v>0.55359999999999998</v>
      </c>
      <c r="EL106">
        <v>0.35360000000000003</v>
      </c>
      <c r="EM106">
        <v>0.67859999999999998</v>
      </c>
      <c r="EN106">
        <v>0.70540000000000003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0.77859999999999996</v>
      </c>
      <c r="EX106">
        <v>0.5554</v>
      </c>
      <c r="EY106">
        <v>0</v>
      </c>
      <c r="EZ106">
        <v>0.39290000000000003</v>
      </c>
      <c r="FA106">
        <v>0</v>
      </c>
      <c r="FB106">
        <v>0.15540000000000001</v>
      </c>
      <c r="FC106">
        <v>0</v>
      </c>
      <c r="FD106">
        <v>0</v>
      </c>
      <c r="FE106">
        <v>0.27139999999999997</v>
      </c>
      <c r="FF106">
        <v>0.13750000000000001</v>
      </c>
      <c r="FG106">
        <v>0</v>
      </c>
      <c r="FH106">
        <v>5.4000000000000003E-3</v>
      </c>
      <c r="FI106">
        <v>0</v>
      </c>
      <c r="FJ106">
        <v>2.5000000000000001E-2</v>
      </c>
      <c r="FK106">
        <v>0</v>
      </c>
      <c r="FL106">
        <v>6.9599999999999995E-2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0.1071</v>
      </c>
      <c r="FS106">
        <v>0</v>
      </c>
      <c r="FT106">
        <v>5.4000000000000003E-3</v>
      </c>
      <c r="FU106">
        <v>0</v>
      </c>
      <c r="FV106">
        <v>0</v>
      </c>
      <c r="FW106">
        <v>7.1000000000000004E-3</v>
      </c>
      <c r="FX106">
        <v>0.1464</v>
      </c>
      <c r="FY106">
        <v>0.1071</v>
      </c>
      <c r="FZ106">
        <v>0.39460000000000001</v>
      </c>
      <c r="GA106">
        <v>0</v>
      </c>
      <c r="GB106">
        <v>1.9599999999999999E-2</v>
      </c>
      <c r="GC106">
        <v>0</v>
      </c>
      <c r="GD106">
        <v>2.6800000000000001E-2</v>
      </c>
      <c r="GE106">
        <v>0.4446</v>
      </c>
      <c r="GF106">
        <v>0.22500000000000001</v>
      </c>
      <c r="GG106">
        <v>0.68389999999999995</v>
      </c>
      <c r="GH106">
        <v>0.1661</v>
      </c>
      <c r="GI106">
        <v>0</v>
      </c>
      <c r="GJ106">
        <v>0</v>
      </c>
      <c r="GK106">
        <v>0</v>
      </c>
      <c r="GL106">
        <v>0</v>
      </c>
      <c r="GM106">
        <v>0.625</v>
      </c>
      <c r="GN106">
        <v>5.1799999999999999E-2</v>
      </c>
      <c r="GO106">
        <v>0.4839</v>
      </c>
      <c r="GP106">
        <v>0.19109999999999999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1.43E-2</v>
      </c>
      <c r="GY106">
        <v>0</v>
      </c>
      <c r="GZ106">
        <v>0</v>
      </c>
      <c r="HA106">
        <v>0</v>
      </c>
      <c r="HB106">
        <v>0</v>
      </c>
    </row>
    <row r="107" spans="1:210" x14ac:dyDescent="0.2">
      <c r="A107" t="s">
        <v>146</v>
      </c>
      <c r="B107" t="s">
        <v>106</v>
      </c>
      <c r="C107">
        <v>0</v>
      </c>
      <c r="D107">
        <v>3.5999999999999999E-3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8.9300000000000004E-2</v>
      </c>
      <c r="Q107">
        <v>2.86E-2</v>
      </c>
      <c r="R107">
        <v>0.85709999999999997</v>
      </c>
      <c r="S107">
        <v>0</v>
      </c>
      <c r="T107">
        <v>0.43390000000000001</v>
      </c>
      <c r="U107">
        <v>0.13389999999999999</v>
      </c>
      <c r="V107">
        <v>0.70889999999999997</v>
      </c>
      <c r="W107">
        <v>0.8054</v>
      </c>
      <c r="X107">
        <v>0.90710000000000002</v>
      </c>
      <c r="Y107">
        <v>0</v>
      </c>
      <c r="Z107">
        <v>0</v>
      </c>
      <c r="AA107">
        <v>0</v>
      </c>
      <c r="AB107">
        <v>0</v>
      </c>
      <c r="AC107">
        <v>0.71250000000000002</v>
      </c>
      <c r="AD107">
        <v>0.6482</v>
      </c>
      <c r="AE107">
        <v>0</v>
      </c>
      <c r="AF107">
        <v>0</v>
      </c>
      <c r="AG107">
        <v>0</v>
      </c>
      <c r="AH107">
        <v>0</v>
      </c>
      <c r="AI107">
        <v>0.23930000000000001</v>
      </c>
      <c r="AJ107">
        <v>0.78749999999999998</v>
      </c>
      <c r="AK107">
        <v>0.51959999999999995</v>
      </c>
      <c r="AL107">
        <v>0.15179999999999999</v>
      </c>
      <c r="AM107">
        <v>0</v>
      </c>
      <c r="AN107">
        <v>0</v>
      </c>
      <c r="AO107">
        <v>0.90180000000000005</v>
      </c>
      <c r="AP107">
        <v>1.61E-2</v>
      </c>
      <c r="AQ107">
        <v>0.50360000000000005</v>
      </c>
      <c r="AR107">
        <v>8.8999999999999999E-3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5.4000000000000003E-3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0.13750000000000001</v>
      </c>
      <c r="BM107">
        <v>0</v>
      </c>
      <c r="BN107">
        <v>0</v>
      </c>
      <c r="BO107">
        <v>0.54459999999999997</v>
      </c>
      <c r="BP107">
        <v>0.17860000000000001</v>
      </c>
      <c r="BQ107">
        <v>0</v>
      </c>
      <c r="BR107">
        <v>0</v>
      </c>
      <c r="BS107">
        <v>0.2732</v>
      </c>
      <c r="BT107">
        <v>6.25E-2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0.35709999999999997</v>
      </c>
      <c r="CB107">
        <v>7.3200000000000001E-2</v>
      </c>
      <c r="CC107">
        <v>6.25E-2</v>
      </c>
      <c r="CD107">
        <v>6.9599999999999995E-2</v>
      </c>
      <c r="CE107">
        <v>0.54110000000000003</v>
      </c>
      <c r="CF107">
        <v>0.11070000000000001</v>
      </c>
      <c r="CG107">
        <v>0.17680000000000001</v>
      </c>
      <c r="CH107">
        <v>8.8999999999999999E-3</v>
      </c>
      <c r="CI107">
        <v>0.32500000000000001</v>
      </c>
      <c r="CJ107">
        <v>0.17319999999999999</v>
      </c>
      <c r="CK107">
        <v>0.21429999999999999</v>
      </c>
      <c r="CL107">
        <v>0.17860000000000001</v>
      </c>
      <c r="CM107">
        <v>0</v>
      </c>
      <c r="CN107">
        <v>2.86E-2</v>
      </c>
      <c r="CO107">
        <v>0.5071</v>
      </c>
      <c r="CP107">
        <v>0.2</v>
      </c>
      <c r="CQ107">
        <v>0</v>
      </c>
      <c r="CR107">
        <v>0</v>
      </c>
      <c r="CS107">
        <v>0</v>
      </c>
      <c r="CT107">
        <v>0.34820000000000001</v>
      </c>
      <c r="CU107">
        <v>0</v>
      </c>
      <c r="CV107">
        <v>0</v>
      </c>
      <c r="CW107">
        <v>0</v>
      </c>
      <c r="CX107">
        <v>1.8E-3</v>
      </c>
      <c r="CY107">
        <v>0</v>
      </c>
      <c r="CZ107">
        <v>1.8E-3</v>
      </c>
      <c r="DA107">
        <v>0</v>
      </c>
      <c r="DB107">
        <v>0</v>
      </c>
      <c r="DC107">
        <v>0</v>
      </c>
      <c r="DD107">
        <v>0.625</v>
      </c>
      <c r="DE107">
        <v>0</v>
      </c>
      <c r="DF107">
        <v>0.1179</v>
      </c>
      <c r="DG107">
        <v>0.5</v>
      </c>
      <c r="DH107">
        <v>6.0699999999999997E-2</v>
      </c>
      <c r="DI107">
        <v>0</v>
      </c>
      <c r="DJ107">
        <v>0</v>
      </c>
      <c r="DK107">
        <v>0.6482</v>
      </c>
      <c r="DL107">
        <v>0.54820000000000002</v>
      </c>
      <c r="DM107">
        <v>2.1399999999999999E-2</v>
      </c>
      <c r="DN107">
        <v>0.1232</v>
      </c>
      <c r="DO107">
        <v>5.4000000000000003E-3</v>
      </c>
      <c r="DP107">
        <v>9.11E-2</v>
      </c>
      <c r="DQ107">
        <v>0</v>
      </c>
      <c r="DR107">
        <v>5.1799999999999999E-2</v>
      </c>
      <c r="DS107">
        <v>0</v>
      </c>
      <c r="DT107">
        <v>1.7899999999999999E-2</v>
      </c>
      <c r="DU107">
        <v>0.64459999999999995</v>
      </c>
      <c r="DV107">
        <v>0.62139999999999995</v>
      </c>
      <c r="DW107">
        <v>0</v>
      </c>
      <c r="DX107">
        <v>1.8E-3</v>
      </c>
      <c r="DY107">
        <v>0.74819999999999998</v>
      </c>
      <c r="DZ107">
        <v>0.53569999999999995</v>
      </c>
      <c r="EA107">
        <v>3.5700000000000003E-2</v>
      </c>
      <c r="EB107">
        <v>0.58040000000000003</v>
      </c>
      <c r="EC107">
        <v>0</v>
      </c>
      <c r="ED107">
        <v>0.51959999999999995</v>
      </c>
      <c r="EE107">
        <v>0.96789999999999998</v>
      </c>
      <c r="EF107">
        <v>0.60709999999999997</v>
      </c>
      <c r="EG107">
        <v>0</v>
      </c>
      <c r="EH107">
        <v>0</v>
      </c>
      <c r="EI107">
        <v>0.9768</v>
      </c>
      <c r="EJ107">
        <v>0.75</v>
      </c>
      <c r="EK107">
        <v>0</v>
      </c>
      <c r="EL107">
        <v>0</v>
      </c>
      <c r="EM107">
        <v>0</v>
      </c>
      <c r="EN107">
        <v>5.4000000000000003E-3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2.1399999999999999E-2</v>
      </c>
      <c r="EX107">
        <v>0.1643</v>
      </c>
      <c r="EY107">
        <v>0</v>
      </c>
      <c r="EZ107">
        <v>0</v>
      </c>
      <c r="FA107">
        <v>1.0699999999999999E-2</v>
      </c>
      <c r="FB107">
        <v>4.4600000000000001E-2</v>
      </c>
      <c r="FC107">
        <v>0</v>
      </c>
      <c r="FD107">
        <v>0</v>
      </c>
      <c r="FE107">
        <v>0.26790000000000003</v>
      </c>
      <c r="FF107">
        <v>3.5700000000000003E-2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4.2900000000000001E-2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7.1000000000000004E-3</v>
      </c>
      <c r="GG107">
        <v>0.1143</v>
      </c>
      <c r="GH107">
        <v>4.82E-2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0.1321</v>
      </c>
      <c r="GP107">
        <v>3.39E-2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6.4299999999999996E-2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</row>
    <row r="108" spans="1:210" x14ac:dyDescent="0.2">
      <c r="A108" t="s">
        <v>147</v>
      </c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7.3200000000000001E-2</v>
      </c>
      <c r="S108">
        <v>0</v>
      </c>
      <c r="T108">
        <v>3.04E-2</v>
      </c>
      <c r="U108">
        <v>1.61E-2</v>
      </c>
      <c r="V108">
        <v>1.9599999999999999E-2</v>
      </c>
      <c r="W108">
        <v>0.64639999999999997</v>
      </c>
      <c r="X108">
        <v>0.3518</v>
      </c>
      <c r="Y108">
        <v>0</v>
      </c>
      <c r="Z108">
        <v>1.8E-3</v>
      </c>
      <c r="AA108">
        <v>0</v>
      </c>
      <c r="AB108">
        <v>0</v>
      </c>
      <c r="AC108">
        <v>0.7268</v>
      </c>
      <c r="AD108">
        <v>7.3200000000000001E-2</v>
      </c>
      <c r="AE108">
        <v>0</v>
      </c>
      <c r="AF108">
        <v>0</v>
      </c>
      <c r="AG108">
        <v>0</v>
      </c>
      <c r="AH108">
        <v>0</v>
      </c>
      <c r="AI108">
        <v>0.79110000000000003</v>
      </c>
      <c r="AJ108">
        <v>0.35709999999999997</v>
      </c>
      <c r="AK108">
        <v>0.45540000000000003</v>
      </c>
      <c r="AL108">
        <v>7.1000000000000004E-3</v>
      </c>
      <c r="AM108">
        <v>3.5999999999999999E-3</v>
      </c>
      <c r="AN108">
        <v>3.5999999999999999E-3</v>
      </c>
      <c r="AO108">
        <v>6.4299999999999996E-2</v>
      </c>
      <c r="AP108">
        <v>8.3900000000000002E-2</v>
      </c>
      <c r="AQ108">
        <v>0.46960000000000002</v>
      </c>
      <c r="AR108">
        <v>3.5999999999999999E-3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1.8E-3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1.0699999999999999E-2</v>
      </c>
      <c r="BL108">
        <v>9.64E-2</v>
      </c>
      <c r="BM108">
        <v>0</v>
      </c>
      <c r="BN108">
        <v>0</v>
      </c>
      <c r="BO108">
        <v>0.79459999999999997</v>
      </c>
      <c r="BP108">
        <v>6.25E-2</v>
      </c>
      <c r="BQ108">
        <v>0</v>
      </c>
      <c r="BR108">
        <v>0</v>
      </c>
      <c r="BS108">
        <v>0.70179999999999998</v>
      </c>
      <c r="BT108">
        <v>3.5999999999999999E-3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0.36609999999999998</v>
      </c>
      <c r="CB108">
        <v>8.2100000000000006E-2</v>
      </c>
      <c r="CC108">
        <v>0.1804</v>
      </c>
      <c r="CD108">
        <v>0.2036</v>
      </c>
      <c r="CE108">
        <v>0.64290000000000003</v>
      </c>
      <c r="CF108">
        <v>0.16789999999999999</v>
      </c>
      <c r="CG108">
        <v>1.7899999999999999E-2</v>
      </c>
      <c r="CH108">
        <v>0</v>
      </c>
      <c r="CI108">
        <v>0.55179999999999996</v>
      </c>
      <c r="CJ108">
        <v>0.23569999999999999</v>
      </c>
      <c r="CK108">
        <v>0.66959999999999997</v>
      </c>
      <c r="CL108">
        <v>0.2268</v>
      </c>
      <c r="CM108">
        <v>1.8E-3</v>
      </c>
      <c r="CN108">
        <v>5.3600000000000002E-2</v>
      </c>
      <c r="CO108">
        <v>0.6411</v>
      </c>
      <c r="CP108">
        <v>4.6399999999999997E-2</v>
      </c>
      <c r="CQ108">
        <v>0</v>
      </c>
      <c r="CR108">
        <v>0</v>
      </c>
      <c r="CS108">
        <v>0</v>
      </c>
      <c r="CT108">
        <v>0.1196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5.4000000000000003E-3</v>
      </c>
      <c r="DD108">
        <v>0.1482</v>
      </c>
      <c r="DE108">
        <v>0</v>
      </c>
      <c r="DF108">
        <v>3.9300000000000002E-2</v>
      </c>
      <c r="DG108">
        <v>0.44109999999999999</v>
      </c>
      <c r="DH108">
        <v>0.10539999999999999</v>
      </c>
      <c r="DI108">
        <v>1.9599999999999999E-2</v>
      </c>
      <c r="DJ108">
        <v>0</v>
      </c>
      <c r="DK108">
        <v>0.54820000000000002</v>
      </c>
      <c r="DL108">
        <v>0.58750000000000002</v>
      </c>
      <c r="DM108">
        <v>2.5000000000000001E-2</v>
      </c>
      <c r="DN108">
        <v>0.34460000000000002</v>
      </c>
      <c r="DO108">
        <v>4.4600000000000001E-2</v>
      </c>
      <c r="DP108">
        <v>0.41610000000000003</v>
      </c>
      <c r="DQ108">
        <v>2.86E-2</v>
      </c>
      <c r="DR108">
        <v>0.36959999999999998</v>
      </c>
      <c r="DS108">
        <v>5.4000000000000003E-3</v>
      </c>
      <c r="DT108">
        <v>0.17680000000000001</v>
      </c>
      <c r="DU108">
        <v>0.72319999999999995</v>
      </c>
      <c r="DV108">
        <v>0.61429999999999996</v>
      </c>
      <c r="DW108">
        <v>0</v>
      </c>
      <c r="DX108">
        <v>4.4600000000000001E-2</v>
      </c>
      <c r="DY108">
        <v>0.65180000000000005</v>
      </c>
      <c r="DZ108">
        <v>0.60360000000000003</v>
      </c>
      <c r="EA108">
        <v>6.6100000000000006E-2</v>
      </c>
      <c r="EB108">
        <v>0.56430000000000002</v>
      </c>
      <c r="EC108">
        <v>3.5999999999999999E-3</v>
      </c>
      <c r="ED108">
        <v>0.32679999999999998</v>
      </c>
      <c r="EE108">
        <v>0.73040000000000005</v>
      </c>
      <c r="EF108">
        <v>0.38390000000000002</v>
      </c>
      <c r="EG108">
        <v>2.3199999999999998E-2</v>
      </c>
      <c r="EH108">
        <v>0</v>
      </c>
      <c r="EI108">
        <v>0.88929999999999998</v>
      </c>
      <c r="EJ108">
        <v>0.40889999999999999</v>
      </c>
      <c r="EK108">
        <v>0</v>
      </c>
      <c r="EL108">
        <v>0</v>
      </c>
      <c r="EM108">
        <v>0</v>
      </c>
      <c r="EN108">
        <v>5.4000000000000003E-3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1.8E-3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1.0699999999999999E-2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1.8E-3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1.8E-3</v>
      </c>
      <c r="GA108">
        <v>0</v>
      </c>
      <c r="GB108">
        <v>0</v>
      </c>
      <c r="GC108">
        <v>0</v>
      </c>
      <c r="GD108">
        <v>0</v>
      </c>
      <c r="GE108">
        <v>0.12139999999999999</v>
      </c>
      <c r="GF108">
        <v>0.22500000000000001</v>
      </c>
      <c r="GG108">
        <v>0.25890000000000002</v>
      </c>
      <c r="GH108">
        <v>0.13930000000000001</v>
      </c>
      <c r="GI108">
        <v>0</v>
      </c>
      <c r="GJ108">
        <v>0</v>
      </c>
      <c r="GK108">
        <v>0</v>
      </c>
      <c r="GL108">
        <v>2.3199999999999998E-2</v>
      </c>
      <c r="GM108">
        <v>0.4839</v>
      </c>
      <c r="GN108">
        <v>8.3900000000000002E-2</v>
      </c>
      <c r="GO108">
        <v>0.77139999999999997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</row>
    <row r="109" spans="1:210" x14ac:dyDescent="0.2">
      <c r="A109" t="s">
        <v>148</v>
      </c>
      <c r="B109" t="s">
        <v>106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0.79459999999999997</v>
      </c>
      <c r="J109">
        <v>5.4000000000000003E-3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2.3199999999999998E-2</v>
      </c>
      <c r="AK109">
        <v>0.58389999999999997</v>
      </c>
      <c r="AL109">
        <v>0.2732</v>
      </c>
      <c r="AM109">
        <v>0</v>
      </c>
      <c r="AN109">
        <v>7.6799999999999993E-2</v>
      </c>
      <c r="AO109">
        <v>0.94289999999999996</v>
      </c>
      <c r="AP109">
        <v>0.1482</v>
      </c>
      <c r="AQ109">
        <v>0.2054</v>
      </c>
      <c r="AR109">
        <v>0.2089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1.61E-2</v>
      </c>
      <c r="BM109">
        <v>0</v>
      </c>
      <c r="BN109">
        <v>0</v>
      </c>
      <c r="BO109">
        <v>0</v>
      </c>
      <c r="BP109">
        <v>0.1196</v>
      </c>
      <c r="BQ109">
        <v>0</v>
      </c>
      <c r="BR109">
        <v>1.8E-3</v>
      </c>
      <c r="BS109">
        <v>0.1179</v>
      </c>
      <c r="BT109">
        <v>6.6100000000000006E-2</v>
      </c>
      <c r="BU109">
        <v>1.8E-3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0.44290000000000002</v>
      </c>
      <c r="CB109">
        <v>0.1143</v>
      </c>
      <c r="CC109">
        <v>0.46960000000000002</v>
      </c>
      <c r="CD109">
        <v>0.4607</v>
      </c>
      <c r="CE109">
        <v>0.6179</v>
      </c>
      <c r="CF109">
        <v>0.62319999999999998</v>
      </c>
      <c r="CG109">
        <v>0</v>
      </c>
      <c r="CH109">
        <v>5.3600000000000002E-2</v>
      </c>
      <c r="CI109">
        <v>0</v>
      </c>
      <c r="CJ109">
        <v>9.4600000000000004E-2</v>
      </c>
      <c r="CK109">
        <v>0</v>
      </c>
      <c r="CL109">
        <v>0.18390000000000001</v>
      </c>
      <c r="CM109">
        <v>0</v>
      </c>
      <c r="CN109">
        <v>0</v>
      </c>
      <c r="CO109">
        <v>0</v>
      </c>
      <c r="CP109">
        <v>0.19109999999999999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1.61E-2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1.61E-2</v>
      </c>
      <c r="DU109">
        <v>0.1875</v>
      </c>
      <c r="DV109">
        <v>0.77680000000000005</v>
      </c>
      <c r="DW109">
        <v>0.51249999999999996</v>
      </c>
      <c r="DX109">
        <v>0.81069999999999998</v>
      </c>
      <c r="DY109">
        <v>0.53749999999999998</v>
      </c>
      <c r="DZ109">
        <v>0.91249999999999998</v>
      </c>
      <c r="EA109">
        <v>0</v>
      </c>
      <c r="EB109">
        <v>0</v>
      </c>
      <c r="EC109">
        <v>0</v>
      </c>
      <c r="ED109">
        <v>0</v>
      </c>
      <c r="EE109">
        <v>0.93569999999999998</v>
      </c>
      <c r="EF109">
        <v>0.92320000000000002</v>
      </c>
      <c r="EG109">
        <v>0</v>
      </c>
      <c r="EH109">
        <v>0</v>
      </c>
      <c r="EI109">
        <v>0.16250000000000001</v>
      </c>
      <c r="EJ109">
        <v>0.60360000000000003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0.95</v>
      </c>
      <c r="EX109">
        <v>0.69820000000000004</v>
      </c>
      <c r="EY109">
        <v>0</v>
      </c>
      <c r="EZ109">
        <v>0</v>
      </c>
      <c r="FA109">
        <v>0.98570000000000002</v>
      </c>
      <c r="FB109">
        <v>7.1000000000000004E-3</v>
      </c>
      <c r="FC109">
        <v>0</v>
      </c>
      <c r="FD109">
        <v>0</v>
      </c>
      <c r="FE109">
        <v>0</v>
      </c>
      <c r="FF109">
        <v>0.05</v>
      </c>
      <c r="FG109">
        <v>0</v>
      </c>
      <c r="FH109">
        <v>0</v>
      </c>
      <c r="FI109">
        <v>0</v>
      </c>
      <c r="FJ109">
        <v>0</v>
      </c>
      <c r="FK109">
        <v>1.8E-3</v>
      </c>
      <c r="FL109">
        <v>0.2107</v>
      </c>
      <c r="FM109">
        <v>0</v>
      </c>
      <c r="FN109">
        <v>2.6800000000000001E-2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0.32140000000000002</v>
      </c>
      <c r="GF109">
        <v>0.1714</v>
      </c>
      <c r="GG109">
        <v>0.87680000000000002</v>
      </c>
      <c r="GH109">
        <v>4.4600000000000001E-2</v>
      </c>
      <c r="GI109">
        <v>0</v>
      </c>
      <c r="GJ109">
        <v>0</v>
      </c>
      <c r="GK109">
        <v>0</v>
      </c>
      <c r="GL109">
        <v>0</v>
      </c>
      <c r="GM109">
        <v>0.93210000000000004</v>
      </c>
      <c r="GN109">
        <v>0.28210000000000002</v>
      </c>
      <c r="GO109">
        <v>0.63039999999999996</v>
      </c>
      <c r="GP109">
        <v>1.7899999999999999E-2</v>
      </c>
      <c r="GQ109">
        <v>0</v>
      </c>
      <c r="GR109">
        <v>0</v>
      </c>
      <c r="GS109">
        <v>0</v>
      </c>
      <c r="GT109">
        <v>8.8999999999999999E-3</v>
      </c>
      <c r="GU109">
        <v>0.31790000000000002</v>
      </c>
      <c r="GV109">
        <v>8.3900000000000002E-2</v>
      </c>
      <c r="GW109">
        <v>0</v>
      </c>
      <c r="GX109">
        <v>1.61E-2</v>
      </c>
      <c r="GY109">
        <v>0</v>
      </c>
      <c r="GZ109">
        <v>0</v>
      </c>
      <c r="HA109">
        <v>0</v>
      </c>
      <c r="HB109">
        <v>0</v>
      </c>
    </row>
    <row r="110" spans="1:210" x14ac:dyDescent="0.2">
      <c r="A110" t="s">
        <v>149</v>
      </c>
      <c r="B110" t="s">
        <v>106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1.8E-3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0.20180000000000001</v>
      </c>
      <c r="Q110">
        <v>0</v>
      </c>
      <c r="R110">
        <v>0.74639999999999995</v>
      </c>
      <c r="S110">
        <v>0</v>
      </c>
      <c r="T110">
        <v>8.0399999999999999E-2</v>
      </c>
      <c r="U110">
        <v>3.5700000000000003E-2</v>
      </c>
      <c r="V110">
        <v>0.82140000000000002</v>
      </c>
      <c r="W110">
        <v>5.7099999999999998E-2</v>
      </c>
      <c r="X110">
        <v>0.7268</v>
      </c>
      <c r="Y110">
        <v>0</v>
      </c>
      <c r="Z110">
        <v>5.4000000000000003E-3</v>
      </c>
      <c r="AA110">
        <v>0</v>
      </c>
      <c r="AB110">
        <v>3.5999999999999999E-3</v>
      </c>
      <c r="AC110">
        <v>0.42680000000000001</v>
      </c>
      <c r="AD110">
        <v>0.54459999999999997</v>
      </c>
      <c r="AE110">
        <v>0</v>
      </c>
      <c r="AF110">
        <v>0</v>
      </c>
      <c r="AG110">
        <v>0</v>
      </c>
      <c r="AH110">
        <v>0</v>
      </c>
      <c r="AI110">
        <v>0.17860000000000001</v>
      </c>
      <c r="AJ110">
        <v>0.51249999999999996</v>
      </c>
      <c r="AK110">
        <v>0.7036</v>
      </c>
      <c r="AL110">
        <v>0.4214</v>
      </c>
      <c r="AM110">
        <v>3.5999999999999999E-3</v>
      </c>
      <c r="AN110">
        <v>3.5700000000000003E-2</v>
      </c>
      <c r="AO110">
        <v>0.56789999999999996</v>
      </c>
      <c r="AP110">
        <v>3.9300000000000002E-2</v>
      </c>
      <c r="AQ110">
        <v>0.45540000000000003</v>
      </c>
      <c r="AR110">
        <v>2.1399999999999999E-2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1.8E-3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0.9607</v>
      </c>
      <c r="BL110">
        <v>0.71609999999999996</v>
      </c>
      <c r="BM110">
        <v>0</v>
      </c>
      <c r="BN110">
        <v>0</v>
      </c>
      <c r="BO110">
        <v>0.11609999999999999</v>
      </c>
      <c r="BP110">
        <v>4.82E-2</v>
      </c>
      <c r="BQ110">
        <v>0</v>
      </c>
      <c r="BR110">
        <v>0</v>
      </c>
      <c r="BS110">
        <v>0.65539999999999998</v>
      </c>
      <c r="BT110">
        <v>3.5700000000000003E-2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0.21609999999999999</v>
      </c>
      <c r="CB110">
        <v>1.2500000000000001E-2</v>
      </c>
      <c r="CC110">
        <v>0.13389999999999999</v>
      </c>
      <c r="CD110">
        <v>0.18390000000000001</v>
      </c>
      <c r="CE110">
        <v>0.58209999999999995</v>
      </c>
      <c r="CF110">
        <v>0.18210000000000001</v>
      </c>
      <c r="CG110">
        <v>0</v>
      </c>
      <c r="CH110">
        <v>0</v>
      </c>
      <c r="CI110">
        <v>0</v>
      </c>
      <c r="CJ110">
        <v>1.8E-3</v>
      </c>
      <c r="CK110">
        <v>0.32500000000000001</v>
      </c>
      <c r="CL110">
        <v>0.7661</v>
      </c>
      <c r="CM110">
        <v>0</v>
      </c>
      <c r="CN110">
        <v>5.4000000000000003E-3</v>
      </c>
      <c r="CO110">
        <v>0.31790000000000002</v>
      </c>
      <c r="CP110">
        <v>0.58389999999999997</v>
      </c>
      <c r="CQ110">
        <v>0</v>
      </c>
      <c r="CR110">
        <v>0</v>
      </c>
      <c r="CS110">
        <v>0</v>
      </c>
      <c r="CT110">
        <v>6.4299999999999996E-2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0.35539999999999999</v>
      </c>
      <c r="DE110">
        <v>0</v>
      </c>
      <c r="DF110">
        <v>0.1321</v>
      </c>
      <c r="DG110">
        <v>9.2899999999999996E-2</v>
      </c>
      <c r="DH110">
        <v>0.1804</v>
      </c>
      <c r="DI110">
        <v>0</v>
      </c>
      <c r="DJ110">
        <v>0</v>
      </c>
      <c r="DK110">
        <v>0</v>
      </c>
      <c r="DL110">
        <v>0.67500000000000004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8.5699999999999998E-2</v>
      </c>
      <c r="DV110">
        <v>0.80179999999999996</v>
      </c>
      <c r="DW110">
        <v>0</v>
      </c>
      <c r="DX110">
        <v>8.8999999999999999E-3</v>
      </c>
      <c r="DY110">
        <v>0.3196</v>
      </c>
      <c r="DZ110">
        <v>0.62139999999999995</v>
      </c>
      <c r="EA110">
        <v>0.05</v>
      </c>
      <c r="EB110">
        <v>0.31609999999999999</v>
      </c>
      <c r="EC110">
        <v>0</v>
      </c>
      <c r="ED110">
        <v>7.1000000000000004E-3</v>
      </c>
      <c r="EE110">
        <v>0.9304</v>
      </c>
      <c r="EF110">
        <v>0.75180000000000002</v>
      </c>
      <c r="EG110">
        <v>0</v>
      </c>
      <c r="EH110">
        <v>0</v>
      </c>
      <c r="EI110">
        <v>0.93389999999999995</v>
      </c>
      <c r="EJ110">
        <v>0.66249999999999998</v>
      </c>
      <c r="EK110">
        <v>0</v>
      </c>
      <c r="EL110">
        <v>1.7899999999999999E-2</v>
      </c>
      <c r="EM110">
        <v>0</v>
      </c>
      <c r="EN110">
        <v>0.44640000000000002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0.35539999999999999</v>
      </c>
      <c r="EX110">
        <v>0.71960000000000002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2.86E-2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3.2099999999999997E-2</v>
      </c>
      <c r="GF110">
        <v>2.3199999999999998E-2</v>
      </c>
      <c r="GG110">
        <v>0.53569999999999995</v>
      </c>
      <c r="GH110">
        <v>0.3518</v>
      </c>
      <c r="GI110">
        <v>0</v>
      </c>
      <c r="GJ110">
        <v>0</v>
      </c>
      <c r="GK110">
        <v>0</v>
      </c>
      <c r="GL110">
        <v>0</v>
      </c>
      <c r="GM110">
        <v>0.97499999999999998</v>
      </c>
      <c r="GN110">
        <v>6.0699999999999997E-2</v>
      </c>
      <c r="GO110">
        <v>0.9446</v>
      </c>
      <c r="GP110">
        <v>2.1399999999999999E-2</v>
      </c>
      <c r="GQ110">
        <v>0</v>
      </c>
      <c r="GR110">
        <v>0</v>
      </c>
      <c r="GS110">
        <v>0</v>
      </c>
      <c r="GT110">
        <v>3.5999999999999999E-3</v>
      </c>
      <c r="GU110">
        <v>0.3518</v>
      </c>
      <c r="GV110">
        <v>0.29289999999999999</v>
      </c>
      <c r="GW110">
        <v>0</v>
      </c>
      <c r="GX110">
        <v>0.11609999999999999</v>
      </c>
      <c r="GY110">
        <v>0</v>
      </c>
      <c r="GZ110">
        <v>0</v>
      </c>
      <c r="HA110">
        <v>0</v>
      </c>
      <c r="HB110">
        <v>0.37859999999999999</v>
      </c>
    </row>
    <row r="111" spans="1:210" x14ac:dyDescent="0.2">
      <c r="A111" t="s">
        <v>150</v>
      </c>
      <c r="B111" t="s">
        <v>106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5.4000000000000003E-3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0.1</v>
      </c>
      <c r="Q111">
        <v>3.5999999999999999E-3</v>
      </c>
      <c r="R111">
        <v>0.22140000000000001</v>
      </c>
      <c r="S111">
        <v>0</v>
      </c>
      <c r="T111">
        <v>7.1000000000000004E-3</v>
      </c>
      <c r="U111">
        <v>5.4000000000000003E-3</v>
      </c>
      <c r="V111">
        <v>0.36249999999999999</v>
      </c>
      <c r="W111">
        <v>1.0699999999999999E-2</v>
      </c>
      <c r="X111">
        <v>0.36070000000000002</v>
      </c>
      <c r="Y111">
        <v>0</v>
      </c>
      <c r="Z111">
        <v>5.5399999999999998E-2</v>
      </c>
      <c r="AA111">
        <v>0</v>
      </c>
      <c r="AB111">
        <v>3.2099999999999997E-2</v>
      </c>
      <c r="AC111">
        <v>0.33040000000000003</v>
      </c>
      <c r="AD111">
        <v>0.39290000000000003</v>
      </c>
      <c r="AE111">
        <v>0</v>
      </c>
      <c r="AF111">
        <v>0</v>
      </c>
      <c r="AG111">
        <v>0</v>
      </c>
      <c r="AH111">
        <v>0</v>
      </c>
      <c r="AI111">
        <v>0.11609999999999999</v>
      </c>
      <c r="AJ111">
        <v>0.37680000000000002</v>
      </c>
      <c r="AK111">
        <v>0.7268</v>
      </c>
      <c r="AL111">
        <v>0.61070000000000002</v>
      </c>
      <c r="AM111">
        <v>0</v>
      </c>
      <c r="AN111">
        <v>1.8E-3</v>
      </c>
      <c r="AO111">
        <v>0.51429999999999998</v>
      </c>
      <c r="AP111">
        <v>0.1196</v>
      </c>
      <c r="AQ111">
        <v>0.1089</v>
      </c>
      <c r="AR111">
        <v>0.1018</v>
      </c>
      <c r="AS111">
        <v>0</v>
      </c>
      <c r="AT111">
        <v>0</v>
      </c>
      <c r="AU111">
        <v>8.8999999999999999E-3</v>
      </c>
      <c r="AV111">
        <v>5.4000000000000003E-3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0.48209999999999997</v>
      </c>
      <c r="BL111">
        <v>0.45</v>
      </c>
      <c r="BM111">
        <v>0</v>
      </c>
      <c r="BN111">
        <v>0</v>
      </c>
      <c r="BO111">
        <v>0.58040000000000003</v>
      </c>
      <c r="BP111">
        <v>0.2089</v>
      </c>
      <c r="BQ111">
        <v>0</v>
      </c>
      <c r="BR111">
        <v>8.8999999999999999E-3</v>
      </c>
      <c r="BS111">
        <v>1.8E-3</v>
      </c>
      <c r="BT111">
        <v>5.8900000000000001E-2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5.5399999999999998E-2</v>
      </c>
      <c r="CB111">
        <v>2.1399999999999999E-2</v>
      </c>
      <c r="CC111">
        <v>0.35709999999999997</v>
      </c>
      <c r="CD111">
        <v>0.30890000000000001</v>
      </c>
      <c r="CE111">
        <v>0.46250000000000002</v>
      </c>
      <c r="CF111">
        <v>0.1</v>
      </c>
      <c r="CG111">
        <v>0.54290000000000005</v>
      </c>
      <c r="CH111">
        <v>0.26790000000000003</v>
      </c>
      <c r="CI111">
        <v>2.6800000000000001E-2</v>
      </c>
      <c r="CJ111">
        <v>0.19109999999999999</v>
      </c>
      <c r="CK111">
        <v>0.48930000000000001</v>
      </c>
      <c r="CL111">
        <v>0.19289999999999999</v>
      </c>
      <c r="CM111">
        <v>0</v>
      </c>
      <c r="CN111">
        <v>0</v>
      </c>
      <c r="CO111">
        <v>0.13930000000000001</v>
      </c>
      <c r="CP111">
        <v>6.0699999999999997E-2</v>
      </c>
      <c r="CQ111">
        <v>0</v>
      </c>
      <c r="CR111">
        <v>0</v>
      </c>
      <c r="CS111">
        <v>0</v>
      </c>
      <c r="CT111">
        <v>8.8999999999999999E-3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0.1143</v>
      </c>
      <c r="DE111">
        <v>0</v>
      </c>
      <c r="DF111">
        <v>3.9300000000000002E-2</v>
      </c>
      <c r="DG111">
        <v>3.5999999999999999E-3</v>
      </c>
      <c r="DH111">
        <v>0.125</v>
      </c>
      <c r="DI111">
        <v>0</v>
      </c>
      <c r="DJ111">
        <v>0</v>
      </c>
      <c r="DK111">
        <v>0.42499999999999999</v>
      </c>
      <c r="DL111">
        <v>0.73209999999999997</v>
      </c>
      <c r="DM111">
        <v>0</v>
      </c>
      <c r="DN111">
        <v>2.3199999999999998E-2</v>
      </c>
      <c r="DO111">
        <v>4.6399999999999997E-2</v>
      </c>
      <c r="DP111">
        <v>0.46429999999999999</v>
      </c>
      <c r="DQ111">
        <v>0.1429</v>
      </c>
      <c r="DR111">
        <v>0.43569999999999998</v>
      </c>
      <c r="DS111">
        <v>0.1</v>
      </c>
      <c r="DT111">
        <v>0.26069999999999999</v>
      </c>
      <c r="DU111">
        <v>0.8286</v>
      </c>
      <c r="DV111">
        <v>0.64290000000000003</v>
      </c>
      <c r="DW111">
        <v>0</v>
      </c>
      <c r="DX111">
        <v>8.8999999999999999E-3</v>
      </c>
      <c r="DY111">
        <v>0.81789999999999996</v>
      </c>
      <c r="DZ111">
        <v>0.59460000000000002</v>
      </c>
      <c r="EA111">
        <v>0.25890000000000002</v>
      </c>
      <c r="EB111">
        <v>0.75539999999999996</v>
      </c>
      <c r="EC111">
        <v>0.1125</v>
      </c>
      <c r="ED111">
        <v>0.75360000000000005</v>
      </c>
      <c r="EE111">
        <v>0.9214</v>
      </c>
      <c r="EF111">
        <v>0.72319999999999995</v>
      </c>
      <c r="EG111">
        <v>0</v>
      </c>
      <c r="EH111">
        <v>0</v>
      </c>
      <c r="EI111">
        <v>0.91790000000000005</v>
      </c>
      <c r="EJ111">
        <v>0.73929999999999996</v>
      </c>
      <c r="EK111">
        <v>0</v>
      </c>
      <c r="EL111">
        <v>1.43E-2</v>
      </c>
      <c r="EM111">
        <v>3.5999999999999999E-3</v>
      </c>
      <c r="EN111">
        <v>0.17860000000000001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0.41959999999999997</v>
      </c>
      <c r="EX111">
        <v>0.66959999999999997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3.39E-2</v>
      </c>
      <c r="FF111">
        <v>5.4000000000000003E-3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4.4600000000000001E-2</v>
      </c>
      <c r="GF111">
        <v>0.16070000000000001</v>
      </c>
      <c r="GG111">
        <v>0.4929</v>
      </c>
      <c r="GH111">
        <v>9.2899999999999996E-2</v>
      </c>
      <c r="GI111">
        <v>0</v>
      </c>
      <c r="GJ111">
        <v>0</v>
      </c>
      <c r="GK111">
        <v>0</v>
      </c>
      <c r="GL111">
        <v>0</v>
      </c>
      <c r="GM111">
        <v>0.59109999999999996</v>
      </c>
      <c r="GN111">
        <v>0.30359999999999998</v>
      </c>
      <c r="GO111">
        <v>0.6482</v>
      </c>
      <c r="GP111">
        <v>0.51790000000000003</v>
      </c>
      <c r="GQ111">
        <v>0</v>
      </c>
      <c r="GR111">
        <v>2.1399999999999999E-2</v>
      </c>
      <c r="GS111">
        <v>6.4299999999999996E-2</v>
      </c>
      <c r="GT111">
        <v>0.32500000000000001</v>
      </c>
      <c r="GU111">
        <v>2.1399999999999999E-2</v>
      </c>
      <c r="GV111">
        <v>9.11E-2</v>
      </c>
      <c r="GW111">
        <v>1.8E-3</v>
      </c>
      <c r="GX111">
        <v>0.125</v>
      </c>
      <c r="GY111">
        <v>0</v>
      </c>
      <c r="GZ111">
        <v>0</v>
      </c>
      <c r="HA111">
        <v>0</v>
      </c>
      <c r="HB111">
        <v>5.8900000000000001E-2</v>
      </c>
    </row>
    <row r="112" spans="1:210" x14ac:dyDescent="0.2">
      <c r="A112" t="s">
        <v>151</v>
      </c>
      <c r="B112" t="s">
        <v>106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1.8E-3</v>
      </c>
      <c r="P112">
        <v>2.1399999999999999E-2</v>
      </c>
      <c r="Q112">
        <v>0.13039999999999999</v>
      </c>
      <c r="R112">
        <v>0.44640000000000002</v>
      </c>
      <c r="S112">
        <v>0</v>
      </c>
      <c r="T112">
        <v>1.0699999999999999E-2</v>
      </c>
      <c r="U112">
        <v>1.8E-3</v>
      </c>
      <c r="V112">
        <v>0.1071</v>
      </c>
      <c r="W112">
        <v>0</v>
      </c>
      <c r="X112">
        <v>0.11070000000000001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5.5399999999999998E-2</v>
      </c>
      <c r="AE112">
        <v>0</v>
      </c>
      <c r="AF112">
        <v>0</v>
      </c>
      <c r="AG112">
        <v>0</v>
      </c>
      <c r="AH112">
        <v>0</v>
      </c>
      <c r="AI112">
        <v>0.77139999999999997</v>
      </c>
      <c r="AJ112">
        <v>0.74460000000000004</v>
      </c>
      <c r="AK112">
        <v>0.66249999999999998</v>
      </c>
      <c r="AL112">
        <v>0.43390000000000001</v>
      </c>
      <c r="AM112">
        <v>1.8E-3</v>
      </c>
      <c r="AN112">
        <v>5.3600000000000002E-2</v>
      </c>
      <c r="AO112">
        <v>0.73209999999999997</v>
      </c>
      <c r="AP112">
        <v>9.8199999999999996E-2</v>
      </c>
      <c r="AQ112">
        <v>0.2429</v>
      </c>
      <c r="AR112">
        <v>0.25359999999999999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1.8E-3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9.8199999999999996E-2</v>
      </c>
      <c r="BL112">
        <v>0.6643</v>
      </c>
      <c r="BM112">
        <v>0</v>
      </c>
      <c r="BN112">
        <v>0</v>
      </c>
      <c r="BO112">
        <v>4.1099999999999998E-2</v>
      </c>
      <c r="BP112">
        <v>0.52139999999999997</v>
      </c>
      <c r="BQ112">
        <v>0</v>
      </c>
      <c r="BR112">
        <v>1.9599999999999999E-2</v>
      </c>
      <c r="BS112">
        <v>5.1799999999999999E-2</v>
      </c>
      <c r="BT112">
        <v>4.1099999999999998E-2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0.32319999999999999</v>
      </c>
      <c r="CB112">
        <v>1.8E-3</v>
      </c>
      <c r="CC112">
        <v>0.59109999999999996</v>
      </c>
      <c r="CD112">
        <v>0.76429999999999998</v>
      </c>
      <c r="CE112">
        <v>0.73929999999999996</v>
      </c>
      <c r="CF112">
        <v>0.13039999999999999</v>
      </c>
      <c r="CG112">
        <v>0</v>
      </c>
      <c r="CH112">
        <v>2.1399999999999999E-2</v>
      </c>
      <c r="CI112">
        <v>0</v>
      </c>
      <c r="CJ112">
        <v>3.9300000000000002E-2</v>
      </c>
      <c r="CK112">
        <v>5.5399999999999998E-2</v>
      </c>
      <c r="CL112">
        <v>0.1661</v>
      </c>
      <c r="CM112">
        <v>0</v>
      </c>
      <c r="CN112">
        <v>0</v>
      </c>
      <c r="CO112">
        <v>1.8E-3</v>
      </c>
      <c r="CP112">
        <v>0.27500000000000002</v>
      </c>
      <c r="CQ112">
        <v>0</v>
      </c>
      <c r="CR112">
        <v>0</v>
      </c>
      <c r="CS112">
        <v>0</v>
      </c>
      <c r="CT112">
        <v>8.8999999999999999E-3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6.7900000000000002E-2</v>
      </c>
      <c r="DD112">
        <v>0.55179999999999996</v>
      </c>
      <c r="DE112">
        <v>0</v>
      </c>
      <c r="DF112">
        <v>0.30180000000000001</v>
      </c>
      <c r="DG112">
        <v>0</v>
      </c>
      <c r="DH112">
        <v>0.11070000000000001</v>
      </c>
      <c r="DI112">
        <v>0</v>
      </c>
      <c r="DJ112">
        <v>0</v>
      </c>
      <c r="DK112">
        <v>4.4600000000000001E-2</v>
      </c>
      <c r="DL112">
        <v>6.25E-2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5.1799999999999999E-2</v>
      </c>
      <c r="DV112">
        <v>0.71250000000000002</v>
      </c>
      <c r="DW112">
        <v>1.8E-3</v>
      </c>
      <c r="DX112">
        <v>0.76070000000000004</v>
      </c>
      <c r="DY112">
        <v>0.58040000000000003</v>
      </c>
      <c r="DZ112">
        <v>0.8125</v>
      </c>
      <c r="EA112">
        <v>0</v>
      </c>
      <c r="EB112">
        <v>2.3199999999999998E-2</v>
      </c>
      <c r="EC112">
        <v>0</v>
      </c>
      <c r="ED112">
        <v>2.1399999999999999E-2</v>
      </c>
      <c r="EE112">
        <v>0.59460000000000002</v>
      </c>
      <c r="EF112">
        <v>6.7900000000000002E-2</v>
      </c>
      <c r="EG112">
        <v>0</v>
      </c>
      <c r="EH112">
        <v>0</v>
      </c>
      <c r="EI112">
        <v>0.98209999999999997</v>
      </c>
      <c r="EJ112">
        <v>0.8589</v>
      </c>
      <c r="EK112">
        <v>4.2900000000000001E-2</v>
      </c>
      <c r="EL112">
        <v>0.28389999999999999</v>
      </c>
      <c r="EM112">
        <v>0.95889999999999997</v>
      </c>
      <c r="EN112">
        <v>0.60540000000000005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1.43E-2</v>
      </c>
      <c r="EU112">
        <v>0</v>
      </c>
      <c r="EV112">
        <v>0</v>
      </c>
      <c r="EW112">
        <v>0.9375</v>
      </c>
      <c r="EX112">
        <v>0.50890000000000002</v>
      </c>
      <c r="EY112">
        <v>2.86E-2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0.68930000000000002</v>
      </c>
      <c r="GF112">
        <v>0.31069999999999998</v>
      </c>
      <c r="GG112">
        <v>0.62139999999999995</v>
      </c>
      <c r="GH112">
        <v>4.1099999999999998E-2</v>
      </c>
      <c r="GI112">
        <v>0</v>
      </c>
      <c r="GJ112">
        <v>0</v>
      </c>
      <c r="GK112">
        <v>0</v>
      </c>
      <c r="GL112">
        <v>0</v>
      </c>
      <c r="GM112">
        <v>0.85709999999999997</v>
      </c>
      <c r="GN112">
        <v>0.20180000000000001</v>
      </c>
      <c r="GO112">
        <v>0.85</v>
      </c>
      <c r="GP112">
        <v>0.1196</v>
      </c>
      <c r="GQ112">
        <v>0</v>
      </c>
      <c r="GR112">
        <v>0.1</v>
      </c>
      <c r="GS112">
        <v>0</v>
      </c>
      <c r="GT112">
        <v>0.1036</v>
      </c>
      <c r="GU112">
        <v>0.67320000000000002</v>
      </c>
      <c r="GV112">
        <v>0.26250000000000001</v>
      </c>
      <c r="GW112">
        <v>5.4000000000000003E-3</v>
      </c>
      <c r="GX112">
        <v>0.3286</v>
      </c>
      <c r="GY112">
        <v>0</v>
      </c>
      <c r="GZ112">
        <v>0</v>
      </c>
      <c r="HA112">
        <v>1.8E-3</v>
      </c>
      <c r="HB112">
        <v>7.6799999999999993E-2</v>
      </c>
    </row>
    <row r="113" spans="1:210" x14ac:dyDescent="0.2">
      <c r="A113" t="s">
        <v>152</v>
      </c>
      <c r="B113" t="s">
        <v>106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0.12139999999999999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6.4299999999999996E-2</v>
      </c>
      <c r="AJ113">
        <v>0.59819999999999995</v>
      </c>
      <c r="AK113">
        <v>0.76429999999999998</v>
      </c>
      <c r="AL113">
        <v>0.3054</v>
      </c>
      <c r="AM113">
        <v>0.58750000000000002</v>
      </c>
      <c r="AN113">
        <v>3.5700000000000003E-2</v>
      </c>
      <c r="AO113">
        <v>0.5071</v>
      </c>
      <c r="AP113">
        <v>7.4999999999999997E-2</v>
      </c>
      <c r="AQ113">
        <v>0.72860000000000003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1.8E-3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8.9300000000000004E-2</v>
      </c>
      <c r="BP113">
        <v>1.0699999999999999E-2</v>
      </c>
      <c r="BQ113">
        <v>0</v>
      </c>
      <c r="BR113">
        <v>0</v>
      </c>
      <c r="BS113">
        <v>0.31430000000000002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0.1696</v>
      </c>
      <c r="CB113">
        <v>7.8600000000000003E-2</v>
      </c>
      <c r="CC113">
        <v>0.47320000000000001</v>
      </c>
      <c r="CD113">
        <v>0.5554</v>
      </c>
      <c r="CE113">
        <v>0.1804</v>
      </c>
      <c r="CF113">
        <v>1.7899999999999999E-2</v>
      </c>
      <c r="CG113">
        <v>0</v>
      </c>
      <c r="CH113">
        <v>0</v>
      </c>
      <c r="CI113">
        <v>1.43E-2</v>
      </c>
      <c r="CJ113">
        <v>3.5999999999999999E-3</v>
      </c>
      <c r="CK113">
        <v>0.49109999999999998</v>
      </c>
      <c r="CL113">
        <v>0</v>
      </c>
      <c r="CM113">
        <v>0</v>
      </c>
      <c r="CN113">
        <v>0</v>
      </c>
      <c r="CO113">
        <v>0</v>
      </c>
      <c r="CP113">
        <v>1.8E-3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0.1018</v>
      </c>
      <c r="DE113">
        <v>0</v>
      </c>
      <c r="DF113">
        <v>1.9599999999999999E-2</v>
      </c>
      <c r="DG113">
        <v>0</v>
      </c>
      <c r="DH113">
        <v>3.5999999999999999E-3</v>
      </c>
      <c r="DI113">
        <v>0</v>
      </c>
      <c r="DJ113">
        <v>0</v>
      </c>
      <c r="DK113">
        <v>0.1268</v>
      </c>
      <c r="DL113">
        <v>2.1399999999999999E-2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0.7571</v>
      </c>
      <c r="DV113">
        <v>0.6018</v>
      </c>
      <c r="DW113">
        <v>5.7099999999999998E-2</v>
      </c>
      <c r="DX113">
        <v>0.7036</v>
      </c>
      <c r="DY113">
        <v>0.57320000000000004</v>
      </c>
      <c r="DZ113">
        <v>0.6321</v>
      </c>
      <c r="EA113">
        <v>0</v>
      </c>
      <c r="EB113">
        <v>3.5999999999999999E-3</v>
      </c>
      <c r="EC113">
        <v>0</v>
      </c>
      <c r="ED113">
        <v>1.8E-3</v>
      </c>
      <c r="EE113">
        <v>0.4929</v>
      </c>
      <c r="EF113">
        <v>1.9599999999999999E-2</v>
      </c>
      <c r="EG113">
        <v>0</v>
      </c>
      <c r="EH113">
        <v>0</v>
      </c>
      <c r="EI113">
        <v>0.88749999999999996</v>
      </c>
      <c r="EJ113">
        <v>0.61429999999999996</v>
      </c>
      <c r="EK113">
        <v>0</v>
      </c>
      <c r="EL113">
        <v>7.3200000000000001E-2</v>
      </c>
      <c r="EM113">
        <v>0.44640000000000002</v>
      </c>
      <c r="EN113">
        <v>0.65710000000000002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8.0399999999999999E-2</v>
      </c>
      <c r="EU113">
        <v>0</v>
      </c>
      <c r="EV113">
        <v>0</v>
      </c>
      <c r="EW113">
        <v>0.9143</v>
      </c>
      <c r="EX113">
        <v>0.59819999999999995</v>
      </c>
      <c r="EY113">
        <v>0</v>
      </c>
      <c r="EZ113">
        <v>2.6800000000000001E-2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0.7732</v>
      </c>
      <c r="GF113">
        <v>0.4375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0.55889999999999995</v>
      </c>
      <c r="GN113">
        <v>0.1036</v>
      </c>
      <c r="GO113">
        <v>0.97319999999999995</v>
      </c>
      <c r="GP113">
        <v>0.13930000000000001</v>
      </c>
      <c r="GQ113">
        <v>0</v>
      </c>
      <c r="GR113">
        <v>0</v>
      </c>
      <c r="GS113">
        <v>0</v>
      </c>
      <c r="GT113">
        <v>1.8E-3</v>
      </c>
      <c r="GU113">
        <v>0.83389999999999997</v>
      </c>
      <c r="GV113">
        <v>0.40889999999999999</v>
      </c>
      <c r="GW113">
        <v>2.3199999999999998E-2</v>
      </c>
      <c r="GX113">
        <v>0.4</v>
      </c>
      <c r="GY113">
        <v>0</v>
      </c>
      <c r="GZ113">
        <v>0</v>
      </c>
      <c r="HA113">
        <v>0</v>
      </c>
      <c r="HB113">
        <v>0.27139999999999997</v>
      </c>
    </row>
    <row r="114" spans="1:210" x14ac:dyDescent="0.2">
      <c r="A114" t="s">
        <v>153</v>
      </c>
      <c r="B114" t="s">
        <v>106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1.8E-3</v>
      </c>
      <c r="Q114">
        <v>0</v>
      </c>
      <c r="R114">
        <v>0.1321</v>
      </c>
      <c r="S114">
        <v>0</v>
      </c>
      <c r="T114">
        <v>8.8999999999999999E-3</v>
      </c>
      <c r="U114">
        <v>1.0699999999999999E-2</v>
      </c>
      <c r="V114">
        <v>3.04E-2</v>
      </c>
      <c r="W114">
        <v>0.74639999999999995</v>
      </c>
      <c r="X114">
        <v>5.8900000000000001E-2</v>
      </c>
      <c r="Y114">
        <v>0</v>
      </c>
      <c r="Z114">
        <v>0</v>
      </c>
      <c r="AA114">
        <v>0</v>
      </c>
      <c r="AB114">
        <v>0</v>
      </c>
      <c r="AC114">
        <v>0.65359999999999996</v>
      </c>
      <c r="AD114">
        <v>1.43E-2</v>
      </c>
      <c r="AE114">
        <v>0</v>
      </c>
      <c r="AF114">
        <v>0</v>
      </c>
      <c r="AG114">
        <v>0</v>
      </c>
      <c r="AH114">
        <v>0</v>
      </c>
      <c r="AI114">
        <v>0.8196</v>
      </c>
      <c r="AJ114">
        <v>0.16250000000000001</v>
      </c>
      <c r="AK114">
        <v>0.64639999999999997</v>
      </c>
      <c r="AL114">
        <v>0.21609999999999999</v>
      </c>
      <c r="AM114">
        <v>0.41789999999999999</v>
      </c>
      <c r="AN114">
        <v>0.54820000000000002</v>
      </c>
      <c r="AO114">
        <v>0.1143</v>
      </c>
      <c r="AP114">
        <v>0.28210000000000002</v>
      </c>
      <c r="AQ114">
        <v>0.34289999999999998</v>
      </c>
      <c r="AR114">
        <v>1.2500000000000001E-2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0.98040000000000005</v>
      </c>
      <c r="BL114">
        <v>1.2500000000000001E-2</v>
      </c>
      <c r="BM114">
        <v>0</v>
      </c>
      <c r="BN114">
        <v>0</v>
      </c>
      <c r="BO114">
        <v>0.6018</v>
      </c>
      <c r="BP114">
        <v>1.0699999999999999E-2</v>
      </c>
      <c r="BQ114">
        <v>0</v>
      </c>
      <c r="BR114">
        <v>0</v>
      </c>
      <c r="BS114">
        <v>0.28389999999999999</v>
      </c>
      <c r="BT114">
        <v>5.4000000000000003E-3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0.24640000000000001</v>
      </c>
      <c r="CB114">
        <v>2.86E-2</v>
      </c>
      <c r="CC114">
        <v>0.30890000000000001</v>
      </c>
      <c r="CD114">
        <v>0.86429999999999996</v>
      </c>
      <c r="CE114">
        <v>0.88390000000000002</v>
      </c>
      <c r="CF114">
        <v>0.19289999999999999</v>
      </c>
      <c r="CG114">
        <v>0</v>
      </c>
      <c r="CH114">
        <v>0</v>
      </c>
      <c r="CI114">
        <v>5.4000000000000003E-3</v>
      </c>
      <c r="CJ114">
        <v>0</v>
      </c>
      <c r="CK114">
        <v>0.41249999999999998</v>
      </c>
      <c r="CL114">
        <v>0</v>
      </c>
      <c r="CM114">
        <v>0</v>
      </c>
      <c r="CN114">
        <v>0</v>
      </c>
      <c r="CO114">
        <v>0.99109999999999998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3.2099999999999997E-2</v>
      </c>
      <c r="DE114">
        <v>0</v>
      </c>
      <c r="DF114">
        <v>0</v>
      </c>
      <c r="DG114">
        <v>0.19639999999999999</v>
      </c>
      <c r="DH114">
        <v>0</v>
      </c>
      <c r="DI114">
        <v>0</v>
      </c>
      <c r="DJ114">
        <v>0</v>
      </c>
      <c r="DK114">
        <v>3.04E-2</v>
      </c>
      <c r="DL114">
        <v>0.1089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0.30359999999999998</v>
      </c>
      <c r="DV114">
        <v>0.79459999999999997</v>
      </c>
      <c r="DW114">
        <v>0</v>
      </c>
      <c r="DX114">
        <v>0.8911</v>
      </c>
      <c r="DY114">
        <v>0.62139999999999995</v>
      </c>
      <c r="DZ114">
        <v>0.91069999999999995</v>
      </c>
      <c r="EA114">
        <v>0</v>
      </c>
      <c r="EB114">
        <v>0.12139999999999999</v>
      </c>
      <c r="EC114">
        <v>0</v>
      </c>
      <c r="ED114">
        <v>0.12139999999999999</v>
      </c>
      <c r="EE114">
        <v>0.4536</v>
      </c>
      <c r="EF114">
        <v>0.125</v>
      </c>
      <c r="EG114">
        <v>0</v>
      </c>
      <c r="EH114">
        <v>0</v>
      </c>
      <c r="EI114">
        <v>0.89290000000000003</v>
      </c>
      <c r="EJ114">
        <v>0.1464</v>
      </c>
      <c r="EK114">
        <v>0</v>
      </c>
      <c r="EL114">
        <v>0</v>
      </c>
      <c r="EM114">
        <v>0</v>
      </c>
      <c r="EN114">
        <v>1.8E-3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3.5999999999999999E-3</v>
      </c>
      <c r="EX114">
        <v>4.4600000000000001E-2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1.8E-3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3.5999999999999999E-3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0.28749999999999998</v>
      </c>
      <c r="GF114">
        <v>0.54820000000000002</v>
      </c>
      <c r="GG114">
        <v>0.59640000000000004</v>
      </c>
      <c r="GH114">
        <v>0.39639999999999997</v>
      </c>
      <c r="GI114">
        <v>0</v>
      </c>
      <c r="GJ114">
        <v>0</v>
      </c>
      <c r="GK114">
        <v>0</v>
      </c>
      <c r="GL114">
        <v>0</v>
      </c>
      <c r="GM114">
        <v>0.96250000000000002</v>
      </c>
      <c r="GN114">
        <v>0.55710000000000004</v>
      </c>
      <c r="GO114">
        <v>0.7107</v>
      </c>
      <c r="GP114">
        <v>1.43E-2</v>
      </c>
      <c r="GQ114">
        <v>0</v>
      </c>
      <c r="GR114">
        <v>0</v>
      </c>
      <c r="GS114">
        <v>0</v>
      </c>
      <c r="GT114">
        <v>3.5999999999999999E-3</v>
      </c>
      <c r="GU114">
        <v>0.05</v>
      </c>
      <c r="GV114">
        <v>0.19289999999999999</v>
      </c>
      <c r="GW114">
        <v>0</v>
      </c>
      <c r="GX114">
        <v>1.8E-3</v>
      </c>
      <c r="GY114">
        <v>0</v>
      </c>
      <c r="GZ114">
        <v>0</v>
      </c>
      <c r="HA114">
        <v>0</v>
      </c>
      <c r="HB114">
        <v>0</v>
      </c>
    </row>
    <row r="115" spans="1:210" x14ac:dyDescent="0.2">
      <c r="A115" t="s">
        <v>154</v>
      </c>
      <c r="B115" t="s">
        <v>106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1.9599999999999999E-2</v>
      </c>
      <c r="Q115">
        <v>2.6800000000000001E-2</v>
      </c>
      <c r="R115">
        <v>0.89459999999999995</v>
      </c>
      <c r="S115">
        <v>0</v>
      </c>
      <c r="T115">
        <v>3.5999999999999999E-3</v>
      </c>
      <c r="U115">
        <v>0</v>
      </c>
      <c r="V115">
        <v>0.3911</v>
      </c>
      <c r="W115">
        <v>0</v>
      </c>
      <c r="X115">
        <v>0.19639999999999999</v>
      </c>
      <c r="Y115">
        <v>0</v>
      </c>
      <c r="Z115">
        <v>0</v>
      </c>
      <c r="AA115">
        <v>0</v>
      </c>
      <c r="AB115">
        <v>3.5999999999999999E-3</v>
      </c>
      <c r="AC115">
        <v>1.8E-3</v>
      </c>
      <c r="AD115">
        <v>0.6643</v>
      </c>
      <c r="AE115">
        <v>0</v>
      </c>
      <c r="AF115">
        <v>0</v>
      </c>
      <c r="AG115">
        <v>0</v>
      </c>
      <c r="AH115">
        <v>1.8E-3</v>
      </c>
      <c r="AI115">
        <v>0.8196</v>
      </c>
      <c r="AJ115">
        <v>0.93569999999999998</v>
      </c>
      <c r="AK115">
        <v>0.40710000000000002</v>
      </c>
      <c r="AL115">
        <v>1.61E-2</v>
      </c>
      <c r="AM115">
        <v>0</v>
      </c>
      <c r="AN115">
        <v>0</v>
      </c>
      <c r="AO115">
        <v>0.35539999999999999</v>
      </c>
      <c r="AP115">
        <v>1.8E-3</v>
      </c>
      <c r="AQ115">
        <v>0.37680000000000002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0.2107</v>
      </c>
      <c r="BL115">
        <v>0.93389999999999995</v>
      </c>
      <c r="BM115">
        <v>0</v>
      </c>
      <c r="BN115">
        <v>0</v>
      </c>
      <c r="BO115">
        <v>0.28039999999999998</v>
      </c>
      <c r="BP115">
        <v>0</v>
      </c>
      <c r="BQ115">
        <v>0</v>
      </c>
      <c r="BR115">
        <v>0</v>
      </c>
      <c r="BS115">
        <v>0.63929999999999998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3.9300000000000002E-2</v>
      </c>
      <c r="CB115">
        <v>3.5999999999999999E-3</v>
      </c>
      <c r="CC115">
        <v>3.7499999999999999E-2</v>
      </c>
      <c r="CD115">
        <v>0.2268</v>
      </c>
      <c r="CE115">
        <v>0.3589</v>
      </c>
      <c r="CF115">
        <v>6.9599999999999995E-2</v>
      </c>
      <c r="CG115">
        <v>0</v>
      </c>
      <c r="CH115">
        <v>0</v>
      </c>
      <c r="CI115">
        <v>0</v>
      </c>
      <c r="CJ115">
        <v>0</v>
      </c>
      <c r="CK115">
        <v>0.59640000000000004</v>
      </c>
      <c r="CL115">
        <v>0</v>
      </c>
      <c r="CM115">
        <v>0</v>
      </c>
      <c r="CN115">
        <v>0</v>
      </c>
      <c r="CO115">
        <v>0.1482</v>
      </c>
      <c r="CP115">
        <v>0.7107</v>
      </c>
      <c r="CQ115">
        <v>0</v>
      </c>
      <c r="CR115">
        <v>0</v>
      </c>
      <c r="CS115">
        <v>0</v>
      </c>
      <c r="CT115">
        <v>5.4000000000000003E-3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0.70540000000000003</v>
      </c>
      <c r="DE115">
        <v>0</v>
      </c>
      <c r="DF115">
        <v>0.24460000000000001</v>
      </c>
      <c r="DG115">
        <v>0</v>
      </c>
      <c r="DH115">
        <v>0.37680000000000002</v>
      </c>
      <c r="DI115">
        <v>0</v>
      </c>
      <c r="DJ115">
        <v>0</v>
      </c>
      <c r="DK115">
        <v>9.4600000000000004E-2</v>
      </c>
      <c r="DL115">
        <v>0.73209999999999997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0.69820000000000004</v>
      </c>
      <c r="DV115">
        <v>0.8286</v>
      </c>
      <c r="DW115">
        <v>0</v>
      </c>
      <c r="DX115">
        <v>0.15</v>
      </c>
      <c r="DY115">
        <v>0.91069999999999995</v>
      </c>
      <c r="DZ115">
        <v>0.73040000000000005</v>
      </c>
      <c r="EA115">
        <v>1.0699999999999999E-2</v>
      </c>
      <c r="EB115">
        <v>0.63749999999999996</v>
      </c>
      <c r="EC115">
        <v>0</v>
      </c>
      <c r="ED115">
        <v>0.61960000000000004</v>
      </c>
      <c r="EE115">
        <v>0.72499999999999998</v>
      </c>
      <c r="EF115">
        <v>0.77139999999999997</v>
      </c>
      <c r="EG115">
        <v>0</v>
      </c>
      <c r="EH115">
        <v>0</v>
      </c>
      <c r="EI115">
        <v>0.96250000000000002</v>
      </c>
      <c r="EJ115">
        <v>0.90710000000000002</v>
      </c>
      <c r="EK115">
        <v>0</v>
      </c>
      <c r="EL115">
        <v>0.1</v>
      </c>
      <c r="EM115">
        <v>0.46960000000000002</v>
      </c>
      <c r="EN115">
        <v>0.8982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0.10539999999999999</v>
      </c>
      <c r="EU115">
        <v>0</v>
      </c>
      <c r="EV115">
        <v>0</v>
      </c>
      <c r="EW115">
        <v>0.3286</v>
      </c>
      <c r="EX115">
        <v>0.83930000000000005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3.5999999999999999E-3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1.8E-3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7.1000000000000004E-3</v>
      </c>
      <c r="GF115">
        <v>0.20180000000000001</v>
      </c>
      <c r="GG115">
        <v>0.53390000000000004</v>
      </c>
      <c r="GH115">
        <v>7.4999999999999997E-2</v>
      </c>
      <c r="GI115">
        <v>0</v>
      </c>
      <c r="GJ115">
        <v>0</v>
      </c>
      <c r="GK115">
        <v>0</v>
      </c>
      <c r="GL115">
        <v>0</v>
      </c>
      <c r="GM115">
        <v>0.86609999999999998</v>
      </c>
      <c r="GN115">
        <v>0.1429</v>
      </c>
      <c r="GO115">
        <v>0.94640000000000002</v>
      </c>
      <c r="GP115">
        <v>0.2893</v>
      </c>
      <c r="GQ115">
        <v>0</v>
      </c>
      <c r="GR115">
        <v>0</v>
      </c>
      <c r="GS115">
        <v>0</v>
      </c>
      <c r="GT115">
        <v>0</v>
      </c>
      <c r="GU115">
        <v>0.78039999999999998</v>
      </c>
      <c r="GV115">
        <v>0.18210000000000001</v>
      </c>
      <c r="GW115">
        <v>0</v>
      </c>
      <c r="GX115">
        <v>0.31609999999999999</v>
      </c>
      <c r="GY115">
        <v>0</v>
      </c>
      <c r="GZ115">
        <v>0</v>
      </c>
      <c r="HA115">
        <v>1.0699999999999999E-2</v>
      </c>
      <c r="HB115">
        <v>0.34639999999999999</v>
      </c>
    </row>
    <row r="116" spans="1:210" x14ac:dyDescent="0.2">
      <c r="A116" t="s">
        <v>155</v>
      </c>
      <c r="B116" t="s">
        <v>106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3.5999999999999999E-3</v>
      </c>
      <c r="Q116">
        <v>4.1099999999999998E-2</v>
      </c>
      <c r="R116">
        <v>0.26429999999999998</v>
      </c>
      <c r="S116">
        <v>0</v>
      </c>
      <c r="T116">
        <v>3.5999999999999999E-3</v>
      </c>
      <c r="U116">
        <v>0</v>
      </c>
      <c r="V116">
        <v>0.18390000000000001</v>
      </c>
      <c r="W116">
        <v>1.8E-3</v>
      </c>
      <c r="X116">
        <v>0.45710000000000001</v>
      </c>
      <c r="Y116">
        <v>0</v>
      </c>
      <c r="Z116">
        <v>0</v>
      </c>
      <c r="AA116">
        <v>0</v>
      </c>
      <c r="AB116">
        <v>0</v>
      </c>
      <c r="AC116">
        <v>0.2089</v>
      </c>
      <c r="AD116">
        <v>0.46250000000000002</v>
      </c>
      <c r="AE116">
        <v>0</v>
      </c>
      <c r="AF116">
        <v>0</v>
      </c>
      <c r="AG116">
        <v>0</v>
      </c>
      <c r="AH116">
        <v>0</v>
      </c>
      <c r="AI116">
        <v>0.68569999999999998</v>
      </c>
      <c r="AJ116">
        <v>0.79110000000000003</v>
      </c>
      <c r="AK116">
        <v>0.23749999999999999</v>
      </c>
      <c r="AL116">
        <v>0.1143</v>
      </c>
      <c r="AM116">
        <v>0</v>
      </c>
      <c r="AN116">
        <v>0</v>
      </c>
      <c r="AO116">
        <v>0.6018</v>
      </c>
      <c r="AP116">
        <v>1.2500000000000001E-2</v>
      </c>
      <c r="AQ116">
        <v>0.28570000000000001</v>
      </c>
      <c r="AR116">
        <v>6.7900000000000002E-2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0.53569999999999995</v>
      </c>
      <c r="BL116">
        <v>0.83040000000000003</v>
      </c>
      <c r="BM116">
        <v>0</v>
      </c>
      <c r="BN116">
        <v>0</v>
      </c>
      <c r="BO116">
        <v>0.48039999999999999</v>
      </c>
      <c r="BP116">
        <v>5.7099999999999998E-2</v>
      </c>
      <c r="BQ116">
        <v>0</v>
      </c>
      <c r="BR116">
        <v>0</v>
      </c>
      <c r="BS116">
        <v>0.58930000000000005</v>
      </c>
      <c r="BT116">
        <v>2.86E-2</v>
      </c>
      <c r="BU116">
        <v>0</v>
      </c>
      <c r="BV116">
        <v>3.04E-2</v>
      </c>
      <c r="BW116">
        <v>0</v>
      </c>
      <c r="BX116">
        <v>1.0699999999999999E-2</v>
      </c>
      <c r="BY116">
        <v>0</v>
      </c>
      <c r="BZ116">
        <v>1.9599999999999999E-2</v>
      </c>
      <c r="CA116">
        <v>0.34639999999999999</v>
      </c>
      <c r="CB116">
        <v>7.4999999999999997E-2</v>
      </c>
      <c r="CC116">
        <v>0.1661</v>
      </c>
      <c r="CD116">
        <v>0.23569999999999999</v>
      </c>
      <c r="CE116">
        <v>0.6643</v>
      </c>
      <c r="CF116">
        <v>0.1232</v>
      </c>
      <c r="CG116">
        <v>0.29110000000000003</v>
      </c>
      <c r="CH116">
        <v>5.1799999999999999E-2</v>
      </c>
      <c r="CI116">
        <v>0.39290000000000003</v>
      </c>
      <c r="CJ116">
        <v>3.5700000000000003E-2</v>
      </c>
      <c r="CK116">
        <v>0.5232</v>
      </c>
      <c r="CL116">
        <v>2.6800000000000001E-2</v>
      </c>
      <c r="CM116">
        <v>0</v>
      </c>
      <c r="CN116">
        <v>1.8E-3</v>
      </c>
      <c r="CO116">
        <v>0.6179</v>
      </c>
      <c r="CP116">
        <v>9.11E-2</v>
      </c>
      <c r="CQ116">
        <v>0</v>
      </c>
      <c r="CR116">
        <v>0</v>
      </c>
      <c r="CS116">
        <v>0</v>
      </c>
      <c r="CT116">
        <v>1.8E-3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0.14460000000000001</v>
      </c>
      <c r="DE116">
        <v>0</v>
      </c>
      <c r="DF116">
        <v>8.7499999999999994E-2</v>
      </c>
      <c r="DG116">
        <v>0</v>
      </c>
      <c r="DH116">
        <v>0.13930000000000001</v>
      </c>
      <c r="DI116">
        <v>0</v>
      </c>
      <c r="DJ116">
        <v>0</v>
      </c>
      <c r="DK116">
        <v>2.3199999999999998E-2</v>
      </c>
      <c r="DL116">
        <v>0.36959999999999998</v>
      </c>
      <c r="DM116">
        <v>0</v>
      </c>
      <c r="DN116">
        <v>0</v>
      </c>
      <c r="DO116">
        <v>0</v>
      </c>
      <c r="DP116">
        <v>1.8E-3</v>
      </c>
      <c r="DQ116">
        <v>0</v>
      </c>
      <c r="DR116">
        <v>0</v>
      </c>
      <c r="DS116">
        <v>2.3199999999999998E-2</v>
      </c>
      <c r="DT116">
        <v>4.82E-2</v>
      </c>
      <c r="DU116">
        <v>0.70709999999999995</v>
      </c>
      <c r="DV116">
        <v>0.51429999999999998</v>
      </c>
      <c r="DW116">
        <v>0.76249999999999996</v>
      </c>
      <c r="DX116">
        <v>0.29110000000000003</v>
      </c>
      <c r="DY116">
        <v>0.86429999999999996</v>
      </c>
      <c r="DZ116">
        <v>0.79110000000000003</v>
      </c>
      <c r="EA116">
        <v>1.8E-3</v>
      </c>
      <c r="EB116">
        <v>8.8999999999999999E-3</v>
      </c>
      <c r="EC116">
        <v>0</v>
      </c>
      <c r="ED116">
        <v>1.2500000000000001E-2</v>
      </c>
      <c r="EE116">
        <v>0.2054</v>
      </c>
      <c r="EF116">
        <v>0.34639999999999999</v>
      </c>
      <c r="EG116">
        <v>0</v>
      </c>
      <c r="EH116">
        <v>0</v>
      </c>
      <c r="EI116">
        <v>0.89290000000000003</v>
      </c>
      <c r="EJ116">
        <v>0.71250000000000002</v>
      </c>
      <c r="EK116">
        <v>0</v>
      </c>
      <c r="EL116">
        <v>3.9300000000000002E-2</v>
      </c>
      <c r="EM116">
        <v>0.1143</v>
      </c>
      <c r="EN116">
        <v>0.34460000000000002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0.31069999999999998</v>
      </c>
      <c r="EX116">
        <v>0.6482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1.8E-3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1.9599999999999999E-2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7.3200000000000001E-2</v>
      </c>
      <c r="GF116">
        <v>0.13039999999999999</v>
      </c>
      <c r="GG116">
        <v>0.31069999999999998</v>
      </c>
      <c r="GH116">
        <v>5.1799999999999999E-2</v>
      </c>
      <c r="GI116">
        <v>0</v>
      </c>
      <c r="GJ116">
        <v>0</v>
      </c>
      <c r="GK116">
        <v>0</v>
      </c>
      <c r="GL116">
        <v>0</v>
      </c>
      <c r="GM116">
        <v>0.87680000000000002</v>
      </c>
      <c r="GN116">
        <v>6.0699999999999997E-2</v>
      </c>
      <c r="GO116">
        <v>0.8286</v>
      </c>
      <c r="GP116">
        <v>0.31790000000000002</v>
      </c>
      <c r="GQ116">
        <v>0</v>
      </c>
      <c r="GR116">
        <v>0</v>
      </c>
      <c r="GS116">
        <v>0</v>
      </c>
      <c r="GT116">
        <v>0</v>
      </c>
      <c r="GU116">
        <v>0.21790000000000001</v>
      </c>
      <c r="GV116">
        <v>0.31430000000000002</v>
      </c>
      <c r="GW116">
        <v>0</v>
      </c>
      <c r="GX116">
        <v>0.17680000000000001</v>
      </c>
      <c r="GY116">
        <v>0</v>
      </c>
      <c r="GZ116">
        <v>0</v>
      </c>
      <c r="HA116">
        <v>1.8E-3</v>
      </c>
      <c r="HB116">
        <v>5.3600000000000002E-2</v>
      </c>
    </row>
    <row r="117" spans="1:210" x14ac:dyDescent="0.2">
      <c r="A117" t="s">
        <v>156</v>
      </c>
      <c r="B117" t="s">
        <v>106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1.8E-3</v>
      </c>
      <c r="Q117">
        <v>1.8E-3</v>
      </c>
      <c r="R117">
        <v>0.13930000000000001</v>
      </c>
      <c r="S117">
        <v>0</v>
      </c>
      <c r="T117">
        <v>0</v>
      </c>
      <c r="U117">
        <v>0</v>
      </c>
      <c r="V117">
        <v>1.43E-2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3.5999999999999999E-3</v>
      </c>
      <c r="AD117">
        <v>0.1179</v>
      </c>
      <c r="AE117">
        <v>0</v>
      </c>
      <c r="AF117">
        <v>0</v>
      </c>
      <c r="AG117">
        <v>0</v>
      </c>
      <c r="AH117">
        <v>0</v>
      </c>
      <c r="AI117">
        <v>0.41610000000000003</v>
      </c>
      <c r="AJ117">
        <v>0.6179</v>
      </c>
      <c r="AK117">
        <v>0.3911</v>
      </c>
      <c r="AL117">
        <v>0.43209999999999998</v>
      </c>
      <c r="AM117">
        <v>0.36070000000000002</v>
      </c>
      <c r="AN117">
        <v>0.46250000000000002</v>
      </c>
      <c r="AO117">
        <v>0.15540000000000001</v>
      </c>
      <c r="AP117">
        <v>4.4600000000000001E-2</v>
      </c>
      <c r="AQ117">
        <v>0.42680000000000001</v>
      </c>
      <c r="AR117">
        <v>0.13930000000000001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7.1000000000000004E-3</v>
      </c>
      <c r="BL117">
        <v>0.24640000000000001</v>
      </c>
      <c r="BM117">
        <v>0</v>
      </c>
      <c r="BN117">
        <v>0</v>
      </c>
      <c r="BO117">
        <v>0.71430000000000005</v>
      </c>
      <c r="BP117">
        <v>2.5000000000000001E-2</v>
      </c>
      <c r="BQ117">
        <v>0.28749999999999998</v>
      </c>
      <c r="BR117">
        <v>1.43E-2</v>
      </c>
      <c r="BS117">
        <v>0.63929999999999998</v>
      </c>
      <c r="BT117">
        <v>1.9599999999999999E-2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0.4</v>
      </c>
      <c r="CB117">
        <v>4.6399999999999997E-2</v>
      </c>
      <c r="CC117">
        <v>0.2964</v>
      </c>
      <c r="CD117">
        <v>6.25E-2</v>
      </c>
      <c r="CE117">
        <v>0.82140000000000002</v>
      </c>
      <c r="CF117">
        <v>0.11609999999999999</v>
      </c>
      <c r="CG117">
        <v>0.41959999999999997</v>
      </c>
      <c r="CH117">
        <v>8.8999999999999999E-3</v>
      </c>
      <c r="CI117">
        <v>0.7</v>
      </c>
      <c r="CJ117">
        <v>5.7099999999999998E-2</v>
      </c>
      <c r="CK117">
        <v>0.71789999999999998</v>
      </c>
      <c r="CL117">
        <v>5.1799999999999999E-2</v>
      </c>
      <c r="CM117">
        <v>3.39E-2</v>
      </c>
      <c r="CN117">
        <v>1.9599999999999999E-2</v>
      </c>
      <c r="CO117">
        <v>0.13389999999999999</v>
      </c>
      <c r="CP117">
        <v>3.5999999999999999E-3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1.2500000000000001E-2</v>
      </c>
      <c r="DE117">
        <v>0</v>
      </c>
      <c r="DF117">
        <v>0</v>
      </c>
      <c r="DG117">
        <v>5.4000000000000003E-3</v>
      </c>
      <c r="DH117">
        <v>0.1321</v>
      </c>
      <c r="DI117">
        <v>0</v>
      </c>
      <c r="DJ117">
        <v>0</v>
      </c>
      <c r="DK117">
        <v>0.48039999999999999</v>
      </c>
      <c r="DL117">
        <v>0.1268</v>
      </c>
      <c r="DM117">
        <v>0</v>
      </c>
      <c r="DN117">
        <v>1.7899999999999999E-2</v>
      </c>
      <c r="DO117">
        <v>1.8E-3</v>
      </c>
      <c r="DP117">
        <v>1.7899999999999999E-2</v>
      </c>
      <c r="DQ117">
        <v>0</v>
      </c>
      <c r="DR117">
        <v>8.2100000000000006E-2</v>
      </c>
      <c r="DS117">
        <v>0</v>
      </c>
      <c r="DT117">
        <v>1.7899999999999999E-2</v>
      </c>
      <c r="DU117">
        <v>0.40360000000000001</v>
      </c>
      <c r="DV117">
        <v>0.1893</v>
      </c>
      <c r="DW117">
        <v>0</v>
      </c>
      <c r="DX117">
        <v>6.0699999999999997E-2</v>
      </c>
      <c r="DY117">
        <v>0.44290000000000002</v>
      </c>
      <c r="DZ117">
        <v>0.1857</v>
      </c>
      <c r="EA117">
        <v>0</v>
      </c>
      <c r="EB117">
        <v>0.11070000000000001</v>
      </c>
      <c r="EC117">
        <v>0</v>
      </c>
      <c r="ED117">
        <v>0.1036</v>
      </c>
      <c r="EE117">
        <v>0.8196</v>
      </c>
      <c r="EF117">
        <v>0.1125</v>
      </c>
      <c r="EG117">
        <v>0</v>
      </c>
      <c r="EH117">
        <v>0</v>
      </c>
      <c r="EI117">
        <v>0.92320000000000002</v>
      </c>
      <c r="EJ117">
        <v>0.45889999999999997</v>
      </c>
      <c r="EK117">
        <v>0</v>
      </c>
      <c r="EL117">
        <v>1.8E-3</v>
      </c>
      <c r="EM117">
        <v>1.61E-2</v>
      </c>
      <c r="EN117">
        <v>0.24460000000000001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1.2500000000000001E-2</v>
      </c>
      <c r="EU117">
        <v>0</v>
      </c>
      <c r="EV117">
        <v>0</v>
      </c>
      <c r="EW117">
        <v>0.73750000000000004</v>
      </c>
      <c r="EX117">
        <v>0.67320000000000002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1.8E-3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1.43E-2</v>
      </c>
      <c r="GF117">
        <v>4.6399999999999997E-2</v>
      </c>
      <c r="GG117">
        <v>8.8999999999999999E-3</v>
      </c>
      <c r="GH117">
        <v>1.8E-3</v>
      </c>
      <c r="GI117">
        <v>0</v>
      </c>
      <c r="GJ117">
        <v>0</v>
      </c>
      <c r="GK117">
        <v>0</v>
      </c>
      <c r="GL117">
        <v>0</v>
      </c>
      <c r="GM117">
        <v>0.58040000000000003</v>
      </c>
      <c r="GN117">
        <v>0.31609999999999999</v>
      </c>
      <c r="GO117">
        <v>0.8357</v>
      </c>
      <c r="GP117">
        <v>0.26429999999999998</v>
      </c>
      <c r="GQ117">
        <v>0</v>
      </c>
      <c r="GR117">
        <v>0</v>
      </c>
      <c r="GS117">
        <v>1.8E-3</v>
      </c>
      <c r="GT117">
        <v>7.1000000000000004E-3</v>
      </c>
      <c r="GU117">
        <v>0.81069999999999998</v>
      </c>
      <c r="GV117">
        <v>0.51249999999999996</v>
      </c>
      <c r="GW117">
        <v>0.35709999999999997</v>
      </c>
      <c r="GX117">
        <v>0.30359999999999998</v>
      </c>
      <c r="GY117">
        <v>0</v>
      </c>
      <c r="GZ117">
        <v>2.3199999999999998E-2</v>
      </c>
      <c r="HA117">
        <v>0.18390000000000001</v>
      </c>
      <c r="HB117">
        <v>0.24110000000000001</v>
      </c>
    </row>
    <row r="118" spans="1:210" x14ac:dyDescent="0.2">
      <c r="A118" t="s">
        <v>157</v>
      </c>
      <c r="B118" t="s">
        <v>106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5.4000000000000003E-3</v>
      </c>
      <c r="Q118">
        <v>2.3199999999999998E-2</v>
      </c>
      <c r="R118">
        <v>0.29289999999999999</v>
      </c>
      <c r="S118">
        <v>0</v>
      </c>
      <c r="T118">
        <v>1.8E-3</v>
      </c>
      <c r="U118">
        <v>0</v>
      </c>
      <c r="V118">
        <v>1.2500000000000001E-2</v>
      </c>
      <c r="W118">
        <v>1.8E-3</v>
      </c>
      <c r="X118">
        <v>6.4299999999999996E-2</v>
      </c>
      <c r="Y118">
        <v>0</v>
      </c>
      <c r="Z118">
        <v>0</v>
      </c>
      <c r="AA118">
        <v>0</v>
      </c>
      <c r="AB118">
        <v>0</v>
      </c>
      <c r="AC118">
        <v>5.4000000000000003E-3</v>
      </c>
      <c r="AD118">
        <v>0.1018</v>
      </c>
      <c r="AE118">
        <v>0</v>
      </c>
      <c r="AF118">
        <v>0</v>
      </c>
      <c r="AG118">
        <v>0</v>
      </c>
      <c r="AH118">
        <v>0</v>
      </c>
      <c r="AI118">
        <v>0.6411</v>
      </c>
      <c r="AJ118">
        <v>0.67500000000000004</v>
      </c>
      <c r="AK118">
        <v>0.49109999999999998</v>
      </c>
      <c r="AL118">
        <v>0.28389999999999999</v>
      </c>
      <c r="AM118">
        <v>1.8E-3</v>
      </c>
      <c r="AN118">
        <v>0.21429999999999999</v>
      </c>
      <c r="AO118">
        <v>0.52680000000000005</v>
      </c>
      <c r="AP118">
        <v>0.32140000000000002</v>
      </c>
      <c r="AQ118">
        <v>0.72499999999999998</v>
      </c>
      <c r="AR118">
        <v>8.8999999999999999E-3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0.52680000000000005</v>
      </c>
      <c r="BP118">
        <v>5.8900000000000001E-2</v>
      </c>
      <c r="BQ118">
        <v>1.7899999999999999E-2</v>
      </c>
      <c r="BR118">
        <v>0</v>
      </c>
      <c r="BS118">
        <v>0.43569999999999998</v>
      </c>
      <c r="BT118">
        <v>2.5000000000000001E-2</v>
      </c>
      <c r="BU118">
        <v>0</v>
      </c>
      <c r="BV118">
        <v>1.2500000000000001E-2</v>
      </c>
      <c r="BW118">
        <v>0</v>
      </c>
      <c r="BX118">
        <v>5.4000000000000003E-3</v>
      </c>
      <c r="BY118">
        <v>0</v>
      </c>
      <c r="BZ118">
        <v>5.4000000000000003E-3</v>
      </c>
      <c r="CA118">
        <v>0.39460000000000001</v>
      </c>
      <c r="CB118">
        <v>0.1268</v>
      </c>
      <c r="CC118">
        <v>0.19289999999999999</v>
      </c>
      <c r="CD118">
        <v>0.32319999999999999</v>
      </c>
      <c r="CE118">
        <v>0.68569999999999998</v>
      </c>
      <c r="CF118">
        <v>0.51249999999999996</v>
      </c>
      <c r="CG118">
        <v>0.1893</v>
      </c>
      <c r="CH118">
        <v>8.3900000000000002E-2</v>
      </c>
      <c r="CI118">
        <v>0.2661</v>
      </c>
      <c r="CJ118">
        <v>0.27139999999999997</v>
      </c>
      <c r="CK118">
        <v>0.60540000000000005</v>
      </c>
      <c r="CL118">
        <v>0.2429</v>
      </c>
      <c r="CM118">
        <v>2.3199999999999998E-2</v>
      </c>
      <c r="CN118">
        <v>4.6399999999999997E-2</v>
      </c>
      <c r="CO118">
        <v>0.47499999999999998</v>
      </c>
      <c r="CP118">
        <v>3.7499999999999999E-2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6.7900000000000002E-2</v>
      </c>
      <c r="DE118">
        <v>0</v>
      </c>
      <c r="DF118">
        <v>7.1000000000000004E-3</v>
      </c>
      <c r="DG118">
        <v>0</v>
      </c>
      <c r="DH118">
        <v>3.5999999999999999E-3</v>
      </c>
      <c r="DI118">
        <v>0</v>
      </c>
      <c r="DJ118">
        <v>0</v>
      </c>
      <c r="DK118">
        <v>0.54459999999999997</v>
      </c>
      <c r="DL118">
        <v>0.4143</v>
      </c>
      <c r="DM118">
        <v>0</v>
      </c>
      <c r="DN118">
        <v>5.5399999999999998E-2</v>
      </c>
      <c r="DO118">
        <v>0</v>
      </c>
      <c r="DP118">
        <v>0.17319999999999999</v>
      </c>
      <c r="DQ118">
        <v>0</v>
      </c>
      <c r="DR118">
        <v>0.22500000000000001</v>
      </c>
      <c r="DS118">
        <v>0</v>
      </c>
      <c r="DT118">
        <v>7.1400000000000005E-2</v>
      </c>
      <c r="DU118">
        <v>0.17860000000000001</v>
      </c>
      <c r="DV118">
        <v>0.63390000000000002</v>
      </c>
      <c r="DW118">
        <v>0</v>
      </c>
      <c r="DX118">
        <v>5.4000000000000003E-3</v>
      </c>
      <c r="DY118">
        <v>0</v>
      </c>
      <c r="DZ118">
        <v>0.21790000000000001</v>
      </c>
      <c r="EA118">
        <v>0</v>
      </c>
      <c r="EB118">
        <v>0</v>
      </c>
      <c r="EC118">
        <v>0</v>
      </c>
      <c r="ED118">
        <v>0</v>
      </c>
      <c r="EE118">
        <v>0.24640000000000001</v>
      </c>
      <c r="EF118">
        <v>0.62860000000000005</v>
      </c>
      <c r="EG118">
        <v>0</v>
      </c>
      <c r="EH118">
        <v>0</v>
      </c>
      <c r="EI118">
        <v>0.91790000000000005</v>
      </c>
      <c r="EJ118">
        <v>0.6411</v>
      </c>
      <c r="EK118">
        <v>0</v>
      </c>
      <c r="EL118">
        <v>7.1000000000000004E-3</v>
      </c>
      <c r="EM118">
        <v>0.12139999999999999</v>
      </c>
      <c r="EN118">
        <v>0.74109999999999998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6.6100000000000006E-2</v>
      </c>
      <c r="EU118">
        <v>0</v>
      </c>
      <c r="EV118">
        <v>0</v>
      </c>
      <c r="EW118">
        <v>0.96430000000000005</v>
      </c>
      <c r="EX118">
        <v>0.58930000000000005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9.64E-2</v>
      </c>
      <c r="GF118">
        <v>0.58930000000000005</v>
      </c>
      <c r="GG118">
        <v>8.0399999999999999E-2</v>
      </c>
      <c r="GH118">
        <v>0.1125</v>
      </c>
      <c r="GI118">
        <v>0</v>
      </c>
      <c r="GJ118">
        <v>0</v>
      </c>
      <c r="GK118">
        <v>0</v>
      </c>
      <c r="GL118">
        <v>0.1268</v>
      </c>
      <c r="GM118">
        <v>0.8196</v>
      </c>
      <c r="GN118">
        <v>0.42499999999999999</v>
      </c>
      <c r="GO118">
        <v>0.91610000000000003</v>
      </c>
      <c r="GP118">
        <v>1.61E-2</v>
      </c>
      <c r="GQ118">
        <v>0</v>
      </c>
      <c r="GR118">
        <v>0</v>
      </c>
      <c r="GS118">
        <v>0</v>
      </c>
      <c r="GT118">
        <v>6.7900000000000002E-2</v>
      </c>
      <c r="GU118">
        <v>0.82140000000000002</v>
      </c>
      <c r="GV118">
        <v>0.39460000000000001</v>
      </c>
      <c r="GW118">
        <v>0.79290000000000005</v>
      </c>
      <c r="GX118">
        <v>0.2268</v>
      </c>
      <c r="GY118">
        <v>0</v>
      </c>
      <c r="GZ118">
        <v>0.1321</v>
      </c>
      <c r="HA118">
        <v>0.38750000000000001</v>
      </c>
      <c r="HB118">
        <v>0.41959999999999997</v>
      </c>
    </row>
    <row r="119" spans="1:210" x14ac:dyDescent="0.2">
      <c r="A119" t="s">
        <v>158</v>
      </c>
      <c r="B119" t="s">
        <v>106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3.5999999999999999E-3</v>
      </c>
      <c r="Q119">
        <v>0</v>
      </c>
      <c r="R119">
        <v>0.37319999999999998</v>
      </c>
      <c r="S119">
        <v>0</v>
      </c>
      <c r="T119">
        <v>0.1804</v>
      </c>
      <c r="U119">
        <v>0.1036</v>
      </c>
      <c r="V119">
        <v>0.19109999999999999</v>
      </c>
      <c r="W119">
        <v>0.69820000000000004</v>
      </c>
      <c r="X119">
        <v>0.30180000000000001</v>
      </c>
      <c r="Y119">
        <v>0</v>
      </c>
      <c r="Z119">
        <v>0</v>
      </c>
      <c r="AA119">
        <v>0</v>
      </c>
      <c r="AB119">
        <v>0</v>
      </c>
      <c r="AC119">
        <v>0.80179999999999996</v>
      </c>
      <c r="AD119">
        <v>9.11E-2</v>
      </c>
      <c r="AE119">
        <v>0</v>
      </c>
      <c r="AF119">
        <v>0</v>
      </c>
      <c r="AG119">
        <v>0</v>
      </c>
      <c r="AH119">
        <v>0</v>
      </c>
      <c r="AI119">
        <v>0.8911</v>
      </c>
      <c r="AJ119">
        <v>0.42680000000000001</v>
      </c>
      <c r="AK119">
        <v>0.46250000000000002</v>
      </c>
      <c r="AL119">
        <v>1.0699999999999999E-2</v>
      </c>
      <c r="AM119">
        <v>0</v>
      </c>
      <c r="AN119">
        <v>0</v>
      </c>
      <c r="AO119">
        <v>0.52859999999999996</v>
      </c>
      <c r="AP119">
        <v>0</v>
      </c>
      <c r="AQ119">
        <v>0.30709999999999998</v>
      </c>
      <c r="AR119">
        <v>1.43E-2</v>
      </c>
      <c r="AS119">
        <v>0</v>
      </c>
      <c r="AT119">
        <v>0</v>
      </c>
      <c r="AU119">
        <v>1.8E-3</v>
      </c>
      <c r="AV119">
        <v>3.5999999999999999E-3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0.2893</v>
      </c>
      <c r="BL119">
        <v>5.8900000000000001E-2</v>
      </c>
      <c r="BM119">
        <v>0</v>
      </c>
      <c r="BN119">
        <v>0</v>
      </c>
      <c r="BO119">
        <v>0.57320000000000004</v>
      </c>
      <c r="BP119">
        <v>3.39E-2</v>
      </c>
      <c r="BQ119">
        <v>0</v>
      </c>
      <c r="BR119">
        <v>0</v>
      </c>
      <c r="BS119">
        <v>0.33929999999999999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0.11609999999999999</v>
      </c>
      <c r="CB119">
        <v>3.5999999999999999E-3</v>
      </c>
      <c r="CC119">
        <v>0.10539999999999999</v>
      </c>
      <c r="CD119">
        <v>0.16070000000000001</v>
      </c>
      <c r="CE119">
        <v>0.63749999999999996</v>
      </c>
      <c r="CF119">
        <v>5.8900000000000001E-2</v>
      </c>
      <c r="CG119">
        <v>0</v>
      </c>
      <c r="CH119">
        <v>1.0699999999999999E-2</v>
      </c>
      <c r="CI119">
        <v>0</v>
      </c>
      <c r="CJ119">
        <v>4.2900000000000001E-2</v>
      </c>
      <c r="CK119">
        <v>0.40889999999999999</v>
      </c>
      <c r="CL119">
        <v>5.7099999999999998E-2</v>
      </c>
      <c r="CM119">
        <v>0</v>
      </c>
      <c r="CN119">
        <v>0</v>
      </c>
      <c r="CO119">
        <v>0.45889999999999997</v>
      </c>
      <c r="CP119">
        <v>3.7499999999999999E-2</v>
      </c>
      <c r="CQ119">
        <v>0</v>
      </c>
      <c r="CR119">
        <v>0</v>
      </c>
      <c r="CS119">
        <v>3.5999999999999999E-3</v>
      </c>
      <c r="CT119">
        <v>0.17319999999999999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1.8E-3</v>
      </c>
      <c r="DA119">
        <v>0</v>
      </c>
      <c r="DB119">
        <v>0</v>
      </c>
      <c r="DC119">
        <v>0</v>
      </c>
      <c r="DD119">
        <v>0.37859999999999999</v>
      </c>
      <c r="DE119">
        <v>0</v>
      </c>
      <c r="DF119">
        <v>4.1099999999999998E-2</v>
      </c>
      <c r="DG119">
        <v>0.37680000000000002</v>
      </c>
      <c r="DH119">
        <v>1.9599999999999999E-2</v>
      </c>
      <c r="DI119">
        <v>0</v>
      </c>
      <c r="DJ119">
        <v>0</v>
      </c>
      <c r="DK119">
        <v>0.42320000000000002</v>
      </c>
      <c r="DL119">
        <v>0.29289999999999999</v>
      </c>
      <c r="DM119">
        <v>1.8E-3</v>
      </c>
      <c r="DN119">
        <v>4.2900000000000001E-2</v>
      </c>
      <c r="DO119">
        <v>7.8600000000000003E-2</v>
      </c>
      <c r="DP119">
        <v>0.29459999999999997</v>
      </c>
      <c r="DQ119">
        <v>1.43E-2</v>
      </c>
      <c r="DR119">
        <v>5.8900000000000001E-2</v>
      </c>
      <c r="DS119">
        <v>0</v>
      </c>
      <c r="DT119">
        <v>3.7499999999999999E-2</v>
      </c>
      <c r="DU119">
        <v>0.77500000000000002</v>
      </c>
      <c r="DV119">
        <v>0.5554</v>
      </c>
      <c r="DW119">
        <v>0</v>
      </c>
      <c r="DX119">
        <v>0.11609999999999999</v>
      </c>
      <c r="DY119">
        <v>0.46250000000000002</v>
      </c>
      <c r="DZ119">
        <v>0.39290000000000003</v>
      </c>
      <c r="EA119">
        <v>0</v>
      </c>
      <c r="EB119">
        <v>0.1179</v>
      </c>
      <c r="EC119">
        <v>0</v>
      </c>
      <c r="ED119">
        <v>0.1018</v>
      </c>
      <c r="EE119">
        <v>0.60540000000000005</v>
      </c>
      <c r="EF119">
        <v>0.29459999999999997</v>
      </c>
      <c r="EG119">
        <v>0</v>
      </c>
      <c r="EH119">
        <v>0</v>
      </c>
      <c r="EI119">
        <v>0.88749999999999996</v>
      </c>
      <c r="EJ119">
        <v>0.3196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7.1000000000000004E-3</v>
      </c>
      <c r="EX119">
        <v>7.1000000000000004E-3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5.7099999999999998E-2</v>
      </c>
      <c r="FF119">
        <v>1.43E-2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1.8E-3</v>
      </c>
      <c r="FY119">
        <v>1.8E-3</v>
      </c>
      <c r="FZ119">
        <v>4.4600000000000001E-2</v>
      </c>
      <c r="GA119">
        <v>0</v>
      </c>
      <c r="GB119">
        <v>3.5999999999999999E-3</v>
      </c>
      <c r="GC119">
        <v>0</v>
      </c>
      <c r="GD119">
        <v>1.8E-3</v>
      </c>
      <c r="GE119">
        <v>0.1429</v>
      </c>
      <c r="GF119">
        <v>0.1429</v>
      </c>
      <c r="GG119">
        <v>0.73570000000000002</v>
      </c>
      <c r="GH119">
        <v>0.15890000000000001</v>
      </c>
      <c r="GI119">
        <v>0</v>
      </c>
      <c r="GJ119">
        <v>0</v>
      </c>
      <c r="GK119">
        <v>0</v>
      </c>
      <c r="GL119">
        <v>0</v>
      </c>
      <c r="GM119">
        <v>0.6179</v>
      </c>
      <c r="GN119">
        <v>1.0699999999999999E-2</v>
      </c>
      <c r="GO119">
        <v>0.8125</v>
      </c>
      <c r="GP119">
        <v>7.1000000000000004E-3</v>
      </c>
      <c r="GQ119">
        <v>0</v>
      </c>
      <c r="GR119">
        <v>0</v>
      </c>
      <c r="GS119">
        <v>0</v>
      </c>
      <c r="GT119">
        <v>0</v>
      </c>
      <c r="GU119">
        <v>2.5000000000000001E-2</v>
      </c>
      <c r="GV119">
        <v>7.1000000000000004E-3</v>
      </c>
      <c r="GW119">
        <v>0</v>
      </c>
      <c r="GX119">
        <v>1.8E-3</v>
      </c>
      <c r="GY119">
        <v>0</v>
      </c>
      <c r="GZ119">
        <v>0</v>
      </c>
      <c r="HA119">
        <v>0</v>
      </c>
      <c r="HB119">
        <v>0</v>
      </c>
    </row>
    <row r="120" spans="1:210" x14ac:dyDescent="0.2">
      <c r="A120" t="s">
        <v>159</v>
      </c>
      <c r="B120" t="s">
        <v>106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0.1321</v>
      </c>
      <c r="Q120">
        <v>3.5700000000000003E-2</v>
      </c>
      <c r="R120">
        <v>0.7571</v>
      </c>
      <c r="S120">
        <v>0</v>
      </c>
      <c r="T120">
        <v>1.2500000000000001E-2</v>
      </c>
      <c r="U120">
        <v>1.0699999999999999E-2</v>
      </c>
      <c r="V120">
        <v>0.48930000000000001</v>
      </c>
      <c r="W120">
        <v>1.8E-3</v>
      </c>
      <c r="X120">
        <v>0.26429999999999998</v>
      </c>
      <c r="Y120">
        <v>0</v>
      </c>
      <c r="Z120">
        <v>1.43E-2</v>
      </c>
      <c r="AA120">
        <v>0</v>
      </c>
      <c r="AB120">
        <v>5.3600000000000002E-2</v>
      </c>
      <c r="AC120">
        <v>0.1232</v>
      </c>
      <c r="AD120">
        <v>0.41959999999999997</v>
      </c>
      <c r="AE120">
        <v>0</v>
      </c>
      <c r="AF120">
        <v>0</v>
      </c>
      <c r="AG120">
        <v>0</v>
      </c>
      <c r="AH120">
        <v>5.4000000000000003E-3</v>
      </c>
      <c r="AI120">
        <v>0.54820000000000002</v>
      </c>
      <c r="AJ120">
        <v>0.79110000000000003</v>
      </c>
      <c r="AK120">
        <v>0.51070000000000004</v>
      </c>
      <c r="AL120">
        <v>0.33929999999999999</v>
      </c>
      <c r="AM120">
        <v>0.2089</v>
      </c>
      <c r="AN120">
        <v>0.59640000000000004</v>
      </c>
      <c r="AO120">
        <v>6.4299999999999996E-2</v>
      </c>
      <c r="AP120">
        <v>0.1482</v>
      </c>
      <c r="AQ120">
        <v>0.41610000000000003</v>
      </c>
      <c r="AR120">
        <v>3.5700000000000003E-2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1.8E-3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0.37859999999999999</v>
      </c>
      <c r="BL120">
        <v>0.9214</v>
      </c>
      <c r="BM120">
        <v>0</v>
      </c>
      <c r="BN120">
        <v>0</v>
      </c>
      <c r="BO120">
        <v>0.44640000000000002</v>
      </c>
      <c r="BP120">
        <v>7.1000000000000004E-3</v>
      </c>
      <c r="BQ120">
        <v>0</v>
      </c>
      <c r="BR120">
        <v>0</v>
      </c>
      <c r="BS120">
        <v>0.68930000000000002</v>
      </c>
      <c r="BT120">
        <v>5.4000000000000003E-3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0.16250000000000001</v>
      </c>
      <c r="CB120">
        <v>5.7099999999999998E-2</v>
      </c>
      <c r="CC120">
        <v>0.2036</v>
      </c>
      <c r="CD120">
        <v>0.3982</v>
      </c>
      <c r="CE120">
        <v>0.52500000000000002</v>
      </c>
      <c r="CF120">
        <v>9.11E-2</v>
      </c>
      <c r="CG120">
        <v>0</v>
      </c>
      <c r="CH120">
        <v>0</v>
      </c>
      <c r="CI120">
        <v>1.8E-3</v>
      </c>
      <c r="CJ120">
        <v>0</v>
      </c>
      <c r="CK120">
        <v>0.34460000000000002</v>
      </c>
      <c r="CL120">
        <v>3.5999999999999999E-3</v>
      </c>
      <c r="CM120">
        <v>0</v>
      </c>
      <c r="CN120">
        <v>0</v>
      </c>
      <c r="CO120">
        <v>4.4600000000000001E-2</v>
      </c>
      <c r="CP120">
        <v>3.5999999999999999E-3</v>
      </c>
      <c r="CQ120">
        <v>0</v>
      </c>
      <c r="CR120">
        <v>0</v>
      </c>
      <c r="CS120">
        <v>0</v>
      </c>
      <c r="CT120">
        <v>1.8E-3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0.56069999999999998</v>
      </c>
      <c r="DE120">
        <v>0</v>
      </c>
      <c r="DF120">
        <v>0.28039999999999998</v>
      </c>
      <c r="DG120">
        <v>0.53210000000000002</v>
      </c>
      <c r="DH120">
        <v>0.90710000000000002</v>
      </c>
      <c r="DI120">
        <v>0</v>
      </c>
      <c r="DJ120">
        <v>0</v>
      </c>
      <c r="DK120">
        <v>0.13750000000000001</v>
      </c>
      <c r="DL120">
        <v>0.1036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1.8E-3</v>
      </c>
      <c r="DS120">
        <v>0</v>
      </c>
      <c r="DT120">
        <v>0</v>
      </c>
      <c r="DU120">
        <v>0.18210000000000001</v>
      </c>
      <c r="DV120">
        <v>0.41959999999999997</v>
      </c>
      <c r="DW120">
        <v>0</v>
      </c>
      <c r="DX120">
        <v>0.3821</v>
      </c>
      <c r="DY120">
        <v>0.61609999999999998</v>
      </c>
      <c r="DZ120">
        <v>0.53749999999999998</v>
      </c>
      <c r="EA120">
        <v>0</v>
      </c>
      <c r="EB120">
        <v>7.1400000000000005E-2</v>
      </c>
      <c r="EC120">
        <v>0</v>
      </c>
      <c r="ED120">
        <v>6.0699999999999997E-2</v>
      </c>
      <c r="EE120">
        <v>0.48209999999999997</v>
      </c>
      <c r="EF120">
        <v>0.1232</v>
      </c>
      <c r="EG120">
        <v>0</v>
      </c>
      <c r="EH120">
        <v>0</v>
      </c>
      <c r="EI120">
        <v>0.96789999999999998</v>
      </c>
      <c r="EJ120">
        <v>0.58040000000000003</v>
      </c>
      <c r="EK120">
        <v>0</v>
      </c>
      <c r="EL120">
        <v>8.8999999999999999E-3</v>
      </c>
      <c r="EM120">
        <v>0.41249999999999998</v>
      </c>
      <c r="EN120">
        <v>0.74639999999999995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2.3199999999999998E-2</v>
      </c>
      <c r="EU120">
        <v>0</v>
      </c>
      <c r="EV120">
        <v>0</v>
      </c>
      <c r="EW120">
        <v>0.72140000000000004</v>
      </c>
      <c r="EX120">
        <v>0.5554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1.8E-3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0.59640000000000004</v>
      </c>
      <c r="GF120">
        <v>9.2899999999999996E-2</v>
      </c>
      <c r="GG120">
        <v>0.62319999999999998</v>
      </c>
      <c r="GH120">
        <v>5.1799999999999999E-2</v>
      </c>
      <c r="GI120">
        <v>0</v>
      </c>
      <c r="GJ120">
        <v>0</v>
      </c>
      <c r="GK120">
        <v>0</v>
      </c>
      <c r="GL120">
        <v>0</v>
      </c>
      <c r="GM120">
        <v>0.80710000000000004</v>
      </c>
      <c r="GN120">
        <v>0.52859999999999996</v>
      </c>
      <c r="GO120">
        <v>0.86609999999999998</v>
      </c>
      <c r="GP120">
        <v>4.6399999999999997E-2</v>
      </c>
      <c r="GQ120">
        <v>0</v>
      </c>
      <c r="GR120">
        <v>1.8E-3</v>
      </c>
      <c r="GS120">
        <v>0</v>
      </c>
      <c r="GT120">
        <v>2.3199999999999998E-2</v>
      </c>
      <c r="GU120">
        <v>0.79820000000000002</v>
      </c>
      <c r="GV120">
        <v>0.43930000000000002</v>
      </c>
      <c r="GW120">
        <v>1.8E-3</v>
      </c>
      <c r="GX120">
        <v>0.38569999999999999</v>
      </c>
      <c r="GY120">
        <v>0</v>
      </c>
      <c r="GZ120">
        <v>0</v>
      </c>
      <c r="HA120">
        <v>8.8999999999999999E-3</v>
      </c>
      <c r="HB120">
        <v>0.29459999999999997</v>
      </c>
    </row>
    <row r="121" spans="1:210" x14ac:dyDescent="0.2">
      <c r="A121" t="s">
        <v>160</v>
      </c>
      <c r="B121" t="s">
        <v>106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2.6800000000000001E-2</v>
      </c>
      <c r="Q121">
        <v>0</v>
      </c>
      <c r="R121">
        <v>0.2</v>
      </c>
      <c r="S121">
        <v>0</v>
      </c>
      <c r="T121">
        <v>0</v>
      </c>
      <c r="U121">
        <v>0</v>
      </c>
      <c r="V121">
        <v>6.25E-2</v>
      </c>
      <c r="W121">
        <v>0</v>
      </c>
      <c r="X121">
        <v>1.8E-3</v>
      </c>
      <c r="Y121">
        <v>0</v>
      </c>
      <c r="Z121">
        <v>0</v>
      </c>
      <c r="AA121">
        <v>0</v>
      </c>
      <c r="AB121">
        <v>5.4000000000000003E-3</v>
      </c>
      <c r="AC121">
        <v>1.61E-2</v>
      </c>
      <c r="AD121">
        <v>0.40889999999999999</v>
      </c>
      <c r="AE121">
        <v>0</v>
      </c>
      <c r="AF121">
        <v>0</v>
      </c>
      <c r="AG121">
        <v>0</v>
      </c>
      <c r="AH121">
        <v>1.2500000000000001E-2</v>
      </c>
      <c r="AI121">
        <v>0.82320000000000004</v>
      </c>
      <c r="AJ121">
        <v>0.71960000000000002</v>
      </c>
      <c r="AK121">
        <v>0.61429999999999996</v>
      </c>
      <c r="AL121">
        <v>0.2964</v>
      </c>
      <c r="AM121">
        <v>0</v>
      </c>
      <c r="AN121">
        <v>5.4000000000000003E-3</v>
      </c>
      <c r="AO121">
        <v>0.90359999999999996</v>
      </c>
      <c r="AP121">
        <v>0.45540000000000003</v>
      </c>
      <c r="AQ121">
        <v>0.2893</v>
      </c>
      <c r="AR121">
        <v>0.23039999999999999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1.8E-3</v>
      </c>
      <c r="BL121">
        <v>0.43209999999999998</v>
      </c>
      <c r="BM121">
        <v>0</v>
      </c>
      <c r="BN121">
        <v>0</v>
      </c>
      <c r="BO121">
        <v>1.8E-3</v>
      </c>
      <c r="BP121">
        <v>0.39639999999999997</v>
      </c>
      <c r="BQ121">
        <v>0</v>
      </c>
      <c r="BR121">
        <v>0</v>
      </c>
      <c r="BS121">
        <v>0.70179999999999998</v>
      </c>
      <c r="BT121">
        <v>5.1799999999999999E-2</v>
      </c>
      <c r="BU121">
        <v>0</v>
      </c>
      <c r="BV121">
        <v>1.8E-3</v>
      </c>
      <c r="BW121">
        <v>0</v>
      </c>
      <c r="BX121">
        <v>0</v>
      </c>
      <c r="BY121">
        <v>0</v>
      </c>
      <c r="BZ121">
        <v>0</v>
      </c>
      <c r="CA121">
        <v>0.55179999999999996</v>
      </c>
      <c r="CB121">
        <v>0.4375</v>
      </c>
      <c r="CC121">
        <v>0.4375</v>
      </c>
      <c r="CD121">
        <v>0.62680000000000002</v>
      </c>
      <c r="CE121">
        <v>0.4375</v>
      </c>
      <c r="CF121">
        <v>0.125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2.6800000000000001E-2</v>
      </c>
      <c r="CM121">
        <v>0</v>
      </c>
      <c r="CN121">
        <v>0</v>
      </c>
      <c r="CO121">
        <v>0</v>
      </c>
      <c r="CP121">
        <v>0.1804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5.8900000000000001E-2</v>
      </c>
      <c r="DE121">
        <v>0</v>
      </c>
      <c r="DF121">
        <v>0</v>
      </c>
      <c r="DG121">
        <v>0.30890000000000001</v>
      </c>
      <c r="DH121">
        <v>0.54820000000000002</v>
      </c>
      <c r="DI121">
        <v>0</v>
      </c>
      <c r="DJ121">
        <v>0</v>
      </c>
      <c r="DK121">
        <v>8.8999999999999999E-3</v>
      </c>
      <c r="DL121">
        <v>2.6800000000000001E-2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1.2500000000000001E-2</v>
      </c>
      <c r="DV121">
        <v>0.28039999999999998</v>
      </c>
      <c r="DW121">
        <v>2.3199999999999998E-2</v>
      </c>
      <c r="DX121">
        <v>0.41070000000000001</v>
      </c>
      <c r="DY121">
        <v>0.59640000000000004</v>
      </c>
      <c r="DZ121">
        <v>0.40179999999999999</v>
      </c>
      <c r="EA121">
        <v>0</v>
      </c>
      <c r="EB121">
        <v>0</v>
      </c>
      <c r="EC121">
        <v>0</v>
      </c>
      <c r="ED121">
        <v>0</v>
      </c>
      <c r="EE121">
        <v>0.84109999999999996</v>
      </c>
      <c r="EF121">
        <v>0</v>
      </c>
      <c r="EG121">
        <v>0</v>
      </c>
      <c r="EH121">
        <v>0</v>
      </c>
      <c r="EI121">
        <v>0.9304</v>
      </c>
      <c r="EJ121">
        <v>0.6946</v>
      </c>
      <c r="EK121">
        <v>0</v>
      </c>
      <c r="EL121">
        <v>1.8E-3</v>
      </c>
      <c r="EM121">
        <v>0</v>
      </c>
      <c r="EN121">
        <v>0.1661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0.98209999999999997</v>
      </c>
      <c r="EX121">
        <v>0.33210000000000001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8.8999999999999999E-3</v>
      </c>
      <c r="GA121">
        <v>0</v>
      </c>
      <c r="GB121">
        <v>0</v>
      </c>
      <c r="GC121">
        <v>0</v>
      </c>
      <c r="GD121">
        <v>3.5999999999999999E-3</v>
      </c>
      <c r="GE121">
        <v>0.69820000000000004</v>
      </c>
      <c r="GF121">
        <v>0.66069999999999995</v>
      </c>
      <c r="GG121">
        <v>0.53210000000000002</v>
      </c>
      <c r="GH121">
        <v>3.7499999999999999E-2</v>
      </c>
      <c r="GI121">
        <v>0</v>
      </c>
      <c r="GJ121">
        <v>5.4000000000000003E-3</v>
      </c>
      <c r="GK121">
        <v>4.4600000000000001E-2</v>
      </c>
      <c r="GL121">
        <v>0.41789999999999999</v>
      </c>
      <c r="GM121">
        <v>0.46960000000000002</v>
      </c>
      <c r="GN121">
        <v>0.36430000000000001</v>
      </c>
      <c r="GO121">
        <v>0.40179999999999999</v>
      </c>
      <c r="GP121">
        <v>2.3199999999999998E-2</v>
      </c>
      <c r="GQ121">
        <v>0</v>
      </c>
      <c r="GR121">
        <v>0</v>
      </c>
      <c r="GS121">
        <v>1.8E-3</v>
      </c>
      <c r="GT121">
        <v>0.1018</v>
      </c>
      <c r="GU121">
        <v>0.83930000000000005</v>
      </c>
      <c r="GV121">
        <v>2.6800000000000001E-2</v>
      </c>
      <c r="GW121">
        <v>1.0699999999999999E-2</v>
      </c>
      <c r="GX121">
        <v>2.86E-2</v>
      </c>
      <c r="GY121">
        <v>0</v>
      </c>
      <c r="GZ121">
        <v>0</v>
      </c>
      <c r="HA121">
        <v>0</v>
      </c>
      <c r="HB121">
        <v>3.5999999999999999E-3</v>
      </c>
    </row>
    <row r="122" spans="1:210" x14ac:dyDescent="0.2">
      <c r="A122" t="s">
        <v>161</v>
      </c>
      <c r="B122" t="s">
        <v>106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1.0699999999999999E-2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1.9599999999999999E-2</v>
      </c>
      <c r="Q122">
        <v>1.2500000000000001E-2</v>
      </c>
      <c r="R122">
        <v>0.33750000000000002</v>
      </c>
      <c r="S122">
        <v>0</v>
      </c>
      <c r="T122">
        <v>0</v>
      </c>
      <c r="U122">
        <v>0</v>
      </c>
      <c r="V122">
        <v>0.25890000000000002</v>
      </c>
      <c r="W122">
        <v>0</v>
      </c>
      <c r="X122">
        <v>0.28389999999999999</v>
      </c>
      <c r="Y122">
        <v>0</v>
      </c>
      <c r="Z122">
        <v>0</v>
      </c>
      <c r="AA122">
        <v>0</v>
      </c>
      <c r="AB122">
        <v>0</v>
      </c>
      <c r="AC122">
        <v>0.23569999999999999</v>
      </c>
      <c r="AD122">
        <v>0.3054</v>
      </c>
      <c r="AE122">
        <v>0</v>
      </c>
      <c r="AF122">
        <v>0</v>
      </c>
      <c r="AG122">
        <v>0</v>
      </c>
      <c r="AH122">
        <v>0</v>
      </c>
      <c r="AI122">
        <v>0.52500000000000002</v>
      </c>
      <c r="AJ122">
        <v>0.66249999999999998</v>
      </c>
      <c r="AK122">
        <v>0.4375</v>
      </c>
      <c r="AL122">
        <v>0.15890000000000001</v>
      </c>
      <c r="AM122">
        <v>0.70889999999999997</v>
      </c>
      <c r="AN122">
        <v>0.27139999999999997</v>
      </c>
      <c r="AO122">
        <v>0.7964</v>
      </c>
      <c r="AP122">
        <v>0.13569999999999999</v>
      </c>
      <c r="AQ122">
        <v>0.64290000000000003</v>
      </c>
      <c r="AR122">
        <v>3.2099999999999997E-2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0.75360000000000005</v>
      </c>
      <c r="BL122">
        <v>0.88929999999999998</v>
      </c>
      <c r="BM122">
        <v>0</v>
      </c>
      <c r="BN122">
        <v>0</v>
      </c>
      <c r="BO122">
        <v>0.55710000000000004</v>
      </c>
      <c r="BP122">
        <v>0.35539999999999999</v>
      </c>
      <c r="BQ122">
        <v>0.2</v>
      </c>
      <c r="BR122">
        <v>1.8E-3</v>
      </c>
      <c r="BS122">
        <v>0.47320000000000001</v>
      </c>
      <c r="BT122">
        <v>1.9599999999999999E-2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0.26960000000000001</v>
      </c>
      <c r="CB122">
        <v>3.7499999999999999E-2</v>
      </c>
      <c r="CC122">
        <v>2.1399999999999999E-2</v>
      </c>
      <c r="CD122">
        <v>8.0399999999999999E-2</v>
      </c>
      <c r="CE122">
        <v>0.6</v>
      </c>
      <c r="CF122">
        <v>0.59109999999999996</v>
      </c>
      <c r="CG122">
        <v>0.64639999999999997</v>
      </c>
      <c r="CH122">
        <v>0.55000000000000004</v>
      </c>
      <c r="CI122">
        <v>7.1000000000000004E-3</v>
      </c>
      <c r="CJ122">
        <v>4.6399999999999997E-2</v>
      </c>
      <c r="CK122">
        <v>0.34289999999999998</v>
      </c>
      <c r="CL122">
        <v>0.4929</v>
      </c>
      <c r="CM122">
        <v>0</v>
      </c>
      <c r="CN122">
        <v>0</v>
      </c>
      <c r="CO122">
        <v>1.61E-2</v>
      </c>
      <c r="CP122">
        <v>0.85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4.1099999999999998E-2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0.39290000000000003</v>
      </c>
      <c r="DM122">
        <v>0</v>
      </c>
      <c r="DN122">
        <v>0</v>
      </c>
      <c r="DO122">
        <v>0</v>
      </c>
      <c r="DP122">
        <v>7.1000000000000004E-3</v>
      </c>
      <c r="DQ122">
        <v>0</v>
      </c>
      <c r="DR122">
        <v>1.7899999999999999E-2</v>
      </c>
      <c r="DS122">
        <v>0</v>
      </c>
      <c r="DT122">
        <v>4.6399999999999997E-2</v>
      </c>
      <c r="DU122">
        <v>0.51790000000000003</v>
      </c>
      <c r="DV122">
        <v>0.77500000000000002</v>
      </c>
      <c r="DW122">
        <v>8.2100000000000006E-2</v>
      </c>
      <c r="DX122">
        <v>0.61250000000000004</v>
      </c>
      <c r="DY122">
        <v>7.3200000000000001E-2</v>
      </c>
      <c r="DZ122">
        <v>0.56610000000000005</v>
      </c>
      <c r="EA122">
        <v>0</v>
      </c>
      <c r="EB122">
        <v>0</v>
      </c>
      <c r="EC122">
        <v>0</v>
      </c>
      <c r="ED122">
        <v>0</v>
      </c>
      <c r="EE122">
        <v>6.4299999999999996E-2</v>
      </c>
      <c r="EF122">
        <v>0.8518</v>
      </c>
      <c r="EG122">
        <v>0</v>
      </c>
      <c r="EH122">
        <v>0</v>
      </c>
      <c r="EI122">
        <v>0.91069999999999995</v>
      </c>
      <c r="EJ122">
        <v>0.9304</v>
      </c>
      <c r="EK122">
        <v>0</v>
      </c>
      <c r="EL122">
        <v>0</v>
      </c>
      <c r="EM122">
        <v>0.1232</v>
      </c>
      <c r="EN122">
        <v>0.53210000000000002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3.5999999999999999E-3</v>
      </c>
      <c r="EU122">
        <v>0</v>
      </c>
      <c r="EV122">
        <v>0</v>
      </c>
      <c r="EW122">
        <v>0.95709999999999995</v>
      </c>
      <c r="EX122">
        <v>0.63039999999999996</v>
      </c>
      <c r="EY122">
        <v>0</v>
      </c>
      <c r="EZ122">
        <v>0</v>
      </c>
      <c r="FA122">
        <v>1.8E-3</v>
      </c>
      <c r="FB122">
        <v>0.3518</v>
      </c>
      <c r="FC122">
        <v>0</v>
      </c>
      <c r="FD122">
        <v>0</v>
      </c>
      <c r="FE122">
        <v>0</v>
      </c>
      <c r="FF122">
        <v>7.1000000000000004E-3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5.1799999999999999E-2</v>
      </c>
      <c r="GF122">
        <v>0.19639999999999999</v>
      </c>
      <c r="GG122">
        <v>0.2268</v>
      </c>
      <c r="GH122">
        <v>0.32679999999999998</v>
      </c>
      <c r="GI122">
        <v>0</v>
      </c>
      <c r="GJ122">
        <v>0</v>
      </c>
      <c r="GK122">
        <v>0</v>
      </c>
      <c r="GL122">
        <v>0</v>
      </c>
      <c r="GM122">
        <v>0.73209999999999997</v>
      </c>
      <c r="GN122">
        <v>0.3357</v>
      </c>
      <c r="GO122">
        <v>0.7732</v>
      </c>
      <c r="GP122">
        <v>0.2107</v>
      </c>
      <c r="GQ122">
        <v>0</v>
      </c>
      <c r="GR122">
        <v>0</v>
      </c>
      <c r="GS122">
        <v>0</v>
      </c>
      <c r="GT122">
        <v>6.0699999999999997E-2</v>
      </c>
      <c r="GU122">
        <v>0.81610000000000005</v>
      </c>
      <c r="GV122">
        <v>0.2661</v>
      </c>
      <c r="GW122">
        <v>5.4000000000000003E-3</v>
      </c>
      <c r="GX122">
        <v>7.3200000000000001E-2</v>
      </c>
      <c r="GY122">
        <v>0</v>
      </c>
      <c r="GZ122">
        <v>1.8E-3</v>
      </c>
      <c r="HA122">
        <v>7.1000000000000004E-3</v>
      </c>
      <c r="HB122">
        <v>0.125</v>
      </c>
    </row>
    <row r="123" spans="1:210" x14ac:dyDescent="0.2">
      <c r="A123" t="s">
        <v>162</v>
      </c>
      <c r="B123" t="s">
        <v>106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1.8E-3</v>
      </c>
      <c r="O123">
        <v>0</v>
      </c>
      <c r="P123">
        <v>0</v>
      </c>
      <c r="Q123">
        <v>5.7099999999999998E-2</v>
      </c>
      <c r="R123">
        <v>0.3589</v>
      </c>
      <c r="S123">
        <v>0</v>
      </c>
      <c r="T123">
        <v>0</v>
      </c>
      <c r="U123">
        <v>0</v>
      </c>
      <c r="V123">
        <v>0.1018</v>
      </c>
      <c r="W123">
        <v>0</v>
      </c>
      <c r="X123">
        <v>0.1143</v>
      </c>
      <c r="Y123">
        <v>0</v>
      </c>
      <c r="Z123">
        <v>0</v>
      </c>
      <c r="AA123">
        <v>0</v>
      </c>
      <c r="AB123">
        <v>0</v>
      </c>
      <c r="AC123">
        <v>9.8199999999999996E-2</v>
      </c>
      <c r="AD123">
        <v>0.4</v>
      </c>
      <c r="AE123">
        <v>0</v>
      </c>
      <c r="AF123">
        <v>0</v>
      </c>
      <c r="AG123">
        <v>0</v>
      </c>
      <c r="AH123">
        <v>0</v>
      </c>
      <c r="AI123">
        <v>0.4446</v>
      </c>
      <c r="AJ123">
        <v>0.74109999999999998</v>
      </c>
      <c r="AK123">
        <v>0.1661</v>
      </c>
      <c r="AL123">
        <v>9.2899999999999996E-2</v>
      </c>
      <c r="AM123">
        <v>0</v>
      </c>
      <c r="AN123">
        <v>5.4000000000000003E-3</v>
      </c>
      <c r="AO123">
        <v>0.59460000000000002</v>
      </c>
      <c r="AP123">
        <v>0.30359999999999998</v>
      </c>
      <c r="AQ123">
        <v>0.1</v>
      </c>
      <c r="AR123">
        <v>0.1429</v>
      </c>
      <c r="AS123">
        <v>0</v>
      </c>
      <c r="AT123">
        <v>0</v>
      </c>
      <c r="AU123">
        <v>0</v>
      </c>
      <c r="AV123">
        <v>1.0699999999999999E-2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1.8E-3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0.47499999999999998</v>
      </c>
      <c r="BL123">
        <v>0.52680000000000005</v>
      </c>
      <c r="BM123">
        <v>0</v>
      </c>
      <c r="BN123">
        <v>3.5999999999999999E-3</v>
      </c>
      <c r="BO123">
        <v>8.8999999999999999E-3</v>
      </c>
      <c r="BP123">
        <v>4.82E-2</v>
      </c>
      <c r="BQ123">
        <v>0</v>
      </c>
      <c r="BR123">
        <v>0</v>
      </c>
      <c r="BS123">
        <v>0.8911</v>
      </c>
      <c r="BT123">
        <v>1.7899999999999999E-2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0.1232</v>
      </c>
      <c r="CB123">
        <v>1.43E-2</v>
      </c>
      <c r="CC123">
        <v>0.20180000000000001</v>
      </c>
      <c r="CD123">
        <v>0.11609999999999999</v>
      </c>
      <c r="CE123">
        <v>0.7036</v>
      </c>
      <c r="CF123">
        <v>3.7499999999999999E-2</v>
      </c>
      <c r="CG123">
        <v>0</v>
      </c>
      <c r="CH123">
        <v>1.8E-3</v>
      </c>
      <c r="CI123">
        <v>0</v>
      </c>
      <c r="CJ123">
        <v>8.8999999999999999E-3</v>
      </c>
      <c r="CK123">
        <v>3.7499999999999999E-2</v>
      </c>
      <c r="CL123">
        <v>3.5999999999999999E-3</v>
      </c>
      <c r="CM123">
        <v>0</v>
      </c>
      <c r="CN123">
        <v>0</v>
      </c>
      <c r="CO123">
        <v>0.11609999999999999</v>
      </c>
      <c r="CP123">
        <v>0.1196</v>
      </c>
      <c r="CQ123">
        <v>0</v>
      </c>
      <c r="CR123">
        <v>0</v>
      </c>
      <c r="CS123">
        <v>0</v>
      </c>
      <c r="CT123">
        <v>2.5000000000000001E-2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0.21429999999999999</v>
      </c>
      <c r="DB123">
        <v>0.43390000000000001</v>
      </c>
      <c r="DC123">
        <v>0</v>
      </c>
      <c r="DD123">
        <v>2.1399999999999999E-2</v>
      </c>
      <c r="DE123">
        <v>0</v>
      </c>
      <c r="DF123">
        <v>5.4000000000000003E-3</v>
      </c>
      <c r="DG123">
        <v>0.83389999999999997</v>
      </c>
      <c r="DH123">
        <v>0.57140000000000002</v>
      </c>
      <c r="DI123">
        <v>0</v>
      </c>
      <c r="DJ123">
        <v>0</v>
      </c>
      <c r="DK123">
        <v>0.63570000000000004</v>
      </c>
      <c r="DL123">
        <v>0.51249999999999996</v>
      </c>
      <c r="DM123">
        <v>0</v>
      </c>
      <c r="DN123">
        <v>1.9599999999999999E-2</v>
      </c>
      <c r="DO123">
        <v>0</v>
      </c>
      <c r="DP123">
        <v>2.6800000000000001E-2</v>
      </c>
      <c r="DQ123">
        <v>0</v>
      </c>
      <c r="DR123">
        <v>5.4000000000000003E-3</v>
      </c>
      <c r="DS123">
        <v>0</v>
      </c>
      <c r="DT123">
        <v>7.1000000000000004E-3</v>
      </c>
      <c r="DU123">
        <v>0.69640000000000002</v>
      </c>
      <c r="DV123">
        <v>0.6482</v>
      </c>
      <c r="DW123">
        <v>0</v>
      </c>
      <c r="DX123">
        <v>8.7499999999999994E-2</v>
      </c>
      <c r="DY123">
        <v>0.83040000000000003</v>
      </c>
      <c r="DZ123">
        <v>0.60540000000000005</v>
      </c>
      <c r="EA123">
        <v>6.6100000000000006E-2</v>
      </c>
      <c r="EB123">
        <v>0.63749999999999996</v>
      </c>
      <c r="EC123">
        <v>0</v>
      </c>
      <c r="ED123">
        <v>0.6089</v>
      </c>
      <c r="EE123">
        <v>0.95540000000000003</v>
      </c>
      <c r="EF123">
        <v>0.6643</v>
      </c>
      <c r="EG123">
        <v>0</v>
      </c>
      <c r="EH123">
        <v>0</v>
      </c>
      <c r="EI123">
        <v>0.15709999999999999</v>
      </c>
      <c r="EJ123">
        <v>6.0699999999999997E-2</v>
      </c>
      <c r="EK123">
        <v>0</v>
      </c>
      <c r="EL123">
        <v>1.0699999999999999E-2</v>
      </c>
      <c r="EM123">
        <v>7.1000000000000004E-3</v>
      </c>
      <c r="EN123">
        <v>0.51790000000000003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0.84819999999999995</v>
      </c>
      <c r="EX123">
        <v>0.75539999999999996</v>
      </c>
      <c r="EY123">
        <v>0</v>
      </c>
      <c r="EZ123">
        <v>5.4000000000000003E-3</v>
      </c>
      <c r="FA123">
        <v>0</v>
      </c>
      <c r="FB123">
        <v>5.4000000000000003E-3</v>
      </c>
      <c r="FC123">
        <v>0</v>
      </c>
      <c r="FD123">
        <v>0</v>
      </c>
      <c r="FE123">
        <v>0.16250000000000001</v>
      </c>
      <c r="FF123">
        <v>8.8999999999999999E-3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1.8E-3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1.8E-3</v>
      </c>
      <c r="GA123">
        <v>0</v>
      </c>
      <c r="GB123">
        <v>0</v>
      </c>
      <c r="GC123">
        <v>0</v>
      </c>
      <c r="GD123">
        <v>0</v>
      </c>
      <c r="GE123">
        <v>0.48039999999999999</v>
      </c>
      <c r="GF123">
        <v>0.1143</v>
      </c>
      <c r="GG123">
        <v>0.54110000000000003</v>
      </c>
      <c r="GH123">
        <v>1.43E-2</v>
      </c>
      <c r="GI123">
        <v>0</v>
      </c>
      <c r="GJ123">
        <v>0</v>
      </c>
      <c r="GK123">
        <v>0.34820000000000001</v>
      </c>
      <c r="GL123">
        <v>4.1099999999999998E-2</v>
      </c>
      <c r="GM123">
        <v>0.86429999999999996</v>
      </c>
      <c r="GN123">
        <v>0.43390000000000001</v>
      </c>
      <c r="GO123">
        <v>0.42320000000000002</v>
      </c>
      <c r="GP123">
        <v>9.11E-2</v>
      </c>
      <c r="GQ123">
        <v>0</v>
      </c>
      <c r="GR123">
        <v>0.10539999999999999</v>
      </c>
      <c r="GS123">
        <v>0</v>
      </c>
      <c r="GT123">
        <v>0.3589</v>
      </c>
      <c r="GU123">
        <v>0.80179999999999996</v>
      </c>
      <c r="GV123">
        <v>0.69110000000000005</v>
      </c>
      <c r="GW123">
        <v>0</v>
      </c>
      <c r="GX123">
        <v>2.6800000000000001E-2</v>
      </c>
      <c r="GY123">
        <v>0</v>
      </c>
      <c r="GZ123">
        <v>0</v>
      </c>
      <c r="HA123">
        <v>0</v>
      </c>
      <c r="HB123">
        <v>5.1799999999999999E-2</v>
      </c>
    </row>
    <row r="124" spans="1:210" x14ac:dyDescent="0.2">
      <c r="A124" t="s">
        <v>163</v>
      </c>
      <c r="B124" t="s">
        <v>106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7.1000000000000004E-3</v>
      </c>
      <c r="O124">
        <v>0</v>
      </c>
      <c r="P124">
        <v>8.8999999999999999E-3</v>
      </c>
      <c r="Q124">
        <v>1.0699999999999999E-2</v>
      </c>
      <c r="R124">
        <v>0.55000000000000004</v>
      </c>
      <c r="S124">
        <v>0</v>
      </c>
      <c r="T124">
        <v>4.4600000000000001E-2</v>
      </c>
      <c r="U124">
        <v>7.1000000000000004E-3</v>
      </c>
      <c r="V124">
        <v>0.1946</v>
      </c>
      <c r="W124">
        <v>0.48749999999999999</v>
      </c>
      <c r="X124">
        <v>0.81789999999999996</v>
      </c>
      <c r="Y124">
        <v>0</v>
      </c>
      <c r="Z124">
        <v>0</v>
      </c>
      <c r="AA124">
        <v>0</v>
      </c>
      <c r="AB124">
        <v>0</v>
      </c>
      <c r="AC124">
        <v>0.33750000000000002</v>
      </c>
      <c r="AD124">
        <v>0.3518</v>
      </c>
      <c r="AE124">
        <v>0</v>
      </c>
      <c r="AF124">
        <v>0</v>
      </c>
      <c r="AG124">
        <v>0</v>
      </c>
      <c r="AH124">
        <v>0</v>
      </c>
      <c r="AI124">
        <v>0.65539999999999998</v>
      </c>
      <c r="AJ124">
        <v>0.77139999999999997</v>
      </c>
      <c r="AK124">
        <v>0.24110000000000001</v>
      </c>
      <c r="AL124">
        <v>0.1321</v>
      </c>
      <c r="AM124">
        <v>0</v>
      </c>
      <c r="AN124">
        <v>0.1089</v>
      </c>
      <c r="AO124">
        <v>0.5857</v>
      </c>
      <c r="AP124">
        <v>0.44819999999999999</v>
      </c>
      <c r="AQ124">
        <v>0.3518</v>
      </c>
      <c r="AR124">
        <v>5.3600000000000002E-2</v>
      </c>
      <c r="AS124">
        <v>0</v>
      </c>
      <c r="AT124">
        <v>0</v>
      </c>
      <c r="AU124">
        <v>8.8999999999999999E-3</v>
      </c>
      <c r="AV124">
        <v>0.42680000000000001</v>
      </c>
      <c r="AW124">
        <v>0</v>
      </c>
      <c r="AX124">
        <v>0</v>
      </c>
      <c r="AY124">
        <v>0</v>
      </c>
      <c r="AZ124">
        <v>0.15179999999999999</v>
      </c>
      <c r="BA124">
        <v>0</v>
      </c>
      <c r="BB124">
        <v>0</v>
      </c>
      <c r="BC124">
        <v>0</v>
      </c>
      <c r="BD124">
        <v>0.15890000000000001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8.8999999999999999E-3</v>
      </c>
      <c r="BM124">
        <v>0</v>
      </c>
      <c r="BN124">
        <v>5.4000000000000003E-3</v>
      </c>
      <c r="BO124">
        <v>0.13750000000000001</v>
      </c>
      <c r="BP124">
        <v>0.13930000000000001</v>
      </c>
      <c r="BQ124">
        <v>0</v>
      </c>
      <c r="BR124">
        <v>0</v>
      </c>
      <c r="BS124">
        <v>0.79110000000000003</v>
      </c>
      <c r="BT124">
        <v>3.9300000000000002E-2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0.45889999999999997</v>
      </c>
      <c r="CB124">
        <v>0.30709999999999998</v>
      </c>
      <c r="CC124">
        <v>0.61070000000000002</v>
      </c>
      <c r="CD124">
        <v>0.3821</v>
      </c>
      <c r="CE124">
        <v>0.49109999999999998</v>
      </c>
      <c r="CF124">
        <v>8.0399999999999999E-2</v>
      </c>
      <c r="CG124">
        <v>0</v>
      </c>
      <c r="CH124">
        <v>0</v>
      </c>
      <c r="CI124">
        <v>0</v>
      </c>
      <c r="CJ124">
        <v>0</v>
      </c>
      <c r="CK124">
        <v>5.4000000000000003E-3</v>
      </c>
      <c r="CL124">
        <v>1.8E-3</v>
      </c>
      <c r="CM124">
        <v>0</v>
      </c>
      <c r="CN124">
        <v>0</v>
      </c>
      <c r="CO124">
        <v>0.1429</v>
      </c>
      <c r="CP124">
        <v>0.26790000000000003</v>
      </c>
      <c r="CQ124">
        <v>0</v>
      </c>
      <c r="CR124">
        <v>0</v>
      </c>
      <c r="CS124">
        <v>0</v>
      </c>
      <c r="CT124">
        <v>0.12859999999999999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9.11E-2</v>
      </c>
      <c r="DE124">
        <v>0</v>
      </c>
      <c r="DF124">
        <v>1.7899999999999999E-2</v>
      </c>
      <c r="DG124">
        <v>0</v>
      </c>
      <c r="DH124">
        <v>0.17860000000000001</v>
      </c>
      <c r="DI124">
        <v>0</v>
      </c>
      <c r="DJ124">
        <v>0</v>
      </c>
      <c r="DK124">
        <v>0.19109999999999999</v>
      </c>
      <c r="DL124">
        <v>6.7900000000000002E-2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3.5999999999999999E-3</v>
      </c>
      <c r="DU124">
        <v>0.2571</v>
      </c>
      <c r="DV124">
        <v>0.18210000000000001</v>
      </c>
      <c r="DW124">
        <v>0.21790000000000001</v>
      </c>
      <c r="DX124">
        <v>0.19639999999999999</v>
      </c>
      <c r="DY124">
        <v>0.3821</v>
      </c>
      <c r="DZ124">
        <v>0.21609999999999999</v>
      </c>
      <c r="EA124">
        <v>0</v>
      </c>
      <c r="EB124">
        <v>1.7899999999999999E-2</v>
      </c>
      <c r="EC124">
        <v>0</v>
      </c>
      <c r="ED124">
        <v>8.8999999999999999E-3</v>
      </c>
      <c r="EE124">
        <v>0.74819999999999998</v>
      </c>
      <c r="EF124">
        <v>0.21959999999999999</v>
      </c>
      <c r="EG124">
        <v>0</v>
      </c>
      <c r="EH124">
        <v>0</v>
      </c>
      <c r="EI124">
        <v>0.84460000000000002</v>
      </c>
      <c r="EJ124">
        <v>0.7661</v>
      </c>
      <c r="EK124">
        <v>0</v>
      </c>
      <c r="EL124">
        <v>5.4000000000000003E-3</v>
      </c>
      <c r="EM124">
        <v>0</v>
      </c>
      <c r="EN124">
        <v>2.86E-2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0.33750000000000002</v>
      </c>
      <c r="EX124">
        <v>0.76429999999999998</v>
      </c>
      <c r="EY124">
        <v>0</v>
      </c>
      <c r="EZ124">
        <v>1.8E-3</v>
      </c>
      <c r="FA124">
        <v>0</v>
      </c>
      <c r="FB124">
        <v>1.9599999999999999E-2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1.8E-3</v>
      </c>
      <c r="GA124">
        <v>0</v>
      </c>
      <c r="GB124">
        <v>0</v>
      </c>
      <c r="GC124">
        <v>0</v>
      </c>
      <c r="GD124">
        <v>0</v>
      </c>
      <c r="GE124">
        <v>0.37859999999999999</v>
      </c>
      <c r="GF124">
        <v>0.49819999999999998</v>
      </c>
      <c r="GG124">
        <v>0.59819999999999995</v>
      </c>
      <c r="GH124">
        <v>0.1143</v>
      </c>
      <c r="GI124">
        <v>0</v>
      </c>
      <c r="GJ124">
        <v>3.5999999999999999E-3</v>
      </c>
      <c r="GK124">
        <v>3.39E-2</v>
      </c>
      <c r="GL124">
        <v>0.1232</v>
      </c>
      <c r="GM124">
        <v>0.36249999999999999</v>
      </c>
      <c r="GN124">
        <v>0.44819999999999999</v>
      </c>
      <c r="GO124">
        <v>0.26790000000000003</v>
      </c>
      <c r="GP124">
        <v>0.19109999999999999</v>
      </c>
      <c r="GQ124">
        <v>0</v>
      </c>
      <c r="GR124">
        <v>0</v>
      </c>
      <c r="GS124">
        <v>0</v>
      </c>
      <c r="GT124">
        <v>3.9300000000000002E-2</v>
      </c>
      <c r="GU124">
        <v>0.46610000000000001</v>
      </c>
      <c r="GV124">
        <v>0.36430000000000001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</row>
    <row r="125" spans="1:210" x14ac:dyDescent="0.2">
      <c r="A125" t="s">
        <v>164</v>
      </c>
      <c r="B125" t="s">
        <v>106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1.7899999999999999E-2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6.9599999999999995E-2</v>
      </c>
      <c r="Q125">
        <v>0</v>
      </c>
      <c r="R125">
        <v>0.27860000000000001</v>
      </c>
      <c r="S125">
        <v>0</v>
      </c>
      <c r="T125">
        <v>1.43E-2</v>
      </c>
      <c r="U125">
        <v>0.05</v>
      </c>
      <c r="V125">
        <v>0.46960000000000002</v>
      </c>
      <c r="W125">
        <v>8.8999999999999999E-3</v>
      </c>
      <c r="X125">
        <v>0.30890000000000001</v>
      </c>
      <c r="Y125">
        <v>3.5999999999999999E-3</v>
      </c>
      <c r="Z125">
        <v>0.41789999999999999</v>
      </c>
      <c r="AA125">
        <v>0</v>
      </c>
      <c r="AB125">
        <v>0.14460000000000001</v>
      </c>
      <c r="AC125">
        <v>0.55000000000000004</v>
      </c>
      <c r="AD125">
        <v>0.56069999999999998</v>
      </c>
      <c r="AE125">
        <v>0</v>
      </c>
      <c r="AF125">
        <v>3.5999999999999999E-3</v>
      </c>
      <c r="AG125">
        <v>0</v>
      </c>
      <c r="AH125">
        <v>3.04E-2</v>
      </c>
      <c r="AI125">
        <v>0.65</v>
      </c>
      <c r="AJ125">
        <v>0.8821</v>
      </c>
      <c r="AK125">
        <v>0.53390000000000004</v>
      </c>
      <c r="AL125">
        <v>0.24640000000000001</v>
      </c>
      <c r="AM125">
        <v>7.1000000000000004E-3</v>
      </c>
      <c r="AN125">
        <v>1.9599999999999999E-2</v>
      </c>
      <c r="AO125">
        <v>0.34110000000000001</v>
      </c>
      <c r="AP125">
        <v>0.1125</v>
      </c>
      <c r="AQ125">
        <v>0.1071</v>
      </c>
      <c r="AR125">
        <v>9.8199999999999996E-2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0.32679999999999998</v>
      </c>
      <c r="BL125">
        <v>0.8054</v>
      </c>
      <c r="BM125">
        <v>0</v>
      </c>
      <c r="BN125">
        <v>0</v>
      </c>
      <c r="BO125">
        <v>0.46250000000000002</v>
      </c>
      <c r="BP125">
        <v>0.31609999999999999</v>
      </c>
      <c r="BQ125">
        <v>0</v>
      </c>
      <c r="BR125">
        <v>1.43E-2</v>
      </c>
      <c r="BS125">
        <v>8.8999999999999999E-3</v>
      </c>
      <c r="BT125">
        <v>7.1400000000000005E-2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0.49640000000000001</v>
      </c>
      <c r="CB125">
        <v>0.28389999999999999</v>
      </c>
      <c r="CC125">
        <v>1.9599999999999999E-2</v>
      </c>
      <c r="CD125">
        <v>0.34820000000000001</v>
      </c>
      <c r="CE125">
        <v>0.46429999999999999</v>
      </c>
      <c r="CF125">
        <v>0.54110000000000003</v>
      </c>
      <c r="CG125">
        <v>0.34639999999999999</v>
      </c>
      <c r="CH125">
        <v>0.16789999999999999</v>
      </c>
      <c r="CI125">
        <v>0.4143</v>
      </c>
      <c r="CJ125">
        <v>0.38040000000000002</v>
      </c>
      <c r="CK125">
        <v>8.9300000000000004E-2</v>
      </c>
      <c r="CL125">
        <v>0.45540000000000003</v>
      </c>
      <c r="CM125">
        <v>0</v>
      </c>
      <c r="CN125">
        <v>6.7900000000000002E-2</v>
      </c>
      <c r="CO125">
        <v>7.1000000000000004E-3</v>
      </c>
      <c r="CP125">
        <v>0.31609999999999999</v>
      </c>
      <c r="CQ125">
        <v>0</v>
      </c>
      <c r="CR125">
        <v>0</v>
      </c>
      <c r="CS125">
        <v>0</v>
      </c>
      <c r="CT125">
        <v>1.0699999999999999E-2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0.10539999999999999</v>
      </c>
      <c r="DE125">
        <v>0</v>
      </c>
      <c r="DF125">
        <v>1.0699999999999999E-2</v>
      </c>
      <c r="DG125">
        <v>0.1143</v>
      </c>
      <c r="DH125">
        <v>0.69640000000000002</v>
      </c>
      <c r="DI125">
        <v>0</v>
      </c>
      <c r="DJ125">
        <v>0</v>
      </c>
      <c r="DK125">
        <v>0.2482</v>
      </c>
      <c r="DL125">
        <v>0.62319999999999998</v>
      </c>
      <c r="DM125">
        <v>0</v>
      </c>
      <c r="DN125">
        <v>1.61E-2</v>
      </c>
      <c r="DO125">
        <v>1.8E-3</v>
      </c>
      <c r="DP125">
        <v>0.1</v>
      </c>
      <c r="DQ125">
        <v>3.5999999999999999E-3</v>
      </c>
      <c r="DR125">
        <v>9.11E-2</v>
      </c>
      <c r="DS125">
        <v>3.5999999999999999E-3</v>
      </c>
      <c r="DT125">
        <v>5.3600000000000002E-2</v>
      </c>
      <c r="DU125">
        <v>0.75890000000000002</v>
      </c>
      <c r="DV125">
        <v>0.6482</v>
      </c>
      <c r="DW125">
        <v>0</v>
      </c>
      <c r="DX125">
        <v>1.43E-2</v>
      </c>
      <c r="DY125">
        <v>0.38390000000000002</v>
      </c>
      <c r="DZ125">
        <v>0.43390000000000001</v>
      </c>
      <c r="EA125">
        <v>0</v>
      </c>
      <c r="EB125">
        <v>0.40179999999999999</v>
      </c>
      <c r="EC125">
        <v>0</v>
      </c>
      <c r="ED125">
        <v>0.39639999999999997</v>
      </c>
      <c r="EE125">
        <v>0.95179999999999998</v>
      </c>
      <c r="EF125">
        <v>0.44819999999999999</v>
      </c>
      <c r="EG125">
        <v>0</v>
      </c>
      <c r="EH125">
        <v>0</v>
      </c>
      <c r="EI125">
        <v>0.91249999999999998</v>
      </c>
      <c r="EJ125">
        <v>0.7732</v>
      </c>
      <c r="EK125">
        <v>0</v>
      </c>
      <c r="EL125">
        <v>8.8999999999999999E-3</v>
      </c>
      <c r="EM125">
        <v>1.8E-3</v>
      </c>
      <c r="EN125">
        <v>0.2482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0.54820000000000002</v>
      </c>
      <c r="EX125">
        <v>0.94110000000000005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1.8E-3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0.3518</v>
      </c>
      <c r="GF125">
        <v>0.40889999999999999</v>
      </c>
      <c r="GG125">
        <v>0.2321</v>
      </c>
      <c r="GH125">
        <v>5.4000000000000003E-3</v>
      </c>
      <c r="GI125">
        <v>0</v>
      </c>
      <c r="GJ125">
        <v>0</v>
      </c>
      <c r="GK125">
        <v>0</v>
      </c>
      <c r="GL125">
        <v>0</v>
      </c>
      <c r="GM125">
        <v>0.73750000000000004</v>
      </c>
      <c r="GN125">
        <v>0.3054</v>
      </c>
      <c r="GO125">
        <v>0.7339</v>
      </c>
      <c r="GP125">
        <v>0.5625</v>
      </c>
      <c r="GQ125">
        <v>3.5999999999999999E-3</v>
      </c>
      <c r="GR125">
        <v>1.9599999999999999E-2</v>
      </c>
      <c r="GS125">
        <v>1.43E-2</v>
      </c>
      <c r="GT125">
        <v>6.9599999999999995E-2</v>
      </c>
      <c r="GU125">
        <v>8.3900000000000002E-2</v>
      </c>
      <c r="GV125">
        <v>0.76070000000000004</v>
      </c>
      <c r="GW125">
        <v>7.1000000000000004E-3</v>
      </c>
      <c r="GX125">
        <v>0.2571</v>
      </c>
      <c r="GY125">
        <v>0</v>
      </c>
      <c r="GZ125">
        <v>3.5999999999999999E-3</v>
      </c>
      <c r="HA125">
        <v>7.1000000000000004E-3</v>
      </c>
      <c r="HB125">
        <v>0.36249999999999999</v>
      </c>
    </row>
    <row r="126" spans="1:210" x14ac:dyDescent="0.2">
      <c r="A126" t="s">
        <v>165</v>
      </c>
      <c r="B126" t="s">
        <v>106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1.9599999999999999E-2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1.0699999999999999E-2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3.2099999999999997E-2</v>
      </c>
      <c r="AE126">
        <v>0</v>
      </c>
      <c r="AF126">
        <v>0</v>
      </c>
      <c r="AG126">
        <v>0</v>
      </c>
      <c r="AH126">
        <v>0</v>
      </c>
      <c r="AI126">
        <v>3.5999999999999999E-3</v>
      </c>
      <c r="AJ126">
        <v>0.58209999999999995</v>
      </c>
      <c r="AK126">
        <v>0.52500000000000002</v>
      </c>
      <c r="AL126">
        <v>0.37680000000000002</v>
      </c>
      <c r="AM126">
        <v>0.64639999999999997</v>
      </c>
      <c r="AN126">
        <v>0.2107</v>
      </c>
      <c r="AO126">
        <v>0.71960000000000002</v>
      </c>
      <c r="AP126">
        <v>2.6800000000000001E-2</v>
      </c>
      <c r="AQ126">
        <v>0.56430000000000002</v>
      </c>
      <c r="AR126">
        <v>3.39E-2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8.0399999999999999E-2</v>
      </c>
      <c r="BP126">
        <v>1.8E-3</v>
      </c>
      <c r="BQ126">
        <v>0</v>
      </c>
      <c r="BR126">
        <v>0</v>
      </c>
      <c r="BS126">
        <v>0.23039999999999999</v>
      </c>
      <c r="BT126">
        <v>3.5999999999999999E-3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0.35539999999999999</v>
      </c>
      <c r="CB126">
        <v>1.61E-2</v>
      </c>
      <c r="CC126">
        <v>0.4375</v>
      </c>
      <c r="CD126">
        <v>0.13569999999999999</v>
      </c>
      <c r="CE126">
        <v>0.45179999999999998</v>
      </c>
      <c r="CF126">
        <v>0.15</v>
      </c>
      <c r="CG126">
        <v>0</v>
      </c>
      <c r="CH126">
        <v>0</v>
      </c>
      <c r="CI126">
        <v>7.1000000000000004E-3</v>
      </c>
      <c r="CJ126">
        <v>0.1036</v>
      </c>
      <c r="CK126">
        <v>0.45179999999999998</v>
      </c>
      <c r="CL126">
        <v>0.1714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1.8E-3</v>
      </c>
      <c r="DG126">
        <v>0.31069999999999998</v>
      </c>
      <c r="DH126">
        <v>0.80359999999999998</v>
      </c>
      <c r="DI126">
        <v>0</v>
      </c>
      <c r="DJ126">
        <v>0</v>
      </c>
      <c r="DK126">
        <v>0.33929999999999999</v>
      </c>
      <c r="DL126">
        <v>0.81069999999999998</v>
      </c>
      <c r="DM126">
        <v>0</v>
      </c>
      <c r="DN126">
        <v>8.5699999999999998E-2</v>
      </c>
      <c r="DO126">
        <v>1.8E-3</v>
      </c>
      <c r="DP126">
        <v>0.67320000000000002</v>
      </c>
      <c r="DQ126">
        <v>1.8E-3</v>
      </c>
      <c r="DR126">
        <v>0.67679999999999996</v>
      </c>
      <c r="DS126">
        <v>0</v>
      </c>
      <c r="DT126">
        <v>0.34110000000000001</v>
      </c>
      <c r="DU126">
        <v>0.4143</v>
      </c>
      <c r="DV126">
        <v>0.65539999999999998</v>
      </c>
      <c r="DW126">
        <v>0</v>
      </c>
      <c r="DX126">
        <v>0</v>
      </c>
      <c r="DY126">
        <v>0.86429999999999996</v>
      </c>
      <c r="DZ126">
        <v>0.64290000000000003</v>
      </c>
      <c r="EA126">
        <v>0.53210000000000002</v>
      </c>
      <c r="EB126">
        <v>0.84289999999999998</v>
      </c>
      <c r="EC126">
        <v>0.32140000000000002</v>
      </c>
      <c r="ED126">
        <v>0.7964</v>
      </c>
      <c r="EE126">
        <v>0.8125</v>
      </c>
      <c r="EF126">
        <v>0.46610000000000001</v>
      </c>
      <c r="EG126">
        <v>0</v>
      </c>
      <c r="EH126">
        <v>0</v>
      </c>
      <c r="EI126">
        <v>0.95540000000000003</v>
      </c>
      <c r="EJ126">
        <v>0.3357</v>
      </c>
      <c r="EK126">
        <v>0</v>
      </c>
      <c r="EL126">
        <v>0</v>
      </c>
      <c r="EM126">
        <v>0</v>
      </c>
      <c r="EN126">
        <v>8.2100000000000006E-2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0.95889999999999997</v>
      </c>
      <c r="EX126">
        <v>0.75890000000000002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9.8199999999999996E-2</v>
      </c>
      <c r="FF126">
        <v>1.8E-3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9.64E-2</v>
      </c>
      <c r="GG126">
        <v>0.30180000000000001</v>
      </c>
      <c r="GH126">
        <v>7.3200000000000001E-2</v>
      </c>
      <c r="GI126">
        <v>0</v>
      </c>
      <c r="GJ126">
        <v>0</v>
      </c>
      <c r="GK126">
        <v>0</v>
      </c>
      <c r="GL126">
        <v>0</v>
      </c>
      <c r="GM126">
        <v>0.64290000000000003</v>
      </c>
      <c r="GN126">
        <v>6.25E-2</v>
      </c>
      <c r="GO126">
        <v>0.60540000000000005</v>
      </c>
      <c r="GP126">
        <v>3.5700000000000003E-2</v>
      </c>
      <c r="GQ126">
        <v>0</v>
      </c>
      <c r="GR126">
        <v>1.8E-3</v>
      </c>
      <c r="GS126">
        <v>0</v>
      </c>
      <c r="GT126">
        <v>0</v>
      </c>
      <c r="GU126">
        <v>0.85</v>
      </c>
      <c r="GV126">
        <v>0.22320000000000001</v>
      </c>
      <c r="GW126">
        <v>0.60360000000000003</v>
      </c>
      <c r="GX126">
        <v>0.2107</v>
      </c>
      <c r="GY126">
        <v>0</v>
      </c>
      <c r="GZ126">
        <v>0</v>
      </c>
      <c r="HA126">
        <v>0</v>
      </c>
      <c r="HB126">
        <v>0</v>
      </c>
    </row>
    <row r="127" spans="1:210" x14ac:dyDescent="0.2">
      <c r="A127" t="s">
        <v>166</v>
      </c>
      <c r="B127" t="s">
        <v>106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3.5999999999999999E-3</v>
      </c>
      <c r="O127">
        <v>0</v>
      </c>
      <c r="P127">
        <v>0</v>
      </c>
      <c r="Q127">
        <v>3.7499999999999999E-2</v>
      </c>
      <c r="R127">
        <v>0.6179</v>
      </c>
      <c r="S127">
        <v>3.5999999999999999E-3</v>
      </c>
      <c r="T127">
        <v>0.20710000000000001</v>
      </c>
      <c r="U127">
        <v>3.5999999999999999E-3</v>
      </c>
      <c r="V127">
        <v>0.1875</v>
      </c>
      <c r="W127">
        <v>0.44290000000000002</v>
      </c>
      <c r="X127">
        <v>0.5</v>
      </c>
      <c r="Y127">
        <v>0</v>
      </c>
      <c r="Z127">
        <v>0</v>
      </c>
      <c r="AA127">
        <v>0</v>
      </c>
      <c r="AB127">
        <v>0</v>
      </c>
      <c r="AC127">
        <v>0.19109999999999999</v>
      </c>
      <c r="AD127">
        <v>5.5399999999999998E-2</v>
      </c>
      <c r="AE127">
        <v>0</v>
      </c>
      <c r="AF127">
        <v>0</v>
      </c>
      <c r="AG127">
        <v>0</v>
      </c>
      <c r="AH127">
        <v>0</v>
      </c>
      <c r="AI127">
        <v>0.82499999999999996</v>
      </c>
      <c r="AJ127">
        <v>0.84109999999999996</v>
      </c>
      <c r="AK127">
        <v>0.46789999999999998</v>
      </c>
      <c r="AL127">
        <v>0.31069999999999998</v>
      </c>
      <c r="AM127">
        <v>0.44109999999999999</v>
      </c>
      <c r="AN127">
        <v>0.32319999999999999</v>
      </c>
      <c r="AO127">
        <v>0.33389999999999997</v>
      </c>
      <c r="AP127">
        <v>0.15179999999999999</v>
      </c>
      <c r="AQ127">
        <v>0.65</v>
      </c>
      <c r="AR127">
        <v>5.3600000000000002E-2</v>
      </c>
      <c r="AS127">
        <v>0</v>
      </c>
      <c r="AT127">
        <v>0</v>
      </c>
      <c r="AU127">
        <v>0</v>
      </c>
      <c r="AV127">
        <v>1.8E-3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2.5000000000000001E-2</v>
      </c>
      <c r="BD127">
        <v>0.24640000000000001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5.4000000000000003E-3</v>
      </c>
      <c r="BM127">
        <v>0</v>
      </c>
      <c r="BN127">
        <v>0</v>
      </c>
      <c r="BO127">
        <v>0.6804</v>
      </c>
      <c r="BP127">
        <v>2.1399999999999999E-2</v>
      </c>
      <c r="BQ127">
        <v>0.51249999999999996</v>
      </c>
      <c r="BR127">
        <v>0.05</v>
      </c>
      <c r="BS127">
        <v>0.8054</v>
      </c>
      <c r="BT127">
        <v>7.3200000000000001E-2</v>
      </c>
      <c r="BU127">
        <v>0</v>
      </c>
      <c r="BV127">
        <v>1.8E-3</v>
      </c>
      <c r="BW127">
        <v>0</v>
      </c>
      <c r="BX127">
        <v>0</v>
      </c>
      <c r="BY127">
        <v>0</v>
      </c>
      <c r="BZ127">
        <v>0</v>
      </c>
      <c r="CA127">
        <v>0.3054</v>
      </c>
      <c r="CB127">
        <v>5.5399999999999998E-2</v>
      </c>
      <c r="CC127">
        <v>5.1799999999999999E-2</v>
      </c>
      <c r="CD127">
        <v>5.3600000000000002E-2</v>
      </c>
      <c r="CE127">
        <v>0.45179999999999998</v>
      </c>
      <c r="CF127">
        <v>0.28570000000000001</v>
      </c>
      <c r="CG127">
        <v>0.57320000000000004</v>
      </c>
      <c r="CH127">
        <v>0.17860000000000001</v>
      </c>
      <c r="CI127">
        <v>0.49640000000000001</v>
      </c>
      <c r="CJ127">
        <v>0.17680000000000001</v>
      </c>
      <c r="CK127">
        <v>0.81430000000000002</v>
      </c>
      <c r="CL127">
        <v>0.15359999999999999</v>
      </c>
      <c r="CM127">
        <v>0</v>
      </c>
      <c r="CN127">
        <v>0</v>
      </c>
      <c r="CO127">
        <v>0.52500000000000002</v>
      </c>
      <c r="CP127">
        <v>2.1399999999999999E-2</v>
      </c>
      <c r="CQ127">
        <v>0</v>
      </c>
      <c r="CR127">
        <v>0</v>
      </c>
      <c r="CS127">
        <v>0.1696</v>
      </c>
      <c r="CT127">
        <v>0.15359999999999999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0.33389999999999997</v>
      </c>
      <c r="DD127">
        <v>0.60709999999999997</v>
      </c>
      <c r="DE127">
        <v>0.26960000000000001</v>
      </c>
      <c r="DF127">
        <v>5.8900000000000001E-2</v>
      </c>
      <c r="DG127">
        <v>0.4929</v>
      </c>
      <c r="DH127">
        <v>4.82E-2</v>
      </c>
      <c r="DI127">
        <v>3.5999999999999999E-3</v>
      </c>
      <c r="DJ127">
        <v>1.8E-3</v>
      </c>
      <c r="DK127">
        <v>0.48209999999999997</v>
      </c>
      <c r="DL127">
        <v>0.25540000000000002</v>
      </c>
      <c r="DM127">
        <v>0</v>
      </c>
      <c r="DN127">
        <v>0</v>
      </c>
      <c r="DO127">
        <v>5.5399999999999998E-2</v>
      </c>
      <c r="DP127">
        <v>0.1089</v>
      </c>
      <c r="DQ127">
        <v>0.21609999999999999</v>
      </c>
      <c r="DR127">
        <v>0.36609999999999998</v>
      </c>
      <c r="DS127">
        <v>0.1196</v>
      </c>
      <c r="DT127">
        <v>0.43569999999999998</v>
      </c>
      <c r="DU127">
        <v>0</v>
      </c>
      <c r="DV127">
        <v>0.11070000000000001</v>
      </c>
      <c r="DW127">
        <v>1.8E-3</v>
      </c>
      <c r="DX127">
        <v>5.3600000000000002E-2</v>
      </c>
      <c r="DY127">
        <v>3.39E-2</v>
      </c>
      <c r="DZ127">
        <v>0.22140000000000001</v>
      </c>
      <c r="EA127">
        <v>0</v>
      </c>
      <c r="EB127">
        <v>0</v>
      </c>
      <c r="EC127">
        <v>0</v>
      </c>
      <c r="ED127">
        <v>0</v>
      </c>
      <c r="EE127">
        <v>7.1000000000000004E-3</v>
      </c>
      <c r="EF127">
        <v>0.46429999999999999</v>
      </c>
      <c r="EG127">
        <v>0</v>
      </c>
      <c r="EH127">
        <v>5.4000000000000003E-3</v>
      </c>
      <c r="EI127">
        <v>0.89459999999999995</v>
      </c>
      <c r="EJ127">
        <v>0.66069999999999995</v>
      </c>
      <c r="EK127">
        <v>0</v>
      </c>
      <c r="EL127">
        <v>0</v>
      </c>
      <c r="EM127">
        <v>7.4999999999999997E-2</v>
      </c>
      <c r="EN127">
        <v>0.27679999999999999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1.61E-2</v>
      </c>
      <c r="EU127">
        <v>0</v>
      </c>
      <c r="EV127">
        <v>0</v>
      </c>
      <c r="EW127">
        <v>0.15709999999999999</v>
      </c>
      <c r="EX127">
        <v>0.36070000000000002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1.8E-3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3.5999999999999999E-3</v>
      </c>
      <c r="GF127">
        <v>9.4600000000000004E-2</v>
      </c>
      <c r="GG127">
        <v>5.3600000000000002E-2</v>
      </c>
      <c r="GH127">
        <v>0.12139999999999999</v>
      </c>
      <c r="GI127">
        <v>0</v>
      </c>
      <c r="GJ127">
        <v>0</v>
      </c>
      <c r="GK127">
        <v>0</v>
      </c>
      <c r="GL127">
        <v>3.5999999999999999E-3</v>
      </c>
      <c r="GM127">
        <v>0.8821</v>
      </c>
      <c r="GN127">
        <v>0.44819999999999999</v>
      </c>
      <c r="GO127">
        <v>0.8286</v>
      </c>
      <c r="GP127">
        <v>0.19289999999999999</v>
      </c>
      <c r="GQ127">
        <v>0</v>
      </c>
      <c r="GR127">
        <v>0</v>
      </c>
      <c r="GS127">
        <v>0</v>
      </c>
      <c r="GT127">
        <v>8.7499999999999994E-2</v>
      </c>
      <c r="GU127">
        <v>3.04E-2</v>
      </c>
      <c r="GV127">
        <v>0.2482</v>
      </c>
      <c r="GW127">
        <v>0</v>
      </c>
      <c r="GX127">
        <v>8.0399999999999999E-2</v>
      </c>
      <c r="GY127">
        <v>0</v>
      </c>
      <c r="GZ127">
        <v>0</v>
      </c>
      <c r="HA127">
        <v>0</v>
      </c>
      <c r="HB127">
        <v>5.5399999999999998E-2</v>
      </c>
    </row>
    <row r="128" spans="1:210" x14ac:dyDescent="0.2">
      <c r="A128" t="s">
        <v>167</v>
      </c>
      <c r="B128" t="s">
        <v>106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4.82E-2</v>
      </c>
      <c r="Q128">
        <v>3.5999999999999999E-3</v>
      </c>
      <c r="R128">
        <v>0.5393</v>
      </c>
      <c r="S128">
        <v>0</v>
      </c>
      <c r="T128">
        <v>1.2500000000000001E-2</v>
      </c>
      <c r="U128">
        <v>1.0699999999999999E-2</v>
      </c>
      <c r="V128">
        <v>0.58750000000000002</v>
      </c>
      <c r="W128">
        <v>1.43E-2</v>
      </c>
      <c r="X128">
        <v>0.41959999999999997</v>
      </c>
      <c r="Y128">
        <v>0</v>
      </c>
      <c r="Z128">
        <v>5.1799999999999999E-2</v>
      </c>
      <c r="AA128">
        <v>0</v>
      </c>
      <c r="AB128">
        <v>8.8999999999999999E-3</v>
      </c>
      <c r="AC128">
        <v>0.28039999999999998</v>
      </c>
      <c r="AD128">
        <v>0.34289999999999998</v>
      </c>
      <c r="AE128">
        <v>0</v>
      </c>
      <c r="AF128">
        <v>0</v>
      </c>
      <c r="AG128">
        <v>0</v>
      </c>
      <c r="AH128">
        <v>0</v>
      </c>
      <c r="AI128">
        <v>0.75539999999999996</v>
      </c>
      <c r="AJ128">
        <v>0.82140000000000002</v>
      </c>
      <c r="AK128">
        <v>0.32679999999999998</v>
      </c>
      <c r="AL128">
        <v>3.9300000000000002E-2</v>
      </c>
      <c r="AM128">
        <v>0.55179999999999996</v>
      </c>
      <c r="AN128">
        <v>3.39E-2</v>
      </c>
      <c r="AO128">
        <v>0.28389999999999999</v>
      </c>
      <c r="AP128">
        <v>3.04E-2</v>
      </c>
      <c r="AQ128">
        <v>0.30890000000000001</v>
      </c>
      <c r="AR128">
        <v>1.8E-3</v>
      </c>
      <c r="AS128">
        <v>0</v>
      </c>
      <c r="AT128">
        <v>0</v>
      </c>
      <c r="AU128">
        <v>0</v>
      </c>
      <c r="AV128">
        <v>4.2900000000000001E-2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0.51249999999999996</v>
      </c>
      <c r="BL128">
        <v>0.87139999999999995</v>
      </c>
      <c r="BM128">
        <v>0</v>
      </c>
      <c r="BN128">
        <v>0</v>
      </c>
      <c r="BO128">
        <v>0.7</v>
      </c>
      <c r="BP128">
        <v>0.2571</v>
      </c>
      <c r="BQ128">
        <v>1.8E-3</v>
      </c>
      <c r="BR128">
        <v>0</v>
      </c>
      <c r="BS128">
        <v>0.1321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0.125</v>
      </c>
      <c r="CB128">
        <v>1.9599999999999999E-2</v>
      </c>
      <c r="CC128">
        <v>5.4000000000000003E-3</v>
      </c>
      <c r="CD128">
        <v>0.15</v>
      </c>
      <c r="CE128">
        <v>0.59819999999999995</v>
      </c>
      <c r="CF128">
        <v>8.3900000000000002E-2</v>
      </c>
      <c r="CG128">
        <v>0</v>
      </c>
      <c r="CH128">
        <v>0</v>
      </c>
      <c r="CI128">
        <v>0</v>
      </c>
      <c r="CJ128">
        <v>0</v>
      </c>
      <c r="CK128">
        <v>0.61609999999999998</v>
      </c>
      <c r="CL128">
        <v>0.11070000000000001</v>
      </c>
      <c r="CM128">
        <v>0</v>
      </c>
      <c r="CN128">
        <v>0</v>
      </c>
      <c r="CO128">
        <v>0</v>
      </c>
      <c r="CP128">
        <v>0.34820000000000001</v>
      </c>
      <c r="CQ128">
        <v>0</v>
      </c>
      <c r="CR128">
        <v>0</v>
      </c>
      <c r="CS128">
        <v>0</v>
      </c>
      <c r="CT128">
        <v>1.8E-3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0.17319999999999999</v>
      </c>
      <c r="DE128">
        <v>0</v>
      </c>
      <c r="DF128">
        <v>1.9599999999999999E-2</v>
      </c>
      <c r="DG128">
        <v>0.46610000000000001</v>
      </c>
      <c r="DH128">
        <v>0.80179999999999996</v>
      </c>
      <c r="DI128">
        <v>0</v>
      </c>
      <c r="DJ128">
        <v>0</v>
      </c>
      <c r="DK128">
        <v>0.2286</v>
      </c>
      <c r="DL128">
        <v>0.67500000000000004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0.59289999999999998</v>
      </c>
      <c r="DV128">
        <v>0.81789999999999996</v>
      </c>
      <c r="DW128">
        <v>8.8999999999999999E-3</v>
      </c>
      <c r="DX128">
        <v>0.16789999999999999</v>
      </c>
      <c r="DY128">
        <v>0.76790000000000003</v>
      </c>
      <c r="DZ128">
        <v>0.8125</v>
      </c>
      <c r="EA128">
        <v>5.4000000000000003E-3</v>
      </c>
      <c r="EB128">
        <v>0.48209999999999997</v>
      </c>
      <c r="EC128">
        <v>0</v>
      </c>
      <c r="ED128">
        <v>0.45540000000000003</v>
      </c>
      <c r="EE128">
        <v>0.76429999999999998</v>
      </c>
      <c r="EF128">
        <v>0.65180000000000005</v>
      </c>
      <c r="EG128">
        <v>0</v>
      </c>
      <c r="EH128">
        <v>0</v>
      </c>
      <c r="EI128">
        <v>0.8982</v>
      </c>
      <c r="EJ128">
        <v>0.80889999999999995</v>
      </c>
      <c r="EK128">
        <v>0</v>
      </c>
      <c r="EL128">
        <v>4.1099999999999998E-2</v>
      </c>
      <c r="EM128">
        <v>2.5000000000000001E-2</v>
      </c>
      <c r="EN128">
        <v>0.51959999999999995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5.4000000000000003E-3</v>
      </c>
      <c r="EU128">
        <v>0</v>
      </c>
      <c r="EV128">
        <v>0</v>
      </c>
      <c r="EW128">
        <v>6.9599999999999995E-2</v>
      </c>
      <c r="EX128">
        <v>0.38929999999999998</v>
      </c>
      <c r="EY128">
        <v>0</v>
      </c>
      <c r="EZ128">
        <v>1.8E-3</v>
      </c>
      <c r="FA128">
        <v>0</v>
      </c>
      <c r="FB128">
        <v>0</v>
      </c>
      <c r="FC128">
        <v>0</v>
      </c>
      <c r="FD128">
        <v>0</v>
      </c>
      <c r="FE128">
        <v>8.8999999999999999E-3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3.5999999999999999E-3</v>
      </c>
      <c r="GF128">
        <v>3.2099999999999997E-2</v>
      </c>
      <c r="GG128">
        <v>3.5999999999999999E-3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0.91790000000000005</v>
      </c>
      <c r="GN128">
        <v>0.1036</v>
      </c>
      <c r="GO128">
        <v>0.8518</v>
      </c>
      <c r="GP128">
        <v>0.1232</v>
      </c>
      <c r="GQ128">
        <v>0</v>
      </c>
      <c r="GR128">
        <v>0</v>
      </c>
      <c r="GS128">
        <v>0</v>
      </c>
      <c r="GT128">
        <v>7.1000000000000004E-3</v>
      </c>
      <c r="GU128">
        <v>0.5071</v>
      </c>
      <c r="GV128">
        <v>6.6100000000000006E-2</v>
      </c>
      <c r="GW128">
        <v>4.4600000000000001E-2</v>
      </c>
      <c r="GX128">
        <v>0.10539999999999999</v>
      </c>
      <c r="GY128">
        <v>0</v>
      </c>
      <c r="GZ128">
        <v>0</v>
      </c>
      <c r="HA128">
        <v>5.5399999999999998E-2</v>
      </c>
      <c r="HB128">
        <v>0.2964</v>
      </c>
    </row>
    <row r="129" spans="1:210" x14ac:dyDescent="0.2">
      <c r="A129" t="s">
        <v>168</v>
      </c>
      <c r="B129" t="s">
        <v>106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0.53749999999999998</v>
      </c>
      <c r="Q129">
        <v>0.17499999999999999</v>
      </c>
      <c r="R129">
        <v>0.9214</v>
      </c>
      <c r="S129">
        <v>0</v>
      </c>
      <c r="T129">
        <v>0.05</v>
      </c>
      <c r="U129">
        <v>0.56430000000000002</v>
      </c>
      <c r="V129">
        <v>0.72860000000000003</v>
      </c>
      <c r="W129">
        <v>0.52139999999999997</v>
      </c>
      <c r="X129">
        <v>0.57499999999999996</v>
      </c>
      <c r="Y129">
        <v>0</v>
      </c>
      <c r="Z129">
        <v>0.11070000000000001</v>
      </c>
      <c r="AA129">
        <v>0</v>
      </c>
      <c r="AB129">
        <v>0.15540000000000001</v>
      </c>
      <c r="AC129">
        <v>0.80889999999999995</v>
      </c>
      <c r="AD129">
        <v>0.3982</v>
      </c>
      <c r="AE129">
        <v>0</v>
      </c>
      <c r="AF129">
        <v>0</v>
      </c>
      <c r="AG129">
        <v>0</v>
      </c>
      <c r="AH129">
        <v>5.4000000000000003E-3</v>
      </c>
      <c r="AI129">
        <v>0.9375</v>
      </c>
      <c r="AJ129">
        <v>0.68569999999999998</v>
      </c>
      <c r="AK129">
        <v>0.73040000000000005</v>
      </c>
      <c r="AL129">
        <v>0</v>
      </c>
      <c r="AM129">
        <v>0</v>
      </c>
      <c r="AN129">
        <v>0</v>
      </c>
      <c r="AO129">
        <v>0.24460000000000001</v>
      </c>
      <c r="AP129">
        <v>0</v>
      </c>
      <c r="AQ129">
        <v>0.2893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1.43E-2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0.9607</v>
      </c>
      <c r="BL129">
        <v>0.26960000000000001</v>
      </c>
      <c r="BM129">
        <v>0</v>
      </c>
      <c r="BN129">
        <v>0</v>
      </c>
      <c r="BO129">
        <v>0.57320000000000004</v>
      </c>
      <c r="BP129">
        <v>7.1000000000000004E-3</v>
      </c>
      <c r="BQ129">
        <v>0</v>
      </c>
      <c r="BR129">
        <v>0</v>
      </c>
      <c r="BS129">
        <v>0.55710000000000004</v>
      </c>
      <c r="BT129">
        <v>0.3196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4.2900000000000001E-2</v>
      </c>
      <c r="CB129">
        <v>0.42680000000000001</v>
      </c>
      <c r="CC129">
        <v>0.4304</v>
      </c>
      <c r="CD129">
        <v>0.46789999999999998</v>
      </c>
      <c r="CE129">
        <v>0.48930000000000001</v>
      </c>
      <c r="CF129">
        <v>0.5071</v>
      </c>
      <c r="CG129">
        <v>0</v>
      </c>
      <c r="CH129">
        <v>1.43E-2</v>
      </c>
      <c r="CI129">
        <v>1.8E-3</v>
      </c>
      <c r="CJ129">
        <v>1.9599999999999999E-2</v>
      </c>
      <c r="CK129">
        <v>0.74819999999999998</v>
      </c>
      <c r="CL129">
        <v>1.0699999999999999E-2</v>
      </c>
      <c r="CM129">
        <v>0</v>
      </c>
      <c r="CN129">
        <v>0</v>
      </c>
      <c r="CO129">
        <v>5.1799999999999999E-2</v>
      </c>
      <c r="CP129">
        <v>0.17860000000000001</v>
      </c>
      <c r="CQ129">
        <v>0</v>
      </c>
      <c r="CR129">
        <v>0</v>
      </c>
      <c r="CS129">
        <v>0</v>
      </c>
      <c r="CT129">
        <v>7.1000000000000004E-3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0.42680000000000001</v>
      </c>
      <c r="DE129">
        <v>0</v>
      </c>
      <c r="DF129">
        <v>0</v>
      </c>
      <c r="DG129">
        <v>0.98570000000000002</v>
      </c>
      <c r="DH129">
        <v>0.8054</v>
      </c>
      <c r="DI129">
        <v>0</v>
      </c>
      <c r="DJ129">
        <v>0</v>
      </c>
      <c r="DK129">
        <v>0.6089</v>
      </c>
      <c r="DL129">
        <v>0.2429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5.4000000000000003E-3</v>
      </c>
      <c r="DS129">
        <v>0</v>
      </c>
      <c r="DT129">
        <v>1.2500000000000001E-2</v>
      </c>
      <c r="DU129">
        <v>0.13569999999999999</v>
      </c>
      <c r="DV129">
        <v>0.3982</v>
      </c>
      <c r="DW129">
        <v>0</v>
      </c>
      <c r="DX129">
        <v>0</v>
      </c>
      <c r="DY129">
        <v>0</v>
      </c>
      <c r="DZ129">
        <v>1.43E-2</v>
      </c>
      <c r="EA129">
        <v>0</v>
      </c>
      <c r="EB129">
        <v>0</v>
      </c>
      <c r="EC129">
        <v>0</v>
      </c>
      <c r="ED129">
        <v>0</v>
      </c>
      <c r="EE129">
        <v>0.90180000000000005</v>
      </c>
      <c r="EF129">
        <v>0.36609999999999998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1.8E-3</v>
      </c>
      <c r="EN129">
        <v>0.45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0.50890000000000002</v>
      </c>
      <c r="EX129">
        <v>0.59289999999999998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1.8E-3</v>
      </c>
      <c r="GE129">
        <v>0.92859999999999998</v>
      </c>
      <c r="GF129">
        <v>0.41789999999999999</v>
      </c>
      <c r="GG129">
        <v>0.83040000000000003</v>
      </c>
      <c r="GH129">
        <v>8.8999999999999999E-3</v>
      </c>
      <c r="GI129">
        <v>0</v>
      </c>
      <c r="GJ129">
        <v>3.5999999999999999E-3</v>
      </c>
      <c r="GK129">
        <v>0</v>
      </c>
      <c r="GL129">
        <v>7.1000000000000004E-3</v>
      </c>
      <c r="GM129">
        <v>0.78210000000000002</v>
      </c>
      <c r="GN129">
        <v>0.19109999999999999</v>
      </c>
      <c r="GO129">
        <v>0.1429</v>
      </c>
      <c r="GP129">
        <v>0.1643</v>
      </c>
      <c r="GQ129">
        <v>0</v>
      </c>
      <c r="GR129">
        <v>0</v>
      </c>
      <c r="GS129">
        <v>0</v>
      </c>
      <c r="GT129">
        <v>0</v>
      </c>
      <c r="GU129">
        <v>0.20180000000000001</v>
      </c>
      <c r="GV129">
        <v>0.17319999999999999</v>
      </c>
      <c r="GW129">
        <v>0</v>
      </c>
      <c r="GX129">
        <v>0.2036</v>
      </c>
      <c r="GY129">
        <v>0</v>
      </c>
      <c r="GZ129">
        <v>0</v>
      </c>
      <c r="HA129">
        <v>0</v>
      </c>
      <c r="HB129">
        <v>1.7899999999999999E-2</v>
      </c>
    </row>
    <row r="130" spans="1:210" x14ac:dyDescent="0.2">
      <c r="A130" t="s">
        <v>169</v>
      </c>
      <c r="B130" t="s">
        <v>106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1.0699999999999999E-2</v>
      </c>
      <c r="Q130">
        <v>0.13750000000000001</v>
      </c>
      <c r="R130">
        <v>0.3982</v>
      </c>
      <c r="S130">
        <v>0</v>
      </c>
      <c r="T130">
        <v>3.7499999999999999E-2</v>
      </c>
      <c r="U130">
        <v>4.2900000000000001E-2</v>
      </c>
      <c r="V130">
        <v>0.13750000000000001</v>
      </c>
      <c r="W130">
        <v>4.1099999999999998E-2</v>
      </c>
      <c r="X130">
        <v>0.21959999999999999</v>
      </c>
      <c r="Y130">
        <v>0</v>
      </c>
      <c r="Z130">
        <v>0</v>
      </c>
      <c r="AA130">
        <v>0</v>
      </c>
      <c r="AB130">
        <v>7.1000000000000004E-3</v>
      </c>
      <c r="AC130">
        <v>0.23569999999999999</v>
      </c>
      <c r="AD130">
        <v>0.3357</v>
      </c>
      <c r="AE130">
        <v>0</v>
      </c>
      <c r="AF130">
        <v>0</v>
      </c>
      <c r="AG130">
        <v>0</v>
      </c>
      <c r="AH130">
        <v>1.8E-3</v>
      </c>
      <c r="AI130">
        <v>0.77859999999999996</v>
      </c>
      <c r="AJ130">
        <v>0.68389999999999995</v>
      </c>
      <c r="AK130">
        <v>0.29289999999999999</v>
      </c>
      <c r="AL130">
        <v>5.5399999999999998E-2</v>
      </c>
      <c r="AM130">
        <v>0</v>
      </c>
      <c r="AN130">
        <v>0</v>
      </c>
      <c r="AO130">
        <v>0.59109999999999996</v>
      </c>
      <c r="AP130">
        <v>1.8E-3</v>
      </c>
      <c r="AQ130">
        <v>0.3286</v>
      </c>
      <c r="AR130">
        <v>6.7900000000000002E-2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0.35</v>
      </c>
      <c r="BL130">
        <v>0.58040000000000003</v>
      </c>
      <c r="BM130">
        <v>0</v>
      </c>
      <c r="BN130">
        <v>0</v>
      </c>
      <c r="BO130">
        <v>0.23749999999999999</v>
      </c>
      <c r="BP130">
        <v>0.3518</v>
      </c>
      <c r="BQ130">
        <v>0</v>
      </c>
      <c r="BR130">
        <v>7.1000000000000004E-3</v>
      </c>
      <c r="BS130">
        <v>0.2429</v>
      </c>
      <c r="BT130">
        <v>9.11E-2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0.1196</v>
      </c>
      <c r="CB130">
        <v>8.8999999999999999E-3</v>
      </c>
      <c r="CC130">
        <v>2.6800000000000001E-2</v>
      </c>
      <c r="CD130">
        <v>6.9599999999999995E-2</v>
      </c>
      <c r="CE130">
        <v>0</v>
      </c>
      <c r="CF130">
        <v>5.4000000000000003E-3</v>
      </c>
      <c r="CG130">
        <v>0.73209999999999997</v>
      </c>
      <c r="CH130">
        <v>0.3911</v>
      </c>
      <c r="CI130">
        <v>0</v>
      </c>
      <c r="CJ130">
        <v>7.1000000000000004E-3</v>
      </c>
      <c r="CK130">
        <v>0.12139999999999999</v>
      </c>
      <c r="CL130">
        <v>0.2089</v>
      </c>
      <c r="CM130">
        <v>0</v>
      </c>
      <c r="CN130">
        <v>0</v>
      </c>
      <c r="CO130">
        <v>0</v>
      </c>
      <c r="CP130">
        <v>0.29110000000000003</v>
      </c>
      <c r="CQ130">
        <v>0</v>
      </c>
      <c r="CR130">
        <v>0</v>
      </c>
      <c r="CS130">
        <v>0</v>
      </c>
      <c r="CT130">
        <v>0.11070000000000001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1.8E-3</v>
      </c>
      <c r="DD130">
        <v>0.53210000000000002</v>
      </c>
      <c r="DE130">
        <v>0</v>
      </c>
      <c r="DF130">
        <v>0.24640000000000001</v>
      </c>
      <c r="DG130">
        <v>0.05</v>
      </c>
      <c r="DH130">
        <v>0.1125</v>
      </c>
      <c r="DI130">
        <v>0</v>
      </c>
      <c r="DJ130">
        <v>0</v>
      </c>
      <c r="DK130">
        <v>0.25359999999999999</v>
      </c>
      <c r="DL130">
        <v>0.51959999999999995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0.77680000000000005</v>
      </c>
      <c r="DV130">
        <v>0.78390000000000004</v>
      </c>
      <c r="DW130">
        <v>0</v>
      </c>
      <c r="DX130">
        <v>4.6399999999999997E-2</v>
      </c>
      <c r="DY130">
        <v>0.50360000000000005</v>
      </c>
      <c r="DZ130">
        <v>0.57320000000000004</v>
      </c>
      <c r="EA130">
        <v>3.5999999999999999E-3</v>
      </c>
      <c r="EB130">
        <v>0.34460000000000002</v>
      </c>
      <c r="EC130">
        <v>1.8E-3</v>
      </c>
      <c r="ED130">
        <v>0.33389999999999997</v>
      </c>
      <c r="EE130">
        <v>0.86609999999999998</v>
      </c>
      <c r="EF130">
        <v>0.69289999999999996</v>
      </c>
      <c r="EG130">
        <v>0</v>
      </c>
      <c r="EH130">
        <v>0</v>
      </c>
      <c r="EI130">
        <v>0.93930000000000002</v>
      </c>
      <c r="EJ130">
        <v>0.81789999999999996</v>
      </c>
      <c r="EK130">
        <v>5.4000000000000003E-3</v>
      </c>
      <c r="EL130">
        <v>0.17499999999999999</v>
      </c>
      <c r="EM130">
        <v>0.61070000000000002</v>
      </c>
      <c r="EN130">
        <v>0.49459999999999998</v>
      </c>
      <c r="EO130">
        <v>0</v>
      </c>
      <c r="EP130">
        <v>0</v>
      </c>
      <c r="EQ130">
        <v>0</v>
      </c>
      <c r="ER130">
        <v>0</v>
      </c>
      <c r="ES130">
        <v>1.7899999999999999E-2</v>
      </c>
      <c r="ET130">
        <v>3.5999999999999999E-3</v>
      </c>
      <c r="EU130">
        <v>0</v>
      </c>
      <c r="EV130">
        <v>0</v>
      </c>
      <c r="EW130">
        <v>0.76249999999999996</v>
      </c>
      <c r="EX130">
        <v>9.4600000000000004E-2</v>
      </c>
      <c r="EY130">
        <v>0</v>
      </c>
      <c r="EZ130">
        <v>1.61E-2</v>
      </c>
      <c r="FA130">
        <v>0</v>
      </c>
      <c r="FB130">
        <v>1.61E-2</v>
      </c>
      <c r="FC130">
        <v>0</v>
      </c>
      <c r="FD130">
        <v>0</v>
      </c>
      <c r="FE130">
        <v>2.3199999999999998E-2</v>
      </c>
      <c r="FF130">
        <v>1.2500000000000001E-2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0.1196</v>
      </c>
      <c r="GF130">
        <v>0.2107</v>
      </c>
      <c r="GG130">
        <v>0.48039999999999999</v>
      </c>
      <c r="GH130">
        <v>4.4600000000000001E-2</v>
      </c>
      <c r="GI130">
        <v>0</v>
      </c>
      <c r="GJ130">
        <v>0</v>
      </c>
      <c r="GK130">
        <v>0</v>
      </c>
      <c r="GL130">
        <v>0</v>
      </c>
      <c r="GM130">
        <v>0.90710000000000002</v>
      </c>
      <c r="GN130">
        <v>2.86E-2</v>
      </c>
      <c r="GO130">
        <v>0.46429999999999999</v>
      </c>
      <c r="GP130">
        <v>1.61E-2</v>
      </c>
      <c r="GQ130">
        <v>0</v>
      </c>
      <c r="GR130">
        <v>0</v>
      </c>
      <c r="GS130">
        <v>0</v>
      </c>
      <c r="GT130">
        <v>0</v>
      </c>
      <c r="GU130">
        <v>0.18210000000000001</v>
      </c>
      <c r="GV130">
        <v>2.1399999999999999E-2</v>
      </c>
      <c r="GW130">
        <v>7.1400000000000005E-2</v>
      </c>
      <c r="GX130">
        <v>2.3199999999999998E-2</v>
      </c>
      <c r="GY130">
        <v>0</v>
      </c>
      <c r="GZ130">
        <v>0</v>
      </c>
      <c r="HA130">
        <v>5.8900000000000001E-2</v>
      </c>
      <c r="HB130">
        <v>1.9599999999999999E-2</v>
      </c>
    </row>
    <row r="131" spans="1:210" x14ac:dyDescent="0.2">
      <c r="A131" t="s">
        <v>170</v>
      </c>
      <c r="B131" t="s">
        <v>106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8.8999999999999999E-3</v>
      </c>
      <c r="Q131">
        <v>0</v>
      </c>
      <c r="R131">
        <v>0.31790000000000002</v>
      </c>
      <c r="S131">
        <v>0</v>
      </c>
      <c r="T131">
        <v>0</v>
      </c>
      <c r="U131">
        <v>0</v>
      </c>
      <c r="V131">
        <v>3.7499999999999999E-2</v>
      </c>
      <c r="W131">
        <v>0</v>
      </c>
      <c r="X131">
        <v>6.25E-2</v>
      </c>
      <c r="Y131">
        <v>0</v>
      </c>
      <c r="Z131">
        <v>0</v>
      </c>
      <c r="AA131">
        <v>0</v>
      </c>
      <c r="AB131">
        <v>0</v>
      </c>
      <c r="AC131">
        <v>7.1000000000000004E-3</v>
      </c>
      <c r="AD131">
        <v>0.32140000000000002</v>
      </c>
      <c r="AE131">
        <v>0</v>
      </c>
      <c r="AF131">
        <v>0</v>
      </c>
      <c r="AG131">
        <v>0</v>
      </c>
      <c r="AH131">
        <v>0</v>
      </c>
      <c r="AI131">
        <v>0.30890000000000001</v>
      </c>
      <c r="AJ131">
        <v>0.75</v>
      </c>
      <c r="AK131">
        <v>0.69289999999999996</v>
      </c>
      <c r="AL131">
        <v>0.34110000000000001</v>
      </c>
      <c r="AM131">
        <v>0</v>
      </c>
      <c r="AN131">
        <v>0</v>
      </c>
      <c r="AO131">
        <v>0.2107</v>
      </c>
      <c r="AP131">
        <v>0</v>
      </c>
      <c r="AQ131">
        <v>0.42499999999999999</v>
      </c>
      <c r="AR131">
        <v>0.1071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6.4299999999999996E-2</v>
      </c>
      <c r="BL131">
        <v>0.26960000000000001</v>
      </c>
      <c r="BM131">
        <v>0</v>
      </c>
      <c r="BN131">
        <v>0</v>
      </c>
      <c r="BO131">
        <v>0.44819999999999999</v>
      </c>
      <c r="BP131">
        <v>9.8199999999999996E-2</v>
      </c>
      <c r="BQ131">
        <v>0</v>
      </c>
      <c r="BR131">
        <v>0</v>
      </c>
      <c r="BS131">
        <v>0.7339</v>
      </c>
      <c r="BT131">
        <v>1.8E-3</v>
      </c>
      <c r="BU131">
        <v>0</v>
      </c>
      <c r="BV131">
        <v>1.8E-3</v>
      </c>
      <c r="BW131">
        <v>0</v>
      </c>
      <c r="BX131">
        <v>0</v>
      </c>
      <c r="BY131">
        <v>0</v>
      </c>
      <c r="BZ131">
        <v>0</v>
      </c>
      <c r="CA131">
        <v>0.67320000000000002</v>
      </c>
      <c r="CB131">
        <v>3.9300000000000002E-2</v>
      </c>
      <c r="CC131">
        <v>0.7036</v>
      </c>
      <c r="CD131">
        <v>0.19109999999999999</v>
      </c>
      <c r="CE131">
        <v>0.80710000000000004</v>
      </c>
      <c r="CF131">
        <v>0.1143</v>
      </c>
      <c r="CG131">
        <v>0</v>
      </c>
      <c r="CH131">
        <v>1.9599999999999999E-2</v>
      </c>
      <c r="CI131">
        <v>0.49640000000000001</v>
      </c>
      <c r="CJ131">
        <v>0.1018</v>
      </c>
      <c r="CK131">
        <v>0.54820000000000002</v>
      </c>
      <c r="CL131">
        <v>7.4999999999999997E-2</v>
      </c>
      <c r="CM131">
        <v>1.0699999999999999E-2</v>
      </c>
      <c r="CN131">
        <v>2.5000000000000001E-2</v>
      </c>
      <c r="CO131">
        <v>0.2286</v>
      </c>
      <c r="CP131">
        <v>0.14460000000000001</v>
      </c>
      <c r="CQ131">
        <v>0</v>
      </c>
      <c r="CR131">
        <v>0</v>
      </c>
      <c r="CS131">
        <v>0</v>
      </c>
      <c r="CT131">
        <v>1.0699999999999999E-2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0.1268</v>
      </c>
      <c r="DE131">
        <v>0</v>
      </c>
      <c r="DF131">
        <v>4.4600000000000001E-2</v>
      </c>
      <c r="DG131">
        <v>1.8E-3</v>
      </c>
      <c r="DH131">
        <v>0.17680000000000001</v>
      </c>
      <c r="DI131">
        <v>0</v>
      </c>
      <c r="DJ131">
        <v>1.0699999999999999E-2</v>
      </c>
      <c r="DK131">
        <v>0.55710000000000004</v>
      </c>
      <c r="DL131">
        <v>0.13750000000000001</v>
      </c>
      <c r="DM131">
        <v>0</v>
      </c>
      <c r="DN131">
        <v>2.3199999999999998E-2</v>
      </c>
      <c r="DO131">
        <v>0</v>
      </c>
      <c r="DP131">
        <v>3.7499999999999999E-2</v>
      </c>
      <c r="DQ131">
        <v>0</v>
      </c>
      <c r="DR131">
        <v>8.9300000000000004E-2</v>
      </c>
      <c r="DS131">
        <v>0</v>
      </c>
      <c r="DT131">
        <v>7.4999999999999997E-2</v>
      </c>
      <c r="DU131">
        <v>0.75180000000000002</v>
      </c>
      <c r="DV131">
        <v>0.34820000000000001</v>
      </c>
      <c r="DW131">
        <v>0</v>
      </c>
      <c r="DX131">
        <v>9.4600000000000004E-2</v>
      </c>
      <c r="DY131">
        <v>0.33929999999999999</v>
      </c>
      <c r="DZ131">
        <v>0.23039999999999999</v>
      </c>
      <c r="EA131">
        <v>1.61E-2</v>
      </c>
      <c r="EB131">
        <v>8.3900000000000002E-2</v>
      </c>
      <c r="EC131">
        <v>0</v>
      </c>
      <c r="ED131">
        <v>8.0399999999999999E-2</v>
      </c>
      <c r="EE131">
        <v>0.55889999999999995</v>
      </c>
      <c r="EF131">
        <v>9.2899999999999996E-2</v>
      </c>
      <c r="EG131">
        <v>0</v>
      </c>
      <c r="EH131">
        <v>0</v>
      </c>
      <c r="EI131">
        <v>0.82679999999999998</v>
      </c>
      <c r="EJ131">
        <v>0.81610000000000005</v>
      </c>
      <c r="EK131">
        <v>0</v>
      </c>
      <c r="EL131">
        <v>8.8999999999999999E-3</v>
      </c>
      <c r="EM131">
        <v>0</v>
      </c>
      <c r="EN131">
        <v>0.29820000000000002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0.83389999999999997</v>
      </c>
      <c r="EX131">
        <v>0.69110000000000005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7.1000000000000004E-3</v>
      </c>
      <c r="FF131">
        <v>1.8E-3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1.61E-2</v>
      </c>
      <c r="GA131">
        <v>0</v>
      </c>
      <c r="GB131">
        <v>0</v>
      </c>
      <c r="GC131">
        <v>0</v>
      </c>
      <c r="GD131">
        <v>0</v>
      </c>
      <c r="GE131">
        <v>7.3200000000000001E-2</v>
      </c>
      <c r="GF131">
        <v>0.1018</v>
      </c>
      <c r="GG131">
        <v>0.26250000000000001</v>
      </c>
      <c r="GH131">
        <v>6.25E-2</v>
      </c>
      <c r="GI131">
        <v>0</v>
      </c>
      <c r="GJ131">
        <v>0</v>
      </c>
      <c r="GK131">
        <v>0</v>
      </c>
      <c r="GL131">
        <v>0</v>
      </c>
      <c r="GM131">
        <v>0.61429999999999996</v>
      </c>
      <c r="GN131">
        <v>0.05</v>
      </c>
      <c r="GO131">
        <v>0.86429999999999996</v>
      </c>
      <c r="GP131">
        <v>8.0399999999999999E-2</v>
      </c>
      <c r="GQ131">
        <v>0</v>
      </c>
      <c r="GR131">
        <v>0</v>
      </c>
      <c r="GS131">
        <v>0</v>
      </c>
      <c r="GT131">
        <v>0</v>
      </c>
      <c r="GU131">
        <v>0.61429999999999996</v>
      </c>
      <c r="GV131">
        <v>0.43930000000000002</v>
      </c>
      <c r="GW131">
        <v>0</v>
      </c>
      <c r="GX131">
        <v>0.1143</v>
      </c>
      <c r="GY131">
        <v>0</v>
      </c>
      <c r="GZ131">
        <v>0</v>
      </c>
      <c r="HA131">
        <v>0</v>
      </c>
      <c r="HB131">
        <v>0.25359999999999999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34AB-9068-F749-9351-4FF7150CE083}">
  <dimension ref="A1:HH131"/>
  <sheetViews>
    <sheetView topLeftCell="E1" workbookViewId="0">
      <selection activeCell="J13" sqref="J13"/>
    </sheetView>
  </sheetViews>
  <sheetFormatPr baseColWidth="10" defaultRowHeight="16" x14ac:dyDescent="0.2"/>
  <sheetData>
    <row r="1" spans="1:216" x14ac:dyDescent="0.2">
      <c r="A1" t="s">
        <v>192</v>
      </c>
      <c r="B1" t="s">
        <v>193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258</v>
      </c>
      <c r="AJ1" t="s">
        <v>259</v>
      </c>
      <c r="AK1" t="s">
        <v>260</v>
      </c>
      <c r="AL1" t="s">
        <v>261</v>
      </c>
      <c r="AM1" t="s">
        <v>326</v>
      </c>
      <c r="AN1" t="s">
        <v>327</v>
      </c>
      <c r="AO1" t="s">
        <v>328</v>
      </c>
      <c r="AP1" t="s">
        <v>329</v>
      </c>
      <c r="AQ1" t="s">
        <v>262</v>
      </c>
      <c r="AR1" t="s">
        <v>263</v>
      </c>
      <c r="AS1" t="s">
        <v>330</v>
      </c>
      <c r="AT1" t="s">
        <v>331</v>
      </c>
      <c r="AU1" t="s">
        <v>332</v>
      </c>
      <c r="AV1" t="s">
        <v>333</v>
      </c>
      <c r="AW1" t="s">
        <v>334</v>
      </c>
      <c r="AX1" t="s">
        <v>335</v>
      </c>
      <c r="AY1" t="s">
        <v>336</v>
      </c>
      <c r="AZ1" t="s">
        <v>337</v>
      </c>
      <c r="BA1" t="s">
        <v>338</v>
      </c>
      <c r="BB1" t="s">
        <v>339</v>
      </c>
      <c r="BC1" t="s">
        <v>340</v>
      </c>
      <c r="BD1" t="s">
        <v>341</v>
      </c>
      <c r="BE1" t="s">
        <v>342</v>
      </c>
      <c r="BF1" t="s">
        <v>343</v>
      </c>
      <c r="BG1" t="s">
        <v>344</v>
      </c>
      <c r="BH1" t="s">
        <v>345</v>
      </c>
      <c r="BI1" t="s">
        <v>346</v>
      </c>
      <c r="BJ1" t="s">
        <v>347</v>
      </c>
      <c r="BK1" t="s">
        <v>348</v>
      </c>
      <c r="BL1" t="s">
        <v>349</v>
      </c>
      <c r="BM1" t="s">
        <v>350</v>
      </c>
      <c r="BN1" t="s">
        <v>351</v>
      </c>
      <c r="BO1" t="s">
        <v>352</v>
      </c>
      <c r="BP1" t="s">
        <v>353</v>
      </c>
      <c r="BQ1" t="s">
        <v>354</v>
      </c>
      <c r="BR1" t="s">
        <v>355</v>
      </c>
      <c r="BS1" t="s">
        <v>264</v>
      </c>
      <c r="BT1" t="s">
        <v>265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266</v>
      </c>
      <c r="CB1" t="s">
        <v>267</v>
      </c>
      <c r="CC1" t="s">
        <v>268</v>
      </c>
      <c r="CD1" t="s">
        <v>269</v>
      </c>
      <c r="CE1" t="s">
        <v>270</v>
      </c>
      <c r="CF1" t="s">
        <v>271</v>
      </c>
      <c r="CG1" t="s">
        <v>362</v>
      </c>
      <c r="CH1" t="s">
        <v>363</v>
      </c>
      <c r="CI1" t="s">
        <v>364</v>
      </c>
      <c r="CJ1" t="s">
        <v>365</v>
      </c>
      <c r="CK1" t="s">
        <v>272</v>
      </c>
      <c r="CL1" t="s">
        <v>273</v>
      </c>
      <c r="CM1" t="s">
        <v>366</v>
      </c>
      <c r="CN1" t="s">
        <v>367</v>
      </c>
      <c r="CO1" t="s">
        <v>368</v>
      </c>
      <c r="CP1" t="s">
        <v>369</v>
      </c>
      <c r="CQ1" t="s">
        <v>370</v>
      </c>
      <c r="CR1" t="s">
        <v>371</v>
      </c>
      <c r="CS1" t="s">
        <v>372</v>
      </c>
      <c r="CT1" t="s">
        <v>373</v>
      </c>
      <c r="CU1" t="s">
        <v>374</v>
      </c>
      <c r="CV1" t="s">
        <v>375</v>
      </c>
      <c r="CW1" t="s">
        <v>376</v>
      </c>
      <c r="CX1" t="s">
        <v>377</v>
      </c>
      <c r="CY1" t="s">
        <v>378</v>
      </c>
      <c r="CZ1" t="s">
        <v>379</v>
      </c>
      <c r="DA1" t="s">
        <v>380</v>
      </c>
      <c r="DB1" t="s">
        <v>381</v>
      </c>
      <c r="DC1" t="s">
        <v>382</v>
      </c>
      <c r="DD1" t="s">
        <v>383</v>
      </c>
      <c r="DE1" t="s">
        <v>384</v>
      </c>
      <c r="DF1" t="s">
        <v>385</v>
      </c>
      <c r="DG1" t="s">
        <v>386</v>
      </c>
      <c r="DH1" t="s">
        <v>387</v>
      </c>
      <c r="DI1" t="s">
        <v>388</v>
      </c>
      <c r="DJ1" t="s">
        <v>389</v>
      </c>
      <c r="DK1" t="s">
        <v>274</v>
      </c>
      <c r="DL1" t="s">
        <v>275</v>
      </c>
      <c r="DM1" t="s">
        <v>390</v>
      </c>
      <c r="DN1" t="s">
        <v>391</v>
      </c>
      <c r="DO1" t="s">
        <v>392</v>
      </c>
      <c r="DP1" t="s">
        <v>393</v>
      </c>
      <c r="DQ1" t="s">
        <v>394</v>
      </c>
      <c r="DR1" t="s">
        <v>395</v>
      </c>
      <c r="DS1" t="s">
        <v>396</v>
      </c>
      <c r="DT1" t="s">
        <v>397</v>
      </c>
      <c r="DU1" t="s">
        <v>276</v>
      </c>
      <c r="DV1" t="s">
        <v>277</v>
      </c>
      <c r="DW1" t="s">
        <v>278</v>
      </c>
      <c r="DX1" t="s">
        <v>279</v>
      </c>
      <c r="DY1" t="s">
        <v>280</v>
      </c>
      <c r="DZ1" t="s">
        <v>281</v>
      </c>
      <c r="EA1" t="s">
        <v>398</v>
      </c>
      <c r="EB1" t="s">
        <v>399</v>
      </c>
      <c r="EC1" t="s">
        <v>400</v>
      </c>
      <c r="ED1" t="s">
        <v>401</v>
      </c>
      <c r="EE1" t="s">
        <v>282</v>
      </c>
      <c r="EF1" t="s">
        <v>283</v>
      </c>
      <c r="EG1" t="s">
        <v>402</v>
      </c>
      <c r="EH1" t="s">
        <v>403</v>
      </c>
      <c r="EI1" t="s">
        <v>284</v>
      </c>
      <c r="EJ1" t="s">
        <v>285</v>
      </c>
      <c r="EK1" t="s">
        <v>404</v>
      </c>
      <c r="EL1" t="s">
        <v>405</v>
      </c>
      <c r="EM1" t="s">
        <v>406</v>
      </c>
      <c r="EN1" t="s">
        <v>407</v>
      </c>
      <c r="EO1" t="s">
        <v>408</v>
      </c>
      <c r="EP1" t="s">
        <v>409</v>
      </c>
      <c r="EQ1" t="s">
        <v>410</v>
      </c>
      <c r="ER1" t="s">
        <v>411</v>
      </c>
      <c r="ES1" t="s">
        <v>412</v>
      </c>
      <c r="ET1" t="s">
        <v>413</v>
      </c>
      <c r="EU1" t="s">
        <v>414</v>
      </c>
      <c r="EV1" t="s">
        <v>415</v>
      </c>
      <c r="EW1" t="s">
        <v>416</v>
      </c>
      <c r="EX1" t="s">
        <v>417</v>
      </c>
      <c r="EY1" t="s">
        <v>418</v>
      </c>
      <c r="EZ1" t="s">
        <v>419</v>
      </c>
      <c r="FA1" t="s">
        <v>420</v>
      </c>
      <c r="FB1" t="s">
        <v>421</v>
      </c>
      <c r="FC1" t="s">
        <v>422</v>
      </c>
      <c r="FD1" t="s">
        <v>423</v>
      </c>
      <c r="FE1" t="s">
        <v>424</v>
      </c>
      <c r="FF1" t="s">
        <v>425</v>
      </c>
      <c r="FG1" t="s">
        <v>426</v>
      </c>
      <c r="FH1" t="s">
        <v>427</v>
      </c>
      <c r="FI1" t="s">
        <v>428</v>
      </c>
      <c r="FJ1" t="s">
        <v>429</v>
      </c>
      <c r="FK1" t="s">
        <v>430</v>
      </c>
      <c r="FL1" t="s">
        <v>431</v>
      </c>
      <c r="FM1" t="s">
        <v>432</v>
      </c>
      <c r="FN1" t="s">
        <v>433</v>
      </c>
      <c r="FO1" t="s">
        <v>434</v>
      </c>
      <c r="FP1" t="s">
        <v>435</v>
      </c>
      <c r="FQ1" t="s">
        <v>436</v>
      </c>
      <c r="FR1" t="s">
        <v>437</v>
      </c>
      <c r="FS1" t="s">
        <v>438</v>
      </c>
      <c r="FT1" t="s">
        <v>439</v>
      </c>
      <c r="FU1" t="s">
        <v>440</v>
      </c>
      <c r="FV1" t="s">
        <v>441</v>
      </c>
      <c r="FW1" t="s">
        <v>442</v>
      </c>
      <c r="FX1" t="s">
        <v>443</v>
      </c>
      <c r="FY1" t="s">
        <v>444</v>
      </c>
      <c r="FZ1" t="s">
        <v>445</v>
      </c>
      <c r="GA1" t="s">
        <v>446</v>
      </c>
      <c r="GB1" t="s">
        <v>447</v>
      </c>
      <c r="GC1" t="s">
        <v>448</v>
      </c>
      <c r="GD1" t="s">
        <v>449</v>
      </c>
      <c r="GE1" t="s">
        <v>286</v>
      </c>
      <c r="GF1" t="s">
        <v>287</v>
      </c>
      <c r="GG1" t="s">
        <v>288</v>
      </c>
      <c r="GH1" t="s">
        <v>289</v>
      </c>
      <c r="GI1" t="s">
        <v>450</v>
      </c>
      <c r="GJ1" t="s">
        <v>451</v>
      </c>
      <c r="GK1" t="s">
        <v>452</v>
      </c>
      <c r="GL1" t="s">
        <v>453</v>
      </c>
      <c r="GM1" t="s">
        <v>290</v>
      </c>
      <c r="GN1" t="s">
        <v>291</v>
      </c>
      <c r="GO1" t="s">
        <v>292</v>
      </c>
      <c r="GP1" t="s">
        <v>293</v>
      </c>
      <c r="GQ1" t="s">
        <v>454</v>
      </c>
      <c r="GR1" t="s">
        <v>455</v>
      </c>
      <c r="GS1" t="s">
        <v>456</v>
      </c>
      <c r="GT1" t="s">
        <v>457</v>
      </c>
      <c r="GU1" t="s">
        <v>458</v>
      </c>
      <c r="GV1" t="s">
        <v>459</v>
      </c>
      <c r="GW1" t="s">
        <v>460</v>
      </c>
      <c r="GX1" t="s">
        <v>461</v>
      </c>
      <c r="GY1" t="s">
        <v>462</v>
      </c>
      <c r="GZ1" t="s">
        <v>463</v>
      </c>
      <c r="HA1" t="s">
        <v>464</v>
      </c>
      <c r="HB1" t="s">
        <v>465</v>
      </c>
      <c r="HC1" t="s">
        <v>466</v>
      </c>
      <c r="HD1" t="s">
        <v>467</v>
      </c>
      <c r="HE1" t="s">
        <v>468</v>
      </c>
      <c r="HF1" t="s">
        <v>469</v>
      </c>
      <c r="HG1" t="s">
        <v>470</v>
      </c>
      <c r="HH1" t="s">
        <v>471</v>
      </c>
    </row>
    <row r="2" spans="1:216" x14ac:dyDescent="0.2">
      <c r="A2" t="s">
        <v>80</v>
      </c>
      <c r="B2" t="s">
        <v>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1.55E-2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4.8999999999999998E-3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3.3E-3</v>
      </c>
      <c r="AD2">
        <v>4.3999999999999997E-2</v>
      </c>
      <c r="AE2">
        <v>0</v>
      </c>
      <c r="AF2">
        <v>0</v>
      </c>
      <c r="AG2">
        <v>0</v>
      </c>
      <c r="AH2">
        <v>0</v>
      </c>
      <c r="AI2">
        <v>0</v>
      </c>
      <c r="AJ2">
        <v>4.8899999999999999E-2</v>
      </c>
      <c r="AK2">
        <v>0.83620000000000005</v>
      </c>
      <c r="AL2">
        <v>0.59740000000000004</v>
      </c>
      <c r="AM2">
        <v>0.68049999999999999</v>
      </c>
      <c r="AN2">
        <v>0.34639999999999999</v>
      </c>
      <c r="AO2">
        <v>0.25430000000000003</v>
      </c>
      <c r="AP2">
        <v>0.1956</v>
      </c>
      <c r="AQ2">
        <v>0.53949999999999998</v>
      </c>
      <c r="AR2">
        <v>0.2412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0.1182</v>
      </c>
      <c r="BL2">
        <v>0.251</v>
      </c>
      <c r="BM2">
        <v>0</v>
      </c>
      <c r="BN2">
        <v>0</v>
      </c>
      <c r="BO2">
        <v>0.1255</v>
      </c>
      <c r="BP2">
        <v>0.21679999999999999</v>
      </c>
      <c r="BQ2">
        <v>0</v>
      </c>
      <c r="BR2">
        <v>0</v>
      </c>
      <c r="BS2">
        <v>3.5000000000000003E-2</v>
      </c>
      <c r="BT2">
        <v>1.8700000000000001E-2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0.13769999999999999</v>
      </c>
      <c r="CB2">
        <v>2.93E-2</v>
      </c>
      <c r="CC2">
        <v>0.50609999999999999</v>
      </c>
      <c r="CD2">
        <v>0.45069999999999999</v>
      </c>
      <c r="CE2">
        <v>0.62590000000000001</v>
      </c>
      <c r="CF2">
        <v>0.2298</v>
      </c>
      <c r="CG2">
        <v>1.55E-2</v>
      </c>
      <c r="CH2">
        <v>6.2799999999999995E-2</v>
      </c>
      <c r="CI2">
        <v>0.1043</v>
      </c>
      <c r="CJ2">
        <v>0.25430000000000003</v>
      </c>
      <c r="CK2">
        <v>0.5917</v>
      </c>
      <c r="CL2">
        <v>0.13370000000000001</v>
      </c>
      <c r="CM2">
        <v>2.3999999999999998E-3</v>
      </c>
      <c r="CN2">
        <v>4.1599999999999998E-2</v>
      </c>
      <c r="CO2">
        <v>0.12470000000000001</v>
      </c>
      <c r="CP2">
        <v>0.32190000000000002</v>
      </c>
      <c r="CQ2">
        <v>0</v>
      </c>
      <c r="CR2">
        <v>0</v>
      </c>
      <c r="CS2">
        <v>0</v>
      </c>
      <c r="CT2">
        <v>3.3E-3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2.8500000000000001E-2</v>
      </c>
      <c r="DE2">
        <v>0</v>
      </c>
      <c r="DF2">
        <v>7.3000000000000001E-3</v>
      </c>
      <c r="DG2">
        <v>0</v>
      </c>
      <c r="DH2">
        <v>6.1100000000000002E-2</v>
      </c>
      <c r="DI2">
        <v>0</v>
      </c>
      <c r="DJ2">
        <v>4.8999999999999998E-3</v>
      </c>
      <c r="DK2">
        <v>0.61860000000000004</v>
      </c>
      <c r="DL2">
        <v>0.62429999999999997</v>
      </c>
      <c r="DM2">
        <v>9.5399999999999999E-2</v>
      </c>
      <c r="DN2">
        <v>0.43190000000000001</v>
      </c>
      <c r="DO2">
        <v>0.4042</v>
      </c>
      <c r="DP2">
        <v>0.56969999999999998</v>
      </c>
      <c r="DQ2">
        <v>0.21920000000000001</v>
      </c>
      <c r="DR2">
        <v>0.4556</v>
      </c>
      <c r="DS2">
        <v>1.2200000000000001E-2</v>
      </c>
      <c r="DT2">
        <v>0.27950000000000003</v>
      </c>
      <c r="DU2">
        <v>0.6341</v>
      </c>
      <c r="DV2">
        <v>0.67730000000000001</v>
      </c>
      <c r="DW2">
        <v>0</v>
      </c>
      <c r="DX2">
        <v>0.2258</v>
      </c>
      <c r="DY2">
        <v>0.81579999999999997</v>
      </c>
      <c r="DZ2">
        <v>0.56559999999999999</v>
      </c>
      <c r="EA2">
        <v>0.5534</v>
      </c>
      <c r="EB2">
        <v>0.52729999999999999</v>
      </c>
      <c r="EC2">
        <v>0.56889999999999996</v>
      </c>
      <c r="ED2">
        <v>0.59089999999999998</v>
      </c>
      <c r="EE2">
        <v>0.81579999999999997</v>
      </c>
      <c r="EF2">
        <v>0.30809999999999998</v>
      </c>
      <c r="EG2">
        <v>0</v>
      </c>
      <c r="EH2">
        <v>0</v>
      </c>
      <c r="EI2">
        <v>0.67730000000000001</v>
      </c>
      <c r="EJ2">
        <v>0.81830000000000003</v>
      </c>
      <c r="EK2">
        <v>0</v>
      </c>
      <c r="EL2">
        <v>8.0000000000000004E-4</v>
      </c>
      <c r="EM2">
        <v>2.3999999999999998E-3</v>
      </c>
      <c r="EN2">
        <v>4.7300000000000002E-2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0.8044</v>
      </c>
      <c r="EX2">
        <v>0.77590000000000003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9.4500000000000001E-2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8.0000000000000004E-4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0.22739999999999999</v>
      </c>
      <c r="GF2">
        <v>0.29749999999999999</v>
      </c>
      <c r="GG2">
        <v>0.30969999999999998</v>
      </c>
      <c r="GH2">
        <v>3.3399999999999999E-2</v>
      </c>
      <c r="GI2">
        <v>0</v>
      </c>
      <c r="GJ2">
        <v>0</v>
      </c>
      <c r="GK2">
        <v>0</v>
      </c>
      <c r="GL2">
        <v>1.6000000000000001E-3</v>
      </c>
      <c r="GM2">
        <v>0.84430000000000005</v>
      </c>
      <c r="GN2">
        <v>0.40910000000000002</v>
      </c>
      <c r="GO2">
        <v>0.64790000000000003</v>
      </c>
      <c r="GP2">
        <v>0.2828</v>
      </c>
      <c r="GQ2">
        <v>0</v>
      </c>
      <c r="GR2">
        <v>7.3000000000000001E-3</v>
      </c>
      <c r="GS2">
        <v>8.0000000000000004E-4</v>
      </c>
      <c r="GT2">
        <v>0.1125</v>
      </c>
      <c r="GU2">
        <v>0.3765</v>
      </c>
      <c r="GV2">
        <v>0.4385</v>
      </c>
      <c r="GW2">
        <v>1.6000000000000001E-3</v>
      </c>
      <c r="GX2">
        <v>6.93E-2</v>
      </c>
      <c r="GY2">
        <v>0</v>
      </c>
      <c r="GZ2">
        <v>0</v>
      </c>
      <c r="HA2">
        <v>0</v>
      </c>
      <c r="HB2">
        <v>0</v>
      </c>
      <c r="HC2">
        <v>0</v>
      </c>
      <c r="HD2">
        <v>1.2200000000000001E-2</v>
      </c>
      <c r="HE2">
        <v>0</v>
      </c>
      <c r="HF2">
        <v>0</v>
      </c>
      <c r="HG2">
        <v>0</v>
      </c>
      <c r="HH2">
        <v>0</v>
      </c>
    </row>
    <row r="3" spans="1:216" x14ac:dyDescent="0.2">
      <c r="A3" t="s">
        <v>81</v>
      </c>
      <c r="B3" t="s">
        <v>74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3.2599999999999997E-2</v>
      </c>
      <c r="S3">
        <v>0</v>
      </c>
      <c r="T3">
        <v>2.3999999999999998E-3</v>
      </c>
      <c r="U3">
        <v>0</v>
      </c>
      <c r="V3">
        <v>5.2999999999999999E-2</v>
      </c>
      <c r="W3">
        <v>4.8999999999999998E-3</v>
      </c>
      <c r="X3">
        <v>0.52159999999999995</v>
      </c>
      <c r="Y3">
        <v>0</v>
      </c>
      <c r="Z3">
        <v>0</v>
      </c>
      <c r="AA3">
        <v>0</v>
      </c>
      <c r="AB3">
        <v>0</v>
      </c>
      <c r="AC3">
        <v>2.8500000000000001E-2</v>
      </c>
      <c r="AD3">
        <v>0.6895</v>
      </c>
      <c r="AE3">
        <v>0</v>
      </c>
      <c r="AF3">
        <v>5.7000000000000002E-3</v>
      </c>
      <c r="AG3">
        <v>0</v>
      </c>
      <c r="AH3">
        <v>0</v>
      </c>
      <c r="AI3">
        <v>8.2299999999999998E-2</v>
      </c>
      <c r="AJ3">
        <v>0.1956</v>
      </c>
      <c r="AK3">
        <v>0.41320000000000001</v>
      </c>
      <c r="AL3">
        <v>0.53459999999999996</v>
      </c>
      <c r="AM3">
        <v>0</v>
      </c>
      <c r="AN3">
        <v>0</v>
      </c>
      <c r="AO3">
        <v>0.88749999999999996</v>
      </c>
      <c r="AP3">
        <v>0.1394</v>
      </c>
      <c r="AQ3">
        <v>0.13370000000000001</v>
      </c>
      <c r="AR3">
        <v>0.55659999999999998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0.82799999999999996</v>
      </c>
      <c r="BL3">
        <v>0.90380000000000005</v>
      </c>
      <c r="BM3">
        <v>0</v>
      </c>
      <c r="BN3">
        <v>0</v>
      </c>
      <c r="BO3">
        <v>0.18579999999999999</v>
      </c>
      <c r="BP3">
        <v>0.85660000000000003</v>
      </c>
      <c r="BQ3">
        <v>0</v>
      </c>
      <c r="BR3">
        <v>0</v>
      </c>
      <c r="BS3">
        <v>0.64470000000000005</v>
      </c>
      <c r="BT3">
        <v>7.3000000000000001E-3</v>
      </c>
      <c r="BU3">
        <v>0</v>
      </c>
      <c r="BV3">
        <v>1.6000000000000001E-3</v>
      </c>
      <c r="BW3">
        <v>0</v>
      </c>
      <c r="BX3">
        <v>0</v>
      </c>
      <c r="BY3">
        <v>0</v>
      </c>
      <c r="BZ3">
        <v>0</v>
      </c>
      <c r="CA3">
        <v>0.33989999999999998</v>
      </c>
      <c r="CB3">
        <v>9.4500000000000001E-2</v>
      </c>
      <c r="CC3">
        <v>0.79459999999999997</v>
      </c>
      <c r="CD3">
        <v>0.57950000000000002</v>
      </c>
      <c r="CE3">
        <v>0.47839999999999999</v>
      </c>
      <c r="CF3">
        <v>0.33329999999999999</v>
      </c>
      <c r="CG3">
        <v>0</v>
      </c>
      <c r="CH3">
        <v>0</v>
      </c>
      <c r="CI3">
        <v>0</v>
      </c>
      <c r="CJ3">
        <v>0</v>
      </c>
      <c r="CK3">
        <v>0.29260000000000003</v>
      </c>
      <c r="CL3">
        <v>0.78159999999999996</v>
      </c>
      <c r="CM3">
        <v>0</v>
      </c>
      <c r="CN3">
        <v>0</v>
      </c>
      <c r="CO3">
        <v>0.52810000000000001</v>
      </c>
      <c r="CP3">
        <v>0.77259999999999995</v>
      </c>
      <c r="CQ3">
        <v>0</v>
      </c>
      <c r="CR3">
        <v>0</v>
      </c>
      <c r="CS3">
        <v>0</v>
      </c>
      <c r="CT3">
        <v>1.6000000000000001E-3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7.4999999999999997E-2</v>
      </c>
      <c r="DE3">
        <v>0</v>
      </c>
      <c r="DF3">
        <v>5.2999999999999999E-2</v>
      </c>
      <c r="DG3">
        <v>0.28849999999999998</v>
      </c>
      <c r="DH3">
        <v>0.59740000000000004</v>
      </c>
      <c r="DI3">
        <v>8.0000000000000004E-4</v>
      </c>
      <c r="DJ3">
        <v>0.29749999999999999</v>
      </c>
      <c r="DK3">
        <v>0.22</v>
      </c>
      <c r="DL3">
        <v>0.3382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8.0000000000000004E-4</v>
      </c>
      <c r="DT3">
        <v>5.7000000000000002E-3</v>
      </c>
      <c r="DU3">
        <v>0.12139999999999999</v>
      </c>
      <c r="DV3">
        <v>0.52159999999999995</v>
      </c>
      <c r="DW3">
        <v>0.3553</v>
      </c>
      <c r="DX3">
        <v>0.6895</v>
      </c>
      <c r="DY3">
        <v>0.78159999999999996</v>
      </c>
      <c r="DZ3">
        <v>0.65849999999999997</v>
      </c>
      <c r="EA3">
        <v>0</v>
      </c>
      <c r="EB3">
        <v>0</v>
      </c>
      <c r="EC3">
        <v>0</v>
      </c>
      <c r="ED3">
        <v>0</v>
      </c>
      <c r="EE3">
        <v>0.39850000000000002</v>
      </c>
      <c r="EF3">
        <v>0.32929999999999998</v>
      </c>
      <c r="EG3">
        <v>0</v>
      </c>
      <c r="EH3">
        <v>0.1769</v>
      </c>
      <c r="EI3">
        <v>0.76449999999999996</v>
      </c>
      <c r="EJ3">
        <v>0.73429999999999995</v>
      </c>
      <c r="EK3">
        <v>0</v>
      </c>
      <c r="EL3">
        <v>4.65E-2</v>
      </c>
      <c r="EM3">
        <v>2.2800000000000001E-2</v>
      </c>
      <c r="EN3">
        <v>9.9400000000000002E-2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0.16539999999999999</v>
      </c>
      <c r="EX3">
        <v>0.85980000000000001</v>
      </c>
      <c r="EY3">
        <v>0</v>
      </c>
      <c r="EZ3">
        <v>9.7999999999999997E-3</v>
      </c>
      <c r="FA3">
        <v>0</v>
      </c>
      <c r="FB3">
        <v>2.0400000000000001E-2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4.1599999999999998E-2</v>
      </c>
      <c r="FM3">
        <v>0</v>
      </c>
      <c r="FN3">
        <v>0</v>
      </c>
      <c r="FO3">
        <v>0</v>
      </c>
      <c r="FP3">
        <v>0</v>
      </c>
      <c r="FQ3">
        <v>0</v>
      </c>
      <c r="FR3">
        <v>2.3999999999999998E-3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2.53E-2</v>
      </c>
      <c r="GA3">
        <v>0</v>
      </c>
      <c r="GB3">
        <v>8.0000000000000004E-4</v>
      </c>
      <c r="GC3">
        <v>0</v>
      </c>
      <c r="GD3">
        <v>5.7000000000000002E-3</v>
      </c>
      <c r="GE3">
        <v>0.80030000000000001</v>
      </c>
      <c r="GF3">
        <v>0.58030000000000004</v>
      </c>
      <c r="GG3">
        <v>0.4254</v>
      </c>
      <c r="GH3">
        <v>3.5000000000000003E-2</v>
      </c>
      <c r="GI3">
        <v>0</v>
      </c>
      <c r="GJ3">
        <v>1.06E-2</v>
      </c>
      <c r="GK3">
        <v>3.4200000000000001E-2</v>
      </c>
      <c r="GL3">
        <v>0.31869999999999998</v>
      </c>
      <c r="GM3">
        <v>0.45229999999999998</v>
      </c>
      <c r="GN3">
        <v>0.33660000000000001</v>
      </c>
      <c r="GO3">
        <v>8.0699999999999994E-2</v>
      </c>
      <c r="GP3">
        <v>3.0200000000000001E-2</v>
      </c>
      <c r="GQ3">
        <v>0</v>
      </c>
      <c r="GR3">
        <v>0</v>
      </c>
      <c r="GS3">
        <v>0</v>
      </c>
      <c r="GT3">
        <v>3.7499999999999999E-2</v>
      </c>
      <c r="GU3">
        <v>0.54690000000000005</v>
      </c>
      <c r="GV3">
        <v>0.1051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</row>
    <row r="4" spans="1:216" x14ac:dyDescent="0.2">
      <c r="A4" t="s">
        <v>82</v>
      </c>
      <c r="B4" t="s">
        <v>74</v>
      </c>
      <c r="C4">
        <v>0</v>
      </c>
      <c r="D4">
        <v>0</v>
      </c>
      <c r="E4">
        <v>0</v>
      </c>
      <c r="F4">
        <v>2.6100000000000002E-2</v>
      </c>
      <c r="G4">
        <v>0</v>
      </c>
      <c r="H4">
        <v>5.7000000000000002E-3</v>
      </c>
      <c r="I4">
        <v>1.9599999999999999E-2</v>
      </c>
      <c r="J4">
        <v>0.17519999999999999</v>
      </c>
      <c r="K4">
        <v>0</v>
      </c>
      <c r="L4">
        <v>3.3E-3</v>
      </c>
      <c r="M4">
        <v>0</v>
      </c>
      <c r="N4">
        <v>0</v>
      </c>
      <c r="O4">
        <v>0</v>
      </c>
      <c r="P4">
        <v>0</v>
      </c>
      <c r="Q4">
        <v>0</v>
      </c>
      <c r="R4">
        <v>5.3800000000000001E-2</v>
      </c>
      <c r="S4">
        <v>0.69679999999999997</v>
      </c>
      <c r="T4">
        <v>0.85570000000000002</v>
      </c>
      <c r="U4">
        <v>1.8700000000000001E-2</v>
      </c>
      <c r="V4">
        <v>6.5199999999999994E-2</v>
      </c>
      <c r="W4">
        <v>0.1239</v>
      </c>
      <c r="X4">
        <v>0.1923</v>
      </c>
      <c r="Y4">
        <v>0</v>
      </c>
      <c r="Z4">
        <v>0</v>
      </c>
      <c r="AA4">
        <v>0</v>
      </c>
      <c r="AB4">
        <v>0</v>
      </c>
      <c r="AC4">
        <v>0</v>
      </c>
      <c r="AD4">
        <v>8.3099999999999993E-2</v>
      </c>
      <c r="AE4">
        <v>0</v>
      </c>
      <c r="AF4">
        <v>0</v>
      </c>
      <c r="AG4">
        <v>0</v>
      </c>
      <c r="AH4">
        <v>2.8500000000000001E-2</v>
      </c>
      <c r="AI4">
        <v>0.64470000000000005</v>
      </c>
      <c r="AJ4">
        <v>0.70169999999999999</v>
      </c>
      <c r="AK4">
        <v>0.21840000000000001</v>
      </c>
      <c r="AL4">
        <v>1.8700000000000001E-2</v>
      </c>
      <c r="AM4">
        <v>8.0000000000000004E-4</v>
      </c>
      <c r="AN4">
        <v>1.6299999999999999E-2</v>
      </c>
      <c r="AO4">
        <v>0.61860000000000004</v>
      </c>
      <c r="AP4">
        <v>0.15570000000000001</v>
      </c>
      <c r="AQ4">
        <v>0</v>
      </c>
      <c r="AR4">
        <v>2.3999999999999998E-3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8.0000000000000004E-4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0.32929999999999998</v>
      </c>
      <c r="BT4">
        <v>3.7499999999999999E-2</v>
      </c>
      <c r="BU4">
        <v>0</v>
      </c>
      <c r="BV4">
        <v>0</v>
      </c>
      <c r="BW4">
        <v>0</v>
      </c>
      <c r="BX4">
        <v>0</v>
      </c>
      <c r="BY4">
        <v>0</v>
      </c>
      <c r="BZ4">
        <v>8.0000000000000004E-4</v>
      </c>
      <c r="CA4">
        <v>0.18909999999999999</v>
      </c>
      <c r="CB4">
        <v>0.1125</v>
      </c>
      <c r="CC4">
        <v>0.34639999999999999</v>
      </c>
      <c r="CD4">
        <v>0.39200000000000002</v>
      </c>
      <c r="CE4">
        <v>0.3619</v>
      </c>
      <c r="CF4">
        <v>0.40339999999999998</v>
      </c>
      <c r="CG4">
        <v>0</v>
      </c>
      <c r="CH4">
        <v>0</v>
      </c>
      <c r="CI4">
        <v>2.1999999999999999E-2</v>
      </c>
      <c r="CJ4">
        <v>0.39040000000000002</v>
      </c>
      <c r="CK4">
        <v>0.66180000000000005</v>
      </c>
      <c r="CL4">
        <v>0.4425</v>
      </c>
      <c r="CM4">
        <v>4.8999999999999998E-3</v>
      </c>
      <c r="CN4">
        <v>6.5199999999999994E-2</v>
      </c>
      <c r="CO4">
        <v>8.0000000000000004E-4</v>
      </c>
      <c r="CP4">
        <v>6.6000000000000003E-2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5.7000000000000002E-3</v>
      </c>
      <c r="DC4">
        <v>0</v>
      </c>
      <c r="DD4">
        <v>3.3E-3</v>
      </c>
      <c r="DE4">
        <v>0</v>
      </c>
      <c r="DF4">
        <v>1.6000000000000001E-3</v>
      </c>
      <c r="DG4">
        <v>4.8999999999999998E-3</v>
      </c>
      <c r="DH4">
        <v>4.1599999999999998E-2</v>
      </c>
      <c r="DI4">
        <v>0</v>
      </c>
      <c r="DJ4">
        <v>8.0999999999999996E-3</v>
      </c>
      <c r="DK4">
        <v>0.19889999999999999</v>
      </c>
      <c r="DL4">
        <v>0.46700000000000003</v>
      </c>
      <c r="DM4">
        <v>1.47E-2</v>
      </c>
      <c r="DN4">
        <v>0.10920000000000001</v>
      </c>
      <c r="DO4">
        <v>4.1599999999999998E-2</v>
      </c>
      <c r="DP4">
        <v>0.30730000000000002</v>
      </c>
      <c r="DQ4">
        <v>0.32190000000000002</v>
      </c>
      <c r="DR4">
        <v>0.56640000000000001</v>
      </c>
      <c r="DS4">
        <v>0.34799999999999998</v>
      </c>
      <c r="DT4">
        <v>0.39279999999999998</v>
      </c>
      <c r="DU4">
        <v>0.68300000000000005</v>
      </c>
      <c r="DV4">
        <v>0.69269999999999998</v>
      </c>
      <c r="DW4">
        <v>0</v>
      </c>
      <c r="DX4">
        <v>8.9999999999999993E-3</v>
      </c>
      <c r="DY4">
        <v>0.17849999999999999</v>
      </c>
      <c r="DZ4">
        <v>0.23960000000000001</v>
      </c>
      <c r="EA4">
        <v>1.6299999999999999E-2</v>
      </c>
      <c r="EB4">
        <v>0.154</v>
      </c>
      <c r="EC4">
        <v>0</v>
      </c>
      <c r="ED4">
        <v>0.1288</v>
      </c>
      <c r="EE4">
        <v>0.40260000000000001</v>
      </c>
      <c r="EF4">
        <v>0.22489999999999999</v>
      </c>
      <c r="EG4">
        <v>8.0000000000000004E-4</v>
      </c>
      <c r="EH4">
        <v>2.3999999999999998E-3</v>
      </c>
      <c r="EI4">
        <v>0.46210000000000001</v>
      </c>
      <c r="EJ4">
        <v>0.58350000000000002</v>
      </c>
      <c r="EK4">
        <v>1.3899999999999999E-2</v>
      </c>
      <c r="EL4">
        <v>0.26979999999999998</v>
      </c>
      <c r="EM4">
        <v>2.12E-2</v>
      </c>
      <c r="EN4">
        <v>0.40339999999999998</v>
      </c>
      <c r="EO4">
        <v>0</v>
      </c>
      <c r="EP4">
        <v>0</v>
      </c>
      <c r="EQ4">
        <v>0</v>
      </c>
      <c r="ER4">
        <v>0</v>
      </c>
      <c r="ES4">
        <v>0</v>
      </c>
      <c r="ET4">
        <v>8.0000000000000004E-4</v>
      </c>
      <c r="EU4">
        <v>0</v>
      </c>
      <c r="EV4">
        <v>0</v>
      </c>
      <c r="EW4">
        <v>0.38140000000000002</v>
      </c>
      <c r="EX4">
        <v>0.7661</v>
      </c>
      <c r="EY4">
        <v>9.2899999999999996E-2</v>
      </c>
      <c r="EZ4">
        <v>0.39610000000000001</v>
      </c>
      <c r="FA4">
        <v>0.1883</v>
      </c>
      <c r="FB4">
        <v>0.29099999999999998</v>
      </c>
      <c r="FC4">
        <v>0</v>
      </c>
      <c r="FD4">
        <v>0</v>
      </c>
      <c r="FE4">
        <v>0</v>
      </c>
      <c r="FF4">
        <v>3.3E-3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8.0000000000000004E-4</v>
      </c>
      <c r="GC4">
        <v>0</v>
      </c>
      <c r="GD4">
        <v>2.2800000000000001E-2</v>
      </c>
      <c r="GE4">
        <v>0.2616</v>
      </c>
      <c r="GF4">
        <v>0.41560000000000002</v>
      </c>
      <c r="GG4">
        <v>0.66990000000000005</v>
      </c>
      <c r="GH4">
        <v>0.14510000000000001</v>
      </c>
      <c r="GI4">
        <v>0</v>
      </c>
      <c r="GJ4">
        <v>3.5900000000000001E-2</v>
      </c>
      <c r="GK4">
        <v>0</v>
      </c>
      <c r="GL4">
        <v>8.5599999999999996E-2</v>
      </c>
      <c r="GM4">
        <v>0.65280000000000005</v>
      </c>
      <c r="GN4">
        <v>0.3619</v>
      </c>
      <c r="GO4">
        <v>0.64870000000000005</v>
      </c>
      <c r="GP4">
        <v>0.48249999999999998</v>
      </c>
      <c r="GQ4">
        <v>0</v>
      </c>
      <c r="GR4">
        <v>0</v>
      </c>
      <c r="GS4">
        <v>5.3800000000000001E-2</v>
      </c>
      <c r="GT4">
        <v>8.5599999999999996E-2</v>
      </c>
      <c r="GU4">
        <v>0.59740000000000004</v>
      </c>
      <c r="GV4">
        <v>0.26569999999999999</v>
      </c>
      <c r="GW4">
        <v>4.1000000000000003E-3</v>
      </c>
      <c r="GX4">
        <v>4.7300000000000002E-2</v>
      </c>
      <c r="GY4">
        <v>0</v>
      </c>
      <c r="GZ4">
        <v>0</v>
      </c>
      <c r="HA4">
        <v>0</v>
      </c>
      <c r="HB4">
        <v>0</v>
      </c>
      <c r="HC4">
        <v>0</v>
      </c>
      <c r="HD4">
        <v>4.8999999999999998E-3</v>
      </c>
      <c r="HE4">
        <v>0</v>
      </c>
      <c r="HF4">
        <v>0</v>
      </c>
      <c r="HG4">
        <v>0</v>
      </c>
      <c r="HH4">
        <v>0</v>
      </c>
    </row>
    <row r="5" spans="1:216" x14ac:dyDescent="0.2">
      <c r="A5" t="s">
        <v>83</v>
      </c>
      <c r="B5" t="s">
        <v>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8.3900000000000002E-2</v>
      </c>
      <c r="S5">
        <v>0</v>
      </c>
      <c r="T5">
        <v>5.7000000000000002E-3</v>
      </c>
      <c r="U5">
        <v>0</v>
      </c>
      <c r="V5">
        <v>3.7499999999999999E-2</v>
      </c>
      <c r="W5">
        <v>0.1263</v>
      </c>
      <c r="X5">
        <v>0.65610000000000002</v>
      </c>
      <c r="Y5">
        <v>0</v>
      </c>
      <c r="Z5">
        <v>0</v>
      </c>
      <c r="AA5">
        <v>0</v>
      </c>
      <c r="AB5">
        <v>0</v>
      </c>
      <c r="AC5">
        <v>5.7000000000000002E-3</v>
      </c>
      <c r="AD5">
        <v>0.54520000000000002</v>
      </c>
      <c r="AE5">
        <v>0</v>
      </c>
      <c r="AF5">
        <v>0</v>
      </c>
      <c r="AG5">
        <v>0</v>
      </c>
      <c r="AH5">
        <v>0</v>
      </c>
      <c r="AI5">
        <v>0.1182</v>
      </c>
      <c r="AJ5">
        <v>0.5575</v>
      </c>
      <c r="AK5">
        <v>0.46129999999999999</v>
      </c>
      <c r="AL5">
        <v>0.498</v>
      </c>
      <c r="AM5">
        <v>0</v>
      </c>
      <c r="AN5">
        <v>8.0000000000000004E-4</v>
      </c>
      <c r="AO5">
        <v>0.7873</v>
      </c>
      <c r="AP5">
        <v>0.19889999999999999</v>
      </c>
      <c r="AQ5">
        <v>0.1434</v>
      </c>
      <c r="AR5">
        <v>0.52239999999999998</v>
      </c>
      <c r="AS5">
        <v>0</v>
      </c>
      <c r="AT5">
        <v>0</v>
      </c>
      <c r="AU5">
        <v>0</v>
      </c>
      <c r="AV5">
        <v>6.4999999999999997E-3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0.29580000000000001</v>
      </c>
      <c r="BM5">
        <v>0</v>
      </c>
      <c r="BN5">
        <v>0</v>
      </c>
      <c r="BO5">
        <v>2.1999999999999999E-2</v>
      </c>
      <c r="BP5">
        <v>0.54600000000000004</v>
      </c>
      <c r="BQ5">
        <v>0</v>
      </c>
      <c r="BR5">
        <v>0</v>
      </c>
      <c r="BS5">
        <v>0.47839999999999999</v>
      </c>
      <c r="BT5">
        <v>1.14E-2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0.20949999999999999</v>
      </c>
      <c r="CB5">
        <v>0.1328</v>
      </c>
      <c r="CC5">
        <v>0.38390000000000002</v>
      </c>
      <c r="CD5">
        <v>0.4637</v>
      </c>
      <c r="CE5">
        <v>0.38300000000000001</v>
      </c>
      <c r="CF5">
        <v>0.15809999999999999</v>
      </c>
      <c r="CG5">
        <v>0</v>
      </c>
      <c r="CH5">
        <v>0</v>
      </c>
      <c r="CI5">
        <v>0</v>
      </c>
      <c r="CJ5">
        <v>9.7999999999999997E-3</v>
      </c>
      <c r="CK5">
        <v>0.4556</v>
      </c>
      <c r="CL5">
        <v>0.53949999999999998</v>
      </c>
      <c r="CM5">
        <v>0</v>
      </c>
      <c r="CN5">
        <v>0</v>
      </c>
      <c r="CO5">
        <v>0.27950000000000003</v>
      </c>
      <c r="CP5">
        <v>0.51259999999999994</v>
      </c>
      <c r="CQ5">
        <v>0</v>
      </c>
      <c r="CR5">
        <v>0</v>
      </c>
      <c r="CS5">
        <v>0</v>
      </c>
      <c r="CT5">
        <v>1.47E-2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6.4999999999999997E-3</v>
      </c>
      <c r="DD5">
        <v>0.44090000000000001</v>
      </c>
      <c r="DE5">
        <v>8.0000000000000004E-4</v>
      </c>
      <c r="DF5">
        <v>0.3659</v>
      </c>
      <c r="DG5">
        <v>0.1043</v>
      </c>
      <c r="DH5">
        <v>0.31540000000000001</v>
      </c>
      <c r="DI5">
        <v>4.1000000000000003E-3</v>
      </c>
      <c r="DJ5">
        <v>4.8999999999999998E-3</v>
      </c>
      <c r="DK5">
        <v>6.1100000000000002E-2</v>
      </c>
      <c r="DL5">
        <v>2.2800000000000001E-2</v>
      </c>
      <c r="DM5">
        <v>0</v>
      </c>
      <c r="DN5">
        <v>0</v>
      </c>
      <c r="DO5">
        <v>0</v>
      </c>
      <c r="DP5">
        <v>0</v>
      </c>
      <c r="DQ5">
        <v>1.6000000000000001E-3</v>
      </c>
      <c r="DR5">
        <v>5.7000000000000002E-2</v>
      </c>
      <c r="DS5">
        <v>7.4200000000000002E-2</v>
      </c>
      <c r="DT5">
        <v>0.2225</v>
      </c>
      <c r="DU5">
        <v>0.80520000000000003</v>
      </c>
      <c r="DV5">
        <v>0.45150000000000001</v>
      </c>
      <c r="DW5">
        <v>0.49059999999999998</v>
      </c>
      <c r="DX5">
        <v>0.39850000000000002</v>
      </c>
      <c r="DY5">
        <v>0.502</v>
      </c>
      <c r="DZ5">
        <v>0.27379999999999999</v>
      </c>
      <c r="EA5">
        <v>0</v>
      </c>
      <c r="EB5">
        <v>0</v>
      </c>
      <c r="EC5">
        <v>0</v>
      </c>
      <c r="ED5">
        <v>0</v>
      </c>
      <c r="EE5">
        <v>0.30070000000000002</v>
      </c>
      <c r="EF5">
        <v>4.7300000000000002E-2</v>
      </c>
      <c r="EG5">
        <v>0</v>
      </c>
      <c r="EH5">
        <v>3.3E-3</v>
      </c>
      <c r="EI5">
        <v>0.82889999999999997</v>
      </c>
      <c r="EJ5">
        <v>0.55500000000000005</v>
      </c>
      <c r="EK5">
        <v>0</v>
      </c>
      <c r="EL5">
        <v>0.39200000000000002</v>
      </c>
      <c r="EM5">
        <v>5.5399999999999998E-2</v>
      </c>
      <c r="EN5">
        <v>0.57379999999999998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0.72450000000000003</v>
      </c>
      <c r="EX5">
        <v>0.87450000000000006</v>
      </c>
      <c r="EY5">
        <v>0</v>
      </c>
      <c r="EZ5">
        <v>3.3E-3</v>
      </c>
      <c r="FA5">
        <v>0</v>
      </c>
      <c r="FB5">
        <v>5.7000000000000002E-3</v>
      </c>
      <c r="FC5">
        <v>0</v>
      </c>
      <c r="FD5">
        <v>8.0000000000000004E-4</v>
      </c>
      <c r="FE5">
        <v>8.0000000000000004E-4</v>
      </c>
      <c r="FF5">
        <v>8.0000000000000004E-4</v>
      </c>
      <c r="FG5">
        <v>0</v>
      </c>
      <c r="FH5">
        <v>0</v>
      </c>
      <c r="FI5">
        <v>0</v>
      </c>
      <c r="FJ5">
        <v>0</v>
      </c>
      <c r="FK5">
        <v>0</v>
      </c>
      <c r="FL5">
        <v>1.6000000000000001E-3</v>
      </c>
      <c r="FM5">
        <v>0</v>
      </c>
      <c r="FN5">
        <v>0</v>
      </c>
      <c r="FO5">
        <v>0</v>
      </c>
      <c r="FP5">
        <v>0</v>
      </c>
      <c r="FQ5">
        <v>0</v>
      </c>
      <c r="FR5">
        <v>8.0999999999999996E-3</v>
      </c>
      <c r="FS5">
        <v>0</v>
      </c>
      <c r="FT5">
        <v>0</v>
      </c>
      <c r="FU5">
        <v>0</v>
      </c>
      <c r="FV5">
        <v>0</v>
      </c>
      <c r="FW5">
        <v>0</v>
      </c>
      <c r="FX5">
        <v>8.0000000000000004E-4</v>
      </c>
      <c r="FY5">
        <v>1.6000000000000001E-3</v>
      </c>
      <c r="FZ5">
        <v>3.4200000000000001E-2</v>
      </c>
      <c r="GA5">
        <v>0</v>
      </c>
      <c r="GB5">
        <v>0</v>
      </c>
      <c r="GC5">
        <v>0</v>
      </c>
      <c r="GD5">
        <v>0</v>
      </c>
      <c r="GE5">
        <v>0.52649999999999997</v>
      </c>
      <c r="GF5">
        <v>0.44819999999999999</v>
      </c>
      <c r="GG5">
        <v>0.5827</v>
      </c>
      <c r="GH5">
        <v>5.9499999999999997E-2</v>
      </c>
      <c r="GI5">
        <v>0</v>
      </c>
      <c r="GJ5">
        <v>0</v>
      </c>
      <c r="GK5">
        <v>0</v>
      </c>
      <c r="GL5">
        <v>0.1011</v>
      </c>
      <c r="GM5">
        <v>0.14829999999999999</v>
      </c>
      <c r="GN5">
        <v>0.21190000000000001</v>
      </c>
      <c r="GO5">
        <v>0.41970000000000002</v>
      </c>
      <c r="GP5">
        <v>2.0400000000000001E-2</v>
      </c>
      <c r="GQ5">
        <v>0</v>
      </c>
      <c r="GR5">
        <v>0</v>
      </c>
      <c r="GS5">
        <v>0</v>
      </c>
      <c r="GT5">
        <v>3.3E-3</v>
      </c>
      <c r="GU5">
        <v>0.65039999999999998</v>
      </c>
      <c r="GV5">
        <v>9.5399999999999999E-2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8.0000000000000004E-4</v>
      </c>
      <c r="HE5">
        <v>0</v>
      </c>
      <c r="HF5">
        <v>0</v>
      </c>
      <c r="HG5">
        <v>0</v>
      </c>
      <c r="HH5">
        <v>0</v>
      </c>
    </row>
    <row r="6" spans="1:216" x14ac:dyDescent="0.2">
      <c r="A6" t="s">
        <v>84</v>
      </c>
      <c r="B6" t="s">
        <v>74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3.5000000000000003E-2</v>
      </c>
      <c r="Y6">
        <v>0</v>
      </c>
      <c r="Z6">
        <v>0</v>
      </c>
      <c r="AA6">
        <v>0</v>
      </c>
      <c r="AB6">
        <v>0</v>
      </c>
      <c r="AC6">
        <v>4.8999999999999998E-3</v>
      </c>
      <c r="AD6">
        <v>0.54690000000000005</v>
      </c>
      <c r="AE6">
        <v>0</v>
      </c>
      <c r="AF6">
        <v>0</v>
      </c>
      <c r="AG6">
        <v>0</v>
      </c>
      <c r="AH6">
        <v>0</v>
      </c>
      <c r="AI6">
        <v>0</v>
      </c>
      <c r="AJ6">
        <v>1.6000000000000001E-3</v>
      </c>
      <c r="AK6">
        <v>0.28520000000000001</v>
      </c>
      <c r="AL6">
        <v>0.2054</v>
      </c>
      <c r="AM6">
        <v>0.43769999999999998</v>
      </c>
      <c r="AN6">
        <v>1.14E-2</v>
      </c>
      <c r="AO6">
        <v>0.86550000000000005</v>
      </c>
      <c r="AP6">
        <v>0.1956</v>
      </c>
      <c r="AQ6">
        <v>0.1459</v>
      </c>
      <c r="AR6">
        <v>0.31459999999999999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0.18579999999999999</v>
      </c>
      <c r="BL6">
        <v>0.64059999999999995</v>
      </c>
      <c r="BM6">
        <v>0.78480000000000005</v>
      </c>
      <c r="BN6">
        <v>3.6700000000000003E-2</v>
      </c>
      <c r="BO6">
        <v>0.9788</v>
      </c>
      <c r="BP6">
        <v>0.9022</v>
      </c>
      <c r="BQ6">
        <v>0</v>
      </c>
      <c r="BR6">
        <v>8.0000000000000004E-4</v>
      </c>
      <c r="BS6">
        <v>0.91120000000000001</v>
      </c>
      <c r="BT6">
        <v>5.7000000000000002E-2</v>
      </c>
      <c r="BU6">
        <v>0</v>
      </c>
      <c r="BV6">
        <v>0</v>
      </c>
      <c r="BW6">
        <v>0</v>
      </c>
      <c r="BX6">
        <v>0</v>
      </c>
      <c r="BY6">
        <v>0</v>
      </c>
      <c r="BZ6">
        <v>2.69E-2</v>
      </c>
      <c r="CA6">
        <v>0.3896</v>
      </c>
      <c r="CB6">
        <v>0.33410000000000001</v>
      </c>
      <c r="CC6">
        <v>0.32840000000000003</v>
      </c>
      <c r="CD6">
        <v>0.61209999999999998</v>
      </c>
      <c r="CE6">
        <v>8.0000000000000004E-4</v>
      </c>
      <c r="CF6">
        <v>8.2299999999999998E-2</v>
      </c>
      <c r="CG6">
        <v>0</v>
      </c>
      <c r="CH6">
        <v>0</v>
      </c>
      <c r="CI6">
        <v>0.82310000000000005</v>
      </c>
      <c r="CJ6">
        <v>4.48E-2</v>
      </c>
      <c r="CK6">
        <v>0.98040000000000005</v>
      </c>
      <c r="CL6">
        <v>0.21679999999999999</v>
      </c>
      <c r="CM6">
        <v>3.3E-3</v>
      </c>
      <c r="CN6">
        <v>0</v>
      </c>
      <c r="CO6">
        <v>0.59330000000000005</v>
      </c>
      <c r="CP6">
        <v>0.749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4.48E-2</v>
      </c>
      <c r="DI6">
        <v>0</v>
      </c>
      <c r="DJ6">
        <v>8.0000000000000004E-4</v>
      </c>
      <c r="DK6">
        <v>0.63160000000000005</v>
      </c>
      <c r="DL6">
        <v>0.1915</v>
      </c>
      <c r="DM6">
        <v>0</v>
      </c>
      <c r="DN6">
        <v>0</v>
      </c>
      <c r="DO6">
        <v>0</v>
      </c>
      <c r="DP6">
        <v>6.4999999999999997E-3</v>
      </c>
      <c r="DQ6">
        <v>0</v>
      </c>
      <c r="DR6">
        <v>1.6000000000000001E-3</v>
      </c>
      <c r="DS6">
        <v>3.3E-3</v>
      </c>
      <c r="DT6">
        <v>3.8300000000000001E-2</v>
      </c>
      <c r="DU6">
        <v>0.38059999999999999</v>
      </c>
      <c r="DV6">
        <v>0.50449999999999995</v>
      </c>
      <c r="DW6">
        <v>6.0299999999999999E-2</v>
      </c>
      <c r="DX6">
        <v>0.4173</v>
      </c>
      <c r="DY6">
        <v>0.23469999999999999</v>
      </c>
      <c r="DZ6">
        <v>0.38390000000000002</v>
      </c>
      <c r="EA6">
        <v>0</v>
      </c>
      <c r="EB6">
        <v>8.0000000000000004E-4</v>
      </c>
      <c r="EC6">
        <v>0</v>
      </c>
      <c r="ED6">
        <v>0</v>
      </c>
      <c r="EE6">
        <v>0.4002</v>
      </c>
      <c r="EF6">
        <v>8.1500000000000003E-2</v>
      </c>
      <c r="EG6">
        <v>0</v>
      </c>
      <c r="EH6">
        <v>0</v>
      </c>
      <c r="EI6">
        <v>0</v>
      </c>
      <c r="EJ6">
        <v>0.45800000000000002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6.93E-2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8.0000000000000004E-4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8.0000000000000004E-4</v>
      </c>
      <c r="GA6">
        <v>0</v>
      </c>
      <c r="GB6">
        <v>0</v>
      </c>
      <c r="GC6">
        <v>0</v>
      </c>
      <c r="GD6">
        <v>0</v>
      </c>
      <c r="GE6">
        <v>0.3659</v>
      </c>
      <c r="GF6">
        <v>0.61209999999999998</v>
      </c>
      <c r="GG6">
        <v>0.85570000000000002</v>
      </c>
      <c r="GH6">
        <v>4.8099999999999997E-2</v>
      </c>
      <c r="GI6">
        <v>0</v>
      </c>
      <c r="GJ6">
        <v>8.0000000000000004E-4</v>
      </c>
      <c r="GK6">
        <v>0</v>
      </c>
      <c r="GL6">
        <v>0.1043</v>
      </c>
      <c r="GM6">
        <v>0.6381</v>
      </c>
      <c r="GN6">
        <v>0.28770000000000001</v>
      </c>
      <c r="GO6">
        <v>0.7571</v>
      </c>
      <c r="GP6">
        <v>0.51100000000000001</v>
      </c>
      <c r="GQ6">
        <v>0</v>
      </c>
      <c r="GR6">
        <v>0</v>
      </c>
      <c r="GS6">
        <v>0</v>
      </c>
      <c r="GT6">
        <v>1.55E-2</v>
      </c>
      <c r="GU6">
        <v>0.50690000000000002</v>
      </c>
      <c r="GV6">
        <v>3.8300000000000001E-2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</row>
    <row r="7" spans="1:216" x14ac:dyDescent="0.2">
      <c r="A7" t="s">
        <v>85</v>
      </c>
      <c r="B7" t="s">
        <v>74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3.5000000000000003E-2</v>
      </c>
      <c r="S7">
        <v>0</v>
      </c>
      <c r="T7">
        <v>1.6000000000000001E-3</v>
      </c>
      <c r="U7">
        <v>0</v>
      </c>
      <c r="V7">
        <v>8.9999999999999993E-3</v>
      </c>
      <c r="W7">
        <v>4.1000000000000003E-3</v>
      </c>
      <c r="X7">
        <v>1.7100000000000001E-2</v>
      </c>
      <c r="Y7">
        <v>0</v>
      </c>
      <c r="Z7">
        <v>0</v>
      </c>
      <c r="AA7">
        <v>0</v>
      </c>
      <c r="AB7">
        <v>0</v>
      </c>
      <c r="AC7">
        <v>9.7999999999999997E-3</v>
      </c>
      <c r="AD7">
        <v>0.1663</v>
      </c>
      <c r="AE7">
        <v>0</v>
      </c>
      <c r="AF7">
        <v>0</v>
      </c>
      <c r="AG7">
        <v>0</v>
      </c>
      <c r="AH7">
        <v>0</v>
      </c>
      <c r="AI7">
        <v>8.0999999999999996E-3</v>
      </c>
      <c r="AJ7">
        <v>0.44740000000000002</v>
      </c>
      <c r="AK7">
        <v>0.2225</v>
      </c>
      <c r="AL7">
        <v>0.62590000000000001</v>
      </c>
      <c r="AM7">
        <v>0.11650000000000001</v>
      </c>
      <c r="AN7">
        <v>1.9599999999999999E-2</v>
      </c>
      <c r="AO7">
        <v>0.85489999999999999</v>
      </c>
      <c r="AP7">
        <v>0.26240000000000002</v>
      </c>
      <c r="AQ7">
        <v>0.23230000000000001</v>
      </c>
      <c r="AR7">
        <v>0.18990000000000001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2.3599999999999999E-2</v>
      </c>
      <c r="BL7">
        <v>0.34720000000000001</v>
      </c>
      <c r="BM7">
        <v>0</v>
      </c>
      <c r="BN7">
        <v>0</v>
      </c>
      <c r="BO7">
        <v>6.4999999999999997E-3</v>
      </c>
      <c r="BP7">
        <v>0.29909999999999998</v>
      </c>
      <c r="BQ7">
        <v>0</v>
      </c>
      <c r="BR7">
        <v>0</v>
      </c>
      <c r="BS7">
        <v>0.58760000000000001</v>
      </c>
      <c r="BT7">
        <v>1.14E-2</v>
      </c>
      <c r="BU7">
        <v>0</v>
      </c>
      <c r="BV7">
        <v>8.0000000000000004E-4</v>
      </c>
      <c r="BW7">
        <v>0</v>
      </c>
      <c r="BX7">
        <v>0</v>
      </c>
      <c r="BY7">
        <v>0</v>
      </c>
      <c r="BZ7">
        <v>0</v>
      </c>
      <c r="CA7">
        <v>0.34150000000000003</v>
      </c>
      <c r="CB7">
        <v>0.14019999999999999</v>
      </c>
      <c r="CC7">
        <v>0.313</v>
      </c>
      <c r="CD7">
        <v>0.51749999999999996</v>
      </c>
      <c r="CE7">
        <v>0.40749999999999997</v>
      </c>
      <c r="CF7">
        <v>8.72E-2</v>
      </c>
      <c r="CG7">
        <v>0</v>
      </c>
      <c r="CH7">
        <v>0</v>
      </c>
      <c r="CI7">
        <v>0</v>
      </c>
      <c r="CJ7">
        <v>4.8999999999999998E-3</v>
      </c>
      <c r="CK7">
        <v>0.3488</v>
      </c>
      <c r="CL7">
        <v>0.31130000000000002</v>
      </c>
      <c r="CM7">
        <v>0</v>
      </c>
      <c r="CN7">
        <v>0</v>
      </c>
      <c r="CO7">
        <v>5.7000000000000002E-3</v>
      </c>
      <c r="CP7">
        <v>0.16950000000000001</v>
      </c>
      <c r="CQ7">
        <v>0</v>
      </c>
      <c r="CR7">
        <v>0</v>
      </c>
      <c r="CS7">
        <v>0</v>
      </c>
      <c r="CT7">
        <v>1.6000000000000001E-3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0.37569999999999998</v>
      </c>
      <c r="DE7">
        <v>0</v>
      </c>
      <c r="DF7">
        <v>0.23960000000000001</v>
      </c>
      <c r="DG7">
        <v>7.3000000000000001E-3</v>
      </c>
      <c r="DH7">
        <v>0.19320000000000001</v>
      </c>
      <c r="DI7">
        <v>0</v>
      </c>
      <c r="DJ7">
        <v>0</v>
      </c>
      <c r="DK7">
        <v>2.7699999999999999E-2</v>
      </c>
      <c r="DL7">
        <v>0.2046</v>
      </c>
      <c r="DM7">
        <v>0</v>
      </c>
      <c r="DN7">
        <v>2.3999999999999998E-3</v>
      </c>
      <c r="DO7">
        <v>3.6700000000000003E-2</v>
      </c>
      <c r="DP7">
        <v>3.1E-2</v>
      </c>
      <c r="DQ7">
        <v>3.3399999999999999E-2</v>
      </c>
      <c r="DR7">
        <v>1.55E-2</v>
      </c>
      <c r="DS7">
        <v>1.6000000000000001E-3</v>
      </c>
      <c r="DT7">
        <v>4.5600000000000002E-2</v>
      </c>
      <c r="DU7">
        <v>0.65529999999999999</v>
      </c>
      <c r="DV7">
        <v>0.66100000000000003</v>
      </c>
      <c r="DW7">
        <v>0.14180000000000001</v>
      </c>
      <c r="DX7">
        <v>0.67069999999999996</v>
      </c>
      <c r="DY7">
        <v>0.46539999999999998</v>
      </c>
      <c r="DZ7">
        <v>0.5232</v>
      </c>
      <c r="EA7">
        <v>0</v>
      </c>
      <c r="EB7">
        <v>3.3E-3</v>
      </c>
      <c r="EC7">
        <v>0</v>
      </c>
      <c r="ED7">
        <v>0</v>
      </c>
      <c r="EE7">
        <v>0.2404</v>
      </c>
      <c r="EF7">
        <v>6.1100000000000002E-2</v>
      </c>
      <c r="EG7">
        <v>0</v>
      </c>
      <c r="EH7">
        <v>1.6000000000000001E-3</v>
      </c>
      <c r="EI7">
        <v>0.87450000000000006</v>
      </c>
      <c r="EJ7">
        <v>0.65439999999999998</v>
      </c>
      <c r="EK7">
        <v>1.6000000000000001E-3</v>
      </c>
      <c r="EL7">
        <v>0.4914</v>
      </c>
      <c r="EM7">
        <v>0.45479999999999998</v>
      </c>
      <c r="EN7">
        <v>0.71150000000000002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0.95440000000000003</v>
      </c>
      <c r="EX7">
        <v>0.72619999999999996</v>
      </c>
      <c r="EY7">
        <v>8.9999999999999993E-3</v>
      </c>
      <c r="EZ7">
        <v>2.8500000000000001E-2</v>
      </c>
      <c r="FA7">
        <v>2.3599999999999999E-2</v>
      </c>
      <c r="FB7">
        <v>1.2999999999999999E-2</v>
      </c>
      <c r="FC7">
        <v>0</v>
      </c>
      <c r="FD7">
        <v>0</v>
      </c>
      <c r="FE7">
        <v>0</v>
      </c>
      <c r="FF7">
        <v>1.6000000000000001E-3</v>
      </c>
      <c r="FG7">
        <v>0</v>
      </c>
      <c r="FH7">
        <v>0</v>
      </c>
      <c r="FI7">
        <v>0</v>
      </c>
      <c r="FJ7">
        <v>0</v>
      </c>
      <c r="FK7">
        <v>0</v>
      </c>
      <c r="FL7">
        <v>8.0999999999999996E-3</v>
      </c>
      <c r="FM7">
        <v>0</v>
      </c>
      <c r="FN7">
        <v>0</v>
      </c>
      <c r="FO7">
        <v>0</v>
      </c>
      <c r="FP7">
        <v>0</v>
      </c>
      <c r="FQ7">
        <v>0</v>
      </c>
      <c r="FR7">
        <v>1.6000000000000001E-3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9.7999999999999997E-3</v>
      </c>
      <c r="GA7">
        <v>0</v>
      </c>
      <c r="GB7">
        <v>0</v>
      </c>
      <c r="GC7">
        <v>0</v>
      </c>
      <c r="GD7">
        <v>8.0000000000000004E-4</v>
      </c>
      <c r="GE7">
        <v>0.5444</v>
      </c>
      <c r="GF7">
        <v>0.3977</v>
      </c>
      <c r="GG7">
        <v>0.6895</v>
      </c>
      <c r="GH7">
        <v>6.6000000000000003E-2</v>
      </c>
      <c r="GI7">
        <v>0</v>
      </c>
      <c r="GJ7">
        <v>0</v>
      </c>
      <c r="GK7">
        <v>0</v>
      </c>
      <c r="GL7">
        <v>8.8800000000000004E-2</v>
      </c>
      <c r="GM7">
        <v>0.32519999999999999</v>
      </c>
      <c r="GN7">
        <v>0.13200000000000001</v>
      </c>
      <c r="GO7">
        <v>0.43109999999999998</v>
      </c>
      <c r="GP7">
        <v>2.93E-2</v>
      </c>
      <c r="GQ7">
        <v>0</v>
      </c>
      <c r="GR7">
        <v>0</v>
      </c>
      <c r="GS7">
        <v>0</v>
      </c>
      <c r="GT7">
        <v>1.6000000000000001E-3</v>
      </c>
      <c r="GU7">
        <v>0.71960000000000002</v>
      </c>
      <c r="GV7">
        <v>9.2899999999999996E-2</v>
      </c>
      <c r="GW7">
        <v>0</v>
      </c>
      <c r="GX7">
        <v>8.0999999999999996E-3</v>
      </c>
      <c r="GY7">
        <v>0</v>
      </c>
      <c r="GZ7">
        <v>0</v>
      </c>
      <c r="HA7">
        <v>0</v>
      </c>
      <c r="HB7">
        <v>0</v>
      </c>
      <c r="HC7">
        <v>0</v>
      </c>
      <c r="HD7">
        <v>4.8999999999999998E-3</v>
      </c>
      <c r="HE7">
        <v>0</v>
      </c>
      <c r="HF7">
        <v>0</v>
      </c>
      <c r="HG7">
        <v>0</v>
      </c>
      <c r="HH7">
        <v>0</v>
      </c>
    </row>
    <row r="8" spans="1:216" x14ac:dyDescent="0.2">
      <c r="A8" t="s">
        <v>75</v>
      </c>
      <c r="B8" t="s">
        <v>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0.11899999999999999</v>
      </c>
      <c r="S8">
        <v>0</v>
      </c>
      <c r="T8">
        <v>7.3000000000000001E-3</v>
      </c>
      <c r="U8">
        <v>3.3E-3</v>
      </c>
      <c r="V8">
        <v>2.6100000000000002E-2</v>
      </c>
      <c r="W8">
        <v>0.13689999999999999</v>
      </c>
      <c r="X8">
        <v>7.5800000000000006E-2</v>
      </c>
      <c r="Y8">
        <v>0</v>
      </c>
      <c r="Z8">
        <v>0</v>
      </c>
      <c r="AA8">
        <v>0</v>
      </c>
      <c r="AB8">
        <v>0</v>
      </c>
      <c r="AC8">
        <v>9.9400000000000002E-2</v>
      </c>
      <c r="AD8">
        <v>0.53949999999999998</v>
      </c>
      <c r="AE8">
        <v>8.0000000000000004E-4</v>
      </c>
      <c r="AF8">
        <v>8.6400000000000005E-2</v>
      </c>
      <c r="AG8">
        <v>0</v>
      </c>
      <c r="AH8">
        <v>0</v>
      </c>
      <c r="AI8">
        <v>0.1777</v>
      </c>
      <c r="AJ8">
        <v>0.48</v>
      </c>
      <c r="AK8">
        <v>0.4083</v>
      </c>
      <c r="AL8">
        <v>0.43930000000000002</v>
      </c>
      <c r="AM8">
        <v>0.51259999999999994</v>
      </c>
      <c r="AN8">
        <v>9.4500000000000001E-2</v>
      </c>
      <c r="AO8">
        <v>0.42949999999999999</v>
      </c>
      <c r="AP8">
        <v>0.11650000000000001</v>
      </c>
      <c r="AQ8">
        <v>0.6341</v>
      </c>
      <c r="AR8">
        <v>0.56320000000000003</v>
      </c>
      <c r="AS8">
        <v>0</v>
      </c>
      <c r="AT8">
        <v>0</v>
      </c>
      <c r="AU8">
        <v>0</v>
      </c>
      <c r="AV8">
        <v>8.9999999999999993E-3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0.28199999999999997</v>
      </c>
      <c r="BL8">
        <v>0.73270000000000002</v>
      </c>
      <c r="BM8">
        <v>0</v>
      </c>
      <c r="BN8">
        <v>0</v>
      </c>
      <c r="BO8">
        <v>5.7000000000000002E-2</v>
      </c>
      <c r="BP8">
        <v>0.72130000000000005</v>
      </c>
      <c r="BQ8">
        <v>0</v>
      </c>
      <c r="BR8">
        <v>0</v>
      </c>
      <c r="BS8">
        <v>0.55420000000000003</v>
      </c>
      <c r="BT8">
        <v>1.3899999999999999E-2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0.1736</v>
      </c>
      <c r="CB8">
        <v>5.8700000000000002E-2</v>
      </c>
      <c r="CC8">
        <v>0.3211</v>
      </c>
      <c r="CD8">
        <v>9.7799999999999998E-2</v>
      </c>
      <c r="CE8">
        <v>0.16869999999999999</v>
      </c>
      <c r="CF8">
        <v>7.8200000000000006E-2</v>
      </c>
      <c r="CG8">
        <v>0</v>
      </c>
      <c r="CH8">
        <v>0</v>
      </c>
      <c r="CI8">
        <v>0</v>
      </c>
      <c r="CJ8">
        <v>7.5800000000000006E-2</v>
      </c>
      <c r="CK8">
        <v>0.63649999999999995</v>
      </c>
      <c r="CL8">
        <v>0.71640000000000004</v>
      </c>
      <c r="CM8">
        <v>0</v>
      </c>
      <c r="CN8">
        <v>3.0200000000000001E-2</v>
      </c>
      <c r="CO8">
        <v>4.8099999999999997E-2</v>
      </c>
      <c r="CP8">
        <v>0.3765</v>
      </c>
      <c r="CQ8">
        <v>0</v>
      </c>
      <c r="CR8">
        <v>0</v>
      </c>
      <c r="CS8">
        <v>0</v>
      </c>
      <c r="CT8">
        <v>4.8999999999999998E-3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8.9599999999999999E-2</v>
      </c>
      <c r="DE8">
        <v>0</v>
      </c>
      <c r="DF8">
        <v>2.3999999999999998E-3</v>
      </c>
      <c r="DG8">
        <v>0.1198</v>
      </c>
      <c r="DH8">
        <v>0.45479999999999998</v>
      </c>
      <c r="DI8">
        <v>0</v>
      </c>
      <c r="DJ8">
        <v>0</v>
      </c>
      <c r="DK8">
        <v>0.7278</v>
      </c>
      <c r="DL8">
        <v>0.88349999999999995</v>
      </c>
      <c r="DM8">
        <v>0.45800000000000002</v>
      </c>
      <c r="DN8">
        <v>0.64380000000000004</v>
      </c>
      <c r="DO8">
        <v>0.34150000000000003</v>
      </c>
      <c r="DP8">
        <v>0.73350000000000004</v>
      </c>
      <c r="DQ8">
        <v>2.7699999999999999E-2</v>
      </c>
      <c r="DR8">
        <v>0.76119999999999999</v>
      </c>
      <c r="DS8">
        <v>1.6000000000000001E-3</v>
      </c>
      <c r="DT8">
        <v>0.27060000000000001</v>
      </c>
      <c r="DU8">
        <v>0.55259999999999998</v>
      </c>
      <c r="DV8">
        <v>0.74570000000000003</v>
      </c>
      <c r="DW8">
        <v>0</v>
      </c>
      <c r="DX8">
        <v>1.6000000000000001E-3</v>
      </c>
      <c r="DY8">
        <v>0.79139999999999999</v>
      </c>
      <c r="DZ8">
        <v>0.64549999999999996</v>
      </c>
      <c r="EA8">
        <v>1.6299999999999999E-2</v>
      </c>
      <c r="EB8">
        <v>0.81910000000000005</v>
      </c>
      <c r="EC8">
        <v>4.8999999999999998E-3</v>
      </c>
      <c r="ED8">
        <v>0.77339999999999998</v>
      </c>
      <c r="EE8">
        <v>0.95840000000000003</v>
      </c>
      <c r="EF8">
        <v>0.96089999999999998</v>
      </c>
      <c r="EG8">
        <v>0</v>
      </c>
      <c r="EH8">
        <v>0</v>
      </c>
      <c r="EI8">
        <v>0</v>
      </c>
      <c r="EJ8">
        <v>0.59089999999999998</v>
      </c>
      <c r="EK8">
        <v>0</v>
      </c>
      <c r="EL8">
        <v>0</v>
      </c>
      <c r="EM8">
        <v>0</v>
      </c>
      <c r="EN8">
        <v>4.48E-2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0.15160000000000001</v>
      </c>
      <c r="EX8">
        <v>0.86470000000000002</v>
      </c>
      <c r="EY8">
        <v>0</v>
      </c>
      <c r="EZ8">
        <v>8.0000000000000004E-4</v>
      </c>
      <c r="FA8">
        <v>0</v>
      </c>
      <c r="FB8">
        <v>0.3896</v>
      </c>
      <c r="FC8">
        <v>0</v>
      </c>
      <c r="FD8">
        <v>0</v>
      </c>
      <c r="FE8">
        <v>1.14E-2</v>
      </c>
      <c r="FF8">
        <v>4.8999999999999998E-3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8.72E-2</v>
      </c>
      <c r="FZ8">
        <v>1.3899999999999999E-2</v>
      </c>
      <c r="GA8">
        <v>0</v>
      </c>
      <c r="GB8">
        <v>0</v>
      </c>
      <c r="GC8">
        <v>0</v>
      </c>
      <c r="GD8">
        <v>0</v>
      </c>
      <c r="GE8">
        <v>0.39040000000000002</v>
      </c>
      <c r="GF8">
        <v>0.16300000000000001</v>
      </c>
      <c r="GG8">
        <v>0.68540000000000001</v>
      </c>
      <c r="GH8">
        <v>0.43680000000000002</v>
      </c>
      <c r="GI8">
        <v>0</v>
      </c>
      <c r="GJ8">
        <v>0</v>
      </c>
      <c r="GK8">
        <v>0</v>
      </c>
      <c r="GL8">
        <v>6.1899999999999997E-2</v>
      </c>
      <c r="GM8">
        <v>0.70660000000000001</v>
      </c>
      <c r="GN8">
        <v>0.79139999999999999</v>
      </c>
      <c r="GO8">
        <v>8.0000000000000004E-4</v>
      </c>
      <c r="GP8">
        <v>0.52239999999999998</v>
      </c>
      <c r="GQ8">
        <v>0</v>
      </c>
      <c r="GR8">
        <v>0</v>
      </c>
      <c r="GS8">
        <v>0</v>
      </c>
      <c r="GT8">
        <v>4.1000000000000003E-3</v>
      </c>
      <c r="GU8">
        <v>0.68220000000000003</v>
      </c>
      <c r="GV8">
        <v>0.5534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</row>
    <row r="9" spans="1:216" x14ac:dyDescent="0.2">
      <c r="A9" t="s">
        <v>76</v>
      </c>
      <c r="B9" t="s">
        <v>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0.24210000000000001</v>
      </c>
      <c r="S9">
        <v>0</v>
      </c>
      <c r="T9">
        <v>8.0999999999999996E-3</v>
      </c>
      <c r="U9">
        <v>0</v>
      </c>
      <c r="V9">
        <v>6.0299999999999999E-2</v>
      </c>
      <c r="W9">
        <v>8.0000000000000004E-4</v>
      </c>
      <c r="X9">
        <v>0.22739999999999999</v>
      </c>
      <c r="Y9">
        <v>0</v>
      </c>
      <c r="Z9">
        <v>0</v>
      </c>
      <c r="AA9">
        <v>0</v>
      </c>
      <c r="AB9">
        <v>0</v>
      </c>
      <c r="AC9">
        <v>4.07E-2</v>
      </c>
      <c r="AD9">
        <v>0.58679999999999999</v>
      </c>
      <c r="AE9">
        <v>0</v>
      </c>
      <c r="AF9">
        <v>1.2200000000000001E-2</v>
      </c>
      <c r="AG9">
        <v>0</v>
      </c>
      <c r="AH9">
        <v>0</v>
      </c>
      <c r="AI9">
        <v>7.4200000000000002E-2</v>
      </c>
      <c r="AJ9">
        <v>0.54120000000000001</v>
      </c>
      <c r="AK9">
        <v>9.2899999999999996E-2</v>
      </c>
      <c r="AL9">
        <v>0.35370000000000001</v>
      </c>
      <c r="AM9">
        <v>8.0000000000000004E-4</v>
      </c>
      <c r="AN9">
        <v>0.15</v>
      </c>
      <c r="AO9">
        <v>0.86150000000000004</v>
      </c>
      <c r="AP9">
        <v>0.29339999999999999</v>
      </c>
      <c r="AQ9">
        <v>0.37080000000000002</v>
      </c>
      <c r="AR9">
        <v>0.25180000000000002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0.436</v>
      </c>
      <c r="BL9">
        <v>0.74250000000000005</v>
      </c>
      <c r="BM9">
        <v>0</v>
      </c>
      <c r="BN9">
        <v>0</v>
      </c>
      <c r="BO9">
        <v>0.17280000000000001</v>
      </c>
      <c r="BP9">
        <v>0.46210000000000001</v>
      </c>
      <c r="BQ9">
        <v>0</v>
      </c>
      <c r="BR9">
        <v>0</v>
      </c>
      <c r="BS9">
        <v>0.65200000000000002</v>
      </c>
      <c r="BT9">
        <v>1.8700000000000001E-2</v>
      </c>
      <c r="BU9">
        <v>0</v>
      </c>
      <c r="BV9">
        <v>4.8999999999999998E-3</v>
      </c>
      <c r="BW9">
        <v>0</v>
      </c>
      <c r="BX9">
        <v>0</v>
      </c>
      <c r="BY9">
        <v>0</v>
      </c>
      <c r="BZ9">
        <v>0</v>
      </c>
      <c r="CA9">
        <v>0.39450000000000002</v>
      </c>
      <c r="CB9">
        <v>0.1051</v>
      </c>
      <c r="CC9">
        <v>0.63729999999999998</v>
      </c>
      <c r="CD9">
        <v>0.5827</v>
      </c>
      <c r="CE9">
        <v>0.2999</v>
      </c>
      <c r="CF9">
        <v>0.46050000000000002</v>
      </c>
      <c r="CG9">
        <v>0</v>
      </c>
      <c r="CH9">
        <v>0</v>
      </c>
      <c r="CI9">
        <v>0</v>
      </c>
      <c r="CJ9">
        <v>0</v>
      </c>
      <c r="CK9">
        <v>0.29010000000000002</v>
      </c>
      <c r="CL9">
        <v>0.57050000000000001</v>
      </c>
      <c r="CM9">
        <v>0</v>
      </c>
      <c r="CN9">
        <v>0</v>
      </c>
      <c r="CO9">
        <v>0.1573</v>
      </c>
      <c r="CP9">
        <v>0.45639999999999997</v>
      </c>
      <c r="CQ9">
        <v>0</v>
      </c>
      <c r="CR9">
        <v>0</v>
      </c>
      <c r="CS9">
        <v>0</v>
      </c>
      <c r="CT9">
        <v>6.3600000000000004E-2</v>
      </c>
      <c r="CU9">
        <v>0</v>
      </c>
      <c r="CV9">
        <v>0</v>
      </c>
      <c r="CW9">
        <v>0</v>
      </c>
      <c r="CX9">
        <v>1.6000000000000001E-3</v>
      </c>
      <c r="CY9">
        <v>0</v>
      </c>
      <c r="CZ9">
        <v>0</v>
      </c>
      <c r="DA9">
        <v>0</v>
      </c>
      <c r="DB9">
        <v>0</v>
      </c>
      <c r="DC9">
        <v>0.1777</v>
      </c>
      <c r="DD9">
        <v>0.31130000000000002</v>
      </c>
      <c r="DE9">
        <v>0.10920000000000001</v>
      </c>
      <c r="DF9">
        <v>0.1915</v>
      </c>
      <c r="DG9">
        <v>0.2641</v>
      </c>
      <c r="DH9">
        <v>0.56889999999999996</v>
      </c>
      <c r="DI9">
        <v>1.6000000000000001E-3</v>
      </c>
      <c r="DJ9">
        <v>5.5399999999999998E-2</v>
      </c>
      <c r="DK9">
        <v>5.9499999999999997E-2</v>
      </c>
      <c r="DL9">
        <v>0.24859999999999999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2.3999999999999998E-3</v>
      </c>
      <c r="DV9">
        <v>0.55910000000000004</v>
      </c>
      <c r="DW9">
        <v>0.1565</v>
      </c>
      <c r="DX9">
        <v>0.66180000000000005</v>
      </c>
      <c r="DY9">
        <v>0.54359999999999997</v>
      </c>
      <c r="DZ9">
        <v>0.70499999999999996</v>
      </c>
      <c r="EA9">
        <v>0</v>
      </c>
      <c r="EB9">
        <v>0</v>
      </c>
      <c r="EC9">
        <v>0</v>
      </c>
      <c r="ED9">
        <v>0</v>
      </c>
      <c r="EE9">
        <v>0.92830000000000001</v>
      </c>
      <c r="EF9">
        <v>0.46450000000000002</v>
      </c>
      <c r="EG9">
        <v>0</v>
      </c>
      <c r="EH9">
        <v>7.4200000000000002E-2</v>
      </c>
      <c r="EI9">
        <v>0.62270000000000003</v>
      </c>
      <c r="EJ9">
        <v>0.60389999999999999</v>
      </c>
      <c r="EK9">
        <v>0.17280000000000001</v>
      </c>
      <c r="EL9">
        <v>0.20619999999999999</v>
      </c>
      <c r="EM9">
        <v>0.22739999999999999</v>
      </c>
      <c r="EN9">
        <v>0.43280000000000002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0.75470000000000004</v>
      </c>
      <c r="EX9">
        <v>0.66830000000000001</v>
      </c>
      <c r="EY9">
        <v>0</v>
      </c>
      <c r="EZ9">
        <v>1.7100000000000001E-2</v>
      </c>
      <c r="FA9">
        <v>0</v>
      </c>
      <c r="FB9">
        <v>6.1100000000000002E-2</v>
      </c>
      <c r="FC9">
        <v>0</v>
      </c>
      <c r="FD9">
        <v>0</v>
      </c>
      <c r="FE9">
        <v>0</v>
      </c>
      <c r="FF9">
        <v>8.0000000000000004E-4</v>
      </c>
      <c r="FG9">
        <v>0</v>
      </c>
      <c r="FH9">
        <v>0</v>
      </c>
      <c r="FI9">
        <v>0</v>
      </c>
      <c r="FJ9">
        <v>0</v>
      </c>
      <c r="FK9">
        <v>0</v>
      </c>
      <c r="FL9">
        <v>9.7999999999999997E-3</v>
      </c>
      <c r="FM9">
        <v>0</v>
      </c>
      <c r="FN9">
        <v>0</v>
      </c>
      <c r="FO9">
        <v>0</v>
      </c>
      <c r="FP9">
        <v>0</v>
      </c>
      <c r="FQ9">
        <v>0</v>
      </c>
      <c r="FR9">
        <v>4.8999999999999998E-3</v>
      </c>
      <c r="FS9">
        <v>0</v>
      </c>
      <c r="FT9">
        <v>0</v>
      </c>
      <c r="FU9">
        <v>0</v>
      </c>
      <c r="FV9">
        <v>0</v>
      </c>
      <c r="FW9">
        <v>0</v>
      </c>
      <c r="FX9">
        <v>8.0000000000000004E-4</v>
      </c>
      <c r="FY9">
        <v>0</v>
      </c>
      <c r="FZ9">
        <v>4.8899999999999999E-2</v>
      </c>
      <c r="GA9">
        <v>0</v>
      </c>
      <c r="GB9">
        <v>0</v>
      </c>
      <c r="GC9">
        <v>0</v>
      </c>
      <c r="GD9">
        <v>0</v>
      </c>
      <c r="GE9">
        <v>0.51100000000000001</v>
      </c>
      <c r="GF9">
        <v>0.4425</v>
      </c>
      <c r="GG9">
        <v>0.40749999999999997</v>
      </c>
      <c r="GH9">
        <v>8.7999999999999995E-2</v>
      </c>
      <c r="GI9">
        <v>0</v>
      </c>
      <c r="GJ9">
        <v>0</v>
      </c>
      <c r="GK9">
        <v>0</v>
      </c>
      <c r="GL9">
        <v>0.1711</v>
      </c>
      <c r="GM9">
        <v>0.50119999999999998</v>
      </c>
      <c r="GN9">
        <v>0.31380000000000002</v>
      </c>
      <c r="GO9">
        <v>0.46289999999999998</v>
      </c>
      <c r="GP9">
        <v>7.9899999999999999E-2</v>
      </c>
      <c r="GQ9">
        <v>0</v>
      </c>
      <c r="GR9">
        <v>0</v>
      </c>
      <c r="GS9">
        <v>0</v>
      </c>
      <c r="GT9">
        <v>3.8300000000000001E-2</v>
      </c>
      <c r="GU9">
        <v>0.68379999999999996</v>
      </c>
      <c r="GV9">
        <v>0.32679999999999998</v>
      </c>
      <c r="GW9">
        <v>0</v>
      </c>
      <c r="GX9">
        <v>7.3000000000000001E-3</v>
      </c>
      <c r="GY9">
        <v>0</v>
      </c>
      <c r="GZ9">
        <v>0</v>
      </c>
      <c r="HA9">
        <v>0</v>
      </c>
      <c r="HB9">
        <v>0</v>
      </c>
      <c r="HC9">
        <v>0</v>
      </c>
      <c r="HD9">
        <v>8.0000000000000004E-4</v>
      </c>
      <c r="HE9">
        <v>0</v>
      </c>
      <c r="HF9">
        <v>0</v>
      </c>
      <c r="HG9">
        <v>0</v>
      </c>
      <c r="HH9">
        <v>0</v>
      </c>
    </row>
    <row r="10" spans="1:216" x14ac:dyDescent="0.2">
      <c r="A10" t="s">
        <v>86</v>
      </c>
      <c r="B10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8.0000000000000004E-4</v>
      </c>
      <c r="Q10">
        <v>6.4999999999999997E-3</v>
      </c>
      <c r="R10">
        <v>6.0299999999999999E-2</v>
      </c>
      <c r="S10">
        <v>0</v>
      </c>
      <c r="T10">
        <v>2.3999999999999998E-3</v>
      </c>
      <c r="U10">
        <v>8.0000000000000004E-4</v>
      </c>
      <c r="V10">
        <v>0.25509999999999999</v>
      </c>
      <c r="W10">
        <v>0.1084</v>
      </c>
      <c r="X10">
        <v>0.2681</v>
      </c>
      <c r="Y10">
        <v>0</v>
      </c>
      <c r="Z10">
        <v>8.0000000000000004E-4</v>
      </c>
      <c r="AA10">
        <v>0</v>
      </c>
      <c r="AB10">
        <v>8.0000000000000004E-4</v>
      </c>
      <c r="AC10">
        <v>0.13200000000000001</v>
      </c>
      <c r="AD10">
        <v>0.56479999999999997</v>
      </c>
      <c r="AE10">
        <v>0</v>
      </c>
      <c r="AF10">
        <v>4.65E-2</v>
      </c>
      <c r="AG10">
        <v>0</v>
      </c>
      <c r="AH10">
        <v>0</v>
      </c>
      <c r="AI10">
        <v>0.19639999999999999</v>
      </c>
      <c r="AJ10">
        <v>0.39119999999999999</v>
      </c>
      <c r="AK10">
        <v>0.60389999999999999</v>
      </c>
      <c r="AL10">
        <v>0.40910000000000002</v>
      </c>
      <c r="AM10">
        <v>0</v>
      </c>
      <c r="AN10">
        <v>2.3599999999999999E-2</v>
      </c>
      <c r="AO10">
        <v>0.78649999999999998</v>
      </c>
      <c r="AP10">
        <v>0.35780000000000001</v>
      </c>
      <c r="AQ10">
        <v>0.42620000000000002</v>
      </c>
      <c r="AR10">
        <v>0.22819999999999999</v>
      </c>
      <c r="AS10">
        <v>0</v>
      </c>
      <c r="AT10">
        <v>0</v>
      </c>
      <c r="AU10">
        <v>0</v>
      </c>
      <c r="AV10">
        <v>1.6000000000000001E-3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0.74409999999999998</v>
      </c>
      <c r="BL10">
        <v>0.74570000000000003</v>
      </c>
      <c r="BM10">
        <v>0</v>
      </c>
      <c r="BN10">
        <v>0</v>
      </c>
      <c r="BO10">
        <v>0.502</v>
      </c>
      <c r="BP10">
        <v>0.26079999999999998</v>
      </c>
      <c r="BQ10">
        <v>0</v>
      </c>
      <c r="BR10">
        <v>0</v>
      </c>
      <c r="BS10">
        <v>0.61370000000000002</v>
      </c>
      <c r="BT10">
        <v>9.1300000000000006E-2</v>
      </c>
      <c r="BU10">
        <v>0</v>
      </c>
      <c r="BV10">
        <v>3.7499999999999999E-2</v>
      </c>
      <c r="BW10">
        <v>0</v>
      </c>
      <c r="BX10">
        <v>4.8999999999999998E-3</v>
      </c>
      <c r="BY10">
        <v>1.6299999999999999E-2</v>
      </c>
      <c r="BZ10">
        <v>0.13450000000000001</v>
      </c>
      <c r="CA10">
        <v>0.46450000000000002</v>
      </c>
      <c r="CB10">
        <v>0.27950000000000003</v>
      </c>
      <c r="CC10">
        <v>0.55179999999999996</v>
      </c>
      <c r="CD10">
        <v>0.39689999999999998</v>
      </c>
      <c r="CE10">
        <v>0.35699999999999998</v>
      </c>
      <c r="CF10">
        <v>0.2021</v>
      </c>
      <c r="CG10">
        <v>0</v>
      </c>
      <c r="CH10">
        <v>0</v>
      </c>
      <c r="CI10">
        <v>0</v>
      </c>
      <c r="CJ10">
        <v>0</v>
      </c>
      <c r="CK10">
        <v>0.64219999999999999</v>
      </c>
      <c r="CL10">
        <v>0.2029</v>
      </c>
      <c r="CM10">
        <v>0</v>
      </c>
      <c r="CN10">
        <v>0</v>
      </c>
      <c r="CO10">
        <v>0.57210000000000005</v>
      </c>
      <c r="CP10">
        <v>0.39610000000000001</v>
      </c>
      <c r="CQ10">
        <v>0</v>
      </c>
      <c r="CR10">
        <v>0</v>
      </c>
      <c r="CS10">
        <v>0</v>
      </c>
      <c r="CT10">
        <v>3.0200000000000001E-2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0.2339</v>
      </c>
      <c r="DD10">
        <v>0.12470000000000001</v>
      </c>
      <c r="DE10">
        <v>0.16300000000000001</v>
      </c>
      <c r="DF10">
        <v>0.1019</v>
      </c>
      <c r="DG10">
        <v>0.1948</v>
      </c>
      <c r="DH10">
        <v>0.22489999999999999</v>
      </c>
      <c r="DI10">
        <v>0</v>
      </c>
      <c r="DJ10">
        <v>2.3999999999999998E-3</v>
      </c>
      <c r="DK10">
        <v>5.0500000000000003E-2</v>
      </c>
      <c r="DL10">
        <v>6.8500000000000005E-2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0.1133</v>
      </c>
      <c r="DV10">
        <v>0.16950000000000001</v>
      </c>
      <c r="DW10">
        <v>0.15479999999999999</v>
      </c>
      <c r="DX10">
        <v>0.23630000000000001</v>
      </c>
      <c r="DY10">
        <v>0.24859999999999999</v>
      </c>
      <c r="DZ10">
        <v>0.28520000000000001</v>
      </c>
      <c r="EA10">
        <v>0</v>
      </c>
      <c r="EB10">
        <v>3.2599999999999997E-2</v>
      </c>
      <c r="EC10">
        <v>0</v>
      </c>
      <c r="ED10">
        <v>3.9100000000000003E-2</v>
      </c>
      <c r="EE10">
        <v>0.50119999999999998</v>
      </c>
      <c r="EF10">
        <v>0.2339</v>
      </c>
      <c r="EG10">
        <v>0</v>
      </c>
      <c r="EH10">
        <v>1.6000000000000001E-3</v>
      </c>
      <c r="EI10">
        <v>0.42709999999999998</v>
      </c>
      <c r="EJ10">
        <v>0.54120000000000001</v>
      </c>
      <c r="EK10">
        <v>0.1923</v>
      </c>
      <c r="EL10">
        <v>4.48E-2</v>
      </c>
      <c r="EM10">
        <v>0.26889999999999997</v>
      </c>
      <c r="EN10">
        <v>0.1328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0.37730000000000002</v>
      </c>
      <c r="EX10">
        <v>0.54690000000000005</v>
      </c>
      <c r="EY10">
        <v>0</v>
      </c>
      <c r="EZ10">
        <v>8.0000000000000004E-4</v>
      </c>
      <c r="FA10">
        <v>0</v>
      </c>
      <c r="FB10">
        <v>7.5800000000000006E-2</v>
      </c>
      <c r="FC10">
        <v>0</v>
      </c>
      <c r="FD10">
        <v>0</v>
      </c>
      <c r="FE10">
        <v>0</v>
      </c>
      <c r="FF10">
        <v>4.1000000000000003E-3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1.2999999999999999E-2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6.4999999999999997E-3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1.47E-2</v>
      </c>
      <c r="GA10">
        <v>0</v>
      </c>
      <c r="GB10">
        <v>0</v>
      </c>
      <c r="GC10">
        <v>0</v>
      </c>
      <c r="GD10">
        <v>0</v>
      </c>
      <c r="GE10">
        <v>0.52649999999999997</v>
      </c>
      <c r="GF10">
        <v>0.42949999999999999</v>
      </c>
      <c r="GG10">
        <v>0.56810000000000005</v>
      </c>
      <c r="GH10">
        <v>0.2054</v>
      </c>
      <c r="GI10">
        <v>0</v>
      </c>
      <c r="GJ10">
        <v>0</v>
      </c>
      <c r="GK10">
        <v>2.3999999999999998E-3</v>
      </c>
      <c r="GL10">
        <v>0.1842</v>
      </c>
      <c r="GM10">
        <v>0.2445</v>
      </c>
      <c r="GN10">
        <v>0.27710000000000001</v>
      </c>
      <c r="GO10">
        <v>7.17E-2</v>
      </c>
      <c r="GP10">
        <v>0.18010000000000001</v>
      </c>
      <c r="GQ10">
        <v>0</v>
      </c>
      <c r="GR10">
        <v>0</v>
      </c>
      <c r="GS10">
        <v>2.3999999999999998E-3</v>
      </c>
      <c r="GT10">
        <v>0.14749999999999999</v>
      </c>
      <c r="GU10">
        <v>0.45069999999999999</v>
      </c>
      <c r="GV10">
        <v>0.18909999999999999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</row>
    <row r="11" spans="1:216" x14ac:dyDescent="0.2">
      <c r="A11" t="s">
        <v>87</v>
      </c>
      <c r="B11" t="s">
        <v>74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8.0999999999999996E-3</v>
      </c>
      <c r="Y11">
        <v>0</v>
      </c>
      <c r="Z11">
        <v>0</v>
      </c>
      <c r="AA11">
        <v>0</v>
      </c>
      <c r="AB11">
        <v>0</v>
      </c>
      <c r="AC11">
        <v>4.1000000000000003E-3</v>
      </c>
      <c r="AD11">
        <v>0.4914</v>
      </c>
      <c r="AE11">
        <v>0</v>
      </c>
      <c r="AF11">
        <v>0</v>
      </c>
      <c r="AG11">
        <v>0</v>
      </c>
      <c r="AH11">
        <v>0</v>
      </c>
      <c r="AI11">
        <v>1.8700000000000001E-2</v>
      </c>
      <c r="AJ11">
        <v>0.30559999999999998</v>
      </c>
      <c r="AK11">
        <v>2.69E-2</v>
      </c>
      <c r="AL11">
        <v>0.46860000000000002</v>
      </c>
      <c r="AM11">
        <v>8.0000000000000004E-4</v>
      </c>
      <c r="AN11">
        <v>1.06E-2</v>
      </c>
      <c r="AO11">
        <v>0.91039999999999999</v>
      </c>
      <c r="AP11">
        <v>0.26319999999999999</v>
      </c>
      <c r="AQ11">
        <v>0.31540000000000001</v>
      </c>
      <c r="AR11">
        <v>0.76939999999999997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9.2100000000000001E-2</v>
      </c>
      <c r="BL11">
        <v>0.88019999999999998</v>
      </c>
      <c r="BM11">
        <v>0</v>
      </c>
      <c r="BN11">
        <v>0</v>
      </c>
      <c r="BO11">
        <v>3.1E-2</v>
      </c>
      <c r="BP11">
        <v>0.91359999999999997</v>
      </c>
      <c r="BQ11">
        <v>0</v>
      </c>
      <c r="BR11">
        <v>0</v>
      </c>
      <c r="BS11">
        <v>0.56640000000000001</v>
      </c>
      <c r="BT11">
        <v>2.3999999999999998E-3</v>
      </c>
      <c r="BU11">
        <v>0</v>
      </c>
      <c r="BV11">
        <v>8.0999999999999996E-3</v>
      </c>
      <c r="BW11">
        <v>0</v>
      </c>
      <c r="BX11">
        <v>0</v>
      </c>
      <c r="BY11">
        <v>0</v>
      </c>
      <c r="BZ11">
        <v>8.0000000000000004E-4</v>
      </c>
      <c r="CA11">
        <v>0.2722</v>
      </c>
      <c r="CB11">
        <v>0.25840000000000002</v>
      </c>
      <c r="CC11">
        <v>0.54769999999999996</v>
      </c>
      <c r="CD11">
        <v>0.60309999999999997</v>
      </c>
      <c r="CE11">
        <v>0.34150000000000003</v>
      </c>
      <c r="CF11">
        <v>7.9899999999999999E-2</v>
      </c>
      <c r="CG11">
        <v>0</v>
      </c>
      <c r="CH11">
        <v>0</v>
      </c>
      <c r="CI11">
        <v>0</v>
      </c>
      <c r="CJ11">
        <v>8.0000000000000004E-4</v>
      </c>
      <c r="CK11">
        <v>0.58030000000000004</v>
      </c>
      <c r="CL11">
        <v>0.86799999999999999</v>
      </c>
      <c r="CM11">
        <v>0</v>
      </c>
      <c r="CN11">
        <v>0</v>
      </c>
      <c r="CO11">
        <v>2.53E-2</v>
      </c>
      <c r="CP11">
        <v>0.749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3.3E-3</v>
      </c>
      <c r="DC11">
        <v>0</v>
      </c>
      <c r="DD11">
        <v>2.3999999999999998E-3</v>
      </c>
      <c r="DE11">
        <v>0</v>
      </c>
      <c r="DF11">
        <v>2.3999999999999998E-3</v>
      </c>
      <c r="DG11">
        <v>7.3000000000000001E-3</v>
      </c>
      <c r="DH11">
        <v>0.41810000000000003</v>
      </c>
      <c r="DI11">
        <v>0</v>
      </c>
      <c r="DJ11">
        <v>0.13850000000000001</v>
      </c>
      <c r="DK11">
        <v>0.26569999999999999</v>
      </c>
      <c r="DL11">
        <v>0.24529999999999999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3.3E-3</v>
      </c>
      <c r="DT11">
        <v>0.2331</v>
      </c>
      <c r="DU11">
        <v>0.85570000000000002</v>
      </c>
      <c r="DV11">
        <v>0.72940000000000005</v>
      </c>
      <c r="DW11">
        <v>0.73109999999999997</v>
      </c>
      <c r="DX11">
        <v>0.78649999999999998</v>
      </c>
      <c r="DY11">
        <v>0.56720000000000004</v>
      </c>
      <c r="DZ11">
        <v>0.1923</v>
      </c>
      <c r="EA11">
        <v>0</v>
      </c>
      <c r="EB11">
        <v>0</v>
      </c>
      <c r="EC11">
        <v>0</v>
      </c>
      <c r="ED11">
        <v>0</v>
      </c>
      <c r="EE11">
        <v>0.3619</v>
      </c>
      <c r="EF11">
        <v>0.1565</v>
      </c>
      <c r="EG11">
        <v>0</v>
      </c>
      <c r="EH11">
        <v>4.65E-2</v>
      </c>
      <c r="EI11">
        <v>0.61939999999999995</v>
      </c>
      <c r="EJ11">
        <v>0.68220000000000003</v>
      </c>
      <c r="EK11">
        <v>0</v>
      </c>
      <c r="EL11">
        <v>4.1000000000000003E-3</v>
      </c>
      <c r="EM11">
        <v>0</v>
      </c>
      <c r="EN11">
        <v>2.8500000000000001E-2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1.6299999999999999E-2</v>
      </c>
      <c r="EX11">
        <v>0.4254</v>
      </c>
      <c r="EY11">
        <v>0</v>
      </c>
      <c r="EZ11">
        <v>8.0000000000000004E-4</v>
      </c>
      <c r="FA11">
        <v>0</v>
      </c>
      <c r="FB11">
        <v>3.3E-3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4.9700000000000001E-2</v>
      </c>
      <c r="FM11">
        <v>0</v>
      </c>
      <c r="FN11">
        <v>8.0000000000000004E-4</v>
      </c>
      <c r="FO11">
        <v>0</v>
      </c>
      <c r="FP11">
        <v>8.0000000000000004E-4</v>
      </c>
      <c r="FQ11">
        <v>0</v>
      </c>
      <c r="FR11">
        <v>5.1299999999999998E-2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1.9599999999999999E-2</v>
      </c>
      <c r="GA11">
        <v>0</v>
      </c>
      <c r="GB11">
        <v>0</v>
      </c>
      <c r="GC11">
        <v>9.7999999999999997E-3</v>
      </c>
      <c r="GD11">
        <v>1.7100000000000001E-2</v>
      </c>
      <c r="GE11">
        <v>0.6764</v>
      </c>
      <c r="GF11">
        <v>0.4597</v>
      </c>
      <c r="GG11">
        <v>0.66339999999999999</v>
      </c>
      <c r="GH11">
        <v>2.1999999999999999E-2</v>
      </c>
      <c r="GI11">
        <v>0</v>
      </c>
      <c r="GJ11">
        <v>0</v>
      </c>
      <c r="GK11">
        <v>4.5600000000000002E-2</v>
      </c>
      <c r="GL11">
        <v>0.10920000000000001</v>
      </c>
      <c r="GM11">
        <v>0.13769999999999999</v>
      </c>
      <c r="GN11">
        <v>0.16869999999999999</v>
      </c>
      <c r="GO11">
        <v>0.96009999999999995</v>
      </c>
      <c r="GP11">
        <v>0.45639999999999997</v>
      </c>
      <c r="GQ11">
        <v>0</v>
      </c>
      <c r="GR11">
        <v>0</v>
      </c>
      <c r="GS11">
        <v>5.7000000000000002E-3</v>
      </c>
      <c r="GT11">
        <v>2.53E-2</v>
      </c>
      <c r="GU11">
        <v>0.58189999999999997</v>
      </c>
      <c r="GV11">
        <v>0.34560000000000002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</row>
    <row r="12" spans="1:216" x14ac:dyDescent="0.2">
      <c r="A12" t="s">
        <v>88</v>
      </c>
      <c r="B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4.8999999999999998E-3</v>
      </c>
      <c r="S12">
        <v>0</v>
      </c>
      <c r="T12">
        <v>0</v>
      </c>
      <c r="U12">
        <v>0</v>
      </c>
      <c r="V12">
        <v>0</v>
      </c>
      <c r="W12">
        <v>0</v>
      </c>
      <c r="X12">
        <v>8.9999999999999993E-3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2.3999999999999998E-3</v>
      </c>
      <c r="AE12">
        <v>0</v>
      </c>
      <c r="AF12">
        <v>0</v>
      </c>
      <c r="AG12">
        <v>0</v>
      </c>
      <c r="AH12">
        <v>0</v>
      </c>
      <c r="AI12">
        <v>2.3999999999999998E-3</v>
      </c>
      <c r="AJ12">
        <v>0.40910000000000002</v>
      </c>
      <c r="AK12">
        <v>0.57130000000000003</v>
      </c>
      <c r="AL12">
        <v>0.78969999999999996</v>
      </c>
      <c r="AM12">
        <v>0.2999</v>
      </c>
      <c r="AN12">
        <v>4.1000000000000003E-3</v>
      </c>
      <c r="AO12">
        <v>0.89570000000000005</v>
      </c>
      <c r="AP12">
        <v>0.68620000000000003</v>
      </c>
      <c r="AQ12">
        <v>0.35780000000000001</v>
      </c>
      <c r="AR12">
        <v>3.1800000000000002E-2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1.14E-2</v>
      </c>
      <c r="BQ12">
        <v>0</v>
      </c>
      <c r="BR12">
        <v>0</v>
      </c>
      <c r="BS12">
        <v>0.3407</v>
      </c>
      <c r="BT12">
        <v>1.2999999999999999E-2</v>
      </c>
      <c r="BU12">
        <v>0</v>
      </c>
      <c r="BV12">
        <v>1.6000000000000001E-3</v>
      </c>
      <c r="BW12">
        <v>0</v>
      </c>
      <c r="BX12">
        <v>0</v>
      </c>
      <c r="BY12">
        <v>0</v>
      </c>
      <c r="BZ12">
        <v>7.3000000000000001E-3</v>
      </c>
      <c r="CA12">
        <v>0.26240000000000002</v>
      </c>
      <c r="CB12">
        <v>0.2152</v>
      </c>
      <c r="CC12">
        <v>0.3105</v>
      </c>
      <c r="CD12">
        <v>0.45800000000000002</v>
      </c>
      <c r="CE12">
        <v>0.39689999999999998</v>
      </c>
      <c r="CF12">
        <v>8.0699999999999994E-2</v>
      </c>
      <c r="CG12">
        <v>0</v>
      </c>
      <c r="CH12">
        <v>0</v>
      </c>
      <c r="CI12">
        <v>0</v>
      </c>
      <c r="CJ12">
        <v>2.3599999999999999E-2</v>
      </c>
      <c r="CK12">
        <v>0.7278</v>
      </c>
      <c r="CL12">
        <v>0.1239</v>
      </c>
      <c r="CM12">
        <v>0</v>
      </c>
      <c r="CN12">
        <v>0</v>
      </c>
      <c r="CO12">
        <v>0</v>
      </c>
      <c r="CP12">
        <v>6.1899999999999997E-2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0.12709999999999999</v>
      </c>
      <c r="DE12">
        <v>0</v>
      </c>
      <c r="DF12">
        <v>9.7799999999999998E-2</v>
      </c>
      <c r="DG12">
        <v>0.44819999999999999</v>
      </c>
      <c r="DH12">
        <v>0.7661</v>
      </c>
      <c r="DI12">
        <v>0</v>
      </c>
      <c r="DJ12">
        <v>3.3E-3</v>
      </c>
      <c r="DK12">
        <v>0.44579999999999997</v>
      </c>
      <c r="DL12">
        <v>0.1222</v>
      </c>
      <c r="DM12">
        <v>0</v>
      </c>
      <c r="DN12">
        <v>4.1000000000000003E-3</v>
      </c>
      <c r="DO12">
        <v>2.3999999999999998E-3</v>
      </c>
      <c r="DP12">
        <v>2.69E-2</v>
      </c>
      <c r="DQ12">
        <v>8.0000000000000004E-4</v>
      </c>
      <c r="DR12">
        <v>8.3099999999999993E-2</v>
      </c>
      <c r="DS12">
        <v>9.7999999999999997E-3</v>
      </c>
      <c r="DT12">
        <v>0.128</v>
      </c>
      <c r="DU12">
        <v>0.65690000000000004</v>
      </c>
      <c r="DV12">
        <v>0.53459999999999996</v>
      </c>
      <c r="DW12">
        <v>1.47E-2</v>
      </c>
      <c r="DX12">
        <v>0.2828</v>
      </c>
      <c r="DY12">
        <v>0.33169999999999999</v>
      </c>
      <c r="DZ12">
        <v>0.39200000000000002</v>
      </c>
      <c r="EA12">
        <v>0</v>
      </c>
      <c r="EB12">
        <v>8.9999999999999993E-3</v>
      </c>
      <c r="EC12">
        <v>0</v>
      </c>
      <c r="ED12">
        <v>8.0000000000000004E-4</v>
      </c>
      <c r="EE12">
        <v>0.98860000000000003</v>
      </c>
      <c r="EF12">
        <v>0.31950000000000001</v>
      </c>
      <c r="EG12">
        <v>0</v>
      </c>
      <c r="EH12">
        <v>3.3E-3</v>
      </c>
      <c r="EI12">
        <v>0.88670000000000004</v>
      </c>
      <c r="EJ12">
        <v>0.26319999999999999</v>
      </c>
      <c r="EK12">
        <v>1.6000000000000001E-3</v>
      </c>
      <c r="EL12">
        <v>0.18010000000000001</v>
      </c>
      <c r="EM12">
        <v>5.7000000000000002E-3</v>
      </c>
      <c r="EN12">
        <v>0.47510000000000002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0.96499999999999997</v>
      </c>
      <c r="EX12">
        <v>0.6724</v>
      </c>
      <c r="EY12">
        <v>0</v>
      </c>
      <c r="EZ12">
        <v>1.7899999999999999E-2</v>
      </c>
      <c r="FA12">
        <v>0</v>
      </c>
      <c r="FB12">
        <v>4.3999999999999997E-2</v>
      </c>
      <c r="FC12">
        <v>0</v>
      </c>
      <c r="FD12">
        <v>0</v>
      </c>
      <c r="FE12">
        <v>0</v>
      </c>
      <c r="FF12">
        <v>6.4999999999999997E-3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2.3999999999999998E-3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1.06E-2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2.0400000000000001E-2</v>
      </c>
      <c r="GA12">
        <v>0</v>
      </c>
      <c r="GB12">
        <v>0</v>
      </c>
      <c r="GC12">
        <v>0</v>
      </c>
      <c r="GD12">
        <v>0</v>
      </c>
      <c r="GE12">
        <v>0.60640000000000005</v>
      </c>
      <c r="GF12">
        <v>0.83620000000000005</v>
      </c>
      <c r="GG12">
        <v>0.2331</v>
      </c>
      <c r="GH12">
        <v>0.63</v>
      </c>
      <c r="GI12">
        <v>0</v>
      </c>
      <c r="GJ12">
        <v>0</v>
      </c>
      <c r="GK12">
        <v>0</v>
      </c>
      <c r="GL12">
        <v>0.1125</v>
      </c>
      <c r="GM12">
        <v>1.14E-2</v>
      </c>
      <c r="GN12">
        <v>0.61699999999999999</v>
      </c>
      <c r="GO12">
        <v>5.0500000000000003E-2</v>
      </c>
      <c r="GP12">
        <v>0.2306</v>
      </c>
      <c r="GQ12">
        <v>0</v>
      </c>
      <c r="GR12">
        <v>0</v>
      </c>
      <c r="GS12">
        <v>0</v>
      </c>
      <c r="GT12">
        <v>1.6299999999999999E-2</v>
      </c>
      <c r="GU12">
        <v>0.48820000000000002</v>
      </c>
      <c r="GV12">
        <v>0.13120000000000001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</row>
    <row r="13" spans="1:216" x14ac:dyDescent="0.2">
      <c r="A13" t="s">
        <v>77</v>
      </c>
      <c r="B13" t="s">
        <v>74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9.7999999999999997E-3</v>
      </c>
      <c r="S13">
        <v>0</v>
      </c>
      <c r="T13">
        <v>0</v>
      </c>
      <c r="U13">
        <v>0</v>
      </c>
      <c r="V13">
        <v>0</v>
      </c>
      <c r="W13">
        <v>0</v>
      </c>
      <c r="X13">
        <v>3.7499999999999999E-2</v>
      </c>
      <c r="Y13">
        <v>0</v>
      </c>
      <c r="Z13">
        <v>0</v>
      </c>
      <c r="AA13">
        <v>0</v>
      </c>
      <c r="AB13">
        <v>0</v>
      </c>
      <c r="AC13">
        <v>5.7000000000000002E-3</v>
      </c>
      <c r="AD13">
        <v>0.2616</v>
      </c>
      <c r="AE13">
        <v>0</v>
      </c>
      <c r="AF13">
        <v>4.1000000000000003E-3</v>
      </c>
      <c r="AG13">
        <v>0</v>
      </c>
      <c r="AH13">
        <v>0</v>
      </c>
      <c r="AI13">
        <v>0.48330000000000001</v>
      </c>
      <c r="AJ13">
        <v>0.56559999999999999</v>
      </c>
      <c r="AK13">
        <v>0.33090000000000003</v>
      </c>
      <c r="AL13">
        <v>0.39929999999999999</v>
      </c>
      <c r="AM13">
        <v>8.0000000000000004E-4</v>
      </c>
      <c r="AN13">
        <v>0.14019999999999999</v>
      </c>
      <c r="AO13">
        <v>0.67320000000000002</v>
      </c>
      <c r="AP13">
        <v>0.23719999999999999</v>
      </c>
      <c r="AQ13">
        <v>0.16220000000000001</v>
      </c>
      <c r="AR13">
        <v>0.35210000000000002</v>
      </c>
      <c r="AS13">
        <v>0</v>
      </c>
      <c r="AT13">
        <v>0</v>
      </c>
      <c r="AU13">
        <v>0</v>
      </c>
      <c r="AV13">
        <v>8.0000000000000004E-4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0.32440000000000002</v>
      </c>
      <c r="BL13">
        <v>0.51919999999999999</v>
      </c>
      <c r="BM13">
        <v>0</v>
      </c>
      <c r="BN13">
        <v>0</v>
      </c>
      <c r="BO13">
        <v>0.10589999999999999</v>
      </c>
      <c r="BP13">
        <v>0.49390000000000001</v>
      </c>
      <c r="BQ13">
        <v>0</v>
      </c>
      <c r="BR13">
        <v>0</v>
      </c>
      <c r="BS13">
        <v>0.60799999999999998</v>
      </c>
      <c r="BT13">
        <v>4.8999999999999998E-3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8.0000000000000004E-4</v>
      </c>
      <c r="CA13">
        <v>0.2046</v>
      </c>
      <c r="CB13">
        <v>0.17030000000000001</v>
      </c>
      <c r="CC13">
        <v>0.57289999999999996</v>
      </c>
      <c r="CD13">
        <v>0.66910000000000003</v>
      </c>
      <c r="CE13">
        <v>0.2412</v>
      </c>
      <c r="CF13">
        <v>4.1599999999999998E-2</v>
      </c>
      <c r="CG13">
        <v>0</v>
      </c>
      <c r="CH13">
        <v>0</v>
      </c>
      <c r="CI13">
        <v>0</v>
      </c>
      <c r="CJ13">
        <v>8.0000000000000004E-4</v>
      </c>
      <c r="CK13">
        <v>0.68220000000000003</v>
      </c>
      <c r="CL13">
        <v>0.44500000000000001</v>
      </c>
      <c r="CM13">
        <v>0</v>
      </c>
      <c r="CN13">
        <v>0</v>
      </c>
      <c r="CO13">
        <v>8.72E-2</v>
      </c>
      <c r="CP13">
        <v>0.38219999999999998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6.4999999999999997E-3</v>
      </c>
      <c r="DE13">
        <v>0</v>
      </c>
      <c r="DF13">
        <v>1.6000000000000001E-3</v>
      </c>
      <c r="DG13">
        <v>0.23230000000000001</v>
      </c>
      <c r="DH13">
        <v>0.53949999999999998</v>
      </c>
      <c r="DI13">
        <v>0</v>
      </c>
      <c r="DJ13">
        <v>0</v>
      </c>
      <c r="DK13">
        <v>0.38300000000000001</v>
      </c>
      <c r="DL13">
        <v>0.12139999999999999</v>
      </c>
      <c r="DM13">
        <v>0</v>
      </c>
      <c r="DN13">
        <v>8.0000000000000004E-4</v>
      </c>
      <c r="DO13">
        <v>0</v>
      </c>
      <c r="DP13">
        <v>8.0000000000000004E-4</v>
      </c>
      <c r="DQ13">
        <v>0</v>
      </c>
      <c r="DR13">
        <v>3.3E-3</v>
      </c>
      <c r="DS13">
        <v>0</v>
      </c>
      <c r="DT13">
        <v>3.7499999999999999E-2</v>
      </c>
      <c r="DU13">
        <v>0.66910000000000003</v>
      </c>
      <c r="DV13">
        <v>0.60470000000000002</v>
      </c>
      <c r="DW13">
        <v>0.45069999999999999</v>
      </c>
      <c r="DX13">
        <v>0.69930000000000003</v>
      </c>
      <c r="DY13">
        <v>0.69930000000000003</v>
      </c>
      <c r="DZ13">
        <v>0.43680000000000002</v>
      </c>
      <c r="EA13">
        <v>0</v>
      </c>
      <c r="EB13">
        <v>1.7899999999999999E-2</v>
      </c>
      <c r="EC13">
        <v>0</v>
      </c>
      <c r="ED13">
        <v>1.2999999999999999E-2</v>
      </c>
      <c r="EE13">
        <v>0.89490000000000003</v>
      </c>
      <c r="EF13">
        <v>0.77749999999999997</v>
      </c>
      <c r="EG13">
        <v>0</v>
      </c>
      <c r="EH13">
        <v>0</v>
      </c>
      <c r="EI13">
        <v>0.1663</v>
      </c>
      <c r="EJ13">
        <v>0.54690000000000005</v>
      </c>
      <c r="EK13">
        <v>0</v>
      </c>
      <c r="EL13">
        <v>5.79E-2</v>
      </c>
      <c r="EM13">
        <v>0</v>
      </c>
      <c r="EN13">
        <v>0.23150000000000001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0.51180000000000003</v>
      </c>
      <c r="EX13">
        <v>0.76370000000000005</v>
      </c>
      <c r="EY13">
        <v>0</v>
      </c>
      <c r="EZ13">
        <v>2.7699999999999999E-2</v>
      </c>
      <c r="FA13">
        <v>0</v>
      </c>
      <c r="FB13">
        <v>0.44009999999999999</v>
      </c>
      <c r="FC13">
        <v>0</v>
      </c>
      <c r="FD13">
        <v>0</v>
      </c>
      <c r="FE13">
        <v>0</v>
      </c>
      <c r="FF13">
        <v>3.3E-3</v>
      </c>
      <c r="FG13">
        <v>0</v>
      </c>
      <c r="FH13">
        <v>0</v>
      </c>
      <c r="FI13">
        <v>8.0000000000000004E-4</v>
      </c>
      <c r="FJ13">
        <v>2.3999999999999998E-3</v>
      </c>
      <c r="FK13">
        <v>0</v>
      </c>
      <c r="FL13">
        <v>2.1999999999999999E-2</v>
      </c>
      <c r="FM13">
        <v>0</v>
      </c>
      <c r="FN13">
        <v>8.0000000000000004E-4</v>
      </c>
      <c r="FO13">
        <v>0</v>
      </c>
      <c r="FP13">
        <v>0</v>
      </c>
      <c r="FQ13">
        <v>0</v>
      </c>
      <c r="FR13">
        <v>8.0000000000000004E-4</v>
      </c>
      <c r="FS13">
        <v>0</v>
      </c>
      <c r="FT13">
        <v>8.0000000000000004E-4</v>
      </c>
      <c r="FU13">
        <v>0</v>
      </c>
      <c r="FV13">
        <v>0</v>
      </c>
      <c r="FW13">
        <v>0</v>
      </c>
      <c r="FX13">
        <v>9.7999999999999997E-3</v>
      </c>
      <c r="FY13">
        <v>9.4500000000000001E-2</v>
      </c>
      <c r="FZ13">
        <v>0.23150000000000001</v>
      </c>
      <c r="GA13">
        <v>0</v>
      </c>
      <c r="GB13">
        <v>0</v>
      </c>
      <c r="GC13">
        <v>0</v>
      </c>
      <c r="GD13">
        <v>0</v>
      </c>
      <c r="GE13">
        <v>0.60150000000000003</v>
      </c>
      <c r="GF13">
        <v>0.58440000000000003</v>
      </c>
      <c r="GG13">
        <v>0.37569999999999998</v>
      </c>
      <c r="GH13">
        <v>0.22739999999999999</v>
      </c>
      <c r="GI13">
        <v>0</v>
      </c>
      <c r="GJ13">
        <v>0</v>
      </c>
      <c r="GK13">
        <v>0</v>
      </c>
      <c r="GL13">
        <v>0</v>
      </c>
      <c r="GM13">
        <v>0.64059999999999995</v>
      </c>
      <c r="GN13">
        <v>0.2306</v>
      </c>
      <c r="GO13">
        <v>0.32600000000000001</v>
      </c>
      <c r="GP13">
        <v>0.61939999999999995</v>
      </c>
      <c r="GQ13">
        <v>0</v>
      </c>
      <c r="GR13">
        <v>0</v>
      </c>
      <c r="GS13">
        <v>0</v>
      </c>
      <c r="GT13">
        <v>4.8999999999999998E-3</v>
      </c>
      <c r="GU13">
        <v>0.33989999999999998</v>
      </c>
      <c r="GV13">
        <v>0.21759999999999999</v>
      </c>
      <c r="GW13">
        <v>2.7699999999999999E-2</v>
      </c>
      <c r="GX13">
        <v>4.3999999999999997E-2</v>
      </c>
      <c r="GY13">
        <v>0</v>
      </c>
      <c r="GZ13">
        <v>0</v>
      </c>
      <c r="HA13">
        <v>0</v>
      </c>
      <c r="HB13">
        <v>0</v>
      </c>
      <c r="HC13">
        <v>8.0000000000000004E-4</v>
      </c>
      <c r="HD13">
        <v>1.8700000000000001E-2</v>
      </c>
      <c r="HE13">
        <v>0</v>
      </c>
      <c r="HF13">
        <v>0</v>
      </c>
      <c r="HG13">
        <v>0</v>
      </c>
      <c r="HH13">
        <v>0</v>
      </c>
    </row>
    <row r="14" spans="1:216" x14ac:dyDescent="0.2">
      <c r="A14" t="s">
        <v>89</v>
      </c>
      <c r="B14" t="s">
        <v>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1.2200000000000001E-2</v>
      </c>
      <c r="S14">
        <v>0</v>
      </c>
      <c r="T14">
        <v>0</v>
      </c>
      <c r="U14">
        <v>0</v>
      </c>
      <c r="V14">
        <v>8.0000000000000004E-4</v>
      </c>
      <c r="W14">
        <v>8.0000000000000004E-4</v>
      </c>
      <c r="X14">
        <v>0.16139999999999999</v>
      </c>
      <c r="Y14">
        <v>0</v>
      </c>
      <c r="Z14">
        <v>0</v>
      </c>
      <c r="AA14">
        <v>0</v>
      </c>
      <c r="AB14">
        <v>0</v>
      </c>
      <c r="AC14">
        <v>1.3899999999999999E-2</v>
      </c>
      <c r="AD14">
        <v>0.3725</v>
      </c>
      <c r="AE14">
        <v>0</v>
      </c>
      <c r="AF14">
        <v>8.9999999999999993E-3</v>
      </c>
      <c r="AG14">
        <v>0</v>
      </c>
      <c r="AH14">
        <v>0</v>
      </c>
      <c r="AI14">
        <v>0.24779999999999999</v>
      </c>
      <c r="AJ14">
        <v>0.5998</v>
      </c>
      <c r="AK14">
        <v>9.6199999999999994E-2</v>
      </c>
      <c r="AL14">
        <v>0.2828</v>
      </c>
      <c r="AM14">
        <v>0</v>
      </c>
      <c r="AN14">
        <v>1.6000000000000001E-3</v>
      </c>
      <c r="AO14">
        <v>0.81169999999999998</v>
      </c>
      <c r="AP14">
        <v>0.1956</v>
      </c>
      <c r="AQ14">
        <v>0.18260000000000001</v>
      </c>
      <c r="AR14">
        <v>0.47839999999999999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0.4425</v>
      </c>
      <c r="BL14">
        <v>0.79049999999999998</v>
      </c>
      <c r="BM14">
        <v>0</v>
      </c>
      <c r="BN14">
        <v>0</v>
      </c>
      <c r="BO14">
        <v>3.9100000000000003E-2</v>
      </c>
      <c r="BP14">
        <v>0.72450000000000003</v>
      </c>
      <c r="BQ14">
        <v>0</v>
      </c>
      <c r="BR14">
        <v>0</v>
      </c>
      <c r="BS14">
        <v>0.40179999999999999</v>
      </c>
      <c r="BT14">
        <v>9.7999999999999997E-3</v>
      </c>
      <c r="BU14">
        <v>0</v>
      </c>
      <c r="BV14">
        <v>5.7000000000000002E-3</v>
      </c>
      <c r="BW14">
        <v>0</v>
      </c>
      <c r="BX14">
        <v>0</v>
      </c>
      <c r="BY14">
        <v>0</v>
      </c>
      <c r="BZ14">
        <v>0</v>
      </c>
      <c r="CA14">
        <v>0.3211</v>
      </c>
      <c r="CB14">
        <v>0.1263</v>
      </c>
      <c r="CC14">
        <v>0.7278</v>
      </c>
      <c r="CD14">
        <v>0.55420000000000003</v>
      </c>
      <c r="CE14">
        <v>0.60309999999999997</v>
      </c>
      <c r="CF14">
        <v>0.30730000000000002</v>
      </c>
      <c r="CG14">
        <v>0</v>
      </c>
      <c r="CH14">
        <v>0</v>
      </c>
      <c r="CI14">
        <v>0</v>
      </c>
      <c r="CJ14">
        <v>0</v>
      </c>
      <c r="CK14">
        <v>0.30559999999999998</v>
      </c>
      <c r="CL14">
        <v>0.4955</v>
      </c>
      <c r="CM14">
        <v>0</v>
      </c>
      <c r="CN14">
        <v>0</v>
      </c>
      <c r="CO14">
        <v>0.23469999999999999</v>
      </c>
      <c r="CP14">
        <v>0.60309999999999997</v>
      </c>
      <c r="CQ14">
        <v>0</v>
      </c>
      <c r="CR14">
        <v>0</v>
      </c>
      <c r="CS14">
        <v>0</v>
      </c>
      <c r="CT14">
        <v>8.0000000000000004E-4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6.93E-2</v>
      </c>
      <c r="DC14">
        <v>0</v>
      </c>
      <c r="DD14">
        <v>7.7399999999999997E-2</v>
      </c>
      <c r="DE14">
        <v>0</v>
      </c>
      <c r="DF14">
        <v>4.5600000000000002E-2</v>
      </c>
      <c r="DG14">
        <v>8.0999999999999996E-3</v>
      </c>
      <c r="DH14">
        <v>0.18909999999999999</v>
      </c>
      <c r="DI14">
        <v>0</v>
      </c>
      <c r="DJ14">
        <v>0</v>
      </c>
      <c r="DK14">
        <v>4.1000000000000003E-3</v>
      </c>
      <c r="DL14">
        <v>9.0499999999999997E-2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1.6000000000000001E-3</v>
      </c>
      <c r="DT14">
        <v>5.7000000000000002E-3</v>
      </c>
      <c r="DU14">
        <v>0.3513</v>
      </c>
      <c r="DV14">
        <v>0.43359999999999999</v>
      </c>
      <c r="DW14">
        <v>0.52890000000000004</v>
      </c>
      <c r="DX14">
        <v>0.58109999999999995</v>
      </c>
      <c r="DY14">
        <v>0.61609999999999998</v>
      </c>
      <c r="DZ14">
        <v>0.4385</v>
      </c>
      <c r="EA14">
        <v>0</v>
      </c>
      <c r="EB14">
        <v>0</v>
      </c>
      <c r="EC14">
        <v>0</v>
      </c>
      <c r="ED14">
        <v>0</v>
      </c>
      <c r="EE14">
        <v>0.25919999999999999</v>
      </c>
      <c r="EF14">
        <v>2.53E-2</v>
      </c>
      <c r="EG14">
        <v>0</v>
      </c>
      <c r="EH14">
        <v>0</v>
      </c>
      <c r="EI14">
        <v>0.46700000000000003</v>
      </c>
      <c r="EJ14">
        <v>0.55089999999999995</v>
      </c>
      <c r="EK14">
        <v>0</v>
      </c>
      <c r="EL14">
        <v>0.18909999999999999</v>
      </c>
      <c r="EM14">
        <v>6.5199999999999994E-2</v>
      </c>
      <c r="EN14">
        <v>0.49230000000000002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0.61209999999999998</v>
      </c>
      <c r="EX14">
        <v>0.81420000000000003</v>
      </c>
      <c r="EY14">
        <v>8.0000000000000004E-4</v>
      </c>
      <c r="EZ14">
        <v>1.8700000000000001E-2</v>
      </c>
      <c r="FA14">
        <v>8.0999999999999996E-3</v>
      </c>
      <c r="FB14">
        <v>6.4999999999999997E-3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2.3999999999999998E-3</v>
      </c>
      <c r="FK14">
        <v>0</v>
      </c>
      <c r="FL14">
        <v>1.06E-2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4.1000000000000003E-3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8.0000000000000004E-4</v>
      </c>
      <c r="FY14">
        <v>1.9599999999999999E-2</v>
      </c>
      <c r="FZ14">
        <v>0.14510000000000001</v>
      </c>
      <c r="GA14">
        <v>0</v>
      </c>
      <c r="GB14">
        <v>2.3999999999999998E-3</v>
      </c>
      <c r="GC14">
        <v>0</v>
      </c>
      <c r="GD14">
        <v>2.3999999999999998E-3</v>
      </c>
      <c r="GE14">
        <v>0.78080000000000005</v>
      </c>
      <c r="GF14">
        <v>0.4743</v>
      </c>
      <c r="GG14">
        <v>0.68540000000000001</v>
      </c>
      <c r="GH14">
        <v>5.4600000000000003E-2</v>
      </c>
      <c r="GI14">
        <v>0</v>
      </c>
      <c r="GJ14">
        <v>4.1000000000000003E-3</v>
      </c>
      <c r="GK14">
        <v>0</v>
      </c>
      <c r="GL14">
        <v>0.1817</v>
      </c>
      <c r="GM14">
        <v>0.21759999999999999</v>
      </c>
      <c r="GN14">
        <v>0.2404</v>
      </c>
      <c r="GO14">
        <v>0.49709999999999999</v>
      </c>
      <c r="GP14">
        <v>1.47E-2</v>
      </c>
      <c r="GQ14">
        <v>0</v>
      </c>
      <c r="GR14">
        <v>0</v>
      </c>
      <c r="GS14">
        <v>0</v>
      </c>
      <c r="GT14">
        <v>1.2200000000000001E-2</v>
      </c>
      <c r="GU14">
        <v>0.6381</v>
      </c>
      <c r="GV14">
        <v>0.24610000000000001</v>
      </c>
      <c r="GW14">
        <v>0</v>
      </c>
      <c r="GX14">
        <v>2.3999999999999998E-3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9.7999999999999997E-3</v>
      </c>
      <c r="HE14">
        <v>0</v>
      </c>
      <c r="HF14">
        <v>0</v>
      </c>
      <c r="HG14">
        <v>0</v>
      </c>
      <c r="HH14">
        <v>0</v>
      </c>
    </row>
    <row r="15" spans="1:216" x14ac:dyDescent="0.2">
      <c r="A15" t="s">
        <v>90</v>
      </c>
      <c r="B15" t="s">
        <v>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8.0000000000000004E-4</v>
      </c>
      <c r="K15">
        <v>0</v>
      </c>
      <c r="L15">
        <v>0</v>
      </c>
      <c r="M15">
        <v>0</v>
      </c>
      <c r="N15">
        <v>0</v>
      </c>
      <c r="O15">
        <v>0</v>
      </c>
      <c r="P15">
        <v>8.0000000000000004E-4</v>
      </c>
      <c r="Q15">
        <v>0</v>
      </c>
      <c r="R15">
        <v>2.6100000000000002E-2</v>
      </c>
      <c r="S15">
        <v>0</v>
      </c>
      <c r="T15">
        <v>0</v>
      </c>
      <c r="U15">
        <v>0</v>
      </c>
      <c r="V15">
        <v>1.3899999999999999E-2</v>
      </c>
      <c r="W15">
        <v>8.0000000000000004E-4</v>
      </c>
      <c r="X15">
        <v>2.2800000000000001E-2</v>
      </c>
      <c r="Y15">
        <v>0</v>
      </c>
      <c r="Z15">
        <v>0</v>
      </c>
      <c r="AA15">
        <v>0</v>
      </c>
      <c r="AB15">
        <v>8.0000000000000004E-4</v>
      </c>
      <c r="AC15">
        <v>1.47E-2</v>
      </c>
      <c r="AD15">
        <v>0.26889999999999997</v>
      </c>
      <c r="AE15">
        <v>0</v>
      </c>
      <c r="AF15">
        <v>1.6000000000000001E-3</v>
      </c>
      <c r="AG15">
        <v>0</v>
      </c>
      <c r="AH15">
        <v>0</v>
      </c>
      <c r="AI15">
        <v>3.3E-3</v>
      </c>
      <c r="AJ15">
        <v>0.45639999999999997</v>
      </c>
      <c r="AK15">
        <v>0.52</v>
      </c>
      <c r="AL15">
        <v>0.58599999999999997</v>
      </c>
      <c r="AM15">
        <v>0</v>
      </c>
      <c r="AN15">
        <v>2.3999999999999998E-3</v>
      </c>
      <c r="AO15">
        <v>0.76939999999999997</v>
      </c>
      <c r="AP15">
        <v>0.4531</v>
      </c>
      <c r="AQ15">
        <v>0.10920000000000001</v>
      </c>
      <c r="AR15">
        <v>0.29670000000000002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4.07E-2</v>
      </c>
      <c r="BL15">
        <v>0.6129</v>
      </c>
      <c r="BM15">
        <v>0</v>
      </c>
      <c r="BN15">
        <v>0</v>
      </c>
      <c r="BO15">
        <v>8.0000000000000004E-4</v>
      </c>
      <c r="BP15">
        <v>0.4703</v>
      </c>
      <c r="BQ15">
        <v>0</v>
      </c>
      <c r="BR15">
        <v>0</v>
      </c>
      <c r="BS15">
        <v>0.53300000000000003</v>
      </c>
      <c r="BT15">
        <v>9.7999999999999997E-3</v>
      </c>
      <c r="BU15">
        <v>0</v>
      </c>
      <c r="BV15">
        <v>8.0000000000000004E-4</v>
      </c>
      <c r="BW15">
        <v>0</v>
      </c>
      <c r="BX15">
        <v>0</v>
      </c>
      <c r="BY15">
        <v>0</v>
      </c>
      <c r="BZ15">
        <v>1.6000000000000001E-3</v>
      </c>
      <c r="CA15">
        <v>0.29749999999999999</v>
      </c>
      <c r="CB15">
        <v>0.24210000000000001</v>
      </c>
      <c r="CC15">
        <v>0.3977</v>
      </c>
      <c r="CD15">
        <v>0.52569999999999995</v>
      </c>
      <c r="CE15">
        <v>0.42049999999999998</v>
      </c>
      <c r="CF15">
        <v>8.3900000000000002E-2</v>
      </c>
      <c r="CG15">
        <v>0</v>
      </c>
      <c r="CH15">
        <v>0</v>
      </c>
      <c r="CI15">
        <v>0</v>
      </c>
      <c r="CJ15">
        <v>8.0000000000000004E-4</v>
      </c>
      <c r="CK15">
        <v>0.64219999999999999</v>
      </c>
      <c r="CL15">
        <v>0.3725</v>
      </c>
      <c r="CM15">
        <v>0</v>
      </c>
      <c r="CN15">
        <v>0</v>
      </c>
      <c r="CO15">
        <v>1.2200000000000001E-2</v>
      </c>
      <c r="CP15">
        <v>0.30730000000000002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2.6100000000000002E-2</v>
      </c>
      <c r="DE15">
        <v>0</v>
      </c>
      <c r="DF15">
        <v>8.0999999999999996E-3</v>
      </c>
      <c r="DG15">
        <v>0.88100000000000001</v>
      </c>
      <c r="DH15">
        <v>0.87370000000000003</v>
      </c>
      <c r="DI15">
        <v>0</v>
      </c>
      <c r="DJ15">
        <v>8.0000000000000004E-4</v>
      </c>
      <c r="DK15">
        <v>0.35699999999999998</v>
      </c>
      <c r="DL15">
        <v>0.14749999999999999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1.7100000000000001E-2</v>
      </c>
      <c r="DT15">
        <v>6.93E-2</v>
      </c>
      <c r="DU15">
        <v>0.50529999999999997</v>
      </c>
      <c r="DV15">
        <v>0.55259999999999998</v>
      </c>
      <c r="DW15">
        <v>0.1434</v>
      </c>
      <c r="DX15">
        <v>0.62429999999999997</v>
      </c>
      <c r="DY15">
        <v>0.57950000000000002</v>
      </c>
      <c r="DZ15">
        <v>0.5786</v>
      </c>
      <c r="EA15">
        <v>0</v>
      </c>
      <c r="EB15">
        <v>8.0000000000000004E-4</v>
      </c>
      <c r="EC15">
        <v>0</v>
      </c>
      <c r="ED15">
        <v>8.0000000000000004E-4</v>
      </c>
      <c r="EE15">
        <v>0.95520000000000005</v>
      </c>
      <c r="EF15">
        <v>0.5746</v>
      </c>
      <c r="EG15">
        <v>0</v>
      </c>
      <c r="EH15">
        <v>2.3999999999999998E-3</v>
      </c>
      <c r="EI15">
        <v>0.6381</v>
      </c>
      <c r="EJ15">
        <v>0.31619999999999998</v>
      </c>
      <c r="EK15">
        <v>0</v>
      </c>
      <c r="EL15">
        <v>7.2499999999999995E-2</v>
      </c>
      <c r="EM15">
        <v>6.4999999999999997E-3</v>
      </c>
      <c r="EN15">
        <v>0.3513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0.78</v>
      </c>
      <c r="EX15">
        <v>0.77510000000000001</v>
      </c>
      <c r="EY15">
        <v>0</v>
      </c>
      <c r="EZ15">
        <v>1.2999999999999999E-2</v>
      </c>
      <c r="FA15">
        <v>0</v>
      </c>
      <c r="FB15">
        <v>0.1769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8.0000000000000004E-4</v>
      </c>
      <c r="FL15">
        <v>5.1299999999999998E-2</v>
      </c>
      <c r="FM15">
        <v>0</v>
      </c>
      <c r="FN15">
        <v>8.0000000000000004E-4</v>
      </c>
      <c r="FO15">
        <v>0</v>
      </c>
      <c r="FP15">
        <v>8.0000000000000004E-4</v>
      </c>
      <c r="FQ15">
        <v>4.8999999999999998E-3</v>
      </c>
      <c r="FR15">
        <v>0.12959999999999999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5.0500000000000003E-2</v>
      </c>
      <c r="FY15">
        <v>3.5900000000000001E-2</v>
      </c>
      <c r="FZ15">
        <v>0.19719999999999999</v>
      </c>
      <c r="GA15">
        <v>0</v>
      </c>
      <c r="GB15">
        <v>2.8500000000000001E-2</v>
      </c>
      <c r="GC15">
        <v>0</v>
      </c>
      <c r="GD15">
        <v>4.07E-2</v>
      </c>
      <c r="GE15">
        <v>0.6764</v>
      </c>
      <c r="GF15">
        <v>0.69030000000000002</v>
      </c>
      <c r="GG15">
        <v>0.4214</v>
      </c>
      <c r="GH15">
        <v>0.45229999999999998</v>
      </c>
      <c r="GI15">
        <v>0</v>
      </c>
      <c r="GJ15">
        <v>0</v>
      </c>
      <c r="GK15">
        <v>0</v>
      </c>
      <c r="GL15">
        <v>6.6799999999999998E-2</v>
      </c>
      <c r="GM15">
        <v>7.9100000000000004E-2</v>
      </c>
      <c r="GN15">
        <v>0.44169999999999998</v>
      </c>
      <c r="GO15">
        <v>0.1108</v>
      </c>
      <c r="GP15">
        <v>0.43440000000000001</v>
      </c>
      <c r="GQ15">
        <v>0</v>
      </c>
      <c r="GR15">
        <v>0</v>
      </c>
      <c r="GS15">
        <v>8.0000000000000004E-4</v>
      </c>
      <c r="GT15">
        <v>2.0400000000000001E-2</v>
      </c>
      <c r="GU15">
        <v>0.60150000000000003</v>
      </c>
      <c r="GV15">
        <v>0.28199999999999997</v>
      </c>
      <c r="GW15">
        <v>0</v>
      </c>
      <c r="GX15">
        <v>1.6000000000000001E-3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1.6000000000000001E-3</v>
      </c>
      <c r="HE15">
        <v>0</v>
      </c>
      <c r="HF15">
        <v>0</v>
      </c>
      <c r="HG15">
        <v>0</v>
      </c>
      <c r="HH15">
        <v>0</v>
      </c>
    </row>
    <row r="16" spans="1:216" x14ac:dyDescent="0.2">
      <c r="A16" t="s">
        <v>91</v>
      </c>
      <c r="B16" t="s">
        <v>74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0.16220000000000001</v>
      </c>
      <c r="S16">
        <v>0</v>
      </c>
      <c r="T16">
        <v>4.07E-2</v>
      </c>
      <c r="U16">
        <v>7.3000000000000001E-3</v>
      </c>
      <c r="V16">
        <v>0.11409999999999999</v>
      </c>
      <c r="W16">
        <v>4.3200000000000002E-2</v>
      </c>
      <c r="X16">
        <v>0.33169999999999999</v>
      </c>
      <c r="Y16">
        <v>0</v>
      </c>
      <c r="Z16">
        <v>0</v>
      </c>
      <c r="AA16">
        <v>0</v>
      </c>
      <c r="AB16">
        <v>0</v>
      </c>
      <c r="AC16">
        <v>6.2799999999999995E-2</v>
      </c>
      <c r="AD16">
        <v>0.41889999999999999</v>
      </c>
      <c r="AE16">
        <v>0</v>
      </c>
      <c r="AF16">
        <v>3.3E-3</v>
      </c>
      <c r="AG16">
        <v>0</v>
      </c>
      <c r="AH16">
        <v>0</v>
      </c>
      <c r="AI16">
        <v>0.15079999999999999</v>
      </c>
      <c r="AJ16">
        <v>0.42380000000000001</v>
      </c>
      <c r="AK16">
        <v>0.37569999999999998</v>
      </c>
      <c r="AL16">
        <v>0.3619</v>
      </c>
      <c r="AM16">
        <v>0</v>
      </c>
      <c r="AN16">
        <v>1.14E-2</v>
      </c>
      <c r="AO16">
        <v>0.82399999999999995</v>
      </c>
      <c r="AP16">
        <v>0.16220000000000001</v>
      </c>
      <c r="AQ16">
        <v>6.4399999999999999E-2</v>
      </c>
      <c r="AR16">
        <v>0.36670000000000003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0.65439999999999998</v>
      </c>
      <c r="BL16">
        <v>0.78649999999999998</v>
      </c>
      <c r="BM16">
        <v>0</v>
      </c>
      <c r="BN16">
        <v>0</v>
      </c>
      <c r="BO16">
        <v>7.0900000000000005E-2</v>
      </c>
      <c r="BP16">
        <v>0.69440000000000002</v>
      </c>
      <c r="BQ16">
        <v>0</v>
      </c>
      <c r="BR16">
        <v>0</v>
      </c>
      <c r="BS16">
        <v>0.4768</v>
      </c>
      <c r="BT16">
        <v>2.2800000000000001E-2</v>
      </c>
      <c r="BU16">
        <v>0</v>
      </c>
      <c r="BV16">
        <v>8.0000000000000004E-4</v>
      </c>
      <c r="BW16">
        <v>0</v>
      </c>
      <c r="BX16">
        <v>0</v>
      </c>
      <c r="BY16">
        <v>0</v>
      </c>
      <c r="BZ16">
        <v>0</v>
      </c>
      <c r="CA16">
        <v>0.37159999999999999</v>
      </c>
      <c r="CB16">
        <v>0.1084</v>
      </c>
      <c r="CC16">
        <v>0.60070000000000001</v>
      </c>
      <c r="CD16">
        <v>0.68049999999999999</v>
      </c>
      <c r="CE16">
        <v>0.46860000000000002</v>
      </c>
      <c r="CF16">
        <v>0.38300000000000001</v>
      </c>
      <c r="CG16">
        <v>0</v>
      </c>
      <c r="CH16">
        <v>0</v>
      </c>
      <c r="CI16">
        <v>0</v>
      </c>
      <c r="CJ16">
        <v>0</v>
      </c>
      <c r="CK16">
        <v>0.29260000000000003</v>
      </c>
      <c r="CL16">
        <v>0.64470000000000005</v>
      </c>
      <c r="CM16">
        <v>0</v>
      </c>
      <c r="CN16">
        <v>0</v>
      </c>
      <c r="CO16">
        <v>0.62670000000000003</v>
      </c>
      <c r="CP16">
        <v>0.59899999999999998</v>
      </c>
      <c r="CQ16">
        <v>0</v>
      </c>
      <c r="CR16">
        <v>0</v>
      </c>
      <c r="CS16">
        <v>0</v>
      </c>
      <c r="CT16">
        <v>3.5000000000000003E-2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0.22</v>
      </c>
      <c r="DE16">
        <v>0</v>
      </c>
      <c r="DF16">
        <v>0.18740000000000001</v>
      </c>
      <c r="DG16">
        <v>7.6600000000000001E-2</v>
      </c>
      <c r="DH16">
        <v>0.48820000000000002</v>
      </c>
      <c r="DI16">
        <v>0</v>
      </c>
      <c r="DJ16">
        <v>7.0900000000000005E-2</v>
      </c>
      <c r="DK16">
        <v>1.3899999999999999E-2</v>
      </c>
      <c r="DL16">
        <v>0.12139999999999999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6.4999999999999997E-3</v>
      </c>
      <c r="DU16">
        <v>0.28199999999999997</v>
      </c>
      <c r="DV16">
        <v>0.63729999999999998</v>
      </c>
      <c r="DW16">
        <v>0.20130000000000001</v>
      </c>
      <c r="DX16">
        <v>0.71479999999999999</v>
      </c>
      <c r="DY16">
        <v>0.74650000000000005</v>
      </c>
      <c r="DZ16">
        <v>0.68459999999999999</v>
      </c>
      <c r="EA16">
        <v>0</v>
      </c>
      <c r="EB16">
        <v>3.3E-3</v>
      </c>
      <c r="EC16">
        <v>0</v>
      </c>
      <c r="ED16">
        <v>1.6000000000000001E-3</v>
      </c>
      <c r="EE16">
        <v>0.30559999999999998</v>
      </c>
      <c r="EF16">
        <v>0.13769999999999999</v>
      </c>
      <c r="EG16">
        <v>0</v>
      </c>
      <c r="EH16">
        <v>3.6700000000000003E-2</v>
      </c>
      <c r="EI16">
        <v>0.69189999999999996</v>
      </c>
      <c r="EJ16">
        <v>0.49230000000000002</v>
      </c>
      <c r="EK16">
        <v>8.0000000000000004E-4</v>
      </c>
      <c r="EL16">
        <v>0.1076</v>
      </c>
      <c r="EM16">
        <v>6.4999999999999997E-3</v>
      </c>
      <c r="EN16">
        <v>0.3407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0.2641</v>
      </c>
      <c r="EX16">
        <v>0.82399999999999995</v>
      </c>
      <c r="EY16">
        <v>0</v>
      </c>
      <c r="EZ16">
        <v>3.3E-3</v>
      </c>
      <c r="FA16">
        <v>0</v>
      </c>
      <c r="FB16">
        <v>1.06E-2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0.1002</v>
      </c>
      <c r="FM16">
        <v>0</v>
      </c>
      <c r="FN16">
        <v>1.6000000000000001E-3</v>
      </c>
      <c r="FO16">
        <v>0</v>
      </c>
      <c r="FP16">
        <v>0</v>
      </c>
      <c r="FQ16">
        <v>0</v>
      </c>
      <c r="FR16">
        <v>8.9999999999999993E-3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8.0000000000000004E-4</v>
      </c>
      <c r="FY16">
        <v>0</v>
      </c>
      <c r="FZ16">
        <v>3.1800000000000002E-2</v>
      </c>
      <c r="GA16">
        <v>0</v>
      </c>
      <c r="GB16">
        <v>0</v>
      </c>
      <c r="GC16">
        <v>0</v>
      </c>
      <c r="GD16">
        <v>0</v>
      </c>
      <c r="GE16">
        <v>0.77259999999999995</v>
      </c>
      <c r="GF16">
        <v>0.55659999999999998</v>
      </c>
      <c r="GG16">
        <v>0.39450000000000002</v>
      </c>
      <c r="GH16">
        <v>2.2800000000000001E-2</v>
      </c>
      <c r="GI16">
        <v>0</v>
      </c>
      <c r="GJ16">
        <v>1.6000000000000001E-3</v>
      </c>
      <c r="GK16">
        <v>0</v>
      </c>
      <c r="GL16">
        <v>0.31780000000000003</v>
      </c>
      <c r="GM16">
        <v>0.4572</v>
      </c>
      <c r="GN16">
        <v>0.3024</v>
      </c>
      <c r="GO16">
        <v>0.16220000000000001</v>
      </c>
      <c r="GP16">
        <v>1.2200000000000001E-2</v>
      </c>
      <c r="GQ16">
        <v>0</v>
      </c>
      <c r="GR16">
        <v>0</v>
      </c>
      <c r="GS16">
        <v>0</v>
      </c>
      <c r="GT16">
        <v>2.8500000000000001E-2</v>
      </c>
      <c r="GU16">
        <v>0.52810000000000001</v>
      </c>
      <c r="GV16">
        <v>0.18740000000000001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8.0000000000000004E-4</v>
      </c>
      <c r="HE16">
        <v>0</v>
      </c>
      <c r="HF16">
        <v>0</v>
      </c>
      <c r="HG16">
        <v>0</v>
      </c>
      <c r="HH16">
        <v>0</v>
      </c>
    </row>
    <row r="17" spans="1:216" x14ac:dyDescent="0.2">
      <c r="A17" t="s">
        <v>92</v>
      </c>
      <c r="B17" t="s">
        <v>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1.6000000000000001E-3</v>
      </c>
      <c r="Q17">
        <v>0</v>
      </c>
      <c r="R17">
        <v>0.42380000000000001</v>
      </c>
      <c r="S17">
        <v>0</v>
      </c>
      <c r="T17">
        <v>2.0400000000000001E-2</v>
      </c>
      <c r="U17">
        <v>8.0000000000000004E-4</v>
      </c>
      <c r="V17">
        <v>0.40910000000000002</v>
      </c>
      <c r="W17">
        <v>6.6799999999999998E-2</v>
      </c>
      <c r="X17">
        <v>0.54849999999999999</v>
      </c>
      <c r="Y17">
        <v>0</v>
      </c>
      <c r="Z17">
        <v>0</v>
      </c>
      <c r="AA17">
        <v>0</v>
      </c>
      <c r="AB17">
        <v>1.6000000000000001E-3</v>
      </c>
      <c r="AC17">
        <v>0.43280000000000002</v>
      </c>
      <c r="AD17">
        <v>0.28849999999999998</v>
      </c>
      <c r="AE17">
        <v>0</v>
      </c>
      <c r="AF17">
        <v>0</v>
      </c>
      <c r="AG17">
        <v>0</v>
      </c>
      <c r="AH17">
        <v>0</v>
      </c>
      <c r="AI17">
        <v>0.14019999999999999</v>
      </c>
      <c r="AJ17">
        <v>0.82720000000000005</v>
      </c>
      <c r="AK17">
        <v>0.71150000000000002</v>
      </c>
      <c r="AL17">
        <v>0.30969999999999998</v>
      </c>
      <c r="AM17">
        <v>0.15160000000000001</v>
      </c>
      <c r="AN17">
        <v>3.3E-3</v>
      </c>
      <c r="AO17">
        <v>0.81169999999999998</v>
      </c>
      <c r="AP17">
        <v>4.5600000000000002E-2</v>
      </c>
      <c r="AQ17">
        <v>0.1956</v>
      </c>
      <c r="AR17">
        <v>9.2899999999999996E-2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0.86719999999999997</v>
      </c>
      <c r="BL17">
        <v>0.76529999999999998</v>
      </c>
      <c r="BM17">
        <v>0</v>
      </c>
      <c r="BN17">
        <v>0</v>
      </c>
      <c r="BO17">
        <v>2.3999999999999998E-3</v>
      </c>
      <c r="BP17">
        <v>0.1002</v>
      </c>
      <c r="BQ17">
        <v>0</v>
      </c>
      <c r="BR17">
        <v>0</v>
      </c>
      <c r="BS17">
        <v>0.35449999999999998</v>
      </c>
      <c r="BT17">
        <v>4.8999999999999998E-3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0.16539999999999999</v>
      </c>
      <c r="CB17">
        <v>0.12139999999999999</v>
      </c>
      <c r="CC17">
        <v>0.88829999999999998</v>
      </c>
      <c r="CD17">
        <v>0.73350000000000004</v>
      </c>
      <c r="CE17">
        <v>0.69520000000000004</v>
      </c>
      <c r="CF17">
        <v>0.128</v>
      </c>
      <c r="CG17">
        <v>0</v>
      </c>
      <c r="CH17">
        <v>0</v>
      </c>
      <c r="CI17">
        <v>0</v>
      </c>
      <c r="CJ17">
        <v>1.6000000000000001E-3</v>
      </c>
      <c r="CK17">
        <v>0.75880000000000003</v>
      </c>
      <c r="CL17">
        <v>6.7599999999999993E-2</v>
      </c>
      <c r="CM17">
        <v>0</v>
      </c>
      <c r="CN17">
        <v>0</v>
      </c>
      <c r="CO17">
        <v>5.8700000000000002E-2</v>
      </c>
      <c r="CP17">
        <v>7.5800000000000006E-2</v>
      </c>
      <c r="CQ17">
        <v>0</v>
      </c>
      <c r="CR17">
        <v>0</v>
      </c>
      <c r="CS17">
        <v>0</v>
      </c>
      <c r="CT17">
        <v>5.5399999999999998E-2</v>
      </c>
      <c r="CU17">
        <v>0</v>
      </c>
      <c r="CV17">
        <v>0</v>
      </c>
      <c r="CW17">
        <v>0</v>
      </c>
      <c r="CX17">
        <v>8.0000000000000004E-4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0.4385</v>
      </c>
      <c r="DE17">
        <v>8.0000000000000004E-4</v>
      </c>
      <c r="DF17">
        <v>0.26650000000000001</v>
      </c>
      <c r="DG17">
        <v>0.1019</v>
      </c>
      <c r="DH17">
        <v>0.44579999999999997</v>
      </c>
      <c r="DI17">
        <v>0</v>
      </c>
      <c r="DJ17">
        <v>8.0000000000000004E-4</v>
      </c>
      <c r="DK17">
        <v>0.55259999999999998</v>
      </c>
      <c r="DL17">
        <v>2.1999999999999999E-2</v>
      </c>
      <c r="DM17">
        <v>0</v>
      </c>
      <c r="DN17">
        <v>8.0000000000000004E-4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1.3899999999999999E-2</v>
      </c>
      <c r="DU17">
        <v>0.33579999999999999</v>
      </c>
      <c r="DV17">
        <v>0.5786</v>
      </c>
      <c r="DW17">
        <v>1.6000000000000001E-3</v>
      </c>
      <c r="DX17">
        <v>0.60550000000000004</v>
      </c>
      <c r="DY17">
        <v>0.35859999999999997</v>
      </c>
      <c r="DZ17">
        <v>0.57540000000000002</v>
      </c>
      <c r="EA17">
        <v>0</v>
      </c>
      <c r="EB17">
        <v>8.0000000000000004E-4</v>
      </c>
      <c r="EC17">
        <v>0</v>
      </c>
      <c r="ED17">
        <v>0</v>
      </c>
      <c r="EE17">
        <v>0.70660000000000001</v>
      </c>
      <c r="EF17">
        <v>6.4999999999999997E-3</v>
      </c>
      <c r="EG17">
        <v>0</v>
      </c>
      <c r="EH17">
        <v>8.0000000000000004E-4</v>
      </c>
      <c r="EI17">
        <v>0.5575</v>
      </c>
      <c r="EJ17">
        <v>0.33410000000000001</v>
      </c>
      <c r="EK17">
        <v>0</v>
      </c>
      <c r="EL17">
        <v>0.14510000000000001</v>
      </c>
      <c r="EM17">
        <v>4.7300000000000002E-2</v>
      </c>
      <c r="EN17">
        <v>0.61609999999999998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8.0000000000000004E-4</v>
      </c>
      <c r="EU17">
        <v>0</v>
      </c>
      <c r="EV17">
        <v>0</v>
      </c>
      <c r="EW17">
        <v>7.6600000000000001E-2</v>
      </c>
      <c r="EX17">
        <v>0.64059999999999995</v>
      </c>
      <c r="EY17">
        <v>0</v>
      </c>
      <c r="EZ17">
        <v>8.0000000000000004E-4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4.5600000000000002E-2</v>
      </c>
      <c r="GF17">
        <v>0.47270000000000001</v>
      </c>
      <c r="GG17">
        <v>0.24859999999999999</v>
      </c>
      <c r="GH17">
        <v>8.2299999999999998E-2</v>
      </c>
      <c r="GI17">
        <v>0</v>
      </c>
      <c r="GJ17">
        <v>0</v>
      </c>
      <c r="GK17">
        <v>0</v>
      </c>
      <c r="GL17">
        <v>0</v>
      </c>
      <c r="GM17">
        <v>0.70420000000000005</v>
      </c>
      <c r="GN17">
        <v>0.16220000000000001</v>
      </c>
      <c r="GO17">
        <v>0.83540000000000003</v>
      </c>
      <c r="GP17">
        <v>0.1671</v>
      </c>
      <c r="GQ17">
        <v>0</v>
      </c>
      <c r="GR17">
        <v>0</v>
      </c>
      <c r="GS17">
        <v>0</v>
      </c>
      <c r="GT17">
        <v>0</v>
      </c>
      <c r="GU17">
        <v>0.20050000000000001</v>
      </c>
      <c r="GV17">
        <v>9.2899999999999996E-2</v>
      </c>
      <c r="GW17">
        <v>5.7000000000000002E-3</v>
      </c>
      <c r="GX17">
        <v>7.8200000000000006E-2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1.14E-2</v>
      </c>
      <c r="HE17">
        <v>0</v>
      </c>
      <c r="HF17">
        <v>0</v>
      </c>
      <c r="HG17">
        <v>0</v>
      </c>
      <c r="HH17">
        <v>0</v>
      </c>
    </row>
    <row r="18" spans="1:216" x14ac:dyDescent="0.2">
      <c r="A18" t="s">
        <v>93</v>
      </c>
      <c r="B18" t="s">
        <v>74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5.2200000000000003E-2</v>
      </c>
      <c r="S18">
        <v>0</v>
      </c>
      <c r="T18">
        <v>0</v>
      </c>
      <c r="U18">
        <v>0</v>
      </c>
      <c r="V18">
        <v>3.4200000000000001E-2</v>
      </c>
      <c r="W18">
        <v>0</v>
      </c>
      <c r="X18">
        <v>9.7799999999999998E-2</v>
      </c>
      <c r="Y18">
        <v>0</v>
      </c>
      <c r="Z18">
        <v>0</v>
      </c>
      <c r="AA18">
        <v>0</v>
      </c>
      <c r="AB18">
        <v>0</v>
      </c>
      <c r="AC18">
        <v>1.55E-2</v>
      </c>
      <c r="AD18">
        <v>0.3236</v>
      </c>
      <c r="AE18">
        <v>0</v>
      </c>
      <c r="AF18">
        <v>0</v>
      </c>
      <c r="AG18">
        <v>0</v>
      </c>
      <c r="AH18">
        <v>0</v>
      </c>
      <c r="AI18">
        <v>1.9599999999999999E-2</v>
      </c>
      <c r="AJ18">
        <v>0.80359999999999998</v>
      </c>
      <c r="AK18">
        <v>0.5958</v>
      </c>
      <c r="AL18">
        <v>0.50039999999999996</v>
      </c>
      <c r="AM18">
        <v>0.22819999999999999</v>
      </c>
      <c r="AN18">
        <v>8.0000000000000004E-4</v>
      </c>
      <c r="AO18">
        <v>0.90380000000000005</v>
      </c>
      <c r="AP18">
        <v>0.251</v>
      </c>
      <c r="AQ18">
        <v>0.41320000000000001</v>
      </c>
      <c r="AR18">
        <v>0.1842</v>
      </c>
      <c r="AS18">
        <v>0</v>
      </c>
      <c r="AT18">
        <v>0</v>
      </c>
      <c r="AU18">
        <v>0</v>
      </c>
      <c r="AV18">
        <v>2.3999999999999998E-3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8.0699999999999994E-2</v>
      </c>
      <c r="BL18">
        <v>0.75060000000000004</v>
      </c>
      <c r="BM18">
        <v>0</v>
      </c>
      <c r="BN18">
        <v>0</v>
      </c>
      <c r="BO18">
        <v>0.1956</v>
      </c>
      <c r="BP18">
        <v>0.48330000000000001</v>
      </c>
      <c r="BQ18">
        <v>0</v>
      </c>
      <c r="BR18">
        <v>0</v>
      </c>
      <c r="BS18">
        <v>0.59740000000000004</v>
      </c>
      <c r="BT18">
        <v>1.14E-2</v>
      </c>
      <c r="BU18">
        <v>0</v>
      </c>
      <c r="BV18">
        <v>8.0000000000000004E-4</v>
      </c>
      <c r="BW18">
        <v>0</v>
      </c>
      <c r="BX18">
        <v>0</v>
      </c>
      <c r="BY18">
        <v>0</v>
      </c>
      <c r="BZ18">
        <v>8.0000000000000004E-4</v>
      </c>
      <c r="CA18">
        <v>0.15570000000000001</v>
      </c>
      <c r="CB18">
        <v>0.1394</v>
      </c>
      <c r="CC18">
        <v>0.65690000000000004</v>
      </c>
      <c r="CD18">
        <v>0.47110000000000002</v>
      </c>
      <c r="CE18">
        <v>0.5232</v>
      </c>
      <c r="CF18">
        <v>0.1019</v>
      </c>
      <c r="CG18">
        <v>0</v>
      </c>
      <c r="CH18">
        <v>0</v>
      </c>
      <c r="CI18">
        <v>0</v>
      </c>
      <c r="CJ18">
        <v>0</v>
      </c>
      <c r="CK18">
        <v>0.44419999999999998</v>
      </c>
      <c r="CL18">
        <v>0.2412</v>
      </c>
      <c r="CM18">
        <v>0</v>
      </c>
      <c r="CN18">
        <v>0</v>
      </c>
      <c r="CO18">
        <v>0.20860000000000001</v>
      </c>
      <c r="CP18">
        <v>0.35370000000000001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0.5403</v>
      </c>
      <c r="DE18">
        <v>0</v>
      </c>
      <c r="DF18">
        <v>0.317</v>
      </c>
      <c r="DG18">
        <v>0.67069999999999996</v>
      </c>
      <c r="DH18">
        <v>0.55089999999999995</v>
      </c>
      <c r="DI18">
        <v>0</v>
      </c>
      <c r="DJ18">
        <v>0</v>
      </c>
      <c r="DK18">
        <v>0.4173</v>
      </c>
      <c r="DL18">
        <v>8.3099999999999993E-2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8.0000000000000004E-4</v>
      </c>
      <c r="DS18">
        <v>0.28520000000000001</v>
      </c>
      <c r="DT18">
        <v>7.9100000000000004E-2</v>
      </c>
      <c r="DU18">
        <v>5.2999999999999999E-2</v>
      </c>
      <c r="DV18">
        <v>0.1043</v>
      </c>
      <c r="DW18">
        <v>0.34229999999999999</v>
      </c>
      <c r="DX18">
        <v>0.51339999999999997</v>
      </c>
      <c r="DY18">
        <v>0.5403</v>
      </c>
      <c r="DZ18">
        <v>0.14910000000000001</v>
      </c>
      <c r="EA18">
        <v>0</v>
      </c>
      <c r="EB18">
        <v>0</v>
      </c>
      <c r="EC18">
        <v>0</v>
      </c>
      <c r="ED18">
        <v>0</v>
      </c>
      <c r="EE18">
        <v>0.86719999999999997</v>
      </c>
      <c r="EF18">
        <v>0.82230000000000003</v>
      </c>
      <c r="EG18">
        <v>0</v>
      </c>
      <c r="EH18">
        <v>0</v>
      </c>
      <c r="EI18">
        <v>0.3301</v>
      </c>
      <c r="EJ18">
        <v>0.85089999999999999</v>
      </c>
      <c r="EK18">
        <v>0</v>
      </c>
      <c r="EL18">
        <v>0.55989999999999995</v>
      </c>
      <c r="EM18">
        <v>1.8700000000000001E-2</v>
      </c>
      <c r="EN18">
        <v>0.84599999999999997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0.93969999999999998</v>
      </c>
      <c r="EX18">
        <v>0.94950000000000001</v>
      </c>
      <c r="EY18">
        <v>0</v>
      </c>
      <c r="EZ18">
        <v>6.1100000000000002E-2</v>
      </c>
      <c r="FA18">
        <v>0</v>
      </c>
      <c r="FB18">
        <v>0.2152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8.0000000000000004E-4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8.0000000000000004E-4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1.6000000000000001E-3</v>
      </c>
      <c r="GA18">
        <v>0</v>
      </c>
      <c r="GB18">
        <v>0</v>
      </c>
      <c r="GC18">
        <v>0</v>
      </c>
      <c r="GD18">
        <v>0</v>
      </c>
      <c r="GE18">
        <v>0.65529999999999999</v>
      </c>
      <c r="GF18">
        <v>0.32029999999999997</v>
      </c>
      <c r="GG18">
        <v>0.76529999999999998</v>
      </c>
      <c r="GH18">
        <v>0.34799999999999998</v>
      </c>
      <c r="GI18">
        <v>0</v>
      </c>
      <c r="GJ18">
        <v>0</v>
      </c>
      <c r="GK18">
        <v>0.57130000000000003</v>
      </c>
      <c r="GL18">
        <v>0.2429</v>
      </c>
      <c r="GM18">
        <v>0.81169999999999998</v>
      </c>
      <c r="GN18">
        <v>0.68220000000000003</v>
      </c>
      <c r="GO18">
        <v>6.4399999999999999E-2</v>
      </c>
      <c r="GP18">
        <v>0.4955</v>
      </c>
      <c r="GQ18">
        <v>0</v>
      </c>
      <c r="GR18">
        <v>0</v>
      </c>
      <c r="GS18">
        <v>0</v>
      </c>
      <c r="GT18">
        <v>0</v>
      </c>
      <c r="GU18">
        <v>0.52569999999999995</v>
      </c>
      <c r="GV18">
        <v>0.1394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6.4999999999999997E-3</v>
      </c>
      <c r="HE18">
        <v>0</v>
      </c>
      <c r="HF18">
        <v>0</v>
      </c>
      <c r="HG18">
        <v>0</v>
      </c>
      <c r="HH18">
        <v>0</v>
      </c>
    </row>
    <row r="19" spans="1:216" x14ac:dyDescent="0.2">
      <c r="A19" t="s">
        <v>94</v>
      </c>
      <c r="B19" t="s">
        <v>74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2.8500000000000001E-2</v>
      </c>
      <c r="S19">
        <v>0</v>
      </c>
      <c r="T19">
        <v>0</v>
      </c>
      <c r="U19">
        <v>0</v>
      </c>
      <c r="V19">
        <v>0</v>
      </c>
      <c r="W19">
        <v>0</v>
      </c>
      <c r="X19">
        <v>8.9999999999999993E-3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0.12470000000000001</v>
      </c>
      <c r="AE19">
        <v>0</v>
      </c>
      <c r="AF19">
        <v>0</v>
      </c>
      <c r="AG19">
        <v>0</v>
      </c>
      <c r="AH19">
        <v>0</v>
      </c>
      <c r="AI19">
        <v>9.6199999999999994E-2</v>
      </c>
      <c r="AJ19">
        <v>0.72860000000000003</v>
      </c>
      <c r="AK19">
        <v>0.86060000000000003</v>
      </c>
      <c r="AL19">
        <v>0.48</v>
      </c>
      <c r="AM19">
        <v>0.65529999999999999</v>
      </c>
      <c r="AN19">
        <v>7.8200000000000006E-2</v>
      </c>
      <c r="AO19">
        <v>0.70740000000000003</v>
      </c>
      <c r="AP19">
        <v>0.1043</v>
      </c>
      <c r="AQ19">
        <v>0.26650000000000001</v>
      </c>
      <c r="AR19">
        <v>0.1711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4.1000000000000003E-3</v>
      </c>
      <c r="BL19">
        <v>0.4425</v>
      </c>
      <c r="BM19">
        <v>0</v>
      </c>
      <c r="BN19">
        <v>0</v>
      </c>
      <c r="BO19">
        <v>0</v>
      </c>
      <c r="BP19">
        <v>0.25019999999999998</v>
      </c>
      <c r="BQ19">
        <v>0</v>
      </c>
      <c r="BR19">
        <v>0</v>
      </c>
      <c r="BS19">
        <v>0.50449999999999995</v>
      </c>
      <c r="BT19">
        <v>1.8700000000000001E-2</v>
      </c>
      <c r="BU19">
        <v>0</v>
      </c>
      <c r="BV19">
        <v>8.0000000000000004E-4</v>
      </c>
      <c r="BW19">
        <v>0</v>
      </c>
      <c r="BX19">
        <v>0</v>
      </c>
      <c r="BY19">
        <v>0</v>
      </c>
      <c r="BZ19">
        <v>0</v>
      </c>
      <c r="CA19">
        <v>0.2893</v>
      </c>
      <c r="CB19">
        <v>0.2152</v>
      </c>
      <c r="CC19">
        <v>0.69189999999999996</v>
      </c>
      <c r="CD19">
        <v>0.73680000000000001</v>
      </c>
      <c r="CE19">
        <v>8.3900000000000002E-2</v>
      </c>
      <c r="CF19">
        <v>0.12470000000000001</v>
      </c>
      <c r="CG19">
        <v>0</v>
      </c>
      <c r="CH19">
        <v>0</v>
      </c>
      <c r="CI19">
        <v>0</v>
      </c>
      <c r="CJ19">
        <v>0</v>
      </c>
      <c r="CK19">
        <v>0.28360000000000002</v>
      </c>
      <c r="CL19">
        <v>0.2127</v>
      </c>
      <c r="CM19">
        <v>0</v>
      </c>
      <c r="CN19">
        <v>0</v>
      </c>
      <c r="CO19">
        <v>0</v>
      </c>
      <c r="CP19">
        <v>0.15890000000000001</v>
      </c>
      <c r="CQ19">
        <v>0</v>
      </c>
      <c r="CR19">
        <v>0</v>
      </c>
      <c r="CS19">
        <v>0</v>
      </c>
      <c r="CT19">
        <v>4.8999999999999998E-3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8.0000000000000004E-4</v>
      </c>
      <c r="DD19">
        <v>0.1426</v>
      </c>
      <c r="DE19">
        <v>0</v>
      </c>
      <c r="DF19">
        <v>9.9400000000000002E-2</v>
      </c>
      <c r="DG19">
        <v>8.0000000000000004E-4</v>
      </c>
      <c r="DH19">
        <v>0.26979999999999998</v>
      </c>
      <c r="DI19">
        <v>0</v>
      </c>
      <c r="DJ19">
        <v>2.3999999999999998E-3</v>
      </c>
      <c r="DK19">
        <v>2.53E-2</v>
      </c>
      <c r="DL19">
        <v>0.1157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2.93E-2</v>
      </c>
      <c r="DU19">
        <v>0.38390000000000002</v>
      </c>
      <c r="DV19">
        <v>0.5363</v>
      </c>
      <c r="DW19">
        <v>0.2437</v>
      </c>
      <c r="DX19">
        <v>0.7278</v>
      </c>
      <c r="DY19">
        <v>0.41889999999999999</v>
      </c>
      <c r="DZ19">
        <v>0.25019999999999998</v>
      </c>
      <c r="EA19">
        <v>0</v>
      </c>
      <c r="EB19">
        <v>8.0000000000000004E-4</v>
      </c>
      <c r="EC19">
        <v>0</v>
      </c>
      <c r="ED19">
        <v>0</v>
      </c>
      <c r="EE19">
        <v>0.43190000000000001</v>
      </c>
      <c r="EF19">
        <v>7.2499999999999995E-2</v>
      </c>
      <c r="EG19">
        <v>0</v>
      </c>
      <c r="EH19">
        <v>8.0999999999999996E-3</v>
      </c>
      <c r="EI19">
        <v>0.75790000000000002</v>
      </c>
      <c r="EJ19">
        <v>0.67400000000000004</v>
      </c>
      <c r="EK19">
        <v>9.7999999999999997E-3</v>
      </c>
      <c r="EL19">
        <v>0.23469999999999999</v>
      </c>
      <c r="EM19">
        <v>6.4399999999999999E-2</v>
      </c>
      <c r="EN19">
        <v>0.61780000000000002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8.0000000000000004E-4</v>
      </c>
      <c r="EU19">
        <v>0</v>
      </c>
      <c r="EV19">
        <v>0</v>
      </c>
      <c r="EW19">
        <v>0.95440000000000003</v>
      </c>
      <c r="EX19">
        <v>0.85409999999999997</v>
      </c>
      <c r="EY19">
        <v>8.0000000000000004E-4</v>
      </c>
      <c r="EZ19">
        <v>7.9899999999999999E-2</v>
      </c>
      <c r="FA19">
        <v>2.4400000000000002E-2</v>
      </c>
      <c r="FB19">
        <v>3.4200000000000001E-2</v>
      </c>
      <c r="FC19">
        <v>0</v>
      </c>
      <c r="FD19">
        <v>0</v>
      </c>
      <c r="FE19">
        <v>2.2800000000000001E-2</v>
      </c>
      <c r="FF19">
        <v>7.2499999999999995E-2</v>
      </c>
      <c r="FG19">
        <v>0</v>
      </c>
      <c r="FH19">
        <v>8.9599999999999999E-2</v>
      </c>
      <c r="FI19">
        <v>0</v>
      </c>
      <c r="FJ19">
        <v>1.14E-2</v>
      </c>
      <c r="FK19">
        <v>3.3399999999999999E-2</v>
      </c>
      <c r="FL19">
        <v>0.18340000000000001</v>
      </c>
      <c r="FM19">
        <v>0</v>
      </c>
      <c r="FN19">
        <v>1.14E-2</v>
      </c>
      <c r="FO19">
        <v>0</v>
      </c>
      <c r="FP19">
        <v>0</v>
      </c>
      <c r="FQ19">
        <v>0</v>
      </c>
      <c r="FR19">
        <v>4.1000000000000003E-3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2.93E-2</v>
      </c>
      <c r="GA19">
        <v>0</v>
      </c>
      <c r="GB19">
        <v>0</v>
      </c>
      <c r="GC19">
        <v>0</v>
      </c>
      <c r="GD19">
        <v>8.0000000000000004E-4</v>
      </c>
      <c r="GE19">
        <v>0.5534</v>
      </c>
      <c r="GF19">
        <v>0.49230000000000002</v>
      </c>
      <c r="GG19">
        <v>0.38879999999999998</v>
      </c>
      <c r="GH19">
        <v>3.2599999999999997E-2</v>
      </c>
      <c r="GI19">
        <v>0</v>
      </c>
      <c r="GJ19">
        <v>0</v>
      </c>
      <c r="GK19">
        <v>0</v>
      </c>
      <c r="GL19">
        <v>0</v>
      </c>
      <c r="GM19">
        <v>0.60229999999999995</v>
      </c>
      <c r="GN19">
        <v>0.19800000000000001</v>
      </c>
      <c r="GO19">
        <v>0.60719999999999996</v>
      </c>
      <c r="GP19">
        <v>0.14019999999999999</v>
      </c>
      <c r="GQ19">
        <v>0</v>
      </c>
      <c r="GR19">
        <v>0</v>
      </c>
      <c r="GS19">
        <v>0</v>
      </c>
      <c r="GT19">
        <v>8.0000000000000004E-4</v>
      </c>
      <c r="GU19">
        <v>0.12959999999999999</v>
      </c>
      <c r="GV19">
        <v>0.20619999999999999</v>
      </c>
      <c r="GW19">
        <v>4.1000000000000003E-3</v>
      </c>
      <c r="GX19">
        <v>0.13120000000000001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3.9899999999999998E-2</v>
      </c>
      <c r="HE19">
        <v>0</v>
      </c>
      <c r="HF19">
        <v>0</v>
      </c>
      <c r="HG19">
        <v>0</v>
      </c>
      <c r="HH19">
        <v>0</v>
      </c>
    </row>
    <row r="20" spans="1:216" x14ac:dyDescent="0.2">
      <c r="A20" t="s">
        <v>95</v>
      </c>
      <c r="B20" t="s">
        <v>74</v>
      </c>
      <c r="C20">
        <v>0</v>
      </c>
      <c r="D20">
        <v>0</v>
      </c>
      <c r="E20">
        <v>0</v>
      </c>
      <c r="F20">
        <v>1.6000000000000001E-3</v>
      </c>
      <c r="G20">
        <v>0</v>
      </c>
      <c r="H20">
        <v>1.6000000000000001E-3</v>
      </c>
      <c r="I20">
        <v>0</v>
      </c>
      <c r="J20">
        <v>8.9999999999999993E-3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8.1500000000000003E-2</v>
      </c>
      <c r="T20">
        <v>0.20780000000000001</v>
      </c>
      <c r="U20">
        <v>0</v>
      </c>
      <c r="V20">
        <v>1.2999999999999999E-2</v>
      </c>
      <c r="W20">
        <v>8.0000000000000004E-4</v>
      </c>
      <c r="X20">
        <v>0.32840000000000003</v>
      </c>
      <c r="Y20">
        <v>0</v>
      </c>
      <c r="Z20">
        <v>0</v>
      </c>
      <c r="AA20">
        <v>0</v>
      </c>
      <c r="AB20">
        <v>0</v>
      </c>
      <c r="AC20">
        <v>1.14E-2</v>
      </c>
      <c r="AD20">
        <v>0.2412</v>
      </c>
      <c r="AE20">
        <v>0</v>
      </c>
      <c r="AF20">
        <v>0</v>
      </c>
      <c r="AG20">
        <v>0</v>
      </c>
      <c r="AH20">
        <v>0</v>
      </c>
      <c r="AI20">
        <v>0.1182</v>
      </c>
      <c r="AJ20">
        <v>0.60150000000000003</v>
      </c>
      <c r="AK20">
        <v>3.4200000000000001E-2</v>
      </c>
      <c r="AL20">
        <v>0.1711</v>
      </c>
      <c r="AM20">
        <v>0</v>
      </c>
      <c r="AN20">
        <v>8.0000000000000004E-4</v>
      </c>
      <c r="AO20">
        <v>0.86550000000000005</v>
      </c>
      <c r="AP20">
        <v>0.1744</v>
      </c>
      <c r="AQ20">
        <v>0.29420000000000002</v>
      </c>
      <c r="AR20">
        <v>0.46860000000000002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0.73509999999999998</v>
      </c>
      <c r="BL20">
        <v>0.89649999999999996</v>
      </c>
      <c r="BM20">
        <v>0</v>
      </c>
      <c r="BN20">
        <v>0</v>
      </c>
      <c r="BO20">
        <v>4.8899999999999999E-2</v>
      </c>
      <c r="BP20">
        <v>0.81659999999999999</v>
      </c>
      <c r="BQ20">
        <v>0</v>
      </c>
      <c r="BR20">
        <v>0</v>
      </c>
      <c r="BS20">
        <v>0.59009999999999996</v>
      </c>
      <c r="BT20">
        <v>2.3999999999999998E-3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0.29580000000000001</v>
      </c>
      <c r="CB20">
        <v>9.4500000000000001E-2</v>
      </c>
      <c r="CC20">
        <v>0.74250000000000005</v>
      </c>
      <c r="CD20">
        <v>0.83130000000000004</v>
      </c>
      <c r="CE20">
        <v>0.37</v>
      </c>
      <c r="CF20">
        <v>0.52</v>
      </c>
      <c r="CG20">
        <v>0</v>
      </c>
      <c r="CH20">
        <v>0</v>
      </c>
      <c r="CI20">
        <v>0</v>
      </c>
      <c r="CJ20">
        <v>0</v>
      </c>
      <c r="CK20">
        <v>0.30809999999999998</v>
      </c>
      <c r="CL20">
        <v>0.71960000000000002</v>
      </c>
      <c r="CM20">
        <v>0</v>
      </c>
      <c r="CN20">
        <v>0</v>
      </c>
      <c r="CO20">
        <v>0.44419999999999998</v>
      </c>
      <c r="CP20">
        <v>0.73270000000000002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9.7000000000000003E-2</v>
      </c>
      <c r="DC20">
        <v>0</v>
      </c>
      <c r="DD20">
        <v>1.2200000000000001E-2</v>
      </c>
      <c r="DE20">
        <v>0</v>
      </c>
      <c r="DF20">
        <v>3.2599999999999997E-2</v>
      </c>
      <c r="DG20">
        <v>0.10589999999999999</v>
      </c>
      <c r="DH20">
        <v>0.65769999999999995</v>
      </c>
      <c r="DI20">
        <v>0</v>
      </c>
      <c r="DJ20">
        <v>0.33989999999999998</v>
      </c>
      <c r="DK20">
        <v>0.2681</v>
      </c>
      <c r="DL20">
        <v>0.34229999999999999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6.2799999999999995E-2</v>
      </c>
      <c r="DV20">
        <v>0.76370000000000005</v>
      </c>
      <c r="DW20">
        <v>0.1002</v>
      </c>
      <c r="DX20">
        <v>0.82479999999999998</v>
      </c>
      <c r="DY20">
        <v>0.74819999999999998</v>
      </c>
      <c r="DZ20">
        <v>0.80200000000000005</v>
      </c>
      <c r="EA20">
        <v>0</v>
      </c>
      <c r="EB20">
        <v>0</v>
      </c>
      <c r="EC20">
        <v>0</v>
      </c>
      <c r="ED20">
        <v>0</v>
      </c>
      <c r="EE20">
        <v>0.34470000000000001</v>
      </c>
      <c r="EF20">
        <v>0.40589999999999998</v>
      </c>
      <c r="EG20">
        <v>2.3999999999999998E-3</v>
      </c>
      <c r="EH20">
        <v>0.23880000000000001</v>
      </c>
      <c r="EI20">
        <v>0.65280000000000005</v>
      </c>
      <c r="EJ20">
        <v>0.80359999999999998</v>
      </c>
      <c r="EK20">
        <v>0</v>
      </c>
      <c r="EL20">
        <v>4.8899999999999999E-2</v>
      </c>
      <c r="EM20">
        <v>0</v>
      </c>
      <c r="EN20">
        <v>5.7000000000000002E-2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3.9899999999999998E-2</v>
      </c>
      <c r="EX20">
        <v>0.1011</v>
      </c>
      <c r="EY20">
        <v>3.3E-3</v>
      </c>
      <c r="EZ20">
        <v>3.0200000000000001E-2</v>
      </c>
      <c r="FA20">
        <v>9.7999999999999997E-3</v>
      </c>
      <c r="FB20">
        <v>7.2499999999999995E-2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8.0000000000000004E-4</v>
      </c>
      <c r="FL20">
        <v>0.15479999999999999</v>
      </c>
      <c r="FM20">
        <v>0</v>
      </c>
      <c r="FN20">
        <v>9.7999999999999997E-3</v>
      </c>
      <c r="FO20">
        <v>0</v>
      </c>
      <c r="FP20">
        <v>0</v>
      </c>
      <c r="FQ20">
        <v>0</v>
      </c>
      <c r="FR20">
        <v>1.14E-2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1.06E-2</v>
      </c>
      <c r="GA20">
        <v>0</v>
      </c>
      <c r="GB20">
        <v>0</v>
      </c>
      <c r="GC20">
        <v>0</v>
      </c>
      <c r="GD20">
        <v>0</v>
      </c>
      <c r="GE20">
        <v>0.72370000000000001</v>
      </c>
      <c r="GF20">
        <v>0.59009999999999996</v>
      </c>
      <c r="GG20">
        <v>0.45400000000000001</v>
      </c>
      <c r="GH20">
        <v>4.3200000000000002E-2</v>
      </c>
      <c r="GI20">
        <v>0</v>
      </c>
      <c r="GJ20">
        <v>4.1000000000000003E-3</v>
      </c>
      <c r="GK20">
        <v>8.0000000000000004E-4</v>
      </c>
      <c r="GL20">
        <v>0.33410000000000001</v>
      </c>
      <c r="GM20">
        <v>0.30480000000000002</v>
      </c>
      <c r="GN20">
        <v>0.3488</v>
      </c>
      <c r="GO20">
        <v>0.22090000000000001</v>
      </c>
      <c r="GP20">
        <v>0.18740000000000001</v>
      </c>
      <c r="GQ20">
        <v>0</v>
      </c>
      <c r="GR20">
        <v>0</v>
      </c>
      <c r="GS20">
        <v>0</v>
      </c>
      <c r="GT20">
        <v>4.3200000000000002E-2</v>
      </c>
      <c r="GU20">
        <v>0.6976</v>
      </c>
      <c r="GV20">
        <v>0.1198</v>
      </c>
      <c r="GW20">
        <v>0</v>
      </c>
      <c r="GX20">
        <v>3.3E-3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4.1000000000000003E-3</v>
      </c>
      <c r="HE20">
        <v>0</v>
      </c>
      <c r="HF20">
        <v>0</v>
      </c>
      <c r="HG20">
        <v>0</v>
      </c>
      <c r="HH20">
        <v>0</v>
      </c>
    </row>
    <row r="21" spans="1:216" x14ac:dyDescent="0.2">
      <c r="A21" t="s">
        <v>96</v>
      </c>
      <c r="B21" t="s">
        <v>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1.6000000000000001E-3</v>
      </c>
      <c r="K21">
        <v>0</v>
      </c>
      <c r="L21">
        <v>0</v>
      </c>
      <c r="M21">
        <v>0</v>
      </c>
      <c r="N21">
        <v>8.0999999999999996E-3</v>
      </c>
      <c r="O21">
        <v>0</v>
      </c>
      <c r="P21">
        <v>0</v>
      </c>
      <c r="Q21">
        <v>1.6299999999999999E-2</v>
      </c>
      <c r="R21">
        <v>0.44740000000000002</v>
      </c>
      <c r="S21">
        <v>0</v>
      </c>
      <c r="T21">
        <v>4.8999999999999998E-3</v>
      </c>
      <c r="U21">
        <v>0</v>
      </c>
      <c r="V21">
        <v>2.69E-2</v>
      </c>
      <c r="W21">
        <v>2.7699999999999999E-2</v>
      </c>
      <c r="X21">
        <v>7.9899999999999999E-2</v>
      </c>
      <c r="Y21">
        <v>0</v>
      </c>
      <c r="Z21">
        <v>0</v>
      </c>
      <c r="AA21">
        <v>0</v>
      </c>
      <c r="AB21">
        <v>8.0000000000000004E-4</v>
      </c>
      <c r="AC21">
        <v>2.1999999999999999E-2</v>
      </c>
      <c r="AD21">
        <v>0.13370000000000001</v>
      </c>
      <c r="AE21">
        <v>0</v>
      </c>
      <c r="AF21">
        <v>8.0000000000000004E-4</v>
      </c>
      <c r="AG21">
        <v>0</v>
      </c>
      <c r="AH21">
        <v>0</v>
      </c>
      <c r="AI21">
        <v>0.31619999999999998</v>
      </c>
      <c r="AJ21">
        <v>0.73760000000000003</v>
      </c>
      <c r="AK21">
        <v>0.52490000000000003</v>
      </c>
      <c r="AL21">
        <v>8.7999999999999995E-2</v>
      </c>
      <c r="AM21">
        <v>0</v>
      </c>
      <c r="AN21">
        <v>4.8999999999999998E-3</v>
      </c>
      <c r="AO21">
        <v>0.89890000000000003</v>
      </c>
      <c r="AP21">
        <v>0.35210000000000002</v>
      </c>
      <c r="AQ21">
        <v>0.1923</v>
      </c>
      <c r="AR21">
        <v>0.34150000000000003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5.7000000000000002E-2</v>
      </c>
      <c r="BL21">
        <v>0.75060000000000004</v>
      </c>
      <c r="BM21">
        <v>0</v>
      </c>
      <c r="BN21">
        <v>0</v>
      </c>
      <c r="BO21">
        <v>4.8999999999999998E-3</v>
      </c>
      <c r="BP21">
        <v>0.62590000000000001</v>
      </c>
      <c r="BQ21">
        <v>0</v>
      </c>
      <c r="BR21">
        <v>0</v>
      </c>
      <c r="BS21">
        <v>0.4768</v>
      </c>
      <c r="BT21">
        <v>2.1999999999999999E-2</v>
      </c>
      <c r="BU21">
        <v>0</v>
      </c>
      <c r="BV21">
        <v>8.0000000000000004E-4</v>
      </c>
      <c r="BW21">
        <v>0</v>
      </c>
      <c r="BX21">
        <v>0</v>
      </c>
      <c r="BY21">
        <v>0</v>
      </c>
      <c r="BZ21">
        <v>1.6000000000000001E-3</v>
      </c>
      <c r="CA21">
        <v>0.3211</v>
      </c>
      <c r="CB21">
        <v>0.26650000000000001</v>
      </c>
      <c r="CC21">
        <v>0.25019999999999998</v>
      </c>
      <c r="CD21">
        <v>0.2681</v>
      </c>
      <c r="CE21">
        <v>0.5575</v>
      </c>
      <c r="CF21">
        <v>1.14E-2</v>
      </c>
      <c r="CG21">
        <v>0</v>
      </c>
      <c r="CH21">
        <v>0</v>
      </c>
      <c r="CI21">
        <v>0</v>
      </c>
      <c r="CJ21">
        <v>0</v>
      </c>
      <c r="CK21">
        <v>0.59819999999999995</v>
      </c>
      <c r="CL21">
        <v>0.51670000000000005</v>
      </c>
      <c r="CM21">
        <v>0</v>
      </c>
      <c r="CN21">
        <v>0</v>
      </c>
      <c r="CO21">
        <v>1.7100000000000001E-2</v>
      </c>
      <c r="CP21">
        <v>0.57289999999999996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3.3E-3</v>
      </c>
      <c r="DB21">
        <v>0.34960000000000002</v>
      </c>
      <c r="DC21">
        <v>0</v>
      </c>
      <c r="DD21">
        <v>0.30480000000000002</v>
      </c>
      <c r="DE21">
        <v>0</v>
      </c>
      <c r="DF21">
        <v>0.1948</v>
      </c>
      <c r="DG21">
        <v>1.8700000000000001E-2</v>
      </c>
      <c r="DH21">
        <v>0.34639999999999999</v>
      </c>
      <c r="DI21">
        <v>0</v>
      </c>
      <c r="DJ21">
        <v>1.6000000000000001E-3</v>
      </c>
      <c r="DK21">
        <v>4.8999999999999998E-3</v>
      </c>
      <c r="DL21">
        <v>0.21190000000000001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1.6000000000000001E-3</v>
      </c>
      <c r="DV21">
        <v>2.1999999999999999E-2</v>
      </c>
      <c r="DW21">
        <v>0</v>
      </c>
      <c r="DX21">
        <v>2.6100000000000002E-2</v>
      </c>
      <c r="DY21">
        <v>0.2445</v>
      </c>
      <c r="DZ21">
        <v>4.5600000000000002E-2</v>
      </c>
      <c r="EA21">
        <v>0</v>
      </c>
      <c r="EB21">
        <v>0</v>
      </c>
      <c r="EC21">
        <v>0</v>
      </c>
      <c r="ED21">
        <v>0</v>
      </c>
      <c r="EE21">
        <v>0.66180000000000005</v>
      </c>
      <c r="EF21">
        <v>5.0500000000000003E-2</v>
      </c>
      <c r="EG21">
        <v>0</v>
      </c>
      <c r="EH21">
        <v>0</v>
      </c>
      <c r="EI21">
        <v>0.436</v>
      </c>
      <c r="EJ21">
        <v>0.77669999999999995</v>
      </c>
      <c r="EK21">
        <v>2.1999999999999999E-2</v>
      </c>
      <c r="EL21">
        <v>0.44090000000000001</v>
      </c>
      <c r="EM21">
        <v>0.27629999999999999</v>
      </c>
      <c r="EN21">
        <v>0.74650000000000005</v>
      </c>
      <c r="EO21">
        <v>0</v>
      </c>
      <c r="EP21">
        <v>0</v>
      </c>
      <c r="EQ21">
        <v>0</v>
      </c>
      <c r="ER21">
        <v>8.0000000000000004E-4</v>
      </c>
      <c r="ES21">
        <v>0</v>
      </c>
      <c r="ET21">
        <v>2.8500000000000001E-2</v>
      </c>
      <c r="EU21">
        <v>0</v>
      </c>
      <c r="EV21">
        <v>0</v>
      </c>
      <c r="EW21">
        <v>0.88100000000000001</v>
      </c>
      <c r="EX21">
        <v>0.88749999999999996</v>
      </c>
      <c r="EY21">
        <v>0</v>
      </c>
      <c r="EZ21">
        <v>9.2899999999999996E-2</v>
      </c>
      <c r="FA21">
        <v>0</v>
      </c>
      <c r="FB21">
        <v>4.5600000000000002E-2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4.1000000000000003E-3</v>
      </c>
      <c r="GC21">
        <v>0</v>
      </c>
      <c r="GD21">
        <v>7.9899999999999999E-2</v>
      </c>
      <c r="GE21">
        <v>0.83289999999999997</v>
      </c>
      <c r="GF21">
        <v>0.53059999999999996</v>
      </c>
      <c r="GG21">
        <v>0.49309999999999998</v>
      </c>
      <c r="GH21">
        <v>3.5900000000000001E-2</v>
      </c>
      <c r="GI21">
        <v>8.0999999999999996E-3</v>
      </c>
      <c r="GJ21">
        <v>4.3200000000000002E-2</v>
      </c>
      <c r="GK21">
        <v>0.43769999999999998</v>
      </c>
      <c r="GL21">
        <v>0.63729999999999998</v>
      </c>
      <c r="GM21">
        <v>0.84030000000000005</v>
      </c>
      <c r="GN21">
        <v>0.3407</v>
      </c>
      <c r="GO21">
        <v>0.26569999999999999</v>
      </c>
      <c r="GP21">
        <v>0.2429</v>
      </c>
      <c r="GQ21">
        <v>0</v>
      </c>
      <c r="GR21">
        <v>0</v>
      </c>
      <c r="GS21">
        <v>6.4999999999999997E-3</v>
      </c>
      <c r="GT21">
        <v>0.1263</v>
      </c>
      <c r="GU21">
        <v>0.58440000000000003</v>
      </c>
      <c r="GV21">
        <v>0.4148</v>
      </c>
      <c r="GW21">
        <v>0</v>
      </c>
      <c r="GX21">
        <v>0.15809999999999999</v>
      </c>
      <c r="GY21">
        <v>0</v>
      </c>
      <c r="GZ21">
        <v>0</v>
      </c>
      <c r="HA21">
        <v>0</v>
      </c>
      <c r="HB21">
        <v>0</v>
      </c>
      <c r="HC21">
        <v>8.0000000000000004E-4</v>
      </c>
      <c r="HD21">
        <v>0.16139999999999999</v>
      </c>
      <c r="HE21">
        <v>0</v>
      </c>
      <c r="HF21">
        <v>0</v>
      </c>
      <c r="HG21">
        <v>0</v>
      </c>
      <c r="HH21">
        <v>0</v>
      </c>
    </row>
    <row r="22" spans="1:216" x14ac:dyDescent="0.2">
      <c r="A22" t="s">
        <v>97</v>
      </c>
      <c r="B22" t="s">
        <v>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1.6000000000000001E-3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5.3800000000000001E-2</v>
      </c>
      <c r="S22">
        <v>0</v>
      </c>
      <c r="T22">
        <v>1.06E-2</v>
      </c>
      <c r="U22">
        <v>1.14E-2</v>
      </c>
      <c r="V22">
        <v>1.2999999999999999E-2</v>
      </c>
      <c r="W22">
        <v>0.13200000000000001</v>
      </c>
      <c r="X22">
        <v>5.9499999999999997E-2</v>
      </c>
      <c r="Y22">
        <v>0</v>
      </c>
      <c r="Z22">
        <v>0</v>
      </c>
      <c r="AA22">
        <v>0</v>
      </c>
      <c r="AB22">
        <v>0</v>
      </c>
      <c r="AC22">
        <v>0.13769999999999999</v>
      </c>
      <c r="AD22">
        <v>0.18659999999999999</v>
      </c>
      <c r="AE22">
        <v>0</v>
      </c>
      <c r="AF22">
        <v>0</v>
      </c>
      <c r="AG22">
        <v>0</v>
      </c>
      <c r="AH22">
        <v>0</v>
      </c>
      <c r="AI22">
        <v>0.17599999999999999</v>
      </c>
      <c r="AJ22">
        <v>0.25590000000000002</v>
      </c>
      <c r="AK22">
        <v>0.56320000000000003</v>
      </c>
      <c r="AL22">
        <v>0.69269999999999998</v>
      </c>
      <c r="AM22">
        <v>0.44169999999999998</v>
      </c>
      <c r="AN22">
        <v>0.1948</v>
      </c>
      <c r="AO22">
        <v>0.59409999999999996</v>
      </c>
      <c r="AP22">
        <v>0.38550000000000001</v>
      </c>
      <c r="AQ22">
        <v>0.33169999999999999</v>
      </c>
      <c r="AR22">
        <v>0.41160000000000002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0.33989999999999998</v>
      </c>
      <c r="BL22">
        <v>0.77510000000000001</v>
      </c>
      <c r="BM22">
        <v>0</v>
      </c>
      <c r="BN22">
        <v>0</v>
      </c>
      <c r="BO22">
        <v>2.8500000000000001E-2</v>
      </c>
      <c r="BP22">
        <v>0.81499999999999995</v>
      </c>
      <c r="BQ22">
        <v>0</v>
      </c>
      <c r="BR22">
        <v>0</v>
      </c>
      <c r="BS22">
        <v>0.60470000000000002</v>
      </c>
      <c r="BT22">
        <v>0.1051</v>
      </c>
      <c r="BU22">
        <v>0</v>
      </c>
      <c r="BV22">
        <v>8.0000000000000004E-4</v>
      </c>
      <c r="BW22">
        <v>0</v>
      </c>
      <c r="BX22">
        <v>0</v>
      </c>
      <c r="BY22">
        <v>0</v>
      </c>
      <c r="BZ22">
        <v>0</v>
      </c>
      <c r="CA22">
        <v>0.19969999999999999</v>
      </c>
      <c r="CB22">
        <v>0.1434</v>
      </c>
      <c r="CC22">
        <v>0.2681</v>
      </c>
      <c r="CD22">
        <v>0.60640000000000005</v>
      </c>
      <c r="CE22">
        <v>0.29749999999999999</v>
      </c>
      <c r="CF22">
        <v>0.20130000000000001</v>
      </c>
      <c r="CG22">
        <v>0</v>
      </c>
      <c r="CH22">
        <v>0</v>
      </c>
      <c r="CI22">
        <v>0</v>
      </c>
      <c r="CJ22">
        <v>0</v>
      </c>
      <c r="CK22">
        <v>0.38550000000000001</v>
      </c>
      <c r="CL22">
        <v>0.64549999999999996</v>
      </c>
      <c r="CM22">
        <v>0</v>
      </c>
      <c r="CN22">
        <v>0</v>
      </c>
      <c r="CO22">
        <v>0.1663</v>
      </c>
      <c r="CP22">
        <v>0.53549999999999998</v>
      </c>
      <c r="CQ22">
        <v>0</v>
      </c>
      <c r="CR22">
        <v>0</v>
      </c>
      <c r="CS22">
        <v>0</v>
      </c>
      <c r="CT22">
        <v>1.55E-2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6.4399999999999999E-2</v>
      </c>
      <c r="DE22">
        <v>0</v>
      </c>
      <c r="DF22">
        <v>1.55E-2</v>
      </c>
      <c r="DG22">
        <v>0.92420000000000002</v>
      </c>
      <c r="DH22">
        <v>0.81579999999999997</v>
      </c>
      <c r="DI22">
        <v>8.0000000000000004E-4</v>
      </c>
      <c r="DJ22">
        <v>1.2999999999999999E-2</v>
      </c>
      <c r="DK22">
        <v>0.46450000000000002</v>
      </c>
      <c r="DL22">
        <v>0.30480000000000002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8.0000000000000004E-4</v>
      </c>
      <c r="DS22">
        <v>2.3999999999999998E-3</v>
      </c>
      <c r="DT22">
        <v>0.23469999999999999</v>
      </c>
      <c r="DU22">
        <v>0.75960000000000005</v>
      </c>
      <c r="DV22">
        <v>0.77590000000000003</v>
      </c>
      <c r="DW22">
        <v>0.62839999999999996</v>
      </c>
      <c r="DX22">
        <v>0.72050000000000003</v>
      </c>
      <c r="DY22">
        <v>0.48330000000000001</v>
      </c>
      <c r="DZ22">
        <v>0.41649999999999998</v>
      </c>
      <c r="EA22">
        <v>0</v>
      </c>
      <c r="EB22">
        <v>1.3899999999999999E-2</v>
      </c>
      <c r="EC22">
        <v>0</v>
      </c>
      <c r="ED22">
        <v>5.7000000000000002E-3</v>
      </c>
      <c r="EE22">
        <v>0.94779999999999998</v>
      </c>
      <c r="EF22">
        <v>0.59489999999999998</v>
      </c>
      <c r="EG22">
        <v>0</v>
      </c>
      <c r="EH22">
        <v>0.15809999999999999</v>
      </c>
      <c r="EI22">
        <v>0.32269999999999999</v>
      </c>
      <c r="EJ22">
        <v>0.4572</v>
      </c>
      <c r="EK22">
        <v>0</v>
      </c>
      <c r="EL22">
        <v>3.4200000000000001E-2</v>
      </c>
      <c r="EM22">
        <v>0</v>
      </c>
      <c r="EN22">
        <v>0.20130000000000001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0.45150000000000001</v>
      </c>
      <c r="EX22">
        <v>0.69359999999999999</v>
      </c>
      <c r="EY22">
        <v>0</v>
      </c>
      <c r="EZ22">
        <v>4.1000000000000003E-3</v>
      </c>
      <c r="FA22">
        <v>0</v>
      </c>
      <c r="FB22">
        <v>6.0299999999999999E-2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2.3999999999999998E-3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8.0000000000000004E-4</v>
      </c>
      <c r="FY22">
        <v>0</v>
      </c>
      <c r="FZ22">
        <v>8.0000000000000004E-4</v>
      </c>
      <c r="GA22">
        <v>0</v>
      </c>
      <c r="GB22">
        <v>8.0000000000000004E-4</v>
      </c>
      <c r="GC22">
        <v>0</v>
      </c>
      <c r="GD22">
        <v>8.6400000000000005E-2</v>
      </c>
      <c r="GE22">
        <v>0.80359999999999998</v>
      </c>
      <c r="GF22">
        <v>0.64959999999999996</v>
      </c>
      <c r="GG22">
        <v>0.4491</v>
      </c>
      <c r="GH22">
        <v>0.317</v>
      </c>
      <c r="GI22">
        <v>0</v>
      </c>
      <c r="GJ22">
        <v>9.2100000000000001E-2</v>
      </c>
      <c r="GK22">
        <v>3.9100000000000003E-2</v>
      </c>
      <c r="GL22">
        <v>0.35859999999999997</v>
      </c>
      <c r="GM22">
        <v>0.62749999999999995</v>
      </c>
      <c r="GN22">
        <v>0.53949999999999998</v>
      </c>
      <c r="GO22">
        <v>0.29260000000000003</v>
      </c>
      <c r="GP22">
        <v>7.9899999999999999E-2</v>
      </c>
      <c r="GQ22">
        <v>0</v>
      </c>
      <c r="GR22">
        <v>0</v>
      </c>
      <c r="GS22">
        <v>0</v>
      </c>
      <c r="GT22">
        <v>1.7899999999999999E-2</v>
      </c>
      <c r="GU22">
        <v>0.53300000000000003</v>
      </c>
      <c r="GV22">
        <v>0.42620000000000002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</row>
    <row r="23" spans="1:216" x14ac:dyDescent="0.2">
      <c r="A23" t="s">
        <v>98</v>
      </c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8.0000000000000004E-4</v>
      </c>
      <c r="O23">
        <v>0</v>
      </c>
      <c r="P23">
        <v>8.0000000000000004E-4</v>
      </c>
      <c r="Q23">
        <v>0</v>
      </c>
      <c r="R23">
        <v>0.19639999999999999</v>
      </c>
      <c r="S23">
        <v>0</v>
      </c>
      <c r="T23">
        <v>0</v>
      </c>
      <c r="U23">
        <v>0</v>
      </c>
      <c r="V23">
        <v>3.5000000000000003E-2</v>
      </c>
      <c r="W23">
        <v>2.7699999999999999E-2</v>
      </c>
      <c r="X23">
        <v>0.1125</v>
      </c>
      <c r="Y23">
        <v>0</v>
      </c>
      <c r="Z23">
        <v>0</v>
      </c>
      <c r="AA23">
        <v>0</v>
      </c>
      <c r="AB23">
        <v>0</v>
      </c>
      <c r="AC23">
        <v>0.12139999999999999</v>
      </c>
      <c r="AD23">
        <v>0.1923</v>
      </c>
      <c r="AE23">
        <v>0</v>
      </c>
      <c r="AF23">
        <v>0</v>
      </c>
      <c r="AG23">
        <v>0</v>
      </c>
      <c r="AH23">
        <v>0</v>
      </c>
      <c r="AI23">
        <v>0.2412</v>
      </c>
      <c r="AJ23">
        <v>0.62670000000000003</v>
      </c>
      <c r="AK23">
        <v>0.3407</v>
      </c>
      <c r="AL23">
        <v>0.32679999999999998</v>
      </c>
      <c r="AM23">
        <v>0</v>
      </c>
      <c r="AN23">
        <v>8.0000000000000004E-4</v>
      </c>
      <c r="AO23">
        <v>0.66749999999999998</v>
      </c>
      <c r="AP23">
        <v>0.34229999999999999</v>
      </c>
      <c r="AQ23">
        <v>9.0499999999999997E-2</v>
      </c>
      <c r="AR23">
        <v>0.28120000000000001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0.23549999999999999</v>
      </c>
      <c r="BL23">
        <v>0.59009999999999996</v>
      </c>
      <c r="BM23">
        <v>0</v>
      </c>
      <c r="BN23">
        <v>0</v>
      </c>
      <c r="BO23">
        <v>7.3000000000000001E-3</v>
      </c>
      <c r="BP23">
        <v>0.39119999999999999</v>
      </c>
      <c r="BQ23">
        <v>0</v>
      </c>
      <c r="BR23">
        <v>0</v>
      </c>
      <c r="BS23">
        <v>0.45069999999999999</v>
      </c>
      <c r="BT23">
        <v>8.9999999999999993E-3</v>
      </c>
      <c r="BU23">
        <v>8.0000000000000004E-4</v>
      </c>
      <c r="BV23">
        <v>1.6000000000000001E-3</v>
      </c>
      <c r="BW23">
        <v>0</v>
      </c>
      <c r="BX23">
        <v>0</v>
      </c>
      <c r="BY23">
        <v>0</v>
      </c>
      <c r="BZ23">
        <v>1.6000000000000001E-3</v>
      </c>
      <c r="CA23">
        <v>0.45229999999999998</v>
      </c>
      <c r="CB23">
        <v>0.28360000000000002</v>
      </c>
      <c r="CC23">
        <v>0.59009999999999996</v>
      </c>
      <c r="CD23">
        <v>0.46450000000000002</v>
      </c>
      <c r="CE23">
        <v>0.36919999999999997</v>
      </c>
      <c r="CF23">
        <v>0.11899999999999999</v>
      </c>
      <c r="CG23">
        <v>0</v>
      </c>
      <c r="CH23">
        <v>0</v>
      </c>
      <c r="CI23">
        <v>0</v>
      </c>
      <c r="CJ23">
        <v>8.0000000000000004E-4</v>
      </c>
      <c r="CK23">
        <v>0.51259999999999994</v>
      </c>
      <c r="CL23">
        <v>0.33169999999999999</v>
      </c>
      <c r="CM23">
        <v>0</v>
      </c>
      <c r="CN23">
        <v>0</v>
      </c>
      <c r="CO23">
        <v>6.3600000000000004E-2</v>
      </c>
      <c r="CP23">
        <v>0.22819999999999999</v>
      </c>
      <c r="CQ23">
        <v>0</v>
      </c>
      <c r="CR23">
        <v>0</v>
      </c>
      <c r="CS23">
        <v>0</v>
      </c>
      <c r="CT23">
        <v>8.0000000000000004E-4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0.1663</v>
      </c>
      <c r="DC23">
        <v>0</v>
      </c>
      <c r="DD23">
        <v>0.36670000000000003</v>
      </c>
      <c r="DE23">
        <v>0</v>
      </c>
      <c r="DF23">
        <v>0.18659999999999999</v>
      </c>
      <c r="DG23">
        <v>0.22090000000000001</v>
      </c>
      <c r="DH23">
        <v>0.44500000000000001</v>
      </c>
      <c r="DI23">
        <v>0</v>
      </c>
      <c r="DJ23">
        <v>0</v>
      </c>
      <c r="DK23">
        <v>0.19800000000000001</v>
      </c>
      <c r="DL23">
        <v>9.0499999999999997E-2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8.0000000000000004E-4</v>
      </c>
      <c r="DT23">
        <v>1.7100000000000001E-2</v>
      </c>
      <c r="DU23">
        <v>0.33579999999999999</v>
      </c>
      <c r="DV23">
        <v>0.2999</v>
      </c>
      <c r="DW23">
        <v>0.1736</v>
      </c>
      <c r="DX23">
        <v>0.29830000000000001</v>
      </c>
      <c r="DY23">
        <v>0.3659</v>
      </c>
      <c r="DZ23">
        <v>0.28610000000000002</v>
      </c>
      <c r="EA23">
        <v>0</v>
      </c>
      <c r="EB23">
        <v>0</v>
      </c>
      <c r="EC23">
        <v>0</v>
      </c>
      <c r="ED23">
        <v>0</v>
      </c>
      <c r="EE23">
        <v>0.39610000000000001</v>
      </c>
      <c r="EF23">
        <v>1.8700000000000001E-2</v>
      </c>
      <c r="EG23">
        <v>0</v>
      </c>
      <c r="EH23">
        <v>0</v>
      </c>
      <c r="EI23">
        <v>0.54200000000000004</v>
      </c>
      <c r="EJ23">
        <v>0.67320000000000002</v>
      </c>
      <c r="EK23">
        <v>1.6000000000000001E-3</v>
      </c>
      <c r="EL23">
        <v>0.45479999999999998</v>
      </c>
      <c r="EM23">
        <v>0.21920000000000001</v>
      </c>
      <c r="EN23">
        <v>0.65280000000000005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0.70740000000000003</v>
      </c>
      <c r="EX23">
        <v>0.77259999999999995</v>
      </c>
      <c r="EY23">
        <v>0</v>
      </c>
      <c r="EZ23">
        <v>7.17E-2</v>
      </c>
      <c r="FA23">
        <v>1.06E-2</v>
      </c>
      <c r="FB23">
        <v>6.2799999999999995E-2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1.6000000000000001E-3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8.0000000000000004E-4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8.0000000000000004E-4</v>
      </c>
      <c r="FY23">
        <v>0</v>
      </c>
      <c r="FZ23">
        <v>9.7999999999999997E-3</v>
      </c>
      <c r="GA23">
        <v>0</v>
      </c>
      <c r="GB23">
        <v>0</v>
      </c>
      <c r="GC23">
        <v>0</v>
      </c>
      <c r="GD23">
        <v>4.1000000000000003E-3</v>
      </c>
      <c r="GE23">
        <v>0.74490000000000001</v>
      </c>
      <c r="GF23">
        <v>0.47760000000000002</v>
      </c>
      <c r="GG23">
        <v>0.64959999999999996</v>
      </c>
      <c r="GH23">
        <v>5.1299999999999998E-2</v>
      </c>
      <c r="GI23">
        <v>0</v>
      </c>
      <c r="GJ23">
        <v>1.6000000000000001E-3</v>
      </c>
      <c r="GK23">
        <v>9.5399999999999999E-2</v>
      </c>
      <c r="GL23">
        <v>0.2535</v>
      </c>
      <c r="GM23">
        <v>0.43519999999999998</v>
      </c>
      <c r="GN23">
        <v>0.27789999999999998</v>
      </c>
      <c r="GO23">
        <v>0.43519999999999998</v>
      </c>
      <c r="GP23">
        <v>0.16539999999999999</v>
      </c>
      <c r="GQ23">
        <v>0</v>
      </c>
      <c r="GR23">
        <v>0</v>
      </c>
      <c r="GS23">
        <v>7.3000000000000001E-3</v>
      </c>
      <c r="GT23">
        <v>7.4200000000000002E-2</v>
      </c>
      <c r="GU23">
        <v>0.72699999999999998</v>
      </c>
      <c r="GV23">
        <v>0.16059999999999999</v>
      </c>
      <c r="GW23">
        <v>0</v>
      </c>
      <c r="GX23">
        <v>4.8999999999999998E-3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1.2999999999999999E-2</v>
      </c>
      <c r="HE23">
        <v>0</v>
      </c>
      <c r="HF23">
        <v>0</v>
      </c>
      <c r="HG23">
        <v>0</v>
      </c>
      <c r="HH23">
        <v>0</v>
      </c>
    </row>
    <row r="24" spans="1:216" x14ac:dyDescent="0.2">
      <c r="A24" t="s">
        <v>99</v>
      </c>
      <c r="B24" t="s">
        <v>74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8.0000000000000004E-4</v>
      </c>
      <c r="W24">
        <v>0.17199999999999999</v>
      </c>
      <c r="X24">
        <v>0.67559999999999998</v>
      </c>
      <c r="Y24">
        <v>0</v>
      </c>
      <c r="Z24">
        <v>0</v>
      </c>
      <c r="AA24">
        <v>0</v>
      </c>
      <c r="AB24">
        <v>0</v>
      </c>
      <c r="AC24">
        <v>2.1999999999999999E-2</v>
      </c>
      <c r="AD24">
        <v>0.54120000000000001</v>
      </c>
      <c r="AE24">
        <v>0</v>
      </c>
      <c r="AF24">
        <v>0</v>
      </c>
      <c r="AG24">
        <v>0</v>
      </c>
      <c r="AH24">
        <v>0</v>
      </c>
      <c r="AI24">
        <v>8.0000000000000004E-4</v>
      </c>
      <c r="AJ24">
        <v>0.44169999999999998</v>
      </c>
      <c r="AK24">
        <v>0.46939999999999998</v>
      </c>
      <c r="AL24">
        <v>0.58919999999999995</v>
      </c>
      <c r="AM24">
        <v>0.28770000000000001</v>
      </c>
      <c r="AN24">
        <v>2.3999999999999998E-3</v>
      </c>
      <c r="AO24">
        <v>0.82479999999999998</v>
      </c>
      <c r="AP24">
        <v>0.31209999999999999</v>
      </c>
      <c r="AQ24">
        <v>0.33989999999999998</v>
      </c>
      <c r="AR24">
        <v>0.58760000000000001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1.06E-2</v>
      </c>
      <c r="BL24">
        <v>0.41970000000000002</v>
      </c>
      <c r="BM24">
        <v>0</v>
      </c>
      <c r="BN24">
        <v>0</v>
      </c>
      <c r="BO24">
        <v>7.5800000000000006E-2</v>
      </c>
      <c r="BP24">
        <v>0.79790000000000005</v>
      </c>
      <c r="BQ24">
        <v>0</v>
      </c>
      <c r="BR24">
        <v>0</v>
      </c>
      <c r="BS24">
        <v>0.58520000000000005</v>
      </c>
      <c r="BT24">
        <v>2.12E-2</v>
      </c>
      <c r="BU24">
        <v>0</v>
      </c>
      <c r="BV24">
        <v>8.0000000000000004E-4</v>
      </c>
      <c r="BW24">
        <v>0</v>
      </c>
      <c r="BX24">
        <v>0</v>
      </c>
      <c r="BY24">
        <v>0</v>
      </c>
      <c r="BZ24">
        <v>0</v>
      </c>
      <c r="CA24">
        <v>0.29420000000000002</v>
      </c>
      <c r="CB24">
        <v>9.9400000000000002E-2</v>
      </c>
      <c r="CC24">
        <v>0.34799999999999998</v>
      </c>
      <c r="CD24">
        <v>0.61780000000000002</v>
      </c>
      <c r="CE24">
        <v>0.33660000000000001</v>
      </c>
      <c r="CF24">
        <v>0.2681</v>
      </c>
      <c r="CG24">
        <v>0</v>
      </c>
      <c r="CH24">
        <v>0</v>
      </c>
      <c r="CI24">
        <v>0</v>
      </c>
      <c r="CJ24">
        <v>2.93E-2</v>
      </c>
      <c r="CK24">
        <v>0.5575</v>
      </c>
      <c r="CL24">
        <v>0.5998</v>
      </c>
      <c r="CM24">
        <v>0</v>
      </c>
      <c r="CN24">
        <v>0</v>
      </c>
      <c r="CO24">
        <v>0.21759999999999999</v>
      </c>
      <c r="CP24">
        <v>0.56069999999999998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0.31380000000000002</v>
      </c>
      <c r="DE24">
        <v>0</v>
      </c>
      <c r="DF24">
        <v>0.2641</v>
      </c>
      <c r="DG24">
        <v>0.19639999999999999</v>
      </c>
      <c r="DH24">
        <v>0.42949999999999999</v>
      </c>
      <c r="DI24">
        <v>0</v>
      </c>
      <c r="DJ24">
        <v>3.3E-3</v>
      </c>
      <c r="DK24">
        <v>0.31950000000000001</v>
      </c>
      <c r="DL24">
        <v>6.6799999999999998E-2</v>
      </c>
      <c r="DM24">
        <v>0</v>
      </c>
      <c r="DN24">
        <v>0</v>
      </c>
      <c r="DO24">
        <v>0</v>
      </c>
      <c r="DP24">
        <v>8.0999999999999996E-3</v>
      </c>
      <c r="DQ24">
        <v>2.1999999999999999E-2</v>
      </c>
      <c r="DR24">
        <v>0.21110000000000001</v>
      </c>
      <c r="DS24">
        <v>0.18340000000000001</v>
      </c>
      <c r="DT24">
        <v>0.45229999999999998</v>
      </c>
      <c r="DU24">
        <v>0.77910000000000001</v>
      </c>
      <c r="DV24">
        <v>0.75060000000000004</v>
      </c>
      <c r="DW24">
        <v>0.21190000000000001</v>
      </c>
      <c r="DX24">
        <v>0.4637</v>
      </c>
      <c r="DY24">
        <v>0.17599999999999999</v>
      </c>
      <c r="DZ24">
        <v>0.2029</v>
      </c>
      <c r="EA24">
        <v>0</v>
      </c>
      <c r="EB24">
        <v>0</v>
      </c>
      <c r="EC24">
        <v>0</v>
      </c>
      <c r="ED24">
        <v>0</v>
      </c>
      <c r="EE24">
        <v>0.2787</v>
      </c>
      <c r="EF24">
        <v>1.47E-2</v>
      </c>
      <c r="EG24">
        <v>0</v>
      </c>
      <c r="EH24">
        <v>8.0000000000000004E-4</v>
      </c>
      <c r="EI24">
        <v>0.88919999999999999</v>
      </c>
      <c r="EJ24">
        <v>0.53459999999999996</v>
      </c>
      <c r="EK24">
        <v>0</v>
      </c>
      <c r="EL24">
        <v>0.27139999999999997</v>
      </c>
      <c r="EM24">
        <v>4.1000000000000003E-3</v>
      </c>
      <c r="EN24">
        <v>0.44819999999999999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0.58189999999999997</v>
      </c>
      <c r="EX24">
        <v>0.91279999999999994</v>
      </c>
      <c r="EY24">
        <v>0</v>
      </c>
      <c r="EZ24">
        <v>0</v>
      </c>
      <c r="FA24">
        <v>0</v>
      </c>
      <c r="FB24">
        <v>2.3999999999999998E-3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6.4999999999999997E-3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5.7000000000000002E-3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1.2200000000000001E-2</v>
      </c>
      <c r="GA24">
        <v>0</v>
      </c>
      <c r="GB24">
        <v>0</v>
      </c>
      <c r="GC24">
        <v>0</v>
      </c>
      <c r="GD24">
        <v>3.3E-3</v>
      </c>
      <c r="GE24">
        <v>0.70089999999999997</v>
      </c>
      <c r="GF24">
        <v>0.51829999999999998</v>
      </c>
      <c r="GG24">
        <v>0.56399999999999995</v>
      </c>
      <c r="GH24">
        <v>5.62E-2</v>
      </c>
      <c r="GI24">
        <v>0</v>
      </c>
      <c r="GJ24">
        <v>2.3999999999999998E-3</v>
      </c>
      <c r="GK24">
        <v>0</v>
      </c>
      <c r="GL24">
        <v>0.2046</v>
      </c>
      <c r="GM24">
        <v>0.3211</v>
      </c>
      <c r="GN24">
        <v>0.23960000000000001</v>
      </c>
      <c r="GO24">
        <v>0.37330000000000002</v>
      </c>
      <c r="GP24">
        <v>3.3E-3</v>
      </c>
      <c r="GQ24">
        <v>0</v>
      </c>
      <c r="GR24">
        <v>0</v>
      </c>
      <c r="GS24">
        <v>0</v>
      </c>
      <c r="GT24">
        <v>1.06E-2</v>
      </c>
      <c r="GU24">
        <v>0.62590000000000001</v>
      </c>
      <c r="GV24">
        <v>0.1467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</row>
    <row r="25" spans="1:216" x14ac:dyDescent="0.2">
      <c r="A25" t="s">
        <v>78</v>
      </c>
      <c r="B25" t="s">
        <v>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2.7699999999999999E-2</v>
      </c>
      <c r="S25">
        <v>0</v>
      </c>
      <c r="T25">
        <v>0</v>
      </c>
      <c r="U25">
        <v>0</v>
      </c>
      <c r="V25">
        <v>1.8700000000000001E-2</v>
      </c>
      <c r="W25">
        <v>2.3999999999999998E-3</v>
      </c>
      <c r="X25">
        <v>0.10680000000000001</v>
      </c>
      <c r="Y25">
        <v>0</v>
      </c>
      <c r="Z25">
        <v>0</v>
      </c>
      <c r="AA25">
        <v>0</v>
      </c>
      <c r="AB25">
        <v>0</v>
      </c>
      <c r="AC25">
        <v>3.3399999999999999E-2</v>
      </c>
      <c r="AD25">
        <v>0.12709999999999999</v>
      </c>
      <c r="AE25">
        <v>0</v>
      </c>
      <c r="AF25">
        <v>0</v>
      </c>
      <c r="AG25">
        <v>0</v>
      </c>
      <c r="AH25">
        <v>0</v>
      </c>
      <c r="AI25">
        <v>1.14E-2</v>
      </c>
      <c r="AJ25">
        <v>0.25259999999999999</v>
      </c>
      <c r="AK25">
        <v>0.128</v>
      </c>
      <c r="AL25">
        <v>0.37330000000000002</v>
      </c>
      <c r="AM25">
        <v>0</v>
      </c>
      <c r="AN25">
        <v>0</v>
      </c>
      <c r="AO25">
        <v>0.90549999999999997</v>
      </c>
      <c r="AP25">
        <v>0.13120000000000001</v>
      </c>
      <c r="AQ25">
        <v>3.8300000000000001E-2</v>
      </c>
      <c r="AR25">
        <v>0.3594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8.7999999999999995E-2</v>
      </c>
      <c r="BL25">
        <v>0.72699999999999998</v>
      </c>
      <c r="BM25">
        <v>0</v>
      </c>
      <c r="BN25">
        <v>0</v>
      </c>
      <c r="BO25">
        <v>2.3599999999999999E-2</v>
      </c>
      <c r="BP25">
        <v>0.64470000000000005</v>
      </c>
      <c r="BQ25">
        <v>0</v>
      </c>
      <c r="BR25">
        <v>0</v>
      </c>
      <c r="BS25">
        <v>0.43519999999999998</v>
      </c>
      <c r="BT25">
        <v>6.0299999999999999E-2</v>
      </c>
      <c r="BU25">
        <v>0</v>
      </c>
      <c r="BV25">
        <v>8.9999999999999993E-3</v>
      </c>
      <c r="BW25">
        <v>0</v>
      </c>
      <c r="BX25">
        <v>0</v>
      </c>
      <c r="BY25">
        <v>0</v>
      </c>
      <c r="BZ25">
        <v>0</v>
      </c>
      <c r="CA25">
        <v>0.41239999999999999</v>
      </c>
      <c r="CB25">
        <v>0.1288</v>
      </c>
      <c r="CC25">
        <v>0.75470000000000004</v>
      </c>
      <c r="CD25">
        <v>0.66420000000000001</v>
      </c>
      <c r="CE25">
        <v>0.35449999999999998</v>
      </c>
      <c r="CF25">
        <v>0.1736</v>
      </c>
      <c r="CG25">
        <v>0</v>
      </c>
      <c r="CH25">
        <v>0</v>
      </c>
      <c r="CI25">
        <v>0</v>
      </c>
      <c r="CJ25">
        <v>0</v>
      </c>
      <c r="CK25">
        <v>0.40670000000000001</v>
      </c>
      <c r="CL25">
        <v>0.63570000000000004</v>
      </c>
      <c r="CM25">
        <v>0</v>
      </c>
      <c r="CN25">
        <v>0</v>
      </c>
      <c r="CO25">
        <v>0.52400000000000002</v>
      </c>
      <c r="CP25">
        <v>0.58919999999999995</v>
      </c>
      <c r="CQ25">
        <v>0</v>
      </c>
      <c r="CR25">
        <v>0</v>
      </c>
      <c r="CS25">
        <v>0</v>
      </c>
      <c r="CT25">
        <v>2.3999999999999998E-3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8.6400000000000005E-2</v>
      </c>
      <c r="DE25">
        <v>0</v>
      </c>
      <c r="DF25">
        <v>0.1051</v>
      </c>
      <c r="DG25">
        <v>0.71150000000000002</v>
      </c>
      <c r="DH25">
        <v>0.51429999999999998</v>
      </c>
      <c r="DI25">
        <v>5.1299999999999998E-2</v>
      </c>
      <c r="DJ25">
        <v>7.3000000000000001E-3</v>
      </c>
      <c r="DK25">
        <v>0.37819999999999998</v>
      </c>
      <c r="DL25">
        <v>0.57210000000000005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8.0000000000000004E-4</v>
      </c>
      <c r="DT25">
        <v>4.1000000000000003E-3</v>
      </c>
      <c r="DU25">
        <v>5.7000000000000002E-3</v>
      </c>
      <c r="DV25">
        <v>0.29749999999999999</v>
      </c>
      <c r="DW25">
        <v>7.2499999999999995E-2</v>
      </c>
      <c r="DX25">
        <v>0.58440000000000003</v>
      </c>
      <c r="DY25">
        <v>0.59250000000000003</v>
      </c>
      <c r="DZ25">
        <v>0.7278</v>
      </c>
      <c r="EA25">
        <v>0</v>
      </c>
      <c r="EB25">
        <v>0</v>
      </c>
      <c r="EC25">
        <v>0</v>
      </c>
      <c r="ED25">
        <v>0</v>
      </c>
      <c r="EE25">
        <v>0.96899999999999997</v>
      </c>
      <c r="EF25">
        <v>0.35039999999999999</v>
      </c>
      <c r="EG25">
        <v>0.63160000000000005</v>
      </c>
      <c r="EH25">
        <v>1.2999999999999999E-2</v>
      </c>
      <c r="EI25">
        <v>0.86629999999999996</v>
      </c>
      <c r="EJ25">
        <v>0.53710000000000002</v>
      </c>
      <c r="EK25">
        <v>0</v>
      </c>
      <c r="EL25">
        <v>8.8800000000000004E-2</v>
      </c>
      <c r="EM25">
        <v>1.6000000000000001E-3</v>
      </c>
      <c r="EN25">
        <v>0.1467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0.18579999999999999</v>
      </c>
      <c r="EX25">
        <v>0.74570000000000003</v>
      </c>
      <c r="EY25">
        <v>0</v>
      </c>
      <c r="EZ25">
        <v>3.3E-3</v>
      </c>
      <c r="FA25">
        <v>5.9499999999999997E-2</v>
      </c>
      <c r="FB25">
        <v>1.14E-2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4.1000000000000003E-3</v>
      </c>
      <c r="FM25">
        <v>0</v>
      </c>
      <c r="FN25">
        <v>8.0000000000000004E-4</v>
      </c>
      <c r="FO25">
        <v>0</v>
      </c>
      <c r="FP25">
        <v>0</v>
      </c>
      <c r="FQ25">
        <v>0</v>
      </c>
      <c r="FR25">
        <v>4.8999999999999998E-3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4.1599999999999998E-2</v>
      </c>
      <c r="GA25">
        <v>0</v>
      </c>
      <c r="GB25">
        <v>0</v>
      </c>
      <c r="GC25">
        <v>0</v>
      </c>
      <c r="GD25">
        <v>3.3E-3</v>
      </c>
      <c r="GE25">
        <v>0.67889999999999995</v>
      </c>
      <c r="GF25">
        <v>0.52</v>
      </c>
      <c r="GG25">
        <v>0.51180000000000003</v>
      </c>
      <c r="GH25">
        <v>4.1599999999999998E-2</v>
      </c>
      <c r="GI25">
        <v>0</v>
      </c>
      <c r="GJ25">
        <v>8.0000000000000004E-4</v>
      </c>
      <c r="GK25">
        <v>8.0999999999999996E-3</v>
      </c>
      <c r="GL25">
        <v>0.17199999999999999</v>
      </c>
      <c r="GM25">
        <v>0.2331</v>
      </c>
      <c r="GN25">
        <v>0.29339999999999999</v>
      </c>
      <c r="GO25">
        <v>0.21759999999999999</v>
      </c>
      <c r="GP25">
        <v>4.3200000000000002E-2</v>
      </c>
      <c r="GQ25">
        <v>0</v>
      </c>
      <c r="GR25">
        <v>0</v>
      </c>
      <c r="GS25">
        <v>0</v>
      </c>
      <c r="GT25">
        <v>3.7499999999999999E-2</v>
      </c>
      <c r="GU25">
        <v>0.55830000000000002</v>
      </c>
      <c r="GV25">
        <v>0.15160000000000001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</row>
    <row r="26" spans="1:216" x14ac:dyDescent="0.2">
      <c r="A26" t="s">
        <v>79</v>
      </c>
      <c r="B26" t="s">
        <v>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1.6000000000000001E-3</v>
      </c>
      <c r="Q26">
        <v>0</v>
      </c>
      <c r="R26">
        <v>7.3300000000000004E-2</v>
      </c>
      <c r="S26">
        <v>0</v>
      </c>
      <c r="T26">
        <v>8.0000000000000004E-4</v>
      </c>
      <c r="U26">
        <v>8.0000000000000004E-4</v>
      </c>
      <c r="V26">
        <v>0.1108</v>
      </c>
      <c r="W26">
        <v>0.2298</v>
      </c>
      <c r="X26">
        <v>0.27950000000000003</v>
      </c>
      <c r="Y26">
        <v>0</v>
      </c>
      <c r="Z26">
        <v>1.47E-2</v>
      </c>
      <c r="AA26">
        <v>0</v>
      </c>
      <c r="AB26">
        <v>8.0000000000000004E-4</v>
      </c>
      <c r="AC26">
        <v>0.4214</v>
      </c>
      <c r="AD26">
        <v>0.54279999999999995</v>
      </c>
      <c r="AE26">
        <v>2.3999999999999998E-3</v>
      </c>
      <c r="AF26">
        <v>3.7499999999999999E-2</v>
      </c>
      <c r="AG26">
        <v>0</v>
      </c>
      <c r="AH26">
        <v>0</v>
      </c>
      <c r="AI26">
        <v>6.0299999999999999E-2</v>
      </c>
      <c r="AJ26">
        <v>0.53549999999999998</v>
      </c>
      <c r="AK26">
        <v>0.20050000000000001</v>
      </c>
      <c r="AL26">
        <v>0.2331</v>
      </c>
      <c r="AM26">
        <v>1.3899999999999999E-2</v>
      </c>
      <c r="AN26">
        <v>0.17849999999999999</v>
      </c>
      <c r="AO26">
        <v>0.72370000000000001</v>
      </c>
      <c r="AP26">
        <v>0.3896</v>
      </c>
      <c r="AQ26">
        <v>0.3977</v>
      </c>
      <c r="AR26">
        <v>0.1133</v>
      </c>
      <c r="AS26">
        <v>0</v>
      </c>
      <c r="AT26">
        <v>8.0000000000000004E-4</v>
      </c>
      <c r="AU26">
        <v>2.3999999999999998E-3</v>
      </c>
      <c r="AV26">
        <v>4.9700000000000001E-2</v>
      </c>
      <c r="AW26">
        <v>0</v>
      </c>
      <c r="AX26">
        <v>8.0000000000000004E-4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0.2641</v>
      </c>
      <c r="BL26">
        <v>0.16059999999999999</v>
      </c>
      <c r="BM26">
        <v>0</v>
      </c>
      <c r="BN26">
        <v>0</v>
      </c>
      <c r="BO26">
        <v>0.48330000000000001</v>
      </c>
      <c r="BP26">
        <v>7.6600000000000001E-2</v>
      </c>
      <c r="BQ26">
        <v>0</v>
      </c>
      <c r="BR26">
        <v>0</v>
      </c>
      <c r="BS26">
        <v>0.60309999999999997</v>
      </c>
      <c r="BT26">
        <v>3.3E-3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8.9999999999999993E-3</v>
      </c>
      <c r="CA26">
        <v>0.25509999999999999</v>
      </c>
      <c r="CB26">
        <v>0.23880000000000001</v>
      </c>
      <c r="CC26">
        <v>0.55010000000000003</v>
      </c>
      <c r="CD26">
        <v>0.37730000000000002</v>
      </c>
      <c r="CE26">
        <v>0.46050000000000002</v>
      </c>
      <c r="CF26">
        <v>5.5399999999999998E-2</v>
      </c>
      <c r="CG26">
        <v>0</v>
      </c>
      <c r="CH26">
        <v>0</v>
      </c>
      <c r="CI26">
        <v>0</v>
      </c>
      <c r="CJ26">
        <v>8.0000000000000004E-4</v>
      </c>
      <c r="CK26">
        <v>0.63</v>
      </c>
      <c r="CL26">
        <v>0.18090000000000001</v>
      </c>
      <c r="CM26">
        <v>0</v>
      </c>
      <c r="CN26">
        <v>0</v>
      </c>
      <c r="CO26">
        <v>0.27379999999999999</v>
      </c>
      <c r="CP26">
        <v>8.72E-2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9.0499999999999997E-2</v>
      </c>
      <c r="DE26">
        <v>0</v>
      </c>
      <c r="DF26">
        <v>4.5600000000000002E-2</v>
      </c>
      <c r="DG26">
        <v>0.26729999999999998</v>
      </c>
      <c r="DH26">
        <v>0.61780000000000002</v>
      </c>
      <c r="DI26">
        <v>0</v>
      </c>
      <c r="DJ26">
        <v>0</v>
      </c>
      <c r="DK26">
        <v>0.33660000000000001</v>
      </c>
      <c r="DL26">
        <v>0.1711</v>
      </c>
      <c r="DM26">
        <v>0</v>
      </c>
      <c r="DN26">
        <v>0</v>
      </c>
      <c r="DO26">
        <v>0</v>
      </c>
      <c r="DP26">
        <v>4.1000000000000003E-3</v>
      </c>
      <c r="DQ26">
        <v>0</v>
      </c>
      <c r="DR26">
        <v>4.1000000000000003E-3</v>
      </c>
      <c r="DS26">
        <v>0</v>
      </c>
      <c r="DT26">
        <v>7.3000000000000001E-3</v>
      </c>
      <c r="DU26">
        <v>0.39529999999999998</v>
      </c>
      <c r="DV26">
        <v>0.49309999999999998</v>
      </c>
      <c r="DW26">
        <v>0.14510000000000001</v>
      </c>
      <c r="DX26">
        <v>0.31130000000000002</v>
      </c>
      <c r="DY26">
        <v>0.72130000000000005</v>
      </c>
      <c r="DZ26">
        <v>0.54200000000000004</v>
      </c>
      <c r="EA26">
        <v>2.3999999999999998E-3</v>
      </c>
      <c r="EB26">
        <v>0.1108</v>
      </c>
      <c r="EC26">
        <v>0</v>
      </c>
      <c r="ED26">
        <v>8.72E-2</v>
      </c>
      <c r="EE26">
        <v>0.90300000000000002</v>
      </c>
      <c r="EF26">
        <v>0.83699999999999997</v>
      </c>
      <c r="EG26">
        <v>0</v>
      </c>
      <c r="EH26">
        <v>0</v>
      </c>
      <c r="EI26">
        <v>3.8300000000000001E-2</v>
      </c>
      <c r="EJ26">
        <v>0.6341</v>
      </c>
      <c r="EK26">
        <v>0</v>
      </c>
      <c r="EL26">
        <v>6.7599999999999993E-2</v>
      </c>
      <c r="EM26">
        <v>8.0000000000000004E-4</v>
      </c>
      <c r="EN26">
        <v>0.2404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0.44740000000000002</v>
      </c>
      <c r="EX26">
        <v>0.88919999999999999</v>
      </c>
      <c r="EY26">
        <v>0</v>
      </c>
      <c r="EZ26">
        <v>7.3000000000000001E-3</v>
      </c>
      <c r="FA26">
        <v>0</v>
      </c>
      <c r="FB26">
        <v>0.1777</v>
      </c>
      <c r="FC26">
        <v>0</v>
      </c>
      <c r="FD26">
        <v>0</v>
      </c>
      <c r="FE26">
        <v>8.0000000000000004E-4</v>
      </c>
      <c r="FF26">
        <v>9.7999999999999997E-3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5.7000000000000002E-3</v>
      </c>
      <c r="GE26">
        <v>0.35210000000000002</v>
      </c>
      <c r="GF26">
        <v>0.33900000000000002</v>
      </c>
      <c r="GG26">
        <v>0.41239999999999999</v>
      </c>
      <c r="GH26">
        <v>0.3488</v>
      </c>
      <c r="GI26">
        <v>0</v>
      </c>
      <c r="GJ26">
        <v>3.3399999999999999E-2</v>
      </c>
      <c r="GK26">
        <v>0.5575</v>
      </c>
      <c r="GL26">
        <v>0.50119999999999998</v>
      </c>
      <c r="GM26">
        <v>0.42049999999999998</v>
      </c>
      <c r="GN26">
        <v>0.49880000000000002</v>
      </c>
      <c r="GO26">
        <v>5.7000000000000002E-3</v>
      </c>
      <c r="GP26">
        <v>0.44169999999999998</v>
      </c>
      <c r="GQ26">
        <v>0</v>
      </c>
      <c r="GR26">
        <v>0</v>
      </c>
      <c r="GS26">
        <v>0</v>
      </c>
      <c r="GT26">
        <v>8.0000000000000004E-4</v>
      </c>
      <c r="GU26">
        <v>0.49469999999999997</v>
      </c>
      <c r="GV26">
        <v>0.53710000000000002</v>
      </c>
      <c r="GW26">
        <v>0</v>
      </c>
      <c r="GX26">
        <v>8.0000000000000004E-4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4.1000000000000003E-3</v>
      </c>
      <c r="HE26">
        <v>0</v>
      </c>
      <c r="HF26">
        <v>0</v>
      </c>
      <c r="HG26">
        <v>0</v>
      </c>
      <c r="HH26">
        <v>0</v>
      </c>
    </row>
    <row r="27" spans="1:216" x14ac:dyDescent="0.2">
      <c r="A27" t="s">
        <v>100</v>
      </c>
      <c r="B27" t="s">
        <v>74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4.8999999999999998E-3</v>
      </c>
      <c r="AE27">
        <v>0</v>
      </c>
      <c r="AF27">
        <v>0</v>
      </c>
      <c r="AG27">
        <v>0</v>
      </c>
      <c r="AH27">
        <v>0</v>
      </c>
      <c r="AI27">
        <v>0.9446</v>
      </c>
      <c r="AJ27">
        <v>0.6381</v>
      </c>
      <c r="AK27">
        <v>0.44740000000000002</v>
      </c>
      <c r="AL27">
        <v>0.49469999999999997</v>
      </c>
      <c r="AM27">
        <v>0.82150000000000001</v>
      </c>
      <c r="AN27">
        <v>0.52810000000000001</v>
      </c>
      <c r="AO27">
        <v>0.33739999999999998</v>
      </c>
      <c r="AP27">
        <v>0.2404</v>
      </c>
      <c r="AQ27">
        <v>0</v>
      </c>
      <c r="AR27">
        <v>3.5000000000000003E-2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5.1299999999999998E-2</v>
      </c>
      <c r="BM27">
        <v>0</v>
      </c>
      <c r="BN27">
        <v>0</v>
      </c>
      <c r="BO27">
        <v>0</v>
      </c>
      <c r="BP27">
        <v>0.10680000000000001</v>
      </c>
      <c r="BQ27">
        <v>0</v>
      </c>
      <c r="BR27">
        <v>0</v>
      </c>
      <c r="BS27">
        <v>0.54359999999999997</v>
      </c>
      <c r="BT27">
        <v>5.79E-2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8.0000000000000004E-4</v>
      </c>
      <c r="CA27">
        <v>0.18659999999999999</v>
      </c>
      <c r="CB27">
        <v>0.18740000000000001</v>
      </c>
      <c r="CC27">
        <v>0.30559999999999998</v>
      </c>
      <c r="CD27">
        <v>0.4874</v>
      </c>
      <c r="CE27">
        <v>0.59089999999999998</v>
      </c>
      <c r="CF27">
        <v>5.5399999999999998E-2</v>
      </c>
      <c r="CG27">
        <v>0</v>
      </c>
      <c r="CH27">
        <v>1.6000000000000001E-3</v>
      </c>
      <c r="CI27">
        <v>0</v>
      </c>
      <c r="CJ27">
        <v>1.6000000000000001E-3</v>
      </c>
      <c r="CK27">
        <v>0.52159999999999995</v>
      </c>
      <c r="CL27">
        <v>0.20780000000000001</v>
      </c>
      <c r="CM27">
        <v>0</v>
      </c>
      <c r="CN27">
        <v>0</v>
      </c>
      <c r="CO27">
        <v>0</v>
      </c>
      <c r="CP27">
        <v>2.12E-2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8.0000000000000004E-4</v>
      </c>
      <c r="DL27">
        <v>4.9700000000000001E-2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8.0000000000000004E-4</v>
      </c>
      <c r="DT27">
        <v>2.0400000000000001E-2</v>
      </c>
      <c r="DU27">
        <v>0.4849</v>
      </c>
      <c r="DV27">
        <v>0.49390000000000001</v>
      </c>
      <c r="DW27">
        <v>5.79E-2</v>
      </c>
      <c r="DX27">
        <v>0.52239999999999998</v>
      </c>
      <c r="DY27">
        <v>0.45069999999999999</v>
      </c>
      <c r="DZ27">
        <v>0.51670000000000005</v>
      </c>
      <c r="EA27">
        <v>0</v>
      </c>
      <c r="EB27">
        <v>0</v>
      </c>
      <c r="EC27">
        <v>0</v>
      </c>
      <c r="ED27">
        <v>0</v>
      </c>
      <c r="EE27">
        <v>0.57620000000000005</v>
      </c>
      <c r="EF27">
        <v>0.1671</v>
      </c>
      <c r="EG27">
        <v>0</v>
      </c>
      <c r="EH27">
        <v>0</v>
      </c>
      <c r="EI27">
        <v>0.17599999999999999</v>
      </c>
      <c r="EJ27">
        <v>0.84030000000000005</v>
      </c>
      <c r="EK27">
        <v>0</v>
      </c>
      <c r="EL27">
        <v>5.7000000000000002E-3</v>
      </c>
      <c r="EM27">
        <v>0</v>
      </c>
      <c r="EN27">
        <v>4.8999999999999998E-3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0.95269999999999999</v>
      </c>
      <c r="EX27">
        <v>0.13120000000000001</v>
      </c>
      <c r="EY27">
        <v>8.0000000000000004E-4</v>
      </c>
      <c r="EZ27">
        <v>5.7000000000000002E-3</v>
      </c>
      <c r="FA27">
        <v>2.93E-2</v>
      </c>
      <c r="FB27">
        <v>0.1198</v>
      </c>
      <c r="FC27">
        <v>0</v>
      </c>
      <c r="FD27">
        <v>0</v>
      </c>
      <c r="FE27">
        <v>0</v>
      </c>
      <c r="FF27">
        <v>2.3999999999999998E-3</v>
      </c>
      <c r="FG27">
        <v>0</v>
      </c>
      <c r="FH27">
        <v>8.0000000000000004E-4</v>
      </c>
      <c r="FI27">
        <v>0</v>
      </c>
      <c r="FJ27">
        <v>0</v>
      </c>
      <c r="FK27">
        <v>8.0000000000000004E-4</v>
      </c>
      <c r="FL27">
        <v>6.4399999999999999E-2</v>
      </c>
      <c r="FM27">
        <v>0</v>
      </c>
      <c r="FN27">
        <v>8.0000000000000004E-4</v>
      </c>
      <c r="FO27">
        <v>0</v>
      </c>
      <c r="FP27">
        <v>0</v>
      </c>
      <c r="FQ27">
        <v>6.4999999999999997E-3</v>
      </c>
      <c r="FR27">
        <v>0.1353</v>
      </c>
      <c r="FS27">
        <v>0</v>
      </c>
      <c r="FT27">
        <v>1.6000000000000001E-3</v>
      </c>
      <c r="FU27">
        <v>0</v>
      </c>
      <c r="FV27">
        <v>0</v>
      </c>
      <c r="FW27">
        <v>0</v>
      </c>
      <c r="FX27">
        <v>3.0200000000000001E-2</v>
      </c>
      <c r="FY27">
        <v>5.7000000000000002E-3</v>
      </c>
      <c r="FZ27">
        <v>0.1002</v>
      </c>
      <c r="GA27">
        <v>0</v>
      </c>
      <c r="GB27">
        <v>8.0000000000000004E-4</v>
      </c>
      <c r="GC27">
        <v>0</v>
      </c>
      <c r="GD27">
        <v>2.8500000000000001E-2</v>
      </c>
      <c r="GE27">
        <v>0.62429999999999997</v>
      </c>
      <c r="GF27">
        <v>0.72209999999999996</v>
      </c>
      <c r="GG27">
        <v>0.19639999999999999</v>
      </c>
      <c r="GH27">
        <v>0.1459</v>
      </c>
      <c r="GI27">
        <v>0</v>
      </c>
      <c r="GJ27">
        <v>0</v>
      </c>
      <c r="GK27">
        <v>0</v>
      </c>
      <c r="GL27">
        <v>6.4999999999999997E-3</v>
      </c>
      <c r="GM27">
        <v>0.69930000000000003</v>
      </c>
      <c r="GN27">
        <v>0.60640000000000005</v>
      </c>
      <c r="GO27">
        <v>0.95269999999999999</v>
      </c>
      <c r="GP27">
        <v>0.5998</v>
      </c>
      <c r="GQ27">
        <v>0</v>
      </c>
      <c r="GR27">
        <v>0</v>
      </c>
      <c r="GS27">
        <v>0</v>
      </c>
      <c r="GT27">
        <v>7.9100000000000004E-2</v>
      </c>
      <c r="GU27">
        <v>0.57779999999999998</v>
      </c>
      <c r="GV27">
        <v>0.54600000000000004</v>
      </c>
      <c r="GW27">
        <v>8.0000000000000004E-4</v>
      </c>
      <c r="GX27">
        <v>2.1999999999999999E-2</v>
      </c>
      <c r="GY27">
        <v>0</v>
      </c>
      <c r="GZ27">
        <v>0</v>
      </c>
      <c r="HA27">
        <v>0</v>
      </c>
      <c r="HB27">
        <v>3.3E-3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</row>
    <row r="28" spans="1:216" x14ac:dyDescent="0.2">
      <c r="A28" t="s">
        <v>101</v>
      </c>
      <c r="B28" t="s">
        <v>74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2.6100000000000002E-2</v>
      </c>
      <c r="AD28">
        <v>3.3399999999999999E-2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0.1149</v>
      </c>
      <c r="AK28">
        <v>0.30640000000000001</v>
      </c>
      <c r="AL28">
        <v>0.34799999999999998</v>
      </c>
      <c r="AM28">
        <v>1.8700000000000001E-2</v>
      </c>
      <c r="AN28">
        <v>2.0400000000000001E-2</v>
      </c>
      <c r="AO28">
        <v>0.95269999999999999</v>
      </c>
      <c r="AP28">
        <v>0.48659999999999998</v>
      </c>
      <c r="AQ28">
        <v>0.35449999999999998</v>
      </c>
      <c r="AR28">
        <v>4.8899999999999999E-2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0.91359999999999997</v>
      </c>
      <c r="BL28">
        <v>0.21429999999999999</v>
      </c>
      <c r="BM28">
        <v>0</v>
      </c>
      <c r="BN28">
        <v>0</v>
      </c>
      <c r="BO28">
        <v>0.84030000000000005</v>
      </c>
      <c r="BP28">
        <v>5.4600000000000003E-2</v>
      </c>
      <c r="BQ28">
        <v>0</v>
      </c>
      <c r="BR28">
        <v>8.0999999999999996E-3</v>
      </c>
      <c r="BS28">
        <v>3.4200000000000001E-2</v>
      </c>
      <c r="BT28">
        <v>4.5600000000000002E-2</v>
      </c>
      <c r="BU28">
        <v>9.7999999999999997E-3</v>
      </c>
      <c r="BV28">
        <v>1.6299999999999999E-2</v>
      </c>
      <c r="BW28">
        <v>0</v>
      </c>
      <c r="BX28">
        <v>5.7000000000000002E-3</v>
      </c>
      <c r="BY28">
        <v>0</v>
      </c>
      <c r="BZ28">
        <v>8.9999999999999993E-3</v>
      </c>
      <c r="CA28">
        <v>0.45150000000000001</v>
      </c>
      <c r="CB28">
        <v>0.37080000000000002</v>
      </c>
      <c r="CC28">
        <v>0.69189999999999996</v>
      </c>
      <c r="CD28">
        <v>0.62839999999999996</v>
      </c>
      <c r="CE28">
        <v>0.75139999999999996</v>
      </c>
      <c r="CF28">
        <v>0.14749999999999999</v>
      </c>
      <c r="CG28">
        <v>1.2200000000000001E-2</v>
      </c>
      <c r="CH28">
        <v>0.1361</v>
      </c>
      <c r="CI28">
        <v>0</v>
      </c>
      <c r="CJ28">
        <v>5.1299999999999998E-2</v>
      </c>
      <c r="CK28">
        <v>0.1923</v>
      </c>
      <c r="CL28">
        <v>8.2299999999999998E-2</v>
      </c>
      <c r="CM28">
        <v>0</v>
      </c>
      <c r="CN28">
        <v>0</v>
      </c>
      <c r="CO28">
        <v>0.96899999999999997</v>
      </c>
      <c r="CP28">
        <v>0.83620000000000005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0.93149999999999999</v>
      </c>
      <c r="DH28">
        <v>0.92910000000000004</v>
      </c>
      <c r="DI28">
        <v>0</v>
      </c>
      <c r="DJ28">
        <v>0.15890000000000001</v>
      </c>
      <c r="DK28">
        <v>0.40510000000000002</v>
      </c>
      <c r="DL28">
        <v>0.27629999999999999</v>
      </c>
      <c r="DM28">
        <v>0</v>
      </c>
      <c r="DN28">
        <v>0</v>
      </c>
      <c r="DO28">
        <v>0</v>
      </c>
      <c r="DP28">
        <v>7.3000000000000001E-3</v>
      </c>
      <c r="DQ28">
        <v>0</v>
      </c>
      <c r="DR28">
        <v>3.1800000000000002E-2</v>
      </c>
      <c r="DS28">
        <v>2.12E-2</v>
      </c>
      <c r="DT28">
        <v>6.2799999999999995E-2</v>
      </c>
      <c r="DU28">
        <v>0.72130000000000005</v>
      </c>
      <c r="DV28">
        <v>0.436</v>
      </c>
      <c r="DW28">
        <v>8.0000000000000004E-4</v>
      </c>
      <c r="DX28">
        <v>0.23719999999999999</v>
      </c>
      <c r="DY28">
        <v>0.59409999999999996</v>
      </c>
      <c r="DZ28">
        <v>0.2641</v>
      </c>
      <c r="EA28">
        <v>0</v>
      </c>
      <c r="EB28">
        <v>2.3999999999999998E-3</v>
      </c>
      <c r="EC28">
        <v>0</v>
      </c>
      <c r="ED28">
        <v>1.6000000000000001E-3</v>
      </c>
      <c r="EE28">
        <v>0.68049999999999999</v>
      </c>
      <c r="EF28">
        <v>0.81499999999999995</v>
      </c>
      <c r="EG28">
        <v>0</v>
      </c>
      <c r="EH28">
        <v>0.39610000000000001</v>
      </c>
      <c r="EI28">
        <v>1.6000000000000001E-3</v>
      </c>
      <c r="EJ28">
        <v>0.87690000000000001</v>
      </c>
      <c r="EK28">
        <v>0</v>
      </c>
      <c r="EL28">
        <v>0</v>
      </c>
      <c r="EM28">
        <v>0</v>
      </c>
      <c r="EN28">
        <v>1.6000000000000001E-3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0.85660000000000003</v>
      </c>
      <c r="EY28">
        <v>0</v>
      </c>
      <c r="EZ28">
        <v>0</v>
      </c>
      <c r="FA28">
        <v>0</v>
      </c>
      <c r="FB28">
        <v>4.65E-2</v>
      </c>
      <c r="FC28">
        <v>0</v>
      </c>
      <c r="FD28">
        <v>0</v>
      </c>
      <c r="FE28">
        <v>0</v>
      </c>
      <c r="FF28">
        <v>8.0000000000000004E-4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8.0000000000000004E-4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8.0999999999999996E-3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9.7999999999999997E-3</v>
      </c>
      <c r="GA28">
        <v>0</v>
      </c>
      <c r="GB28">
        <v>0</v>
      </c>
      <c r="GC28">
        <v>0</v>
      </c>
      <c r="GD28">
        <v>8.0000000000000004E-4</v>
      </c>
      <c r="GE28">
        <v>0.80679999999999996</v>
      </c>
      <c r="GF28">
        <v>0.45800000000000002</v>
      </c>
      <c r="GG28">
        <v>0.43930000000000002</v>
      </c>
      <c r="GH28">
        <v>0.13370000000000001</v>
      </c>
      <c r="GI28">
        <v>0</v>
      </c>
      <c r="GJ28">
        <v>0</v>
      </c>
      <c r="GK28">
        <v>4.8999999999999998E-3</v>
      </c>
      <c r="GL28">
        <v>0.14430000000000001</v>
      </c>
      <c r="GM28">
        <v>0.19969999999999999</v>
      </c>
      <c r="GN28">
        <v>0.17280000000000001</v>
      </c>
      <c r="GO28">
        <v>0</v>
      </c>
      <c r="GP28">
        <v>0.1084</v>
      </c>
      <c r="GQ28">
        <v>0</v>
      </c>
      <c r="GR28">
        <v>0</v>
      </c>
      <c r="GS28">
        <v>0</v>
      </c>
      <c r="GT28">
        <v>5.5399999999999998E-2</v>
      </c>
      <c r="GU28">
        <v>0.15890000000000001</v>
      </c>
      <c r="GV28">
        <v>0.26569999999999999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</row>
    <row r="29" spans="1:216" x14ac:dyDescent="0.2">
      <c r="A29" t="s">
        <v>102</v>
      </c>
      <c r="B29" t="s">
        <v>74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2.53E-2</v>
      </c>
      <c r="S29">
        <v>0</v>
      </c>
      <c r="T29">
        <v>8.0000000000000004E-4</v>
      </c>
      <c r="U29">
        <v>0</v>
      </c>
      <c r="V29">
        <v>1.06E-2</v>
      </c>
      <c r="W29">
        <v>2.3999999999999998E-3</v>
      </c>
      <c r="X29">
        <v>9.7999999999999997E-3</v>
      </c>
      <c r="Y29">
        <v>0</v>
      </c>
      <c r="Z29">
        <v>0</v>
      </c>
      <c r="AA29">
        <v>0</v>
      </c>
      <c r="AB29">
        <v>0</v>
      </c>
      <c r="AC29">
        <v>5.7000000000000002E-3</v>
      </c>
      <c r="AD29">
        <v>5.9499999999999997E-2</v>
      </c>
      <c r="AE29">
        <v>0</v>
      </c>
      <c r="AF29">
        <v>0</v>
      </c>
      <c r="AG29">
        <v>0</v>
      </c>
      <c r="AH29">
        <v>0</v>
      </c>
      <c r="AI29">
        <v>8.9999999999999993E-3</v>
      </c>
      <c r="AJ29">
        <v>0.44419999999999998</v>
      </c>
      <c r="AK29">
        <v>0.43769999999999998</v>
      </c>
      <c r="AL29">
        <v>0.52</v>
      </c>
      <c r="AM29">
        <v>0.2404</v>
      </c>
      <c r="AN29">
        <v>1.6000000000000001E-3</v>
      </c>
      <c r="AO29">
        <v>0.87290000000000001</v>
      </c>
      <c r="AP29">
        <v>0.56230000000000002</v>
      </c>
      <c r="AQ29">
        <v>0.27300000000000002</v>
      </c>
      <c r="AR29">
        <v>0.28439999999999999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4.3999999999999997E-2</v>
      </c>
      <c r="BL29">
        <v>0.5827</v>
      </c>
      <c r="BM29">
        <v>0</v>
      </c>
      <c r="BN29">
        <v>0</v>
      </c>
      <c r="BO29">
        <v>4.1000000000000003E-3</v>
      </c>
      <c r="BP29">
        <v>0.47599999999999998</v>
      </c>
      <c r="BQ29">
        <v>0</v>
      </c>
      <c r="BR29">
        <v>0</v>
      </c>
      <c r="BS29">
        <v>0.36670000000000003</v>
      </c>
      <c r="BT29">
        <v>1.47E-2</v>
      </c>
      <c r="BU29">
        <v>0</v>
      </c>
      <c r="BV29">
        <v>1.6000000000000001E-3</v>
      </c>
      <c r="BW29">
        <v>0</v>
      </c>
      <c r="BX29">
        <v>8.0000000000000004E-4</v>
      </c>
      <c r="BY29">
        <v>8.0000000000000004E-4</v>
      </c>
      <c r="BZ29">
        <v>1.55E-2</v>
      </c>
      <c r="CA29">
        <v>0.32519999999999999</v>
      </c>
      <c r="CB29">
        <v>0.23630000000000001</v>
      </c>
      <c r="CC29">
        <v>0.28120000000000001</v>
      </c>
      <c r="CD29">
        <v>0.44579999999999997</v>
      </c>
      <c r="CE29">
        <v>0.317</v>
      </c>
      <c r="CF29">
        <v>4.65E-2</v>
      </c>
      <c r="CG29">
        <v>0</v>
      </c>
      <c r="CH29">
        <v>0</v>
      </c>
      <c r="CI29">
        <v>0</v>
      </c>
      <c r="CJ29">
        <v>8.0000000000000004E-4</v>
      </c>
      <c r="CK29">
        <v>0.57950000000000002</v>
      </c>
      <c r="CL29">
        <v>0.35859999999999997</v>
      </c>
      <c r="CM29">
        <v>0</v>
      </c>
      <c r="CN29">
        <v>0</v>
      </c>
      <c r="CO29">
        <v>6.4999999999999997E-3</v>
      </c>
      <c r="CP29">
        <v>0.28039999999999998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8.3099999999999993E-2</v>
      </c>
      <c r="DE29">
        <v>0</v>
      </c>
      <c r="DF29">
        <v>4.5600000000000002E-2</v>
      </c>
      <c r="DG29">
        <v>0.32929999999999998</v>
      </c>
      <c r="DH29">
        <v>0.5746</v>
      </c>
      <c r="DI29">
        <v>0</v>
      </c>
      <c r="DJ29">
        <v>8.0000000000000004E-4</v>
      </c>
      <c r="DK29">
        <v>0.28120000000000001</v>
      </c>
      <c r="DL29">
        <v>0.1817</v>
      </c>
      <c r="DM29">
        <v>0</v>
      </c>
      <c r="DN29">
        <v>0</v>
      </c>
      <c r="DO29">
        <v>0</v>
      </c>
      <c r="DP29">
        <v>8.0000000000000004E-4</v>
      </c>
      <c r="DQ29">
        <v>0</v>
      </c>
      <c r="DR29">
        <v>4.8999999999999998E-3</v>
      </c>
      <c r="DS29">
        <v>0</v>
      </c>
      <c r="DT29">
        <v>1.55E-2</v>
      </c>
      <c r="DU29">
        <v>0.40510000000000002</v>
      </c>
      <c r="DV29">
        <v>0.34310000000000002</v>
      </c>
      <c r="DW29">
        <v>4.5600000000000002E-2</v>
      </c>
      <c r="DX29">
        <v>0.28120000000000001</v>
      </c>
      <c r="DY29">
        <v>0.36919999999999997</v>
      </c>
      <c r="DZ29">
        <v>0.28610000000000002</v>
      </c>
      <c r="EA29">
        <v>0</v>
      </c>
      <c r="EB29">
        <v>0</v>
      </c>
      <c r="EC29">
        <v>0</v>
      </c>
      <c r="ED29">
        <v>0</v>
      </c>
      <c r="EE29">
        <v>0.93069999999999997</v>
      </c>
      <c r="EF29">
        <v>0.5575</v>
      </c>
      <c r="EG29">
        <v>0</v>
      </c>
      <c r="EH29">
        <v>4.1000000000000003E-3</v>
      </c>
      <c r="EI29">
        <v>0.57050000000000001</v>
      </c>
      <c r="EJ29">
        <v>0.5444</v>
      </c>
      <c r="EK29">
        <v>0</v>
      </c>
      <c r="EL29">
        <v>0.1956</v>
      </c>
      <c r="EM29">
        <v>1.06E-2</v>
      </c>
      <c r="EN29">
        <v>0.50039999999999996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0.63160000000000005</v>
      </c>
      <c r="EX29">
        <v>0.69189999999999996</v>
      </c>
      <c r="EY29">
        <v>0</v>
      </c>
      <c r="EZ29">
        <v>4.1599999999999998E-2</v>
      </c>
      <c r="FA29">
        <v>0</v>
      </c>
      <c r="FB29">
        <v>0.15079999999999999</v>
      </c>
      <c r="FC29">
        <v>0</v>
      </c>
      <c r="FD29">
        <v>0</v>
      </c>
      <c r="FE29">
        <v>0</v>
      </c>
      <c r="FF29">
        <v>8.0000000000000004E-4</v>
      </c>
      <c r="FG29">
        <v>0</v>
      </c>
      <c r="FH29">
        <v>0</v>
      </c>
      <c r="FI29">
        <v>8.9999999999999993E-3</v>
      </c>
      <c r="FJ29">
        <v>3.6700000000000003E-2</v>
      </c>
      <c r="FK29">
        <v>0</v>
      </c>
      <c r="FL29">
        <v>1.7899999999999999E-2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4.8999999999999998E-3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1.47E-2</v>
      </c>
      <c r="GA29">
        <v>0</v>
      </c>
      <c r="GB29">
        <v>0</v>
      </c>
      <c r="GC29">
        <v>0</v>
      </c>
      <c r="GD29">
        <v>1.6000000000000001E-3</v>
      </c>
      <c r="GE29">
        <v>0.53790000000000004</v>
      </c>
      <c r="GF29">
        <v>0.72209999999999996</v>
      </c>
      <c r="GG29">
        <v>0.38550000000000001</v>
      </c>
      <c r="GH29">
        <v>0.37409999999999999</v>
      </c>
      <c r="GI29">
        <v>0</v>
      </c>
      <c r="GJ29">
        <v>2.3999999999999998E-3</v>
      </c>
      <c r="GK29">
        <v>2.4400000000000002E-2</v>
      </c>
      <c r="GL29">
        <v>0.2445</v>
      </c>
      <c r="GM29">
        <v>0.1174</v>
      </c>
      <c r="GN29">
        <v>0.54279999999999995</v>
      </c>
      <c r="GO29">
        <v>0.15160000000000001</v>
      </c>
      <c r="GP29">
        <v>0.41810000000000003</v>
      </c>
      <c r="GQ29">
        <v>0</v>
      </c>
      <c r="GR29">
        <v>0</v>
      </c>
      <c r="GS29">
        <v>8.0000000000000004E-4</v>
      </c>
      <c r="GT29">
        <v>6.3600000000000004E-2</v>
      </c>
      <c r="GU29">
        <v>0.63649999999999995</v>
      </c>
      <c r="GV29">
        <v>0.31459999999999999</v>
      </c>
      <c r="GW29">
        <v>0</v>
      </c>
      <c r="GX29">
        <v>1.55E-2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8.0000000000000004E-4</v>
      </c>
      <c r="HE29">
        <v>0</v>
      </c>
      <c r="HF29">
        <v>0</v>
      </c>
      <c r="HG29">
        <v>0</v>
      </c>
      <c r="HH29">
        <v>0</v>
      </c>
    </row>
    <row r="30" spans="1:216" x14ac:dyDescent="0.2">
      <c r="A30" t="s">
        <v>103</v>
      </c>
      <c r="B30" t="s">
        <v>74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0.5746</v>
      </c>
      <c r="S30">
        <v>0</v>
      </c>
      <c r="T30">
        <v>0.1361</v>
      </c>
      <c r="U30">
        <v>1.7899999999999999E-2</v>
      </c>
      <c r="V30">
        <v>0.46860000000000002</v>
      </c>
      <c r="W30">
        <v>0.69269999999999998</v>
      </c>
      <c r="X30">
        <v>0.52080000000000004</v>
      </c>
      <c r="Y30">
        <v>0</v>
      </c>
      <c r="Z30">
        <v>1.6000000000000001E-3</v>
      </c>
      <c r="AA30">
        <v>0</v>
      </c>
      <c r="AB30">
        <v>1.14E-2</v>
      </c>
      <c r="AC30">
        <v>0.73509999999999998</v>
      </c>
      <c r="AD30">
        <v>0.29420000000000002</v>
      </c>
      <c r="AE30">
        <v>0</v>
      </c>
      <c r="AF30">
        <v>0</v>
      </c>
      <c r="AG30">
        <v>0</v>
      </c>
      <c r="AH30">
        <v>8.0000000000000004E-4</v>
      </c>
      <c r="AI30">
        <v>0.58760000000000001</v>
      </c>
      <c r="AJ30">
        <v>0.67159999999999997</v>
      </c>
      <c r="AK30">
        <v>0.42049999999999998</v>
      </c>
      <c r="AL30">
        <v>0.15</v>
      </c>
      <c r="AM30">
        <v>0</v>
      </c>
      <c r="AN30">
        <v>3.3E-3</v>
      </c>
      <c r="AO30">
        <v>0.91849999999999998</v>
      </c>
      <c r="AP30">
        <v>0.31869999999999998</v>
      </c>
      <c r="AQ30">
        <v>4.9700000000000001E-2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0.93969999999999998</v>
      </c>
      <c r="BL30">
        <v>0.13450000000000001</v>
      </c>
      <c r="BM30">
        <v>0</v>
      </c>
      <c r="BN30">
        <v>0</v>
      </c>
      <c r="BO30">
        <v>0.3301</v>
      </c>
      <c r="BP30">
        <v>0</v>
      </c>
      <c r="BQ30">
        <v>0</v>
      </c>
      <c r="BR30">
        <v>0</v>
      </c>
      <c r="BS30">
        <v>0.29010000000000002</v>
      </c>
      <c r="BT30">
        <v>2.3999999999999998E-3</v>
      </c>
      <c r="BU30">
        <v>0</v>
      </c>
      <c r="BV30">
        <v>8.0000000000000004E-4</v>
      </c>
      <c r="BW30">
        <v>0</v>
      </c>
      <c r="BX30">
        <v>0</v>
      </c>
      <c r="BY30">
        <v>0</v>
      </c>
      <c r="BZ30">
        <v>1.6000000000000001E-3</v>
      </c>
      <c r="CA30">
        <v>0.56889999999999996</v>
      </c>
      <c r="CB30">
        <v>0.36670000000000003</v>
      </c>
      <c r="CC30">
        <v>0.4385</v>
      </c>
      <c r="CD30">
        <v>0.46050000000000002</v>
      </c>
      <c r="CE30">
        <v>0.27950000000000003</v>
      </c>
      <c r="CF30">
        <v>6.6799999999999998E-2</v>
      </c>
      <c r="CG30">
        <v>0</v>
      </c>
      <c r="CH30">
        <v>0</v>
      </c>
      <c r="CI30">
        <v>0</v>
      </c>
      <c r="CJ30">
        <v>0</v>
      </c>
      <c r="CK30">
        <v>0.76370000000000005</v>
      </c>
      <c r="CL30">
        <v>3.2599999999999997E-2</v>
      </c>
      <c r="CM30">
        <v>0</v>
      </c>
      <c r="CN30">
        <v>0</v>
      </c>
      <c r="CO30">
        <v>0.16139999999999999</v>
      </c>
      <c r="CP30">
        <v>0</v>
      </c>
      <c r="CQ30">
        <v>0</v>
      </c>
      <c r="CR30">
        <v>0</v>
      </c>
      <c r="CS30">
        <v>0</v>
      </c>
      <c r="CT30">
        <v>0.20050000000000001</v>
      </c>
      <c r="CU30">
        <v>0</v>
      </c>
      <c r="CV30">
        <v>0</v>
      </c>
      <c r="CW30">
        <v>0</v>
      </c>
      <c r="CX30">
        <v>2.3999999999999998E-3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0.6512</v>
      </c>
      <c r="DE30">
        <v>0</v>
      </c>
      <c r="DF30">
        <v>0.47110000000000002</v>
      </c>
      <c r="DG30">
        <v>0.33900000000000002</v>
      </c>
      <c r="DH30">
        <v>0.39529999999999998</v>
      </c>
      <c r="DI30">
        <v>4.8999999999999998E-3</v>
      </c>
      <c r="DJ30">
        <v>0</v>
      </c>
      <c r="DK30">
        <v>0.1923</v>
      </c>
      <c r="DL30">
        <v>8.0999999999999996E-3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8.0000000000000004E-4</v>
      </c>
      <c r="DU30">
        <v>7.17E-2</v>
      </c>
      <c r="DV30">
        <v>0.17849999999999999</v>
      </c>
      <c r="DW30">
        <v>0</v>
      </c>
      <c r="DX30">
        <v>0.19320000000000001</v>
      </c>
      <c r="DY30">
        <v>0.24940000000000001</v>
      </c>
      <c r="DZ30">
        <v>0.2535</v>
      </c>
      <c r="EA30">
        <v>0</v>
      </c>
      <c r="EB30">
        <v>8.0000000000000004E-4</v>
      </c>
      <c r="EC30">
        <v>0</v>
      </c>
      <c r="ED30">
        <v>0</v>
      </c>
      <c r="EE30">
        <v>0.73509999999999998</v>
      </c>
      <c r="EF30">
        <v>3.3399999999999999E-2</v>
      </c>
      <c r="EG30">
        <v>0</v>
      </c>
      <c r="EH30">
        <v>0</v>
      </c>
      <c r="EI30">
        <v>0.30640000000000001</v>
      </c>
      <c r="EJ30">
        <v>0.48659999999999998</v>
      </c>
      <c r="EK30">
        <v>0</v>
      </c>
      <c r="EL30">
        <v>5.1299999999999998E-2</v>
      </c>
      <c r="EM30">
        <v>4.7300000000000002E-2</v>
      </c>
      <c r="EN30">
        <v>0.46939999999999998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0.1328</v>
      </c>
      <c r="EX30">
        <v>0.48170000000000002</v>
      </c>
      <c r="EY30">
        <v>0</v>
      </c>
      <c r="EZ30">
        <v>4.9700000000000001E-2</v>
      </c>
      <c r="FA30">
        <v>2.3999999999999998E-3</v>
      </c>
      <c r="FB30">
        <v>7.4999999999999997E-2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2.3999999999999998E-3</v>
      </c>
      <c r="GA30">
        <v>0</v>
      </c>
      <c r="GB30">
        <v>0</v>
      </c>
      <c r="GC30">
        <v>0</v>
      </c>
      <c r="GD30">
        <v>0</v>
      </c>
      <c r="GE30">
        <v>0.1263</v>
      </c>
      <c r="GF30">
        <v>0.39119999999999999</v>
      </c>
      <c r="GG30">
        <v>0.71560000000000001</v>
      </c>
      <c r="GH30">
        <v>0.1157</v>
      </c>
      <c r="GI30">
        <v>0</v>
      </c>
      <c r="GJ30">
        <v>0</v>
      </c>
      <c r="GK30">
        <v>0</v>
      </c>
      <c r="GL30">
        <v>0.1027</v>
      </c>
      <c r="GM30">
        <v>0.38140000000000002</v>
      </c>
      <c r="GN30">
        <v>0.45150000000000001</v>
      </c>
      <c r="GO30">
        <v>0.1769</v>
      </c>
      <c r="GP30">
        <v>0.128</v>
      </c>
      <c r="GQ30">
        <v>0</v>
      </c>
      <c r="GR30">
        <v>0</v>
      </c>
      <c r="GS30">
        <v>4.8999999999999998E-3</v>
      </c>
      <c r="GT30">
        <v>0.16869999999999999</v>
      </c>
      <c r="GU30">
        <v>0.28689999999999999</v>
      </c>
      <c r="GV30">
        <v>0.17280000000000001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</row>
    <row r="31" spans="1:216" x14ac:dyDescent="0.2">
      <c r="A31" t="s">
        <v>104</v>
      </c>
      <c r="B3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8.0000000000000004E-4</v>
      </c>
      <c r="Q31">
        <v>0</v>
      </c>
      <c r="R31">
        <v>0.17519999999999999</v>
      </c>
      <c r="S31">
        <v>0</v>
      </c>
      <c r="T31">
        <v>2.53E-2</v>
      </c>
      <c r="U31">
        <v>2.3999999999999998E-3</v>
      </c>
      <c r="V31">
        <v>0.30480000000000002</v>
      </c>
      <c r="W31">
        <v>8.1500000000000003E-2</v>
      </c>
      <c r="X31">
        <v>0.30640000000000001</v>
      </c>
      <c r="Y31">
        <v>0</v>
      </c>
      <c r="Z31">
        <v>0</v>
      </c>
      <c r="AA31">
        <v>0</v>
      </c>
      <c r="AB31">
        <v>0</v>
      </c>
      <c r="AC31">
        <v>0.15570000000000001</v>
      </c>
      <c r="AD31">
        <v>0.3382</v>
      </c>
      <c r="AE31">
        <v>0</v>
      </c>
      <c r="AF31">
        <v>0</v>
      </c>
      <c r="AG31">
        <v>0</v>
      </c>
      <c r="AH31">
        <v>0</v>
      </c>
      <c r="AI31">
        <v>0.31209999999999999</v>
      </c>
      <c r="AJ31">
        <v>0.82969999999999999</v>
      </c>
      <c r="AK31">
        <v>0.64549999999999996</v>
      </c>
      <c r="AL31">
        <v>0.39850000000000002</v>
      </c>
      <c r="AM31">
        <v>0</v>
      </c>
      <c r="AN31">
        <v>8.0000000000000004E-4</v>
      </c>
      <c r="AO31">
        <v>0.84840000000000004</v>
      </c>
      <c r="AP31">
        <v>0.18990000000000001</v>
      </c>
      <c r="AQ31">
        <v>0.1353</v>
      </c>
      <c r="AR31">
        <v>0.1883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0.44009999999999999</v>
      </c>
      <c r="BL31">
        <v>0.67730000000000001</v>
      </c>
      <c r="BM31">
        <v>0</v>
      </c>
      <c r="BN31">
        <v>0</v>
      </c>
      <c r="BO31">
        <v>0.20780000000000001</v>
      </c>
      <c r="BP31">
        <v>0.26889999999999997</v>
      </c>
      <c r="BQ31">
        <v>0</v>
      </c>
      <c r="BR31">
        <v>0</v>
      </c>
      <c r="BS31">
        <v>0.62749999999999995</v>
      </c>
      <c r="BT31">
        <v>1.6299999999999999E-2</v>
      </c>
      <c r="BU31">
        <v>0</v>
      </c>
      <c r="BV31">
        <v>4.1000000000000003E-3</v>
      </c>
      <c r="BW31">
        <v>0</v>
      </c>
      <c r="BX31">
        <v>0</v>
      </c>
      <c r="BY31">
        <v>0</v>
      </c>
      <c r="BZ31">
        <v>0</v>
      </c>
      <c r="CA31">
        <v>0.36759999999999998</v>
      </c>
      <c r="CB31">
        <v>0.15570000000000001</v>
      </c>
      <c r="CC31">
        <v>0.53949999999999998</v>
      </c>
      <c r="CD31">
        <v>0.60070000000000001</v>
      </c>
      <c r="CE31">
        <v>0.30399999999999999</v>
      </c>
      <c r="CF31">
        <v>0.2021</v>
      </c>
      <c r="CG31">
        <v>0</v>
      </c>
      <c r="CH31">
        <v>0</v>
      </c>
      <c r="CI31">
        <v>0</v>
      </c>
      <c r="CJ31">
        <v>8.0000000000000004E-4</v>
      </c>
      <c r="CK31">
        <v>0.59250000000000003</v>
      </c>
      <c r="CL31">
        <v>0.47349999999999998</v>
      </c>
      <c r="CM31">
        <v>0</v>
      </c>
      <c r="CN31">
        <v>0</v>
      </c>
      <c r="CO31">
        <v>0.25919999999999999</v>
      </c>
      <c r="CP31">
        <v>0.18579999999999999</v>
      </c>
      <c r="CQ31">
        <v>0</v>
      </c>
      <c r="CR31">
        <v>0</v>
      </c>
      <c r="CS31">
        <v>0</v>
      </c>
      <c r="CT31">
        <v>3.2599999999999997E-2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1.6000000000000001E-3</v>
      </c>
      <c r="DD31">
        <v>0.4214</v>
      </c>
      <c r="DE31">
        <v>0</v>
      </c>
      <c r="DF31">
        <v>0.26729999999999998</v>
      </c>
      <c r="DG31">
        <v>0.1198</v>
      </c>
      <c r="DH31">
        <v>0.33900000000000002</v>
      </c>
      <c r="DI31">
        <v>1.6000000000000001E-3</v>
      </c>
      <c r="DJ31">
        <v>2.3999999999999998E-3</v>
      </c>
      <c r="DK31">
        <v>0.19400000000000001</v>
      </c>
      <c r="DL31">
        <v>0.15160000000000001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2.3999999999999998E-3</v>
      </c>
      <c r="DS31">
        <v>4.8999999999999998E-3</v>
      </c>
      <c r="DT31">
        <v>5.3800000000000001E-2</v>
      </c>
      <c r="DU31">
        <v>0.4491</v>
      </c>
      <c r="DV31">
        <v>0.68620000000000003</v>
      </c>
      <c r="DW31">
        <v>0.23549999999999999</v>
      </c>
      <c r="DX31">
        <v>0.68620000000000003</v>
      </c>
      <c r="DY31">
        <v>0.62180000000000002</v>
      </c>
      <c r="DZ31">
        <v>0.57130000000000003</v>
      </c>
      <c r="EA31">
        <v>0</v>
      </c>
      <c r="EB31">
        <v>1.6000000000000001E-3</v>
      </c>
      <c r="EC31">
        <v>0</v>
      </c>
      <c r="ED31">
        <v>1.6000000000000001E-3</v>
      </c>
      <c r="EE31">
        <v>0.28120000000000001</v>
      </c>
      <c r="EF31">
        <v>0.11899999999999999</v>
      </c>
      <c r="EG31">
        <v>0</v>
      </c>
      <c r="EH31">
        <v>0</v>
      </c>
      <c r="EI31">
        <v>0.81659999999999999</v>
      </c>
      <c r="EJ31">
        <v>0.61609999999999998</v>
      </c>
      <c r="EK31">
        <v>8.0000000000000004E-4</v>
      </c>
      <c r="EL31">
        <v>0.32029999999999997</v>
      </c>
      <c r="EM31">
        <v>0.1255</v>
      </c>
      <c r="EN31">
        <v>0.69189999999999996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0.61860000000000004</v>
      </c>
      <c r="EX31">
        <v>0.83209999999999995</v>
      </c>
      <c r="EY31">
        <v>1.6000000000000001E-3</v>
      </c>
      <c r="EZ31">
        <v>2.3999999999999998E-3</v>
      </c>
      <c r="FA31">
        <v>4.1000000000000003E-3</v>
      </c>
      <c r="FB31">
        <v>1.9599999999999999E-2</v>
      </c>
      <c r="FC31">
        <v>0</v>
      </c>
      <c r="FD31">
        <v>0</v>
      </c>
      <c r="FE31">
        <v>0</v>
      </c>
      <c r="FF31">
        <v>2.3999999999999998E-3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1.7100000000000001E-2</v>
      </c>
      <c r="FM31">
        <v>0</v>
      </c>
      <c r="FN31">
        <v>8.0000000000000004E-4</v>
      </c>
      <c r="FO31">
        <v>0</v>
      </c>
      <c r="FP31">
        <v>0</v>
      </c>
      <c r="FQ31">
        <v>0</v>
      </c>
      <c r="FR31">
        <v>8.9999999999999993E-3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4.1000000000000003E-3</v>
      </c>
      <c r="FZ31">
        <v>0.10920000000000001</v>
      </c>
      <c r="GA31">
        <v>0</v>
      </c>
      <c r="GB31">
        <v>0</v>
      </c>
      <c r="GC31">
        <v>0</v>
      </c>
      <c r="GD31">
        <v>0</v>
      </c>
      <c r="GE31">
        <v>0.50609999999999999</v>
      </c>
      <c r="GF31">
        <v>0.47189999999999999</v>
      </c>
      <c r="GG31">
        <v>0.73350000000000004</v>
      </c>
      <c r="GH31">
        <v>0.11650000000000001</v>
      </c>
      <c r="GI31">
        <v>0</v>
      </c>
      <c r="GJ31">
        <v>8.0000000000000004E-4</v>
      </c>
      <c r="GK31">
        <v>0</v>
      </c>
      <c r="GL31">
        <v>4.3200000000000002E-2</v>
      </c>
      <c r="GM31">
        <v>0.26319999999999999</v>
      </c>
      <c r="GN31">
        <v>0.1769</v>
      </c>
      <c r="GO31">
        <v>0.18909999999999999</v>
      </c>
      <c r="GP31">
        <v>6.6000000000000003E-2</v>
      </c>
      <c r="GQ31">
        <v>0</v>
      </c>
      <c r="GR31">
        <v>0</v>
      </c>
      <c r="GS31">
        <v>0</v>
      </c>
      <c r="GT31">
        <v>2.3999999999999998E-3</v>
      </c>
      <c r="GU31">
        <v>0.67810000000000004</v>
      </c>
      <c r="GV31">
        <v>0.1434</v>
      </c>
      <c r="GW31">
        <v>0</v>
      </c>
      <c r="GX31">
        <v>5.7000000000000002E-3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</row>
    <row r="32" spans="1:216" x14ac:dyDescent="0.2">
      <c r="A32" t="s">
        <v>105</v>
      </c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4.24E-2</v>
      </c>
      <c r="S32">
        <v>0</v>
      </c>
      <c r="T32">
        <v>8.0000000000000004E-4</v>
      </c>
      <c r="U32">
        <v>8.0000000000000004E-4</v>
      </c>
      <c r="V32">
        <v>3.9899999999999998E-2</v>
      </c>
      <c r="W32">
        <v>6.6799999999999998E-2</v>
      </c>
      <c r="X32">
        <v>4.5600000000000002E-2</v>
      </c>
      <c r="Y32">
        <v>0</v>
      </c>
      <c r="Z32">
        <v>0</v>
      </c>
      <c r="AA32">
        <v>0</v>
      </c>
      <c r="AB32">
        <v>0</v>
      </c>
      <c r="AC32">
        <v>8.1500000000000003E-2</v>
      </c>
      <c r="AD32">
        <v>0.1532</v>
      </c>
      <c r="AE32">
        <v>0</v>
      </c>
      <c r="AF32">
        <v>0</v>
      </c>
      <c r="AG32">
        <v>0</v>
      </c>
      <c r="AH32">
        <v>0</v>
      </c>
      <c r="AI32">
        <v>0.12139999999999999</v>
      </c>
      <c r="AJ32">
        <v>0.52</v>
      </c>
      <c r="AK32">
        <v>0.1157</v>
      </c>
      <c r="AL32">
        <v>0.2412</v>
      </c>
      <c r="AM32">
        <v>0</v>
      </c>
      <c r="AN32">
        <v>5.7000000000000002E-3</v>
      </c>
      <c r="AO32">
        <v>0.88019999999999998</v>
      </c>
      <c r="AP32">
        <v>0.32029999999999997</v>
      </c>
      <c r="AQ32">
        <v>0.30640000000000001</v>
      </c>
      <c r="AR32">
        <v>0.3488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0.23549999999999999</v>
      </c>
      <c r="BL32">
        <v>0.61609999999999998</v>
      </c>
      <c r="BM32">
        <v>0</v>
      </c>
      <c r="BN32">
        <v>0</v>
      </c>
      <c r="BO32">
        <v>2.12E-2</v>
      </c>
      <c r="BP32">
        <v>0.51339999999999997</v>
      </c>
      <c r="BQ32">
        <v>0</v>
      </c>
      <c r="BR32">
        <v>0</v>
      </c>
      <c r="BS32">
        <v>0.47599999999999998</v>
      </c>
      <c r="BT32">
        <v>2.3999999999999998E-3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1.6000000000000001E-3</v>
      </c>
      <c r="CA32">
        <v>0.1948</v>
      </c>
      <c r="CB32">
        <v>0.16869999999999999</v>
      </c>
      <c r="CC32">
        <v>0.46050000000000002</v>
      </c>
      <c r="CD32">
        <v>0.56889999999999996</v>
      </c>
      <c r="CE32">
        <v>0.33090000000000003</v>
      </c>
      <c r="CF32">
        <v>0.20130000000000001</v>
      </c>
      <c r="CG32">
        <v>0</v>
      </c>
      <c r="CH32">
        <v>0</v>
      </c>
      <c r="CI32">
        <v>0</v>
      </c>
      <c r="CJ32">
        <v>8.0000000000000004E-4</v>
      </c>
      <c r="CK32">
        <v>0.61450000000000005</v>
      </c>
      <c r="CL32">
        <v>0.42620000000000002</v>
      </c>
      <c r="CM32">
        <v>0</v>
      </c>
      <c r="CN32">
        <v>0</v>
      </c>
      <c r="CO32">
        <v>3.0200000000000001E-2</v>
      </c>
      <c r="CP32">
        <v>0.25590000000000002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8.48E-2</v>
      </c>
      <c r="DE32">
        <v>0</v>
      </c>
      <c r="DF32">
        <v>2.0400000000000001E-2</v>
      </c>
      <c r="DG32">
        <v>0.85660000000000003</v>
      </c>
      <c r="DH32">
        <v>0.74329999999999996</v>
      </c>
      <c r="DI32">
        <v>0</v>
      </c>
      <c r="DJ32">
        <v>8.0999999999999996E-3</v>
      </c>
      <c r="DK32">
        <v>0.1956</v>
      </c>
      <c r="DL32">
        <v>8.48E-2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8.0000000000000004E-4</v>
      </c>
      <c r="DS32">
        <v>9.1300000000000006E-2</v>
      </c>
      <c r="DT32">
        <v>0.2266</v>
      </c>
      <c r="DU32">
        <v>0.65690000000000004</v>
      </c>
      <c r="DV32">
        <v>0.53139999999999998</v>
      </c>
      <c r="DW32">
        <v>0.43359999999999999</v>
      </c>
      <c r="DX32">
        <v>0.66010000000000002</v>
      </c>
      <c r="DY32">
        <v>0.53549999999999998</v>
      </c>
      <c r="DZ32">
        <v>0.3619</v>
      </c>
      <c r="EA32">
        <v>0</v>
      </c>
      <c r="EB32">
        <v>1.6000000000000001E-3</v>
      </c>
      <c r="EC32">
        <v>0</v>
      </c>
      <c r="ED32">
        <v>0</v>
      </c>
      <c r="EE32">
        <v>0.93320000000000003</v>
      </c>
      <c r="EF32">
        <v>0.4743</v>
      </c>
      <c r="EG32">
        <v>0</v>
      </c>
      <c r="EH32">
        <v>4.1000000000000003E-3</v>
      </c>
      <c r="EI32">
        <v>0.50690000000000002</v>
      </c>
      <c r="EJ32">
        <v>0.22090000000000001</v>
      </c>
      <c r="EK32">
        <v>0</v>
      </c>
      <c r="EL32">
        <v>0.10589999999999999</v>
      </c>
      <c r="EM32">
        <v>2.3999999999999998E-3</v>
      </c>
      <c r="EN32">
        <v>0.37080000000000002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0.69599999999999995</v>
      </c>
      <c r="EX32">
        <v>0.64300000000000002</v>
      </c>
      <c r="EY32">
        <v>0</v>
      </c>
      <c r="EZ32">
        <v>9.7999999999999997E-3</v>
      </c>
      <c r="FA32">
        <v>0</v>
      </c>
      <c r="FB32">
        <v>0.28199999999999997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1.6000000000000001E-3</v>
      </c>
      <c r="FL32">
        <v>3.1800000000000002E-2</v>
      </c>
      <c r="FM32">
        <v>0</v>
      </c>
      <c r="FN32">
        <v>0</v>
      </c>
      <c r="FO32">
        <v>0</v>
      </c>
      <c r="FP32">
        <v>0</v>
      </c>
      <c r="FQ32">
        <v>3.3E-3</v>
      </c>
      <c r="FR32">
        <v>5.1299999999999998E-2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1.6000000000000001E-3</v>
      </c>
      <c r="FY32">
        <v>1.6000000000000001E-3</v>
      </c>
      <c r="FZ32">
        <v>2.93E-2</v>
      </c>
      <c r="GA32">
        <v>0</v>
      </c>
      <c r="GB32">
        <v>0</v>
      </c>
      <c r="GC32">
        <v>0</v>
      </c>
      <c r="GD32">
        <v>4.1000000000000003E-3</v>
      </c>
      <c r="GE32">
        <v>0.61780000000000002</v>
      </c>
      <c r="GF32">
        <v>0.51180000000000003</v>
      </c>
      <c r="GG32">
        <v>0.53549999999999998</v>
      </c>
      <c r="GH32">
        <v>0.4597</v>
      </c>
      <c r="GI32">
        <v>0</v>
      </c>
      <c r="GJ32">
        <v>8.0000000000000004E-4</v>
      </c>
      <c r="GK32">
        <v>6.4999999999999997E-3</v>
      </c>
      <c r="GL32">
        <v>0.1288</v>
      </c>
      <c r="GM32">
        <v>0.24529999999999999</v>
      </c>
      <c r="GN32">
        <v>0.29010000000000002</v>
      </c>
      <c r="GO32">
        <v>8.48E-2</v>
      </c>
      <c r="GP32">
        <v>0.38219999999999998</v>
      </c>
      <c r="GQ32">
        <v>0</v>
      </c>
      <c r="GR32">
        <v>0</v>
      </c>
      <c r="GS32">
        <v>3.3E-3</v>
      </c>
      <c r="GT32">
        <v>2.3599999999999999E-2</v>
      </c>
      <c r="GU32">
        <v>0.78569999999999995</v>
      </c>
      <c r="GV32">
        <v>0.19719999999999999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8.0000000000000004E-4</v>
      </c>
      <c r="HE32">
        <v>0</v>
      </c>
      <c r="HF32">
        <v>0</v>
      </c>
      <c r="HG32">
        <v>0</v>
      </c>
      <c r="HH32">
        <v>0</v>
      </c>
    </row>
    <row r="33" spans="1:216" x14ac:dyDescent="0.2">
      <c r="A33" t="s">
        <v>194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0.37080000000000002</v>
      </c>
      <c r="S33">
        <v>0</v>
      </c>
      <c r="T33">
        <v>2.1999999999999999E-2</v>
      </c>
      <c r="U33">
        <v>1.6000000000000001E-3</v>
      </c>
      <c r="V33">
        <v>0.35370000000000001</v>
      </c>
      <c r="W33">
        <v>4.07E-2</v>
      </c>
      <c r="X33">
        <v>0.52810000000000001</v>
      </c>
      <c r="Y33">
        <v>0</v>
      </c>
      <c r="Z33">
        <v>0</v>
      </c>
      <c r="AA33">
        <v>0</v>
      </c>
      <c r="AB33">
        <v>1.6000000000000001E-3</v>
      </c>
      <c r="AC33">
        <v>9.7799999999999998E-2</v>
      </c>
      <c r="AD33">
        <v>0.42620000000000002</v>
      </c>
      <c r="AE33">
        <v>0</v>
      </c>
      <c r="AF33">
        <v>0</v>
      </c>
      <c r="AG33">
        <v>0</v>
      </c>
      <c r="AH33">
        <v>0</v>
      </c>
      <c r="AI33">
        <v>0.24210000000000001</v>
      </c>
      <c r="AJ33">
        <v>0.78400000000000003</v>
      </c>
      <c r="AK33">
        <v>0.64870000000000005</v>
      </c>
      <c r="AL33">
        <v>0.35210000000000002</v>
      </c>
      <c r="AM33">
        <v>0</v>
      </c>
      <c r="AN33">
        <v>0</v>
      </c>
      <c r="AO33">
        <v>0.90300000000000002</v>
      </c>
      <c r="AP33">
        <v>0.10349999999999999</v>
      </c>
      <c r="AQ33">
        <v>5.79E-2</v>
      </c>
      <c r="AR33">
        <v>0.40260000000000001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0.3276</v>
      </c>
      <c r="BL33">
        <v>0.79459999999999997</v>
      </c>
      <c r="BM33">
        <v>0</v>
      </c>
      <c r="BN33">
        <v>0</v>
      </c>
      <c r="BO33">
        <v>0.1051</v>
      </c>
      <c r="BP33">
        <v>0.58030000000000004</v>
      </c>
      <c r="BQ33">
        <v>0</v>
      </c>
      <c r="BR33">
        <v>0</v>
      </c>
      <c r="BS33">
        <v>0.43109999999999998</v>
      </c>
      <c r="BT33">
        <v>7.0900000000000005E-2</v>
      </c>
      <c r="BU33">
        <v>0</v>
      </c>
      <c r="BV33">
        <v>8.0000000000000004E-4</v>
      </c>
      <c r="BW33">
        <v>0</v>
      </c>
      <c r="BX33">
        <v>0</v>
      </c>
      <c r="BY33">
        <v>0</v>
      </c>
      <c r="BZ33">
        <v>0</v>
      </c>
      <c r="CA33">
        <v>0.26569999999999999</v>
      </c>
      <c r="CB33">
        <v>0.17599999999999999</v>
      </c>
      <c r="CC33">
        <v>0.25669999999999998</v>
      </c>
      <c r="CD33">
        <v>0.34799999999999998</v>
      </c>
      <c r="CE33">
        <v>0.13200000000000001</v>
      </c>
      <c r="CF33">
        <v>1.8700000000000001E-2</v>
      </c>
      <c r="CG33">
        <v>0</v>
      </c>
      <c r="CH33">
        <v>0</v>
      </c>
      <c r="CI33">
        <v>0</v>
      </c>
      <c r="CJ33">
        <v>0</v>
      </c>
      <c r="CK33">
        <v>0.76770000000000005</v>
      </c>
      <c r="CL33">
        <v>0.42049999999999998</v>
      </c>
      <c r="CM33">
        <v>0</v>
      </c>
      <c r="CN33">
        <v>0</v>
      </c>
      <c r="CO33">
        <v>0.1084</v>
      </c>
      <c r="CP33">
        <v>0.44819999999999999</v>
      </c>
      <c r="CQ33">
        <v>0</v>
      </c>
      <c r="CR33">
        <v>0</v>
      </c>
      <c r="CS33">
        <v>0</v>
      </c>
      <c r="CT33">
        <v>6.0299999999999999E-2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8.0000000000000004E-4</v>
      </c>
      <c r="DD33">
        <v>0.63729999999999998</v>
      </c>
      <c r="DE33">
        <v>0</v>
      </c>
      <c r="DF33">
        <v>0.50690000000000002</v>
      </c>
      <c r="DG33">
        <v>0.44819999999999999</v>
      </c>
      <c r="DH33">
        <v>0.47839999999999999</v>
      </c>
      <c r="DI33">
        <v>8.0000000000000004E-4</v>
      </c>
      <c r="DJ33">
        <v>1.6000000000000001E-3</v>
      </c>
      <c r="DK33">
        <v>0.19800000000000001</v>
      </c>
      <c r="DL33">
        <v>0.1198</v>
      </c>
      <c r="DM33">
        <v>0</v>
      </c>
      <c r="DN33">
        <v>0</v>
      </c>
      <c r="DO33">
        <v>0</v>
      </c>
      <c r="DP33">
        <v>3.3E-3</v>
      </c>
      <c r="DQ33">
        <v>0</v>
      </c>
      <c r="DR33">
        <v>0</v>
      </c>
      <c r="DS33">
        <v>0</v>
      </c>
      <c r="DT33">
        <v>6.4999999999999997E-3</v>
      </c>
      <c r="DU33">
        <v>0.55500000000000005</v>
      </c>
      <c r="DV33">
        <v>0.23960000000000001</v>
      </c>
      <c r="DW33">
        <v>6.4999999999999997E-3</v>
      </c>
      <c r="DX33">
        <v>0.15570000000000001</v>
      </c>
      <c r="DY33">
        <v>0.14099999999999999</v>
      </c>
      <c r="DZ33">
        <v>0.16139999999999999</v>
      </c>
      <c r="EA33">
        <v>0</v>
      </c>
      <c r="EB33">
        <v>8.0000000000000004E-4</v>
      </c>
      <c r="EC33">
        <v>0</v>
      </c>
      <c r="ED33">
        <v>0</v>
      </c>
      <c r="EE33">
        <v>0.63160000000000005</v>
      </c>
      <c r="EF33">
        <v>8.72E-2</v>
      </c>
      <c r="EG33">
        <v>0</v>
      </c>
      <c r="EH33">
        <v>0</v>
      </c>
      <c r="EI33">
        <v>0.71960000000000002</v>
      </c>
      <c r="EJ33">
        <v>0.5746</v>
      </c>
      <c r="EK33">
        <v>0</v>
      </c>
      <c r="EL33">
        <v>0.45879999999999999</v>
      </c>
      <c r="EM33">
        <v>5.3800000000000001E-2</v>
      </c>
      <c r="EN33">
        <v>0.77180000000000004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0.7319</v>
      </c>
      <c r="EX33">
        <v>0.88349999999999995</v>
      </c>
      <c r="EY33">
        <v>0</v>
      </c>
      <c r="EZ33">
        <v>0</v>
      </c>
      <c r="FA33">
        <v>0</v>
      </c>
      <c r="FB33">
        <v>3.0200000000000001E-2</v>
      </c>
      <c r="FC33">
        <v>0</v>
      </c>
      <c r="FD33">
        <v>0</v>
      </c>
      <c r="FE33">
        <v>0</v>
      </c>
      <c r="FF33">
        <v>1.6000000000000001E-3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8.0000000000000004E-4</v>
      </c>
      <c r="GA33">
        <v>0</v>
      </c>
      <c r="GB33">
        <v>4.48E-2</v>
      </c>
      <c r="GC33">
        <v>0</v>
      </c>
      <c r="GD33">
        <v>0.36430000000000001</v>
      </c>
      <c r="GE33">
        <v>0.82479999999999998</v>
      </c>
      <c r="GF33">
        <v>0.62180000000000002</v>
      </c>
      <c r="GG33">
        <v>0.57379999999999998</v>
      </c>
      <c r="GH33">
        <v>0.29420000000000002</v>
      </c>
      <c r="GI33">
        <v>4.8899999999999999E-2</v>
      </c>
      <c r="GJ33">
        <v>0.29339999999999999</v>
      </c>
      <c r="GK33">
        <v>0.59330000000000005</v>
      </c>
      <c r="GL33">
        <v>0.52729999999999999</v>
      </c>
      <c r="GM33">
        <v>0.81089999999999995</v>
      </c>
      <c r="GN33">
        <v>0.52969999999999995</v>
      </c>
      <c r="GO33">
        <v>2.53E-2</v>
      </c>
      <c r="GP33">
        <v>0.436</v>
      </c>
      <c r="GQ33">
        <v>0</v>
      </c>
      <c r="GR33">
        <v>8.0000000000000004E-4</v>
      </c>
      <c r="GS33">
        <v>1.6000000000000001E-3</v>
      </c>
      <c r="GT33">
        <v>3.1800000000000002E-2</v>
      </c>
      <c r="GU33">
        <v>0.49469999999999997</v>
      </c>
      <c r="GV33">
        <v>0.4148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</row>
    <row r="34" spans="1:216" x14ac:dyDescent="0.2">
      <c r="A34" t="s">
        <v>195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0.74650000000000005</v>
      </c>
      <c r="S34">
        <v>0</v>
      </c>
      <c r="T34">
        <v>0.19320000000000001</v>
      </c>
      <c r="U34">
        <v>1.47E-2</v>
      </c>
      <c r="V34">
        <v>0.68540000000000001</v>
      </c>
      <c r="W34">
        <v>0.56230000000000002</v>
      </c>
      <c r="X34">
        <v>0.65200000000000002</v>
      </c>
      <c r="Y34">
        <v>0</v>
      </c>
      <c r="Z34">
        <v>0</v>
      </c>
      <c r="AA34">
        <v>0</v>
      </c>
      <c r="AB34">
        <v>1.6000000000000001E-3</v>
      </c>
      <c r="AC34">
        <v>0.69930000000000003</v>
      </c>
      <c r="AD34">
        <v>0.61209999999999998</v>
      </c>
      <c r="AE34">
        <v>0</v>
      </c>
      <c r="AF34">
        <v>0</v>
      </c>
      <c r="AG34">
        <v>0</v>
      </c>
      <c r="AH34">
        <v>8.0000000000000004E-4</v>
      </c>
      <c r="AI34">
        <v>0.39689999999999998</v>
      </c>
      <c r="AJ34">
        <v>0.86880000000000002</v>
      </c>
      <c r="AK34">
        <v>0.44990000000000002</v>
      </c>
      <c r="AL34">
        <v>0.2918</v>
      </c>
      <c r="AM34">
        <v>0</v>
      </c>
      <c r="AN34">
        <v>0</v>
      </c>
      <c r="AO34">
        <v>0.77749999999999997</v>
      </c>
      <c r="AP34">
        <v>0.21429999999999999</v>
      </c>
      <c r="AQ34">
        <v>8.72E-2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0.95440000000000003</v>
      </c>
      <c r="BL34">
        <v>0.35210000000000002</v>
      </c>
      <c r="BM34">
        <v>0</v>
      </c>
      <c r="BN34">
        <v>0</v>
      </c>
      <c r="BO34">
        <v>0.23960000000000001</v>
      </c>
      <c r="BP34">
        <v>0</v>
      </c>
      <c r="BQ34">
        <v>0</v>
      </c>
      <c r="BR34">
        <v>0</v>
      </c>
      <c r="BS34">
        <v>0.58109999999999995</v>
      </c>
      <c r="BT34">
        <v>8.0000000000000004E-4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0.18340000000000001</v>
      </c>
      <c r="CB34">
        <v>1.2200000000000001E-2</v>
      </c>
      <c r="CC34">
        <v>0.86629999999999996</v>
      </c>
      <c r="CD34">
        <v>0.14829999999999999</v>
      </c>
      <c r="CE34">
        <v>0.85</v>
      </c>
      <c r="CF34">
        <v>0.1019</v>
      </c>
      <c r="CG34">
        <v>0</v>
      </c>
      <c r="CH34">
        <v>0</v>
      </c>
      <c r="CI34">
        <v>0</v>
      </c>
      <c r="CJ34">
        <v>8.0000000000000004E-4</v>
      </c>
      <c r="CK34">
        <v>0.53220000000000001</v>
      </c>
      <c r="CL34">
        <v>0.25750000000000001</v>
      </c>
      <c r="CM34">
        <v>0</v>
      </c>
      <c r="CN34">
        <v>0</v>
      </c>
      <c r="CO34">
        <v>0.76529999999999998</v>
      </c>
      <c r="CP34">
        <v>1.6000000000000001E-3</v>
      </c>
      <c r="CQ34">
        <v>0</v>
      </c>
      <c r="CR34">
        <v>0</v>
      </c>
      <c r="CS34">
        <v>0</v>
      </c>
      <c r="CT34">
        <v>0.1663</v>
      </c>
      <c r="CU34">
        <v>0</v>
      </c>
      <c r="CV34">
        <v>0</v>
      </c>
      <c r="CW34">
        <v>0</v>
      </c>
      <c r="CX34">
        <v>8.0000000000000004E-4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0.57699999999999996</v>
      </c>
      <c r="DE34">
        <v>0</v>
      </c>
      <c r="DF34">
        <v>0.39929999999999999</v>
      </c>
      <c r="DG34">
        <v>0.15479999999999999</v>
      </c>
      <c r="DH34">
        <v>0.4662</v>
      </c>
      <c r="DI34">
        <v>0</v>
      </c>
      <c r="DJ34">
        <v>8.0000000000000004E-4</v>
      </c>
      <c r="DK34">
        <v>5.7000000000000002E-3</v>
      </c>
      <c r="DL34">
        <v>2.3999999999999998E-3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0.2445</v>
      </c>
      <c r="DV34">
        <v>0.26729999999999998</v>
      </c>
      <c r="DW34">
        <v>0.42459999999999998</v>
      </c>
      <c r="DX34">
        <v>0.13120000000000001</v>
      </c>
      <c r="DY34">
        <v>0.73350000000000004</v>
      </c>
      <c r="DZ34">
        <v>0.25919999999999999</v>
      </c>
      <c r="EA34">
        <v>0</v>
      </c>
      <c r="EB34">
        <v>0</v>
      </c>
      <c r="EC34">
        <v>0</v>
      </c>
      <c r="ED34">
        <v>0</v>
      </c>
      <c r="EE34">
        <v>0.34150000000000003</v>
      </c>
      <c r="EF34">
        <v>0.15970000000000001</v>
      </c>
      <c r="EG34">
        <v>0</v>
      </c>
      <c r="EH34">
        <v>0</v>
      </c>
      <c r="EI34">
        <v>0.68379999999999996</v>
      </c>
      <c r="EJ34">
        <v>0.52729999999999999</v>
      </c>
      <c r="EK34">
        <v>0</v>
      </c>
      <c r="EL34">
        <v>6.3600000000000004E-2</v>
      </c>
      <c r="EM34">
        <v>1.6000000000000001E-3</v>
      </c>
      <c r="EN34">
        <v>0.3977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1.3899999999999999E-2</v>
      </c>
      <c r="EX34">
        <v>0.54279999999999995</v>
      </c>
      <c r="EY34">
        <v>0</v>
      </c>
      <c r="EZ34">
        <v>7.3000000000000001E-3</v>
      </c>
      <c r="FA34">
        <v>0</v>
      </c>
      <c r="FB34">
        <v>3.7499999999999999E-2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0.71150000000000002</v>
      </c>
      <c r="GF34">
        <v>5.9499999999999997E-2</v>
      </c>
      <c r="GG34">
        <v>0.91930000000000001</v>
      </c>
      <c r="GH34">
        <v>0.81499999999999995</v>
      </c>
      <c r="GI34">
        <v>0</v>
      </c>
      <c r="GJ34">
        <v>0.4556</v>
      </c>
      <c r="GK34">
        <v>0.77339999999999998</v>
      </c>
      <c r="GL34">
        <v>0.77669999999999995</v>
      </c>
      <c r="GM34">
        <v>0</v>
      </c>
      <c r="GN34">
        <v>0.128</v>
      </c>
      <c r="GO34">
        <v>2.12E-2</v>
      </c>
      <c r="GP34">
        <v>0.61040000000000005</v>
      </c>
      <c r="GQ34">
        <v>0</v>
      </c>
      <c r="GR34">
        <v>0</v>
      </c>
      <c r="GS34">
        <v>0</v>
      </c>
      <c r="GT34">
        <v>0</v>
      </c>
      <c r="GU34">
        <v>0.13200000000000001</v>
      </c>
      <c r="GV34">
        <v>0.40179999999999999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</row>
    <row r="35" spans="1:216" x14ac:dyDescent="0.2">
      <c r="A35" t="s">
        <v>196</v>
      </c>
      <c r="B35" t="s">
        <v>74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0.22090000000000001</v>
      </c>
      <c r="S35">
        <v>0</v>
      </c>
      <c r="T35">
        <v>1.47E-2</v>
      </c>
      <c r="U35">
        <v>0</v>
      </c>
      <c r="V35">
        <v>0.19639999999999999</v>
      </c>
      <c r="W35">
        <v>9.7000000000000003E-2</v>
      </c>
      <c r="X35">
        <v>0.30809999999999998</v>
      </c>
      <c r="Y35">
        <v>0</v>
      </c>
      <c r="Z35">
        <v>0</v>
      </c>
      <c r="AA35">
        <v>0</v>
      </c>
      <c r="AB35">
        <v>0</v>
      </c>
      <c r="AC35">
        <v>0.19400000000000001</v>
      </c>
      <c r="AD35">
        <v>0.24210000000000001</v>
      </c>
      <c r="AE35">
        <v>0</v>
      </c>
      <c r="AF35">
        <v>0</v>
      </c>
      <c r="AG35">
        <v>0</v>
      </c>
      <c r="AH35">
        <v>0</v>
      </c>
      <c r="AI35">
        <v>0.57130000000000003</v>
      </c>
      <c r="AJ35">
        <v>0.68379999999999996</v>
      </c>
      <c r="AK35">
        <v>0.54600000000000004</v>
      </c>
      <c r="AL35">
        <v>0.1263</v>
      </c>
      <c r="AM35">
        <v>0</v>
      </c>
      <c r="AN35">
        <v>0</v>
      </c>
      <c r="AO35">
        <v>0.85250000000000004</v>
      </c>
      <c r="AP35">
        <v>0.16220000000000001</v>
      </c>
      <c r="AQ35">
        <v>0.1084</v>
      </c>
      <c r="AR35">
        <v>0.1361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0.74570000000000003</v>
      </c>
      <c r="BL35">
        <v>0.52159999999999995</v>
      </c>
      <c r="BM35">
        <v>0</v>
      </c>
      <c r="BN35">
        <v>0</v>
      </c>
      <c r="BO35">
        <v>0.36349999999999999</v>
      </c>
      <c r="BP35">
        <v>0.19639999999999999</v>
      </c>
      <c r="BQ35">
        <v>0</v>
      </c>
      <c r="BR35">
        <v>0</v>
      </c>
      <c r="BS35">
        <v>0.70420000000000005</v>
      </c>
      <c r="BT35">
        <v>1.6000000000000001E-3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0.25019999999999998</v>
      </c>
      <c r="CB35">
        <v>9.5399999999999999E-2</v>
      </c>
      <c r="CC35">
        <v>0.51590000000000003</v>
      </c>
      <c r="CD35">
        <v>0.67810000000000004</v>
      </c>
      <c r="CE35">
        <v>0.45800000000000002</v>
      </c>
      <c r="CF35">
        <v>0.1736</v>
      </c>
      <c r="CG35">
        <v>0</v>
      </c>
      <c r="CH35">
        <v>0</v>
      </c>
      <c r="CI35">
        <v>0</v>
      </c>
      <c r="CJ35">
        <v>0</v>
      </c>
      <c r="CK35">
        <v>0.69440000000000002</v>
      </c>
      <c r="CL35">
        <v>0.22</v>
      </c>
      <c r="CM35">
        <v>0</v>
      </c>
      <c r="CN35">
        <v>0</v>
      </c>
      <c r="CO35">
        <v>0.36430000000000001</v>
      </c>
      <c r="CP35">
        <v>0.1573</v>
      </c>
      <c r="CQ35">
        <v>0</v>
      </c>
      <c r="CR35">
        <v>0</v>
      </c>
      <c r="CS35">
        <v>0</v>
      </c>
      <c r="CT35">
        <v>4.3999999999999997E-2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0.38140000000000002</v>
      </c>
      <c r="DE35">
        <v>0</v>
      </c>
      <c r="DF35">
        <v>0.25019999999999998</v>
      </c>
      <c r="DG35">
        <v>0.44740000000000002</v>
      </c>
      <c r="DH35">
        <v>0.36020000000000002</v>
      </c>
      <c r="DI35">
        <v>3.3E-3</v>
      </c>
      <c r="DJ35">
        <v>8.0000000000000004E-4</v>
      </c>
      <c r="DK35">
        <v>0.29260000000000003</v>
      </c>
      <c r="DL35">
        <v>3.5000000000000003E-2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1.6000000000000001E-3</v>
      </c>
      <c r="DS35">
        <v>7.3000000000000001E-3</v>
      </c>
      <c r="DT35">
        <v>0.11409999999999999</v>
      </c>
      <c r="DU35">
        <v>0.56559999999999999</v>
      </c>
      <c r="DV35">
        <v>0.66590000000000005</v>
      </c>
      <c r="DW35">
        <v>9.1300000000000006E-2</v>
      </c>
      <c r="DX35">
        <v>0.61529999999999996</v>
      </c>
      <c r="DY35">
        <v>0.16139999999999999</v>
      </c>
      <c r="DZ35">
        <v>0.6341</v>
      </c>
      <c r="EA35">
        <v>0</v>
      </c>
      <c r="EB35">
        <v>0</v>
      </c>
      <c r="EC35">
        <v>0</v>
      </c>
      <c r="ED35">
        <v>0</v>
      </c>
      <c r="EE35">
        <v>0.38140000000000002</v>
      </c>
      <c r="EF35">
        <v>2.1999999999999999E-2</v>
      </c>
      <c r="EG35">
        <v>0</v>
      </c>
      <c r="EH35">
        <v>1.6000000000000001E-3</v>
      </c>
      <c r="EI35">
        <v>0.83289999999999997</v>
      </c>
      <c r="EJ35">
        <v>0.35370000000000001</v>
      </c>
      <c r="EK35">
        <v>0</v>
      </c>
      <c r="EL35">
        <v>0.18010000000000001</v>
      </c>
      <c r="EM35">
        <v>0.12709999999999999</v>
      </c>
      <c r="EN35">
        <v>0.49390000000000001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0.64959999999999996</v>
      </c>
      <c r="EX35">
        <v>0.59660000000000002</v>
      </c>
      <c r="EY35">
        <v>1.6000000000000001E-3</v>
      </c>
      <c r="EZ35">
        <v>8.0000000000000004E-4</v>
      </c>
      <c r="FA35">
        <v>2.3999999999999998E-3</v>
      </c>
      <c r="FB35">
        <v>1.14E-2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9.7999999999999997E-3</v>
      </c>
      <c r="FK35">
        <v>0</v>
      </c>
      <c r="FL35">
        <v>1.6000000000000001E-3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7.3000000000000001E-3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4.1000000000000003E-3</v>
      </c>
      <c r="FY35">
        <v>0</v>
      </c>
      <c r="FZ35">
        <v>7.9899999999999999E-2</v>
      </c>
      <c r="GA35">
        <v>0</v>
      </c>
      <c r="GB35">
        <v>0</v>
      </c>
      <c r="GC35">
        <v>0</v>
      </c>
      <c r="GD35">
        <v>0</v>
      </c>
      <c r="GE35">
        <v>0.57289999999999996</v>
      </c>
      <c r="GF35">
        <v>0.40989999999999999</v>
      </c>
      <c r="GG35">
        <v>0.64470000000000005</v>
      </c>
      <c r="GH35">
        <v>4.5600000000000002E-2</v>
      </c>
      <c r="GI35">
        <v>0</v>
      </c>
      <c r="GJ35">
        <v>0</v>
      </c>
      <c r="GK35">
        <v>0</v>
      </c>
      <c r="GL35">
        <v>0.11</v>
      </c>
      <c r="GM35">
        <v>0.3407</v>
      </c>
      <c r="GN35">
        <v>0.15970000000000001</v>
      </c>
      <c r="GO35">
        <v>2.8500000000000001E-2</v>
      </c>
      <c r="GP35">
        <v>1.2999999999999999E-2</v>
      </c>
      <c r="GQ35">
        <v>0</v>
      </c>
      <c r="GR35">
        <v>0</v>
      </c>
      <c r="GS35">
        <v>0</v>
      </c>
      <c r="GT35">
        <v>8.0999999999999996E-3</v>
      </c>
      <c r="GU35">
        <v>0.72940000000000005</v>
      </c>
      <c r="GV35">
        <v>0.11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5.7000000000000002E-3</v>
      </c>
      <c r="HE35">
        <v>0</v>
      </c>
      <c r="HF35">
        <v>0</v>
      </c>
      <c r="HG35">
        <v>0</v>
      </c>
      <c r="HH35">
        <v>0</v>
      </c>
    </row>
    <row r="36" spans="1:216" x14ac:dyDescent="0.2">
      <c r="A36" t="s">
        <v>197</v>
      </c>
      <c r="B36" t="s">
        <v>74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3.3E-3</v>
      </c>
      <c r="R36">
        <v>0.53139999999999998</v>
      </c>
      <c r="S36">
        <v>0</v>
      </c>
      <c r="T36">
        <v>5.5399999999999998E-2</v>
      </c>
      <c r="U36">
        <v>1.14E-2</v>
      </c>
      <c r="V36">
        <v>7.2499999999999995E-2</v>
      </c>
      <c r="W36">
        <v>0.498</v>
      </c>
      <c r="X36">
        <v>0.38390000000000002</v>
      </c>
      <c r="Y36">
        <v>0</v>
      </c>
      <c r="Z36">
        <v>0</v>
      </c>
      <c r="AA36">
        <v>0</v>
      </c>
      <c r="AB36">
        <v>0</v>
      </c>
      <c r="AC36">
        <v>0.74650000000000005</v>
      </c>
      <c r="AD36">
        <v>6.4999999999999997E-3</v>
      </c>
      <c r="AE36">
        <v>0</v>
      </c>
      <c r="AF36">
        <v>0</v>
      </c>
      <c r="AG36">
        <v>0</v>
      </c>
      <c r="AH36">
        <v>0</v>
      </c>
      <c r="AI36">
        <v>0.90710000000000002</v>
      </c>
      <c r="AJ36">
        <v>0.60640000000000005</v>
      </c>
      <c r="AK36">
        <v>0.36430000000000001</v>
      </c>
      <c r="AL36">
        <v>1.7100000000000001E-2</v>
      </c>
      <c r="AM36">
        <v>0</v>
      </c>
      <c r="AN36">
        <v>1.7899999999999999E-2</v>
      </c>
      <c r="AO36">
        <v>0.73839999999999995</v>
      </c>
      <c r="AP36">
        <v>7.3300000000000004E-2</v>
      </c>
      <c r="AQ36">
        <v>0.43930000000000002</v>
      </c>
      <c r="AR36">
        <v>8.0000000000000004E-4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0.95520000000000005</v>
      </c>
      <c r="BL36">
        <v>9.5399999999999999E-2</v>
      </c>
      <c r="BM36">
        <v>0</v>
      </c>
      <c r="BN36">
        <v>0</v>
      </c>
      <c r="BO36">
        <v>3.4200000000000001E-2</v>
      </c>
      <c r="BP36">
        <v>0</v>
      </c>
      <c r="BQ36">
        <v>0</v>
      </c>
      <c r="BR36">
        <v>0</v>
      </c>
      <c r="BS36">
        <v>0.68300000000000005</v>
      </c>
      <c r="BT36">
        <v>1.7899999999999999E-2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0.17849999999999999</v>
      </c>
      <c r="CB36">
        <v>1.47E-2</v>
      </c>
      <c r="CC36">
        <v>0.23230000000000001</v>
      </c>
      <c r="CD36">
        <v>0.1255</v>
      </c>
      <c r="CE36">
        <v>0.28849999999999998</v>
      </c>
      <c r="CF36">
        <v>8.0699999999999994E-2</v>
      </c>
      <c r="CG36">
        <v>0</v>
      </c>
      <c r="CH36">
        <v>0</v>
      </c>
      <c r="CI36">
        <v>0</v>
      </c>
      <c r="CJ36">
        <v>7.3000000000000001E-3</v>
      </c>
      <c r="CK36">
        <v>0.72940000000000005</v>
      </c>
      <c r="CL36">
        <v>0.1426</v>
      </c>
      <c r="CM36">
        <v>0</v>
      </c>
      <c r="CN36">
        <v>0</v>
      </c>
      <c r="CO36">
        <v>3.5000000000000003E-2</v>
      </c>
      <c r="CP36">
        <v>0</v>
      </c>
      <c r="CQ36">
        <v>0</v>
      </c>
      <c r="CR36">
        <v>0</v>
      </c>
      <c r="CS36">
        <v>0</v>
      </c>
      <c r="CT36">
        <v>4.1599999999999998E-2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0.58109999999999995</v>
      </c>
      <c r="DE36">
        <v>0</v>
      </c>
      <c r="DF36">
        <v>2.2800000000000001E-2</v>
      </c>
      <c r="DG36">
        <v>0.78239999999999998</v>
      </c>
      <c r="DH36">
        <v>0.18909999999999999</v>
      </c>
      <c r="DI36">
        <v>0</v>
      </c>
      <c r="DJ36">
        <v>0</v>
      </c>
      <c r="DK36">
        <v>0.54930000000000001</v>
      </c>
      <c r="DL36">
        <v>0.37</v>
      </c>
      <c r="DM36">
        <v>0</v>
      </c>
      <c r="DN36">
        <v>8.0000000000000004E-4</v>
      </c>
      <c r="DO36">
        <v>0</v>
      </c>
      <c r="DP36">
        <v>4.1000000000000003E-3</v>
      </c>
      <c r="DQ36">
        <v>0</v>
      </c>
      <c r="DR36">
        <v>4.8999999999999998E-3</v>
      </c>
      <c r="DS36">
        <v>0</v>
      </c>
      <c r="DT36">
        <v>7.3000000000000001E-3</v>
      </c>
      <c r="DU36">
        <v>0.7873</v>
      </c>
      <c r="DV36">
        <v>0.62590000000000001</v>
      </c>
      <c r="DW36">
        <v>0</v>
      </c>
      <c r="DX36">
        <v>8.2299999999999998E-2</v>
      </c>
      <c r="DY36">
        <v>0.39450000000000002</v>
      </c>
      <c r="DZ36">
        <v>0.52729999999999999</v>
      </c>
      <c r="EA36">
        <v>0</v>
      </c>
      <c r="EB36">
        <v>0.3725</v>
      </c>
      <c r="EC36">
        <v>0</v>
      </c>
      <c r="ED36">
        <v>0.31459999999999999</v>
      </c>
      <c r="EE36">
        <v>0.96330000000000005</v>
      </c>
      <c r="EF36">
        <v>0.58679999999999999</v>
      </c>
      <c r="EG36">
        <v>0</v>
      </c>
      <c r="EH36">
        <v>0</v>
      </c>
      <c r="EI36">
        <v>0.1027</v>
      </c>
      <c r="EJ36">
        <v>0.1769</v>
      </c>
      <c r="EK36">
        <v>0</v>
      </c>
      <c r="EL36">
        <v>3.2599999999999997E-2</v>
      </c>
      <c r="EM36">
        <v>2.3999999999999998E-3</v>
      </c>
      <c r="EN36">
        <v>0.17280000000000001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0.70169999999999999</v>
      </c>
      <c r="EX36">
        <v>0.22819999999999999</v>
      </c>
      <c r="EY36">
        <v>0</v>
      </c>
      <c r="EZ36">
        <v>0</v>
      </c>
      <c r="FA36">
        <v>0</v>
      </c>
      <c r="FB36">
        <v>2.93E-2</v>
      </c>
      <c r="FC36">
        <v>0</v>
      </c>
      <c r="FD36">
        <v>0</v>
      </c>
      <c r="FE36">
        <v>0</v>
      </c>
      <c r="FF36">
        <v>6.4399999999999999E-2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8.0000000000000004E-4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4.1000000000000003E-3</v>
      </c>
      <c r="GA36">
        <v>0</v>
      </c>
      <c r="GB36">
        <v>0</v>
      </c>
      <c r="GC36">
        <v>0</v>
      </c>
      <c r="GD36">
        <v>0</v>
      </c>
      <c r="GE36">
        <v>0.63239999999999996</v>
      </c>
      <c r="GF36">
        <v>7.4200000000000002E-2</v>
      </c>
      <c r="GG36">
        <v>0.49959999999999999</v>
      </c>
      <c r="GH36">
        <v>3.7499999999999999E-2</v>
      </c>
      <c r="GI36">
        <v>0</v>
      </c>
      <c r="GJ36">
        <v>0</v>
      </c>
      <c r="GK36">
        <v>4.1000000000000003E-3</v>
      </c>
      <c r="GL36">
        <v>6.5199999999999994E-2</v>
      </c>
      <c r="GM36">
        <v>0.75629999999999997</v>
      </c>
      <c r="GN36">
        <v>0.2445</v>
      </c>
      <c r="GO36">
        <v>0</v>
      </c>
      <c r="GP36">
        <v>0.1222</v>
      </c>
      <c r="GQ36">
        <v>0</v>
      </c>
      <c r="GR36">
        <v>0</v>
      </c>
      <c r="GS36">
        <v>0</v>
      </c>
      <c r="GT36">
        <v>1.6000000000000001E-3</v>
      </c>
      <c r="GU36">
        <v>0.48980000000000001</v>
      </c>
      <c r="GV36">
        <v>7.2499999999999995E-2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</row>
    <row r="37" spans="1:216" x14ac:dyDescent="0.2">
      <c r="A37" t="s">
        <v>198</v>
      </c>
      <c r="B37" t="s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2.8500000000000001E-2</v>
      </c>
      <c r="S37">
        <v>0</v>
      </c>
      <c r="T37">
        <v>8.0000000000000004E-4</v>
      </c>
      <c r="U37">
        <v>1.7899999999999999E-2</v>
      </c>
      <c r="V37">
        <v>1.55E-2</v>
      </c>
      <c r="W37">
        <v>0.1573</v>
      </c>
      <c r="X37">
        <v>3.1E-2</v>
      </c>
      <c r="Y37">
        <v>0</v>
      </c>
      <c r="Z37">
        <v>0</v>
      </c>
      <c r="AA37">
        <v>0</v>
      </c>
      <c r="AB37">
        <v>0</v>
      </c>
      <c r="AC37">
        <v>0.18579999999999999</v>
      </c>
      <c r="AD37">
        <v>0.15079999999999999</v>
      </c>
      <c r="AE37">
        <v>0</v>
      </c>
      <c r="AF37">
        <v>0</v>
      </c>
      <c r="AG37">
        <v>0</v>
      </c>
      <c r="AH37">
        <v>0</v>
      </c>
      <c r="AI37">
        <v>0.2429</v>
      </c>
      <c r="AJ37">
        <v>0.18010000000000001</v>
      </c>
      <c r="AK37">
        <v>0.31780000000000003</v>
      </c>
      <c r="AL37">
        <v>0.3276</v>
      </c>
      <c r="AM37">
        <v>0</v>
      </c>
      <c r="AN37">
        <v>1.47E-2</v>
      </c>
      <c r="AO37">
        <v>0.85409999999999997</v>
      </c>
      <c r="AP37">
        <v>0.24210000000000001</v>
      </c>
      <c r="AQ37">
        <v>0.4002</v>
      </c>
      <c r="AR37">
        <v>0.1394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0.78649999999999998</v>
      </c>
      <c r="BL37">
        <v>0.55989999999999995</v>
      </c>
      <c r="BM37">
        <v>0</v>
      </c>
      <c r="BN37">
        <v>0</v>
      </c>
      <c r="BO37">
        <v>0.65200000000000002</v>
      </c>
      <c r="BP37">
        <v>0.15160000000000001</v>
      </c>
      <c r="BQ37">
        <v>0</v>
      </c>
      <c r="BR37">
        <v>0</v>
      </c>
      <c r="BS37">
        <v>0.58760000000000001</v>
      </c>
      <c r="BT37">
        <v>2.4400000000000002E-2</v>
      </c>
      <c r="BU37">
        <v>2.3999999999999998E-3</v>
      </c>
      <c r="BV37">
        <v>6.4999999999999997E-3</v>
      </c>
      <c r="BW37">
        <v>0</v>
      </c>
      <c r="BX37">
        <v>8.0000000000000004E-4</v>
      </c>
      <c r="BY37">
        <v>6.4999999999999997E-3</v>
      </c>
      <c r="BZ37">
        <v>5.7000000000000002E-2</v>
      </c>
      <c r="CA37">
        <v>0.39119999999999999</v>
      </c>
      <c r="CB37">
        <v>0.26569999999999999</v>
      </c>
      <c r="CC37">
        <v>0.502</v>
      </c>
      <c r="CD37">
        <v>0.47349999999999998</v>
      </c>
      <c r="CE37">
        <v>0.1915</v>
      </c>
      <c r="CF37">
        <v>0.13689999999999999</v>
      </c>
      <c r="CG37">
        <v>0</v>
      </c>
      <c r="CH37">
        <v>0</v>
      </c>
      <c r="CI37">
        <v>0</v>
      </c>
      <c r="CJ37">
        <v>0</v>
      </c>
      <c r="CK37">
        <v>0.71230000000000004</v>
      </c>
      <c r="CL37">
        <v>0.35289999999999999</v>
      </c>
      <c r="CM37">
        <v>0</v>
      </c>
      <c r="CN37">
        <v>0</v>
      </c>
      <c r="CO37">
        <v>0.44340000000000002</v>
      </c>
      <c r="CP37">
        <v>0.27550000000000002</v>
      </c>
      <c r="CQ37">
        <v>0</v>
      </c>
      <c r="CR37">
        <v>0</v>
      </c>
      <c r="CS37">
        <v>0</v>
      </c>
      <c r="CT37">
        <v>2.3999999999999998E-3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7.9100000000000004E-2</v>
      </c>
      <c r="DD37">
        <v>4.5600000000000002E-2</v>
      </c>
      <c r="DE37">
        <v>3.4200000000000001E-2</v>
      </c>
      <c r="DF37">
        <v>2.12E-2</v>
      </c>
      <c r="DG37">
        <v>0.23150000000000001</v>
      </c>
      <c r="DH37">
        <v>0.41970000000000002</v>
      </c>
      <c r="DI37">
        <v>4.1000000000000003E-3</v>
      </c>
      <c r="DJ37">
        <v>0.19400000000000001</v>
      </c>
      <c r="DK37">
        <v>0.2787</v>
      </c>
      <c r="DL37">
        <v>0.29499999999999998</v>
      </c>
      <c r="DM37">
        <v>0</v>
      </c>
      <c r="DN37">
        <v>0</v>
      </c>
      <c r="DO37">
        <v>0</v>
      </c>
      <c r="DP37">
        <v>4.1000000000000003E-3</v>
      </c>
      <c r="DQ37">
        <v>0</v>
      </c>
      <c r="DR37">
        <v>3.3E-3</v>
      </c>
      <c r="DS37">
        <v>0</v>
      </c>
      <c r="DT37">
        <v>1.6000000000000001E-3</v>
      </c>
      <c r="DU37">
        <v>0.44990000000000002</v>
      </c>
      <c r="DV37">
        <v>0.43109999999999998</v>
      </c>
      <c r="DW37">
        <v>8.0000000000000004E-4</v>
      </c>
      <c r="DX37">
        <v>0.21190000000000001</v>
      </c>
      <c r="DY37">
        <v>0.29830000000000001</v>
      </c>
      <c r="DZ37">
        <v>0.39850000000000002</v>
      </c>
      <c r="EA37">
        <v>0</v>
      </c>
      <c r="EB37">
        <v>2.3599999999999999E-2</v>
      </c>
      <c r="EC37">
        <v>0</v>
      </c>
      <c r="ED37">
        <v>1.55E-2</v>
      </c>
      <c r="EE37">
        <v>0.92090000000000005</v>
      </c>
      <c r="EF37">
        <v>0.62350000000000005</v>
      </c>
      <c r="EG37">
        <v>0</v>
      </c>
      <c r="EH37">
        <v>9.6199999999999994E-2</v>
      </c>
      <c r="EI37">
        <v>0.2298</v>
      </c>
      <c r="EJ37">
        <v>0.36270000000000002</v>
      </c>
      <c r="EK37">
        <v>0.1198</v>
      </c>
      <c r="EL37">
        <v>2.93E-2</v>
      </c>
      <c r="EM37">
        <v>0.1361</v>
      </c>
      <c r="EN37">
        <v>7.4200000000000002E-2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0.23469999999999999</v>
      </c>
      <c r="EX37">
        <v>0.37569999999999998</v>
      </c>
      <c r="EY37">
        <v>0</v>
      </c>
      <c r="EZ37">
        <v>9.7999999999999997E-3</v>
      </c>
      <c r="FA37">
        <v>0</v>
      </c>
      <c r="FB37">
        <v>5.1299999999999998E-2</v>
      </c>
      <c r="FC37">
        <v>0</v>
      </c>
      <c r="FD37">
        <v>0</v>
      </c>
      <c r="FE37">
        <v>0</v>
      </c>
      <c r="FF37">
        <v>5.7000000000000002E-3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4.8999999999999998E-3</v>
      </c>
      <c r="GA37">
        <v>0</v>
      </c>
      <c r="GB37">
        <v>0</v>
      </c>
      <c r="GC37">
        <v>0</v>
      </c>
      <c r="GD37">
        <v>4.1000000000000003E-3</v>
      </c>
      <c r="GE37">
        <v>0.48570000000000002</v>
      </c>
      <c r="GF37">
        <v>0.41399999999999998</v>
      </c>
      <c r="GG37">
        <v>0.40670000000000001</v>
      </c>
      <c r="GH37">
        <v>0.19889999999999999</v>
      </c>
      <c r="GI37">
        <v>0</v>
      </c>
      <c r="GJ37">
        <v>0</v>
      </c>
      <c r="GK37">
        <v>0.2331</v>
      </c>
      <c r="GL37">
        <v>0.37</v>
      </c>
      <c r="GM37">
        <v>0.62350000000000005</v>
      </c>
      <c r="GN37">
        <v>0.34310000000000002</v>
      </c>
      <c r="GO37">
        <v>5.2999999999999999E-2</v>
      </c>
      <c r="GP37">
        <v>0.19969999999999999</v>
      </c>
      <c r="GQ37">
        <v>0</v>
      </c>
      <c r="GR37">
        <v>0</v>
      </c>
      <c r="GS37">
        <v>7.8200000000000006E-2</v>
      </c>
      <c r="GT37">
        <v>0.23469999999999999</v>
      </c>
      <c r="GU37">
        <v>0.31619999999999998</v>
      </c>
      <c r="GV37">
        <v>0.25259999999999999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</row>
    <row r="38" spans="1:216" x14ac:dyDescent="0.2">
      <c r="A38" t="s">
        <v>199</v>
      </c>
      <c r="B38" t="s">
        <v>74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1.6000000000000001E-3</v>
      </c>
      <c r="R38">
        <v>0.17280000000000001</v>
      </c>
      <c r="S38">
        <v>0</v>
      </c>
      <c r="T38">
        <v>8.0000000000000004E-4</v>
      </c>
      <c r="U38">
        <v>0</v>
      </c>
      <c r="V38">
        <v>8.0999999999999996E-3</v>
      </c>
      <c r="W38">
        <v>0</v>
      </c>
      <c r="X38">
        <v>5.7000000000000002E-2</v>
      </c>
      <c r="Y38">
        <v>0</v>
      </c>
      <c r="Z38">
        <v>0</v>
      </c>
      <c r="AA38">
        <v>0</v>
      </c>
      <c r="AB38">
        <v>0</v>
      </c>
      <c r="AC38">
        <v>1.6000000000000001E-3</v>
      </c>
      <c r="AD38">
        <v>6.4399999999999999E-2</v>
      </c>
      <c r="AE38">
        <v>0</v>
      </c>
      <c r="AF38">
        <v>0</v>
      </c>
      <c r="AG38">
        <v>0</v>
      </c>
      <c r="AH38">
        <v>0</v>
      </c>
      <c r="AI38">
        <v>0.28439999999999999</v>
      </c>
      <c r="AJ38">
        <v>0.80930000000000002</v>
      </c>
      <c r="AK38">
        <v>0.62749999999999995</v>
      </c>
      <c r="AL38">
        <v>0.49059999999999998</v>
      </c>
      <c r="AM38">
        <v>0</v>
      </c>
      <c r="AN38">
        <v>0</v>
      </c>
      <c r="AO38">
        <v>0.85170000000000001</v>
      </c>
      <c r="AP38">
        <v>1.14E-2</v>
      </c>
      <c r="AQ38">
        <v>8.1500000000000003E-2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0.10589999999999999</v>
      </c>
      <c r="BP38">
        <v>8.3900000000000002E-2</v>
      </c>
      <c r="BQ38">
        <v>0</v>
      </c>
      <c r="BR38">
        <v>0</v>
      </c>
      <c r="BS38">
        <v>0.71879999999999999</v>
      </c>
      <c r="BT38">
        <v>8.0000000000000004E-4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0.20050000000000001</v>
      </c>
      <c r="CB38">
        <v>3.5900000000000001E-2</v>
      </c>
      <c r="CC38">
        <v>0.30149999999999999</v>
      </c>
      <c r="CD38">
        <v>0.47839999999999999</v>
      </c>
      <c r="CE38">
        <v>0.48</v>
      </c>
      <c r="CF38">
        <v>0.3382</v>
      </c>
      <c r="CG38">
        <v>0</v>
      </c>
      <c r="CH38">
        <v>0</v>
      </c>
      <c r="CI38">
        <v>3.3E-3</v>
      </c>
      <c r="CJ38">
        <v>4.8899999999999999E-2</v>
      </c>
      <c r="CK38">
        <v>0.5827</v>
      </c>
      <c r="CL38">
        <v>9.2899999999999996E-2</v>
      </c>
      <c r="CM38">
        <v>0</v>
      </c>
      <c r="CN38">
        <v>8.0000000000000004E-4</v>
      </c>
      <c r="CO38">
        <v>4.8999999999999998E-3</v>
      </c>
      <c r="CP38">
        <v>5.5399999999999998E-2</v>
      </c>
      <c r="CQ38">
        <v>0</v>
      </c>
      <c r="CR38">
        <v>0</v>
      </c>
      <c r="CS38">
        <v>0</v>
      </c>
      <c r="CT38">
        <v>1.6000000000000001E-3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0.18090000000000001</v>
      </c>
      <c r="DE38">
        <v>0</v>
      </c>
      <c r="DF38">
        <v>5.0500000000000003E-2</v>
      </c>
      <c r="DG38">
        <v>0</v>
      </c>
      <c r="DH38">
        <v>3.3E-3</v>
      </c>
      <c r="DI38">
        <v>0</v>
      </c>
      <c r="DJ38">
        <v>0</v>
      </c>
      <c r="DK38">
        <v>0.16950000000000001</v>
      </c>
      <c r="DL38">
        <v>0.1182</v>
      </c>
      <c r="DM38">
        <v>0</v>
      </c>
      <c r="DN38">
        <v>3.3E-3</v>
      </c>
      <c r="DO38">
        <v>8.0000000000000004E-4</v>
      </c>
      <c r="DP38">
        <v>4.1599999999999998E-2</v>
      </c>
      <c r="DQ38">
        <v>7.3000000000000001E-3</v>
      </c>
      <c r="DR38">
        <v>0.27789999999999998</v>
      </c>
      <c r="DS38">
        <v>1.6000000000000001E-3</v>
      </c>
      <c r="DT38">
        <v>0.1239</v>
      </c>
      <c r="DU38">
        <v>0.50039999999999996</v>
      </c>
      <c r="DV38">
        <v>0.8468</v>
      </c>
      <c r="DW38">
        <v>7.4200000000000002E-2</v>
      </c>
      <c r="DX38">
        <v>0.37330000000000002</v>
      </c>
      <c r="DY38">
        <v>0.63080000000000003</v>
      </c>
      <c r="DZ38">
        <v>0.71309999999999996</v>
      </c>
      <c r="EA38">
        <v>8.0000000000000004E-4</v>
      </c>
      <c r="EB38">
        <v>2.8500000000000001E-2</v>
      </c>
      <c r="EC38">
        <v>0</v>
      </c>
      <c r="ED38">
        <v>1.7100000000000001E-2</v>
      </c>
      <c r="EE38">
        <v>0.2918</v>
      </c>
      <c r="EF38">
        <v>0.1222</v>
      </c>
      <c r="EG38">
        <v>0</v>
      </c>
      <c r="EH38">
        <v>0</v>
      </c>
      <c r="EI38">
        <v>0.97150000000000003</v>
      </c>
      <c r="EJ38">
        <v>0.88180000000000003</v>
      </c>
      <c r="EK38">
        <v>8.0000000000000004E-4</v>
      </c>
      <c r="EL38">
        <v>5.7000000000000002E-2</v>
      </c>
      <c r="EM38">
        <v>0.1817</v>
      </c>
      <c r="EN38">
        <v>0.71719999999999995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2.0400000000000001E-2</v>
      </c>
      <c r="EU38">
        <v>0</v>
      </c>
      <c r="EV38">
        <v>0</v>
      </c>
      <c r="EW38">
        <v>0.75309999999999999</v>
      </c>
      <c r="EX38">
        <v>0.38390000000000002</v>
      </c>
      <c r="EY38">
        <v>0</v>
      </c>
      <c r="EZ38">
        <v>0</v>
      </c>
      <c r="FA38">
        <v>3.3E-3</v>
      </c>
      <c r="FB38">
        <v>0</v>
      </c>
      <c r="FC38">
        <v>0</v>
      </c>
      <c r="FD38">
        <v>0</v>
      </c>
      <c r="FE38">
        <v>2.3999999999999998E-3</v>
      </c>
      <c r="FF38">
        <v>1.6000000000000001E-3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0.26079999999999998</v>
      </c>
      <c r="GF38">
        <v>0.63080000000000003</v>
      </c>
      <c r="GG38">
        <v>9.7999999999999997E-3</v>
      </c>
      <c r="GH38">
        <v>1.6000000000000001E-3</v>
      </c>
      <c r="GI38">
        <v>0</v>
      </c>
      <c r="GJ38">
        <v>0</v>
      </c>
      <c r="GK38">
        <v>0</v>
      </c>
      <c r="GL38">
        <v>0</v>
      </c>
      <c r="GM38">
        <v>0.85250000000000004</v>
      </c>
      <c r="GN38">
        <v>7.3300000000000004E-2</v>
      </c>
      <c r="GO38">
        <v>0.61860000000000004</v>
      </c>
      <c r="GP38">
        <v>8.9999999999999993E-3</v>
      </c>
      <c r="GQ38">
        <v>0</v>
      </c>
      <c r="GR38">
        <v>0</v>
      </c>
      <c r="GS38">
        <v>0</v>
      </c>
      <c r="GT38">
        <v>0</v>
      </c>
      <c r="GU38">
        <v>0.29260000000000003</v>
      </c>
      <c r="GV38">
        <v>0.154</v>
      </c>
      <c r="GW38">
        <v>1.3899999999999999E-2</v>
      </c>
      <c r="GX38">
        <v>4.3999999999999997E-2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2.8500000000000001E-2</v>
      </c>
      <c r="HE38">
        <v>0</v>
      </c>
      <c r="HF38">
        <v>0</v>
      </c>
      <c r="HG38">
        <v>0</v>
      </c>
      <c r="HH38">
        <v>0</v>
      </c>
    </row>
    <row r="39" spans="1:216" x14ac:dyDescent="0.2">
      <c r="A39" t="s">
        <v>201</v>
      </c>
      <c r="B39" t="s">
        <v>106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1.2999999999999999E-2</v>
      </c>
      <c r="K39">
        <v>0</v>
      </c>
      <c r="L39">
        <v>0</v>
      </c>
      <c r="M39">
        <v>0</v>
      </c>
      <c r="N39">
        <v>0</v>
      </c>
      <c r="O39">
        <v>0</v>
      </c>
      <c r="P39">
        <v>2.1999999999999999E-2</v>
      </c>
      <c r="Q39">
        <v>0</v>
      </c>
      <c r="R39">
        <v>0.1532</v>
      </c>
      <c r="S39">
        <v>0</v>
      </c>
      <c r="T39">
        <v>3.3E-3</v>
      </c>
      <c r="U39">
        <v>1.6000000000000001E-3</v>
      </c>
      <c r="V39">
        <v>0.16869999999999999</v>
      </c>
      <c r="W39">
        <v>3.0200000000000001E-2</v>
      </c>
      <c r="X39">
        <v>0.2404</v>
      </c>
      <c r="Y39">
        <v>0</v>
      </c>
      <c r="Z39">
        <v>8.0999999999999996E-3</v>
      </c>
      <c r="AA39">
        <v>0</v>
      </c>
      <c r="AB39">
        <v>5.0500000000000003E-2</v>
      </c>
      <c r="AC39">
        <v>0.72699999999999998</v>
      </c>
      <c r="AD39">
        <v>0.4279</v>
      </c>
      <c r="AE39">
        <v>0.19320000000000001</v>
      </c>
      <c r="AF39">
        <v>4.7300000000000002E-2</v>
      </c>
      <c r="AG39">
        <v>2.3999999999999998E-3</v>
      </c>
      <c r="AH39">
        <v>7.3000000000000001E-3</v>
      </c>
      <c r="AI39">
        <v>0.61450000000000005</v>
      </c>
      <c r="AJ39">
        <v>0.67889999999999995</v>
      </c>
      <c r="AK39">
        <v>0.59660000000000002</v>
      </c>
      <c r="AL39">
        <v>0.26319999999999999</v>
      </c>
      <c r="AM39">
        <v>0</v>
      </c>
      <c r="AN39">
        <v>9.7999999999999997E-3</v>
      </c>
      <c r="AO39">
        <v>0.53459999999999996</v>
      </c>
      <c r="AP39">
        <v>0.47920000000000001</v>
      </c>
      <c r="AQ39">
        <v>0.1328</v>
      </c>
      <c r="AR39">
        <v>4.48E-2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1.6000000000000001E-3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5.7000000000000002E-3</v>
      </c>
      <c r="BL39">
        <v>3.0200000000000001E-2</v>
      </c>
      <c r="BM39">
        <v>0</v>
      </c>
      <c r="BN39">
        <v>0</v>
      </c>
      <c r="BO39">
        <v>0.56399999999999995</v>
      </c>
      <c r="BP39">
        <v>7.3300000000000004E-2</v>
      </c>
      <c r="BQ39">
        <v>0</v>
      </c>
      <c r="BR39">
        <v>6.4999999999999997E-3</v>
      </c>
      <c r="BS39">
        <v>8.0699999999999994E-2</v>
      </c>
      <c r="BT39">
        <v>3.5000000000000003E-2</v>
      </c>
      <c r="BU39">
        <v>0</v>
      </c>
      <c r="BV39">
        <v>3.3E-3</v>
      </c>
      <c r="BW39">
        <v>0</v>
      </c>
      <c r="BX39">
        <v>0</v>
      </c>
      <c r="BY39">
        <v>0</v>
      </c>
      <c r="BZ39">
        <v>8.0000000000000004E-4</v>
      </c>
      <c r="CA39">
        <v>0.10349999999999999</v>
      </c>
      <c r="CB39">
        <v>8.6400000000000005E-2</v>
      </c>
      <c r="CC39">
        <v>5.79E-2</v>
      </c>
      <c r="CD39">
        <v>0.42459999999999998</v>
      </c>
      <c r="CE39">
        <v>0.77259999999999995</v>
      </c>
      <c r="CF39">
        <v>0.63729999999999998</v>
      </c>
      <c r="CG39">
        <v>0.61450000000000005</v>
      </c>
      <c r="CH39">
        <v>0.49059999999999998</v>
      </c>
      <c r="CI39">
        <v>1.6299999999999999E-2</v>
      </c>
      <c r="CJ39">
        <v>0.1736</v>
      </c>
      <c r="CK39">
        <v>0.51259999999999994</v>
      </c>
      <c r="CL39">
        <v>0.13689999999999999</v>
      </c>
      <c r="CM39">
        <v>0</v>
      </c>
      <c r="CN39">
        <v>0</v>
      </c>
      <c r="CO39">
        <v>8.9999999999999993E-3</v>
      </c>
      <c r="CP39">
        <v>2.2800000000000001E-2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2.53E-2</v>
      </c>
      <c r="DE39">
        <v>0</v>
      </c>
      <c r="DF39">
        <v>4.1000000000000003E-3</v>
      </c>
      <c r="DG39">
        <v>0</v>
      </c>
      <c r="DH39">
        <v>2.3599999999999999E-2</v>
      </c>
      <c r="DI39">
        <v>0</v>
      </c>
      <c r="DJ39">
        <v>0</v>
      </c>
      <c r="DK39">
        <v>0.40989999999999999</v>
      </c>
      <c r="DL39">
        <v>0.13450000000000001</v>
      </c>
      <c r="DM39">
        <v>0</v>
      </c>
      <c r="DN39">
        <v>0</v>
      </c>
      <c r="DO39">
        <v>8.0000000000000004E-4</v>
      </c>
      <c r="DP39">
        <v>8.0000000000000004E-4</v>
      </c>
      <c r="DQ39">
        <v>0</v>
      </c>
      <c r="DR39">
        <v>9.4500000000000001E-2</v>
      </c>
      <c r="DS39">
        <v>1.6000000000000001E-3</v>
      </c>
      <c r="DT39">
        <v>0.2029</v>
      </c>
      <c r="DU39">
        <v>0.6593</v>
      </c>
      <c r="DV39">
        <v>0.53949999999999998</v>
      </c>
      <c r="DW39">
        <v>0</v>
      </c>
      <c r="DX39">
        <v>0.21029999999999999</v>
      </c>
      <c r="DY39">
        <v>0.25180000000000002</v>
      </c>
      <c r="DZ39">
        <v>0.37730000000000002</v>
      </c>
      <c r="EA39">
        <v>0</v>
      </c>
      <c r="EB39">
        <v>0.11650000000000001</v>
      </c>
      <c r="EC39">
        <v>0</v>
      </c>
      <c r="ED39">
        <v>0.1206</v>
      </c>
      <c r="EE39">
        <v>0.66669999999999996</v>
      </c>
      <c r="EF39">
        <v>0.1361</v>
      </c>
      <c r="EG39">
        <v>0</v>
      </c>
      <c r="EH39">
        <v>0</v>
      </c>
      <c r="EI39">
        <v>0.86550000000000005</v>
      </c>
      <c r="EJ39">
        <v>0.3871</v>
      </c>
      <c r="EK39">
        <v>0</v>
      </c>
      <c r="EL39">
        <v>1.6000000000000001E-3</v>
      </c>
      <c r="EM39">
        <v>8.0000000000000004E-4</v>
      </c>
      <c r="EN39">
        <v>8.72E-2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0.77910000000000001</v>
      </c>
      <c r="EX39">
        <v>0.74160000000000004</v>
      </c>
      <c r="EY39">
        <v>0</v>
      </c>
      <c r="EZ39">
        <v>0</v>
      </c>
      <c r="FA39">
        <v>0</v>
      </c>
      <c r="FB39">
        <v>1.6000000000000001E-3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8.0000000000000004E-4</v>
      </c>
      <c r="GE39">
        <v>9.7000000000000003E-2</v>
      </c>
      <c r="GF39">
        <v>0.30640000000000001</v>
      </c>
      <c r="GG39">
        <v>0.15479999999999999</v>
      </c>
      <c r="GH39">
        <v>2.53E-2</v>
      </c>
      <c r="GI39">
        <v>0</v>
      </c>
      <c r="GJ39">
        <v>0</v>
      </c>
      <c r="GK39">
        <v>0</v>
      </c>
      <c r="GL39">
        <v>1.06E-2</v>
      </c>
      <c r="GM39">
        <v>0.81089999999999995</v>
      </c>
      <c r="GN39">
        <v>0.47349999999999998</v>
      </c>
      <c r="GO39">
        <v>0.88670000000000004</v>
      </c>
      <c r="GP39">
        <v>0.29339999999999999</v>
      </c>
      <c r="GQ39">
        <v>0</v>
      </c>
      <c r="GR39">
        <v>1.2200000000000001E-2</v>
      </c>
      <c r="GS39">
        <v>5.7000000000000002E-3</v>
      </c>
      <c r="GT39">
        <v>2.93E-2</v>
      </c>
      <c r="GU39">
        <v>0.58919999999999995</v>
      </c>
      <c r="GV39">
        <v>0.64059999999999995</v>
      </c>
      <c r="GW39">
        <v>2.6100000000000002E-2</v>
      </c>
      <c r="GX39">
        <v>0.2233</v>
      </c>
      <c r="GY39">
        <v>0</v>
      </c>
      <c r="GZ39">
        <v>0</v>
      </c>
      <c r="HA39">
        <v>0</v>
      </c>
      <c r="HB39">
        <v>1.6299999999999999E-2</v>
      </c>
      <c r="HC39">
        <v>8.0000000000000004E-4</v>
      </c>
      <c r="HD39">
        <v>0.29260000000000003</v>
      </c>
      <c r="HE39">
        <v>0</v>
      </c>
      <c r="HF39">
        <v>0</v>
      </c>
      <c r="HG39">
        <v>0</v>
      </c>
      <c r="HH39">
        <v>0</v>
      </c>
    </row>
    <row r="40" spans="1:216" x14ac:dyDescent="0.2">
      <c r="A40" t="s">
        <v>202</v>
      </c>
      <c r="B40" t="s">
        <v>106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3.3E-3</v>
      </c>
      <c r="P40">
        <v>4.1000000000000003E-3</v>
      </c>
      <c r="Q40">
        <v>0.76280000000000003</v>
      </c>
      <c r="R40">
        <v>0.1744</v>
      </c>
      <c r="S40">
        <v>0.53710000000000002</v>
      </c>
      <c r="T40">
        <v>0.45879999999999999</v>
      </c>
      <c r="U40">
        <v>0.80679999999999996</v>
      </c>
      <c r="V40">
        <v>0.10680000000000001</v>
      </c>
      <c r="W40">
        <v>0.91200000000000003</v>
      </c>
      <c r="X40">
        <v>0.57779999999999998</v>
      </c>
      <c r="Y40">
        <v>0</v>
      </c>
      <c r="Z40">
        <v>0</v>
      </c>
      <c r="AA40">
        <v>0</v>
      </c>
      <c r="AB40">
        <v>1.6000000000000001E-3</v>
      </c>
      <c r="AC40">
        <v>0.67559999999999998</v>
      </c>
      <c r="AD40">
        <v>0.1263</v>
      </c>
      <c r="AE40">
        <v>0</v>
      </c>
      <c r="AF40">
        <v>0</v>
      </c>
      <c r="AG40">
        <v>0</v>
      </c>
      <c r="AH40">
        <v>0</v>
      </c>
      <c r="AI40">
        <v>0.86309999999999998</v>
      </c>
      <c r="AJ40">
        <v>0.1084</v>
      </c>
      <c r="AK40">
        <v>0.1434</v>
      </c>
      <c r="AL40">
        <v>6.8500000000000005E-2</v>
      </c>
      <c r="AM40">
        <v>0</v>
      </c>
      <c r="AN40">
        <v>7.0900000000000005E-2</v>
      </c>
      <c r="AO40">
        <v>0.85980000000000001</v>
      </c>
      <c r="AP40">
        <v>0.5827</v>
      </c>
      <c r="AQ40">
        <v>0.22739999999999999</v>
      </c>
      <c r="AR40">
        <v>3.2599999999999997E-2</v>
      </c>
      <c r="AS40">
        <v>0</v>
      </c>
      <c r="AT40">
        <v>0</v>
      </c>
      <c r="AU40">
        <v>0</v>
      </c>
      <c r="AV40">
        <v>5.8700000000000002E-2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4.1000000000000003E-3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3.5000000000000003E-2</v>
      </c>
      <c r="BM40">
        <v>0</v>
      </c>
      <c r="BN40">
        <v>0</v>
      </c>
      <c r="BO40">
        <v>0.56720000000000004</v>
      </c>
      <c r="BP40">
        <v>0.1288</v>
      </c>
      <c r="BQ40">
        <v>0</v>
      </c>
      <c r="BR40">
        <v>0</v>
      </c>
      <c r="BS40">
        <v>0.66669999999999996</v>
      </c>
      <c r="BT40">
        <v>0.3301</v>
      </c>
      <c r="BU40">
        <v>0</v>
      </c>
      <c r="BV40">
        <v>1.6000000000000001E-3</v>
      </c>
      <c r="BW40">
        <v>0</v>
      </c>
      <c r="BX40">
        <v>0</v>
      </c>
      <c r="BY40">
        <v>0</v>
      </c>
      <c r="BZ40">
        <v>0</v>
      </c>
      <c r="CA40">
        <v>0.317</v>
      </c>
      <c r="CB40">
        <v>0.51429999999999998</v>
      </c>
      <c r="CC40">
        <v>2.7699999999999999E-2</v>
      </c>
      <c r="CD40">
        <v>0.36670000000000003</v>
      </c>
      <c r="CE40">
        <v>8.0999999999999996E-3</v>
      </c>
      <c r="CF40">
        <v>0.2787</v>
      </c>
      <c r="CG40">
        <v>0</v>
      </c>
      <c r="CH40">
        <v>0</v>
      </c>
      <c r="CI40">
        <v>0</v>
      </c>
      <c r="CJ40">
        <v>0</v>
      </c>
      <c r="CK40">
        <v>0.48409999999999997</v>
      </c>
      <c r="CL40">
        <v>9.5399999999999999E-2</v>
      </c>
      <c r="CM40">
        <v>0</v>
      </c>
      <c r="CN40">
        <v>0</v>
      </c>
      <c r="CO40">
        <v>8.72E-2</v>
      </c>
      <c r="CP40">
        <v>1.2200000000000001E-2</v>
      </c>
      <c r="CQ40">
        <v>1.6000000000000001E-3</v>
      </c>
      <c r="CR40">
        <v>0</v>
      </c>
      <c r="CS40">
        <v>7.3000000000000001E-3</v>
      </c>
      <c r="CT40">
        <v>0.58109999999999995</v>
      </c>
      <c r="CU40">
        <v>0</v>
      </c>
      <c r="CV40">
        <v>0</v>
      </c>
      <c r="CW40">
        <v>0</v>
      </c>
      <c r="CX40">
        <v>8.0000000000000004E-4</v>
      </c>
      <c r="CY40">
        <v>0</v>
      </c>
      <c r="CZ40">
        <v>7.4999999999999997E-2</v>
      </c>
      <c r="DA40">
        <v>0</v>
      </c>
      <c r="DB40">
        <v>0</v>
      </c>
      <c r="DC40">
        <v>0.13769999999999999</v>
      </c>
      <c r="DD40">
        <v>0.68459999999999999</v>
      </c>
      <c r="DE40">
        <v>0</v>
      </c>
      <c r="DF40">
        <v>0.1671</v>
      </c>
      <c r="DG40">
        <v>0.33579999999999999</v>
      </c>
      <c r="DH40">
        <v>7.8200000000000006E-2</v>
      </c>
      <c r="DI40">
        <v>8.0000000000000004E-4</v>
      </c>
      <c r="DJ40">
        <v>0</v>
      </c>
      <c r="DK40">
        <v>0.47110000000000002</v>
      </c>
      <c r="DL40">
        <v>0.1288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8.0000000000000004E-4</v>
      </c>
      <c r="DT40">
        <v>2.2800000000000001E-2</v>
      </c>
      <c r="DU40">
        <v>0.16539999999999999</v>
      </c>
      <c r="DV40">
        <v>0.2893</v>
      </c>
      <c r="DW40">
        <v>4.8899999999999999E-2</v>
      </c>
      <c r="DX40">
        <v>6.0299999999999999E-2</v>
      </c>
      <c r="DY40">
        <v>0.21840000000000001</v>
      </c>
      <c r="DZ40">
        <v>0.26979999999999998</v>
      </c>
      <c r="EA40">
        <v>0</v>
      </c>
      <c r="EB40">
        <v>7.6600000000000001E-2</v>
      </c>
      <c r="EC40">
        <v>0</v>
      </c>
      <c r="ED40">
        <v>7.0900000000000005E-2</v>
      </c>
      <c r="EE40">
        <v>0.88590000000000002</v>
      </c>
      <c r="EF40">
        <v>0.216</v>
      </c>
      <c r="EG40">
        <v>0</v>
      </c>
      <c r="EH40">
        <v>0</v>
      </c>
      <c r="EI40">
        <v>0.85329999999999995</v>
      </c>
      <c r="EJ40">
        <v>0.19320000000000001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1.6000000000000001E-3</v>
      </c>
      <c r="FF40">
        <v>8.0999999999999996E-3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8.0000000000000004E-4</v>
      </c>
      <c r="GF40">
        <v>0.128</v>
      </c>
      <c r="GG40">
        <v>0.42949999999999999</v>
      </c>
      <c r="GH40">
        <v>0.4083</v>
      </c>
      <c r="GI40">
        <v>0</v>
      </c>
      <c r="GJ40">
        <v>0</v>
      </c>
      <c r="GK40">
        <v>0</v>
      </c>
      <c r="GL40">
        <v>0</v>
      </c>
      <c r="GM40">
        <v>1.7100000000000001E-2</v>
      </c>
      <c r="GN40">
        <v>0.33739999999999998</v>
      </c>
      <c r="GO40">
        <v>0.74819999999999998</v>
      </c>
      <c r="GP40">
        <v>0.33090000000000003</v>
      </c>
      <c r="GQ40">
        <v>0</v>
      </c>
      <c r="GR40">
        <v>0</v>
      </c>
      <c r="GS40">
        <v>0</v>
      </c>
      <c r="GT40">
        <v>0</v>
      </c>
      <c r="GU40">
        <v>0.33329999999999999</v>
      </c>
      <c r="GV40">
        <v>6.5199999999999994E-2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</row>
    <row r="41" spans="1:216" x14ac:dyDescent="0.2">
      <c r="A41" t="s">
        <v>203</v>
      </c>
      <c r="B41" t="s">
        <v>106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4.3200000000000002E-2</v>
      </c>
      <c r="Q41">
        <v>0.1011</v>
      </c>
      <c r="R41">
        <v>0.57050000000000001</v>
      </c>
      <c r="S41">
        <v>3.7499999999999999E-2</v>
      </c>
      <c r="T41">
        <v>0.1434</v>
      </c>
      <c r="U41">
        <v>5.1299999999999998E-2</v>
      </c>
      <c r="V41">
        <v>0.41889999999999999</v>
      </c>
      <c r="W41">
        <v>0.11650000000000001</v>
      </c>
      <c r="X41">
        <v>0.46289999999999998</v>
      </c>
      <c r="Y41">
        <v>0</v>
      </c>
      <c r="Z41">
        <v>0</v>
      </c>
      <c r="AA41">
        <v>0</v>
      </c>
      <c r="AB41">
        <v>1.06E-2</v>
      </c>
      <c r="AC41">
        <v>0.24779999999999999</v>
      </c>
      <c r="AD41">
        <v>0.18740000000000001</v>
      </c>
      <c r="AE41">
        <v>0</v>
      </c>
      <c r="AF41">
        <v>8.0000000000000004E-4</v>
      </c>
      <c r="AG41">
        <v>0</v>
      </c>
      <c r="AH41">
        <v>5.7000000000000002E-3</v>
      </c>
      <c r="AI41">
        <v>0.70820000000000005</v>
      </c>
      <c r="AJ41">
        <v>0.75390000000000001</v>
      </c>
      <c r="AK41">
        <v>0.33739999999999998</v>
      </c>
      <c r="AL41">
        <v>6.3600000000000004E-2</v>
      </c>
      <c r="AM41">
        <v>0</v>
      </c>
      <c r="AN41">
        <v>0</v>
      </c>
      <c r="AO41">
        <v>0.11650000000000001</v>
      </c>
      <c r="AP41">
        <v>0.3024</v>
      </c>
      <c r="AQ41">
        <v>0.61939999999999995</v>
      </c>
      <c r="AR41">
        <v>3.4200000000000001E-2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8.0000000000000004E-4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2.3999999999999998E-3</v>
      </c>
      <c r="BM41">
        <v>0</v>
      </c>
      <c r="BN41">
        <v>0</v>
      </c>
      <c r="BO41">
        <v>0.69110000000000005</v>
      </c>
      <c r="BP41">
        <v>3.3399999999999999E-2</v>
      </c>
      <c r="BQ41">
        <v>0.15570000000000001</v>
      </c>
      <c r="BR41">
        <v>3.5900000000000001E-2</v>
      </c>
      <c r="BS41">
        <v>0.41239999999999999</v>
      </c>
      <c r="BT41">
        <v>0.1923</v>
      </c>
      <c r="BU41">
        <v>0</v>
      </c>
      <c r="BV41">
        <v>3.3E-3</v>
      </c>
      <c r="BW41">
        <v>0</v>
      </c>
      <c r="BX41">
        <v>1.6000000000000001E-3</v>
      </c>
      <c r="BY41">
        <v>2.3999999999999998E-3</v>
      </c>
      <c r="BZ41">
        <v>3.3399999999999999E-2</v>
      </c>
      <c r="CA41">
        <v>3.8300000000000001E-2</v>
      </c>
      <c r="CB41">
        <v>0.1288</v>
      </c>
      <c r="CC41">
        <v>2.3999999999999998E-3</v>
      </c>
      <c r="CD41">
        <v>6.6000000000000003E-2</v>
      </c>
      <c r="CE41">
        <v>0.33090000000000003</v>
      </c>
      <c r="CF41">
        <v>0.4425</v>
      </c>
      <c r="CG41">
        <v>0.78480000000000005</v>
      </c>
      <c r="CH41">
        <v>0.48659999999999998</v>
      </c>
      <c r="CI41">
        <v>0.56320000000000003</v>
      </c>
      <c r="CJ41">
        <v>0.39279999999999998</v>
      </c>
      <c r="CK41">
        <v>0.62749999999999995</v>
      </c>
      <c r="CL41">
        <v>6.1899999999999997E-2</v>
      </c>
      <c r="CM41">
        <v>8.0000000000000004E-4</v>
      </c>
      <c r="CN41">
        <v>2.3999999999999998E-3</v>
      </c>
      <c r="CO41">
        <v>0.52569999999999995</v>
      </c>
      <c r="CP41">
        <v>1.7100000000000001E-2</v>
      </c>
      <c r="CQ41">
        <v>0</v>
      </c>
      <c r="CR41">
        <v>0</v>
      </c>
      <c r="CS41">
        <v>7.3000000000000001E-3</v>
      </c>
      <c r="CT41">
        <v>0.21029999999999999</v>
      </c>
      <c r="CU41">
        <v>0</v>
      </c>
      <c r="CV41">
        <v>0</v>
      </c>
      <c r="CW41">
        <v>0</v>
      </c>
      <c r="CX41">
        <v>4.1000000000000003E-3</v>
      </c>
      <c r="CY41">
        <v>0</v>
      </c>
      <c r="CZ41">
        <v>9.7999999999999997E-3</v>
      </c>
      <c r="DA41">
        <v>0</v>
      </c>
      <c r="DB41">
        <v>0</v>
      </c>
      <c r="DC41">
        <v>0.2135</v>
      </c>
      <c r="DD41">
        <v>0.59330000000000005</v>
      </c>
      <c r="DE41">
        <v>0.1744</v>
      </c>
      <c r="DF41">
        <v>0.313</v>
      </c>
      <c r="DG41">
        <v>0.1532</v>
      </c>
      <c r="DH41">
        <v>0.25259999999999999</v>
      </c>
      <c r="DI41">
        <v>0</v>
      </c>
      <c r="DJ41">
        <v>0</v>
      </c>
      <c r="DK41">
        <v>0.44990000000000002</v>
      </c>
      <c r="DL41">
        <v>0.28610000000000002</v>
      </c>
      <c r="DM41">
        <v>0</v>
      </c>
      <c r="DN41">
        <v>5.7000000000000002E-3</v>
      </c>
      <c r="DO41">
        <v>0</v>
      </c>
      <c r="DP41">
        <v>3.3E-3</v>
      </c>
      <c r="DQ41">
        <v>1.6000000000000001E-3</v>
      </c>
      <c r="DR41">
        <v>0.1149</v>
      </c>
      <c r="DS41">
        <v>3.3E-3</v>
      </c>
      <c r="DT41">
        <v>0.15079999999999999</v>
      </c>
      <c r="DU41">
        <v>0.47839999999999999</v>
      </c>
      <c r="DV41">
        <v>0.60070000000000001</v>
      </c>
      <c r="DW41">
        <v>0</v>
      </c>
      <c r="DX41">
        <v>4.48E-2</v>
      </c>
      <c r="DY41">
        <v>0.19800000000000001</v>
      </c>
      <c r="DZ41">
        <v>0.2225</v>
      </c>
      <c r="EA41">
        <v>0</v>
      </c>
      <c r="EB41">
        <v>0</v>
      </c>
      <c r="EC41">
        <v>0</v>
      </c>
      <c r="ED41">
        <v>0</v>
      </c>
      <c r="EE41">
        <v>0.19400000000000001</v>
      </c>
      <c r="EF41">
        <v>0.29749999999999999</v>
      </c>
      <c r="EG41">
        <v>0</v>
      </c>
      <c r="EH41">
        <v>0</v>
      </c>
      <c r="EI41">
        <v>0.96660000000000001</v>
      </c>
      <c r="EJ41">
        <v>0.91200000000000003</v>
      </c>
      <c r="EK41">
        <v>0.1255</v>
      </c>
      <c r="EL41">
        <v>0.27789999999999998</v>
      </c>
      <c r="EM41">
        <v>0.41320000000000001</v>
      </c>
      <c r="EN41">
        <v>0.66910000000000003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4.1000000000000003E-3</v>
      </c>
      <c r="EU41">
        <v>0</v>
      </c>
      <c r="EV41">
        <v>0</v>
      </c>
      <c r="EW41">
        <v>0.69189999999999996</v>
      </c>
      <c r="EX41">
        <v>0.86470000000000002</v>
      </c>
      <c r="EY41">
        <v>0</v>
      </c>
      <c r="EZ41">
        <v>0.12709999999999999</v>
      </c>
      <c r="FA41">
        <v>1.6000000000000001E-3</v>
      </c>
      <c r="FB41">
        <v>5.5399999999999998E-2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1.6000000000000001E-3</v>
      </c>
      <c r="GE41">
        <v>1.47E-2</v>
      </c>
      <c r="GF41">
        <v>0.13850000000000001</v>
      </c>
      <c r="GG41">
        <v>2.53E-2</v>
      </c>
      <c r="GH41">
        <v>0.36840000000000001</v>
      </c>
      <c r="GI41">
        <v>0</v>
      </c>
      <c r="GJ41">
        <v>0</v>
      </c>
      <c r="GK41">
        <v>0</v>
      </c>
      <c r="GL41">
        <v>2.3999999999999998E-3</v>
      </c>
      <c r="GM41">
        <v>4.1000000000000003E-3</v>
      </c>
      <c r="GN41">
        <v>0.34229999999999999</v>
      </c>
      <c r="GO41">
        <v>5.4600000000000003E-2</v>
      </c>
      <c r="GP41">
        <v>0.3407</v>
      </c>
      <c r="GQ41">
        <v>0</v>
      </c>
      <c r="GR41">
        <v>0</v>
      </c>
      <c r="GS41">
        <v>0</v>
      </c>
      <c r="GT41">
        <v>1.14E-2</v>
      </c>
      <c r="GU41">
        <v>0.59089999999999998</v>
      </c>
      <c r="GV41">
        <v>0.53869999999999996</v>
      </c>
      <c r="GW41">
        <v>2.3999999999999998E-3</v>
      </c>
      <c r="GX41">
        <v>7.5800000000000006E-2</v>
      </c>
      <c r="GY41">
        <v>0</v>
      </c>
      <c r="GZ41">
        <v>0</v>
      </c>
      <c r="HA41">
        <v>0</v>
      </c>
      <c r="HB41">
        <v>0</v>
      </c>
      <c r="HC41">
        <v>1.6000000000000001E-3</v>
      </c>
      <c r="HD41">
        <v>3.9899999999999998E-2</v>
      </c>
      <c r="HE41">
        <v>0</v>
      </c>
      <c r="HF41">
        <v>0</v>
      </c>
      <c r="HG41">
        <v>0</v>
      </c>
      <c r="HH41">
        <v>0</v>
      </c>
    </row>
    <row r="42" spans="1:216" x14ac:dyDescent="0.2">
      <c r="A42" t="s">
        <v>204</v>
      </c>
      <c r="B42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2.2800000000000001E-2</v>
      </c>
      <c r="AJ42">
        <v>7.4999999999999997E-2</v>
      </c>
      <c r="AK42">
        <v>0.87780000000000002</v>
      </c>
      <c r="AL42">
        <v>0.92179999999999995</v>
      </c>
      <c r="AM42">
        <v>0</v>
      </c>
      <c r="AN42">
        <v>1.7899999999999999E-2</v>
      </c>
      <c r="AO42">
        <v>0.60309999999999997</v>
      </c>
      <c r="AP42">
        <v>0.8256</v>
      </c>
      <c r="AQ42">
        <v>0.33329999999999999</v>
      </c>
      <c r="AR42">
        <v>0.66749999999999998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0.1573</v>
      </c>
      <c r="BP42">
        <v>0.34150000000000003</v>
      </c>
      <c r="BQ42">
        <v>0</v>
      </c>
      <c r="BR42">
        <v>5.7000000000000002E-3</v>
      </c>
      <c r="BS42">
        <v>1.6000000000000001E-3</v>
      </c>
      <c r="BT42">
        <v>0.30399999999999999</v>
      </c>
      <c r="BU42">
        <v>1.55E-2</v>
      </c>
      <c r="BV42">
        <v>0.15</v>
      </c>
      <c r="BW42">
        <v>3.2599999999999997E-2</v>
      </c>
      <c r="BX42">
        <v>0.1222</v>
      </c>
      <c r="BY42">
        <v>0.12709999999999999</v>
      </c>
      <c r="BZ42">
        <v>0.19719999999999999</v>
      </c>
      <c r="CA42">
        <v>0.37819999999999998</v>
      </c>
      <c r="CB42">
        <v>0.44169999999999998</v>
      </c>
      <c r="CC42">
        <v>0.22489999999999999</v>
      </c>
      <c r="CD42">
        <v>0.36840000000000001</v>
      </c>
      <c r="CE42">
        <v>0.37980000000000003</v>
      </c>
      <c r="CF42">
        <v>0.45229999999999998</v>
      </c>
      <c r="CG42">
        <v>8.0000000000000004E-4</v>
      </c>
      <c r="CH42">
        <v>0.31619999999999998</v>
      </c>
      <c r="CI42">
        <v>0</v>
      </c>
      <c r="CJ42">
        <v>0.1043</v>
      </c>
      <c r="CK42">
        <v>1.2999999999999999E-2</v>
      </c>
      <c r="CL42">
        <v>0.5363</v>
      </c>
      <c r="CM42">
        <v>0</v>
      </c>
      <c r="CN42">
        <v>8.0000000000000004E-4</v>
      </c>
      <c r="CO42">
        <v>0.20369999999999999</v>
      </c>
      <c r="CP42">
        <v>0.71960000000000002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5.7000000000000002E-3</v>
      </c>
      <c r="DE42">
        <v>0</v>
      </c>
      <c r="DF42">
        <v>8.0000000000000004E-4</v>
      </c>
      <c r="DG42">
        <v>3.9899999999999998E-2</v>
      </c>
      <c r="DH42">
        <v>0.70499999999999996</v>
      </c>
      <c r="DI42">
        <v>0</v>
      </c>
      <c r="DJ42">
        <v>1.2999999999999999E-2</v>
      </c>
      <c r="DK42">
        <v>0.48409999999999997</v>
      </c>
      <c r="DL42">
        <v>0.57130000000000003</v>
      </c>
      <c r="DM42">
        <v>0</v>
      </c>
      <c r="DN42">
        <v>0</v>
      </c>
      <c r="DO42">
        <v>0</v>
      </c>
      <c r="DP42">
        <v>8.0000000000000004E-4</v>
      </c>
      <c r="DQ42">
        <v>0</v>
      </c>
      <c r="DR42">
        <v>4.8999999999999998E-3</v>
      </c>
      <c r="DS42">
        <v>4.5600000000000002E-2</v>
      </c>
      <c r="DT42">
        <v>0.33660000000000001</v>
      </c>
      <c r="DU42">
        <v>0.92579999999999996</v>
      </c>
      <c r="DV42">
        <v>0.73839999999999995</v>
      </c>
      <c r="DW42">
        <v>0.58599999999999997</v>
      </c>
      <c r="DX42">
        <v>0.70250000000000001</v>
      </c>
      <c r="DY42">
        <v>0.66100000000000003</v>
      </c>
      <c r="DZ42">
        <v>0.34389999999999998</v>
      </c>
      <c r="EA42">
        <v>0</v>
      </c>
      <c r="EB42">
        <v>5.2200000000000003E-2</v>
      </c>
      <c r="EC42">
        <v>0</v>
      </c>
      <c r="ED42">
        <v>4.48E-2</v>
      </c>
      <c r="EE42">
        <v>0.86629999999999996</v>
      </c>
      <c r="EF42">
        <v>0.79459999999999997</v>
      </c>
      <c r="EG42">
        <v>0</v>
      </c>
      <c r="EH42">
        <v>8.9999999999999993E-3</v>
      </c>
      <c r="EI42">
        <v>6.1899999999999997E-2</v>
      </c>
      <c r="EJ42">
        <v>0.3659</v>
      </c>
      <c r="EK42">
        <v>0</v>
      </c>
      <c r="EL42">
        <v>1.3899999999999999E-2</v>
      </c>
      <c r="EM42">
        <v>8.0000000000000004E-4</v>
      </c>
      <c r="EN42">
        <v>2.1999999999999999E-2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8.72E-2</v>
      </c>
      <c r="EX42">
        <v>0.72529999999999994</v>
      </c>
      <c r="EY42">
        <v>0</v>
      </c>
      <c r="EZ42">
        <v>7.3000000000000001E-3</v>
      </c>
      <c r="FA42">
        <v>0</v>
      </c>
      <c r="FB42">
        <v>6.1100000000000002E-2</v>
      </c>
      <c r="FC42">
        <v>0</v>
      </c>
      <c r="FD42">
        <v>0</v>
      </c>
      <c r="FE42">
        <v>0</v>
      </c>
      <c r="FF42">
        <v>4.8999999999999998E-3</v>
      </c>
      <c r="FG42">
        <v>0</v>
      </c>
      <c r="FH42">
        <v>0</v>
      </c>
      <c r="FI42">
        <v>0</v>
      </c>
      <c r="FJ42">
        <v>8.0999999999999996E-3</v>
      </c>
      <c r="FK42">
        <v>2.12E-2</v>
      </c>
      <c r="FL42">
        <v>8.8800000000000004E-2</v>
      </c>
      <c r="FM42">
        <v>0</v>
      </c>
      <c r="FN42">
        <v>5.7000000000000002E-3</v>
      </c>
      <c r="FO42">
        <v>0</v>
      </c>
      <c r="FP42">
        <v>1.2999999999999999E-2</v>
      </c>
      <c r="FQ42">
        <v>0.10589999999999999</v>
      </c>
      <c r="FR42">
        <v>0.36349999999999999</v>
      </c>
      <c r="FS42">
        <v>0</v>
      </c>
      <c r="FT42">
        <v>1.3899999999999999E-2</v>
      </c>
      <c r="FU42">
        <v>0</v>
      </c>
      <c r="FV42">
        <v>8.0000000000000004E-4</v>
      </c>
      <c r="FW42">
        <v>2.3999999999999998E-3</v>
      </c>
      <c r="FX42">
        <v>6.1899999999999997E-2</v>
      </c>
      <c r="FY42">
        <v>0.1182</v>
      </c>
      <c r="FZ42">
        <v>0.21679999999999999</v>
      </c>
      <c r="GA42">
        <v>0</v>
      </c>
      <c r="GB42">
        <v>6.4999999999999997E-3</v>
      </c>
      <c r="GC42">
        <v>8.0000000000000004E-4</v>
      </c>
      <c r="GD42">
        <v>1.8700000000000001E-2</v>
      </c>
      <c r="GE42">
        <v>0.57950000000000002</v>
      </c>
      <c r="GF42">
        <v>0.65439999999999998</v>
      </c>
      <c r="GG42">
        <v>0.49959999999999999</v>
      </c>
      <c r="GH42">
        <v>0.5786</v>
      </c>
      <c r="GI42">
        <v>0</v>
      </c>
      <c r="GJ42">
        <v>8.0000000000000004E-4</v>
      </c>
      <c r="GK42">
        <v>0</v>
      </c>
      <c r="GL42">
        <v>4.7300000000000002E-2</v>
      </c>
      <c r="GM42">
        <v>1.7899999999999999E-2</v>
      </c>
      <c r="GN42">
        <v>0.66100000000000003</v>
      </c>
      <c r="GO42">
        <v>4.1599999999999998E-2</v>
      </c>
      <c r="GP42">
        <v>0.4148</v>
      </c>
      <c r="GQ42">
        <v>0</v>
      </c>
      <c r="GR42">
        <v>0</v>
      </c>
      <c r="GS42">
        <v>0</v>
      </c>
      <c r="GT42">
        <v>2.3999999999999998E-3</v>
      </c>
      <c r="GU42">
        <v>5.2999999999999999E-2</v>
      </c>
      <c r="GV42">
        <v>0.49880000000000002</v>
      </c>
      <c r="GW42">
        <v>0</v>
      </c>
      <c r="GX42">
        <v>2.3999999999999998E-3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</row>
    <row r="43" spans="1:216" x14ac:dyDescent="0.2">
      <c r="A43" t="s">
        <v>205</v>
      </c>
      <c r="B43" t="s">
        <v>106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4.1000000000000003E-3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4.1000000000000003E-3</v>
      </c>
      <c r="S43">
        <v>0</v>
      </c>
      <c r="T43">
        <v>0</v>
      </c>
      <c r="U43">
        <v>0</v>
      </c>
      <c r="V43">
        <v>0</v>
      </c>
      <c r="W43">
        <v>8.0000000000000004E-4</v>
      </c>
      <c r="X43">
        <v>2.1999999999999999E-2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5.7000000000000002E-3</v>
      </c>
      <c r="AJ43">
        <v>0.2412</v>
      </c>
      <c r="AK43">
        <v>0.7359</v>
      </c>
      <c r="AL43">
        <v>0.89649999999999996</v>
      </c>
      <c r="AM43">
        <v>0</v>
      </c>
      <c r="AN43">
        <v>9.5399999999999999E-2</v>
      </c>
      <c r="AO43">
        <v>0.77510000000000001</v>
      </c>
      <c r="AP43">
        <v>0.39610000000000001</v>
      </c>
      <c r="AQ43">
        <v>0.33500000000000002</v>
      </c>
      <c r="AR43">
        <v>5.7000000000000002E-3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8.0000000000000004E-4</v>
      </c>
      <c r="BM43">
        <v>0</v>
      </c>
      <c r="BN43">
        <v>0</v>
      </c>
      <c r="BO43">
        <v>0.51019999999999999</v>
      </c>
      <c r="BP43">
        <v>8.0999999999999996E-3</v>
      </c>
      <c r="BQ43">
        <v>1.7100000000000001E-2</v>
      </c>
      <c r="BR43">
        <v>2.3999999999999998E-3</v>
      </c>
      <c r="BS43">
        <v>0.48409999999999997</v>
      </c>
      <c r="BT43">
        <v>3.7499999999999999E-2</v>
      </c>
      <c r="BU43">
        <v>0</v>
      </c>
      <c r="BV43">
        <v>1.2200000000000001E-2</v>
      </c>
      <c r="BW43">
        <v>0</v>
      </c>
      <c r="BX43">
        <v>8.0000000000000004E-4</v>
      </c>
      <c r="BY43">
        <v>0</v>
      </c>
      <c r="BZ43">
        <v>2.3999999999999998E-3</v>
      </c>
      <c r="CA43">
        <v>0.37569999999999998</v>
      </c>
      <c r="CB43">
        <v>0.23549999999999999</v>
      </c>
      <c r="CC43">
        <v>3.3399999999999999E-2</v>
      </c>
      <c r="CD43">
        <v>0.15240000000000001</v>
      </c>
      <c r="CE43">
        <v>0.79300000000000004</v>
      </c>
      <c r="CF43">
        <v>0.34960000000000002</v>
      </c>
      <c r="CG43">
        <v>0.47599999999999998</v>
      </c>
      <c r="CH43">
        <v>8.2299999999999998E-2</v>
      </c>
      <c r="CI43">
        <v>0.85819999999999996</v>
      </c>
      <c r="CJ43">
        <v>0.1948</v>
      </c>
      <c r="CK43">
        <v>0.77510000000000001</v>
      </c>
      <c r="CL43">
        <v>4.5600000000000002E-2</v>
      </c>
      <c r="CM43">
        <v>0</v>
      </c>
      <c r="CN43">
        <v>0</v>
      </c>
      <c r="CO43">
        <v>3.6700000000000003E-2</v>
      </c>
      <c r="CP43">
        <v>0.3896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4.3999999999999997E-2</v>
      </c>
      <c r="DE43">
        <v>0</v>
      </c>
      <c r="DF43">
        <v>5.1299999999999998E-2</v>
      </c>
      <c r="DG43">
        <v>6.5199999999999994E-2</v>
      </c>
      <c r="DH43">
        <v>0.52729999999999999</v>
      </c>
      <c r="DI43">
        <v>0</v>
      </c>
      <c r="DJ43">
        <v>6.4999999999999997E-3</v>
      </c>
      <c r="DK43">
        <v>0.27629999999999999</v>
      </c>
      <c r="DL43">
        <v>0.19320000000000001</v>
      </c>
      <c r="DM43">
        <v>0</v>
      </c>
      <c r="DN43">
        <v>3.3E-3</v>
      </c>
      <c r="DO43">
        <v>4.3999999999999997E-2</v>
      </c>
      <c r="DP43">
        <v>0.14019999999999999</v>
      </c>
      <c r="DQ43">
        <v>0.36349999999999999</v>
      </c>
      <c r="DR43">
        <v>0.15809999999999999</v>
      </c>
      <c r="DS43">
        <v>0.71640000000000004</v>
      </c>
      <c r="DT43">
        <v>0.25590000000000002</v>
      </c>
      <c r="DU43">
        <v>0.74980000000000002</v>
      </c>
      <c r="DV43">
        <v>0.38300000000000001</v>
      </c>
      <c r="DW43">
        <v>5.62E-2</v>
      </c>
      <c r="DX43">
        <v>0.1923</v>
      </c>
      <c r="DY43">
        <v>0.49390000000000001</v>
      </c>
      <c r="DZ43">
        <v>0.154</v>
      </c>
      <c r="EA43">
        <v>0</v>
      </c>
      <c r="EB43">
        <v>1.6000000000000001E-3</v>
      </c>
      <c r="EC43">
        <v>0</v>
      </c>
      <c r="ED43">
        <v>0</v>
      </c>
      <c r="EE43">
        <v>0.86880000000000002</v>
      </c>
      <c r="EF43">
        <v>0.62019999999999997</v>
      </c>
      <c r="EG43">
        <v>0</v>
      </c>
      <c r="EH43">
        <v>0</v>
      </c>
      <c r="EI43">
        <v>0.26319999999999999</v>
      </c>
      <c r="EJ43">
        <v>0.45229999999999998</v>
      </c>
      <c r="EK43">
        <v>8.0000000000000004E-4</v>
      </c>
      <c r="EL43">
        <v>0.13370000000000001</v>
      </c>
      <c r="EM43">
        <v>3.1E-2</v>
      </c>
      <c r="EN43">
        <v>0.1923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0.57289999999999996</v>
      </c>
      <c r="EX43">
        <v>0.73429999999999995</v>
      </c>
      <c r="EY43">
        <v>1.6000000000000001E-3</v>
      </c>
      <c r="EZ43">
        <v>0.1231</v>
      </c>
      <c r="FA43">
        <v>1.14E-2</v>
      </c>
      <c r="FB43">
        <v>0.2029</v>
      </c>
      <c r="FC43">
        <v>0</v>
      </c>
      <c r="FD43">
        <v>0</v>
      </c>
      <c r="FE43">
        <v>0</v>
      </c>
      <c r="FF43">
        <v>3.3E-3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8.0000000000000004E-4</v>
      </c>
      <c r="GA43">
        <v>0</v>
      </c>
      <c r="GB43">
        <v>0</v>
      </c>
      <c r="GC43">
        <v>0</v>
      </c>
      <c r="GD43">
        <v>0</v>
      </c>
      <c r="GE43">
        <v>0.41160000000000002</v>
      </c>
      <c r="GF43">
        <v>0.37330000000000002</v>
      </c>
      <c r="GG43">
        <v>0.58350000000000002</v>
      </c>
      <c r="GH43">
        <v>0.1777</v>
      </c>
      <c r="GI43">
        <v>1.6000000000000001E-3</v>
      </c>
      <c r="GJ43">
        <v>1.6000000000000001E-3</v>
      </c>
      <c r="GK43">
        <v>0</v>
      </c>
      <c r="GL43">
        <v>2.6100000000000002E-2</v>
      </c>
      <c r="GM43">
        <v>0.57540000000000002</v>
      </c>
      <c r="GN43">
        <v>0.67559999999999998</v>
      </c>
      <c r="GO43">
        <v>0.66910000000000003</v>
      </c>
      <c r="GP43">
        <v>0.3513</v>
      </c>
      <c r="GQ43">
        <v>0</v>
      </c>
      <c r="GR43">
        <v>0</v>
      </c>
      <c r="GS43">
        <v>0</v>
      </c>
      <c r="GT43">
        <v>3.6700000000000003E-2</v>
      </c>
      <c r="GU43">
        <v>0.51339999999999997</v>
      </c>
      <c r="GV43">
        <v>0.66339999999999999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6.4999999999999997E-3</v>
      </c>
      <c r="HE43">
        <v>0</v>
      </c>
      <c r="HF43">
        <v>0</v>
      </c>
      <c r="HG43">
        <v>0</v>
      </c>
      <c r="HH43">
        <v>0</v>
      </c>
    </row>
    <row r="44" spans="1:216" x14ac:dyDescent="0.2">
      <c r="A44" t="s">
        <v>206</v>
      </c>
      <c r="B44" t="s">
        <v>106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4.8099999999999997E-2</v>
      </c>
      <c r="R44">
        <v>0.2616</v>
      </c>
      <c r="S44">
        <v>0</v>
      </c>
      <c r="T44">
        <v>0</v>
      </c>
      <c r="U44">
        <v>0</v>
      </c>
      <c r="V44">
        <v>0</v>
      </c>
      <c r="W44">
        <v>0</v>
      </c>
      <c r="X44">
        <v>8.0999999999999996E-3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1.2999999999999999E-2</v>
      </c>
      <c r="AE44">
        <v>0</v>
      </c>
      <c r="AF44">
        <v>0</v>
      </c>
      <c r="AG44">
        <v>0</v>
      </c>
      <c r="AH44">
        <v>0</v>
      </c>
      <c r="AI44">
        <v>0.749</v>
      </c>
      <c r="AJ44">
        <v>0.39119999999999999</v>
      </c>
      <c r="AK44">
        <v>0.48980000000000001</v>
      </c>
      <c r="AL44">
        <v>0.58440000000000003</v>
      </c>
      <c r="AM44">
        <v>0</v>
      </c>
      <c r="AN44">
        <v>0.5786</v>
      </c>
      <c r="AO44">
        <v>0.88919999999999999</v>
      </c>
      <c r="AP44">
        <v>0.60229999999999995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1.6000000000000001E-3</v>
      </c>
      <c r="BQ44">
        <v>0</v>
      </c>
      <c r="BR44">
        <v>0</v>
      </c>
      <c r="BS44">
        <v>2.3999999999999998E-3</v>
      </c>
      <c r="BT44">
        <v>1.3899999999999999E-2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8.0000000000000004E-4</v>
      </c>
      <c r="CB44">
        <v>1.7100000000000001E-2</v>
      </c>
      <c r="CC44">
        <v>8.0000000000000004E-4</v>
      </c>
      <c r="CD44">
        <v>5.5399999999999998E-2</v>
      </c>
      <c r="CE44">
        <v>2.8500000000000001E-2</v>
      </c>
      <c r="CF44">
        <v>0.16059999999999999</v>
      </c>
      <c r="CG44">
        <v>0</v>
      </c>
      <c r="CH44">
        <v>1.06E-2</v>
      </c>
      <c r="CI44">
        <v>2.6100000000000002E-2</v>
      </c>
      <c r="CJ44">
        <v>6.93E-2</v>
      </c>
      <c r="CK44">
        <v>0.14749999999999999</v>
      </c>
      <c r="CL44">
        <v>4.7300000000000002E-2</v>
      </c>
      <c r="CM44">
        <v>0</v>
      </c>
      <c r="CN44">
        <v>1.6000000000000001E-3</v>
      </c>
      <c r="CO44">
        <v>1.06E-2</v>
      </c>
      <c r="CP44">
        <v>1.14E-2</v>
      </c>
      <c r="CQ44">
        <v>0</v>
      </c>
      <c r="CR44">
        <v>0</v>
      </c>
      <c r="CS44">
        <v>0</v>
      </c>
      <c r="CT44">
        <v>8.0000000000000004E-4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0.27139999999999997</v>
      </c>
      <c r="DE44">
        <v>0</v>
      </c>
      <c r="DF44">
        <v>0.13120000000000001</v>
      </c>
      <c r="DG44">
        <v>0</v>
      </c>
      <c r="DH44">
        <v>0</v>
      </c>
      <c r="DI44">
        <v>0</v>
      </c>
      <c r="DJ44">
        <v>0</v>
      </c>
      <c r="DK44">
        <v>0.43109999999999998</v>
      </c>
      <c r="DL44">
        <v>0.27139999999999997</v>
      </c>
      <c r="DM44">
        <v>0</v>
      </c>
      <c r="DN44">
        <v>3.3E-3</v>
      </c>
      <c r="DO44">
        <v>0</v>
      </c>
      <c r="DP44">
        <v>3.5900000000000001E-2</v>
      </c>
      <c r="DQ44">
        <v>0</v>
      </c>
      <c r="DR44">
        <v>3.0200000000000001E-2</v>
      </c>
      <c r="DS44">
        <v>2.3999999999999998E-3</v>
      </c>
      <c r="DT44">
        <v>7.2499999999999995E-2</v>
      </c>
      <c r="DU44">
        <v>0.85489999999999999</v>
      </c>
      <c r="DV44">
        <v>0.76849999999999996</v>
      </c>
      <c r="DW44">
        <v>0.72050000000000003</v>
      </c>
      <c r="DX44">
        <v>0.75309999999999999</v>
      </c>
      <c r="DY44">
        <v>0.8851</v>
      </c>
      <c r="DZ44">
        <v>0.41160000000000002</v>
      </c>
      <c r="EA44">
        <v>0</v>
      </c>
      <c r="EB44">
        <v>0.26569999999999999</v>
      </c>
      <c r="EC44">
        <v>0</v>
      </c>
      <c r="ED44">
        <v>0.26079999999999998</v>
      </c>
      <c r="EE44">
        <v>0.46129999999999999</v>
      </c>
      <c r="EF44">
        <v>0.313</v>
      </c>
      <c r="EG44">
        <v>0</v>
      </c>
      <c r="EH44">
        <v>0</v>
      </c>
      <c r="EI44">
        <v>0.95440000000000003</v>
      </c>
      <c r="EJ44">
        <v>0.39279999999999998</v>
      </c>
      <c r="EK44">
        <v>0.40989999999999999</v>
      </c>
      <c r="EL44">
        <v>0.14749999999999999</v>
      </c>
      <c r="EM44">
        <v>0.91279999999999994</v>
      </c>
      <c r="EN44">
        <v>0.46860000000000002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3.0200000000000001E-2</v>
      </c>
      <c r="EU44">
        <v>0</v>
      </c>
      <c r="EV44">
        <v>3.3E-3</v>
      </c>
      <c r="EW44">
        <v>0.95679999999999998</v>
      </c>
      <c r="EX44">
        <v>0.17199999999999999</v>
      </c>
      <c r="EY44">
        <v>2.3999999999999998E-3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3.3E-3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0.60799999999999998</v>
      </c>
      <c r="GF44">
        <v>0.7359</v>
      </c>
      <c r="GG44">
        <v>0.3553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0.9405</v>
      </c>
      <c r="GN44">
        <v>0.1394</v>
      </c>
      <c r="GO44">
        <v>0.70089999999999997</v>
      </c>
      <c r="GP44">
        <v>2.3999999999999998E-3</v>
      </c>
      <c r="GQ44">
        <v>0</v>
      </c>
      <c r="GR44">
        <v>0</v>
      </c>
      <c r="GS44">
        <v>0</v>
      </c>
      <c r="GT44">
        <v>0</v>
      </c>
      <c r="GU44">
        <v>0.37819999999999998</v>
      </c>
      <c r="GV44">
        <v>0.58679999999999999</v>
      </c>
      <c r="GW44">
        <v>4.1000000000000003E-3</v>
      </c>
      <c r="GX44">
        <v>0.14510000000000001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4.65E-2</v>
      </c>
      <c r="HE44">
        <v>0</v>
      </c>
      <c r="HF44">
        <v>0</v>
      </c>
      <c r="HG44">
        <v>0</v>
      </c>
      <c r="HH44">
        <v>0</v>
      </c>
    </row>
    <row r="45" spans="1:216" x14ac:dyDescent="0.2">
      <c r="A45" t="s">
        <v>207</v>
      </c>
      <c r="B45" t="s">
        <v>106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0.2412</v>
      </c>
      <c r="S45">
        <v>0</v>
      </c>
      <c r="T45">
        <v>8.3099999999999993E-2</v>
      </c>
      <c r="U45">
        <v>2.2800000000000001E-2</v>
      </c>
      <c r="V45">
        <v>0.14099999999999999</v>
      </c>
      <c r="W45">
        <v>5.9499999999999997E-2</v>
      </c>
      <c r="X45">
        <v>0.35699999999999998</v>
      </c>
      <c r="Y45">
        <v>0</v>
      </c>
      <c r="Z45">
        <v>0</v>
      </c>
      <c r="AA45">
        <v>0</v>
      </c>
      <c r="AB45">
        <v>0</v>
      </c>
      <c r="AC45">
        <v>0.22819999999999999</v>
      </c>
      <c r="AD45">
        <v>5.5399999999999998E-2</v>
      </c>
      <c r="AE45">
        <v>0</v>
      </c>
      <c r="AF45">
        <v>0</v>
      </c>
      <c r="AG45">
        <v>0</v>
      </c>
      <c r="AH45">
        <v>0</v>
      </c>
      <c r="AI45">
        <v>0.48980000000000001</v>
      </c>
      <c r="AJ45">
        <v>0.35039999999999999</v>
      </c>
      <c r="AK45">
        <v>0.32029999999999997</v>
      </c>
      <c r="AL45">
        <v>0.21110000000000001</v>
      </c>
      <c r="AM45">
        <v>9.7999999999999997E-3</v>
      </c>
      <c r="AN45">
        <v>0.1434</v>
      </c>
      <c r="AO45">
        <v>0.67889999999999995</v>
      </c>
      <c r="AP45">
        <v>0.38469999999999999</v>
      </c>
      <c r="AQ45">
        <v>0.46450000000000002</v>
      </c>
      <c r="AR45">
        <v>4.07E-2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0.51429999999999998</v>
      </c>
      <c r="BL45">
        <v>0.50039999999999996</v>
      </c>
      <c r="BM45">
        <v>1.14E-2</v>
      </c>
      <c r="BN45">
        <v>0.12959999999999999</v>
      </c>
      <c r="BO45">
        <v>0.42220000000000002</v>
      </c>
      <c r="BP45">
        <v>0.51919999999999999</v>
      </c>
      <c r="BQ45">
        <v>0.1149</v>
      </c>
      <c r="BR45">
        <v>0.17599999999999999</v>
      </c>
      <c r="BS45">
        <v>0.33989999999999998</v>
      </c>
      <c r="BT45">
        <v>0.2412</v>
      </c>
      <c r="BU45">
        <v>2.3999999999999998E-3</v>
      </c>
      <c r="BV45">
        <v>2.2800000000000001E-2</v>
      </c>
      <c r="BW45">
        <v>0</v>
      </c>
      <c r="BX45">
        <v>1.6000000000000001E-3</v>
      </c>
      <c r="BY45">
        <v>0</v>
      </c>
      <c r="BZ45">
        <v>6.4999999999999997E-3</v>
      </c>
      <c r="CA45">
        <v>0.37080000000000002</v>
      </c>
      <c r="CB45">
        <v>0.28120000000000001</v>
      </c>
      <c r="CC45">
        <v>0.70989999999999998</v>
      </c>
      <c r="CD45">
        <v>0.65610000000000002</v>
      </c>
      <c r="CE45">
        <v>0.40339999999999998</v>
      </c>
      <c r="CF45">
        <v>0.52239999999999998</v>
      </c>
      <c r="CG45">
        <v>0.34389999999999998</v>
      </c>
      <c r="CH45">
        <v>0.3725</v>
      </c>
      <c r="CI45">
        <v>0.1467</v>
      </c>
      <c r="CJ45">
        <v>0.46700000000000003</v>
      </c>
      <c r="CK45">
        <v>2.93E-2</v>
      </c>
      <c r="CL45">
        <v>0.1663</v>
      </c>
      <c r="CM45">
        <v>0</v>
      </c>
      <c r="CN45">
        <v>1.3899999999999999E-2</v>
      </c>
      <c r="CO45">
        <v>5.7000000000000002E-3</v>
      </c>
      <c r="CP45">
        <v>0.3276</v>
      </c>
      <c r="CQ45">
        <v>0</v>
      </c>
      <c r="CR45">
        <v>0</v>
      </c>
      <c r="CS45">
        <v>0</v>
      </c>
      <c r="CT45">
        <v>0.18090000000000001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0.40589999999999998</v>
      </c>
      <c r="DE45">
        <v>0</v>
      </c>
      <c r="DF45">
        <v>0.21190000000000001</v>
      </c>
      <c r="DG45">
        <v>7.9100000000000004E-2</v>
      </c>
      <c r="DH45">
        <v>0.2135</v>
      </c>
      <c r="DI45">
        <v>0</v>
      </c>
      <c r="DJ45">
        <v>0</v>
      </c>
      <c r="DK45">
        <v>1.6299999999999999E-2</v>
      </c>
      <c r="DL45">
        <v>0.3024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8.0000000000000004E-4</v>
      </c>
      <c r="DT45">
        <v>1.47E-2</v>
      </c>
      <c r="DU45">
        <v>0.33169999999999999</v>
      </c>
      <c r="DV45">
        <v>0.29010000000000002</v>
      </c>
      <c r="DW45">
        <v>0</v>
      </c>
      <c r="DX45">
        <v>2.93E-2</v>
      </c>
      <c r="DY45">
        <v>2.69E-2</v>
      </c>
      <c r="DZ45">
        <v>0.1019</v>
      </c>
      <c r="EA45">
        <v>0</v>
      </c>
      <c r="EB45">
        <v>0</v>
      </c>
      <c r="EC45">
        <v>0</v>
      </c>
      <c r="ED45">
        <v>0</v>
      </c>
      <c r="EE45">
        <v>5.3800000000000001E-2</v>
      </c>
      <c r="EF45">
        <v>0.42299999999999999</v>
      </c>
      <c r="EG45">
        <v>0</v>
      </c>
      <c r="EH45">
        <v>0</v>
      </c>
      <c r="EI45">
        <v>0.51429999999999998</v>
      </c>
      <c r="EJ45">
        <v>0.56399999999999995</v>
      </c>
      <c r="EK45">
        <v>0</v>
      </c>
      <c r="EL45">
        <v>1.6299999999999999E-2</v>
      </c>
      <c r="EM45">
        <v>1.6000000000000001E-3</v>
      </c>
      <c r="EN45">
        <v>0.1646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0.20050000000000001</v>
      </c>
      <c r="EX45">
        <v>0.35210000000000002</v>
      </c>
      <c r="EY45">
        <v>0</v>
      </c>
      <c r="EZ45">
        <v>0</v>
      </c>
      <c r="FA45">
        <v>0</v>
      </c>
      <c r="FB45">
        <v>0.19400000000000001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4.1000000000000003E-3</v>
      </c>
      <c r="GA45">
        <v>0</v>
      </c>
      <c r="GB45">
        <v>0</v>
      </c>
      <c r="GC45">
        <v>0</v>
      </c>
      <c r="GD45">
        <v>1.06E-2</v>
      </c>
      <c r="GE45">
        <v>0.3765</v>
      </c>
      <c r="GF45">
        <v>0.33989999999999998</v>
      </c>
      <c r="GG45">
        <v>0.1426</v>
      </c>
      <c r="GH45">
        <v>0.29010000000000002</v>
      </c>
      <c r="GI45">
        <v>0</v>
      </c>
      <c r="GJ45">
        <v>1.47E-2</v>
      </c>
      <c r="GK45">
        <v>3.6700000000000003E-2</v>
      </c>
      <c r="GL45">
        <v>0.22170000000000001</v>
      </c>
      <c r="GM45">
        <v>0.53300000000000003</v>
      </c>
      <c r="GN45">
        <v>0.4279</v>
      </c>
      <c r="GO45">
        <v>1.6299999999999999E-2</v>
      </c>
      <c r="GP45">
        <v>0.22739999999999999</v>
      </c>
      <c r="GQ45">
        <v>0</v>
      </c>
      <c r="GR45">
        <v>3.3E-3</v>
      </c>
      <c r="GS45">
        <v>0.26889999999999997</v>
      </c>
      <c r="GT45">
        <v>0.2641</v>
      </c>
      <c r="GU45">
        <v>0.60309999999999997</v>
      </c>
      <c r="GV45">
        <v>0.2258</v>
      </c>
      <c r="GW45">
        <v>0</v>
      </c>
      <c r="GX45">
        <v>0</v>
      </c>
      <c r="GY45">
        <v>0</v>
      </c>
      <c r="GZ45">
        <v>3.0200000000000001E-2</v>
      </c>
      <c r="HA45">
        <v>0.2258</v>
      </c>
      <c r="HB45">
        <v>0.29420000000000002</v>
      </c>
      <c r="HC45">
        <v>0</v>
      </c>
      <c r="HD45">
        <v>0</v>
      </c>
      <c r="HE45">
        <v>0</v>
      </c>
      <c r="HF45">
        <v>2.3999999999999998E-3</v>
      </c>
      <c r="HG45">
        <v>0</v>
      </c>
      <c r="HH45">
        <v>0</v>
      </c>
    </row>
    <row r="46" spans="1:216" x14ac:dyDescent="0.2">
      <c r="A46" t="s">
        <v>171</v>
      </c>
      <c r="B46" t="s">
        <v>172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8.9999999999999993E-3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5.79E-2</v>
      </c>
      <c r="W46">
        <v>0</v>
      </c>
      <c r="X46">
        <v>2.4400000000000002E-2</v>
      </c>
      <c r="Y46">
        <v>0</v>
      </c>
      <c r="Z46">
        <v>0</v>
      </c>
      <c r="AA46">
        <v>0</v>
      </c>
      <c r="AB46">
        <v>0</v>
      </c>
      <c r="AC46">
        <v>0.82640000000000002</v>
      </c>
      <c r="AD46">
        <v>0.65690000000000004</v>
      </c>
      <c r="AE46">
        <v>0</v>
      </c>
      <c r="AF46">
        <v>0</v>
      </c>
      <c r="AG46">
        <v>0</v>
      </c>
      <c r="AH46">
        <v>0</v>
      </c>
      <c r="AI46">
        <v>8.0000000000000004E-4</v>
      </c>
      <c r="AJ46">
        <v>0.83050000000000002</v>
      </c>
      <c r="AK46">
        <v>0.97309999999999997</v>
      </c>
      <c r="AL46">
        <v>0.68130000000000002</v>
      </c>
      <c r="AM46">
        <v>8.0000000000000004E-4</v>
      </c>
      <c r="AN46">
        <v>0.46210000000000001</v>
      </c>
      <c r="AO46">
        <v>0.70009999999999994</v>
      </c>
      <c r="AP46">
        <v>0.51180000000000003</v>
      </c>
      <c r="AQ46">
        <v>0.66669999999999996</v>
      </c>
      <c r="AR46">
        <v>0.1663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0.83209999999999995</v>
      </c>
      <c r="BL46">
        <v>0.9022</v>
      </c>
      <c r="BM46">
        <v>0</v>
      </c>
      <c r="BN46">
        <v>8.0000000000000004E-4</v>
      </c>
      <c r="BO46">
        <v>0.70250000000000001</v>
      </c>
      <c r="BP46">
        <v>0.76119999999999999</v>
      </c>
      <c r="BQ46">
        <v>0</v>
      </c>
      <c r="BR46">
        <v>6.4999999999999997E-3</v>
      </c>
      <c r="BS46">
        <v>5.7000000000000002E-2</v>
      </c>
      <c r="BT46">
        <v>2.7699999999999999E-2</v>
      </c>
      <c r="BU46">
        <v>0</v>
      </c>
      <c r="BV46">
        <v>4.1000000000000003E-3</v>
      </c>
      <c r="BW46">
        <v>0</v>
      </c>
      <c r="BX46">
        <v>0</v>
      </c>
      <c r="BY46">
        <v>0</v>
      </c>
      <c r="BZ46">
        <v>1.6000000000000001E-3</v>
      </c>
      <c r="CA46">
        <v>0.12959999999999999</v>
      </c>
      <c r="CB46">
        <v>6.7599999999999993E-2</v>
      </c>
      <c r="CC46">
        <v>0.2404</v>
      </c>
      <c r="CD46">
        <v>0.33500000000000002</v>
      </c>
      <c r="CE46">
        <v>0.62749999999999995</v>
      </c>
      <c r="CF46">
        <v>0.18659999999999999</v>
      </c>
      <c r="CG46">
        <v>6.5199999999999994E-2</v>
      </c>
      <c r="CH46">
        <v>6.2799999999999995E-2</v>
      </c>
      <c r="CI46">
        <v>2.12E-2</v>
      </c>
      <c r="CJ46">
        <v>6.4399999999999999E-2</v>
      </c>
      <c r="CK46">
        <v>2.69E-2</v>
      </c>
      <c r="CL46">
        <v>0.4002</v>
      </c>
      <c r="CM46">
        <v>0</v>
      </c>
      <c r="CN46">
        <v>3.3E-3</v>
      </c>
      <c r="CO46">
        <v>3.3399999999999999E-2</v>
      </c>
      <c r="CP46">
        <v>0.88429999999999997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0.67159999999999997</v>
      </c>
      <c r="DM46">
        <v>0</v>
      </c>
      <c r="DN46">
        <v>0</v>
      </c>
      <c r="DO46">
        <v>0</v>
      </c>
      <c r="DP46">
        <v>1.06E-2</v>
      </c>
      <c r="DQ46">
        <v>0</v>
      </c>
      <c r="DR46">
        <v>4.3999999999999997E-2</v>
      </c>
      <c r="DS46">
        <v>5.7000000000000002E-3</v>
      </c>
      <c r="DT46">
        <v>4.48E-2</v>
      </c>
      <c r="DU46">
        <v>0.79710000000000003</v>
      </c>
      <c r="DV46">
        <v>0.63900000000000001</v>
      </c>
      <c r="DW46">
        <v>3.4200000000000001E-2</v>
      </c>
      <c r="DX46">
        <v>0.19320000000000001</v>
      </c>
      <c r="DY46">
        <v>0.68540000000000001</v>
      </c>
      <c r="DZ46">
        <v>0.75960000000000005</v>
      </c>
      <c r="EA46">
        <v>0</v>
      </c>
      <c r="EB46">
        <v>0.41160000000000002</v>
      </c>
      <c r="EC46">
        <v>0</v>
      </c>
      <c r="ED46">
        <v>0.30149999999999999</v>
      </c>
      <c r="EE46">
        <v>0.83699999999999997</v>
      </c>
      <c r="EF46">
        <v>0.93559999999999999</v>
      </c>
      <c r="EG46">
        <v>0</v>
      </c>
      <c r="EH46">
        <v>0</v>
      </c>
      <c r="EI46">
        <v>0</v>
      </c>
      <c r="EJ46">
        <v>0.70989999999999998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0.46860000000000002</v>
      </c>
      <c r="EY46">
        <v>0</v>
      </c>
      <c r="EZ46">
        <v>0</v>
      </c>
      <c r="FA46">
        <v>3.3E-3</v>
      </c>
      <c r="FB46">
        <v>0.29580000000000001</v>
      </c>
      <c r="FC46">
        <v>0</v>
      </c>
      <c r="FD46">
        <v>0</v>
      </c>
      <c r="FE46">
        <v>0.67969999999999997</v>
      </c>
      <c r="FF46">
        <v>0.32600000000000001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1.6000000000000001E-3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8.0000000000000004E-4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1.47E-2</v>
      </c>
      <c r="FZ46">
        <v>3.1E-2</v>
      </c>
      <c r="GA46">
        <v>0</v>
      </c>
      <c r="GB46">
        <v>0</v>
      </c>
      <c r="GC46">
        <v>0</v>
      </c>
      <c r="GD46">
        <v>0</v>
      </c>
      <c r="GE46">
        <v>0.35289999999999999</v>
      </c>
      <c r="GF46">
        <v>0.22090000000000001</v>
      </c>
      <c r="GG46">
        <v>0.60229999999999995</v>
      </c>
      <c r="GH46">
        <v>0.28439999999999999</v>
      </c>
      <c r="GI46">
        <v>0</v>
      </c>
      <c r="GJ46">
        <v>0</v>
      </c>
      <c r="GK46">
        <v>0</v>
      </c>
      <c r="GL46">
        <v>8.0000000000000004E-4</v>
      </c>
      <c r="GM46">
        <v>0.56889999999999996</v>
      </c>
      <c r="GN46">
        <v>0.11650000000000001</v>
      </c>
      <c r="GO46">
        <v>0.79379999999999995</v>
      </c>
      <c r="GP46">
        <v>0.56399999999999995</v>
      </c>
      <c r="GQ46">
        <v>0</v>
      </c>
      <c r="GR46">
        <v>0</v>
      </c>
      <c r="GS46">
        <v>0</v>
      </c>
      <c r="GT46">
        <v>1.6000000000000001E-3</v>
      </c>
      <c r="GU46">
        <v>1.3899999999999999E-2</v>
      </c>
      <c r="GV46">
        <v>0.31780000000000003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8.0000000000000004E-4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</row>
    <row r="47" spans="1:216" x14ac:dyDescent="0.2">
      <c r="A47" t="s">
        <v>177</v>
      </c>
      <c r="B47" t="s">
        <v>172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0.1198</v>
      </c>
      <c r="P47">
        <v>0.51180000000000003</v>
      </c>
      <c r="Q47">
        <v>0.65280000000000005</v>
      </c>
      <c r="R47">
        <v>0.83620000000000005</v>
      </c>
      <c r="S47">
        <v>1.6000000000000001E-3</v>
      </c>
      <c r="T47">
        <v>0.25019999999999998</v>
      </c>
      <c r="U47">
        <v>0.42870000000000003</v>
      </c>
      <c r="V47">
        <v>0.85489999999999999</v>
      </c>
      <c r="W47">
        <v>0.1157</v>
      </c>
      <c r="X47">
        <v>0.64549999999999996</v>
      </c>
      <c r="Y47">
        <v>0</v>
      </c>
      <c r="Z47">
        <v>1.2999999999999999E-2</v>
      </c>
      <c r="AA47">
        <v>0</v>
      </c>
      <c r="AB47">
        <v>6.1899999999999997E-2</v>
      </c>
      <c r="AC47">
        <v>0.30559999999999998</v>
      </c>
      <c r="AD47">
        <v>0.66910000000000003</v>
      </c>
      <c r="AE47">
        <v>0</v>
      </c>
      <c r="AF47">
        <v>0</v>
      </c>
      <c r="AG47">
        <v>0</v>
      </c>
      <c r="AH47">
        <v>1.06E-2</v>
      </c>
      <c r="AI47">
        <v>2.53E-2</v>
      </c>
      <c r="AJ47">
        <v>0.31130000000000002</v>
      </c>
      <c r="AK47">
        <v>0.84519999999999995</v>
      </c>
      <c r="AL47">
        <v>0.82799999999999996</v>
      </c>
      <c r="AM47">
        <v>0</v>
      </c>
      <c r="AN47">
        <v>2.0400000000000001E-2</v>
      </c>
      <c r="AO47">
        <v>0.34960000000000002</v>
      </c>
      <c r="AP47">
        <v>6.8500000000000005E-2</v>
      </c>
      <c r="AQ47">
        <v>0.48820000000000002</v>
      </c>
      <c r="AR47">
        <v>1.7100000000000001E-2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3.3E-3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0.21429999999999999</v>
      </c>
      <c r="BL47">
        <v>0.85489999999999999</v>
      </c>
      <c r="BM47">
        <v>0</v>
      </c>
      <c r="BN47">
        <v>8.0000000000000004E-4</v>
      </c>
      <c r="BO47">
        <v>0.55830000000000002</v>
      </c>
      <c r="BP47">
        <v>0.317</v>
      </c>
      <c r="BQ47">
        <v>3.3399999999999999E-2</v>
      </c>
      <c r="BR47">
        <v>6.4999999999999997E-3</v>
      </c>
      <c r="BS47">
        <v>0.27789999999999998</v>
      </c>
      <c r="BT47">
        <v>2.1999999999999999E-2</v>
      </c>
      <c r="BU47">
        <v>0</v>
      </c>
      <c r="BV47">
        <v>5.7000000000000002E-3</v>
      </c>
      <c r="BW47">
        <v>0</v>
      </c>
      <c r="BX47">
        <v>0</v>
      </c>
      <c r="BY47">
        <v>0</v>
      </c>
      <c r="BZ47">
        <v>0</v>
      </c>
      <c r="CA47">
        <v>0.28689999999999999</v>
      </c>
      <c r="CB47">
        <v>8.0699999999999994E-2</v>
      </c>
      <c r="CC47">
        <v>7.5800000000000006E-2</v>
      </c>
      <c r="CD47">
        <v>0.10680000000000001</v>
      </c>
      <c r="CE47">
        <v>0.66339999999999999</v>
      </c>
      <c r="CF47">
        <v>0.4254</v>
      </c>
      <c r="CG47">
        <v>0.41970000000000002</v>
      </c>
      <c r="CH47">
        <v>0.2429</v>
      </c>
      <c r="CI47">
        <v>0.4108</v>
      </c>
      <c r="CJ47">
        <v>0.32519999999999999</v>
      </c>
      <c r="CK47">
        <v>0.4703</v>
      </c>
      <c r="CL47">
        <v>0.60550000000000004</v>
      </c>
      <c r="CM47">
        <v>0</v>
      </c>
      <c r="CN47">
        <v>2.3999999999999998E-3</v>
      </c>
      <c r="CO47">
        <v>0</v>
      </c>
      <c r="CP47">
        <v>0.50860000000000005</v>
      </c>
      <c r="CQ47">
        <v>0</v>
      </c>
      <c r="CR47">
        <v>0</v>
      </c>
      <c r="CS47">
        <v>0</v>
      </c>
      <c r="CT47">
        <v>2.6100000000000002E-2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8.0000000000000004E-4</v>
      </c>
      <c r="DA47">
        <v>0</v>
      </c>
      <c r="DB47">
        <v>0</v>
      </c>
      <c r="DC47">
        <v>6.4999999999999997E-3</v>
      </c>
      <c r="DD47">
        <v>0.2404</v>
      </c>
      <c r="DE47">
        <v>0</v>
      </c>
      <c r="DF47">
        <v>9.7999999999999997E-3</v>
      </c>
      <c r="DG47">
        <v>0.43680000000000002</v>
      </c>
      <c r="DH47">
        <v>0.85329999999999995</v>
      </c>
      <c r="DI47">
        <v>0</v>
      </c>
      <c r="DJ47">
        <v>0</v>
      </c>
      <c r="DK47">
        <v>3.0200000000000001E-2</v>
      </c>
      <c r="DL47">
        <v>0.56559999999999999</v>
      </c>
      <c r="DM47">
        <v>0</v>
      </c>
      <c r="DN47">
        <v>0</v>
      </c>
      <c r="DO47">
        <v>0</v>
      </c>
      <c r="DP47">
        <v>8.0000000000000004E-4</v>
      </c>
      <c r="DQ47">
        <v>8.0000000000000004E-4</v>
      </c>
      <c r="DR47">
        <v>2.12E-2</v>
      </c>
      <c r="DS47">
        <v>1.6000000000000001E-3</v>
      </c>
      <c r="DT47">
        <v>0.22489999999999999</v>
      </c>
      <c r="DU47">
        <v>0.26319999999999999</v>
      </c>
      <c r="DV47">
        <v>0.64629999999999999</v>
      </c>
      <c r="DW47">
        <v>3.5900000000000001E-2</v>
      </c>
      <c r="DX47">
        <v>0.1133</v>
      </c>
      <c r="DY47">
        <v>0.1328</v>
      </c>
      <c r="DZ47">
        <v>0.26569999999999999</v>
      </c>
      <c r="EA47">
        <v>0</v>
      </c>
      <c r="EB47">
        <v>2.69E-2</v>
      </c>
      <c r="EC47">
        <v>0</v>
      </c>
      <c r="ED47">
        <v>2.3599999999999999E-2</v>
      </c>
      <c r="EE47">
        <v>0.23960000000000001</v>
      </c>
      <c r="EF47">
        <v>0.84919999999999995</v>
      </c>
      <c r="EG47">
        <v>0</v>
      </c>
      <c r="EH47">
        <v>8.0000000000000004E-4</v>
      </c>
      <c r="EI47">
        <v>0.73429999999999995</v>
      </c>
      <c r="EJ47">
        <v>0.55089999999999995</v>
      </c>
      <c r="EK47">
        <v>0</v>
      </c>
      <c r="EL47">
        <v>0</v>
      </c>
      <c r="EM47">
        <v>2.7699999999999999E-2</v>
      </c>
      <c r="EN47">
        <v>0.18909999999999999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5.2999999999999999E-2</v>
      </c>
      <c r="EU47">
        <v>0</v>
      </c>
      <c r="EV47">
        <v>0</v>
      </c>
      <c r="EW47">
        <v>0</v>
      </c>
      <c r="EX47">
        <v>1.2999999999999999E-2</v>
      </c>
      <c r="EY47">
        <v>0</v>
      </c>
      <c r="EZ47">
        <v>0</v>
      </c>
      <c r="FA47">
        <v>0</v>
      </c>
      <c r="FB47">
        <v>1.7899999999999999E-2</v>
      </c>
      <c r="FC47">
        <v>0</v>
      </c>
      <c r="FD47">
        <v>8.0000000000000004E-4</v>
      </c>
      <c r="FE47">
        <v>0</v>
      </c>
      <c r="FF47">
        <v>1.14E-2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8.0000000000000004E-4</v>
      </c>
      <c r="GA47">
        <v>0</v>
      </c>
      <c r="GB47">
        <v>0</v>
      </c>
      <c r="GC47">
        <v>0</v>
      </c>
      <c r="GD47">
        <v>0</v>
      </c>
      <c r="GE47">
        <v>2.3999999999999998E-3</v>
      </c>
      <c r="GF47">
        <v>9.7999999999999997E-3</v>
      </c>
      <c r="GG47">
        <v>0.1361</v>
      </c>
      <c r="GH47">
        <v>0.2233</v>
      </c>
      <c r="GI47">
        <v>0</v>
      </c>
      <c r="GJ47">
        <v>0</v>
      </c>
      <c r="GK47">
        <v>1.6000000000000001E-3</v>
      </c>
      <c r="GL47">
        <v>1.7899999999999999E-2</v>
      </c>
      <c r="GM47">
        <v>0.61860000000000004</v>
      </c>
      <c r="GN47">
        <v>0.38059999999999999</v>
      </c>
      <c r="GO47">
        <v>0.38629999999999998</v>
      </c>
      <c r="GP47">
        <v>0.33090000000000003</v>
      </c>
      <c r="GQ47">
        <v>0</v>
      </c>
      <c r="GR47">
        <v>2.2800000000000001E-2</v>
      </c>
      <c r="GS47">
        <v>3.2599999999999997E-2</v>
      </c>
      <c r="GT47">
        <v>4.8899999999999999E-2</v>
      </c>
      <c r="GU47">
        <v>0.73350000000000004</v>
      </c>
      <c r="GV47">
        <v>0.17030000000000001</v>
      </c>
      <c r="GW47">
        <v>0.50770000000000004</v>
      </c>
      <c r="GX47">
        <v>0.44009999999999999</v>
      </c>
      <c r="GY47">
        <v>0</v>
      </c>
      <c r="GZ47">
        <v>8.0000000000000004E-4</v>
      </c>
      <c r="HA47">
        <v>8.0000000000000004E-4</v>
      </c>
      <c r="HB47">
        <v>1.9599999999999999E-2</v>
      </c>
      <c r="HC47">
        <v>0.16059999999999999</v>
      </c>
      <c r="HD47">
        <v>0.2429</v>
      </c>
      <c r="HE47">
        <v>0</v>
      </c>
      <c r="HF47">
        <v>0</v>
      </c>
      <c r="HG47">
        <v>0</v>
      </c>
      <c r="HH47">
        <v>4.1000000000000003E-3</v>
      </c>
    </row>
    <row r="48" spans="1:216" x14ac:dyDescent="0.2">
      <c r="A48" t="s">
        <v>173</v>
      </c>
      <c r="B48" t="s">
        <v>172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5.7000000000000002E-3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1.55E-2</v>
      </c>
      <c r="AK48">
        <v>0.77100000000000002</v>
      </c>
      <c r="AL48">
        <v>0.8044</v>
      </c>
      <c r="AM48">
        <v>0</v>
      </c>
      <c r="AN48">
        <v>0</v>
      </c>
      <c r="AO48">
        <v>0.84430000000000005</v>
      </c>
      <c r="AP48">
        <v>0.2429</v>
      </c>
      <c r="AQ48">
        <v>7.0099999999999996E-2</v>
      </c>
      <c r="AR48">
        <v>0.16539999999999999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7.5800000000000006E-2</v>
      </c>
      <c r="BP48">
        <v>0.1394</v>
      </c>
      <c r="BQ48">
        <v>0</v>
      </c>
      <c r="BR48">
        <v>1.6000000000000001E-3</v>
      </c>
      <c r="BS48">
        <v>0.30070000000000002</v>
      </c>
      <c r="BT48">
        <v>7.6600000000000001E-2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0.1133</v>
      </c>
      <c r="CA48">
        <v>0.27710000000000001</v>
      </c>
      <c r="CB48">
        <v>0.20699999999999999</v>
      </c>
      <c r="CC48">
        <v>0.53869999999999996</v>
      </c>
      <c r="CD48">
        <v>0.63729999999999998</v>
      </c>
      <c r="CE48">
        <v>0.61699999999999999</v>
      </c>
      <c r="CF48">
        <v>8.6400000000000005E-2</v>
      </c>
      <c r="CG48">
        <v>0</v>
      </c>
      <c r="CH48">
        <v>1.2999999999999999E-2</v>
      </c>
      <c r="CI48">
        <v>4.3999999999999997E-2</v>
      </c>
      <c r="CJ48">
        <v>5.4600000000000003E-2</v>
      </c>
      <c r="CK48">
        <v>0.60070000000000001</v>
      </c>
      <c r="CL48">
        <v>0.27789999999999998</v>
      </c>
      <c r="CM48">
        <v>0</v>
      </c>
      <c r="CN48">
        <v>2.3999999999999998E-3</v>
      </c>
      <c r="CO48">
        <v>0.251</v>
      </c>
      <c r="CP48">
        <v>0.25259999999999999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1.3899999999999999E-2</v>
      </c>
      <c r="DH48">
        <v>0.30480000000000002</v>
      </c>
      <c r="DI48">
        <v>0</v>
      </c>
      <c r="DJ48">
        <v>8.7999999999999995E-2</v>
      </c>
      <c r="DK48">
        <v>0.59409999999999996</v>
      </c>
      <c r="DL48">
        <v>0.70250000000000001</v>
      </c>
      <c r="DM48">
        <v>0</v>
      </c>
      <c r="DN48">
        <v>0</v>
      </c>
      <c r="DO48">
        <v>4.8999999999999998E-3</v>
      </c>
      <c r="DP48">
        <v>3.1E-2</v>
      </c>
      <c r="DQ48">
        <v>0</v>
      </c>
      <c r="DR48">
        <v>2.8500000000000001E-2</v>
      </c>
      <c r="DS48">
        <v>0</v>
      </c>
      <c r="DT48">
        <v>1.8700000000000001E-2</v>
      </c>
      <c r="DU48">
        <v>0.63900000000000001</v>
      </c>
      <c r="DV48">
        <v>0.64710000000000001</v>
      </c>
      <c r="DW48">
        <v>3.7499999999999999E-2</v>
      </c>
      <c r="DX48">
        <v>0.23960000000000001</v>
      </c>
      <c r="DY48">
        <v>0.67069999999999996</v>
      </c>
      <c r="DZ48">
        <v>0.68130000000000002</v>
      </c>
      <c r="EA48">
        <v>0.2641</v>
      </c>
      <c r="EB48">
        <v>0.66100000000000003</v>
      </c>
      <c r="EC48">
        <v>6.4399999999999999E-2</v>
      </c>
      <c r="ED48">
        <v>0.50449999999999995</v>
      </c>
      <c r="EE48">
        <v>0.42459999999999998</v>
      </c>
      <c r="EF48">
        <v>0.62839999999999996</v>
      </c>
      <c r="EG48">
        <v>0</v>
      </c>
      <c r="EH48">
        <v>7.3300000000000004E-2</v>
      </c>
      <c r="EI48">
        <v>7.3000000000000001E-3</v>
      </c>
      <c r="EJ48">
        <v>0.29260000000000003</v>
      </c>
      <c r="EK48">
        <v>0</v>
      </c>
      <c r="EL48">
        <v>0</v>
      </c>
      <c r="EM48">
        <v>0</v>
      </c>
      <c r="EN48">
        <v>8.0000000000000004E-4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3.5900000000000001E-2</v>
      </c>
      <c r="EX48">
        <v>0.2787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4.1000000000000003E-3</v>
      </c>
      <c r="FG48">
        <v>0</v>
      </c>
      <c r="FH48">
        <v>0</v>
      </c>
      <c r="FI48">
        <v>0</v>
      </c>
      <c r="FJ48">
        <v>1.9599999999999999E-2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5.3800000000000001E-2</v>
      </c>
      <c r="FW48">
        <v>2.7699999999999999E-2</v>
      </c>
      <c r="FX48">
        <v>0.45879999999999999</v>
      </c>
      <c r="FY48">
        <v>0.128</v>
      </c>
      <c r="FZ48">
        <v>0.34960000000000002</v>
      </c>
      <c r="GA48">
        <v>0</v>
      </c>
      <c r="GB48">
        <v>0</v>
      </c>
      <c r="GC48">
        <v>0</v>
      </c>
      <c r="GD48">
        <v>0</v>
      </c>
      <c r="GE48">
        <v>0.76529999999999998</v>
      </c>
      <c r="GF48">
        <v>0.48409999999999997</v>
      </c>
      <c r="GG48">
        <v>0.7954</v>
      </c>
      <c r="GH48">
        <v>0.27550000000000002</v>
      </c>
      <c r="GI48">
        <v>0</v>
      </c>
      <c r="GJ48">
        <v>0</v>
      </c>
      <c r="GK48">
        <v>0</v>
      </c>
      <c r="GL48">
        <v>7.0099999999999996E-2</v>
      </c>
      <c r="GM48">
        <v>0.93149999999999999</v>
      </c>
      <c r="GN48">
        <v>0.28520000000000001</v>
      </c>
      <c r="GO48">
        <v>0.78649999999999998</v>
      </c>
      <c r="GP48">
        <v>0.4148</v>
      </c>
      <c r="GQ48">
        <v>0</v>
      </c>
      <c r="GR48">
        <v>0</v>
      </c>
      <c r="GS48">
        <v>0</v>
      </c>
      <c r="GT48">
        <v>5.7000000000000002E-3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</row>
    <row r="49" spans="1:216" x14ac:dyDescent="0.2">
      <c r="A49" t="s">
        <v>174</v>
      </c>
      <c r="B49" t="s">
        <v>172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4.1000000000000003E-3</v>
      </c>
      <c r="R49">
        <v>0.36099999999999999</v>
      </c>
      <c r="S49">
        <v>0</v>
      </c>
      <c r="T49">
        <v>0</v>
      </c>
      <c r="U49">
        <v>0</v>
      </c>
      <c r="V49">
        <v>8.0000000000000004E-4</v>
      </c>
      <c r="W49">
        <v>0</v>
      </c>
      <c r="X49">
        <v>1.14E-2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8.0000000000000004E-4</v>
      </c>
      <c r="AE49">
        <v>0</v>
      </c>
      <c r="AF49">
        <v>0</v>
      </c>
      <c r="AG49">
        <v>0</v>
      </c>
      <c r="AH49">
        <v>0</v>
      </c>
      <c r="AI49">
        <v>0.59899999999999998</v>
      </c>
      <c r="AJ49">
        <v>0.73680000000000001</v>
      </c>
      <c r="AK49">
        <v>0.90710000000000002</v>
      </c>
      <c r="AL49">
        <v>0.64380000000000004</v>
      </c>
      <c r="AM49">
        <v>0</v>
      </c>
      <c r="AN49">
        <v>0</v>
      </c>
      <c r="AO49">
        <v>0.70420000000000005</v>
      </c>
      <c r="AP49">
        <v>2.4400000000000002E-2</v>
      </c>
      <c r="AQ49">
        <v>0.1328</v>
      </c>
      <c r="AR49">
        <v>7.6600000000000001E-2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0.1956</v>
      </c>
      <c r="BP49">
        <v>0.30070000000000002</v>
      </c>
      <c r="BQ49">
        <v>0</v>
      </c>
      <c r="BR49">
        <v>0</v>
      </c>
      <c r="BS49">
        <v>0.13850000000000001</v>
      </c>
      <c r="BT49">
        <v>7.0900000000000005E-2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0.33410000000000001</v>
      </c>
      <c r="CB49">
        <v>3.1800000000000002E-2</v>
      </c>
      <c r="CC49">
        <v>0.436</v>
      </c>
      <c r="CD49">
        <v>0.37819999999999998</v>
      </c>
      <c r="CE49">
        <v>0.52490000000000003</v>
      </c>
      <c r="CF49">
        <v>0.28120000000000001</v>
      </c>
      <c r="CG49">
        <v>0</v>
      </c>
      <c r="CH49">
        <v>2.3999999999999998E-3</v>
      </c>
      <c r="CI49">
        <v>4.8899999999999999E-2</v>
      </c>
      <c r="CJ49">
        <v>0.1255</v>
      </c>
      <c r="CK49">
        <v>0.47270000000000001</v>
      </c>
      <c r="CL49">
        <v>0.19969999999999999</v>
      </c>
      <c r="CM49">
        <v>0</v>
      </c>
      <c r="CN49">
        <v>1.47E-2</v>
      </c>
      <c r="CO49">
        <v>0.20860000000000001</v>
      </c>
      <c r="CP49">
        <v>0.5827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4.8999999999999998E-3</v>
      </c>
      <c r="DC49">
        <v>5.7000000000000002E-3</v>
      </c>
      <c r="DD49">
        <v>0.40989999999999999</v>
      </c>
      <c r="DE49">
        <v>1.6000000000000001E-3</v>
      </c>
      <c r="DF49">
        <v>0.25430000000000003</v>
      </c>
      <c r="DG49">
        <v>0.41649999999999998</v>
      </c>
      <c r="DH49">
        <v>0.73919999999999997</v>
      </c>
      <c r="DI49">
        <v>0</v>
      </c>
      <c r="DJ49">
        <v>1.6000000000000001E-3</v>
      </c>
      <c r="DK49">
        <v>0.20860000000000001</v>
      </c>
      <c r="DL49">
        <v>0.33579999999999999</v>
      </c>
      <c r="DM49">
        <v>2.0400000000000001E-2</v>
      </c>
      <c r="DN49">
        <v>9.4500000000000001E-2</v>
      </c>
      <c r="DO49">
        <v>0.1043</v>
      </c>
      <c r="DP49">
        <v>0.25430000000000003</v>
      </c>
      <c r="DQ49">
        <v>4.3200000000000002E-2</v>
      </c>
      <c r="DR49">
        <v>0.2747</v>
      </c>
      <c r="DS49">
        <v>1.14E-2</v>
      </c>
      <c r="DT49">
        <v>0.14910000000000001</v>
      </c>
      <c r="DU49">
        <v>0.61780000000000002</v>
      </c>
      <c r="DV49">
        <v>0.72699999999999998</v>
      </c>
      <c r="DW49">
        <v>0</v>
      </c>
      <c r="DX49">
        <v>2.6100000000000002E-2</v>
      </c>
      <c r="DY49">
        <v>0.47599999999999998</v>
      </c>
      <c r="DZ49">
        <v>0.68220000000000003</v>
      </c>
      <c r="EA49">
        <v>0</v>
      </c>
      <c r="EB49">
        <v>4.48E-2</v>
      </c>
      <c r="EC49">
        <v>0</v>
      </c>
      <c r="ED49">
        <v>0</v>
      </c>
      <c r="EE49">
        <v>0.49630000000000002</v>
      </c>
      <c r="EF49">
        <v>0.63570000000000004</v>
      </c>
      <c r="EG49">
        <v>0</v>
      </c>
      <c r="EH49">
        <v>0</v>
      </c>
      <c r="EI49">
        <v>0.81579999999999997</v>
      </c>
      <c r="EJ49">
        <v>0.64870000000000005</v>
      </c>
      <c r="EK49">
        <v>7.6600000000000001E-2</v>
      </c>
      <c r="EL49">
        <v>0.30399999999999999</v>
      </c>
      <c r="EM49">
        <v>0.25180000000000002</v>
      </c>
      <c r="EN49">
        <v>0.69269999999999998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1.6000000000000001E-3</v>
      </c>
      <c r="EU49">
        <v>0</v>
      </c>
      <c r="EV49">
        <v>0</v>
      </c>
      <c r="EW49">
        <v>0.93720000000000003</v>
      </c>
      <c r="EX49">
        <v>0.68300000000000005</v>
      </c>
      <c r="EY49">
        <v>0</v>
      </c>
      <c r="EZ49">
        <v>4.8999999999999998E-3</v>
      </c>
      <c r="FA49">
        <v>0</v>
      </c>
      <c r="FB49">
        <v>0</v>
      </c>
      <c r="FC49">
        <v>0</v>
      </c>
      <c r="FD49">
        <v>0</v>
      </c>
      <c r="FE49">
        <v>8.0000000000000004E-4</v>
      </c>
      <c r="FF49">
        <v>8.0999999999999996E-3</v>
      </c>
      <c r="FG49">
        <v>0</v>
      </c>
      <c r="FH49">
        <v>0</v>
      </c>
      <c r="FI49">
        <v>0</v>
      </c>
      <c r="FJ49">
        <v>8.0000000000000004E-4</v>
      </c>
      <c r="FK49">
        <v>0</v>
      </c>
      <c r="FL49">
        <v>1.6000000000000001E-3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8.0000000000000004E-4</v>
      </c>
      <c r="FZ49">
        <v>3.6700000000000003E-2</v>
      </c>
      <c r="GA49">
        <v>0</v>
      </c>
      <c r="GB49">
        <v>0</v>
      </c>
      <c r="GC49">
        <v>0</v>
      </c>
      <c r="GD49">
        <v>0</v>
      </c>
      <c r="GE49">
        <v>3.3E-3</v>
      </c>
      <c r="GF49">
        <v>5.1299999999999998E-2</v>
      </c>
      <c r="GG49">
        <v>0.46050000000000002</v>
      </c>
      <c r="GH49">
        <v>0.15570000000000001</v>
      </c>
      <c r="GI49">
        <v>0</v>
      </c>
      <c r="GJ49">
        <v>0</v>
      </c>
      <c r="GK49">
        <v>0</v>
      </c>
      <c r="GL49">
        <v>0</v>
      </c>
      <c r="GM49">
        <v>0.82479999999999998</v>
      </c>
      <c r="GN49">
        <v>6.6799999999999998E-2</v>
      </c>
      <c r="GO49">
        <v>0.84599999999999997</v>
      </c>
      <c r="GP49">
        <v>0.1231</v>
      </c>
      <c r="GQ49">
        <v>0</v>
      </c>
      <c r="GR49">
        <v>0</v>
      </c>
      <c r="GS49">
        <v>0</v>
      </c>
      <c r="GT49">
        <v>0</v>
      </c>
      <c r="GU49">
        <v>0.65280000000000005</v>
      </c>
      <c r="GV49">
        <v>0.31130000000000002</v>
      </c>
      <c r="GW49">
        <v>8.0000000000000004E-4</v>
      </c>
      <c r="GX49">
        <v>0.23960000000000001</v>
      </c>
      <c r="GY49">
        <v>0</v>
      </c>
      <c r="GZ49">
        <v>0</v>
      </c>
      <c r="HA49">
        <v>0</v>
      </c>
      <c r="HB49">
        <v>0</v>
      </c>
      <c r="HC49">
        <v>2.3999999999999998E-3</v>
      </c>
      <c r="HD49">
        <v>0.1923</v>
      </c>
      <c r="HE49">
        <v>0</v>
      </c>
      <c r="HF49">
        <v>0</v>
      </c>
      <c r="HG49">
        <v>0</v>
      </c>
      <c r="HH49">
        <v>0</v>
      </c>
    </row>
    <row r="50" spans="1:216" x14ac:dyDescent="0.2">
      <c r="A50" t="s">
        <v>178</v>
      </c>
      <c r="B50" t="s">
        <v>172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1.14E-2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8.0000000000000004E-4</v>
      </c>
      <c r="R50">
        <v>0.50609999999999999</v>
      </c>
      <c r="S50">
        <v>0</v>
      </c>
      <c r="T50">
        <v>1.9599999999999999E-2</v>
      </c>
      <c r="U50">
        <v>0</v>
      </c>
      <c r="V50">
        <v>6.4399999999999999E-2</v>
      </c>
      <c r="W50">
        <v>4.8999999999999998E-3</v>
      </c>
      <c r="X50">
        <v>0.36270000000000002</v>
      </c>
      <c r="Y50">
        <v>0</v>
      </c>
      <c r="Z50">
        <v>0</v>
      </c>
      <c r="AA50">
        <v>0</v>
      </c>
      <c r="AB50">
        <v>0</v>
      </c>
      <c r="AC50">
        <v>8.0000000000000004E-4</v>
      </c>
      <c r="AD50">
        <v>8.9999999999999993E-3</v>
      </c>
      <c r="AE50">
        <v>0</v>
      </c>
      <c r="AF50">
        <v>0</v>
      </c>
      <c r="AG50">
        <v>0</v>
      </c>
      <c r="AH50">
        <v>0</v>
      </c>
      <c r="AI50">
        <v>0.10589999999999999</v>
      </c>
      <c r="AJ50">
        <v>0.70499999999999996</v>
      </c>
      <c r="AK50">
        <v>0.85570000000000002</v>
      </c>
      <c r="AL50">
        <v>8.48E-2</v>
      </c>
      <c r="AM50">
        <v>0.25259999999999999</v>
      </c>
      <c r="AN50">
        <v>0.1394</v>
      </c>
      <c r="AO50">
        <v>0.22170000000000001</v>
      </c>
      <c r="AP50">
        <v>6.1100000000000002E-2</v>
      </c>
      <c r="AQ50">
        <v>0.23960000000000001</v>
      </c>
      <c r="AR50">
        <v>7.3000000000000001E-3</v>
      </c>
      <c r="AS50">
        <v>0</v>
      </c>
      <c r="AT50">
        <v>0</v>
      </c>
      <c r="AU50">
        <v>0</v>
      </c>
      <c r="AV50">
        <v>8.0000000000000004E-4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1.6000000000000001E-3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0.82150000000000001</v>
      </c>
      <c r="BL50">
        <v>0.70330000000000004</v>
      </c>
      <c r="BM50">
        <v>0</v>
      </c>
      <c r="BN50">
        <v>0</v>
      </c>
      <c r="BO50">
        <v>0.31130000000000002</v>
      </c>
      <c r="BP50">
        <v>0.40749999999999997</v>
      </c>
      <c r="BQ50">
        <v>0</v>
      </c>
      <c r="BR50">
        <v>0</v>
      </c>
      <c r="BS50">
        <v>0.47110000000000002</v>
      </c>
      <c r="BT50">
        <v>5.4600000000000003E-2</v>
      </c>
      <c r="BU50">
        <v>0</v>
      </c>
      <c r="BV50">
        <v>2.3999999999999998E-3</v>
      </c>
      <c r="BW50">
        <v>0</v>
      </c>
      <c r="BX50">
        <v>0</v>
      </c>
      <c r="BY50">
        <v>0</v>
      </c>
      <c r="BZ50">
        <v>8.0000000000000004E-4</v>
      </c>
      <c r="CA50">
        <v>0.23960000000000001</v>
      </c>
      <c r="CB50">
        <v>2.6100000000000002E-2</v>
      </c>
      <c r="CC50">
        <v>0.50609999999999999</v>
      </c>
      <c r="CD50">
        <v>0.27060000000000001</v>
      </c>
      <c r="CE50">
        <v>0.7954</v>
      </c>
      <c r="CF50">
        <v>0.61370000000000002</v>
      </c>
      <c r="CG50">
        <v>1.3899999999999999E-2</v>
      </c>
      <c r="CH50">
        <v>1.7100000000000001E-2</v>
      </c>
      <c r="CI50">
        <v>3.9899999999999998E-2</v>
      </c>
      <c r="CJ50">
        <v>0.14430000000000001</v>
      </c>
      <c r="CK50">
        <v>0.13769999999999999</v>
      </c>
      <c r="CL50">
        <v>0.47189999999999999</v>
      </c>
      <c r="CM50">
        <v>0</v>
      </c>
      <c r="CN50">
        <v>0</v>
      </c>
      <c r="CO50">
        <v>0.42870000000000003</v>
      </c>
      <c r="CP50">
        <v>0.40260000000000001</v>
      </c>
      <c r="CQ50">
        <v>0</v>
      </c>
      <c r="CR50">
        <v>0</v>
      </c>
      <c r="CS50">
        <v>0</v>
      </c>
      <c r="CT50">
        <v>9.3700000000000006E-2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0.70009999999999994</v>
      </c>
      <c r="DD50">
        <v>0.59089999999999998</v>
      </c>
      <c r="DE50">
        <v>0.60550000000000004</v>
      </c>
      <c r="DF50">
        <v>0.15240000000000001</v>
      </c>
      <c r="DG50">
        <v>0.89810000000000001</v>
      </c>
      <c r="DH50">
        <v>0.35039999999999999</v>
      </c>
      <c r="DI50">
        <v>0</v>
      </c>
      <c r="DJ50">
        <v>0</v>
      </c>
      <c r="DK50">
        <v>0</v>
      </c>
      <c r="DL50">
        <v>0.4173</v>
      </c>
      <c r="DM50">
        <v>0</v>
      </c>
      <c r="DN50">
        <v>0</v>
      </c>
      <c r="DO50">
        <v>0</v>
      </c>
      <c r="DP50">
        <v>1.3899999999999999E-2</v>
      </c>
      <c r="DQ50">
        <v>0</v>
      </c>
      <c r="DR50">
        <v>0.1394</v>
      </c>
      <c r="DS50">
        <v>8.0000000000000004E-4</v>
      </c>
      <c r="DT50">
        <v>0.14829999999999999</v>
      </c>
      <c r="DU50">
        <v>0.18260000000000001</v>
      </c>
      <c r="DV50">
        <v>0.52159999999999995</v>
      </c>
      <c r="DW50">
        <v>8.0000000000000004E-4</v>
      </c>
      <c r="DX50">
        <v>0.3382</v>
      </c>
      <c r="DY50">
        <v>0.20860000000000001</v>
      </c>
      <c r="DZ50">
        <v>0.71389999999999998</v>
      </c>
      <c r="EA50">
        <v>0</v>
      </c>
      <c r="EB50">
        <v>1.6000000000000001E-3</v>
      </c>
      <c r="EC50">
        <v>0</v>
      </c>
      <c r="ED50">
        <v>0</v>
      </c>
      <c r="EE50">
        <v>5.4600000000000003E-2</v>
      </c>
      <c r="EF50">
        <v>0.76849999999999996</v>
      </c>
      <c r="EG50">
        <v>0</v>
      </c>
      <c r="EH50">
        <v>0</v>
      </c>
      <c r="EI50">
        <v>0.99099999999999999</v>
      </c>
      <c r="EJ50">
        <v>0.6593</v>
      </c>
      <c r="EK50">
        <v>0.62670000000000003</v>
      </c>
      <c r="EL50">
        <v>4.8899999999999999E-2</v>
      </c>
      <c r="EM50">
        <v>0.89159999999999995</v>
      </c>
      <c r="EN50">
        <v>0.71719999999999995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0.90059999999999996</v>
      </c>
      <c r="EX50">
        <v>0.55579999999999996</v>
      </c>
      <c r="EY50">
        <v>2.3999999999999998E-3</v>
      </c>
      <c r="EZ50">
        <v>0</v>
      </c>
      <c r="FA50">
        <v>0</v>
      </c>
      <c r="FB50">
        <v>8.0000000000000004E-4</v>
      </c>
      <c r="FC50">
        <v>0</v>
      </c>
      <c r="FD50">
        <v>0</v>
      </c>
      <c r="FE50">
        <v>0</v>
      </c>
      <c r="FF50">
        <v>8.0000000000000004E-4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3.3E-3</v>
      </c>
      <c r="GA50">
        <v>0</v>
      </c>
      <c r="GB50">
        <v>0</v>
      </c>
      <c r="GC50">
        <v>0</v>
      </c>
      <c r="GD50">
        <v>0</v>
      </c>
      <c r="GE50">
        <v>3.6700000000000003E-2</v>
      </c>
      <c r="GF50">
        <v>6.6799999999999998E-2</v>
      </c>
      <c r="GG50">
        <v>0.53300000000000003</v>
      </c>
      <c r="GH50">
        <v>0.23719999999999999</v>
      </c>
      <c r="GI50">
        <v>0</v>
      </c>
      <c r="GJ50">
        <v>0</v>
      </c>
      <c r="GK50">
        <v>0</v>
      </c>
      <c r="GL50">
        <v>0</v>
      </c>
      <c r="GM50">
        <v>0.70989999999999998</v>
      </c>
      <c r="GN50">
        <v>0.1157</v>
      </c>
      <c r="GO50">
        <v>0.94620000000000004</v>
      </c>
      <c r="GP50">
        <v>5.8700000000000002E-2</v>
      </c>
      <c r="GQ50">
        <v>0</v>
      </c>
      <c r="GR50">
        <v>0</v>
      </c>
      <c r="GS50">
        <v>0</v>
      </c>
      <c r="GT50">
        <v>8.0000000000000004E-4</v>
      </c>
      <c r="GU50">
        <v>0.33410000000000001</v>
      </c>
      <c r="GV50">
        <v>8.72E-2</v>
      </c>
      <c r="GW50">
        <v>0</v>
      </c>
      <c r="GX50">
        <v>8.9999999999999993E-3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1.6000000000000001E-3</v>
      </c>
      <c r="HE50">
        <v>0</v>
      </c>
      <c r="HF50">
        <v>0</v>
      </c>
      <c r="HG50">
        <v>0</v>
      </c>
      <c r="HH50">
        <v>0</v>
      </c>
    </row>
    <row r="51" spans="1:216" x14ac:dyDescent="0.2">
      <c r="A51" t="s">
        <v>179</v>
      </c>
      <c r="B51" t="s">
        <v>172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7.3000000000000001E-3</v>
      </c>
      <c r="Q51">
        <v>8.0699999999999994E-2</v>
      </c>
      <c r="R51">
        <v>0.18010000000000001</v>
      </c>
      <c r="S51">
        <v>0</v>
      </c>
      <c r="T51">
        <v>1.47E-2</v>
      </c>
      <c r="U51">
        <v>8.0000000000000004E-4</v>
      </c>
      <c r="V51">
        <v>4.5600000000000002E-2</v>
      </c>
      <c r="W51">
        <v>1.6000000000000001E-3</v>
      </c>
      <c r="X51">
        <v>3.1800000000000002E-2</v>
      </c>
      <c r="Y51">
        <v>0</v>
      </c>
      <c r="Z51">
        <v>0</v>
      </c>
      <c r="AA51">
        <v>0</v>
      </c>
      <c r="AB51">
        <v>0</v>
      </c>
      <c r="AC51">
        <v>0.30320000000000003</v>
      </c>
      <c r="AD51">
        <v>0.1671</v>
      </c>
      <c r="AE51">
        <v>0</v>
      </c>
      <c r="AF51">
        <v>0</v>
      </c>
      <c r="AG51">
        <v>0</v>
      </c>
      <c r="AH51">
        <v>0</v>
      </c>
      <c r="AI51">
        <v>0.38879999999999998</v>
      </c>
      <c r="AJ51">
        <v>0.4531</v>
      </c>
      <c r="AK51">
        <v>0.41810000000000003</v>
      </c>
      <c r="AL51">
        <v>0.28360000000000002</v>
      </c>
      <c r="AM51">
        <v>0</v>
      </c>
      <c r="AN51">
        <v>0</v>
      </c>
      <c r="AO51">
        <v>0.5827</v>
      </c>
      <c r="AP51">
        <v>7.3000000000000001E-3</v>
      </c>
      <c r="AQ51">
        <v>0.32600000000000001</v>
      </c>
      <c r="AR51">
        <v>4.3200000000000002E-2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0.85980000000000001</v>
      </c>
      <c r="BL51">
        <v>0.44169999999999998</v>
      </c>
      <c r="BM51">
        <v>0</v>
      </c>
      <c r="BN51">
        <v>0</v>
      </c>
      <c r="BO51">
        <v>0.53869999999999996</v>
      </c>
      <c r="BP51">
        <v>8.3099999999999993E-2</v>
      </c>
      <c r="BQ51">
        <v>0</v>
      </c>
      <c r="BR51">
        <v>0</v>
      </c>
      <c r="BS51">
        <v>0.13120000000000001</v>
      </c>
      <c r="BT51">
        <v>3.5000000000000003E-2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0.18579999999999999</v>
      </c>
      <c r="CB51">
        <v>2.53E-2</v>
      </c>
      <c r="CC51">
        <v>0.33410000000000001</v>
      </c>
      <c r="CD51">
        <v>0.19800000000000001</v>
      </c>
      <c r="CE51">
        <v>0.67400000000000004</v>
      </c>
      <c r="CF51">
        <v>0.47110000000000002</v>
      </c>
      <c r="CG51">
        <v>2.12E-2</v>
      </c>
      <c r="CH51">
        <v>1.3899999999999999E-2</v>
      </c>
      <c r="CI51">
        <v>1.7899999999999999E-2</v>
      </c>
      <c r="CJ51">
        <v>0.25669999999999998</v>
      </c>
      <c r="CK51">
        <v>0.18740000000000001</v>
      </c>
      <c r="CL51">
        <v>0.33090000000000003</v>
      </c>
      <c r="CM51">
        <v>0</v>
      </c>
      <c r="CN51">
        <v>0</v>
      </c>
      <c r="CO51">
        <v>0.70989999999999998</v>
      </c>
      <c r="CP51">
        <v>0.11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0.1027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0.36020000000000002</v>
      </c>
      <c r="DL51">
        <v>0.5363</v>
      </c>
      <c r="DM51">
        <v>0</v>
      </c>
      <c r="DN51">
        <v>2.93E-2</v>
      </c>
      <c r="DO51">
        <v>1.06E-2</v>
      </c>
      <c r="DP51">
        <v>0.5534</v>
      </c>
      <c r="DQ51">
        <v>6.1100000000000002E-2</v>
      </c>
      <c r="DR51">
        <v>0.76200000000000001</v>
      </c>
      <c r="DS51">
        <v>6.1899999999999997E-2</v>
      </c>
      <c r="DT51">
        <v>0.58679999999999999</v>
      </c>
      <c r="DU51">
        <v>0.81340000000000001</v>
      </c>
      <c r="DV51">
        <v>0.82230000000000003</v>
      </c>
      <c r="DW51">
        <v>0</v>
      </c>
      <c r="DX51">
        <v>0.1011</v>
      </c>
      <c r="DY51">
        <v>0.60550000000000004</v>
      </c>
      <c r="DZ51">
        <v>0.59740000000000004</v>
      </c>
      <c r="EA51">
        <v>3.3E-3</v>
      </c>
      <c r="EB51">
        <v>0.30070000000000002</v>
      </c>
      <c r="EC51">
        <v>0</v>
      </c>
      <c r="ED51">
        <v>3.3E-3</v>
      </c>
      <c r="EE51">
        <v>0.65529999999999999</v>
      </c>
      <c r="EF51">
        <v>0.80200000000000005</v>
      </c>
      <c r="EG51">
        <v>0</v>
      </c>
      <c r="EH51">
        <v>0</v>
      </c>
      <c r="EI51">
        <v>0.95840000000000003</v>
      </c>
      <c r="EJ51">
        <v>0.70660000000000001</v>
      </c>
      <c r="EK51">
        <v>0</v>
      </c>
      <c r="EL51">
        <v>0</v>
      </c>
      <c r="EM51">
        <v>3.8300000000000001E-2</v>
      </c>
      <c r="EN51">
        <v>4.65E-2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0.42220000000000002</v>
      </c>
      <c r="EX51">
        <v>0.45400000000000001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8.0000000000000004E-4</v>
      </c>
      <c r="FF51">
        <v>8.9999999999999993E-3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2.3999999999999998E-3</v>
      </c>
      <c r="FY51">
        <v>8.0000000000000004E-4</v>
      </c>
      <c r="FZ51">
        <v>0.1011</v>
      </c>
      <c r="GA51">
        <v>0</v>
      </c>
      <c r="GB51">
        <v>8.7999999999999995E-2</v>
      </c>
      <c r="GC51">
        <v>0</v>
      </c>
      <c r="GD51">
        <v>9.0499999999999997E-2</v>
      </c>
      <c r="GE51">
        <v>0.29670000000000002</v>
      </c>
      <c r="GF51">
        <v>0.25430000000000003</v>
      </c>
      <c r="GG51">
        <v>0.63490000000000002</v>
      </c>
      <c r="GH51">
        <v>0.1467</v>
      </c>
      <c r="GI51">
        <v>0</v>
      </c>
      <c r="GJ51">
        <v>0</v>
      </c>
      <c r="GK51">
        <v>0</v>
      </c>
      <c r="GL51">
        <v>0</v>
      </c>
      <c r="GM51">
        <v>0.86150000000000004</v>
      </c>
      <c r="GN51">
        <v>0.13689999999999999</v>
      </c>
      <c r="GO51">
        <v>0.87039999999999995</v>
      </c>
      <c r="GP51">
        <v>0.1459</v>
      </c>
      <c r="GQ51">
        <v>0</v>
      </c>
      <c r="GR51">
        <v>0</v>
      </c>
      <c r="GS51">
        <v>0</v>
      </c>
      <c r="GT51">
        <v>0</v>
      </c>
      <c r="GU51">
        <v>0.16539999999999999</v>
      </c>
      <c r="GV51">
        <v>5.79E-2</v>
      </c>
      <c r="GW51">
        <v>0</v>
      </c>
      <c r="GX51">
        <v>8.9999999999999993E-3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1.2200000000000001E-2</v>
      </c>
      <c r="HE51">
        <v>0</v>
      </c>
      <c r="HF51">
        <v>0</v>
      </c>
      <c r="HG51">
        <v>0</v>
      </c>
      <c r="HH51">
        <v>0</v>
      </c>
    </row>
    <row r="52" spans="1:216" x14ac:dyDescent="0.2">
      <c r="A52" t="s">
        <v>175</v>
      </c>
      <c r="B52" t="s">
        <v>172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2.0400000000000001E-2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8.0000000000000004E-4</v>
      </c>
      <c r="AI52">
        <v>0.86229999999999996</v>
      </c>
      <c r="AJ52">
        <v>0.64549999999999996</v>
      </c>
      <c r="AK52">
        <v>0.93720000000000003</v>
      </c>
      <c r="AL52">
        <v>5.2999999999999999E-2</v>
      </c>
      <c r="AM52">
        <v>0.95520000000000005</v>
      </c>
      <c r="AN52">
        <v>5.7000000000000002E-3</v>
      </c>
      <c r="AO52">
        <v>0.66590000000000005</v>
      </c>
      <c r="AP52">
        <v>4.9700000000000001E-2</v>
      </c>
      <c r="AQ52">
        <v>0.22900000000000001</v>
      </c>
      <c r="AR52">
        <v>5.7000000000000002E-3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0.13850000000000001</v>
      </c>
      <c r="BT52">
        <v>3.2599999999999997E-2</v>
      </c>
      <c r="BU52">
        <v>0</v>
      </c>
      <c r="BV52">
        <v>6.4999999999999997E-3</v>
      </c>
      <c r="BW52">
        <v>0</v>
      </c>
      <c r="BX52">
        <v>8.0000000000000004E-4</v>
      </c>
      <c r="BY52">
        <v>0</v>
      </c>
      <c r="BZ52">
        <v>3.3E-3</v>
      </c>
      <c r="CA52">
        <v>0.27379999999999999</v>
      </c>
      <c r="CB52">
        <v>8.48E-2</v>
      </c>
      <c r="CC52">
        <v>0.1744</v>
      </c>
      <c r="CD52">
        <v>0.18659999999999999</v>
      </c>
      <c r="CE52">
        <v>0.39450000000000002</v>
      </c>
      <c r="CF52">
        <v>0.2029</v>
      </c>
      <c r="CG52">
        <v>0.128</v>
      </c>
      <c r="CH52">
        <v>0.33579999999999999</v>
      </c>
      <c r="CI52">
        <v>0.16950000000000001</v>
      </c>
      <c r="CJ52">
        <v>0.29830000000000001</v>
      </c>
      <c r="CK52">
        <v>7.4999999999999997E-2</v>
      </c>
      <c r="CL52">
        <v>4.7300000000000002E-2</v>
      </c>
      <c r="CM52">
        <v>1.6000000000000001E-3</v>
      </c>
      <c r="CN52">
        <v>2.3999999999999998E-3</v>
      </c>
      <c r="CO52">
        <v>1.6299999999999999E-2</v>
      </c>
      <c r="CP52">
        <v>8.9999999999999993E-3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0.25509999999999999</v>
      </c>
      <c r="DH52">
        <v>0.23719999999999999</v>
      </c>
      <c r="DI52">
        <v>0</v>
      </c>
      <c r="DJ52">
        <v>1.6000000000000001E-3</v>
      </c>
      <c r="DK52">
        <v>0.66669999999999996</v>
      </c>
      <c r="DL52">
        <v>0.46860000000000002</v>
      </c>
      <c r="DM52">
        <v>9.5399999999999999E-2</v>
      </c>
      <c r="DN52">
        <v>0.36270000000000002</v>
      </c>
      <c r="DO52">
        <v>0.14099999999999999</v>
      </c>
      <c r="DP52">
        <v>0.36670000000000003</v>
      </c>
      <c r="DQ52">
        <v>0</v>
      </c>
      <c r="DR52">
        <v>2.3999999999999998E-3</v>
      </c>
      <c r="DS52">
        <v>0</v>
      </c>
      <c r="DT52">
        <v>0</v>
      </c>
      <c r="DU52">
        <v>2.12E-2</v>
      </c>
      <c r="DV52">
        <v>9.5399999999999999E-2</v>
      </c>
      <c r="DW52">
        <v>0</v>
      </c>
      <c r="DX52">
        <v>2.53E-2</v>
      </c>
      <c r="DY52">
        <v>0.4108</v>
      </c>
      <c r="DZ52">
        <v>0.4743</v>
      </c>
      <c r="EA52">
        <v>0.79459999999999997</v>
      </c>
      <c r="EB52">
        <v>0.67969999999999997</v>
      </c>
      <c r="EC52">
        <v>0.21679999999999999</v>
      </c>
      <c r="ED52">
        <v>0.31950000000000001</v>
      </c>
      <c r="EE52">
        <v>0.76370000000000005</v>
      </c>
      <c r="EF52">
        <v>0.12709999999999999</v>
      </c>
      <c r="EG52">
        <v>0</v>
      </c>
      <c r="EH52">
        <v>0</v>
      </c>
      <c r="EI52">
        <v>0.1239</v>
      </c>
      <c r="EJ52">
        <v>1.6299999999999999E-2</v>
      </c>
      <c r="EK52">
        <v>0</v>
      </c>
      <c r="EL52">
        <v>1.47E-2</v>
      </c>
      <c r="EM52">
        <v>2.3999999999999998E-3</v>
      </c>
      <c r="EN52">
        <v>0.18010000000000001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1.6000000000000001E-3</v>
      </c>
      <c r="EU52">
        <v>0</v>
      </c>
      <c r="EV52">
        <v>0</v>
      </c>
      <c r="EW52">
        <v>0.96740000000000004</v>
      </c>
      <c r="EX52">
        <v>0.70579999999999998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0.19969999999999999</v>
      </c>
      <c r="FF52">
        <v>0.34150000000000003</v>
      </c>
      <c r="FG52">
        <v>0</v>
      </c>
      <c r="FH52">
        <v>0.18260000000000001</v>
      </c>
      <c r="FI52">
        <v>0</v>
      </c>
      <c r="FJ52">
        <v>8.9999999999999993E-3</v>
      </c>
      <c r="FK52">
        <v>8.0000000000000004E-4</v>
      </c>
      <c r="FL52">
        <v>0.1426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2.93E-2</v>
      </c>
      <c r="GA52">
        <v>0</v>
      </c>
      <c r="GB52">
        <v>0</v>
      </c>
      <c r="GC52">
        <v>0</v>
      </c>
      <c r="GD52">
        <v>0</v>
      </c>
      <c r="GE52">
        <v>5.7000000000000002E-3</v>
      </c>
      <c r="GF52">
        <v>0.17929999999999999</v>
      </c>
      <c r="GG52">
        <v>0.58109999999999995</v>
      </c>
      <c r="GH52">
        <v>0.17849999999999999</v>
      </c>
      <c r="GI52">
        <v>0</v>
      </c>
      <c r="GJ52">
        <v>0</v>
      </c>
      <c r="GK52">
        <v>0</v>
      </c>
      <c r="GL52">
        <v>0</v>
      </c>
      <c r="GM52">
        <v>0.81259999999999999</v>
      </c>
      <c r="GN52">
        <v>0.1426</v>
      </c>
      <c r="GO52">
        <v>0.88670000000000004</v>
      </c>
      <c r="GP52">
        <v>1.6000000000000001E-3</v>
      </c>
      <c r="GQ52">
        <v>0</v>
      </c>
      <c r="GR52">
        <v>0</v>
      </c>
      <c r="GS52">
        <v>0</v>
      </c>
      <c r="GT52">
        <v>0</v>
      </c>
      <c r="GU52">
        <v>0.88349999999999995</v>
      </c>
      <c r="GV52">
        <v>0.2258</v>
      </c>
      <c r="GW52">
        <v>0.56399999999999995</v>
      </c>
      <c r="GX52">
        <v>0.41160000000000002</v>
      </c>
      <c r="GY52">
        <v>0</v>
      </c>
      <c r="GZ52">
        <v>0</v>
      </c>
      <c r="HA52">
        <v>0</v>
      </c>
      <c r="HB52">
        <v>3.3E-3</v>
      </c>
      <c r="HC52">
        <v>8.0000000000000004E-4</v>
      </c>
      <c r="HD52">
        <v>0.10589999999999999</v>
      </c>
      <c r="HE52">
        <v>0</v>
      </c>
      <c r="HF52">
        <v>0</v>
      </c>
      <c r="HG52">
        <v>0</v>
      </c>
      <c r="HH52">
        <v>0</v>
      </c>
    </row>
    <row r="53" spans="1:216" x14ac:dyDescent="0.2">
      <c r="A53" t="s">
        <v>180</v>
      </c>
      <c r="B53" t="s">
        <v>172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4.8999999999999998E-3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4.1599999999999998E-2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6.4999999999999997E-3</v>
      </c>
      <c r="AK53">
        <v>0.18659999999999999</v>
      </c>
      <c r="AL53">
        <v>0.36430000000000001</v>
      </c>
      <c r="AM53">
        <v>0</v>
      </c>
      <c r="AN53">
        <v>2.3999999999999998E-3</v>
      </c>
      <c r="AO53">
        <v>0.58440000000000003</v>
      </c>
      <c r="AP53">
        <v>0.1019</v>
      </c>
      <c r="AQ53">
        <v>0.28360000000000002</v>
      </c>
      <c r="AR53">
        <v>6.0299999999999999E-2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0.53059999999999996</v>
      </c>
      <c r="BL53">
        <v>0.48659999999999998</v>
      </c>
      <c r="BM53">
        <v>0</v>
      </c>
      <c r="BN53">
        <v>0</v>
      </c>
      <c r="BO53">
        <v>0.60719999999999996</v>
      </c>
      <c r="BP53">
        <v>0.1027</v>
      </c>
      <c r="BQ53">
        <v>0</v>
      </c>
      <c r="BR53">
        <v>8.0000000000000004E-4</v>
      </c>
      <c r="BS53">
        <v>0.41889999999999999</v>
      </c>
      <c r="BT53">
        <v>2.1999999999999999E-2</v>
      </c>
      <c r="BU53">
        <v>1.6000000000000001E-3</v>
      </c>
      <c r="BV53">
        <v>4.8999999999999998E-3</v>
      </c>
      <c r="BW53">
        <v>0</v>
      </c>
      <c r="BX53">
        <v>8.0000000000000004E-4</v>
      </c>
      <c r="BY53">
        <v>2.53E-2</v>
      </c>
      <c r="BZ53">
        <v>5.9499999999999997E-2</v>
      </c>
      <c r="CA53">
        <v>0.31950000000000001</v>
      </c>
      <c r="CB53">
        <v>0.21110000000000001</v>
      </c>
      <c r="CC53">
        <v>0.56889999999999996</v>
      </c>
      <c r="CD53">
        <v>0.4637</v>
      </c>
      <c r="CE53">
        <v>0.59740000000000004</v>
      </c>
      <c r="CF53">
        <v>0.14910000000000001</v>
      </c>
      <c r="CG53">
        <v>0</v>
      </c>
      <c r="CH53">
        <v>2.0400000000000001E-2</v>
      </c>
      <c r="CI53">
        <v>7.5800000000000006E-2</v>
      </c>
      <c r="CJ53">
        <v>0.18010000000000001</v>
      </c>
      <c r="CK53">
        <v>0.43930000000000002</v>
      </c>
      <c r="CL53">
        <v>0.34229999999999999</v>
      </c>
      <c r="CM53">
        <v>8.0000000000000004E-4</v>
      </c>
      <c r="CN53">
        <v>6.4999999999999997E-3</v>
      </c>
      <c r="CO53">
        <v>0.82230000000000003</v>
      </c>
      <c r="CP53">
        <v>0.73509999999999998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9.7999999999999997E-3</v>
      </c>
      <c r="DI53">
        <v>0</v>
      </c>
      <c r="DJ53">
        <v>5.4600000000000003E-2</v>
      </c>
      <c r="DK53">
        <v>0.61209999999999998</v>
      </c>
      <c r="DL53">
        <v>0.65690000000000004</v>
      </c>
      <c r="DM53">
        <v>0</v>
      </c>
      <c r="DN53">
        <v>0</v>
      </c>
      <c r="DO53">
        <v>2.8500000000000001E-2</v>
      </c>
      <c r="DP53">
        <v>0.2641</v>
      </c>
      <c r="DQ53">
        <v>7.9899999999999999E-2</v>
      </c>
      <c r="DR53">
        <v>0.23150000000000001</v>
      </c>
      <c r="DS53">
        <v>7.5800000000000006E-2</v>
      </c>
      <c r="DT53">
        <v>7.6600000000000001E-2</v>
      </c>
      <c r="DU53">
        <v>0.40179999999999999</v>
      </c>
      <c r="DV53">
        <v>0.4108</v>
      </c>
      <c r="DW53">
        <v>0.47110000000000002</v>
      </c>
      <c r="DX53">
        <v>0.67479999999999996</v>
      </c>
      <c r="DY53">
        <v>0.10680000000000001</v>
      </c>
      <c r="DZ53">
        <v>0.17199999999999999</v>
      </c>
      <c r="EA53">
        <v>1.6299999999999999E-2</v>
      </c>
      <c r="EB53">
        <v>0.19800000000000001</v>
      </c>
      <c r="EC53">
        <v>8.0000000000000004E-4</v>
      </c>
      <c r="ED53">
        <v>3.9899999999999998E-2</v>
      </c>
      <c r="EE53">
        <v>0.24210000000000001</v>
      </c>
      <c r="EF53">
        <v>0.83699999999999997</v>
      </c>
      <c r="EG53">
        <v>0</v>
      </c>
      <c r="EH53">
        <v>0.24210000000000001</v>
      </c>
      <c r="EI53">
        <v>0.54279999999999995</v>
      </c>
      <c r="EJ53">
        <v>0.81089999999999995</v>
      </c>
      <c r="EK53">
        <v>0</v>
      </c>
      <c r="EL53">
        <v>0</v>
      </c>
      <c r="EM53">
        <v>0</v>
      </c>
      <c r="EN53">
        <v>8.0000000000000004E-4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5.5399999999999998E-2</v>
      </c>
      <c r="EX53">
        <v>0.68049999999999999</v>
      </c>
      <c r="EY53">
        <v>0</v>
      </c>
      <c r="EZ53">
        <v>8.0000000000000004E-4</v>
      </c>
      <c r="FA53">
        <v>0</v>
      </c>
      <c r="FB53">
        <v>4.07E-2</v>
      </c>
      <c r="FC53">
        <v>0</v>
      </c>
      <c r="FD53">
        <v>1.06E-2</v>
      </c>
      <c r="FE53">
        <v>0.25509999999999999</v>
      </c>
      <c r="FF53">
        <v>0.19070000000000001</v>
      </c>
      <c r="FG53">
        <v>3.9899999999999998E-2</v>
      </c>
      <c r="FH53">
        <v>6.3600000000000004E-2</v>
      </c>
      <c r="FI53">
        <v>8.0000000000000004E-4</v>
      </c>
      <c r="FJ53">
        <v>6.1100000000000002E-2</v>
      </c>
      <c r="FK53">
        <v>0.15970000000000001</v>
      </c>
      <c r="FL53">
        <v>0.35859999999999997</v>
      </c>
      <c r="FM53">
        <v>1.6000000000000001E-3</v>
      </c>
      <c r="FN53">
        <v>1.9599999999999999E-2</v>
      </c>
      <c r="FO53">
        <v>0</v>
      </c>
      <c r="FP53">
        <v>0</v>
      </c>
      <c r="FQ53">
        <v>1.47E-2</v>
      </c>
      <c r="FR53">
        <v>0.38300000000000001</v>
      </c>
      <c r="FS53">
        <v>0</v>
      </c>
      <c r="FT53">
        <v>0</v>
      </c>
      <c r="FU53">
        <v>0</v>
      </c>
      <c r="FV53">
        <v>0</v>
      </c>
      <c r="FW53">
        <v>8.0000000000000004E-4</v>
      </c>
      <c r="FX53">
        <v>5.1299999999999998E-2</v>
      </c>
      <c r="FY53">
        <v>0.1467</v>
      </c>
      <c r="FZ53">
        <v>0.53869999999999996</v>
      </c>
      <c r="GA53">
        <v>0</v>
      </c>
      <c r="GB53">
        <v>7.3000000000000001E-3</v>
      </c>
      <c r="GC53">
        <v>0</v>
      </c>
      <c r="GD53">
        <v>4.1000000000000003E-3</v>
      </c>
      <c r="GE53">
        <v>0.5403</v>
      </c>
      <c r="GF53">
        <v>0.68540000000000001</v>
      </c>
      <c r="GG53">
        <v>0.64059999999999995</v>
      </c>
      <c r="GH53">
        <v>0.48330000000000001</v>
      </c>
      <c r="GI53">
        <v>0</v>
      </c>
      <c r="GJ53">
        <v>1.6000000000000001E-3</v>
      </c>
      <c r="GK53">
        <v>8.0000000000000004E-4</v>
      </c>
      <c r="GL53">
        <v>6.2799999999999995E-2</v>
      </c>
      <c r="GM53">
        <v>0.78080000000000005</v>
      </c>
      <c r="GN53">
        <v>0.29420000000000002</v>
      </c>
      <c r="GO53">
        <v>0.43030000000000002</v>
      </c>
      <c r="GP53">
        <v>0.59330000000000005</v>
      </c>
      <c r="GQ53">
        <v>0</v>
      </c>
      <c r="GR53">
        <v>0</v>
      </c>
      <c r="GS53">
        <v>0</v>
      </c>
      <c r="GT53">
        <v>9.7999999999999997E-3</v>
      </c>
      <c r="GU53">
        <v>0</v>
      </c>
      <c r="GV53">
        <v>2.3999999999999998E-3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</row>
    <row r="54" spans="1:216" x14ac:dyDescent="0.2">
      <c r="A54" t="s">
        <v>176</v>
      </c>
      <c r="B54" t="s">
        <v>172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2.3999999999999998E-3</v>
      </c>
      <c r="Y54">
        <v>0</v>
      </c>
      <c r="Z54">
        <v>0</v>
      </c>
      <c r="AA54">
        <v>0</v>
      </c>
      <c r="AB54">
        <v>0</v>
      </c>
      <c r="AC54">
        <v>6.5199999999999994E-2</v>
      </c>
      <c r="AD54">
        <v>5.0500000000000003E-2</v>
      </c>
      <c r="AE54">
        <v>0</v>
      </c>
      <c r="AF54">
        <v>0</v>
      </c>
      <c r="AG54">
        <v>0</v>
      </c>
      <c r="AH54">
        <v>0</v>
      </c>
      <c r="AI54">
        <v>0.72209999999999996</v>
      </c>
      <c r="AJ54">
        <v>0.19719999999999999</v>
      </c>
      <c r="AK54">
        <v>0.66100000000000003</v>
      </c>
      <c r="AL54">
        <v>8.7999999999999995E-2</v>
      </c>
      <c r="AM54">
        <v>0</v>
      </c>
      <c r="AN54">
        <v>1.14E-2</v>
      </c>
      <c r="AO54">
        <v>0</v>
      </c>
      <c r="AP54">
        <v>1.6000000000000001E-3</v>
      </c>
      <c r="AQ54">
        <v>0.16539999999999999</v>
      </c>
      <c r="AR54">
        <v>1.2200000000000001E-2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0.88670000000000004</v>
      </c>
      <c r="BL54">
        <v>0.18740000000000001</v>
      </c>
      <c r="BM54">
        <v>0</v>
      </c>
      <c r="BN54">
        <v>0</v>
      </c>
      <c r="BO54">
        <v>0.93640000000000001</v>
      </c>
      <c r="BP54">
        <v>3.3E-3</v>
      </c>
      <c r="BQ54">
        <v>0</v>
      </c>
      <c r="BR54">
        <v>0</v>
      </c>
      <c r="BS54">
        <v>9.6199999999999994E-2</v>
      </c>
      <c r="BT54">
        <v>7.3000000000000001E-3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2.3999999999999998E-3</v>
      </c>
      <c r="CB54">
        <v>2.53E-2</v>
      </c>
      <c r="CC54">
        <v>0.72699999999999998</v>
      </c>
      <c r="CD54">
        <v>0.63980000000000004</v>
      </c>
      <c r="CE54">
        <v>0.70899999999999996</v>
      </c>
      <c r="CF54">
        <v>0.13200000000000001</v>
      </c>
      <c r="CG54">
        <v>0</v>
      </c>
      <c r="CH54">
        <v>0.1051</v>
      </c>
      <c r="CI54">
        <v>1.6000000000000001E-3</v>
      </c>
      <c r="CJ54">
        <v>0.10589999999999999</v>
      </c>
      <c r="CK54">
        <v>0.4425</v>
      </c>
      <c r="CL54">
        <v>4.8999999999999998E-3</v>
      </c>
      <c r="CM54">
        <v>0</v>
      </c>
      <c r="CN54">
        <v>0</v>
      </c>
      <c r="CO54">
        <v>0.98450000000000004</v>
      </c>
      <c r="CP54">
        <v>0.1434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2.4400000000000002E-2</v>
      </c>
      <c r="DH54">
        <v>0.1174</v>
      </c>
      <c r="DI54">
        <v>0</v>
      </c>
      <c r="DJ54">
        <v>0</v>
      </c>
      <c r="DK54">
        <v>0.26889999999999997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8.0000000000000004E-4</v>
      </c>
      <c r="DS54">
        <v>0.50119999999999998</v>
      </c>
      <c r="DT54">
        <v>0.11169999999999999</v>
      </c>
      <c r="DU54">
        <v>0</v>
      </c>
      <c r="DV54">
        <v>4.1000000000000003E-3</v>
      </c>
      <c r="DW54">
        <v>0.95030000000000003</v>
      </c>
      <c r="DX54">
        <v>0.43280000000000002</v>
      </c>
      <c r="DY54">
        <v>0.83940000000000003</v>
      </c>
      <c r="DZ54">
        <v>7.9100000000000004E-2</v>
      </c>
      <c r="EA54">
        <v>0</v>
      </c>
      <c r="EB54">
        <v>5.0500000000000003E-2</v>
      </c>
      <c r="EC54">
        <v>0</v>
      </c>
      <c r="ED54">
        <v>0</v>
      </c>
      <c r="EE54">
        <v>0</v>
      </c>
      <c r="EF54">
        <v>4.8999999999999998E-3</v>
      </c>
      <c r="EG54">
        <v>0</v>
      </c>
      <c r="EH54">
        <v>0</v>
      </c>
      <c r="EI54">
        <v>0.97799999999999998</v>
      </c>
      <c r="EJ54">
        <v>0.11650000000000001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7.3000000000000001E-3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0.28610000000000002</v>
      </c>
      <c r="FF54">
        <v>8.3900000000000002E-2</v>
      </c>
      <c r="FG54">
        <v>4.8999999999999998E-3</v>
      </c>
      <c r="FH54">
        <v>0.1051</v>
      </c>
      <c r="FI54">
        <v>4.8999999999999998E-3</v>
      </c>
      <c r="FJ54">
        <v>7.9100000000000004E-2</v>
      </c>
      <c r="FK54">
        <v>0.23960000000000001</v>
      </c>
      <c r="FL54">
        <v>0.25259999999999999</v>
      </c>
      <c r="FM54">
        <v>0</v>
      </c>
      <c r="FN54">
        <v>1.2999999999999999E-2</v>
      </c>
      <c r="FO54">
        <v>0</v>
      </c>
      <c r="FP54">
        <v>9.7999999999999997E-3</v>
      </c>
      <c r="FQ54">
        <v>0.43680000000000002</v>
      </c>
      <c r="FR54">
        <v>0.76449999999999996</v>
      </c>
      <c r="FS54">
        <v>0</v>
      </c>
      <c r="FT54">
        <v>3.8300000000000001E-2</v>
      </c>
      <c r="FU54">
        <v>0</v>
      </c>
      <c r="FV54">
        <v>0</v>
      </c>
      <c r="FW54">
        <v>2.3999999999999998E-3</v>
      </c>
      <c r="FX54">
        <v>0.36759999999999998</v>
      </c>
      <c r="FY54">
        <v>0.19889999999999999</v>
      </c>
      <c r="FZ54">
        <v>0.52159999999999995</v>
      </c>
      <c r="GA54">
        <v>0</v>
      </c>
      <c r="GB54">
        <v>0</v>
      </c>
      <c r="GC54">
        <v>0</v>
      </c>
      <c r="GD54">
        <v>8.0999999999999996E-3</v>
      </c>
      <c r="GE54">
        <v>0.8044</v>
      </c>
      <c r="GF54">
        <v>0.44579999999999997</v>
      </c>
      <c r="GG54">
        <v>0.71960000000000002</v>
      </c>
      <c r="GH54">
        <v>4.1000000000000003E-3</v>
      </c>
      <c r="GI54">
        <v>0</v>
      </c>
      <c r="GJ54">
        <v>0</v>
      </c>
      <c r="GK54">
        <v>0</v>
      </c>
      <c r="GL54">
        <v>4.1000000000000003E-3</v>
      </c>
      <c r="GM54">
        <v>0.60470000000000002</v>
      </c>
      <c r="GN54">
        <v>7.17E-2</v>
      </c>
      <c r="GO54">
        <v>0.92420000000000002</v>
      </c>
      <c r="GP54">
        <v>5.79E-2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</row>
    <row r="55" spans="1:216" x14ac:dyDescent="0.2">
      <c r="A55" t="s">
        <v>187</v>
      </c>
      <c r="B55" t="s">
        <v>182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1.6000000000000001E-3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1.55E-2</v>
      </c>
      <c r="AK55">
        <v>0.98370000000000002</v>
      </c>
      <c r="AL55">
        <v>0.31540000000000001</v>
      </c>
      <c r="AM55">
        <v>0</v>
      </c>
      <c r="AN55">
        <v>0.16869999999999999</v>
      </c>
      <c r="AO55">
        <v>0.72699999999999998</v>
      </c>
      <c r="AP55">
        <v>0.32269999999999999</v>
      </c>
      <c r="AQ55">
        <v>0.52969999999999995</v>
      </c>
      <c r="AR55">
        <v>8.0000000000000004E-4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0.25669999999999998</v>
      </c>
      <c r="BL55">
        <v>4.8099999999999997E-2</v>
      </c>
      <c r="BM55">
        <v>0</v>
      </c>
      <c r="BN55">
        <v>0</v>
      </c>
      <c r="BO55">
        <v>0.76370000000000005</v>
      </c>
      <c r="BP55">
        <v>3.3E-3</v>
      </c>
      <c r="BQ55">
        <v>0</v>
      </c>
      <c r="BR55">
        <v>0</v>
      </c>
      <c r="BS55">
        <v>0.67810000000000004</v>
      </c>
      <c r="BT55">
        <v>5.7000000000000002E-3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0.2681</v>
      </c>
      <c r="CB55">
        <v>0.2046</v>
      </c>
      <c r="CC55">
        <v>0.51339999999999997</v>
      </c>
      <c r="CD55">
        <v>0.49469999999999997</v>
      </c>
      <c r="CE55">
        <v>0.66010000000000002</v>
      </c>
      <c r="CF55">
        <v>0.2918</v>
      </c>
      <c r="CG55">
        <v>0</v>
      </c>
      <c r="CH55">
        <v>6.93E-2</v>
      </c>
      <c r="CI55">
        <v>3.3E-3</v>
      </c>
      <c r="CJ55">
        <v>0.1956</v>
      </c>
      <c r="CK55">
        <v>0.53300000000000003</v>
      </c>
      <c r="CL55">
        <v>0.1011</v>
      </c>
      <c r="CM55">
        <v>0</v>
      </c>
      <c r="CN55">
        <v>1.7100000000000001E-2</v>
      </c>
      <c r="CO55">
        <v>0.97150000000000003</v>
      </c>
      <c r="CP55">
        <v>6.2799999999999995E-2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4.1000000000000003E-3</v>
      </c>
      <c r="DI55">
        <v>0</v>
      </c>
      <c r="DJ55">
        <v>8.9999999999999993E-3</v>
      </c>
      <c r="DK55">
        <v>0.70740000000000003</v>
      </c>
      <c r="DL55">
        <v>0.18340000000000001</v>
      </c>
      <c r="DM55">
        <v>0</v>
      </c>
      <c r="DN55">
        <v>1.55E-2</v>
      </c>
      <c r="DO55">
        <v>8.0000000000000004E-4</v>
      </c>
      <c r="DP55">
        <v>4.1599999999999998E-2</v>
      </c>
      <c r="DQ55">
        <v>0.40670000000000001</v>
      </c>
      <c r="DR55">
        <v>0.40910000000000002</v>
      </c>
      <c r="DS55">
        <v>0.60229999999999995</v>
      </c>
      <c r="DT55">
        <v>0.65529999999999999</v>
      </c>
      <c r="DU55">
        <v>0.1711</v>
      </c>
      <c r="DV55">
        <v>0.29909999999999998</v>
      </c>
      <c r="DW55">
        <v>0.34639999999999999</v>
      </c>
      <c r="DX55">
        <v>0.58350000000000002</v>
      </c>
      <c r="DY55">
        <v>3.5900000000000001E-2</v>
      </c>
      <c r="DZ55">
        <v>0.18010000000000001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0.30809999999999998</v>
      </c>
      <c r="EG55">
        <v>0</v>
      </c>
      <c r="EH55">
        <v>0</v>
      </c>
      <c r="EI55">
        <v>0.66749999999999998</v>
      </c>
      <c r="EJ55">
        <v>7.4200000000000002E-2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4.1000000000000003E-3</v>
      </c>
      <c r="FY55">
        <v>0</v>
      </c>
      <c r="FZ55">
        <v>1.47E-2</v>
      </c>
      <c r="GA55">
        <v>0</v>
      </c>
      <c r="GB55">
        <v>4.8999999999999998E-3</v>
      </c>
      <c r="GC55">
        <v>0</v>
      </c>
      <c r="GD55">
        <v>0.1239</v>
      </c>
      <c r="GE55">
        <v>0.73919999999999997</v>
      </c>
      <c r="GF55">
        <v>0.71230000000000004</v>
      </c>
      <c r="GG55">
        <v>0.1573</v>
      </c>
      <c r="GH55">
        <v>7.0900000000000005E-2</v>
      </c>
      <c r="GI55">
        <v>0</v>
      </c>
      <c r="GJ55">
        <v>3.3E-3</v>
      </c>
      <c r="GK55">
        <v>0.60389999999999999</v>
      </c>
      <c r="GL55">
        <v>0.58520000000000005</v>
      </c>
      <c r="GM55">
        <v>0.67559999999999998</v>
      </c>
      <c r="GN55">
        <v>0.41810000000000003</v>
      </c>
      <c r="GO55">
        <v>0.41160000000000002</v>
      </c>
      <c r="GP55">
        <v>7.0099999999999996E-2</v>
      </c>
      <c r="GQ55">
        <v>0</v>
      </c>
      <c r="GR55">
        <v>0</v>
      </c>
      <c r="GS55">
        <v>0</v>
      </c>
      <c r="GT55">
        <v>5.9499999999999997E-2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</row>
    <row r="56" spans="1:216" x14ac:dyDescent="0.2">
      <c r="A56" t="s">
        <v>188</v>
      </c>
      <c r="B56" t="s">
        <v>182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8.0000000000000004E-4</v>
      </c>
      <c r="S56">
        <v>0</v>
      </c>
      <c r="T56">
        <v>0</v>
      </c>
      <c r="U56">
        <v>0</v>
      </c>
      <c r="V56">
        <v>8.0000000000000004E-4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3.4200000000000001E-2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0.20130000000000001</v>
      </c>
      <c r="AK56">
        <v>0.379</v>
      </c>
      <c r="AL56">
        <v>0.79869999999999997</v>
      </c>
      <c r="AM56">
        <v>0.44500000000000001</v>
      </c>
      <c r="AN56">
        <v>0.23630000000000001</v>
      </c>
      <c r="AO56">
        <v>0.26490000000000002</v>
      </c>
      <c r="AP56">
        <v>2.0400000000000001E-2</v>
      </c>
      <c r="AQ56">
        <v>0.73270000000000002</v>
      </c>
      <c r="AR56">
        <v>0.46779999999999999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0.31209999999999999</v>
      </c>
      <c r="BM56">
        <v>0</v>
      </c>
      <c r="BN56">
        <v>0</v>
      </c>
      <c r="BO56">
        <v>0</v>
      </c>
      <c r="BP56">
        <v>0.2828</v>
      </c>
      <c r="BQ56">
        <v>0</v>
      </c>
      <c r="BR56">
        <v>0</v>
      </c>
      <c r="BS56">
        <v>0.91690000000000005</v>
      </c>
      <c r="BT56">
        <v>4.48E-2</v>
      </c>
      <c r="BU56">
        <v>0</v>
      </c>
      <c r="BV56">
        <v>8.0000000000000004E-4</v>
      </c>
      <c r="BW56">
        <v>0</v>
      </c>
      <c r="BX56">
        <v>0</v>
      </c>
      <c r="BY56">
        <v>0</v>
      </c>
      <c r="BZ56">
        <v>0</v>
      </c>
      <c r="CA56">
        <v>0.34229999999999999</v>
      </c>
      <c r="CB56">
        <v>2.4400000000000002E-2</v>
      </c>
      <c r="CC56">
        <v>0.3553</v>
      </c>
      <c r="CD56">
        <v>0.3659</v>
      </c>
      <c r="CE56">
        <v>0.43280000000000002</v>
      </c>
      <c r="CF56">
        <v>3.9899999999999998E-2</v>
      </c>
      <c r="CG56">
        <v>0</v>
      </c>
      <c r="CH56">
        <v>8.0000000000000004E-4</v>
      </c>
      <c r="CI56">
        <v>0</v>
      </c>
      <c r="CJ56">
        <v>2.3999999999999998E-3</v>
      </c>
      <c r="CK56">
        <v>8.0000000000000004E-4</v>
      </c>
      <c r="CL56">
        <v>1.2999999999999999E-2</v>
      </c>
      <c r="CM56">
        <v>0</v>
      </c>
      <c r="CN56">
        <v>0</v>
      </c>
      <c r="CO56">
        <v>0</v>
      </c>
      <c r="CP56">
        <v>0.154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0.4425</v>
      </c>
      <c r="DH56">
        <v>0.87450000000000006</v>
      </c>
      <c r="DI56">
        <v>0</v>
      </c>
      <c r="DJ56">
        <v>0</v>
      </c>
      <c r="DK56">
        <v>0.31540000000000001</v>
      </c>
      <c r="DL56">
        <v>0.22900000000000001</v>
      </c>
      <c r="DM56">
        <v>0</v>
      </c>
      <c r="DN56">
        <v>3.3E-3</v>
      </c>
      <c r="DO56">
        <v>0</v>
      </c>
      <c r="DP56">
        <v>3.3E-3</v>
      </c>
      <c r="DQ56">
        <v>0</v>
      </c>
      <c r="DR56">
        <v>5.7000000000000002E-3</v>
      </c>
      <c r="DS56">
        <v>0</v>
      </c>
      <c r="DT56">
        <v>2.3999999999999998E-3</v>
      </c>
      <c r="DU56">
        <v>0.60719999999999996</v>
      </c>
      <c r="DV56">
        <v>0.33250000000000002</v>
      </c>
      <c r="DW56">
        <v>4.1000000000000003E-3</v>
      </c>
      <c r="DX56">
        <v>0.40749999999999997</v>
      </c>
      <c r="DY56">
        <v>0.58919999999999995</v>
      </c>
      <c r="DZ56">
        <v>0.66749999999999998</v>
      </c>
      <c r="EA56">
        <v>0</v>
      </c>
      <c r="EB56">
        <v>5.7000000000000002E-3</v>
      </c>
      <c r="EC56">
        <v>0</v>
      </c>
      <c r="ED56">
        <v>2.3999999999999998E-3</v>
      </c>
      <c r="EE56">
        <v>0.66259999999999997</v>
      </c>
      <c r="EF56">
        <v>0.55659999999999998</v>
      </c>
      <c r="EG56">
        <v>0</v>
      </c>
      <c r="EH56">
        <v>0</v>
      </c>
      <c r="EI56">
        <v>0.29749999999999999</v>
      </c>
      <c r="EJ56">
        <v>0.48080000000000001</v>
      </c>
      <c r="EK56">
        <v>0</v>
      </c>
      <c r="EL56">
        <v>1.06E-2</v>
      </c>
      <c r="EM56">
        <v>0</v>
      </c>
      <c r="EN56">
        <v>0.26319999999999999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0.67320000000000002</v>
      </c>
      <c r="EX56">
        <v>0.76039999999999996</v>
      </c>
      <c r="EY56">
        <v>0</v>
      </c>
      <c r="EZ56">
        <v>1.6000000000000001E-3</v>
      </c>
      <c r="FA56">
        <v>0</v>
      </c>
      <c r="FB56">
        <v>8.0000000000000004E-4</v>
      </c>
      <c r="FC56">
        <v>0</v>
      </c>
      <c r="FD56">
        <v>0</v>
      </c>
      <c r="FE56">
        <v>0</v>
      </c>
      <c r="FF56">
        <v>3.0200000000000001E-2</v>
      </c>
      <c r="FG56">
        <v>0</v>
      </c>
      <c r="FH56">
        <v>1.6000000000000001E-3</v>
      </c>
      <c r="FI56">
        <v>0</v>
      </c>
      <c r="FJ56">
        <v>1.2200000000000001E-2</v>
      </c>
      <c r="FK56">
        <v>0</v>
      </c>
      <c r="FL56">
        <v>0.128</v>
      </c>
      <c r="FM56">
        <v>0</v>
      </c>
      <c r="FN56">
        <v>0</v>
      </c>
      <c r="FO56">
        <v>0</v>
      </c>
      <c r="FP56">
        <v>0</v>
      </c>
      <c r="FQ56">
        <v>1.6000000000000001E-3</v>
      </c>
      <c r="FR56">
        <v>0.20860000000000001</v>
      </c>
      <c r="FS56">
        <v>0</v>
      </c>
      <c r="FT56">
        <v>4.8999999999999998E-3</v>
      </c>
      <c r="FU56">
        <v>0</v>
      </c>
      <c r="FV56">
        <v>4.8999999999999998E-3</v>
      </c>
      <c r="FW56">
        <v>6.6000000000000003E-2</v>
      </c>
      <c r="FX56">
        <v>0.57950000000000002</v>
      </c>
      <c r="FY56">
        <v>0.42220000000000002</v>
      </c>
      <c r="FZ56">
        <v>0.74250000000000005</v>
      </c>
      <c r="GA56">
        <v>0</v>
      </c>
      <c r="GB56">
        <v>0.27139999999999997</v>
      </c>
      <c r="GC56">
        <v>8.0000000000000004E-4</v>
      </c>
      <c r="GD56">
        <v>0.32679999999999998</v>
      </c>
      <c r="GE56">
        <v>0.62670000000000003</v>
      </c>
      <c r="GF56">
        <v>0.59089999999999998</v>
      </c>
      <c r="GG56">
        <v>0.38879999999999998</v>
      </c>
      <c r="GH56">
        <v>0.4083</v>
      </c>
      <c r="GI56">
        <v>0</v>
      </c>
      <c r="GJ56">
        <v>0</v>
      </c>
      <c r="GK56">
        <v>1.2200000000000001E-2</v>
      </c>
      <c r="GL56">
        <v>1.8700000000000001E-2</v>
      </c>
      <c r="GM56">
        <v>0.62270000000000003</v>
      </c>
      <c r="GN56">
        <v>6.8500000000000005E-2</v>
      </c>
      <c r="GO56">
        <v>0.78080000000000005</v>
      </c>
      <c r="GP56">
        <v>0.2135</v>
      </c>
      <c r="GQ56">
        <v>0</v>
      </c>
      <c r="GR56">
        <v>0</v>
      </c>
      <c r="GS56">
        <v>0</v>
      </c>
      <c r="GT56">
        <v>8.0000000000000004E-4</v>
      </c>
      <c r="GU56">
        <v>0.4874</v>
      </c>
      <c r="GV56">
        <v>0.50939999999999996</v>
      </c>
      <c r="GW56">
        <v>6.4999999999999997E-3</v>
      </c>
      <c r="GX56">
        <v>6.6000000000000003E-2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4.8999999999999998E-3</v>
      </c>
      <c r="HE56">
        <v>0</v>
      </c>
      <c r="HF56">
        <v>0</v>
      </c>
      <c r="HG56">
        <v>0</v>
      </c>
      <c r="HH56">
        <v>0</v>
      </c>
    </row>
    <row r="57" spans="1:216" x14ac:dyDescent="0.2">
      <c r="A57" t="s">
        <v>189</v>
      </c>
      <c r="B57" t="s">
        <v>182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0.31619999999999998</v>
      </c>
      <c r="P57">
        <v>2.3999999999999998E-3</v>
      </c>
      <c r="Q57">
        <v>0.9405</v>
      </c>
      <c r="R57">
        <v>0.31950000000000001</v>
      </c>
      <c r="S57">
        <v>6.6799999999999998E-2</v>
      </c>
      <c r="T57">
        <v>0.26079999999999998</v>
      </c>
      <c r="U57">
        <v>0.85170000000000001</v>
      </c>
      <c r="V57">
        <v>0.18090000000000001</v>
      </c>
      <c r="W57">
        <v>0.88590000000000002</v>
      </c>
      <c r="X57">
        <v>0.50529999999999997</v>
      </c>
      <c r="Y57">
        <v>0</v>
      </c>
      <c r="Z57">
        <v>0</v>
      </c>
      <c r="AA57">
        <v>0</v>
      </c>
      <c r="AB57">
        <v>8.0000000000000004E-4</v>
      </c>
      <c r="AC57">
        <v>0.6764</v>
      </c>
      <c r="AD57">
        <v>0.1263</v>
      </c>
      <c r="AE57">
        <v>0</v>
      </c>
      <c r="AF57">
        <v>0</v>
      </c>
      <c r="AG57">
        <v>0</v>
      </c>
      <c r="AH57">
        <v>0</v>
      </c>
      <c r="AI57">
        <v>0.96089999999999998</v>
      </c>
      <c r="AJ57">
        <v>4.1000000000000003E-3</v>
      </c>
      <c r="AK57">
        <v>0.1011</v>
      </c>
      <c r="AL57">
        <v>8.0000000000000004E-4</v>
      </c>
      <c r="AM57">
        <v>0</v>
      </c>
      <c r="AN57">
        <v>8.0000000000000004E-4</v>
      </c>
      <c r="AO57">
        <v>6.4399999999999999E-2</v>
      </c>
      <c r="AP57">
        <v>1.6000000000000001E-3</v>
      </c>
      <c r="AQ57">
        <v>0.77339999999999998</v>
      </c>
      <c r="AR57">
        <v>8.0000000000000004E-4</v>
      </c>
      <c r="AS57">
        <v>0</v>
      </c>
      <c r="AT57">
        <v>0</v>
      </c>
      <c r="AU57">
        <v>0</v>
      </c>
      <c r="AV57">
        <v>1.2200000000000001E-2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4.8099999999999997E-2</v>
      </c>
      <c r="BM57">
        <v>0</v>
      </c>
      <c r="BN57">
        <v>0</v>
      </c>
      <c r="BO57">
        <v>0.78649999999999998</v>
      </c>
      <c r="BP57">
        <v>0.17519999999999999</v>
      </c>
      <c r="BQ57">
        <v>2.2800000000000001E-2</v>
      </c>
      <c r="BR57">
        <v>0</v>
      </c>
      <c r="BS57">
        <v>3.7499999999999999E-2</v>
      </c>
      <c r="BT57">
        <v>8.0000000000000004E-4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8.0999999999999996E-3</v>
      </c>
      <c r="CB57">
        <v>3.3E-3</v>
      </c>
      <c r="CC57">
        <v>1.47E-2</v>
      </c>
      <c r="CD57">
        <v>2.93E-2</v>
      </c>
      <c r="CE57">
        <v>0.76939999999999997</v>
      </c>
      <c r="CF57">
        <v>0.436</v>
      </c>
      <c r="CG57">
        <v>0.2412</v>
      </c>
      <c r="CH57">
        <v>3.3E-3</v>
      </c>
      <c r="CI57">
        <v>0.31619999999999998</v>
      </c>
      <c r="CJ57">
        <v>0.1842</v>
      </c>
      <c r="CK57">
        <v>0.61119999999999997</v>
      </c>
      <c r="CL57">
        <v>8.6400000000000005E-2</v>
      </c>
      <c r="CM57">
        <v>4.3200000000000002E-2</v>
      </c>
      <c r="CN57">
        <v>3.3E-3</v>
      </c>
      <c r="CO57">
        <v>0.40510000000000002</v>
      </c>
      <c r="CP57">
        <v>8.8800000000000004E-2</v>
      </c>
      <c r="CQ57">
        <v>0</v>
      </c>
      <c r="CR57">
        <v>0</v>
      </c>
      <c r="CS57">
        <v>0</v>
      </c>
      <c r="CT57">
        <v>1.2200000000000001E-2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2.3999999999999998E-3</v>
      </c>
      <c r="DA57">
        <v>0</v>
      </c>
      <c r="DB57">
        <v>0</v>
      </c>
      <c r="DC57">
        <v>7.3000000000000001E-3</v>
      </c>
      <c r="DD57">
        <v>0.1842</v>
      </c>
      <c r="DE57">
        <v>0</v>
      </c>
      <c r="DF57">
        <v>3.3E-3</v>
      </c>
      <c r="DG57">
        <v>0</v>
      </c>
      <c r="DH57">
        <v>2.3999999999999998E-3</v>
      </c>
      <c r="DI57">
        <v>0</v>
      </c>
      <c r="DJ57">
        <v>0</v>
      </c>
      <c r="DK57">
        <v>0.69850000000000001</v>
      </c>
      <c r="DL57">
        <v>0.2893</v>
      </c>
      <c r="DM57">
        <v>0</v>
      </c>
      <c r="DN57">
        <v>8.0000000000000004E-4</v>
      </c>
      <c r="DO57">
        <v>0</v>
      </c>
      <c r="DP57">
        <v>0.18990000000000001</v>
      </c>
      <c r="DQ57">
        <v>0</v>
      </c>
      <c r="DR57">
        <v>0.27629999999999999</v>
      </c>
      <c r="DS57">
        <v>0</v>
      </c>
      <c r="DT57">
        <v>9.7999999999999997E-3</v>
      </c>
      <c r="DU57">
        <v>0.13200000000000001</v>
      </c>
      <c r="DV57">
        <v>0.56810000000000005</v>
      </c>
      <c r="DW57">
        <v>0</v>
      </c>
      <c r="DX57">
        <v>1.6299999999999999E-2</v>
      </c>
      <c r="DY57">
        <v>5.0500000000000003E-2</v>
      </c>
      <c r="DZ57">
        <v>0.71230000000000004</v>
      </c>
      <c r="EA57">
        <v>0</v>
      </c>
      <c r="EB57">
        <v>3.3E-3</v>
      </c>
      <c r="EC57">
        <v>0</v>
      </c>
      <c r="ED57">
        <v>0</v>
      </c>
      <c r="EE57">
        <v>0.87370000000000003</v>
      </c>
      <c r="EF57">
        <v>0.84430000000000005</v>
      </c>
      <c r="EG57">
        <v>0</v>
      </c>
      <c r="EH57">
        <v>0</v>
      </c>
      <c r="EI57">
        <v>0.93889999999999996</v>
      </c>
      <c r="EJ57">
        <v>0.19070000000000001</v>
      </c>
      <c r="EK57">
        <v>0</v>
      </c>
      <c r="EL57">
        <v>0</v>
      </c>
      <c r="EM57">
        <v>1.6000000000000001E-3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8.0000000000000004E-4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2.3999999999999998E-3</v>
      </c>
      <c r="GF57">
        <v>0.23469999999999999</v>
      </c>
      <c r="GG57">
        <v>3.0200000000000001E-2</v>
      </c>
      <c r="GH57">
        <v>0.48659999999999998</v>
      </c>
      <c r="GI57">
        <v>0</v>
      </c>
      <c r="GJ57">
        <v>0</v>
      </c>
      <c r="GK57">
        <v>0</v>
      </c>
      <c r="GL57">
        <v>0</v>
      </c>
      <c r="GM57">
        <v>0.81740000000000002</v>
      </c>
      <c r="GN57">
        <v>0.21110000000000001</v>
      </c>
      <c r="GO57">
        <v>0.4214</v>
      </c>
      <c r="GP57">
        <v>0.20369999999999999</v>
      </c>
      <c r="GQ57">
        <v>0</v>
      </c>
      <c r="GR57">
        <v>0</v>
      </c>
      <c r="GS57">
        <v>0</v>
      </c>
      <c r="GT57">
        <v>0</v>
      </c>
      <c r="GU57">
        <v>0.52569999999999995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3.6700000000000003E-2</v>
      </c>
      <c r="HD57">
        <v>0</v>
      </c>
      <c r="HE57">
        <v>0</v>
      </c>
      <c r="HF57">
        <v>0</v>
      </c>
      <c r="HG57">
        <v>0</v>
      </c>
      <c r="HH57">
        <v>0</v>
      </c>
    </row>
    <row r="58" spans="1:216" x14ac:dyDescent="0.2">
      <c r="A58" t="s">
        <v>181</v>
      </c>
      <c r="B58" t="s">
        <v>182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8.8800000000000004E-2</v>
      </c>
      <c r="S58">
        <v>0</v>
      </c>
      <c r="T58">
        <v>8.0000000000000004E-4</v>
      </c>
      <c r="U58">
        <v>0</v>
      </c>
      <c r="V58">
        <v>9.7999999999999997E-3</v>
      </c>
      <c r="W58">
        <v>0</v>
      </c>
      <c r="X58">
        <v>6.0299999999999999E-2</v>
      </c>
      <c r="Y58">
        <v>0</v>
      </c>
      <c r="Z58">
        <v>0</v>
      </c>
      <c r="AA58">
        <v>0</v>
      </c>
      <c r="AB58">
        <v>0</v>
      </c>
      <c r="AC58">
        <v>8.0000000000000004E-4</v>
      </c>
      <c r="AD58">
        <v>5.5399999999999998E-2</v>
      </c>
      <c r="AE58">
        <v>0</v>
      </c>
      <c r="AF58">
        <v>0</v>
      </c>
      <c r="AG58">
        <v>0</v>
      </c>
      <c r="AH58">
        <v>0</v>
      </c>
      <c r="AI58">
        <v>3.1E-2</v>
      </c>
      <c r="AJ58">
        <v>0.63490000000000002</v>
      </c>
      <c r="AK58">
        <v>0.71309999999999996</v>
      </c>
      <c r="AL58">
        <v>0.3382</v>
      </c>
      <c r="AM58">
        <v>0</v>
      </c>
      <c r="AN58">
        <v>1.14E-2</v>
      </c>
      <c r="AO58">
        <v>0.40989999999999999</v>
      </c>
      <c r="AP58">
        <v>2.69E-2</v>
      </c>
      <c r="AQ58">
        <v>0.70169999999999999</v>
      </c>
      <c r="AR58">
        <v>4.5600000000000002E-2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6.4399999999999999E-2</v>
      </c>
      <c r="BL58">
        <v>0.70009999999999994</v>
      </c>
      <c r="BM58">
        <v>0</v>
      </c>
      <c r="BN58">
        <v>0</v>
      </c>
      <c r="BO58">
        <v>0.67069999999999996</v>
      </c>
      <c r="BP58">
        <v>0.29420000000000002</v>
      </c>
      <c r="BQ58">
        <v>0.11899999999999999</v>
      </c>
      <c r="BR58">
        <v>0.36020000000000002</v>
      </c>
      <c r="BS58">
        <v>0.43519999999999998</v>
      </c>
      <c r="BT58">
        <v>0.44819999999999999</v>
      </c>
      <c r="BU58">
        <v>0</v>
      </c>
      <c r="BV58">
        <v>8.0999999999999996E-3</v>
      </c>
      <c r="BW58">
        <v>0</v>
      </c>
      <c r="BX58">
        <v>8.0000000000000004E-4</v>
      </c>
      <c r="BY58">
        <v>0</v>
      </c>
      <c r="BZ58">
        <v>0</v>
      </c>
      <c r="CA58">
        <v>0.28520000000000001</v>
      </c>
      <c r="CB58">
        <v>0.18340000000000001</v>
      </c>
      <c r="CC58">
        <v>0.50860000000000005</v>
      </c>
      <c r="CD58">
        <v>0.67320000000000002</v>
      </c>
      <c r="CE58">
        <v>4.24E-2</v>
      </c>
      <c r="CF58">
        <v>0.28439999999999999</v>
      </c>
      <c r="CG58">
        <v>0.51259999999999994</v>
      </c>
      <c r="CH58">
        <v>0.56720000000000004</v>
      </c>
      <c r="CI58">
        <v>7.3300000000000004E-2</v>
      </c>
      <c r="CJ58">
        <v>8.5599999999999996E-2</v>
      </c>
      <c r="CK58">
        <v>0.41649999999999998</v>
      </c>
      <c r="CL58">
        <v>0.14829999999999999</v>
      </c>
      <c r="CM58">
        <v>0</v>
      </c>
      <c r="CN58">
        <v>1.6000000000000001E-3</v>
      </c>
      <c r="CO58">
        <v>0.21759999999999999</v>
      </c>
      <c r="CP58">
        <v>0.37330000000000002</v>
      </c>
      <c r="CQ58">
        <v>0</v>
      </c>
      <c r="CR58">
        <v>0</v>
      </c>
      <c r="CS58">
        <v>0</v>
      </c>
      <c r="CT58">
        <v>6.1899999999999997E-2</v>
      </c>
      <c r="CU58">
        <v>0</v>
      </c>
      <c r="CV58">
        <v>0</v>
      </c>
      <c r="CW58">
        <v>0</v>
      </c>
      <c r="CX58">
        <v>2.3999999999999998E-3</v>
      </c>
      <c r="CY58">
        <v>0</v>
      </c>
      <c r="CZ58">
        <v>0</v>
      </c>
      <c r="DA58">
        <v>0</v>
      </c>
      <c r="DB58">
        <v>0</v>
      </c>
      <c r="DC58">
        <v>0.2918</v>
      </c>
      <c r="DD58">
        <v>0.26979999999999998</v>
      </c>
      <c r="DE58">
        <v>0.27379999999999999</v>
      </c>
      <c r="DF58">
        <v>0.15570000000000001</v>
      </c>
      <c r="DG58">
        <v>0.33090000000000003</v>
      </c>
      <c r="DH58">
        <v>0.55179999999999996</v>
      </c>
      <c r="DI58">
        <v>0</v>
      </c>
      <c r="DJ58">
        <v>1.2200000000000001E-2</v>
      </c>
      <c r="DK58">
        <v>0.64380000000000004</v>
      </c>
      <c r="DL58">
        <v>2.93E-2</v>
      </c>
      <c r="DM58">
        <v>0</v>
      </c>
      <c r="DN58">
        <v>2.3999999999999998E-3</v>
      </c>
      <c r="DO58">
        <v>0</v>
      </c>
      <c r="DP58">
        <v>0</v>
      </c>
      <c r="DQ58">
        <v>1.6000000000000001E-3</v>
      </c>
      <c r="DR58">
        <v>4.5600000000000002E-2</v>
      </c>
      <c r="DS58">
        <v>9.7799999999999998E-2</v>
      </c>
      <c r="DT58">
        <v>0.1002</v>
      </c>
      <c r="DU58">
        <v>0.56889999999999996</v>
      </c>
      <c r="DV58">
        <v>0.63570000000000004</v>
      </c>
      <c r="DW58">
        <v>0.10349999999999999</v>
      </c>
      <c r="DX58">
        <v>0.70169999999999999</v>
      </c>
      <c r="DY58">
        <v>0.60550000000000004</v>
      </c>
      <c r="DZ58">
        <v>0.63980000000000004</v>
      </c>
      <c r="EA58">
        <v>3.3E-3</v>
      </c>
      <c r="EB58">
        <v>0</v>
      </c>
      <c r="EC58">
        <v>0</v>
      </c>
      <c r="ED58">
        <v>0</v>
      </c>
      <c r="EE58">
        <v>0.78810000000000002</v>
      </c>
      <c r="EF58">
        <v>0.34720000000000001</v>
      </c>
      <c r="EG58">
        <v>0</v>
      </c>
      <c r="EH58">
        <v>4.1000000000000003E-3</v>
      </c>
      <c r="EI58">
        <v>0.4597</v>
      </c>
      <c r="EJ58">
        <v>0.32600000000000001</v>
      </c>
      <c r="EK58">
        <v>0.20780000000000001</v>
      </c>
      <c r="EL58">
        <v>5.2999999999999999E-2</v>
      </c>
      <c r="EM58">
        <v>0.32029999999999997</v>
      </c>
      <c r="EN58">
        <v>0.45639999999999997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0.92259999999999998</v>
      </c>
      <c r="EX58">
        <v>0.74739999999999995</v>
      </c>
      <c r="EY58">
        <v>8.0000000000000004E-4</v>
      </c>
      <c r="EZ58">
        <v>1.6000000000000001E-3</v>
      </c>
      <c r="FA58">
        <v>8.0000000000000004E-4</v>
      </c>
      <c r="FB58">
        <v>2.3999999999999998E-3</v>
      </c>
      <c r="FC58">
        <v>0</v>
      </c>
      <c r="FD58">
        <v>0</v>
      </c>
      <c r="FE58">
        <v>1.06E-2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4.1000000000000003E-3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0.19969999999999999</v>
      </c>
      <c r="GF58">
        <v>0.37409999999999999</v>
      </c>
      <c r="GG58">
        <v>1.8700000000000001E-2</v>
      </c>
      <c r="GH58">
        <v>5.2999999999999999E-2</v>
      </c>
      <c r="GI58">
        <v>0</v>
      </c>
      <c r="GJ58">
        <v>0</v>
      </c>
      <c r="GK58">
        <v>0</v>
      </c>
      <c r="GL58">
        <v>0</v>
      </c>
      <c r="GM58">
        <v>0.66669999999999996</v>
      </c>
      <c r="GN58">
        <v>0.1239</v>
      </c>
      <c r="GO58">
        <v>0.34560000000000002</v>
      </c>
      <c r="GP58">
        <v>0.11409999999999999</v>
      </c>
      <c r="GQ58">
        <v>0</v>
      </c>
      <c r="GR58">
        <v>0</v>
      </c>
      <c r="GS58">
        <v>0</v>
      </c>
      <c r="GT58">
        <v>0</v>
      </c>
      <c r="GU58">
        <v>0.39040000000000002</v>
      </c>
      <c r="GV58">
        <v>0.17519999999999999</v>
      </c>
      <c r="GW58">
        <v>1.6000000000000001E-3</v>
      </c>
      <c r="GX58">
        <v>9.7799999999999998E-2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</row>
    <row r="59" spans="1:216" x14ac:dyDescent="0.2">
      <c r="A59" t="s">
        <v>190</v>
      </c>
      <c r="B59" t="s">
        <v>182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8.0000000000000004E-4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2.93E-2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1.9599999999999999E-2</v>
      </c>
      <c r="AJ59">
        <v>0.33410000000000001</v>
      </c>
      <c r="AK59">
        <v>0.73109999999999997</v>
      </c>
      <c r="AL59">
        <v>0.14180000000000001</v>
      </c>
      <c r="AM59">
        <v>0.81340000000000001</v>
      </c>
      <c r="AN59">
        <v>5.1299999999999998E-2</v>
      </c>
      <c r="AO59">
        <v>0.66339999999999999</v>
      </c>
      <c r="AP59">
        <v>9.0499999999999997E-2</v>
      </c>
      <c r="AQ59">
        <v>0.57620000000000005</v>
      </c>
      <c r="AR59">
        <v>4.8999999999999998E-3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0.37080000000000002</v>
      </c>
      <c r="BP59">
        <v>4.8999999999999998E-3</v>
      </c>
      <c r="BQ59">
        <v>0</v>
      </c>
      <c r="BR59">
        <v>4.1000000000000003E-3</v>
      </c>
      <c r="BS59">
        <v>0.56810000000000005</v>
      </c>
      <c r="BT59">
        <v>5.7000000000000002E-3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0.45400000000000001</v>
      </c>
      <c r="CB59">
        <v>0.13450000000000001</v>
      </c>
      <c r="CC59">
        <v>0.20369999999999999</v>
      </c>
      <c r="CD59">
        <v>0.49880000000000002</v>
      </c>
      <c r="CE59">
        <v>0.5534</v>
      </c>
      <c r="CF59">
        <v>0.36099999999999999</v>
      </c>
      <c r="CG59">
        <v>2.4400000000000002E-2</v>
      </c>
      <c r="CH59">
        <v>5.7000000000000002E-3</v>
      </c>
      <c r="CI59">
        <v>0.1027</v>
      </c>
      <c r="CJ59">
        <v>0.1108</v>
      </c>
      <c r="CK59">
        <v>0.41399999999999998</v>
      </c>
      <c r="CL59">
        <v>0.1198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4.5600000000000002E-2</v>
      </c>
      <c r="DE59">
        <v>0</v>
      </c>
      <c r="DF59">
        <v>1.9599999999999999E-2</v>
      </c>
      <c r="DG59">
        <v>0.61699999999999999</v>
      </c>
      <c r="DH59">
        <v>0.50370000000000004</v>
      </c>
      <c r="DI59">
        <v>0</v>
      </c>
      <c r="DJ59">
        <v>0</v>
      </c>
      <c r="DK59">
        <v>0.28199999999999997</v>
      </c>
      <c r="DL59">
        <v>3.9899999999999998E-2</v>
      </c>
      <c r="DM59">
        <v>0</v>
      </c>
      <c r="DN59">
        <v>0</v>
      </c>
      <c r="DO59">
        <v>0</v>
      </c>
      <c r="DP59">
        <v>6.4999999999999997E-3</v>
      </c>
      <c r="DQ59">
        <v>8.0000000000000004E-4</v>
      </c>
      <c r="DR59">
        <v>3.5900000000000001E-2</v>
      </c>
      <c r="DS59">
        <v>0.1084</v>
      </c>
      <c r="DT59">
        <v>0.43519999999999998</v>
      </c>
      <c r="DU59">
        <v>0.18740000000000001</v>
      </c>
      <c r="DV59">
        <v>0.21679999999999999</v>
      </c>
      <c r="DW59">
        <v>0.60309999999999997</v>
      </c>
      <c r="DX59">
        <v>0.85660000000000003</v>
      </c>
      <c r="DY59">
        <v>0.57699999999999996</v>
      </c>
      <c r="DZ59">
        <v>0.502</v>
      </c>
      <c r="EA59">
        <v>0</v>
      </c>
      <c r="EB59">
        <v>8.0999999999999996E-3</v>
      </c>
      <c r="EC59">
        <v>0</v>
      </c>
      <c r="ED59">
        <v>0</v>
      </c>
      <c r="EE59">
        <v>0.93320000000000003</v>
      </c>
      <c r="EF59">
        <v>0.46860000000000002</v>
      </c>
      <c r="EG59">
        <v>0</v>
      </c>
      <c r="EH59">
        <v>0</v>
      </c>
      <c r="EI59">
        <v>0.80279999999999996</v>
      </c>
      <c r="EJ59">
        <v>0.90139999999999998</v>
      </c>
      <c r="EK59">
        <v>0</v>
      </c>
      <c r="EL59">
        <v>0.47270000000000001</v>
      </c>
      <c r="EM59">
        <v>0.1638</v>
      </c>
      <c r="EN59">
        <v>0.81420000000000003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0.95840000000000003</v>
      </c>
      <c r="EX59">
        <v>0.87780000000000002</v>
      </c>
      <c r="EY59">
        <v>7.3000000000000001E-3</v>
      </c>
      <c r="EZ59">
        <v>0.84030000000000005</v>
      </c>
      <c r="FA59">
        <v>2.3999999999999998E-3</v>
      </c>
      <c r="FB59">
        <v>0.61699999999999999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1.14E-2</v>
      </c>
      <c r="GF59">
        <v>0.26490000000000002</v>
      </c>
      <c r="GG59">
        <v>8.0000000000000004E-4</v>
      </c>
      <c r="GH59">
        <v>6.4999999999999997E-3</v>
      </c>
      <c r="GI59">
        <v>0</v>
      </c>
      <c r="GJ59">
        <v>0</v>
      </c>
      <c r="GK59">
        <v>0</v>
      </c>
      <c r="GL59">
        <v>0</v>
      </c>
      <c r="GM59">
        <v>0.79220000000000002</v>
      </c>
      <c r="GN59">
        <v>0.28770000000000001</v>
      </c>
      <c r="GO59">
        <v>0.65280000000000005</v>
      </c>
      <c r="GP59">
        <v>0.64790000000000003</v>
      </c>
      <c r="GQ59">
        <v>0</v>
      </c>
      <c r="GR59">
        <v>0</v>
      </c>
      <c r="GS59">
        <v>0</v>
      </c>
      <c r="GT59">
        <v>1.8700000000000001E-2</v>
      </c>
      <c r="GU59">
        <v>0.35289999999999999</v>
      </c>
      <c r="GV59">
        <v>5.9499999999999997E-2</v>
      </c>
      <c r="GW59">
        <v>8.0000000000000004E-4</v>
      </c>
      <c r="GX59">
        <v>2.3999999999999998E-3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1.6000000000000001E-3</v>
      </c>
      <c r="HE59">
        <v>0</v>
      </c>
      <c r="HF59">
        <v>0</v>
      </c>
      <c r="HG59">
        <v>0</v>
      </c>
      <c r="HH59">
        <v>0</v>
      </c>
    </row>
    <row r="60" spans="1:216" x14ac:dyDescent="0.2">
      <c r="A60" t="s">
        <v>183</v>
      </c>
      <c r="B60" t="s">
        <v>182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8.0000000000000004E-4</v>
      </c>
      <c r="K60">
        <v>0</v>
      </c>
      <c r="L60">
        <v>0</v>
      </c>
      <c r="M60">
        <v>0</v>
      </c>
      <c r="N60">
        <v>0</v>
      </c>
      <c r="O60">
        <v>0</v>
      </c>
      <c r="P60">
        <v>8.0000000000000004E-4</v>
      </c>
      <c r="Q60">
        <v>0</v>
      </c>
      <c r="R60">
        <v>2.4400000000000002E-2</v>
      </c>
      <c r="S60">
        <v>0</v>
      </c>
      <c r="T60">
        <v>8.0000000000000004E-4</v>
      </c>
      <c r="U60">
        <v>0</v>
      </c>
      <c r="V60">
        <v>1.2999999999999999E-2</v>
      </c>
      <c r="W60">
        <v>8.0000000000000004E-4</v>
      </c>
      <c r="X60">
        <v>1.14E-2</v>
      </c>
      <c r="Y60">
        <v>0</v>
      </c>
      <c r="Z60">
        <v>0</v>
      </c>
      <c r="AA60">
        <v>0</v>
      </c>
      <c r="AB60">
        <v>8.0000000000000004E-4</v>
      </c>
      <c r="AC60">
        <v>4.8999999999999998E-3</v>
      </c>
      <c r="AD60">
        <v>7.7399999999999997E-2</v>
      </c>
      <c r="AE60">
        <v>0</v>
      </c>
      <c r="AF60">
        <v>0</v>
      </c>
      <c r="AG60">
        <v>0</v>
      </c>
      <c r="AH60">
        <v>0</v>
      </c>
      <c r="AI60">
        <v>4.24E-2</v>
      </c>
      <c r="AJ60">
        <v>5.62E-2</v>
      </c>
      <c r="AK60">
        <v>0.31380000000000002</v>
      </c>
      <c r="AL60">
        <v>0.67400000000000004</v>
      </c>
      <c r="AM60">
        <v>0</v>
      </c>
      <c r="AN60">
        <v>0</v>
      </c>
      <c r="AO60">
        <v>0.59409999999999996</v>
      </c>
      <c r="AP60">
        <v>0.1198</v>
      </c>
      <c r="AQ60">
        <v>0.3211</v>
      </c>
      <c r="AR60">
        <v>0.1011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0.77100000000000002</v>
      </c>
      <c r="BL60">
        <v>0.34639999999999999</v>
      </c>
      <c r="BM60">
        <v>0</v>
      </c>
      <c r="BN60">
        <v>0</v>
      </c>
      <c r="BO60">
        <v>0.42049999999999998</v>
      </c>
      <c r="BP60">
        <v>7.9100000000000004E-2</v>
      </c>
      <c r="BQ60">
        <v>8.0000000000000004E-4</v>
      </c>
      <c r="BR60">
        <v>6.4999999999999997E-3</v>
      </c>
      <c r="BS60">
        <v>0.23630000000000001</v>
      </c>
      <c r="BT60">
        <v>3.6700000000000003E-2</v>
      </c>
      <c r="BU60">
        <v>1.2200000000000001E-2</v>
      </c>
      <c r="BV60">
        <v>8.7999999999999995E-2</v>
      </c>
      <c r="BW60">
        <v>0</v>
      </c>
      <c r="BX60">
        <v>4.3999999999999997E-2</v>
      </c>
      <c r="BY60">
        <v>3.3E-3</v>
      </c>
      <c r="BZ60">
        <v>7.3300000000000004E-2</v>
      </c>
      <c r="CA60">
        <v>0.35289999999999999</v>
      </c>
      <c r="CB60">
        <v>0.1948</v>
      </c>
      <c r="CC60">
        <v>0.25840000000000002</v>
      </c>
      <c r="CD60">
        <v>0.42870000000000003</v>
      </c>
      <c r="CE60">
        <v>0.65280000000000005</v>
      </c>
      <c r="CF60">
        <v>0.3236</v>
      </c>
      <c r="CG60">
        <v>0.12470000000000001</v>
      </c>
      <c r="CH60">
        <v>0.14749999999999999</v>
      </c>
      <c r="CI60">
        <v>9.7999999999999997E-3</v>
      </c>
      <c r="CJ60">
        <v>9.1300000000000006E-2</v>
      </c>
      <c r="CK60">
        <v>0.27950000000000003</v>
      </c>
      <c r="CL60">
        <v>7.8200000000000006E-2</v>
      </c>
      <c r="CM60">
        <v>0</v>
      </c>
      <c r="CN60">
        <v>1.6000000000000001E-3</v>
      </c>
      <c r="CO60">
        <v>0.91849999999999998</v>
      </c>
      <c r="CP60">
        <v>0.37490000000000001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4.1000000000000003E-3</v>
      </c>
      <c r="DE60">
        <v>0</v>
      </c>
      <c r="DF60">
        <v>0</v>
      </c>
      <c r="DG60">
        <v>0</v>
      </c>
      <c r="DH60">
        <v>0.1769</v>
      </c>
      <c r="DI60">
        <v>0</v>
      </c>
      <c r="DJ60">
        <v>0.1769</v>
      </c>
      <c r="DK60">
        <v>0.52729999999999999</v>
      </c>
      <c r="DL60">
        <v>0.22489999999999999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1.7899999999999999E-2</v>
      </c>
      <c r="DS60">
        <v>5.1299999999999998E-2</v>
      </c>
      <c r="DT60">
        <v>0.2893</v>
      </c>
      <c r="DU60">
        <v>0.84840000000000004</v>
      </c>
      <c r="DV60">
        <v>0.4914</v>
      </c>
      <c r="DW60">
        <v>0.76770000000000005</v>
      </c>
      <c r="DX60">
        <v>0.74739999999999995</v>
      </c>
      <c r="DY60">
        <v>0.63980000000000004</v>
      </c>
      <c r="DZ60">
        <v>0.27060000000000001</v>
      </c>
      <c r="EA60">
        <v>0</v>
      </c>
      <c r="EB60">
        <v>1.6000000000000001E-3</v>
      </c>
      <c r="EC60">
        <v>0</v>
      </c>
      <c r="ED60">
        <v>0</v>
      </c>
      <c r="EE60">
        <v>0.76770000000000005</v>
      </c>
      <c r="EF60">
        <v>0.4042</v>
      </c>
      <c r="EG60">
        <v>0</v>
      </c>
      <c r="EH60">
        <v>6.3600000000000004E-2</v>
      </c>
      <c r="EI60">
        <v>0.90710000000000002</v>
      </c>
      <c r="EJ60">
        <v>0.89410000000000001</v>
      </c>
      <c r="EK60">
        <v>0</v>
      </c>
      <c r="EL60">
        <v>8.0000000000000004E-4</v>
      </c>
      <c r="EM60">
        <v>2.53E-2</v>
      </c>
      <c r="EN60">
        <v>3.5900000000000001E-2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4.3200000000000002E-2</v>
      </c>
      <c r="EX60">
        <v>3.7499999999999999E-2</v>
      </c>
      <c r="EY60">
        <v>0</v>
      </c>
      <c r="EZ60">
        <v>8.0000000000000004E-4</v>
      </c>
      <c r="FA60">
        <v>4.8999999999999998E-3</v>
      </c>
      <c r="FB60">
        <v>3.3E-3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4.8999999999999998E-3</v>
      </c>
      <c r="FL60">
        <v>7.2499999999999995E-2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3.1E-2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1.6000000000000001E-3</v>
      </c>
      <c r="FY60">
        <v>0</v>
      </c>
      <c r="FZ60">
        <v>2.69E-2</v>
      </c>
      <c r="GA60">
        <v>0</v>
      </c>
      <c r="GB60">
        <v>8.0000000000000004E-4</v>
      </c>
      <c r="GC60">
        <v>0</v>
      </c>
      <c r="GD60">
        <v>4.1000000000000003E-3</v>
      </c>
      <c r="GE60">
        <v>0.6129</v>
      </c>
      <c r="GF60">
        <v>0.49059999999999998</v>
      </c>
      <c r="GG60">
        <v>0.1255</v>
      </c>
      <c r="GH60">
        <v>0.14180000000000001</v>
      </c>
      <c r="GI60">
        <v>0</v>
      </c>
      <c r="GJ60">
        <v>9.5399999999999999E-2</v>
      </c>
      <c r="GK60">
        <v>5.7000000000000002E-3</v>
      </c>
      <c r="GL60">
        <v>0.14510000000000001</v>
      </c>
      <c r="GM60">
        <v>0.85570000000000002</v>
      </c>
      <c r="GN60">
        <v>0.30640000000000001</v>
      </c>
      <c r="GO60">
        <v>0.16059999999999999</v>
      </c>
      <c r="GP60">
        <v>8.5599999999999996E-2</v>
      </c>
      <c r="GQ60">
        <v>0</v>
      </c>
      <c r="GR60">
        <v>0</v>
      </c>
      <c r="GS60">
        <v>0</v>
      </c>
      <c r="GT60">
        <v>0</v>
      </c>
      <c r="GU60">
        <v>1.14E-2</v>
      </c>
      <c r="GV60">
        <v>4.1000000000000003E-3</v>
      </c>
      <c r="GW60">
        <v>0</v>
      </c>
      <c r="GX60">
        <v>5.7000000000000002E-3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</row>
    <row r="61" spans="1:216" x14ac:dyDescent="0.2">
      <c r="A61" t="s">
        <v>184</v>
      </c>
      <c r="B61" t="s">
        <v>182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2.3999999999999998E-3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5.8700000000000002E-2</v>
      </c>
      <c r="AD61">
        <v>0.36919999999999997</v>
      </c>
      <c r="AE61">
        <v>0</v>
      </c>
      <c r="AF61">
        <v>0</v>
      </c>
      <c r="AG61">
        <v>0</v>
      </c>
      <c r="AH61">
        <v>0</v>
      </c>
      <c r="AI61">
        <v>4.7300000000000002E-2</v>
      </c>
      <c r="AJ61">
        <v>0.49630000000000002</v>
      </c>
      <c r="AK61">
        <v>0.1736</v>
      </c>
      <c r="AL61">
        <v>0.69269999999999998</v>
      </c>
      <c r="AM61">
        <v>8.0000000000000004E-4</v>
      </c>
      <c r="AN61">
        <v>0.4531</v>
      </c>
      <c r="AO61">
        <v>0.69030000000000002</v>
      </c>
      <c r="AP61">
        <v>0.50119999999999998</v>
      </c>
      <c r="AQ61">
        <v>0.46700000000000003</v>
      </c>
      <c r="AR61">
        <v>5.7000000000000002E-2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0.64959999999999996</v>
      </c>
      <c r="BL61">
        <v>0.58189999999999997</v>
      </c>
      <c r="BM61">
        <v>0</v>
      </c>
      <c r="BN61">
        <v>0</v>
      </c>
      <c r="BO61">
        <v>0.74409999999999998</v>
      </c>
      <c r="BP61">
        <v>7.5800000000000006E-2</v>
      </c>
      <c r="BQ61">
        <v>0</v>
      </c>
      <c r="BR61">
        <v>8.0000000000000004E-4</v>
      </c>
      <c r="BS61">
        <v>0.1043</v>
      </c>
      <c r="BT61">
        <v>5.8700000000000002E-2</v>
      </c>
      <c r="BU61">
        <v>4.1000000000000003E-3</v>
      </c>
      <c r="BV61">
        <v>6.1100000000000002E-2</v>
      </c>
      <c r="BW61">
        <v>0</v>
      </c>
      <c r="BX61">
        <v>2.53E-2</v>
      </c>
      <c r="BY61">
        <v>0</v>
      </c>
      <c r="BZ61">
        <v>4.07E-2</v>
      </c>
      <c r="CA61">
        <v>0.33090000000000003</v>
      </c>
      <c r="CB61">
        <v>0.35859999999999997</v>
      </c>
      <c r="CC61">
        <v>0.31619999999999998</v>
      </c>
      <c r="CD61">
        <v>0.44169999999999998</v>
      </c>
      <c r="CE61">
        <v>0.62350000000000005</v>
      </c>
      <c r="CF61">
        <v>0.1842</v>
      </c>
      <c r="CG61">
        <v>1.9599999999999999E-2</v>
      </c>
      <c r="CH61">
        <v>0.21920000000000001</v>
      </c>
      <c r="CI61">
        <v>2.3599999999999999E-2</v>
      </c>
      <c r="CJ61">
        <v>0.1573</v>
      </c>
      <c r="CK61">
        <v>0.1125</v>
      </c>
      <c r="CL61">
        <v>0.3619</v>
      </c>
      <c r="CM61">
        <v>0</v>
      </c>
      <c r="CN61">
        <v>8.0000000000000004E-4</v>
      </c>
      <c r="CO61">
        <v>0.86150000000000004</v>
      </c>
      <c r="CP61">
        <v>0.22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1.6000000000000001E-3</v>
      </c>
      <c r="DE61">
        <v>0</v>
      </c>
      <c r="DF61">
        <v>0</v>
      </c>
      <c r="DG61">
        <v>0</v>
      </c>
      <c r="DH61">
        <v>1.7899999999999999E-2</v>
      </c>
      <c r="DI61">
        <v>0</v>
      </c>
      <c r="DJ61">
        <v>2.0400000000000001E-2</v>
      </c>
      <c r="DK61">
        <v>0.58189999999999997</v>
      </c>
      <c r="DL61">
        <v>0.2722</v>
      </c>
      <c r="DM61">
        <v>0</v>
      </c>
      <c r="DN61">
        <v>8.0000000000000004E-4</v>
      </c>
      <c r="DO61">
        <v>0</v>
      </c>
      <c r="DP61">
        <v>6.5199999999999994E-2</v>
      </c>
      <c r="DQ61">
        <v>1.6000000000000001E-3</v>
      </c>
      <c r="DR61">
        <v>0.41649999999999998</v>
      </c>
      <c r="DS61">
        <v>0.2999</v>
      </c>
      <c r="DT61">
        <v>0.62270000000000003</v>
      </c>
      <c r="DU61">
        <v>3.1800000000000002E-2</v>
      </c>
      <c r="DV61">
        <v>0.49630000000000002</v>
      </c>
      <c r="DW61">
        <v>0.52569999999999995</v>
      </c>
      <c r="DX61">
        <v>0.72699999999999998</v>
      </c>
      <c r="DY61">
        <v>0.4002</v>
      </c>
      <c r="DZ61">
        <v>0.46129999999999999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0.45069999999999999</v>
      </c>
      <c r="EG61">
        <v>0</v>
      </c>
      <c r="EH61">
        <v>1.14E-2</v>
      </c>
      <c r="EI61">
        <v>0.85899999999999999</v>
      </c>
      <c r="EJ61">
        <v>0.78969999999999996</v>
      </c>
      <c r="EK61">
        <v>0</v>
      </c>
      <c r="EL61">
        <v>8.0000000000000004E-4</v>
      </c>
      <c r="EM61">
        <v>0</v>
      </c>
      <c r="EN61">
        <v>5.7000000000000002E-3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8.7999999999999995E-2</v>
      </c>
      <c r="EX61">
        <v>0.65439999999999998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8.0000000000000004E-4</v>
      </c>
      <c r="GA61">
        <v>0</v>
      </c>
      <c r="GB61">
        <v>0</v>
      </c>
      <c r="GC61">
        <v>0</v>
      </c>
      <c r="GD61">
        <v>2.3999999999999998E-3</v>
      </c>
      <c r="GE61">
        <v>0.59089999999999998</v>
      </c>
      <c r="GF61">
        <v>0.7319</v>
      </c>
      <c r="GG61">
        <v>1.47E-2</v>
      </c>
      <c r="GH61">
        <v>2.3999999999999998E-3</v>
      </c>
      <c r="GI61">
        <v>0</v>
      </c>
      <c r="GJ61">
        <v>0</v>
      </c>
      <c r="GK61">
        <v>9.9400000000000002E-2</v>
      </c>
      <c r="GL61">
        <v>0.1011</v>
      </c>
      <c r="GM61">
        <v>0.94779999999999998</v>
      </c>
      <c r="GN61">
        <v>0.75549999999999995</v>
      </c>
      <c r="GO61">
        <v>0.66420000000000001</v>
      </c>
      <c r="GP61">
        <v>0.63570000000000004</v>
      </c>
      <c r="GQ61">
        <v>0</v>
      </c>
      <c r="GR61">
        <v>2.3999999999999998E-3</v>
      </c>
      <c r="GS61">
        <v>6.4999999999999997E-3</v>
      </c>
      <c r="GT61">
        <v>0.15970000000000001</v>
      </c>
      <c r="GU61">
        <v>5.0500000000000003E-2</v>
      </c>
      <c r="GV61">
        <v>0.43440000000000001</v>
      </c>
      <c r="GW61">
        <v>4.8999999999999998E-3</v>
      </c>
      <c r="GX61">
        <v>1.55E-2</v>
      </c>
      <c r="GY61">
        <v>0</v>
      </c>
      <c r="GZ61">
        <v>0</v>
      </c>
      <c r="HA61">
        <v>0</v>
      </c>
      <c r="HB61">
        <v>0</v>
      </c>
      <c r="HC61">
        <v>8.0000000000000004E-4</v>
      </c>
      <c r="HD61">
        <v>1.2200000000000001E-2</v>
      </c>
      <c r="HE61">
        <v>0</v>
      </c>
      <c r="HF61">
        <v>0</v>
      </c>
      <c r="HG61">
        <v>0</v>
      </c>
      <c r="HH61">
        <v>0</v>
      </c>
    </row>
    <row r="62" spans="1:216" x14ac:dyDescent="0.2">
      <c r="A62" t="s">
        <v>185</v>
      </c>
      <c r="B62" t="s">
        <v>182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8.0000000000000004E-4</v>
      </c>
      <c r="R62">
        <v>8.3099999999999993E-2</v>
      </c>
      <c r="S62">
        <v>0</v>
      </c>
      <c r="T62">
        <v>0</v>
      </c>
      <c r="U62">
        <v>0</v>
      </c>
      <c r="V62">
        <v>3.3E-3</v>
      </c>
      <c r="W62">
        <v>4.5600000000000002E-2</v>
      </c>
      <c r="X62">
        <v>0.42620000000000002</v>
      </c>
      <c r="Y62">
        <v>0</v>
      </c>
      <c r="Z62">
        <v>0</v>
      </c>
      <c r="AA62">
        <v>0</v>
      </c>
      <c r="AB62">
        <v>0</v>
      </c>
      <c r="AC62">
        <v>0.436</v>
      </c>
      <c r="AD62">
        <v>3.3E-3</v>
      </c>
      <c r="AE62">
        <v>0</v>
      </c>
      <c r="AF62">
        <v>0</v>
      </c>
      <c r="AG62">
        <v>0</v>
      </c>
      <c r="AH62">
        <v>0</v>
      </c>
      <c r="AI62">
        <v>0.4531</v>
      </c>
      <c r="AJ62">
        <v>0.20130000000000001</v>
      </c>
      <c r="AK62">
        <v>0.76690000000000003</v>
      </c>
      <c r="AL62">
        <v>0.13769999999999999</v>
      </c>
      <c r="AM62">
        <v>0.1239</v>
      </c>
      <c r="AN62">
        <v>0.29499999999999998</v>
      </c>
      <c r="AO62">
        <v>8.0000000000000004E-4</v>
      </c>
      <c r="AP62">
        <v>2.69E-2</v>
      </c>
      <c r="AQ62">
        <v>0.53220000000000001</v>
      </c>
      <c r="AR62">
        <v>9.4500000000000001E-2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0.5998</v>
      </c>
      <c r="BP62">
        <v>6.1100000000000002E-2</v>
      </c>
      <c r="BQ62">
        <v>0</v>
      </c>
      <c r="BR62">
        <v>0</v>
      </c>
      <c r="BS62">
        <v>0.14829999999999999</v>
      </c>
      <c r="BT62">
        <v>3.3399999999999999E-2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2.3999999999999998E-3</v>
      </c>
      <c r="CC62">
        <v>0.30070000000000002</v>
      </c>
      <c r="CD62">
        <v>0.69520000000000004</v>
      </c>
      <c r="CE62">
        <v>0.60880000000000001</v>
      </c>
      <c r="CF62">
        <v>0.49959999999999999</v>
      </c>
      <c r="CG62">
        <v>0.77339999999999998</v>
      </c>
      <c r="CH62">
        <v>0.72050000000000003</v>
      </c>
      <c r="CI62">
        <v>0</v>
      </c>
      <c r="CJ62">
        <v>0.15</v>
      </c>
      <c r="CK62">
        <v>3.8300000000000001E-2</v>
      </c>
      <c r="CL62">
        <v>0.14510000000000001</v>
      </c>
      <c r="CM62">
        <v>0</v>
      </c>
      <c r="CN62">
        <v>1.47E-2</v>
      </c>
      <c r="CO62">
        <v>0.21029999999999999</v>
      </c>
      <c r="CP62">
        <v>1.7899999999999999E-2</v>
      </c>
      <c r="CQ62">
        <v>0</v>
      </c>
      <c r="CR62">
        <v>0</v>
      </c>
      <c r="CS62">
        <v>0.29830000000000001</v>
      </c>
      <c r="CT62">
        <v>0.40589999999999998</v>
      </c>
      <c r="CU62">
        <v>0</v>
      </c>
      <c r="CV62">
        <v>1.2200000000000001E-2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4.1000000000000003E-3</v>
      </c>
      <c r="DD62">
        <v>0.6724</v>
      </c>
      <c r="DE62">
        <v>9.7999999999999997E-3</v>
      </c>
      <c r="DF62">
        <v>0.53790000000000004</v>
      </c>
      <c r="DG62">
        <v>0.29260000000000003</v>
      </c>
      <c r="DH62">
        <v>0.4597</v>
      </c>
      <c r="DI62">
        <v>0</v>
      </c>
      <c r="DJ62">
        <v>0</v>
      </c>
      <c r="DK62">
        <v>0.60960000000000003</v>
      </c>
      <c r="DL62">
        <v>6.4399999999999999E-2</v>
      </c>
      <c r="DM62">
        <v>0</v>
      </c>
      <c r="DN62">
        <v>0</v>
      </c>
      <c r="DO62">
        <v>0</v>
      </c>
      <c r="DP62">
        <v>1.9599999999999999E-2</v>
      </c>
      <c r="DQ62">
        <v>0</v>
      </c>
      <c r="DR62">
        <v>6.5199999999999994E-2</v>
      </c>
      <c r="DS62">
        <v>0</v>
      </c>
      <c r="DT62">
        <v>0.1231</v>
      </c>
      <c r="DU62">
        <v>0.82479999999999998</v>
      </c>
      <c r="DV62">
        <v>0.54520000000000002</v>
      </c>
      <c r="DW62">
        <v>0.53380000000000005</v>
      </c>
      <c r="DX62">
        <v>0.60880000000000001</v>
      </c>
      <c r="DY62">
        <v>0.6895</v>
      </c>
      <c r="DZ62">
        <v>0.5232</v>
      </c>
      <c r="EA62">
        <v>0</v>
      </c>
      <c r="EB62">
        <v>2.3999999999999998E-3</v>
      </c>
      <c r="EC62">
        <v>0</v>
      </c>
      <c r="ED62">
        <v>0</v>
      </c>
      <c r="EE62">
        <v>0.92989999999999995</v>
      </c>
      <c r="EF62">
        <v>0.16139999999999999</v>
      </c>
      <c r="EG62">
        <v>0</v>
      </c>
      <c r="EH62">
        <v>0</v>
      </c>
      <c r="EI62">
        <v>0.9829</v>
      </c>
      <c r="EJ62">
        <v>0.28199999999999997</v>
      </c>
      <c r="EK62">
        <v>0</v>
      </c>
      <c r="EL62">
        <v>0.1948</v>
      </c>
      <c r="EM62">
        <v>0.1011</v>
      </c>
      <c r="EN62">
        <v>0.32190000000000002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2.7699999999999999E-2</v>
      </c>
      <c r="EX62">
        <v>3.1800000000000002E-2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1.6000000000000001E-3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0.216</v>
      </c>
      <c r="GF62">
        <v>0.52490000000000003</v>
      </c>
      <c r="GG62">
        <v>0.47189999999999999</v>
      </c>
      <c r="GH62">
        <v>0.26490000000000002</v>
      </c>
      <c r="GI62">
        <v>0</v>
      </c>
      <c r="GJ62">
        <v>2.3999999999999998E-3</v>
      </c>
      <c r="GK62">
        <v>0</v>
      </c>
      <c r="GL62">
        <v>8.0000000000000004E-4</v>
      </c>
      <c r="GM62">
        <v>0.7319</v>
      </c>
      <c r="GN62">
        <v>0.29010000000000002</v>
      </c>
      <c r="GO62">
        <v>0.83130000000000004</v>
      </c>
      <c r="GP62">
        <v>5.9499999999999997E-2</v>
      </c>
      <c r="GQ62">
        <v>0</v>
      </c>
      <c r="GR62">
        <v>0</v>
      </c>
      <c r="GS62">
        <v>0</v>
      </c>
      <c r="GT62">
        <v>5.7000000000000002E-3</v>
      </c>
      <c r="GU62">
        <v>0.49959999999999999</v>
      </c>
      <c r="GV62">
        <v>0.12709999999999999</v>
      </c>
      <c r="GW62">
        <v>0</v>
      </c>
      <c r="GX62">
        <v>2.3999999999999998E-3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4.8999999999999998E-3</v>
      </c>
      <c r="HE62">
        <v>0</v>
      </c>
      <c r="HF62">
        <v>0</v>
      </c>
      <c r="HG62">
        <v>0</v>
      </c>
      <c r="HH62">
        <v>0</v>
      </c>
    </row>
    <row r="63" spans="1:216" x14ac:dyDescent="0.2">
      <c r="A63" t="s">
        <v>191</v>
      </c>
      <c r="B63" t="s">
        <v>182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0.25180000000000002</v>
      </c>
      <c r="Q63">
        <v>0.25750000000000001</v>
      </c>
      <c r="R63">
        <v>0.58919999999999995</v>
      </c>
      <c r="S63">
        <v>0</v>
      </c>
      <c r="T63">
        <v>9.7999999999999997E-3</v>
      </c>
      <c r="U63">
        <v>3.5000000000000003E-2</v>
      </c>
      <c r="V63">
        <v>0.49959999999999999</v>
      </c>
      <c r="W63">
        <v>1.3899999999999999E-2</v>
      </c>
      <c r="X63">
        <v>0.45069999999999999</v>
      </c>
      <c r="Y63">
        <v>0</v>
      </c>
      <c r="Z63">
        <v>0</v>
      </c>
      <c r="AA63">
        <v>0</v>
      </c>
      <c r="AB63">
        <v>8.9999999999999993E-3</v>
      </c>
      <c r="AC63">
        <v>0.15</v>
      </c>
      <c r="AD63">
        <v>0.50119999999999998</v>
      </c>
      <c r="AE63">
        <v>0</v>
      </c>
      <c r="AF63">
        <v>0</v>
      </c>
      <c r="AG63">
        <v>0</v>
      </c>
      <c r="AH63">
        <v>2.3999999999999998E-3</v>
      </c>
      <c r="AI63">
        <v>0.70579999999999998</v>
      </c>
      <c r="AJ63">
        <v>0.64629999999999999</v>
      </c>
      <c r="AK63">
        <v>0.1255</v>
      </c>
      <c r="AL63">
        <v>7.8200000000000006E-2</v>
      </c>
      <c r="AM63">
        <v>0</v>
      </c>
      <c r="AN63">
        <v>0</v>
      </c>
      <c r="AO63">
        <v>0.48820000000000002</v>
      </c>
      <c r="AP63">
        <v>0.11169999999999999</v>
      </c>
      <c r="AQ63">
        <v>0.4743</v>
      </c>
      <c r="AR63">
        <v>8.2299999999999998E-2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8.9999999999999993E-3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0.86060000000000003</v>
      </c>
      <c r="BL63">
        <v>0.72940000000000005</v>
      </c>
      <c r="BM63">
        <v>0</v>
      </c>
      <c r="BN63">
        <v>0</v>
      </c>
      <c r="BO63">
        <v>0.5746</v>
      </c>
      <c r="BP63">
        <v>6.6799999999999998E-2</v>
      </c>
      <c r="BQ63">
        <v>0</v>
      </c>
      <c r="BR63">
        <v>0</v>
      </c>
      <c r="BS63">
        <v>0.58520000000000005</v>
      </c>
      <c r="BT63">
        <v>8.0000000000000004E-4</v>
      </c>
      <c r="BU63">
        <v>0</v>
      </c>
      <c r="BV63">
        <v>8.0000000000000004E-4</v>
      </c>
      <c r="BW63">
        <v>0</v>
      </c>
      <c r="BX63">
        <v>0</v>
      </c>
      <c r="BY63">
        <v>0</v>
      </c>
      <c r="BZ63">
        <v>1.6000000000000001E-3</v>
      </c>
      <c r="CA63">
        <v>6.4399999999999999E-2</v>
      </c>
      <c r="CB63">
        <v>6.6799999999999998E-2</v>
      </c>
      <c r="CC63">
        <v>0.13850000000000001</v>
      </c>
      <c r="CD63">
        <v>0.64629999999999999</v>
      </c>
      <c r="CE63">
        <v>0.56230000000000002</v>
      </c>
      <c r="CF63">
        <v>0.1361</v>
      </c>
      <c r="CG63">
        <v>0</v>
      </c>
      <c r="CH63">
        <v>8.0000000000000004E-4</v>
      </c>
      <c r="CI63">
        <v>2.3999999999999998E-3</v>
      </c>
      <c r="CJ63">
        <v>8.0000000000000004E-4</v>
      </c>
      <c r="CK63">
        <v>0.75629999999999997</v>
      </c>
      <c r="CL63">
        <v>8.0000000000000004E-4</v>
      </c>
      <c r="CM63">
        <v>0</v>
      </c>
      <c r="CN63">
        <v>0</v>
      </c>
      <c r="CO63">
        <v>0.27550000000000002</v>
      </c>
      <c r="CP63">
        <v>5.0500000000000003E-2</v>
      </c>
      <c r="CQ63">
        <v>0</v>
      </c>
      <c r="CR63">
        <v>0</v>
      </c>
      <c r="CS63">
        <v>0</v>
      </c>
      <c r="CT63">
        <v>1.2200000000000001E-2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5.8700000000000002E-2</v>
      </c>
      <c r="DE63">
        <v>0</v>
      </c>
      <c r="DF63">
        <v>8.0000000000000004E-4</v>
      </c>
      <c r="DG63">
        <v>0.63649999999999995</v>
      </c>
      <c r="DH63">
        <v>0.71479999999999999</v>
      </c>
      <c r="DI63">
        <v>0</v>
      </c>
      <c r="DJ63">
        <v>8.9999999999999993E-3</v>
      </c>
      <c r="DK63">
        <v>0.60229999999999995</v>
      </c>
      <c r="DL63">
        <v>4.1599999999999998E-2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8.0000000000000004E-4</v>
      </c>
      <c r="DU63">
        <v>0.39200000000000002</v>
      </c>
      <c r="DV63">
        <v>0.49709999999999999</v>
      </c>
      <c r="DW63">
        <v>1.6000000000000001E-3</v>
      </c>
      <c r="DX63">
        <v>0.52569999999999995</v>
      </c>
      <c r="DY63">
        <v>0.50449999999999995</v>
      </c>
      <c r="DZ63">
        <v>0.56069999999999998</v>
      </c>
      <c r="EA63">
        <v>0</v>
      </c>
      <c r="EB63">
        <v>1.7899999999999999E-2</v>
      </c>
      <c r="EC63">
        <v>0</v>
      </c>
      <c r="ED63">
        <v>1.7100000000000001E-2</v>
      </c>
      <c r="EE63">
        <v>0.66749999999999998</v>
      </c>
      <c r="EF63">
        <v>5.1299999999999998E-2</v>
      </c>
      <c r="EG63">
        <v>0</v>
      </c>
      <c r="EH63">
        <v>4.1000000000000003E-3</v>
      </c>
      <c r="EI63">
        <v>0.71479999999999999</v>
      </c>
      <c r="EJ63">
        <v>0.50770000000000004</v>
      </c>
      <c r="EK63">
        <v>0</v>
      </c>
      <c r="EL63">
        <v>0</v>
      </c>
      <c r="EM63">
        <v>4.1000000000000003E-3</v>
      </c>
      <c r="EN63">
        <v>0.19070000000000001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9.1300000000000006E-2</v>
      </c>
      <c r="EU63">
        <v>0</v>
      </c>
      <c r="EV63">
        <v>0</v>
      </c>
      <c r="EW63">
        <v>0.22489999999999999</v>
      </c>
      <c r="EX63">
        <v>0.317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8.0000000000000004E-4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8.0000000000000004E-4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1.8700000000000001E-2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1.6000000000000001E-3</v>
      </c>
      <c r="FZ63">
        <v>1.9599999999999999E-2</v>
      </c>
      <c r="GA63">
        <v>0</v>
      </c>
      <c r="GB63">
        <v>0</v>
      </c>
      <c r="GC63">
        <v>0</v>
      </c>
      <c r="GD63">
        <v>0</v>
      </c>
      <c r="GE63">
        <v>0.58350000000000002</v>
      </c>
      <c r="GF63">
        <v>0.55179999999999996</v>
      </c>
      <c r="GG63">
        <v>0.7742</v>
      </c>
      <c r="GH63">
        <v>0.1573</v>
      </c>
      <c r="GI63">
        <v>0</v>
      </c>
      <c r="GJ63">
        <v>0</v>
      </c>
      <c r="GK63">
        <v>3.3399999999999999E-2</v>
      </c>
      <c r="GL63">
        <v>0.1222</v>
      </c>
      <c r="GM63">
        <v>0.62270000000000003</v>
      </c>
      <c r="GN63">
        <v>0.24690000000000001</v>
      </c>
      <c r="GO63">
        <v>0.621</v>
      </c>
      <c r="GP63">
        <v>0.2298</v>
      </c>
      <c r="GQ63">
        <v>0</v>
      </c>
      <c r="GR63">
        <v>0</v>
      </c>
      <c r="GS63">
        <v>0</v>
      </c>
      <c r="GT63">
        <v>1.47E-2</v>
      </c>
      <c r="GU63">
        <v>0.46779999999999999</v>
      </c>
      <c r="GV63">
        <v>9.7799999999999998E-2</v>
      </c>
      <c r="GW63">
        <v>7.6600000000000001E-2</v>
      </c>
      <c r="GX63">
        <v>0.1361</v>
      </c>
      <c r="GY63">
        <v>0</v>
      </c>
      <c r="GZ63">
        <v>0</v>
      </c>
      <c r="HA63">
        <v>0</v>
      </c>
      <c r="HB63">
        <v>0</v>
      </c>
      <c r="HC63">
        <v>0.1149</v>
      </c>
      <c r="HD63">
        <v>0.2266</v>
      </c>
      <c r="HE63">
        <v>0</v>
      </c>
      <c r="HF63">
        <v>0</v>
      </c>
      <c r="HG63">
        <v>0</v>
      </c>
      <c r="HH63">
        <v>0</v>
      </c>
    </row>
    <row r="64" spans="1:216" x14ac:dyDescent="0.2">
      <c r="A64" t="s">
        <v>186</v>
      </c>
      <c r="B64" t="s">
        <v>182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8.9999999999999993E-3</v>
      </c>
      <c r="Q64">
        <v>0</v>
      </c>
      <c r="R64">
        <v>6.0299999999999999E-2</v>
      </c>
      <c r="S64">
        <v>0</v>
      </c>
      <c r="T64">
        <v>3.3E-3</v>
      </c>
      <c r="U64">
        <v>1.6299999999999999E-2</v>
      </c>
      <c r="V64">
        <v>9.7799999999999998E-2</v>
      </c>
      <c r="W64">
        <v>0.19889999999999999</v>
      </c>
      <c r="X64">
        <v>9.7799999999999998E-2</v>
      </c>
      <c r="Y64">
        <v>0</v>
      </c>
      <c r="Z64">
        <v>0</v>
      </c>
      <c r="AA64">
        <v>0</v>
      </c>
      <c r="AB64">
        <v>0</v>
      </c>
      <c r="AC64">
        <v>0.72130000000000005</v>
      </c>
      <c r="AD64">
        <v>7.6600000000000001E-2</v>
      </c>
      <c r="AE64">
        <v>0</v>
      </c>
      <c r="AF64">
        <v>0</v>
      </c>
      <c r="AG64">
        <v>0</v>
      </c>
      <c r="AH64">
        <v>0</v>
      </c>
      <c r="AI64">
        <v>0.73839999999999995</v>
      </c>
      <c r="AJ64">
        <v>0.29580000000000001</v>
      </c>
      <c r="AK64">
        <v>0.56559999999999999</v>
      </c>
      <c r="AL64">
        <v>9.5399999999999999E-2</v>
      </c>
      <c r="AM64">
        <v>0</v>
      </c>
      <c r="AN64">
        <v>0</v>
      </c>
      <c r="AO64">
        <v>0.29010000000000002</v>
      </c>
      <c r="AP64">
        <v>0.17849999999999999</v>
      </c>
      <c r="AQ64">
        <v>0.34639999999999999</v>
      </c>
      <c r="AR64">
        <v>3.3399999999999999E-2</v>
      </c>
      <c r="AS64">
        <v>0</v>
      </c>
      <c r="AT64">
        <v>0</v>
      </c>
      <c r="AU64">
        <v>1.6000000000000001E-3</v>
      </c>
      <c r="AV64">
        <v>1.6000000000000001E-3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2.6100000000000002E-2</v>
      </c>
      <c r="BP64">
        <v>1.2200000000000001E-2</v>
      </c>
      <c r="BQ64">
        <v>0</v>
      </c>
      <c r="BR64">
        <v>2.3999999999999998E-3</v>
      </c>
      <c r="BS64">
        <v>0.33989999999999998</v>
      </c>
      <c r="BT64">
        <v>6.1899999999999997E-2</v>
      </c>
      <c r="BU64">
        <v>0</v>
      </c>
      <c r="BV64">
        <v>1.7899999999999999E-2</v>
      </c>
      <c r="BW64">
        <v>8.9599999999999999E-2</v>
      </c>
      <c r="BX64">
        <v>0.59250000000000003</v>
      </c>
      <c r="BY64">
        <v>0</v>
      </c>
      <c r="BZ64">
        <v>0</v>
      </c>
      <c r="CA64">
        <v>0.41239999999999999</v>
      </c>
      <c r="CB64">
        <v>0.63490000000000002</v>
      </c>
      <c r="CC64">
        <v>5.7000000000000002E-3</v>
      </c>
      <c r="CD64">
        <v>0.30320000000000003</v>
      </c>
      <c r="CE64">
        <v>0.55910000000000004</v>
      </c>
      <c r="CF64">
        <v>0.81659999999999999</v>
      </c>
      <c r="CG64">
        <v>4.8999999999999998E-3</v>
      </c>
      <c r="CH64">
        <v>8.8800000000000004E-2</v>
      </c>
      <c r="CI64">
        <v>8.0000000000000004E-4</v>
      </c>
      <c r="CJ64">
        <v>0.16789999999999999</v>
      </c>
      <c r="CK64">
        <v>0.41320000000000001</v>
      </c>
      <c r="CL64">
        <v>0.17030000000000001</v>
      </c>
      <c r="CM64">
        <v>0</v>
      </c>
      <c r="CN64">
        <v>8.9999999999999993E-3</v>
      </c>
      <c r="CO64">
        <v>0.41399999999999998</v>
      </c>
      <c r="CP64">
        <v>1.3899999999999999E-2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4.8999999999999998E-3</v>
      </c>
      <c r="DE64">
        <v>0</v>
      </c>
      <c r="DF64">
        <v>0</v>
      </c>
      <c r="DG64">
        <v>1.6000000000000001E-3</v>
      </c>
      <c r="DH64">
        <v>0</v>
      </c>
      <c r="DI64">
        <v>0</v>
      </c>
      <c r="DJ64">
        <v>0</v>
      </c>
      <c r="DK64">
        <v>0.52239999999999998</v>
      </c>
      <c r="DL64">
        <v>2.4400000000000002E-2</v>
      </c>
      <c r="DM64">
        <v>0</v>
      </c>
      <c r="DN64">
        <v>0</v>
      </c>
      <c r="DO64">
        <v>0</v>
      </c>
      <c r="DP64">
        <v>2.3999999999999998E-3</v>
      </c>
      <c r="DQ64">
        <v>0</v>
      </c>
      <c r="DR64">
        <v>9.7999999999999997E-3</v>
      </c>
      <c r="DS64">
        <v>0</v>
      </c>
      <c r="DT64">
        <v>4.8899999999999999E-2</v>
      </c>
      <c r="DU64">
        <v>0.68620000000000003</v>
      </c>
      <c r="DV64">
        <v>0.78400000000000003</v>
      </c>
      <c r="DW64">
        <v>6.1100000000000002E-2</v>
      </c>
      <c r="DX64">
        <v>0.52239999999999998</v>
      </c>
      <c r="DY64">
        <v>0.44090000000000001</v>
      </c>
      <c r="DZ64">
        <v>0.38550000000000001</v>
      </c>
      <c r="EA64">
        <v>0</v>
      </c>
      <c r="EB64">
        <v>8.0999999999999996E-3</v>
      </c>
      <c r="EC64">
        <v>0</v>
      </c>
      <c r="ED64">
        <v>8.0999999999999996E-3</v>
      </c>
      <c r="EE64">
        <v>0.90139999999999998</v>
      </c>
      <c r="EF64">
        <v>0.1923</v>
      </c>
      <c r="EG64">
        <v>0</v>
      </c>
      <c r="EH64">
        <v>0</v>
      </c>
      <c r="EI64">
        <v>0.89890000000000003</v>
      </c>
      <c r="EJ64">
        <v>0.21190000000000001</v>
      </c>
      <c r="EK64">
        <v>0</v>
      </c>
      <c r="EL64">
        <v>0</v>
      </c>
      <c r="EM64">
        <v>0</v>
      </c>
      <c r="EN64">
        <v>2.7699999999999999E-2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3.3E-3</v>
      </c>
      <c r="EX64">
        <v>0.20949999999999999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1.6000000000000001E-3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5.7000000000000002E-3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8.0000000000000004E-4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8.0000000000000004E-4</v>
      </c>
      <c r="GA64">
        <v>0</v>
      </c>
      <c r="GB64">
        <v>0</v>
      </c>
      <c r="GC64">
        <v>0</v>
      </c>
      <c r="GD64">
        <v>1.6000000000000001E-3</v>
      </c>
      <c r="GE64">
        <v>0.66500000000000004</v>
      </c>
      <c r="GF64">
        <v>0.69359999999999999</v>
      </c>
      <c r="GG64">
        <v>0.2787</v>
      </c>
      <c r="GH64">
        <v>4.9700000000000001E-2</v>
      </c>
      <c r="GI64">
        <v>0</v>
      </c>
      <c r="GJ64">
        <v>0</v>
      </c>
      <c r="GK64">
        <v>0</v>
      </c>
      <c r="GL64">
        <v>8.0999999999999996E-3</v>
      </c>
      <c r="GM64">
        <v>0.80679999999999996</v>
      </c>
      <c r="GN64">
        <v>0.44819999999999999</v>
      </c>
      <c r="GO64">
        <v>0.46939999999999998</v>
      </c>
      <c r="GP64">
        <v>0.16950000000000001</v>
      </c>
      <c r="GQ64">
        <v>0</v>
      </c>
      <c r="GR64">
        <v>0</v>
      </c>
      <c r="GS64">
        <v>0</v>
      </c>
      <c r="GT64">
        <v>0</v>
      </c>
      <c r="GU64">
        <v>2.1999999999999999E-2</v>
      </c>
      <c r="GV64">
        <v>0.1646</v>
      </c>
      <c r="GW64">
        <v>0</v>
      </c>
      <c r="GX64">
        <v>2.8500000000000001E-2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4.3999999999999997E-2</v>
      </c>
      <c r="HE64">
        <v>0</v>
      </c>
      <c r="HF64">
        <v>0</v>
      </c>
      <c r="HG64">
        <v>0</v>
      </c>
      <c r="HH64">
        <v>0</v>
      </c>
    </row>
    <row r="65" spans="1:216" x14ac:dyDescent="0.2">
      <c r="A65" t="s">
        <v>107</v>
      </c>
      <c r="B65" t="s">
        <v>106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0.14510000000000001</v>
      </c>
      <c r="S65">
        <v>0</v>
      </c>
      <c r="T65">
        <v>3.9899999999999998E-2</v>
      </c>
      <c r="U65">
        <v>0</v>
      </c>
      <c r="V65">
        <v>0.1394</v>
      </c>
      <c r="W65">
        <v>0.64710000000000001</v>
      </c>
      <c r="X65">
        <v>0.1532</v>
      </c>
      <c r="Y65">
        <v>0</v>
      </c>
      <c r="Z65">
        <v>0</v>
      </c>
      <c r="AA65">
        <v>0</v>
      </c>
      <c r="AB65">
        <v>0</v>
      </c>
      <c r="AC65">
        <v>0.3659</v>
      </c>
      <c r="AD65">
        <v>0.27139999999999997</v>
      </c>
      <c r="AE65">
        <v>0</v>
      </c>
      <c r="AF65">
        <v>0</v>
      </c>
      <c r="AG65">
        <v>0</v>
      </c>
      <c r="AH65">
        <v>0</v>
      </c>
      <c r="AI65">
        <v>0.5998</v>
      </c>
      <c r="AJ65">
        <v>0.25019999999999998</v>
      </c>
      <c r="AK65">
        <v>0.98209999999999997</v>
      </c>
      <c r="AL65">
        <v>0.3105</v>
      </c>
      <c r="AM65">
        <v>0.51339999999999997</v>
      </c>
      <c r="AN65">
        <v>0.73839999999999995</v>
      </c>
      <c r="AO65">
        <v>0.4083</v>
      </c>
      <c r="AP65">
        <v>0.4531</v>
      </c>
      <c r="AQ65">
        <v>0.58840000000000003</v>
      </c>
      <c r="AR65">
        <v>2.53E-2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4.8999999999999998E-3</v>
      </c>
      <c r="BM65">
        <v>0</v>
      </c>
      <c r="BN65">
        <v>8.0000000000000004E-4</v>
      </c>
      <c r="BO65">
        <v>0.88919999999999999</v>
      </c>
      <c r="BP65">
        <v>1.3899999999999999E-2</v>
      </c>
      <c r="BQ65">
        <v>0.43519999999999998</v>
      </c>
      <c r="BR65">
        <v>1.47E-2</v>
      </c>
      <c r="BS65">
        <v>0.66500000000000004</v>
      </c>
      <c r="BT65">
        <v>0.20050000000000001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2.53E-2</v>
      </c>
      <c r="CB65">
        <v>0.2127</v>
      </c>
      <c r="CC65">
        <v>0</v>
      </c>
      <c r="CD65">
        <v>9.0499999999999997E-2</v>
      </c>
      <c r="CE65">
        <v>1.47E-2</v>
      </c>
      <c r="CF65">
        <v>5.8700000000000002E-2</v>
      </c>
      <c r="CG65">
        <v>0.70250000000000001</v>
      </c>
      <c r="CH65">
        <v>0.55420000000000003</v>
      </c>
      <c r="CI65">
        <v>0.51670000000000005</v>
      </c>
      <c r="CJ65">
        <v>5.0500000000000003E-2</v>
      </c>
      <c r="CK65">
        <v>0.77669999999999995</v>
      </c>
      <c r="CL65">
        <v>1.7899999999999999E-2</v>
      </c>
      <c r="CM65">
        <v>0</v>
      </c>
      <c r="CN65">
        <v>8.0000000000000004E-4</v>
      </c>
      <c r="CO65">
        <v>0.3236</v>
      </c>
      <c r="CP65">
        <v>4.8899999999999999E-2</v>
      </c>
      <c r="CQ65">
        <v>0</v>
      </c>
      <c r="CR65">
        <v>0</v>
      </c>
      <c r="CS65">
        <v>0</v>
      </c>
      <c r="CT65">
        <v>1.2200000000000001E-2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4.5600000000000002E-2</v>
      </c>
      <c r="DE65">
        <v>0</v>
      </c>
      <c r="DF65">
        <v>4.1000000000000003E-3</v>
      </c>
      <c r="DG65">
        <v>0.1459</v>
      </c>
      <c r="DH65">
        <v>0.28199999999999997</v>
      </c>
      <c r="DI65">
        <v>1.6000000000000001E-3</v>
      </c>
      <c r="DJ65">
        <v>0.23150000000000001</v>
      </c>
      <c r="DK65">
        <v>0.5232</v>
      </c>
      <c r="DL65">
        <v>0.31950000000000001</v>
      </c>
      <c r="DM65">
        <v>0</v>
      </c>
      <c r="DN65">
        <v>0</v>
      </c>
      <c r="DO65">
        <v>0</v>
      </c>
      <c r="DP65">
        <v>0</v>
      </c>
      <c r="DQ65">
        <v>8.0000000000000004E-4</v>
      </c>
      <c r="DR65">
        <v>2.4400000000000002E-2</v>
      </c>
      <c r="DS65">
        <v>2.12E-2</v>
      </c>
      <c r="DT65">
        <v>0.14099999999999999</v>
      </c>
      <c r="DU65">
        <v>0.60470000000000002</v>
      </c>
      <c r="DV65">
        <v>0.34960000000000002</v>
      </c>
      <c r="DW65">
        <v>0.13689999999999999</v>
      </c>
      <c r="DX65">
        <v>0.1638</v>
      </c>
      <c r="DY65">
        <v>0.1565</v>
      </c>
      <c r="DZ65">
        <v>0.1956</v>
      </c>
      <c r="EA65">
        <v>0</v>
      </c>
      <c r="EB65">
        <v>3.3E-3</v>
      </c>
      <c r="EC65">
        <v>0</v>
      </c>
      <c r="ED65">
        <v>1.6000000000000001E-3</v>
      </c>
      <c r="EE65">
        <v>0.53059999999999996</v>
      </c>
      <c r="EF65">
        <v>0.36919999999999997</v>
      </c>
      <c r="EG65">
        <v>8.0000000000000004E-4</v>
      </c>
      <c r="EH65">
        <v>0.18010000000000001</v>
      </c>
      <c r="EI65">
        <v>0.96009999999999995</v>
      </c>
      <c r="EJ65">
        <v>0.39200000000000002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8.0000000000000004E-4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0.13769999999999999</v>
      </c>
      <c r="GF65">
        <v>0.3977</v>
      </c>
      <c r="GG65">
        <v>0</v>
      </c>
      <c r="GH65">
        <v>1.6000000000000001E-3</v>
      </c>
      <c r="GI65">
        <v>0</v>
      </c>
      <c r="GJ65">
        <v>0</v>
      </c>
      <c r="GK65">
        <v>0</v>
      </c>
      <c r="GL65">
        <v>8.3900000000000002E-2</v>
      </c>
      <c r="GM65">
        <v>0.4637</v>
      </c>
      <c r="GN65">
        <v>0.68459999999999999</v>
      </c>
      <c r="GO65">
        <v>0.4279</v>
      </c>
      <c r="GP65">
        <v>8.0000000000000004E-4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</row>
    <row r="66" spans="1:216" x14ac:dyDescent="0.2">
      <c r="A66" t="s">
        <v>108</v>
      </c>
      <c r="B66" t="s">
        <v>106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0.47349999999999998</v>
      </c>
      <c r="Q66">
        <v>0.11409999999999999</v>
      </c>
      <c r="R66">
        <v>0.89810000000000001</v>
      </c>
      <c r="S66">
        <v>2.3999999999999998E-3</v>
      </c>
      <c r="T66">
        <v>6.6799999999999998E-2</v>
      </c>
      <c r="U66">
        <v>0.1744</v>
      </c>
      <c r="V66">
        <v>0.82640000000000002</v>
      </c>
      <c r="W66">
        <v>0.65039999999999998</v>
      </c>
      <c r="X66">
        <v>0.85980000000000001</v>
      </c>
      <c r="Y66">
        <v>0</v>
      </c>
      <c r="Z66">
        <v>2.3999999999999998E-3</v>
      </c>
      <c r="AA66">
        <v>0</v>
      </c>
      <c r="AB66">
        <v>3.3E-3</v>
      </c>
      <c r="AC66">
        <v>0.90139999999999998</v>
      </c>
      <c r="AD66">
        <v>0.61780000000000002</v>
      </c>
      <c r="AE66">
        <v>0</v>
      </c>
      <c r="AF66">
        <v>0</v>
      </c>
      <c r="AG66">
        <v>0</v>
      </c>
      <c r="AH66">
        <v>0</v>
      </c>
      <c r="AI66">
        <v>0.80520000000000003</v>
      </c>
      <c r="AJ66">
        <v>0.85660000000000003</v>
      </c>
      <c r="AK66">
        <v>0.97389999999999999</v>
      </c>
      <c r="AL66">
        <v>0.66749999999999998</v>
      </c>
      <c r="AM66">
        <v>0</v>
      </c>
      <c r="AN66">
        <v>0</v>
      </c>
      <c r="AO66">
        <v>0.70089999999999997</v>
      </c>
      <c r="AP66">
        <v>0.2054</v>
      </c>
      <c r="AQ66">
        <v>2.93E-2</v>
      </c>
      <c r="AR66">
        <v>2.3999999999999998E-3</v>
      </c>
      <c r="AS66">
        <v>0</v>
      </c>
      <c r="AT66">
        <v>0</v>
      </c>
      <c r="AU66">
        <v>1.7100000000000001E-2</v>
      </c>
      <c r="AV66">
        <v>0.2828</v>
      </c>
      <c r="AW66">
        <v>0</v>
      </c>
      <c r="AX66">
        <v>0</v>
      </c>
      <c r="AY66">
        <v>8.0000000000000004E-4</v>
      </c>
      <c r="AZ66">
        <v>4.24E-2</v>
      </c>
      <c r="BA66">
        <v>0</v>
      </c>
      <c r="BB66">
        <v>0</v>
      </c>
      <c r="BC66">
        <v>0</v>
      </c>
      <c r="BD66">
        <v>3.4200000000000001E-2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3.9100000000000003E-2</v>
      </c>
      <c r="BM66">
        <v>0</v>
      </c>
      <c r="BN66">
        <v>8.0000000000000004E-4</v>
      </c>
      <c r="BO66">
        <v>0.34229999999999999</v>
      </c>
      <c r="BP66">
        <v>0.25919999999999999</v>
      </c>
      <c r="BQ66">
        <v>0</v>
      </c>
      <c r="BR66">
        <v>0</v>
      </c>
      <c r="BS66">
        <v>0.61040000000000005</v>
      </c>
      <c r="BT66">
        <v>2.12E-2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5.9499999999999997E-2</v>
      </c>
      <c r="CB66">
        <v>0.128</v>
      </c>
      <c r="CC66">
        <v>0.1019</v>
      </c>
      <c r="CD66">
        <v>0.42459999999999998</v>
      </c>
      <c r="CE66">
        <v>0.70089999999999997</v>
      </c>
      <c r="CF66">
        <v>0.55989999999999995</v>
      </c>
      <c r="CG66">
        <v>0</v>
      </c>
      <c r="CH66">
        <v>4.7300000000000002E-2</v>
      </c>
      <c r="CI66">
        <v>3.1E-2</v>
      </c>
      <c r="CJ66">
        <v>0.2266</v>
      </c>
      <c r="CK66">
        <v>0.37490000000000001</v>
      </c>
      <c r="CL66">
        <v>7.3300000000000004E-2</v>
      </c>
      <c r="CM66">
        <v>0</v>
      </c>
      <c r="CN66">
        <v>0</v>
      </c>
      <c r="CO66">
        <v>0.4254</v>
      </c>
      <c r="CP66">
        <v>0.12959999999999999</v>
      </c>
      <c r="CQ66">
        <v>0</v>
      </c>
      <c r="CR66">
        <v>8.0000000000000004E-4</v>
      </c>
      <c r="CS66">
        <v>0</v>
      </c>
      <c r="CT66">
        <v>0.1206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8.0000000000000004E-4</v>
      </c>
      <c r="DA66">
        <v>0</v>
      </c>
      <c r="DB66">
        <v>0</v>
      </c>
      <c r="DC66">
        <v>0</v>
      </c>
      <c r="DD66">
        <v>0.2152</v>
      </c>
      <c r="DE66">
        <v>0</v>
      </c>
      <c r="DF66">
        <v>2.3999999999999998E-3</v>
      </c>
      <c r="DG66">
        <v>0.1353</v>
      </c>
      <c r="DH66">
        <v>4.8899999999999999E-2</v>
      </c>
      <c r="DI66">
        <v>0</v>
      </c>
      <c r="DJ66">
        <v>0</v>
      </c>
      <c r="DK66">
        <v>0.70660000000000001</v>
      </c>
      <c r="DL66">
        <v>5.7000000000000002E-2</v>
      </c>
      <c r="DM66">
        <v>0</v>
      </c>
      <c r="DN66">
        <v>0</v>
      </c>
      <c r="DO66">
        <v>0</v>
      </c>
      <c r="DP66">
        <v>1.6299999999999999E-2</v>
      </c>
      <c r="DQ66">
        <v>0</v>
      </c>
      <c r="DR66">
        <v>0.11169999999999999</v>
      </c>
      <c r="DS66">
        <v>8.9999999999999993E-3</v>
      </c>
      <c r="DT66">
        <v>0.23880000000000001</v>
      </c>
      <c r="DU66">
        <v>0.5575</v>
      </c>
      <c r="DV66">
        <v>0.78080000000000005</v>
      </c>
      <c r="DW66">
        <v>0</v>
      </c>
      <c r="DX66">
        <v>0.4914</v>
      </c>
      <c r="DY66">
        <v>0.20699999999999999</v>
      </c>
      <c r="DZ66">
        <v>0.4466</v>
      </c>
      <c r="EA66">
        <v>0</v>
      </c>
      <c r="EB66">
        <v>2.53E-2</v>
      </c>
      <c r="EC66">
        <v>0</v>
      </c>
      <c r="ED66">
        <v>2.1999999999999999E-2</v>
      </c>
      <c r="EE66">
        <v>0.74</v>
      </c>
      <c r="EF66">
        <v>5.1299999999999998E-2</v>
      </c>
      <c r="EG66">
        <v>0</v>
      </c>
      <c r="EH66">
        <v>0</v>
      </c>
      <c r="EI66">
        <v>0.96819999999999995</v>
      </c>
      <c r="EJ66">
        <v>0.62019999999999997</v>
      </c>
      <c r="EK66">
        <v>0</v>
      </c>
      <c r="EL66">
        <v>0</v>
      </c>
      <c r="EM66">
        <v>0</v>
      </c>
      <c r="EN66">
        <v>2.8500000000000001E-2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8.1500000000000003E-2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3.3E-3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8.0000000000000004E-4</v>
      </c>
      <c r="GF66">
        <v>0.17519999999999999</v>
      </c>
      <c r="GG66">
        <v>0.36919999999999997</v>
      </c>
      <c r="GH66">
        <v>0.20619999999999999</v>
      </c>
      <c r="GI66">
        <v>0</v>
      </c>
      <c r="GJ66">
        <v>0</v>
      </c>
      <c r="GK66">
        <v>0</v>
      </c>
      <c r="GL66">
        <v>8.0000000000000004E-4</v>
      </c>
      <c r="GM66">
        <v>0.63980000000000004</v>
      </c>
      <c r="GN66">
        <v>0.48249999999999998</v>
      </c>
      <c r="GO66">
        <v>0.62590000000000001</v>
      </c>
      <c r="GP66">
        <v>0.25430000000000003</v>
      </c>
      <c r="GQ66">
        <v>0</v>
      </c>
      <c r="GR66">
        <v>1.06E-2</v>
      </c>
      <c r="GS66">
        <v>7.2499999999999995E-2</v>
      </c>
      <c r="GT66">
        <v>0.20130000000000001</v>
      </c>
      <c r="GU66">
        <v>0</v>
      </c>
      <c r="GV66">
        <v>4.07E-2</v>
      </c>
      <c r="GW66">
        <v>0</v>
      </c>
      <c r="GX66">
        <v>5.79E-2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1.6299999999999999E-2</v>
      </c>
      <c r="HE66">
        <v>0</v>
      </c>
      <c r="HF66">
        <v>0</v>
      </c>
      <c r="HG66">
        <v>0</v>
      </c>
      <c r="HH66">
        <v>0</v>
      </c>
    </row>
    <row r="67" spans="1:216" x14ac:dyDescent="0.2">
      <c r="A67" t="s">
        <v>109</v>
      </c>
      <c r="B67" t="s">
        <v>106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3.3E-3</v>
      </c>
      <c r="Q67">
        <v>3.3E-3</v>
      </c>
      <c r="R67">
        <v>0.25590000000000002</v>
      </c>
      <c r="S67">
        <v>0</v>
      </c>
      <c r="T67">
        <v>2.3999999999999998E-3</v>
      </c>
      <c r="U67">
        <v>0</v>
      </c>
      <c r="V67">
        <v>6.8500000000000005E-2</v>
      </c>
      <c r="W67">
        <v>0</v>
      </c>
      <c r="X67">
        <v>5.3800000000000001E-2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2.3999999999999998E-3</v>
      </c>
      <c r="AE67">
        <v>0</v>
      </c>
      <c r="AF67">
        <v>0</v>
      </c>
      <c r="AG67">
        <v>0</v>
      </c>
      <c r="AH67">
        <v>8.9999999999999993E-3</v>
      </c>
      <c r="AI67">
        <v>0.88429999999999997</v>
      </c>
      <c r="AJ67">
        <v>0.6976</v>
      </c>
      <c r="AK67">
        <v>0.77339999999999998</v>
      </c>
      <c r="AL67">
        <v>0.81659999999999999</v>
      </c>
      <c r="AM67">
        <v>6.8500000000000005E-2</v>
      </c>
      <c r="AN67">
        <v>0.38629999999999998</v>
      </c>
      <c r="AO67">
        <v>7.3000000000000001E-3</v>
      </c>
      <c r="AP67">
        <v>9.7799999999999998E-2</v>
      </c>
      <c r="AQ67">
        <v>0.4042</v>
      </c>
      <c r="AR67">
        <v>0.1239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0.6593</v>
      </c>
      <c r="BP67">
        <v>0.16950000000000001</v>
      </c>
      <c r="BQ67">
        <v>8.9999999999999993E-3</v>
      </c>
      <c r="BR67">
        <v>1.2999999999999999E-2</v>
      </c>
      <c r="BS67">
        <v>0.38059999999999999</v>
      </c>
      <c r="BT67">
        <v>9.3700000000000006E-2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4.3999999999999997E-2</v>
      </c>
      <c r="CB67">
        <v>2.7699999999999999E-2</v>
      </c>
      <c r="CC67">
        <v>1.06E-2</v>
      </c>
      <c r="CD67">
        <v>7.2499999999999995E-2</v>
      </c>
      <c r="CE67">
        <v>0.54520000000000002</v>
      </c>
      <c r="CF67">
        <v>0.14510000000000001</v>
      </c>
      <c r="CG67">
        <v>8.48E-2</v>
      </c>
      <c r="CH67">
        <v>0.1263</v>
      </c>
      <c r="CI67">
        <v>0.14019999999999999</v>
      </c>
      <c r="CJ67">
        <v>0.10920000000000001</v>
      </c>
      <c r="CK67">
        <v>0.19639999999999999</v>
      </c>
      <c r="CL67">
        <v>0.13200000000000001</v>
      </c>
      <c r="CM67">
        <v>1.06E-2</v>
      </c>
      <c r="CN67">
        <v>3.7499999999999999E-2</v>
      </c>
      <c r="CO67">
        <v>5.8700000000000002E-2</v>
      </c>
      <c r="CP67">
        <v>2.7699999999999999E-2</v>
      </c>
      <c r="CQ67">
        <v>0</v>
      </c>
      <c r="CR67">
        <v>0</v>
      </c>
      <c r="CS67">
        <v>0</v>
      </c>
      <c r="CT67">
        <v>1.6000000000000001E-3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0.33250000000000002</v>
      </c>
      <c r="DE67">
        <v>0</v>
      </c>
      <c r="DF67">
        <v>0.12709999999999999</v>
      </c>
      <c r="DG67">
        <v>8.0000000000000004E-4</v>
      </c>
      <c r="DH67">
        <v>5.4600000000000003E-2</v>
      </c>
      <c r="DI67">
        <v>0</v>
      </c>
      <c r="DJ67">
        <v>6.4999999999999997E-3</v>
      </c>
      <c r="DK67">
        <v>0.51259999999999994</v>
      </c>
      <c r="DL67">
        <v>0.49469999999999997</v>
      </c>
      <c r="DM67">
        <v>0</v>
      </c>
      <c r="DN67">
        <v>0</v>
      </c>
      <c r="DO67">
        <v>0</v>
      </c>
      <c r="DP67">
        <v>0.10349999999999999</v>
      </c>
      <c r="DQ67">
        <v>0</v>
      </c>
      <c r="DR67">
        <v>9.2899999999999996E-2</v>
      </c>
      <c r="DS67">
        <v>0</v>
      </c>
      <c r="DT67">
        <v>3.6700000000000003E-2</v>
      </c>
      <c r="DU67">
        <v>0.71960000000000002</v>
      </c>
      <c r="DV67">
        <v>0.58840000000000003</v>
      </c>
      <c r="DW67">
        <v>8.72E-2</v>
      </c>
      <c r="DX67">
        <v>0.11409999999999999</v>
      </c>
      <c r="DY67">
        <v>0.87529999999999997</v>
      </c>
      <c r="DZ67">
        <v>0.6593</v>
      </c>
      <c r="EA67">
        <v>3.0200000000000001E-2</v>
      </c>
      <c r="EB67">
        <v>0.47270000000000001</v>
      </c>
      <c r="EC67">
        <v>8.9999999999999993E-3</v>
      </c>
      <c r="ED67">
        <v>0.41560000000000002</v>
      </c>
      <c r="EE67">
        <v>0.93720000000000003</v>
      </c>
      <c r="EF67">
        <v>0.54279999999999995</v>
      </c>
      <c r="EG67">
        <v>0</v>
      </c>
      <c r="EH67">
        <v>0</v>
      </c>
      <c r="EI67">
        <v>0.98370000000000002</v>
      </c>
      <c r="EJ67">
        <v>0.81989999999999996</v>
      </c>
      <c r="EK67">
        <v>2.3999999999999998E-3</v>
      </c>
      <c r="EL67">
        <v>0.14910000000000001</v>
      </c>
      <c r="EM67">
        <v>0.66669999999999996</v>
      </c>
      <c r="EN67">
        <v>0.5917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1.7100000000000001E-2</v>
      </c>
      <c r="EU67">
        <v>0</v>
      </c>
      <c r="EV67">
        <v>0</v>
      </c>
      <c r="EW67">
        <v>0.94299999999999995</v>
      </c>
      <c r="EX67">
        <v>6.6799999999999998E-2</v>
      </c>
      <c r="EY67">
        <v>0</v>
      </c>
      <c r="EZ67">
        <v>8.0000000000000004E-4</v>
      </c>
      <c r="FA67">
        <v>8.0000000000000004E-4</v>
      </c>
      <c r="FB67">
        <v>8.0000000000000004E-4</v>
      </c>
      <c r="FC67">
        <v>0</v>
      </c>
      <c r="FD67">
        <v>0</v>
      </c>
      <c r="FE67">
        <v>0.19800000000000001</v>
      </c>
      <c r="FF67">
        <v>4.1000000000000003E-3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3.3E-3</v>
      </c>
      <c r="GA67">
        <v>0</v>
      </c>
      <c r="GB67">
        <v>8.0000000000000004E-4</v>
      </c>
      <c r="GC67">
        <v>0</v>
      </c>
      <c r="GD67">
        <v>8.0000000000000004E-4</v>
      </c>
      <c r="GE67">
        <v>0.1646</v>
      </c>
      <c r="GF67">
        <v>6.4399999999999999E-2</v>
      </c>
      <c r="GG67">
        <v>0.38629999999999998</v>
      </c>
      <c r="GH67">
        <v>1.55E-2</v>
      </c>
      <c r="GI67">
        <v>0</v>
      </c>
      <c r="GJ67">
        <v>0</v>
      </c>
      <c r="GK67">
        <v>0</v>
      </c>
      <c r="GL67">
        <v>0</v>
      </c>
      <c r="GM67">
        <v>0.83540000000000003</v>
      </c>
      <c r="GN67">
        <v>0.36840000000000001</v>
      </c>
      <c r="GO67">
        <v>0.72130000000000005</v>
      </c>
      <c r="GP67">
        <v>5.7000000000000002E-3</v>
      </c>
      <c r="GQ67">
        <v>0</v>
      </c>
      <c r="GR67">
        <v>8.0000000000000004E-4</v>
      </c>
      <c r="GS67">
        <v>0</v>
      </c>
      <c r="GT67">
        <v>1.6000000000000001E-3</v>
      </c>
      <c r="GU67">
        <v>0.37730000000000002</v>
      </c>
      <c r="GV67">
        <v>0.19070000000000001</v>
      </c>
      <c r="GW67">
        <v>7.3000000000000001E-3</v>
      </c>
      <c r="GX67">
        <v>4.07E-2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9.7999999999999997E-3</v>
      </c>
      <c r="HE67">
        <v>0</v>
      </c>
      <c r="HF67">
        <v>0</v>
      </c>
      <c r="HG67">
        <v>0</v>
      </c>
      <c r="HH67">
        <v>0</v>
      </c>
    </row>
    <row r="68" spans="1:216" x14ac:dyDescent="0.2">
      <c r="A68" t="s">
        <v>110</v>
      </c>
      <c r="B68" t="s">
        <v>106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7.8200000000000006E-2</v>
      </c>
      <c r="Q68">
        <v>1.7899999999999999E-2</v>
      </c>
      <c r="R68">
        <v>0.59009999999999996</v>
      </c>
      <c r="S68">
        <v>0</v>
      </c>
      <c r="T68">
        <v>0.2225</v>
      </c>
      <c r="U68">
        <v>4.9700000000000001E-2</v>
      </c>
      <c r="V68">
        <v>0.81499999999999995</v>
      </c>
      <c r="W68">
        <v>0.17030000000000001</v>
      </c>
      <c r="X68">
        <v>0.78400000000000003</v>
      </c>
      <c r="Y68">
        <v>0</v>
      </c>
      <c r="Z68">
        <v>2.2800000000000001E-2</v>
      </c>
      <c r="AA68">
        <v>0</v>
      </c>
      <c r="AB68">
        <v>0</v>
      </c>
      <c r="AC68">
        <v>2.6100000000000002E-2</v>
      </c>
      <c r="AD68">
        <v>0.42299999999999999</v>
      </c>
      <c r="AE68">
        <v>0</v>
      </c>
      <c r="AF68">
        <v>0</v>
      </c>
      <c r="AG68">
        <v>0</v>
      </c>
      <c r="AH68">
        <v>0</v>
      </c>
      <c r="AI68">
        <v>0.14430000000000001</v>
      </c>
      <c r="AJ68">
        <v>0.78569999999999995</v>
      </c>
      <c r="AK68">
        <v>0.7319</v>
      </c>
      <c r="AL68">
        <v>0.82230000000000003</v>
      </c>
      <c r="AM68">
        <v>0</v>
      </c>
      <c r="AN68">
        <v>2.3999999999999998E-3</v>
      </c>
      <c r="AO68">
        <v>0.621</v>
      </c>
      <c r="AP68">
        <v>7.8200000000000006E-2</v>
      </c>
      <c r="AQ68">
        <v>0.14099999999999999</v>
      </c>
      <c r="AR68">
        <v>5.7000000000000002E-3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4.8999999999999998E-3</v>
      </c>
      <c r="BC68">
        <v>1.6000000000000001E-3</v>
      </c>
      <c r="BD68">
        <v>0.29339999999999999</v>
      </c>
      <c r="BE68">
        <v>0</v>
      </c>
      <c r="BF68">
        <v>8.0000000000000004E-4</v>
      </c>
      <c r="BG68">
        <v>0</v>
      </c>
      <c r="BH68">
        <v>0.1434</v>
      </c>
      <c r="BI68">
        <v>0</v>
      </c>
      <c r="BJ68">
        <v>4.5600000000000002E-2</v>
      </c>
      <c r="BK68">
        <v>0.52890000000000004</v>
      </c>
      <c r="BL68">
        <v>0.90549999999999997</v>
      </c>
      <c r="BM68">
        <v>0</v>
      </c>
      <c r="BN68">
        <v>0</v>
      </c>
      <c r="BO68">
        <v>0.60550000000000004</v>
      </c>
      <c r="BP68">
        <v>0.14510000000000001</v>
      </c>
      <c r="BQ68">
        <v>0</v>
      </c>
      <c r="BR68">
        <v>0</v>
      </c>
      <c r="BS68">
        <v>0.51259999999999994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3.3E-3</v>
      </c>
      <c r="CB68">
        <v>8.0000000000000004E-4</v>
      </c>
      <c r="CC68">
        <v>8.9999999999999993E-3</v>
      </c>
      <c r="CD68">
        <v>9.7999999999999997E-3</v>
      </c>
      <c r="CE68">
        <v>0.42870000000000003</v>
      </c>
      <c r="CF68">
        <v>1.47E-2</v>
      </c>
      <c r="CG68">
        <v>0</v>
      </c>
      <c r="CH68">
        <v>0</v>
      </c>
      <c r="CI68">
        <v>0.17030000000000001</v>
      </c>
      <c r="CJ68">
        <v>0</v>
      </c>
      <c r="CK68">
        <v>0.24859999999999999</v>
      </c>
      <c r="CL68">
        <v>8.0000000000000004E-4</v>
      </c>
      <c r="CM68">
        <v>0</v>
      </c>
      <c r="CN68">
        <v>0</v>
      </c>
      <c r="CO68">
        <v>0.4572</v>
      </c>
      <c r="CP68">
        <v>0.50860000000000005</v>
      </c>
      <c r="CQ68">
        <v>1.6000000000000001E-3</v>
      </c>
      <c r="CR68">
        <v>0.17849999999999999</v>
      </c>
      <c r="CS68">
        <v>0.1817</v>
      </c>
      <c r="CT68">
        <v>0.70989999999999998</v>
      </c>
      <c r="CU68">
        <v>0</v>
      </c>
      <c r="CV68">
        <v>0</v>
      </c>
      <c r="CW68">
        <v>0</v>
      </c>
      <c r="CX68">
        <v>1.6000000000000001E-3</v>
      </c>
      <c r="CY68">
        <v>0</v>
      </c>
      <c r="CZ68">
        <v>5.7000000000000002E-3</v>
      </c>
      <c r="DA68">
        <v>0</v>
      </c>
      <c r="DB68">
        <v>0</v>
      </c>
      <c r="DC68">
        <v>4.1000000000000003E-3</v>
      </c>
      <c r="DD68">
        <v>0.65359999999999996</v>
      </c>
      <c r="DE68">
        <v>0</v>
      </c>
      <c r="DF68">
        <v>7.0900000000000005E-2</v>
      </c>
      <c r="DG68">
        <v>0.37730000000000002</v>
      </c>
      <c r="DH68">
        <v>0.12139999999999999</v>
      </c>
      <c r="DI68">
        <v>0</v>
      </c>
      <c r="DJ68">
        <v>0</v>
      </c>
      <c r="DK68">
        <v>0.66010000000000002</v>
      </c>
      <c r="DL68">
        <v>0.70740000000000003</v>
      </c>
      <c r="DM68">
        <v>0</v>
      </c>
      <c r="DN68">
        <v>1.6000000000000001E-3</v>
      </c>
      <c r="DO68">
        <v>0</v>
      </c>
      <c r="DP68">
        <v>8.9999999999999993E-3</v>
      </c>
      <c r="DQ68">
        <v>0</v>
      </c>
      <c r="DR68">
        <v>0</v>
      </c>
      <c r="DS68">
        <v>0</v>
      </c>
      <c r="DT68">
        <v>0</v>
      </c>
      <c r="DU68">
        <v>0.91120000000000001</v>
      </c>
      <c r="DV68">
        <v>0.7702</v>
      </c>
      <c r="DW68">
        <v>1.6000000000000001E-3</v>
      </c>
      <c r="DX68">
        <v>1.8700000000000001E-2</v>
      </c>
      <c r="DY68">
        <v>0.76119999999999999</v>
      </c>
      <c r="DZ68">
        <v>0.75219999999999998</v>
      </c>
      <c r="EA68">
        <v>5.7000000000000002E-3</v>
      </c>
      <c r="EB68">
        <v>0.76770000000000005</v>
      </c>
      <c r="EC68">
        <v>8.0000000000000004E-4</v>
      </c>
      <c r="ED68">
        <v>0.75960000000000005</v>
      </c>
      <c r="EE68">
        <v>0.94950000000000001</v>
      </c>
      <c r="EF68">
        <v>0.81420000000000003</v>
      </c>
      <c r="EG68">
        <v>0</v>
      </c>
      <c r="EH68">
        <v>0</v>
      </c>
      <c r="EI68">
        <v>0.89410000000000001</v>
      </c>
      <c r="EJ68">
        <v>0.58599999999999997</v>
      </c>
      <c r="EK68">
        <v>0</v>
      </c>
      <c r="EL68">
        <v>0</v>
      </c>
      <c r="EM68">
        <v>0</v>
      </c>
      <c r="EN68">
        <v>1.9599999999999999E-2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8.0000000000000004E-4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3.9899999999999998E-2</v>
      </c>
      <c r="FF68">
        <v>3.3E-3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6.4999999999999997E-3</v>
      </c>
      <c r="GF68">
        <v>2.12E-2</v>
      </c>
      <c r="GG68">
        <v>5.7000000000000002E-3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0.8337</v>
      </c>
      <c r="GN68">
        <v>9.7799999999999998E-2</v>
      </c>
      <c r="GO68">
        <v>0.43359999999999999</v>
      </c>
      <c r="GP68">
        <v>7.7399999999999997E-2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1.06E-2</v>
      </c>
      <c r="GW68">
        <v>0</v>
      </c>
      <c r="GX68">
        <v>8.0000000000000004E-4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1.3899999999999999E-2</v>
      </c>
      <c r="HE68">
        <v>0</v>
      </c>
      <c r="HF68">
        <v>0</v>
      </c>
      <c r="HG68">
        <v>0</v>
      </c>
      <c r="HH68">
        <v>0</v>
      </c>
    </row>
    <row r="69" spans="1:216" x14ac:dyDescent="0.2">
      <c r="A69" t="s">
        <v>111</v>
      </c>
      <c r="B69" t="s">
        <v>106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1.6299999999999999E-2</v>
      </c>
      <c r="Q69">
        <v>4.8999999999999998E-3</v>
      </c>
      <c r="R69">
        <v>0.13120000000000001</v>
      </c>
      <c r="S69">
        <v>0</v>
      </c>
      <c r="T69">
        <v>1.6299999999999999E-2</v>
      </c>
      <c r="U69">
        <v>2.93E-2</v>
      </c>
      <c r="V69">
        <v>0.3594</v>
      </c>
      <c r="W69">
        <v>1.06E-2</v>
      </c>
      <c r="X69">
        <v>0.18740000000000001</v>
      </c>
      <c r="Y69">
        <v>0</v>
      </c>
      <c r="Z69">
        <v>4.1000000000000003E-3</v>
      </c>
      <c r="AA69">
        <v>1.6000000000000001E-3</v>
      </c>
      <c r="AB69">
        <v>3.3E-3</v>
      </c>
      <c r="AC69">
        <v>0.2135</v>
      </c>
      <c r="AD69">
        <v>0.54930000000000001</v>
      </c>
      <c r="AE69">
        <v>0</v>
      </c>
      <c r="AF69">
        <v>8.0000000000000004E-4</v>
      </c>
      <c r="AG69">
        <v>0</v>
      </c>
      <c r="AH69">
        <v>1.6000000000000001E-3</v>
      </c>
      <c r="AI69">
        <v>0.26079999999999998</v>
      </c>
      <c r="AJ69">
        <v>0.66420000000000001</v>
      </c>
      <c r="AK69">
        <v>0.39360000000000001</v>
      </c>
      <c r="AL69">
        <v>0.65039999999999998</v>
      </c>
      <c r="AM69">
        <v>0</v>
      </c>
      <c r="AN69">
        <v>0</v>
      </c>
      <c r="AO69">
        <v>0.38879999999999998</v>
      </c>
      <c r="AP69">
        <v>0.18260000000000001</v>
      </c>
      <c r="AQ69">
        <v>0.55500000000000005</v>
      </c>
      <c r="AR69">
        <v>0.14749999999999999</v>
      </c>
      <c r="AS69">
        <v>0</v>
      </c>
      <c r="AT69">
        <v>0</v>
      </c>
      <c r="AU69">
        <v>0</v>
      </c>
      <c r="AV69">
        <v>8.0000000000000004E-4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8.0000000000000004E-4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0.45639999999999997</v>
      </c>
      <c r="BL69">
        <v>0.81579999999999997</v>
      </c>
      <c r="BM69">
        <v>0</v>
      </c>
      <c r="BN69">
        <v>0</v>
      </c>
      <c r="BO69">
        <v>0.60070000000000001</v>
      </c>
      <c r="BP69">
        <v>1.55E-2</v>
      </c>
      <c r="BQ69">
        <v>0</v>
      </c>
      <c r="BR69">
        <v>0</v>
      </c>
      <c r="BS69">
        <v>0.67320000000000002</v>
      </c>
      <c r="BT69">
        <v>1.14E-2</v>
      </c>
      <c r="BU69">
        <v>0</v>
      </c>
      <c r="BV69">
        <v>4.1000000000000003E-3</v>
      </c>
      <c r="BW69">
        <v>0</v>
      </c>
      <c r="BX69">
        <v>2.3999999999999998E-3</v>
      </c>
      <c r="BY69">
        <v>0</v>
      </c>
      <c r="BZ69">
        <v>4.1000000000000003E-3</v>
      </c>
      <c r="CA69">
        <v>0.41239999999999999</v>
      </c>
      <c r="CB69">
        <v>0.13769999999999999</v>
      </c>
      <c r="CC69">
        <v>0.34470000000000001</v>
      </c>
      <c r="CD69">
        <v>0.56969999999999998</v>
      </c>
      <c r="CE69">
        <v>0.85899999999999999</v>
      </c>
      <c r="CF69">
        <v>0.38140000000000002</v>
      </c>
      <c r="CG69">
        <v>0.46539999999999998</v>
      </c>
      <c r="CH69">
        <v>2.0400000000000001E-2</v>
      </c>
      <c r="CI69">
        <v>0.60150000000000003</v>
      </c>
      <c r="CJ69">
        <v>0.1255</v>
      </c>
      <c r="CK69">
        <v>0.53300000000000003</v>
      </c>
      <c r="CL69">
        <v>2.4400000000000002E-2</v>
      </c>
      <c r="CM69">
        <v>0</v>
      </c>
      <c r="CN69">
        <v>0</v>
      </c>
      <c r="CO69">
        <v>0.1174</v>
      </c>
      <c r="CP69">
        <v>1.6000000000000001E-3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1.6000000000000001E-3</v>
      </c>
      <c r="DA69">
        <v>0</v>
      </c>
      <c r="DB69">
        <v>0</v>
      </c>
      <c r="DC69">
        <v>0</v>
      </c>
      <c r="DD69">
        <v>1.6299999999999999E-2</v>
      </c>
      <c r="DE69">
        <v>0</v>
      </c>
      <c r="DF69">
        <v>0</v>
      </c>
      <c r="DG69">
        <v>0.2046</v>
      </c>
      <c r="DH69">
        <v>0.62749999999999995</v>
      </c>
      <c r="DI69">
        <v>0</v>
      </c>
      <c r="DJ69">
        <v>0</v>
      </c>
      <c r="DK69">
        <v>0.45400000000000001</v>
      </c>
      <c r="DL69">
        <v>8.0999999999999996E-3</v>
      </c>
      <c r="DM69">
        <v>0</v>
      </c>
      <c r="DN69">
        <v>0</v>
      </c>
      <c r="DO69">
        <v>0</v>
      </c>
      <c r="DP69">
        <v>8.0000000000000004E-4</v>
      </c>
      <c r="DQ69">
        <v>0</v>
      </c>
      <c r="DR69">
        <v>0.1043</v>
      </c>
      <c r="DS69">
        <v>3.3E-3</v>
      </c>
      <c r="DT69">
        <v>0.13689999999999999</v>
      </c>
      <c r="DU69">
        <v>0.86309999999999998</v>
      </c>
      <c r="DV69">
        <v>0.70740000000000003</v>
      </c>
      <c r="DW69">
        <v>8.0000000000000004E-4</v>
      </c>
      <c r="DX69">
        <v>0.64959999999999996</v>
      </c>
      <c r="DY69">
        <v>0.39929999999999999</v>
      </c>
      <c r="DZ69">
        <v>0.68540000000000001</v>
      </c>
      <c r="EA69">
        <v>0</v>
      </c>
      <c r="EB69">
        <v>4.1000000000000003E-3</v>
      </c>
      <c r="EC69">
        <v>0</v>
      </c>
      <c r="ED69">
        <v>8.0000000000000004E-4</v>
      </c>
      <c r="EE69">
        <v>0.50860000000000005</v>
      </c>
      <c r="EF69">
        <v>6.4999999999999997E-3</v>
      </c>
      <c r="EG69">
        <v>0</v>
      </c>
      <c r="EH69">
        <v>0</v>
      </c>
      <c r="EI69">
        <v>0.89319999999999999</v>
      </c>
      <c r="EJ69">
        <v>0.78810000000000002</v>
      </c>
      <c r="EK69">
        <v>0</v>
      </c>
      <c r="EL69">
        <v>0</v>
      </c>
      <c r="EM69">
        <v>0</v>
      </c>
      <c r="EN69">
        <v>0.1108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4.5600000000000002E-2</v>
      </c>
      <c r="EX69">
        <v>0.67320000000000002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8.0999999999999996E-3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8.0000000000000004E-4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6.7599999999999993E-2</v>
      </c>
      <c r="GF69">
        <v>0.31540000000000001</v>
      </c>
      <c r="GG69">
        <v>2.4400000000000002E-2</v>
      </c>
      <c r="GH69">
        <v>1.8700000000000001E-2</v>
      </c>
      <c r="GI69">
        <v>0</v>
      </c>
      <c r="GJ69">
        <v>0</v>
      </c>
      <c r="GK69">
        <v>0</v>
      </c>
      <c r="GL69">
        <v>5.1299999999999998E-2</v>
      </c>
      <c r="GM69">
        <v>0.69520000000000004</v>
      </c>
      <c r="GN69">
        <v>0.50039999999999996</v>
      </c>
      <c r="GO69">
        <v>0.58760000000000001</v>
      </c>
      <c r="GP69">
        <v>0.436</v>
      </c>
      <c r="GQ69">
        <v>0</v>
      </c>
      <c r="GR69">
        <v>0</v>
      </c>
      <c r="GS69">
        <v>0</v>
      </c>
      <c r="GT69">
        <v>2.3999999999999998E-3</v>
      </c>
      <c r="GU69">
        <v>0.34150000000000003</v>
      </c>
      <c r="GV69">
        <v>0.62350000000000005</v>
      </c>
      <c r="GW69">
        <v>0</v>
      </c>
      <c r="GX69">
        <v>0.1426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0.14749999999999999</v>
      </c>
      <c r="HE69">
        <v>0</v>
      </c>
      <c r="HF69">
        <v>0</v>
      </c>
      <c r="HG69">
        <v>0</v>
      </c>
      <c r="HH69">
        <v>0</v>
      </c>
    </row>
    <row r="70" spans="1:216" x14ac:dyDescent="0.2">
      <c r="A70" t="s">
        <v>112</v>
      </c>
      <c r="B70" t="s">
        <v>106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0.1149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1.9599999999999999E-2</v>
      </c>
      <c r="AE70">
        <v>0</v>
      </c>
      <c r="AF70">
        <v>0</v>
      </c>
      <c r="AG70">
        <v>0</v>
      </c>
      <c r="AH70">
        <v>0</v>
      </c>
      <c r="AI70">
        <v>8.0000000000000004E-4</v>
      </c>
      <c r="AJ70">
        <v>0.27710000000000001</v>
      </c>
      <c r="AK70">
        <v>0.94779999999999998</v>
      </c>
      <c r="AL70">
        <v>0.84430000000000005</v>
      </c>
      <c r="AM70">
        <v>0</v>
      </c>
      <c r="AN70">
        <v>0</v>
      </c>
      <c r="AO70">
        <v>0.3871</v>
      </c>
      <c r="AP70">
        <v>7.3000000000000001E-3</v>
      </c>
      <c r="AQ70">
        <v>0.60309999999999997</v>
      </c>
      <c r="AR70">
        <v>1.7100000000000001E-2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0.33090000000000003</v>
      </c>
      <c r="BP70">
        <v>2.93E-2</v>
      </c>
      <c r="BQ70">
        <v>0</v>
      </c>
      <c r="BR70">
        <v>8.0000000000000004E-4</v>
      </c>
      <c r="BS70">
        <v>0.58599999999999997</v>
      </c>
      <c r="BT70">
        <v>2.3999999999999998E-3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0.39850000000000002</v>
      </c>
      <c r="CB70">
        <v>0.1043</v>
      </c>
      <c r="CC70">
        <v>0.50939999999999996</v>
      </c>
      <c r="CD70">
        <v>0.4597</v>
      </c>
      <c r="CE70">
        <v>0.59740000000000004</v>
      </c>
      <c r="CF70">
        <v>0.22090000000000001</v>
      </c>
      <c r="CG70">
        <v>7.3000000000000001E-3</v>
      </c>
      <c r="CH70">
        <v>5.7000000000000002E-3</v>
      </c>
      <c r="CI70">
        <v>0.1817</v>
      </c>
      <c r="CJ70">
        <v>0.1638</v>
      </c>
      <c r="CK70">
        <v>0.3977</v>
      </c>
      <c r="CL70">
        <v>0.154</v>
      </c>
      <c r="CM70">
        <v>5.7000000000000002E-3</v>
      </c>
      <c r="CN70">
        <v>4.3200000000000002E-2</v>
      </c>
      <c r="CO70">
        <v>0.1084</v>
      </c>
      <c r="CP70">
        <v>8.9999999999999993E-3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4.8099999999999997E-2</v>
      </c>
      <c r="DE70">
        <v>0</v>
      </c>
      <c r="DF70">
        <v>2.2800000000000001E-2</v>
      </c>
      <c r="DG70">
        <v>4.1599999999999998E-2</v>
      </c>
      <c r="DH70">
        <v>0.22170000000000001</v>
      </c>
      <c r="DI70">
        <v>0</v>
      </c>
      <c r="DJ70">
        <v>0</v>
      </c>
      <c r="DK70">
        <v>0.55659999999999998</v>
      </c>
      <c r="DL70">
        <v>0.2893</v>
      </c>
      <c r="DM70">
        <v>0</v>
      </c>
      <c r="DN70">
        <v>4.3200000000000002E-2</v>
      </c>
      <c r="DO70">
        <v>0.1149</v>
      </c>
      <c r="DP70">
        <v>8.9599999999999999E-2</v>
      </c>
      <c r="DQ70">
        <v>0.16220000000000001</v>
      </c>
      <c r="DR70">
        <v>0.19320000000000001</v>
      </c>
      <c r="DS70">
        <v>0.26569999999999999</v>
      </c>
      <c r="DT70">
        <v>0.2999</v>
      </c>
      <c r="DU70">
        <v>0.20130000000000001</v>
      </c>
      <c r="DV70">
        <v>0.30640000000000001</v>
      </c>
      <c r="DW70">
        <v>5.8700000000000002E-2</v>
      </c>
      <c r="DX70">
        <v>0.2616</v>
      </c>
      <c r="DY70">
        <v>0.61119999999999997</v>
      </c>
      <c r="DZ70">
        <v>0.44419999999999998</v>
      </c>
      <c r="EA70">
        <v>0</v>
      </c>
      <c r="EB70">
        <v>1.2999999999999999E-2</v>
      </c>
      <c r="EC70">
        <v>0</v>
      </c>
      <c r="ED70">
        <v>2.3999999999999998E-3</v>
      </c>
      <c r="EE70">
        <v>0.35370000000000001</v>
      </c>
      <c r="EF70">
        <v>0.13200000000000001</v>
      </c>
      <c r="EG70">
        <v>0</v>
      </c>
      <c r="EH70">
        <v>0</v>
      </c>
      <c r="EI70">
        <v>0.95520000000000005</v>
      </c>
      <c r="EJ70">
        <v>0.51590000000000003</v>
      </c>
      <c r="EK70">
        <v>0</v>
      </c>
      <c r="EL70">
        <v>3.5000000000000003E-2</v>
      </c>
      <c r="EM70">
        <v>0.15160000000000001</v>
      </c>
      <c r="EN70">
        <v>0.75060000000000004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4.07E-2</v>
      </c>
      <c r="EU70">
        <v>0</v>
      </c>
      <c r="EV70">
        <v>0</v>
      </c>
      <c r="EW70">
        <v>0.95599999999999996</v>
      </c>
      <c r="EX70">
        <v>0.75060000000000004</v>
      </c>
      <c r="EY70">
        <v>0</v>
      </c>
      <c r="EZ70">
        <v>4.1000000000000003E-3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5.2200000000000003E-2</v>
      </c>
      <c r="GF70">
        <v>0.15890000000000001</v>
      </c>
      <c r="GG70">
        <v>0</v>
      </c>
      <c r="GH70">
        <v>8.0000000000000004E-4</v>
      </c>
      <c r="GI70">
        <v>0</v>
      </c>
      <c r="GJ70">
        <v>0</v>
      </c>
      <c r="GK70">
        <v>0</v>
      </c>
      <c r="GL70">
        <v>1.47E-2</v>
      </c>
      <c r="GM70">
        <v>0.68459999999999999</v>
      </c>
      <c r="GN70">
        <v>0.2893</v>
      </c>
      <c r="GO70">
        <v>0.97230000000000005</v>
      </c>
      <c r="GP70">
        <v>0.1231</v>
      </c>
      <c r="GQ70">
        <v>8.0000000000000004E-4</v>
      </c>
      <c r="GR70">
        <v>0</v>
      </c>
      <c r="GS70">
        <v>0</v>
      </c>
      <c r="GT70">
        <v>0</v>
      </c>
      <c r="GU70">
        <v>0.86060000000000003</v>
      </c>
      <c r="GV70">
        <v>0.68700000000000006</v>
      </c>
      <c r="GW70">
        <v>0.26569999999999999</v>
      </c>
      <c r="GX70">
        <v>0.54279999999999995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0.39689999999999998</v>
      </c>
      <c r="HE70">
        <v>0</v>
      </c>
      <c r="HF70">
        <v>0</v>
      </c>
      <c r="HG70">
        <v>0</v>
      </c>
      <c r="HH70">
        <v>0</v>
      </c>
    </row>
    <row r="71" spans="1:216" x14ac:dyDescent="0.2">
      <c r="A71" t="s">
        <v>113</v>
      </c>
      <c r="B71" t="s">
        <v>106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3.4200000000000001E-2</v>
      </c>
      <c r="S71">
        <v>0</v>
      </c>
      <c r="T71">
        <v>4.8999999999999998E-3</v>
      </c>
      <c r="U71">
        <v>0</v>
      </c>
      <c r="V71">
        <v>7.8200000000000006E-2</v>
      </c>
      <c r="W71">
        <v>1.8700000000000001E-2</v>
      </c>
      <c r="X71">
        <v>0.43440000000000001</v>
      </c>
      <c r="Y71">
        <v>0</v>
      </c>
      <c r="Z71">
        <v>0</v>
      </c>
      <c r="AA71">
        <v>0</v>
      </c>
      <c r="AB71">
        <v>0</v>
      </c>
      <c r="AC71">
        <v>9.5399999999999999E-2</v>
      </c>
      <c r="AD71">
        <v>0.28689999999999999</v>
      </c>
      <c r="AE71">
        <v>0</v>
      </c>
      <c r="AF71">
        <v>0</v>
      </c>
      <c r="AG71">
        <v>0</v>
      </c>
      <c r="AH71">
        <v>0</v>
      </c>
      <c r="AI71">
        <v>0.16950000000000001</v>
      </c>
      <c r="AJ71">
        <v>0.29830000000000001</v>
      </c>
      <c r="AK71">
        <v>0.97230000000000005</v>
      </c>
      <c r="AL71">
        <v>0.39529999999999998</v>
      </c>
      <c r="AM71">
        <v>0</v>
      </c>
      <c r="AN71">
        <v>0</v>
      </c>
      <c r="AO71">
        <v>0.39279999999999998</v>
      </c>
      <c r="AP71">
        <v>0.1532</v>
      </c>
      <c r="AQ71">
        <v>0.27139999999999997</v>
      </c>
      <c r="AR71">
        <v>1.47E-2</v>
      </c>
      <c r="AS71">
        <v>0</v>
      </c>
      <c r="AT71">
        <v>0</v>
      </c>
      <c r="AU71">
        <v>0</v>
      </c>
      <c r="AV71">
        <v>8.0000000000000004E-4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0.32929999999999998</v>
      </c>
      <c r="BP71">
        <v>0.13689999999999999</v>
      </c>
      <c r="BQ71">
        <v>0</v>
      </c>
      <c r="BR71">
        <v>0</v>
      </c>
      <c r="BS71">
        <v>0.88829999999999998</v>
      </c>
      <c r="BT71">
        <v>6.4999999999999997E-3</v>
      </c>
      <c r="BU71">
        <v>0</v>
      </c>
      <c r="BV71">
        <v>3.3E-3</v>
      </c>
      <c r="BW71">
        <v>0</v>
      </c>
      <c r="BX71">
        <v>0</v>
      </c>
      <c r="BY71">
        <v>0</v>
      </c>
      <c r="BZ71">
        <v>8.0000000000000004E-4</v>
      </c>
      <c r="CA71">
        <v>0.5444</v>
      </c>
      <c r="CB71">
        <v>2.1999999999999999E-2</v>
      </c>
      <c r="CC71">
        <v>0.54359999999999997</v>
      </c>
      <c r="CD71">
        <v>7.5800000000000006E-2</v>
      </c>
      <c r="CE71">
        <v>0.97230000000000005</v>
      </c>
      <c r="CF71">
        <v>0.14829999999999999</v>
      </c>
      <c r="CG71">
        <v>0.22739999999999999</v>
      </c>
      <c r="CH71">
        <v>7.3000000000000001E-3</v>
      </c>
      <c r="CI71">
        <v>0.60229999999999995</v>
      </c>
      <c r="CJ71">
        <v>0.1255</v>
      </c>
      <c r="CK71">
        <v>0.49309999999999998</v>
      </c>
      <c r="CL71">
        <v>0.15479999999999999</v>
      </c>
      <c r="CM71">
        <v>3.6700000000000003E-2</v>
      </c>
      <c r="CN71">
        <v>9.6199999999999994E-2</v>
      </c>
      <c r="CO71">
        <v>0.62509999999999999</v>
      </c>
      <c r="CP71">
        <v>0.18659999999999999</v>
      </c>
      <c r="CQ71">
        <v>0</v>
      </c>
      <c r="CR71">
        <v>0</v>
      </c>
      <c r="CS71">
        <v>0</v>
      </c>
      <c r="CT71">
        <v>8.9999999999999993E-3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2.53E-2</v>
      </c>
      <c r="DE71">
        <v>0</v>
      </c>
      <c r="DF71">
        <v>1.2200000000000001E-2</v>
      </c>
      <c r="DG71">
        <v>0.2298</v>
      </c>
      <c r="DH71">
        <v>5.7000000000000002E-2</v>
      </c>
      <c r="DI71">
        <v>0.14430000000000001</v>
      </c>
      <c r="DJ71">
        <v>0</v>
      </c>
      <c r="DK71">
        <v>0.78969999999999996</v>
      </c>
      <c r="DL71">
        <v>0.13689999999999999</v>
      </c>
      <c r="DM71">
        <v>0</v>
      </c>
      <c r="DN71">
        <v>4.48E-2</v>
      </c>
      <c r="DO71">
        <v>6.4999999999999997E-3</v>
      </c>
      <c r="DP71">
        <v>8.6400000000000005E-2</v>
      </c>
      <c r="DQ71">
        <v>0</v>
      </c>
      <c r="DR71">
        <v>0.1394</v>
      </c>
      <c r="DS71">
        <v>1.6000000000000001E-3</v>
      </c>
      <c r="DT71">
        <v>9.2899999999999996E-2</v>
      </c>
      <c r="DU71">
        <v>0.85409999999999997</v>
      </c>
      <c r="DV71">
        <v>0.28770000000000001</v>
      </c>
      <c r="DW71">
        <v>0</v>
      </c>
      <c r="DX71">
        <v>2.93E-2</v>
      </c>
      <c r="DY71">
        <v>0.37</v>
      </c>
      <c r="DZ71">
        <v>9.0499999999999997E-2</v>
      </c>
      <c r="EA71">
        <v>0</v>
      </c>
      <c r="EB71">
        <v>4.3999999999999997E-2</v>
      </c>
      <c r="EC71">
        <v>0</v>
      </c>
      <c r="ED71">
        <v>2.7699999999999999E-2</v>
      </c>
      <c r="EE71">
        <v>0.93479999999999996</v>
      </c>
      <c r="EF71">
        <v>4.5600000000000002E-2</v>
      </c>
      <c r="EG71">
        <v>0</v>
      </c>
      <c r="EH71">
        <v>0</v>
      </c>
      <c r="EI71">
        <v>0.95520000000000005</v>
      </c>
      <c r="EJ71">
        <v>0.43930000000000002</v>
      </c>
      <c r="EK71">
        <v>0</v>
      </c>
      <c r="EL71">
        <v>3.2599999999999997E-2</v>
      </c>
      <c r="EM71">
        <v>5.7000000000000002E-3</v>
      </c>
      <c r="EN71">
        <v>0.17030000000000001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8.0000000000000004E-4</v>
      </c>
      <c r="EU71">
        <v>0</v>
      </c>
      <c r="EV71">
        <v>0</v>
      </c>
      <c r="EW71">
        <v>0.3407</v>
      </c>
      <c r="EX71">
        <v>0.3301</v>
      </c>
      <c r="EY71">
        <v>0</v>
      </c>
      <c r="EZ71">
        <v>0.12959999999999999</v>
      </c>
      <c r="FA71">
        <v>0</v>
      </c>
      <c r="FB71">
        <v>5.2999999999999999E-2</v>
      </c>
      <c r="FC71">
        <v>0</v>
      </c>
      <c r="FD71">
        <v>0</v>
      </c>
      <c r="FE71">
        <v>0</v>
      </c>
      <c r="FF71">
        <v>8.0000000000000004E-4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8.0000000000000004E-4</v>
      </c>
      <c r="GA71">
        <v>0</v>
      </c>
      <c r="GB71">
        <v>0</v>
      </c>
      <c r="GC71">
        <v>0</v>
      </c>
      <c r="GD71">
        <v>0</v>
      </c>
      <c r="GE71">
        <v>3.1E-2</v>
      </c>
      <c r="GF71">
        <v>8.0699999999999994E-2</v>
      </c>
      <c r="GG71">
        <v>0.14430000000000001</v>
      </c>
      <c r="GH71">
        <v>1.6000000000000001E-3</v>
      </c>
      <c r="GI71">
        <v>0</v>
      </c>
      <c r="GJ71">
        <v>0</v>
      </c>
      <c r="GK71">
        <v>0</v>
      </c>
      <c r="GL71">
        <v>0</v>
      </c>
      <c r="GM71">
        <v>0.43030000000000002</v>
      </c>
      <c r="GN71">
        <v>4.8899999999999999E-2</v>
      </c>
      <c r="GO71">
        <v>0.44340000000000002</v>
      </c>
      <c r="GP71">
        <v>0.1923</v>
      </c>
      <c r="GQ71">
        <v>0</v>
      </c>
      <c r="GR71">
        <v>0</v>
      </c>
      <c r="GS71">
        <v>0</v>
      </c>
      <c r="GT71">
        <v>0</v>
      </c>
      <c r="GU71">
        <v>0.44990000000000002</v>
      </c>
      <c r="GV71">
        <v>0.36270000000000002</v>
      </c>
      <c r="GW71">
        <v>0</v>
      </c>
      <c r="GX71">
        <v>0.16539999999999999</v>
      </c>
      <c r="GY71">
        <v>0</v>
      </c>
      <c r="GZ71">
        <v>0</v>
      </c>
      <c r="HA71">
        <v>0</v>
      </c>
      <c r="HB71">
        <v>3.3E-3</v>
      </c>
      <c r="HC71">
        <v>0</v>
      </c>
      <c r="HD71">
        <v>8.0000000000000004E-4</v>
      </c>
      <c r="HE71">
        <v>0</v>
      </c>
      <c r="HF71">
        <v>0</v>
      </c>
      <c r="HG71">
        <v>0</v>
      </c>
      <c r="HH71">
        <v>0</v>
      </c>
    </row>
    <row r="72" spans="1:216" x14ac:dyDescent="0.2">
      <c r="A72" t="s">
        <v>114</v>
      </c>
      <c r="B72" t="s">
        <v>106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8.9999999999999993E-3</v>
      </c>
      <c r="S72">
        <v>0</v>
      </c>
      <c r="T72">
        <v>0</v>
      </c>
      <c r="U72">
        <v>0</v>
      </c>
      <c r="V72">
        <v>0</v>
      </c>
      <c r="W72">
        <v>3.3E-3</v>
      </c>
      <c r="X72">
        <v>1.47E-2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1.9599999999999999E-2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4.48E-2</v>
      </c>
      <c r="AK72">
        <v>0.98129999999999995</v>
      </c>
      <c r="AL72">
        <v>0.37569999999999998</v>
      </c>
      <c r="AM72">
        <v>0.97070000000000001</v>
      </c>
      <c r="AN72">
        <v>0</v>
      </c>
      <c r="AO72">
        <v>0.64790000000000003</v>
      </c>
      <c r="AP72">
        <v>0.13039999999999999</v>
      </c>
      <c r="AQ72">
        <v>0.71799999999999997</v>
      </c>
      <c r="AR72">
        <v>4.7300000000000002E-2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0.33739999999999998</v>
      </c>
      <c r="BP72">
        <v>0.11169999999999999</v>
      </c>
      <c r="BQ72">
        <v>7.3000000000000001E-3</v>
      </c>
      <c r="BR72">
        <v>4.24E-2</v>
      </c>
      <c r="BS72">
        <v>0.53949999999999998</v>
      </c>
      <c r="BT72">
        <v>8.9599999999999999E-2</v>
      </c>
      <c r="BU72">
        <v>0</v>
      </c>
      <c r="BV72">
        <v>6.4399999999999999E-2</v>
      </c>
      <c r="BW72">
        <v>0</v>
      </c>
      <c r="BX72">
        <v>4.3999999999999997E-2</v>
      </c>
      <c r="BY72">
        <v>0</v>
      </c>
      <c r="BZ72">
        <v>5.3800000000000001E-2</v>
      </c>
      <c r="CA72">
        <v>0.55179999999999996</v>
      </c>
      <c r="CB72">
        <v>0.24940000000000001</v>
      </c>
      <c r="CC72">
        <v>0.313</v>
      </c>
      <c r="CD72">
        <v>0.35780000000000001</v>
      </c>
      <c r="CE72">
        <v>0.90059999999999996</v>
      </c>
      <c r="CF72">
        <v>0.41560000000000002</v>
      </c>
      <c r="CG72">
        <v>0.20860000000000001</v>
      </c>
      <c r="CH72">
        <v>0.10920000000000001</v>
      </c>
      <c r="CI72">
        <v>0.58520000000000005</v>
      </c>
      <c r="CJ72">
        <v>0.17280000000000001</v>
      </c>
      <c r="CK72">
        <v>0.62019999999999997</v>
      </c>
      <c r="CL72">
        <v>0.21920000000000001</v>
      </c>
      <c r="CM72">
        <v>3.3E-3</v>
      </c>
      <c r="CN72">
        <v>9.0499999999999997E-2</v>
      </c>
      <c r="CO72">
        <v>3.1800000000000002E-2</v>
      </c>
      <c r="CP72">
        <v>3.0200000000000001E-2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9.7999999999999997E-3</v>
      </c>
      <c r="DE72">
        <v>0</v>
      </c>
      <c r="DF72">
        <v>2.3999999999999998E-3</v>
      </c>
      <c r="DG72">
        <v>0</v>
      </c>
      <c r="DH72">
        <v>2.93E-2</v>
      </c>
      <c r="DI72">
        <v>0</v>
      </c>
      <c r="DJ72">
        <v>0</v>
      </c>
      <c r="DK72">
        <v>0.76770000000000005</v>
      </c>
      <c r="DL72">
        <v>0.16539999999999999</v>
      </c>
      <c r="DM72">
        <v>0</v>
      </c>
      <c r="DN72">
        <v>9.0499999999999997E-2</v>
      </c>
      <c r="DO72">
        <v>8.0000000000000004E-4</v>
      </c>
      <c r="DP72">
        <v>2.7699999999999999E-2</v>
      </c>
      <c r="DQ72">
        <v>0</v>
      </c>
      <c r="DR72">
        <v>4.3200000000000002E-2</v>
      </c>
      <c r="DS72">
        <v>4.8999999999999998E-3</v>
      </c>
      <c r="DT72">
        <v>0.10680000000000001</v>
      </c>
      <c r="DU72">
        <v>0.83130000000000004</v>
      </c>
      <c r="DV72">
        <v>0.4955</v>
      </c>
      <c r="DW72">
        <v>0</v>
      </c>
      <c r="DX72">
        <v>0.25509999999999999</v>
      </c>
      <c r="DY72">
        <v>0.41160000000000002</v>
      </c>
      <c r="DZ72">
        <v>0.37159999999999999</v>
      </c>
      <c r="EA72">
        <v>0</v>
      </c>
      <c r="EB72">
        <v>6.8500000000000005E-2</v>
      </c>
      <c r="EC72">
        <v>0</v>
      </c>
      <c r="ED72">
        <v>6.8500000000000005E-2</v>
      </c>
      <c r="EE72">
        <v>0.82889999999999997</v>
      </c>
      <c r="EF72">
        <v>7.7399999999999997E-2</v>
      </c>
      <c r="EG72">
        <v>0</v>
      </c>
      <c r="EH72">
        <v>0</v>
      </c>
      <c r="EI72">
        <v>0.85740000000000005</v>
      </c>
      <c r="EJ72">
        <v>0.11650000000000001</v>
      </c>
      <c r="EK72">
        <v>0</v>
      </c>
      <c r="EL72">
        <v>3.3E-3</v>
      </c>
      <c r="EM72">
        <v>0</v>
      </c>
      <c r="EN72">
        <v>0.1002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7.3000000000000001E-3</v>
      </c>
      <c r="EX72">
        <v>0.3619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8.0000000000000004E-4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8.0000000000000004E-4</v>
      </c>
      <c r="GA72">
        <v>0</v>
      </c>
      <c r="GB72">
        <v>0</v>
      </c>
      <c r="GC72">
        <v>0</v>
      </c>
      <c r="GD72">
        <v>0</v>
      </c>
      <c r="GE72">
        <v>0.10680000000000001</v>
      </c>
      <c r="GF72">
        <v>7.9100000000000004E-2</v>
      </c>
      <c r="GG72">
        <v>0.10589999999999999</v>
      </c>
      <c r="GH72">
        <v>4.1000000000000003E-3</v>
      </c>
      <c r="GI72">
        <v>0</v>
      </c>
      <c r="GJ72">
        <v>0</v>
      </c>
      <c r="GK72">
        <v>0</v>
      </c>
      <c r="GL72">
        <v>0</v>
      </c>
      <c r="GM72">
        <v>0.77829999999999999</v>
      </c>
      <c r="GN72">
        <v>1.2999999999999999E-2</v>
      </c>
      <c r="GO72">
        <v>0.74650000000000005</v>
      </c>
      <c r="GP72">
        <v>0.35039999999999999</v>
      </c>
      <c r="GQ72">
        <v>0</v>
      </c>
      <c r="GR72">
        <v>0</v>
      </c>
      <c r="GS72">
        <v>0</v>
      </c>
      <c r="GT72">
        <v>0</v>
      </c>
      <c r="GU72">
        <v>0.93559999999999999</v>
      </c>
      <c r="GV72">
        <v>0.26650000000000001</v>
      </c>
      <c r="GW72">
        <v>0</v>
      </c>
      <c r="GX72">
        <v>8.9999999999999993E-3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1.6000000000000001E-3</v>
      </c>
      <c r="HE72">
        <v>0</v>
      </c>
      <c r="HF72">
        <v>0</v>
      </c>
      <c r="HG72">
        <v>0</v>
      </c>
      <c r="HH72">
        <v>0</v>
      </c>
    </row>
    <row r="73" spans="1:216" x14ac:dyDescent="0.2">
      <c r="A73" t="s">
        <v>115</v>
      </c>
      <c r="B73" t="s">
        <v>106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1.6299999999999999E-2</v>
      </c>
      <c r="Q73">
        <v>0</v>
      </c>
      <c r="R73">
        <v>0.43930000000000002</v>
      </c>
      <c r="S73">
        <v>0</v>
      </c>
      <c r="T73">
        <v>8.0000000000000004E-4</v>
      </c>
      <c r="U73">
        <v>8.0000000000000004E-4</v>
      </c>
      <c r="V73">
        <v>9.0499999999999997E-2</v>
      </c>
      <c r="W73">
        <v>0</v>
      </c>
      <c r="X73">
        <v>4.5600000000000002E-2</v>
      </c>
      <c r="Y73">
        <v>0</v>
      </c>
      <c r="Z73">
        <v>1.6000000000000001E-3</v>
      </c>
      <c r="AA73">
        <v>0</v>
      </c>
      <c r="AB73">
        <v>0</v>
      </c>
      <c r="AC73">
        <v>3.3E-3</v>
      </c>
      <c r="AD73">
        <v>7.5800000000000006E-2</v>
      </c>
      <c r="AE73">
        <v>0</v>
      </c>
      <c r="AF73">
        <v>0</v>
      </c>
      <c r="AG73">
        <v>0</v>
      </c>
      <c r="AH73">
        <v>0</v>
      </c>
      <c r="AI73">
        <v>0.1459</v>
      </c>
      <c r="AJ73">
        <v>0.39119999999999999</v>
      </c>
      <c r="AK73">
        <v>0.58189999999999997</v>
      </c>
      <c r="AL73">
        <v>0.53220000000000001</v>
      </c>
      <c r="AM73">
        <v>0.12470000000000001</v>
      </c>
      <c r="AN73">
        <v>0.1459</v>
      </c>
      <c r="AO73">
        <v>0.85819999999999996</v>
      </c>
      <c r="AP73">
        <v>0.49390000000000001</v>
      </c>
      <c r="AQ73">
        <v>0.26079999999999998</v>
      </c>
      <c r="AR73">
        <v>3.6700000000000003E-2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7.3000000000000001E-3</v>
      </c>
      <c r="BL73">
        <v>8.3900000000000002E-2</v>
      </c>
      <c r="BM73">
        <v>0</v>
      </c>
      <c r="BN73">
        <v>0</v>
      </c>
      <c r="BO73">
        <v>5.79E-2</v>
      </c>
      <c r="BP73">
        <v>3.6700000000000003E-2</v>
      </c>
      <c r="BQ73">
        <v>0</v>
      </c>
      <c r="BR73">
        <v>0</v>
      </c>
      <c r="BS73">
        <v>0.75629999999999997</v>
      </c>
      <c r="BT73">
        <v>5.79E-2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8.0000000000000004E-4</v>
      </c>
      <c r="CA73">
        <v>0.45150000000000001</v>
      </c>
      <c r="CB73">
        <v>0.36020000000000002</v>
      </c>
      <c r="CC73">
        <v>0.46539999999999998</v>
      </c>
      <c r="CD73">
        <v>0.62180000000000002</v>
      </c>
      <c r="CE73">
        <v>0.61370000000000002</v>
      </c>
      <c r="CF73">
        <v>0.1108</v>
      </c>
      <c r="CG73">
        <v>0</v>
      </c>
      <c r="CH73">
        <v>0</v>
      </c>
      <c r="CI73">
        <v>1.6000000000000001E-3</v>
      </c>
      <c r="CJ73">
        <v>0</v>
      </c>
      <c r="CK73">
        <v>0</v>
      </c>
      <c r="CL73">
        <v>6.4999999999999997E-3</v>
      </c>
      <c r="CM73">
        <v>0</v>
      </c>
      <c r="CN73">
        <v>0</v>
      </c>
      <c r="CO73">
        <v>0</v>
      </c>
      <c r="CP73">
        <v>2.93E-2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0.16059999999999999</v>
      </c>
      <c r="DE73">
        <v>0</v>
      </c>
      <c r="DF73">
        <v>2.93E-2</v>
      </c>
      <c r="DG73">
        <v>0.76370000000000005</v>
      </c>
      <c r="DH73">
        <v>0.60799999999999998</v>
      </c>
      <c r="DI73">
        <v>0</v>
      </c>
      <c r="DJ73">
        <v>0</v>
      </c>
      <c r="DK73">
        <v>6.1100000000000002E-2</v>
      </c>
      <c r="DL73">
        <v>1.14E-2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1.55E-2</v>
      </c>
      <c r="DV73">
        <v>0.23960000000000001</v>
      </c>
      <c r="DW73">
        <v>9.2100000000000001E-2</v>
      </c>
      <c r="DX73">
        <v>0.47110000000000002</v>
      </c>
      <c r="DY73">
        <v>0.42380000000000001</v>
      </c>
      <c r="DZ73">
        <v>0.4214</v>
      </c>
      <c r="EA73">
        <v>0</v>
      </c>
      <c r="EB73">
        <v>0</v>
      </c>
      <c r="EC73">
        <v>0</v>
      </c>
      <c r="ED73">
        <v>0</v>
      </c>
      <c r="EE73">
        <v>0.89570000000000005</v>
      </c>
      <c r="EF73">
        <v>1.2999999999999999E-2</v>
      </c>
      <c r="EG73">
        <v>0</v>
      </c>
      <c r="EH73">
        <v>0</v>
      </c>
      <c r="EI73">
        <v>0.96250000000000002</v>
      </c>
      <c r="EJ73">
        <v>0.31780000000000003</v>
      </c>
      <c r="EK73">
        <v>0</v>
      </c>
      <c r="EL73">
        <v>1.9599999999999999E-2</v>
      </c>
      <c r="EM73">
        <v>8.7999999999999995E-2</v>
      </c>
      <c r="EN73">
        <v>0.5958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8.0000000000000004E-4</v>
      </c>
      <c r="EU73">
        <v>0</v>
      </c>
      <c r="EV73">
        <v>0</v>
      </c>
      <c r="EW73">
        <v>0.95269999999999999</v>
      </c>
      <c r="EX73">
        <v>0.84519999999999995</v>
      </c>
      <c r="EY73">
        <v>0</v>
      </c>
      <c r="EZ73">
        <v>8.0999999999999996E-3</v>
      </c>
      <c r="FA73">
        <v>0</v>
      </c>
      <c r="FB73">
        <v>2.3999999999999998E-3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1.6000000000000001E-3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1.6000000000000001E-3</v>
      </c>
      <c r="GA73">
        <v>0</v>
      </c>
      <c r="GB73">
        <v>8.0000000000000004E-4</v>
      </c>
      <c r="GC73">
        <v>0</v>
      </c>
      <c r="GD73">
        <v>1.9599999999999999E-2</v>
      </c>
      <c r="GE73">
        <v>0.72699999999999998</v>
      </c>
      <c r="GF73">
        <v>0.58599999999999997</v>
      </c>
      <c r="GG73">
        <v>0.47270000000000001</v>
      </c>
      <c r="GH73">
        <v>7.2499999999999995E-2</v>
      </c>
      <c r="GI73">
        <v>0</v>
      </c>
      <c r="GJ73">
        <v>8.0999999999999996E-3</v>
      </c>
      <c r="GK73">
        <v>9.6199999999999994E-2</v>
      </c>
      <c r="GL73">
        <v>0.3871</v>
      </c>
      <c r="GM73">
        <v>0.44340000000000002</v>
      </c>
      <c r="GN73">
        <v>0.28770000000000001</v>
      </c>
      <c r="GO73">
        <v>0.50939999999999996</v>
      </c>
      <c r="GP73">
        <v>1.06E-2</v>
      </c>
      <c r="GQ73">
        <v>0</v>
      </c>
      <c r="GR73">
        <v>0</v>
      </c>
      <c r="GS73">
        <v>8.0000000000000004E-4</v>
      </c>
      <c r="GT73">
        <v>0.10349999999999999</v>
      </c>
      <c r="GU73">
        <v>0.75219999999999998</v>
      </c>
      <c r="GV73">
        <v>0.32029999999999997</v>
      </c>
      <c r="GW73">
        <v>0</v>
      </c>
      <c r="GX73">
        <v>4.9700000000000001E-2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0.21920000000000001</v>
      </c>
      <c r="HE73">
        <v>0</v>
      </c>
      <c r="HF73">
        <v>0</v>
      </c>
      <c r="HG73">
        <v>0</v>
      </c>
      <c r="HH73">
        <v>0</v>
      </c>
    </row>
    <row r="74" spans="1:216" x14ac:dyDescent="0.2">
      <c r="A74" t="s">
        <v>116</v>
      </c>
      <c r="B74" t="s">
        <v>106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8.0000000000000004E-4</v>
      </c>
      <c r="K74">
        <v>0</v>
      </c>
      <c r="L74">
        <v>0</v>
      </c>
      <c r="M74">
        <v>0</v>
      </c>
      <c r="N74">
        <v>8.0000000000000004E-4</v>
      </c>
      <c r="O74">
        <v>0</v>
      </c>
      <c r="P74">
        <v>2.3599999999999999E-2</v>
      </c>
      <c r="Q74">
        <v>3.1E-2</v>
      </c>
      <c r="R74">
        <v>0.52490000000000003</v>
      </c>
      <c r="S74">
        <v>0</v>
      </c>
      <c r="T74">
        <v>1.6000000000000001E-3</v>
      </c>
      <c r="U74">
        <v>0</v>
      </c>
      <c r="V74">
        <v>0.13450000000000001</v>
      </c>
      <c r="W74">
        <v>0</v>
      </c>
      <c r="X74">
        <v>2.53E-2</v>
      </c>
      <c r="Y74">
        <v>0</v>
      </c>
      <c r="Z74">
        <v>0</v>
      </c>
      <c r="AA74">
        <v>0</v>
      </c>
      <c r="AB74">
        <v>0</v>
      </c>
      <c r="AC74">
        <v>1.6299999999999999E-2</v>
      </c>
      <c r="AD74">
        <v>0.18659999999999999</v>
      </c>
      <c r="AE74">
        <v>0</v>
      </c>
      <c r="AF74">
        <v>0</v>
      </c>
      <c r="AG74">
        <v>0</v>
      </c>
      <c r="AH74">
        <v>0</v>
      </c>
      <c r="AI74">
        <v>0.3977</v>
      </c>
      <c r="AJ74">
        <v>0.68869999999999998</v>
      </c>
      <c r="AK74">
        <v>0.38469999999999999</v>
      </c>
      <c r="AL74">
        <v>0.43930000000000002</v>
      </c>
      <c r="AM74">
        <v>0</v>
      </c>
      <c r="AN74">
        <v>5.2200000000000003E-2</v>
      </c>
      <c r="AO74">
        <v>0.47510000000000002</v>
      </c>
      <c r="AP74">
        <v>0.15809999999999999</v>
      </c>
      <c r="AQ74">
        <v>0.10920000000000001</v>
      </c>
      <c r="AR74">
        <v>8.1500000000000003E-2</v>
      </c>
      <c r="AS74">
        <v>0</v>
      </c>
      <c r="AT74">
        <v>0</v>
      </c>
      <c r="AU74">
        <v>0</v>
      </c>
      <c r="AV74">
        <v>8.0000000000000004E-4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8.0000000000000004E-4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0.35289999999999999</v>
      </c>
      <c r="BL74">
        <v>0.70089999999999997</v>
      </c>
      <c r="BM74">
        <v>0</v>
      </c>
      <c r="BN74">
        <v>0</v>
      </c>
      <c r="BO74">
        <v>0.2298</v>
      </c>
      <c r="BP74">
        <v>0.26240000000000002</v>
      </c>
      <c r="BQ74">
        <v>0</v>
      </c>
      <c r="BR74">
        <v>7.0900000000000005E-2</v>
      </c>
      <c r="BS74">
        <v>0.40910000000000002</v>
      </c>
      <c r="BT74">
        <v>0.37409999999999999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8.8800000000000004E-2</v>
      </c>
      <c r="CB74">
        <v>0.12709999999999999</v>
      </c>
      <c r="CC74">
        <v>0.2266</v>
      </c>
      <c r="CD74">
        <v>0.51670000000000005</v>
      </c>
      <c r="CE74">
        <v>0.2616</v>
      </c>
      <c r="CF74">
        <v>0.22489999999999999</v>
      </c>
      <c r="CG74">
        <v>5.2999999999999999E-2</v>
      </c>
      <c r="CH74">
        <v>0.42459999999999998</v>
      </c>
      <c r="CI74">
        <v>0</v>
      </c>
      <c r="CJ74">
        <v>8.3099999999999993E-2</v>
      </c>
      <c r="CK74">
        <v>0.3619</v>
      </c>
      <c r="CL74">
        <v>0.1777</v>
      </c>
      <c r="CM74">
        <v>0</v>
      </c>
      <c r="CN74">
        <v>4.1000000000000003E-3</v>
      </c>
      <c r="CO74">
        <v>0.2306</v>
      </c>
      <c r="CP74">
        <v>0.40100000000000002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0.12959999999999999</v>
      </c>
      <c r="DE74">
        <v>0</v>
      </c>
      <c r="DF74">
        <v>0</v>
      </c>
      <c r="DG74">
        <v>0</v>
      </c>
      <c r="DH74">
        <v>1.6000000000000001E-3</v>
      </c>
      <c r="DI74">
        <v>0</v>
      </c>
      <c r="DJ74">
        <v>1.6000000000000001E-3</v>
      </c>
      <c r="DK74">
        <v>0.42299999999999999</v>
      </c>
      <c r="DL74">
        <v>0.30399999999999999</v>
      </c>
      <c r="DM74">
        <v>0</v>
      </c>
      <c r="DN74">
        <v>5.62E-2</v>
      </c>
      <c r="DO74">
        <v>1.3899999999999999E-2</v>
      </c>
      <c r="DP74">
        <v>0.50609999999999999</v>
      </c>
      <c r="DQ74">
        <v>0.6341</v>
      </c>
      <c r="DR74">
        <v>0.76529999999999998</v>
      </c>
      <c r="DS74">
        <v>0.79869999999999997</v>
      </c>
      <c r="DT74">
        <v>0.78159999999999996</v>
      </c>
      <c r="DU74">
        <v>0</v>
      </c>
      <c r="DV74">
        <v>8.0000000000000004E-4</v>
      </c>
      <c r="DW74">
        <v>3.1E-2</v>
      </c>
      <c r="DX74">
        <v>8.72E-2</v>
      </c>
      <c r="DY74">
        <v>0.48080000000000001</v>
      </c>
      <c r="DZ74">
        <v>7.3300000000000004E-2</v>
      </c>
      <c r="EA74">
        <v>0</v>
      </c>
      <c r="EB74">
        <v>0</v>
      </c>
      <c r="EC74">
        <v>0</v>
      </c>
      <c r="ED74">
        <v>0</v>
      </c>
      <c r="EE74">
        <v>0.42949999999999999</v>
      </c>
      <c r="EF74">
        <v>0.5363</v>
      </c>
      <c r="EG74">
        <v>0</v>
      </c>
      <c r="EH74">
        <v>9.7999999999999997E-3</v>
      </c>
      <c r="EI74">
        <v>0.87119999999999997</v>
      </c>
      <c r="EJ74">
        <v>0.87450000000000006</v>
      </c>
      <c r="EK74">
        <v>0</v>
      </c>
      <c r="EL74">
        <v>0.73919999999999997</v>
      </c>
      <c r="EM74">
        <v>0.72699999999999998</v>
      </c>
      <c r="EN74">
        <v>0.85899999999999999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1.7100000000000001E-2</v>
      </c>
      <c r="EU74">
        <v>0</v>
      </c>
      <c r="EV74">
        <v>0</v>
      </c>
      <c r="EW74">
        <v>0.93240000000000001</v>
      </c>
      <c r="EX74">
        <v>0.86880000000000002</v>
      </c>
      <c r="EY74">
        <v>0</v>
      </c>
      <c r="EZ74">
        <v>0.71309999999999996</v>
      </c>
      <c r="FA74">
        <v>0</v>
      </c>
      <c r="FB74">
        <v>2.3999999999999998E-3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0.10349999999999999</v>
      </c>
      <c r="GF74">
        <v>0.12139999999999999</v>
      </c>
      <c r="GG74">
        <v>0.48980000000000001</v>
      </c>
      <c r="GH74">
        <v>9.7999999999999997E-3</v>
      </c>
      <c r="GI74">
        <v>0</v>
      </c>
      <c r="GJ74">
        <v>0</v>
      </c>
      <c r="GK74">
        <v>0</v>
      </c>
      <c r="GL74">
        <v>4.8999999999999998E-3</v>
      </c>
      <c r="GM74">
        <v>0.76449999999999996</v>
      </c>
      <c r="GN74">
        <v>0.4279</v>
      </c>
      <c r="GO74">
        <v>0.86799999999999999</v>
      </c>
      <c r="GP74">
        <v>0.7954</v>
      </c>
      <c r="GQ74">
        <v>0</v>
      </c>
      <c r="GR74">
        <v>5.9499999999999997E-2</v>
      </c>
      <c r="GS74">
        <v>4.3200000000000002E-2</v>
      </c>
      <c r="GT74">
        <v>0.46129999999999999</v>
      </c>
      <c r="GU74">
        <v>0.27139999999999997</v>
      </c>
      <c r="GV74">
        <v>0.14510000000000001</v>
      </c>
      <c r="GW74">
        <v>0.15479999999999999</v>
      </c>
      <c r="GX74">
        <v>0.17030000000000001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6.2799999999999995E-2</v>
      </c>
      <c r="HE74">
        <v>0</v>
      </c>
      <c r="HF74">
        <v>0</v>
      </c>
      <c r="HG74">
        <v>0</v>
      </c>
      <c r="HH74">
        <v>0</v>
      </c>
    </row>
    <row r="75" spans="1:216" x14ac:dyDescent="0.2">
      <c r="A75" t="s">
        <v>117</v>
      </c>
      <c r="B75" t="s">
        <v>106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1.2200000000000001E-2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7.7399999999999997E-2</v>
      </c>
      <c r="S75">
        <v>0</v>
      </c>
      <c r="T75">
        <v>2.3999999999999998E-3</v>
      </c>
      <c r="U75">
        <v>1.8700000000000001E-2</v>
      </c>
      <c r="V75">
        <v>0.15809999999999999</v>
      </c>
      <c r="W75">
        <v>0.13120000000000001</v>
      </c>
      <c r="X75">
        <v>0.17519999999999999</v>
      </c>
      <c r="Y75">
        <v>0</v>
      </c>
      <c r="Z75">
        <v>0</v>
      </c>
      <c r="AA75">
        <v>0</v>
      </c>
      <c r="AB75">
        <v>1.6000000000000001E-3</v>
      </c>
      <c r="AC75">
        <v>0.31130000000000002</v>
      </c>
      <c r="AD75">
        <v>0.26650000000000001</v>
      </c>
      <c r="AE75">
        <v>0</v>
      </c>
      <c r="AF75">
        <v>0</v>
      </c>
      <c r="AG75">
        <v>0</v>
      </c>
      <c r="AH75">
        <v>8.0000000000000004E-4</v>
      </c>
      <c r="AI75">
        <v>0.15</v>
      </c>
      <c r="AJ75">
        <v>0.52729999999999999</v>
      </c>
      <c r="AK75">
        <v>0.32440000000000002</v>
      </c>
      <c r="AL75">
        <v>0.38059999999999999</v>
      </c>
      <c r="AM75">
        <v>0</v>
      </c>
      <c r="AN75">
        <v>0</v>
      </c>
      <c r="AO75">
        <v>0.69110000000000005</v>
      </c>
      <c r="AP75">
        <v>0.30559999999999998</v>
      </c>
      <c r="AQ75">
        <v>0.13120000000000001</v>
      </c>
      <c r="AR75">
        <v>0.1002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0.42299999999999999</v>
      </c>
      <c r="BL75">
        <v>0.41649999999999998</v>
      </c>
      <c r="BM75">
        <v>0</v>
      </c>
      <c r="BN75">
        <v>0</v>
      </c>
      <c r="BO75">
        <v>3.5900000000000001E-2</v>
      </c>
      <c r="BP75">
        <v>0.13450000000000001</v>
      </c>
      <c r="BQ75">
        <v>0</v>
      </c>
      <c r="BR75">
        <v>0</v>
      </c>
      <c r="BS75">
        <v>0.49469999999999997</v>
      </c>
      <c r="BT75">
        <v>1.2999999999999999E-2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0.19719999999999999</v>
      </c>
      <c r="CB75">
        <v>0.14180000000000001</v>
      </c>
      <c r="CC75">
        <v>0.37159999999999999</v>
      </c>
      <c r="CD75">
        <v>0.54279999999999995</v>
      </c>
      <c r="CE75">
        <v>0.27060000000000001</v>
      </c>
      <c r="CF75">
        <v>0.1076</v>
      </c>
      <c r="CG75">
        <v>0</v>
      </c>
      <c r="CH75">
        <v>0</v>
      </c>
      <c r="CI75">
        <v>0</v>
      </c>
      <c r="CJ75">
        <v>0</v>
      </c>
      <c r="CK75">
        <v>0.32190000000000002</v>
      </c>
      <c r="CL75">
        <v>8.9599999999999999E-2</v>
      </c>
      <c r="CM75">
        <v>0</v>
      </c>
      <c r="CN75">
        <v>0</v>
      </c>
      <c r="CO75">
        <v>0.2135</v>
      </c>
      <c r="CP75">
        <v>0.21429999999999999</v>
      </c>
      <c r="CQ75">
        <v>0</v>
      </c>
      <c r="CR75">
        <v>0</v>
      </c>
      <c r="CS75">
        <v>0</v>
      </c>
      <c r="CT75">
        <v>8.0000000000000004E-4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3.3399999999999999E-2</v>
      </c>
      <c r="DE75">
        <v>0</v>
      </c>
      <c r="DF75">
        <v>8.0999999999999996E-3</v>
      </c>
      <c r="DG75">
        <v>0.87860000000000005</v>
      </c>
      <c r="DH75">
        <v>0.64059999999999995</v>
      </c>
      <c r="DI75">
        <v>0</v>
      </c>
      <c r="DJ75">
        <v>0</v>
      </c>
      <c r="DK75">
        <v>0.1426</v>
      </c>
      <c r="DL75">
        <v>0.2135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0.46700000000000003</v>
      </c>
      <c r="DT75">
        <v>0.42220000000000002</v>
      </c>
      <c r="DU75">
        <v>0.38300000000000001</v>
      </c>
      <c r="DV75">
        <v>0.44500000000000001</v>
      </c>
      <c r="DW75">
        <v>0.71309999999999996</v>
      </c>
      <c r="DX75">
        <v>0.55989999999999995</v>
      </c>
      <c r="DY75">
        <v>0.38140000000000002</v>
      </c>
      <c r="DZ75">
        <v>0.28120000000000001</v>
      </c>
      <c r="EA75">
        <v>0</v>
      </c>
      <c r="EB75">
        <v>5.7000000000000002E-2</v>
      </c>
      <c r="EC75">
        <v>0</v>
      </c>
      <c r="ED75">
        <v>4.5600000000000002E-2</v>
      </c>
      <c r="EE75">
        <v>0.89649999999999996</v>
      </c>
      <c r="EF75">
        <v>0.7319</v>
      </c>
      <c r="EG75">
        <v>0</v>
      </c>
      <c r="EH75">
        <v>0</v>
      </c>
      <c r="EI75">
        <v>0.22489999999999999</v>
      </c>
      <c r="EJ75">
        <v>0.3619</v>
      </c>
      <c r="EK75">
        <v>0</v>
      </c>
      <c r="EL75">
        <v>0.10680000000000001</v>
      </c>
      <c r="EM75">
        <v>5.7000000000000002E-3</v>
      </c>
      <c r="EN75">
        <v>0.3276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8.0000000000000004E-4</v>
      </c>
      <c r="EU75">
        <v>0</v>
      </c>
      <c r="EV75">
        <v>0</v>
      </c>
      <c r="EW75">
        <v>0.50119999999999998</v>
      </c>
      <c r="EX75">
        <v>0.61609999999999998</v>
      </c>
      <c r="EY75">
        <v>0</v>
      </c>
      <c r="EZ75">
        <v>8.9999999999999993E-3</v>
      </c>
      <c r="FA75">
        <v>0</v>
      </c>
      <c r="FB75">
        <v>0.41810000000000003</v>
      </c>
      <c r="FC75">
        <v>0</v>
      </c>
      <c r="FD75">
        <v>0</v>
      </c>
      <c r="FE75">
        <v>0</v>
      </c>
      <c r="FF75">
        <v>6.4999999999999997E-3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3.3E-3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4.8999999999999998E-3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8.9999999999999993E-3</v>
      </c>
      <c r="GA75">
        <v>0</v>
      </c>
      <c r="GB75">
        <v>0</v>
      </c>
      <c r="GC75">
        <v>0</v>
      </c>
      <c r="GD75">
        <v>0</v>
      </c>
      <c r="GE75">
        <v>0.46450000000000002</v>
      </c>
      <c r="GF75">
        <v>0.51259999999999994</v>
      </c>
      <c r="GG75">
        <v>0.7319</v>
      </c>
      <c r="GH75">
        <v>0.53220000000000001</v>
      </c>
      <c r="GI75">
        <v>0</v>
      </c>
      <c r="GJ75">
        <v>6.1899999999999997E-2</v>
      </c>
      <c r="GK75">
        <v>0</v>
      </c>
      <c r="GL75">
        <v>6.93E-2</v>
      </c>
      <c r="GM75">
        <v>0.1646</v>
      </c>
      <c r="GN75">
        <v>0.43930000000000002</v>
      </c>
      <c r="GO75">
        <v>0.32190000000000002</v>
      </c>
      <c r="GP75">
        <v>0.49230000000000002</v>
      </c>
      <c r="GQ75">
        <v>0</v>
      </c>
      <c r="GR75">
        <v>0</v>
      </c>
      <c r="GS75">
        <v>0</v>
      </c>
      <c r="GT75">
        <v>1.06E-2</v>
      </c>
      <c r="GU75">
        <v>0.50529999999999997</v>
      </c>
      <c r="GV75">
        <v>0.1182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</row>
    <row r="76" spans="1:216" x14ac:dyDescent="0.2">
      <c r="A76" t="s">
        <v>200</v>
      </c>
      <c r="B76" t="s">
        <v>106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4.1599999999999998E-2</v>
      </c>
      <c r="S76">
        <v>0</v>
      </c>
      <c r="T76">
        <v>0</v>
      </c>
      <c r="U76">
        <v>0</v>
      </c>
      <c r="V76">
        <v>3.3E-3</v>
      </c>
      <c r="W76">
        <v>0</v>
      </c>
      <c r="X76">
        <v>4.24E-2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6.8500000000000005E-2</v>
      </c>
      <c r="AE76">
        <v>0</v>
      </c>
      <c r="AF76">
        <v>0</v>
      </c>
      <c r="AG76">
        <v>0</v>
      </c>
      <c r="AH76">
        <v>0</v>
      </c>
      <c r="AI76">
        <v>2.69E-2</v>
      </c>
      <c r="AJ76">
        <v>0.62749999999999995</v>
      </c>
      <c r="AK76">
        <v>0.50449999999999995</v>
      </c>
      <c r="AL76">
        <v>0.46779999999999999</v>
      </c>
      <c r="AM76">
        <v>0.26889999999999997</v>
      </c>
      <c r="AN76">
        <v>6.6000000000000003E-2</v>
      </c>
      <c r="AO76">
        <v>0.85899999999999999</v>
      </c>
      <c r="AP76">
        <v>0.27710000000000001</v>
      </c>
      <c r="AQ76">
        <v>3.5900000000000001E-2</v>
      </c>
      <c r="AR76">
        <v>6.6000000000000003E-2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8.0000000000000004E-4</v>
      </c>
      <c r="BM76">
        <v>0</v>
      </c>
      <c r="BN76">
        <v>0</v>
      </c>
      <c r="BO76">
        <v>0</v>
      </c>
      <c r="BP76">
        <v>3.3399999999999999E-2</v>
      </c>
      <c r="BQ76">
        <v>0</v>
      </c>
      <c r="BR76">
        <v>0</v>
      </c>
      <c r="BS76">
        <v>0.39850000000000002</v>
      </c>
      <c r="BT76">
        <v>6.3600000000000004E-2</v>
      </c>
      <c r="BU76">
        <v>0</v>
      </c>
      <c r="BV76">
        <v>3.3E-3</v>
      </c>
      <c r="BW76">
        <v>0</v>
      </c>
      <c r="BX76">
        <v>0</v>
      </c>
      <c r="BY76">
        <v>0</v>
      </c>
      <c r="BZ76">
        <v>1.6000000000000001E-3</v>
      </c>
      <c r="CA76">
        <v>0.3765</v>
      </c>
      <c r="CB76">
        <v>0.18990000000000001</v>
      </c>
      <c r="CC76">
        <v>0.16869999999999999</v>
      </c>
      <c r="CD76">
        <v>0.60070000000000001</v>
      </c>
      <c r="CE76">
        <v>0.29499999999999998</v>
      </c>
      <c r="CF76">
        <v>0.23230000000000001</v>
      </c>
      <c r="CG76">
        <v>0</v>
      </c>
      <c r="CH76">
        <v>8.0000000000000004E-4</v>
      </c>
      <c r="CI76">
        <v>0</v>
      </c>
      <c r="CJ76">
        <v>2.2800000000000001E-2</v>
      </c>
      <c r="CK76">
        <v>0.64059999999999995</v>
      </c>
      <c r="CL76">
        <v>0.18740000000000001</v>
      </c>
      <c r="CM76">
        <v>0</v>
      </c>
      <c r="CN76">
        <v>8.0000000000000004E-4</v>
      </c>
      <c r="CO76">
        <v>7.3000000000000001E-3</v>
      </c>
      <c r="CP76">
        <v>0.10920000000000001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0.26319999999999999</v>
      </c>
      <c r="DE76">
        <v>0</v>
      </c>
      <c r="DF76">
        <v>0.17849999999999999</v>
      </c>
      <c r="DG76">
        <v>0.66100000000000003</v>
      </c>
      <c r="DH76">
        <v>0.60229999999999995</v>
      </c>
      <c r="DI76">
        <v>0</v>
      </c>
      <c r="DJ76">
        <v>5.7000000000000002E-3</v>
      </c>
      <c r="DK76">
        <v>0.41239999999999999</v>
      </c>
      <c r="DL76">
        <v>7.8200000000000006E-2</v>
      </c>
      <c r="DM76">
        <v>0</v>
      </c>
      <c r="DN76">
        <v>1.6000000000000001E-3</v>
      </c>
      <c r="DO76">
        <v>0</v>
      </c>
      <c r="DP76">
        <v>1.9599999999999999E-2</v>
      </c>
      <c r="DQ76">
        <v>0</v>
      </c>
      <c r="DR76">
        <v>2.7699999999999999E-2</v>
      </c>
      <c r="DS76">
        <v>5.9499999999999997E-2</v>
      </c>
      <c r="DT76">
        <v>0.30640000000000001</v>
      </c>
      <c r="DU76">
        <v>0.46860000000000002</v>
      </c>
      <c r="DV76">
        <v>0.45400000000000001</v>
      </c>
      <c r="DW76">
        <v>0.2616</v>
      </c>
      <c r="DX76">
        <v>0.56230000000000002</v>
      </c>
      <c r="DY76">
        <v>9.1300000000000006E-2</v>
      </c>
      <c r="DZ76">
        <v>0.30399999999999999</v>
      </c>
      <c r="EA76">
        <v>0</v>
      </c>
      <c r="EB76">
        <v>0</v>
      </c>
      <c r="EC76">
        <v>0</v>
      </c>
      <c r="ED76">
        <v>0</v>
      </c>
      <c r="EE76">
        <v>0.89319999999999999</v>
      </c>
      <c r="EF76">
        <v>0.34799999999999998</v>
      </c>
      <c r="EG76">
        <v>0</v>
      </c>
      <c r="EH76">
        <v>4.1000000000000003E-3</v>
      </c>
      <c r="EI76">
        <v>0.84430000000000005</v>
      </c>
      <c r="EJ76">
        <v>0.3977</v>
      </c>
      <c r="EK76">
        <v>0</v>
      </c>
      <c r="EL76">
        <v>0.25590000000000002</v>
      </c>
      <c r="EM76">
        <v>4.1000000000000003E-3</v>
      </c>
      <c r="EN76">
        <v>0.62350000000000005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0.94210000000000005</v>
      </c>
      <c r="EX76">
        <v>0.78969999999999996</v>
      </c>
      <c r="EY76">
        <v>0</v>
      </c>
      <c r="EZ76">
        <v>2.3999999999999998E-3</v>
      </c>
      <c r="FA76">
        <v>0</v>
      </c>
      <c r="FB76">
        <v>1.7899999999999999E-2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9.7999999999999997E-3</v>
      </c>
      <c r="GC76">
        <v>1.06E-2</v>
      </c>
      <c r="GD76">
        <v>0.28520000000000001</v>
      </c>
      <c r="GE76">
        <v>0.74980000000000002</v>
      </c>
      <c r="GF76">
        <v>0.7954</v>
      </c>
      <c r="GG76">
        <v>0.25019999999999998</v>
      </c>
      <c r="GH76">
        <v>0.39279999999999998</v>
      </c>
      <c r="GI76">
        <v>4.1000000000000003E-3</v>
      </c>
      <c r="GJ76">
        <v>0.1736</v>
      </c>
      <c r="GK76">
        <v>0.36099999999999999</v>
      </c>
      <c r="GL76">
        <v>0.58440000000000003</v>
      </c>
      <c r="GM76">
        <v>0.65690000000000004</v>
      </c>
      <c r="GN76">
        <v>0.45639999999999997</v>
      </c>
      <c r="GO76">
        <v>0.13450000000000001</v>
      </c>
      <c r="GP76">
        <v>0.23960000000000001</v>
      </c>
      <c r="GQ76">
        <v>0</v>
      </c>
      <c r="GR76">
        <v>0</v>
      </c>
      <c r="GS76">
        <v>7.3000000000000001E-3</v>
      </c>
      <c r="GT76">
        <v>6.8500000000000005E-2</v>
      </c>
      <c r="GU76">
        <v>0.61939999999999995</v>
      </c>
      <c r="GV76">
        <v>0.36840000000000001</v>
      </c>
      <c r="GW76">
        <v>0</v>
      </c>
      <c r="GX76">
        <v>3.3E-3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</row>
    <row r="77" spans="1:216" x14ac:dyDescent="0.2">
      <c r="A77" t="s">
        <v>623</v>
      </c>
      <c r="B77" t="s">
        <v>106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3.3E-3</v>
      </c>
      <c r="Q77">
        <v>2.0400000000000001E-2</v>
      </c>
      <c r="R77">
        <v>0.2641</v>
      </c>
      <c r="S77">
        <v>0</v>
      </c>
      <c r="T77">
        <v>0</v>
      </c>
      <c r="U77">
        <v>0</v>
      </c>
      <c r="V77">
        <v>4.24E-2</v>
      </c>
      <c r="W77">
        <v>0</v>
      </c>
      <c r="X77">
        <v>1.06E-2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0.3211</v>
      </c>
      <c r="AE77">
        <v>0</v>
      </c>
      <c r="AF77">
        <v>0</v>
      </c>
      <c r="AG77">
        <v>0</v>
      </c>
      <c r="AH77">
        <v>0</v>
      </c>
      <c r="AI77">
        <v>0.85250000000000004</v>
      </c>
      <c r="AJ77">
        <v>0.70740000000000003</v>
      </c>
      <c r="AK77">
        <v>0.81089999999999995</v>
      </c>
      <c r="AL77">
        <v>0.31540000000000001</v>
      </c>
      <c r="AM77">
        <v>0</v>
      </c>
      <c r="AN77">
        <v>8.0000000000000004E-4</v>
      </c>
      <c r="AO77">
        <v>0.45229999999999998</v>
      </c>
      <c r="AP77">
        <v>4.1000000000000003E-3</v>
      </c>
      <c r="AQ77">
        <v>6.6799999999999998E-2</v>
      </c>
      <c r="AR77">
        <v>0.14099999999999999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8.72E-2</v>
      </c>
      <c r="BM77">
        <v>0</v>
      </c>
      <c r="BN77">
        <v>0</v>
      </c>
      <c r="BO77">
        <v>0.251</v>
      </c>
      <c r="BP77">
        <v>7.5800000000000006E-2</v>
      </c>
      <c r="BQ77">
        <v>0</v>
      </c>
      <c r="BR77">
        <v>4.1000000000000003E-3</v>
      </c>
      <c r="BS77">
        <v>0.1027</v>
      </c>
      <c r="BT77">
        <v>5.0500000000000003E-2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0.2641</v>
      </c>
      <c r="CB77">
        <v>1.9599999999999999E-2</v>
      </c>
      <c r="CC77">
        <v>0.20130000000000001</v>
      </c>
      <c r="CD77">
        <v>4.9700000000000001E-2</v>
      </c>
      <c r="CE77">
        <v>0.52</v>
      </c>
      <c r="CF77">
        <v>0.11409999999999999</v>
      </c>
      <c r="CG77">
        <v>0</v>
      </c>
      <c r="CH77">
        <v>4.3200000000000002E-2</v>
      </c>
      <c r="CI77">
        <v>8.0000000000000004E-4</v>
      </c>
      <c r="CJ77">
        <v>7.4999999999999997E-2</v>
      </c>
      <c r="CK77">
        <v>8.0000000000000004E-4</v>
      </c>
      <c r="CL77">
        <v>3.9100000000000003E-2</v>
      </c>
      <c r="CM77">
        <v>0</v>
      </c>
      <c r="CN77">
        <v>0</v>
      </c>
      <c r="CO77">
        <v>0</v>
      </c>
      <c r="CP77">
        <v>1.47E-2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0.44500000000000001</v>
      </c>
      <c r="DE77">
        <v>0</v>
      </c>
      <c r="DF77">
        <v>0.1711</v>
      </c>
      <c r="DG77">
        <v>0</v>
      </c>
      <c r="DH77">
        <v>2.3599999999999999E-2</v>
      </c>
      <c r="DI77">
        <v>0</v>
      </c>
      <c r="DJ77">
        <v>0</v>
      </c>
      <c r="DK77">
        <v>0.14829999999999999</v>
      </c>
      <c r="DL77">
        <v>0.55089999999999995</v>
      </c>
      <c r="DM77">
        <v>0</v>
      </c>
      <c r="DN77">
        <v>0</v>
      </c>
      <c r="DO77">
        <v>0</v>
      </c>
      <c r="DP77">
        <v>4.8899999999999999E-2</v>
      </c>
      <c r="DQ77">
        <v>0</v>
      </c>
      <c r="DR77">
        <v>1.2200000000000001E-2</v>
      </c>
      <c r="DS77">
        <v>0</v>
      </c>
      <c r="DT77">
        <v>4.8999999999999998E-3</v>
      </c>
      <c r="DU77">
        <v>0.56399999999999995</v>
      </c>
      <c r="DV77">
        <v>0.62919999999999998</v>
      </c>
      <c r="DW77">
        <v>0</v>
      </c>
      <c r="DX77">
        <v>1.55E-2</v>
      </c>
      <c r="DY77">
        <v>0.93969999999999998</v>
      </c>
      <c r="DZ77">
        <v>0.59489999999999998</v>
      </c>
      <c r="EA77">
        <v>3.0200000000000001E-2</v>
      </c>
      <c r="EB77">
        <v>0.57779999999999998</v>
      </c>
      <c r="EC77">
        <v>7.3000000000000001E-3</v>
      </c>
      <c r="ED77">
        <v>0.58919999999999995</v>
      </c>
      <c r="EE77">
        <v>0.96499999999999997</v>
      </c>
      <c r="EF77">
        <v>0.61370000000000002</v>
      </c>
      <c r="EG77">
        <v>0</v>
      </c>
      <c r="EH77">
        <v>0</v>
      </c>
      <c r="EI77">
        <v>0.97150000000000003</v>
      </c>
      <c r="EJ77">
        <v>0.7954</v>
      </c>
      <c r="EK77">
        <v>1.06E-2</v>
      </c>
      <c r="EL77">
        <v>9.5399999999999999E-2</v>
      </c>
      <c r="EM77">
        <v>0.78969999999999996</v>
      </c>
      <c r="EN77">
        <v>0.72050000000000003</v>
      </c>
      <c r="EO77">
        <v>0</v>
      </c>
      <c r="EP77">
        <v>0</v>
      </c>
      <c r="EQ77">
        <v>0</v>
      </c>
      <c r="ER77">
        <v>0</v>
      </c>
      <c r="ES77">
        <v>8.0000000000000004E-4</v>
      </c>
      <c r="ET77">
        <v>3.2599999999999997E-2</v>
      </c>
      <c r="EU77">
        <v>0</v>
      </c>
      <c r="EV77">
        <v>0</v>
      </c>
      <c r="EW77">
        <v>0.93240000000000001</v>
      </c>
      <c r="EX77">
        <v>0.17199999999999999</v>
      </c>
      <c r="EY77">
        <v>0</v>
      </c>
      <c r="EZ77">
        <v>4.1000000000000003E-3</v>
      </c>
      <c r="FA77">
        <v>0</v>
      </c>
      <c r="FB77">
        <v>4.1000000000000003E-3</v>
      </c>
      <c r="FC77">
        <v>0</v>
      </c>
      <c r="FD77">
        <v>0</v>
      </c>
      <c r="FE77">
        <v>0.5232</v>
      </c>
      <c r="FF77">
        <v>5.7000000000000002E-3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6.3600000000000004E-2</v>
      </c>
      <c r="GF77">
        <v>4.9700000000000001E-2</v>
      </c>
      <c r="GG77">
        <v>0.26650000000000001</v>
      </c>
      <c r="GH77">
        <v>1.6000000000000001E-3</v>
      </c>
      <c r="GI77">
        <v>0</v>
      </c>
      <c r="GJ77">
        <v>0</v>
      </c>
      <c r="GK77">
        <v>0</v>
      </c>
      <c r="GL77">
        <v>0</v>
      </c>
      <c r="GM77">
        <v>0.78480000000000005</v>
      </c>
      <c r="GN77">
        <v>5.7000000000000002E-3</v>
      </c>
      <c r="GO77">
        <v>0.71230000000000004</v>
      </c>
      <c r="GP77">
        <v>8.2299999999999998E-2</v>
      </c>
      <c r="GQ77">
        <v>0</v>
      </c>
      <c r="GR77">
        <v>0</v>
      </c>
      <c r="GS77">
        <v>0</v>
      </c>
      <c r="GT77">
        <v>0</v>
      </c>
      <c r="GU77">
        <v>0.4254</v>
      </c>
      <c r="GV77">
        <v>7.17E-2</v>
      </c>
      <c r="GW77">
        <v>0.25669999999999998</v>
      </c>
      <c r="GX77">
        <v>0.17929999999999999</v>
      </c>
      <c r="GY77">
        <v>0</v>
      </c>
      <c r="GZ77">
        <v>0</v>
      </c>
      <c r="HA77">
        <v>0</v>
      </c>
      <c r="HB77">
        <v>0</v>
      </c>
      <c r="HC77">
        <v>8.9999999999999993E-3</v>
      </c>
      <c r="HD77">
        <v>1.7899999999999999E-2</v>
      </c>
      <c r="HE77">
        <v>0</v>
      </c>
      <c r="HF77">
        <v>0</v>
      </c>
      <c r="HG77">
        <v>0</v>
      </c>
      <c r="HH77">
        <v>0</v>
      </c>
    </row>
    <row r="78" spans="1:216" x14ac:dyDescent="0.2">
      <c r="A78" t="s">
        <v>118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1.6299999999999999E-2</v>
      </c>
      <c r="R78">
        <v>8.2299999999999998E-2</v>
      </c>
      <c r="S78">
        <v>0</v>
      </c>
      <c r="T78">
        <v>0</v>
      </c>
      <c r="U78">
        <v>0</v>
      </c>
      <c r="V78">
        <v>8.1500000000000003E-2</v>
      </c>
      <c r="W78">
        <v>0</v>
      </c>
      <c r="X78">
        <v>7.6600000000000001E-2</v>
      </c>
      <c r="Y78">
        <v>0</v>
      </c>
      <c r="Z78">
        <v>0</v>
      </c>
      <c r="AA78">
        <v>0</v>
      </c>
      <c r="AB78">
        <v>0</v>
      </c>
      <c r="AC78">
        <v>3.3E-3</v>
      </c>
      <c r="AD78">
        <v>0.15570000000000001</v>
      </c>
      <c r="AE78">
        <v>0</v>
      </c>
      <c r="AF78">
        <v>0</v>
      </c>
      <c r="AG78">
        <v>0</v>
      </c>
      <c r="AH78">
        <v>0</v>
      </c>
      <c r="AI78">
        <v>0.64219999999999999</v>
      </c>
      <c r="AJ78">
        <v>0.46050000000000002</v>
      </c>
      <c r="AK78">
        <v>0.4466</v>
      </c>
      <c r="AL78">
        <v>0.1263</v>
      </c>
      <c r="AM78">
        <v>0</v>
      </c>
      <c r="AN78">
        <v>0</v>
      </c>
      <c r="AO78">
        <v>0</v>
      </c>
      <c r="AP78">
        <v>0</v>
      </c>
      <c r="AQ78">
        <v>0.13200000000000001</v>
      </c>
      <c r="AR78">
        <v>4.8999999999999998E-3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0.32269999999999999</v>
      </c>
      <c r="BL78">
        <v>0.59660000000000002</v>
      </c>
      <c r="BM78">
        <v>0</v>
      </c>
      <c r="BN78">
        <v>0</v>
      </c>
      <c r="BO78">
        <v>0.63980000000000004</v>
      </c>
      <c r="BP78">
        <v>3.7499999999999999E-2</v>
      </c>
      <c r="BQ78">
        <v>0</v>
      </c>
      <c r="BR78">
        <v>0</v>
      </c>
      <c r="BS78">
        <v>0.78890000000000005</v>
      </c>
      <c r="BT78">
        <v>8.9999999999999993E-3</v>
      </c>
      <c r="BU78">
        <v>0</v>
      </c>
      <c r="BV78">
        <v>9.7999999999999997E-3</v>
      </c>
      <c r="BW78">
        <v>0</v>
      </c>
      <c r="BX78">
        <v>8.9999999999999993E-3</v>
      </c>
      <c r="BY78">
        <v>0</v>
      </c>
      <c r="BZ78">
        <v>8.0999999999999996E-3</v>
      </c>
      <c r="CA78">
        <v>0.86060000000000003</v>
      </c>
      <c r="CB78">
        <v>2.12E-2</v>
      </c>
      <c r="CC78">
        <v>0.85409999999999997</v>
      </c>
      <c r="CD78">
        <v>1.8700000000000001E-2</v>
      </c>
      <c r="CE78">
        <v>0.93969999999999998</v>
      </c>
      <c r="CF78">
        <v>2.7699999999999999E-2</v>
      </c>
      <c r="CG78">
        <v>5.7000000000000002E-3</v>
      </c>
      <c r="CH78">
        <v>7.3000000000000001E-3</v>
      </c>
      <c r="CI78">
        <v>0.32840000000000003</v>
      </c>
      <c r="CJ78">
        <v>1.3899999999999999E-2</v>
      </c>
      <c r="CK78">
        <v>0.5363</v>
      </c>
      <c r="CL78">
        <v>6.1899999999999997E-2</v>
      </c>
      <c r="CM78">
        <v>3.2599999999999997E-2</v>
      </c>
      <c r="CN78">
        <v>5.5399999999999998E-2</v>
      </c>
      <c r="CO78">
        <v>0.3211</v>
      </c>
      <c r="CP78">
        <v>0.29260000000000003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0.21679999999999999</v>
      </c>
      <c r="DI78">
        <v>0</v>
      </c>
      <c r="DJ78">
        <v>1.6299999999999999E-2</v>
      </c>
      <c r="DK78">
        <v>0.83699999999999997</v>
      </c>
      <c r="DL78">
        <v>8.72E-2</v>
      </c>
      <c r="DM78">
        <v>0</v>
      </c>
      <c r="DN78">
        <v>2.3999999999999998E-3</v>
      </c>
      <c r="DO78">
        <v>4.8999999999999998E-3</v>
      </c>
      <c r="DP78">
        <v>6.0299999999999999E-2</v>
      </c>
      <c r="DQ78">
        <v>0</v>
      </c>
      <c r="DR78">
        <v>3.5000000000000003E-2</v>
      </c>
      <c r="DS78">
        <v>0</v>
      </c>
      <c r="DT78">
        <v>6.4999999999999997E-3</v>
      </c>
      <c r="DU78">
        <v>0.74160000000000004</v>
      </c>
      <c r="DV78">
        <v>9.7000000000000003E-2</v>
      </c>
      <c r="DW78">
        <v>0</v>
      </c>
      <c r="DX78">
        <v>0</v>
      </c>
      <c r="DY78">
        <v>7.9100000000000004E-2</v>
      </c>
      <c r="DZ78">
        <v>2.53E-2</v>
      </c>
      <c r="EA78">
        <v>0</v>
      </c>
      <c r="EB78">
        <v>8.0000000000000004E-4</v>
      </c>
      <c r="EC78">
        <v>0</v>
      </c>
      <c r="ED78">
        <v>8.0000000000000004E-4</v>
      </c>
      <c r="EE78">
        <v>0.90790000000000004</v>
      </c>
      <c r="EF78">
        <v>2.4400000000000002E-2</v>
      </c>
      <c r="EG78">
        <v>0</v>
      </c>
      <c r="EH78">
        <v>0</v>
      </c>
      <c r="EI78">
        <v>0.88590000000000002</v>
      </c>
      <c r="EJ78">
        <v>0.61209999999999998</v>
      </c>
      <c r="EK78">
        <v>0</v>
      </c>
      <c r="EL78">
        <v>0</v>
      </c>
      <c r="EM78">
        <v>0</v>
      </c>
      <c r="EN78">
        <v>7.3000000000000001E-3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2.3999999999999998E-3</v>
      </c>
      <c r="EU78">
        <v>0</v>
      </c>
      <c r="EV78">
        <v>0</v>
      </c>
      <c r="EW78">
        <v>0.96899999999999997</v>
      </c>
      <c r="EX78">
        <v>0.1019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8.0000000000000004E-4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8.0000000000000004E-4</v>
      </c>
      <c r="GF78">
        <v>7.3000000000000001E-3</v>
      </c>
      <c r="GG78">
        <v>0.1565</v>
      </c>
      <c r="GH78">
        <v>4.8999999999999998E-3</v>
      </c>
      <c r="GI78">
        <v>0</v>
      </c>
      <c r="GJ78">
        <v>0</v>
      </c>
      <c r="GK78">
        <v>0</v>
      </c>
      <c r="GL78">
        <v>0</v>
      </c>
      <c r="GM78">
        <v>0.5998</v>
      </c>
      <c r="GN78">
        <v>7.3000000000000001E-3</v>
      </c>
      <c r="GO78">
        <v>0.38219999999999998</v>
      </c>
      <c r="GP78">
        <v>4.1000000000000003E-3</v>
      </c>
      <c r="GQ78">
        <v>0</v>
      </c>
      <c r="GR78">
        <v>0</v>
      </c>
      <c r="GS78">
        <v>0</v>
      </c>
      <c r="GT78">
        <v>0</v>
      </c>
      <c r="GU78">
        <v>0.96409999999999996</v>
      </c>
      <c r="GV78">
        <v>5.79E-2</v>
      </c>
      <c r="GW78">
        <v>1.8700000000000001E-2</v>
      </c>
      <c r="GX78">
        <v>4.9700000000000001E-2</v>
      </c>
      <c r="GY78">
        <v>0</v>
      </c>
      <c r="GZ78">
        <v>0</v>
      </c>
      <c r="HA78">
        <v>0</v>
      </c>
      <c r="HB78">
        <v>0</v>
      </c>
      <c r="HC78">
        <v>8.0000000000000004E-4</v>
      </c>
      <c r="HD78">
        <v>2.69E-2</v>
      </c>
      <c r="HE78">
        <v>0</v>
      </c>
      <c r="HF78">
        <v>0</v>
      </c>
      <c r="HG78">
        <v>0</v>
      </c>
      <c r="HH78">
        <v>0</v>
      </c>
    </row>
    <row r="79" spans="1:216" x14ac:dyDescent="0.2">
      <c r="A79" t="s">
        <v>624</v>
      </c>
      <c r="B79" t="s">
        <v>106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5.9499999999999997E-2</v>
      </c>
      <c r="Q79">
        <v>0.17519999999999999</v>
      </c>
      <c r="R79">
        <v>0.78159999999999996</v>
      </c>
      <c r="S79">
        <v>0</v>
      </c>
      <c r="T79">
        <v>9.7000000000000003E-2</v>
      </c>
      <c r="U79">
        <v>4.07E-2</v>
      </c>
      <c r="V79">
        <v>0.4849</v>
      </c>
      <c r="W79">
        <v>4.65E-2</v>
      </c>
      <c r="X79">
        <v>0.55500000000000005</v>
      </c>
      <c r="Y79">
        <v>0</v>
      </c>
      <c r="Z79">
        <v>0</v>
      </c>
      <c r="AA79">
        <v>0</v>
      </c>
      <c r="AB79">
        <v>1.6000000000000001E-3</v>
      </c>
      <c r="AC79">
        <v>0.24779999999999999</v>
      </c>
      <c r="AD79">
        <v>0.44990000000000002</v>
      </c>
      <c r="AE79">
        <v>0</v>
      </c>
      <c r="AF79">
        <v>2.3999999999999998E-3</v>
      </c>
      <c r="AG79">
        <v>0</v>
      </c>
      <c r="AH79">
        <v>0</v>
      </c>
      <c r="AI79">
        <v>0.78969999999999996</v>
      </c>
      <c r="AJ79">
        <v>0.78480000000000005</v>
      </c>
      <c r="AK79">
        <v>0.64139999999999997</v>
      </c>
      <c r="AL79">
        <v>3.0200000000000001E-2</v>
      </c>
      <c r="AM79">
        <v>0</v>
      </c>
      <c r="AN79">
        <v>0</v>
      </c>
      <c r="AO79">
        <v>0.53949999999999998</v>
      </c>
      <c r="AP79">
        <v>8.0000000000000004E-4</v>
      </c>
      <c r="AQ79">
        <v>0.1817</v>
      </c>
      <c r="AR79">
        <v>7.9100000000000004E-2</v>
      </c>
      <c r="AS79">
        <v>0</v>
      </c>
      <c r="AT79">
        <v>0</v>
      </c>
      <c r="AU79">
        <v>0</v>
      </c>
      <c r="AV79">
        <v>2.93E-2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0.86880000000000002</v>
      </c>
      <c r="BL79">
        <v>0.86060000000000003</v>
      </c>
      <c r="BM79">
        <v>0</v>
      </c>
      <c r="BN79">
        <v>0</v>
      </c>
      <c r="BO79">
        <v>0.77749999999999997</v>
      </c>
      <c r="BP79">
        <v>0.11169999999999999</v>
      </c>
      <c r="BQ79">
        <v>0</v>
      </c>
      <c r="BR79">
        <v>0</v>
      </c>
      <c r="BS79">
        <v>0.3977</v>
      </c>
      <c r="BT79">
        <v>1.6000000000000001E-3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8.0000000000000004E-4</v>
      </c>
      <c r="CB79">
        <v>0</v>
      </c>
      <c r="CC79">
        <v>0</v>
      </c>
      <c r="CD79">
        <v>0.1532</v>
      </c>
      <c r="CE79">
        <v>0.61939999999999995</v>
      </c>
      <c r="CF79">
        <v>0.39850000000000002</v>
      </c>
      <c r="CG79">
        <v>0</v>
      </c>
      <c r="CH79">
        <v>7.3000000000000001E-3</v>
      </c>
      <c r="CI79">
        <v>0</v>
      </c>
      <c r="CJ79">
        <v>1.14E-2</v>
      </c>
      <c r="CK79">
        <v>0.40910000000000002</v>
      </c>
      <c r="CL79">
        <v>0.19889999999999999</v>
      </c>
      <c r="CM79">
        <v>0</v>
      </c>
      <c r="CN79">
        <v>8.0000000000000004E-4</v>
      </c>
      <c r="CO79">
        <v>7.3300000000000004E-2</v>
      </c>
      <c r="CP79">
        <v>1.06E-2</v>
      </c>
      <c r="CQ79">
        <v>0</v>
      </c>
      <c r="CR79">
        <v>0</v>
      </c>
      <c r="CS79">
        <v>0</v>
      </c>
      <c r="CT79">
        <v>0.11899999999999999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2.2800000000000001E-2</v>
      </c>
      <c r="DD79">
        <v>0.62019999999999997</v>
      </c>
      <c r="DE79">
        <v>3.3E-3</v>
      </c>
      <c r="DF79">
        <v>0.34720000000000001</v>
      </c>
      <c r="DG79">
        <v>8.0999999999999996E-3</v>
      </c>
      <c r="DH79">
        <v>0.55259999999999998</v>
      </c>
      <c r="DI79">
        <v>0</v>
      </c>
      <c r="DJ79">
        <v>0</v>
      </c>
      <c r="DK79">
        <v>0.7319</v>
      </c>
      <c r="DL79">
        <v>0.3024</v>
      </c>
      <c r="DM79">
        <v>0</v>
      </c>
      <c r="DN79">
        <v>0</v>
      </c>
      <c r="DO79">
        <v>0</v>
      </c>
      <c r="DP79">
        <v>4.5600000000000002E-2</v>
      </c>
      <c r="DQ79">
        <v>0</v>
      </c>
      <c r="DR79">
        <v>0.39119999999999999</v>
      </c>
      <c r="DS79">
        <v>0</v>
      </c>
      <c r="DT79">
        <v>0.1027</v>
      </c>
      <c r="DU79">
        <v>0.93149999999999999</v>
      </c>
      <c r="DV79">
        <v>0.81010000000000004</v>
      </c>
      <c r="DW79">
        <v>0</v>
      </c>
      <c r="DX79">
        <v>1.6000000000000001E-3</v>
      </c>
      <c r="DY79">
        <v>0.48899999999999999</v>
      </c>
      <c r="DZ79">
        <v>0.64470000000000005</v>
      </c>
      <c r="EA79">
        <v>0</v>
      </c>
      <c r="EB79">
        <v>8.9999999999999993E-3</v>
      </c>
      <c r="EC79">
        <v>0</v>
      </c>
      <c r="ED79">
        <v>0</v>
      </c>
      <c r="EE79">
        <v>0.88749999999999996</v>
      </c>
      <c r="EF79">
        <v>0.56720000000000004</v>
      </c>
      <c r="EG79">
        <v>0</v>
      </c>
      <c r="EH79">
        <v>0</v>
      </c>
      <c r="EI79">
        <v>0.91610000000000003</v>
      </c>
      <c r="EJ79">
        <v>0.88429999999999997</v>
      </c>
      <c r="EK79">
        <v>7.3000000000000001E-3</v>
      </c>
      <c r="EL79">
        <v>2.7699999999999999E-2</v>
      </c>
      <c r="EM79">
        <v>0.66500000000000004</v>
      </c>
      <c r="EN79">
        <v>0.3896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1.7899999999999999E-2</v>
      </c>
      <c r="EU79">
        <v>0</v>
      </c>
      <c r="EV79">
        <v>0</v>
      </c>
      <c r="EW79">
        <v>0.82889999999999997</v>
      </c>
      <c r="EX79">
        <v>0.40910000000000002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5.4600000000000003E-2</v>
      </c>
      <c r="GG79">
        <v>0.59009999999999996</v>
      </c>
      <c r="GH79">
        <v>0.26650000000000001</v>
      </c>
      <c r="GI79">
        <v>0</v>
      </c>
      <c r="GJ79">
        <v>0</v>
      </c>
      <c r="GK79">
        <v>0</v>
      </c>
      <c r="GL79">
        <v>0</v>
      </c>
      <c r="GM79">
        <v>0.87039999999999995</v>
      </c>
      <c r="GN79">
        <v>3.5000000000000003E-2</v>
      </c>
      <c r="GO79">
        <v>0.95030000000000003</v>
      </c>
      <c r="GP79">
        <v>1.14E-2</v>
      </c>
      <c r="GQ79">
        <v>0</v>
      </c>
      <c r="GR79">
        <v>0</v>
      </c>
      <c r="GS79">
        <v>0</v>
      </c>
      <c r="GT79">
        <v>0</v>
      </c>
      <c r="GU79">
        <v>0.75629999999999997</v>
      </c>
      <c r="GV79">
        <v>0.13039999999999999</v>
      </c>
      <c r="GW79">
        <v>8.9999999999999993E-3</v>
      </c>
      <c r="GX79">
        <v>0.216</v>
      </c>
      <c r="GY79">
        <v>0</v>
      </c>
      <c r="GZ79">
        <v>0</v>
      </c>
      <c r="HA79">
        <v>0</v>
      </c>
      <c r="HB79">
        <v>0</v>
      </c>
      <c r="HC79">
        <v>8.0999999999999996E-3</v>
      </c>
      <c r="HD79">
        <v>0.19070000000000001</v>
      </c>
      <c r="HE79">
        <v>0</v>
      </c>
      <c r="HF79">
        <v>0</v>
      </c>
      <c r="HG79">
        <v>0</v>
      </c>
      <c r="HH79">
        <v>0</v>
      </c>
    </row>
    <row r="80" spans="1:216" x14ac:dyDescent="0.2">
      <c r="A80" t="s">
        <v>122</v>
      </c>
      <c r="B80" t="s">
        <v>106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2.1999999999999999E-2</v>
      </c>
      <c r="R80">
        <v>0.4425</v>
      </c>
      <c r="S80">
        <v>7.3000000000000001E-3</v>
      </c>
      <c r="T80">
        <v>0.1263</v>
      </c>
      <c r="U80">
        <v>0.1239</v>
      </c>
      <c r="V80">
        <v>0.1353</v>
      </c>
      <c r="W80">
        <v>0.80600000000000005</v>
      </c>
      <c r="X80">
        <v>0.2747</v>
      </c>
      <c r="Y80">
        <v>0</v>
      </c>
      <c r="Z80">
        <v>0</v>
      </c>
      <c r="AA80">
        <v>0</v>
      </c>
      <c r="AB80">
        <v>1.6000000000000001E-3</v>
      </c>
      <c r="AC80">
        <v>0.78569999999999995</v>
      </c>
      <c r="AD80">
        <v>3.7499999999999999E-2</v>
      </c>
      <c r="AE80">
        <v>0</v>
      </c>
      <c r="AF80">
        <v>0</v>
      </c>
      <c r="AG80">
        <v>0</v>
      </c>
      <c r="AH80">
        <v>8.0000000000000004E-4</v>
      </c>
      <c r="AI80">
        <v>0.90790000000000004</v>
      </c>
      <c r="AJ80">
        <v>0.40339999999999998</v>
      </c>
      <c r="AK80">
        <v>0.7661</v>
      </c>
      <c r="AL80">
        <v>1.14E-2</v>
      </c>
      <c r="AM80">
        <v>0</v>
      </c>
      <c r="AN80">
        <v>5.7000000000000002E-3</v>
      </c>
      <c r="AO80">
        <v>0.4083</v>
      </c>
      <c r="AP80">
        <v>8.0999999999999996E-3</v>
      </c>
      <c r="AQ80">
        <v>0.13039999999999999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8.0000000000000004E-4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0.98370000000000002</v>
      </c>
      <c r="BL80">
        <v>8.9999999999999993E-3</v>
      </c>
      <c r="BM80">
        <v>0</v>
      </c>
      <c r="BN80">
        <v>0</v>
      </c>
      <c r="BO80">
        <v>0.11899999999999999</v>
      </c>
      <c r="BP80">
        <v>0</v>
      </c>
      <c r="BQ80">
        <v>0</v>
      </c>
      <c r="BR80">
        <v>0</v>
      </c>
      <c r="BS80">
        <v>0.55579999999999996</v>
      </c>
      <c r="BT80">
        <v>4.1000000000000003E-3</v>
      </c>
      <c r="BU80">
        <v>0</v>
      </c>
      <c r="BV80">
        <v>9.7999999999999997E-3</v>
      </c>
      <c r="BW80">
        <v>0</v>
      </c>
      <c r="BX80">
        <v>4.8999999999999998E-3</v>
      </c>
      <c r="BY80">
        <v>0</v>
      </c>
      <c r="BZ80">
        <v>6.4999999999999997E-3</v>
      </c>
      <c r="CA80">
        <v>0.70169999999999999</v>
      </c>
      <c r="CB80">
        <v>5.4600000000000003E-2</v>
      </c>
      <c r="CC80">
        <v>0.66749999999999998</v>
      </c>
      <c r="CD80">
        <v>0.28360000000000002</v>
      </c>
      <c r="CE80">
        <v>0.92010000000000003</v>
      </c>
      <c r="CF80">
        <v>0.13450000000000001</v>
      </c>
      <c r="CG80">
        <v>8.0000000000000004E-4</v>
      </c>
      <c r="CH80">
        <v>9.7999999999999997E-3</v>
      </c>
      <c r="CI80">
        <v>1.6299999999999999E-2</v>
      </c>
      <c r="CJ80">
        <v>5.7000000000000002E-3</v>
      </c>
      <c r="CK80">
        <v>0.1883</v>
      </c>
      <c r="CL80">
        <v>8.0999999999999996E-3</v>
      </c>
      <c r="CM80">
        <v>0</v>
      </c>
      <c r="CN80">
        <v>0</v>
      </c>
      <c r="CO80">
        <v>0.69930000000000003</v>
      </c>
      <c r="CP80">
        <v>0</v>
      </c>
      <c r="CQ80">
        <v>0</v>
      </c>
      <c r="CR80">
        <v>0</v>
      </c>
      <c r="CS80">
        <v>0</v>
      </c>
      <c r="CT80">
        <v>3.6700000000000003E-2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8.0000000000000004E-4</v>
      </c>
      <c r="DA80">
        <v>0</v>
      </c>
      <c r="DB80">
        <v>0</v>
      </c>
      <c r="DC80">
        <v>0</v>
      </c>
      <c r="DD80">
        <v>0.40910000000000002</v>
      </c>
      <c r="DE80">
        <v>0</v>
      </c>
      <c r="DF80">
        <v>1.47E-2</v>
      </c>
      <c r="DG80">
        <v>0.2445</v>
      </c>
      <c r="DH80">
        <v>8.0999999999999996E-3</v>
      </c>
      <c r="DI80">
        <v>0</v>
      </c>
      <c r="DJ80">
        <v>0</v>
      </c>
      <c r="DK80">
        <v>0.62180000000000002</v>
      </c>
      <c r="DL80">
        <v>5.7000000000000002E-3</v>
      </c>
      <c r="DM80">
        <v>0</v>
      </c>
      <c r="DN80">
        <v>0</v>
      </c>
      <c r="DO80">
        <v>0</v>
      </c>
      <c r="DP80">
        <v>3.3E-3</v>
      </c>
      <c r="DQ80">
        <v>0</v>
      </c>
      <c r="DR80">
        <v>4.8999999999999998E-3</v>
      </c>
      <c r="DS80">
        <v>0</v>
      </c>
      <c r="DT80">
        <v>0</v>
      </c>
      <c r="DU80">
        <v>0.49390000000000001</v>
      </c>
      <c r="DV80">
        <v>0.2152</v>
      </c>
      <c r="DW80">
        <v>0</v>
      </c>
      <c r="DX80">
        <v>0.2266</v>
      </c>
      <c r="DY80">
        <v>0.15160000000000001</v>
      </c>
      <c r="DZ80">
        <v>0.2412</v>
      </c>
      <c r="EA80">
        <v>0</v>
      </c>
      <c r="EB80">
        <v>0</v>
      </c>
      <c r="EC80">
        <v>0</v>
      </c>
      <c r="ED80">
        <v>0</v>
      </c>
      <c r="EE80">
        <v>0.55830000000000002</v>
      </c>
      <c r="EF80">
        <v>2.3999999999999998E-3</v>
      </c>
      <c r="EG80">
        <v>0</v>
      </c>
      <c r="EH80">
        <v>0</v>
      </c>
      <c r="EI80">
        <v>0.95760000000000001</v>
      </c>
      <c r="EJ80">
        <v>0.2893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4.8999999999999998E-3</v>
      </c>
      <c r="EX80">
        <v>8.0999999999999996E-3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8.0000000000000004E-4</v>
      </c>
      <c r="GE80">
        <v>1.6299999999999999E-2</v>
      </c>
      <c r="GF80">
        <v>7.6600000000000001E-2</v>
      </c>
      <c r="GG80">
        <v>0.18010000000000001</v>
      </c>
      <c r="GH80">
        <v>0.14910000000000001</v>
      </c>
      <c r="GI80">
        <v>0</v>
      </c>
      <c r="GJ80">
        <v>0</v>
      </c>
      <c r="GK80">
        <v>0</v>
      </c>
      <c r="GL80">
        <v>0</v>
      </c>
      <c r="GM80">
        <v>0.78890000000000005</v>
      </c>
      <c r="GN80">
        <v>0.17929999999999999</v>
      </c>
      <c r="GO80">
        <v>0.75309999999999999</v>
      </c>
      <c r="GP80">
        <v>5.7000000000000002E-3</v>
      </c>
      <c r="GQ80">
        <v>0</v>
      </c>
      <c r="GR80">
        <v>0</v>
      </c>
      <c r="GS80">
        <v>0</v>
      </c>
      <c r="GT80">
        <v>0</v>
      </c>
      <c r="GU80">
        <v>4.65E-2</v>
      </c>
      <c r="GV80">
        <v>1.7899999999999999E-2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</row>
    <row r="81" spans="1:216" x14ac:dyDescent="0.2">
      <c r="A81" t="s">
        <v>119</v>
      </c>
      <c r="B81" t="s">
        <v>106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7.3000000000000001E-3</v>
      </c>
      <c r="Q81">
        <v>5.7000000000000002E-3</v>
      </c>
      <c r="R81">
        <v>0.2681</v>
      </c>
      <c r="S81">
        <v>0</v>
      </c>
      <c r="T81">
        <v>0.11</v>
      </c>
      <c r="U81">
        <v>0.34639999999999999</v>
      </c>
      <c r="V81">
        <v>0.33660000000000001</v>
      </c>
      <c r="W81">
        <v>0.57289999999999996</v>
      </c>
      <c r="X81">
        <v>0.76280000000000003</v>
      </c>
      <c r="Y81">
        <v>0</v>
      </c>
      <c r="Z81">
        <v>0</v>
      </c>
      <c r="AA81">
        <v>0</v>
      </c>
      <c r="AB81">
        <v>0</v>
      </c>
      <c r="AC81">
        <v>0.66500000000000004</v>
      </c>
      <c r="AD81">
        <v>0.18090000000000001</v>
      </c>
      <c r="AE81">
        <v>0</v>
      </c>
      <c r="AF81">
        <v>0</v>
      </c>
      <c r="AG81">
        <v>0</v>
      </c>
      <c r="AH81">
        <v>0</v>
      </c>
      <c r="AI81">
        <v>0.76280000000000003</v>
      </c>
      <c r="AJ81">
        <v>0.3276</v>
      </c>
      <c r="AK81">
        <v>0.61780000000000002</v>
      </c>
      <c r="AL81">
        <v>2.3999999999999998E-3</v>
      </c>
      <c r="AM81">
        <v>0</v>
      </c>
      <c r="AN81">
        <v>0</v>
      </c>
      <c r="AO81">
        <v>0.49059999999999998</v>
      </c>
      <c r="AP81">
        <v>4.8999999999999998E-3</v>
      </c>
      <c r="AQ81">
        <v>0.2412</v>
      </c>
      <c r="AR81">
        <v>1.06E-2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8.0000000000000004E-4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0.98609999999999998</v>
      </c>
      <c r="BL81">
        <v>0.20619999999999999</v>
      </c>
      <c r="BM81">
        <v>0</v>
      </c>
      <c r="BN81">
        <v>0</v>
      </c>
      <c r="BO81">
        <v>0.36919999999999997</v>
      </c>
      <c r="BP81">
        <v>0.11169999999999999</v>
      </c>
      <c r="BQ81">
        <v>0</v>
      </c>
      <c r="BR81">
        <v>0</v>
      </c>
      <c r="BS81">
        <v>8.8800000000000004E-2</v>
      </c>
      <c r="BT81">
        <v>2.3599999999999999E-2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7.8200000000000006E-2</v>
      </c>
      <c r="CB81">
        <v>8.0000000000000004E-4</v>
      </c>
      <c r="CC81">
        <v>0.1239</v>
      </c>
      <c r="CD81">
        <v>2.1999999999999999E-2</v>
      </c>
      <c r="CE81">
        <v>0.71479999999999999</v>
      </c>
      <c r="CF81">
        <v>4.3200000000000002E-2</v>
      </c>
      <c r="CG81">
        <v>0</v>
      </c>
      <c r="CH81">
        <v>7.3000000000000001E-3</v>
      </c>
      <c r="CI81">
        <v>8.6400000000000005E-2</v>
      </c>
      <c r="CJ81">
        <v>6.0299999999999999E-2</v>
      </c>
      <c r="CK81">
        <v>5.7000000000000002E-3</v>
      </c>
      <c r="CL81">
        <v>2.4400000000000002E-2</v>
      </c>
      <c r="CM81">
        <v>0</v>
      </c>
      <c r="CN81">
        <v>6.4999999999999997E-3</v>
      </c>
      <c r="CO81">
        <v>0.22489999999999999</v>
      </c>
      <c r="CP81">
        <v>0.1288</v>
      </c>
      <c r="CQ81">
        <v>0</v>
      </c>
      <c r="CR81">
        <v>0</v>
      </c>
      <c r="CS81">
        <v>0</v>
      </c>
      <c r="CT81">
        <v>0.43109999999999998</v>
      </c>
      <c r="CU81">
        <v>0</v>
      </c>
      <c r="CV81">
        <v>0</v>
      </c>
      <c r="CW81">
        <v>0</v>
      </c>
      <c r="CX81">
        <v>3.3E-3</v>
      </c>
      <c r="CY81">
        <v>0</v>
      </c>
      <c r="CZ81">
        <v>3.3E-3</v>
      </c>
      <c r="DA81">
        <v>0</v>
      </c>
      <c r="DB81">
        <v>0</v>
      </c>
      <c r="DC81">
        <v>0</v>
      </c>
      <c r="DD81">
        <v>0.6764</v>
      </c>
      <c r="DE81">
        <v>0</v>
      </c>
      <c r="DF81">
        <v>0.3488</v>
      </c>
      <c r="DG81">
        <v>0.44740000000000002</v>
      </c>
      <c r="DH81">
        <v>0.25509999999999999</v>
      </c>
      <c r="DI81">
        <v>0</v>
      </c>
      <c r="DJ81">
        <v>2.3999999999999998E-3</v>
      </c>
      <c r="DK81">
        <v>0.46050000000000002</v>
      </c>
      <c r="DL81">
        <v>0.4662</v>
      </c>
      <c r="DM81">
        <v>0</v>
      </c>
      <c r="DN81">
        <v>0</v>
      </c>
      <c r="DO81">
        <v>0</v>
      </c>
      <c r="DP81">
        <v>7.3000000000000001E-3</v>
      </c>
      <c r="DQ81">
        <v>0</v>
      </c>
      <c r="DR81">
        <v>1.7899999999999999E-2</v>
      </c>
      <c r="DS81">
        <v>0</v>
      </c>
      <c r="DT81">
        <v>3.7499999999999999E-2</v>
      </c>
      <c r="DU81">
        <v>0.5575</v>
      </c>
      <c r="DV81">
        <v>0.51339999999999997</v>
      </c>
      <c r="DW81">
        <v>8.0000000000000004E-4</v>
      </c>
      <c r="DX81">
        <v>3.2599999999999997E-2</v>
      </c>
      <c r="DY81">
        <v>0.90300000000000002</v>
      </c>
      <c r="DZ81">
        <v>0.48</v>
      </c>
      <c r="EA81">
        <v>0</v>
      </c>
      <c r="EB81">
        <v>0.45400000000000001</v>
      </c>
      <c r="EC81">
        <v>0</v>
      </c>
      <c r="ED81">
        <v>0.44819999999999999</v>
      </c>
      <c r="EE81">
        <v>0.95930000000000004</v>
      </c>
      <c r="EF81">
        <v>0.49059999999999998</v>
      </c>
      <c r="EG81">
        <v>0</v>
      </c>
      <c r="EH81">
        <v>8.0000000000000004E-4</v>
      </c>
      <c r="EI81">
        <v>0.9617</v>
      </c>
      <c r="EJ81">
        <v>0.60799999999999998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4.1000000000000003E-3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0.45229999999999998</v>
      </c>
      <c r="FF81">
        <v>3.3E-3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2.3999999999999998E-3</v>
      </c>
      <c r="GF81">
        <v>3.3E-3</v>
      </c>
      <c r="GG81">
        <v>0.27710000000000001</v>
      </c>
      <c r="GH81">
        <v>8.0000000000000004E-4</v>
      </c>
      <c r="GI81">
        <v>0</v>
      </c>
      <c r="GJ81">
        <v>0</v>
      </c>
      <c r="GK81">
        <v>0</v>
      </c>
      <c r="GL81">
        <v>0</v>
      </c>
      <c r="GM81">
        <v>0.33900000000000002</v>
      </c>
      <c r="GN81">
        <v>1.06E-2</v>
      </c>
      <c r="GO81">
        <v>0.36020000000000002</v>
      </c>
      <c r="GP81">
        <v>8.0000000000000004E-4</v>
      </c>
      <c r="GQ81">
        <v>0</v>
      </c>
      <c r="GR81">
        <v>0</v>
      </c>
      <c r="GS81">
        <v>0</v>
      </c>
      <c r="GT81">
        <v>0</v>
      </c>
      <c r="GU81">
        <v>0.2918</v>
      </c>
      <c r="GV81">
        <v>2.3999999999999998E-3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</row>
    <row r="82" spans="1:216" x14ac:dyDescent="0.2">
      <c r="A82" t="s">
        <v>123</v>
      </c>
      <c r="B82" t="s">
        <v>106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7.2499999999999995E-2</v>
      </c>
      <c r="S82">
        <v>0</v>
      </c>
      <c r="T82">
        <v>0</v>
      </c>
      <c r="U82">
        <v>0</v>
      </c>
      <c r="V82">
        <v>0</v>
      </c>
      <c r="W82">
        <v>0</v>
      </c>
      <c r="X82">
        <v>3.3E-3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4.3200000000000002E-2</v>
      </c>
      <c r="AE82">
        <v>0</v>
      </c>
      <c r="AF82">
        <v>0</v>
      </c>
      <c r="AG82">
        <v>0</v>
      </c>
      <c r="AH82">
        <v>0</v>
      </c>
      <c r="AI82">
        <v>0.1956</v>
      </c>
      <c r="AJ82">
        <v>0.75390000000000001</v>
      </c>
      <c r="AK82">
        <v>0.83540000000000003</v>
      </c>
      <c r="AL82">
        <v>0.51100000000000001</v>
      </c>
      <c r="AM82">
        <v>0.8085</v>
      </c>
      <c r="AN82">
        <v>0</v>
      </c>
      <c r="AO82">
        <v>0.51919999999999999</v>
      </c>
      <c r="AP82">
        <v>0.1638</v>
      </c>
      <c r="AQ82">
        <v>0.56889999999999996</v>
      </c>
      <c r="AR82">
        <v>5.7000000000000002E-3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1.6000000000000001E-3</v>
      </c>
      <c r="BM82">
        <v>0</v>
      </c>
      <c r="BN82">
        <v>0</v>
      </c>
      <c r="BO82">
        <v>0.1157</v>
      </c>
      <c r="BP82">
        <v>8.8800000000000004E-2</v>
      </c>
      <c r="BQ82">
        <v>0</v>
      </c>
      <c r="BR82">
        <v>4.1000000000000003E-3</v>
      </c>
      <c r="BS82">
        <v>0.46289999999999998</v>
      </c>
      <c r="BT82">
        <v>8.0999999999999996E-3</v>
      </c>
      <c r="BU82">
        <v>0</v>
      </c>
      <c r="BV82">
        <v>1.06E-2</v>
      </c>
      <c r="BW82">
        <v>0</v>
      </c>
      <c r="BX82">
        <v>2.3999999999999998E-3</v>
      </c>
      <c r="BY82">
        <v>0</v>
      </c>
      <c r="BZ82">
        <v>7.3000000000000001E-3</v>
      </c>
      <c r="CA82">
        <v>0.36020000000000002</v>
      </c>
      <c r="CB82">
        <v>0.18990000000000001</v>
      </c>
      <c r="CC82">
        <v>0.21920000000000001</v>
      </c>
      <c r="CD82">
        <v>0.48980000000000001</v>
      </c>
      <c r="CE82">
        <v>0.50770000000000004</v>
      </c>
      <c r="CF82">
        <v>0.2021</v>
      </c>
      <c r="CG82">
        <v>3.6700000000000003E-2</v>
      </c>
      <c r="CH82">
        <v>5.79E-2</v>
      </c>
      <c r="CI82">
        <v>0.14430000000000001</v>
      </c>
      <c r="CJ82">
        <v>0.12959999999999999</v>
      </c>
      <c r="CK82">
        <v>9.3700000000000006E-2</v>
      </c>
      <c r="CL82">
        <v>6.5199999999999994E-2</v>
      </c>
      <c r="CM82">
        <v>0</v>
      </c>
      <c r="CN82">
        <v>0</v>
      </c>
      <c r="CO82">
        <v>1.6000000000000001E-3</v>
      </c>
      <c r="CP82">
        <v>4.8999999999999998E-3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1.14E-2</v>
      </c>
      <c r="DE82">
        <v>0</v>
      </c>
      <c r="DF82">
        <v>2.3999999999999998E-3</v>
      </c>
      <c r="DG82">
        <v>1.8700000000000001E-2</v>
      </c>
      <c r="DH82">
        <v>0.4662</v>
      </c>
      <c r="DI82">
        <v>0</v>
      </c>
      <c r="DJ82">
        <v>0</v>
      </c>
      <c r="DK82">
        <v>0.34560000000000002</v>
      </c>
      <c r="DL82">
        <v>1.2200000000000001E-2</v>
      </c>
      <c r="DM82">
        <v>0</v>
      </c>
      <c r="DN82">
        <v>0</v>
      </c>
      <c r="DO82">
        <v>0</v>
      </c>
      <c r="DP82">
        <v>1.14E-2</v>
      </c>
      <c r="DQ82">
        <v>0</v>
      </c>
      <c r="DR82">
        <v>6.3600000000000004E-2</v>
      </c>
      <c r="DS82">
        <v>1.3899999999999999E-2</v>
      </c>
      <c r="DT82">
        <v>9.2100000000000001E-2</v>
      </c>
      <c r="DU82">
        <v>0.74490000000000001</v>
      </c>
      <c r="DV82">
        <v>0.29499999999999998</v>
      </c>
      <c r="DW82">
        <v>0.40260000000000001</v>
      </c>
      <c r="DX82">
        <v>0.54520000000000002</v>
      </c>
      <c r="DY82">
        <v>0.56559999999999999</v>
      </c>
      <c r="DZ82">
        <v>0.51259999999999994</v>
      </c>
      <c r="EA82">
        <v>0</v>
      </c>
      <c r="EB82">
        <v>4.1000000000000003E-3</v>
      </c>
      <c r="EC82">
        <v>0</v>
      </c>
      <c r="ED82">
        <v>3.3E-3</v>
      </c>
      <c r="EE82">
        <v>0.79049999999999998</v>
      </c>
      <c r="EF82">
        <v>1.06E-2</v>
      </c>
      <c r="EG82">
        <v>0</v>
      </c>
      <c r="EH82">
        <v>0</v>
      </c>
      <c r="EI82">
        <v>0.9446</v>
      </c>
      <c r="EJ82">
        <v>0.75629999999999997</v>
      </c>
      <c r="EK82">
        <v>0</v>
      </c>
      <c r="EL82">
        <v>4.1000000000000003E-3</v>
      </c>
      <c r="EM82">
        <v>3.1E-2</v>
      </c>
      <c r="EN82">
        <v>0.54930000000000001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4.8999999999999998E-3</v>
      </c>
      <c r="EU82">
        <v>0</v>
      </c>
      <c r="EV82">
        <v>0</v>
      </c>
      <c r="EW82">
        <v>0.93320000000000003</v>
      </c>
      <c r="EX82">
        <v>0.66339999999999999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1.6000000000000001E-3</v>
      </c>
      <c r="GA82">
        <v>0</v>
      </c>
      <c r="GB82">
        <v>0</v>
      </c>
      <c r="GC82">
        <v>0</v>
      </c>
      <c r="GD82">
        <v>0</v>
      </c>
      <c r="GE82">
        <v>0.4637</v>
      </c>
      <c r="GF82">
        <v>0.7319</v>
      </c>
      <c r="GG82">
        <v>2.3599999999999999E-2</v>
      </c>
      <c r="GH82">
        <v>3.3E-3</v>
      </c>
      <c r="GI82">
        <v>0</v>
      </c>
      <c r="GJ82">
        <v>0</v>
      </c>
      <c r="GK82">
        <v>0</v>
      </c>
      <c r="GL82">
        <v>0</v>
      </c>
      <c r="GM82">
        <v>0.74819999999999998</v>
      </c>
      <c r="GN82">
        <v>0.10920000000000001</v>
      </c>
      <c r="GO82">
        <v>0.57950000000000002</v>
      </c>
      <c r="GP82">
        <v>0.21029999999999999</v>
      </c>
      <c r="GQ82">
        <v>0</v>
      </c>
      <c r="GR82">
        <v>0</v>
      </c>
      <c r="GS82">
        <v>0</v>
      </c>
      <c r="GT82">
        <v>0</v>
      </c>
      <c r="GU82">
        <v>0.64470000000000005</v>
      </c>
      <c r="GV82">
        <v>0.4849</v>
      </c>
      <c r="GW82">
        <v>9.7999999999999997E-3</v>
      </c>
      <c r="GX82">
        <v>0.37409999999999999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0.1769</v>
      </c>
      <c r="HE82">
        <v>0</v>
      </c>
      <c r="HF82">
        <v>0</v>
      </c>
      <c r="HG82">
        <v>0</v>
      </c>
      <c r="HH82">
        <v>0</v>
      </c>
    </row>
    <row r="83" spans="1:216" x14ac:dyDescent="0.2">
      <c r="A83" t="s">
        <v>124</v>
      </c>
      <c r="B83" t="s">
        <v>106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1.6000000000000001E-3</v>
      </c>
      <c r="AE83">
        <v>0</v>
      </c>
      <c r="AF83">
        <v>0</v>
      </c>
      <c r="AG83">
        <v>0</v>
      </c>
      <c r="AH83">
        <v>1.6000000000000001E-3</v>
      </c>
      <c r="AI83">
        <v>0.96250000000000002</v>
      </c>
      <c r="AJ83">
        <v>0.31459999999999999</v>
      </c>
      <c r="AK83">
        <v>0.55579999999999996</v>
      </c>
      <c r="AL83">
        <v>0.14749999999999999</v>
      </c>
      <c r="AM83">
        <v>0.83130000000000004</v>
      </c>
      <c r="AN83">
        <v>0.1769</v>
      </c>
      <c r="AO83">
        <v>8.7999999999999995E-2</v>
      </c>
      <c r="AP83">
        <v>7.0099999999999996E-2</v>
      </c>
      <c r="AQ83">
        <v>0.44419999999999998</v>
      </c>
      <c r="AR83">
        <v>0.18659999999999999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2.0400000000000001E-2</v>
      </c>
      <c r="BM83">
        <v>0</v>
      </c>
      <c r="BN83">
        <v>0</v>
      </c>
      <c r="BO83">
        <v>0.56969999999999998</v>
      </c>
      <c r="BP83">
        <v>0.17929999999999999</v>
      </c>
      <c r="BQ83">
        <v>5.7000000000000002E-2</v>
      </c>
      <c r="BR83">
        <v>1.47E-2</v>
      </c>
      <c r="BS83">
        <v>0.56479999999999997</v>
      </c>
      <c r="BT83">
        <v>0.1736</v>
      </c>
      <c r="BU83">
        <v>2.4400000000000002E-2</v>
      </c>
      <c r="BV83">
        <v>3.1800000000000002E-2</v>
      </c>
      <c r="BW83">
        <v>0</v>
      </c>
      <c r="BX83">
        <v>8.0000000000000004E-4</v>
      </c>
      <c r="BY83">
        <v>0</v>
      </c>
      <c r="BZ83">
        <v>0</v>
      </c>
      <c r="CA83">
        <v>0.47189999999999999</v>
      </c>
      <c r="CB83">
        <v>0.17030000000000001</v>
      </c>
      <c r="CC83">
        <v>0.2404</v>
      </c>
      <c r="CD83">
        <v>0.15079999999999999</v>
      </c>
      <c r="CE83">
        <v>0.63160000000000005</v>
      </c>
      <c r="CF83">
        <v>0.31380000000000002</v>
      </c>
      <c r="CG83">
        <v>0.1769</v>
      </c>
      <c r="CH83">
        <v>9.6199999999999994E-2</v>
      </c>
      <c r="CI83">
        <v>0.26729999999999998</v>
      </c>
      <c r="CJ83">
        <v>0.1426</v>
      </c>
      <c r="CK83">
        <v>0.2787</v>
      </c>
      <c r="CL83">
        <v>0.12139999999999999</v>
      </c>
      <c r="CM83">
        <v>9.7999999999999997E-3</v>
      </c>
      <c r="CN83">
        <v>5.4600000000000003E-2</v>
      </c>
      <c r="CO83">
        <v>3.7499999999999999E-2</v>
      </c>
      <c r="CP83">
        <v>8.0999999999999996E-3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5.2200000000000003E-2</v>
      </c>
      <c r="DI83">
        <v>0</v>
      </c>
      <c r="DJ83">
        <v>0</v>
      </c>
      <c r="DK83">
        <v>0.4874</v>
      </c>
      <c r="DL83">
        <v>0.1051</v>
      </c>
      <c r="DM83">
        <v>0</v>
      </c>
      <c r="DN83">
        <v>2.53E-2</v>
      </c>
      <c r="DO83">
        <v>0</v>
      </c>
      <c r="DP83">
        <v>5.0500000000000003E-2</v>
      </c>
      <c r="DQ83">
        <v>0</v>
      </c>
      <c r="DR83">
        <v>3.1800000000000002E-2</v>
      </c>
      <c r="DS83">
        <v>0</v>
      </c>
      <c r="DT83">
        <v>3.9100000000000003E-2</v>
      </c>
      <c r="DU83">
        <v>0.83940000000000003</v>
      </c>
      <c r="DV83">
        <v>0.4002</v>
      </c>
      <c r="DW83">
        <v>2.8500000000000001E-2</v>
      </c>
      <c r="DX83">
        <v>0.26889999999999997</v>
      </c>
      <c r="DY83">
        <v>0.44740000000000002</v>
      </c>
      <c r="DZ83">
        <v>0.313</v>
      </c>
      <c r="EA83">
        <v>0</v>
      </c>
      <c r="EB83">
        <v>3.1800000000000002E-2</v>
      </c>
      <c r="EC83">
        <v>0</v>
      </c>
      <c r="ED83">
        <v>2.4400000000000002E-2</v>
      </c>
      <c r="EE83">
        <v>0.82969999999999999</v>
      </c>
      <c r="EF83">
        <v>5.1299999999999998E-2</v>
      </c>
      <c r="EG83">
        <v>0</v>
      </c>
      <c r="EH83">
        <v>0</v>
      </c>
      <c r="EI83">
        <v>0.91359999999999997</v>
      </c>
      <c r="EJ83">
        <v>0.27379999999999999</v>
      </c>
      <c r="EK83">
        <v>0</v>
      </c>
      <c r="EL83">
        <v>0</v>
      </c>
      <c r="EM83">
        <v>0</v>
      </c>
      <c r="EN83">
        <v>1.06E-2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0.33900000000000002</v>
      </c>
      <c r="EX83">
        <v>0.51829999999999998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8.0000000000000004E-4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1.6000000000000001E-3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8.0000000000000004E-4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8.0000000000000004E-4</v>
      </c>
      <c r="FZ83">
        <v>8.9999999999999993E-3</v>
      </c>
      <c r="GA83">
        <v>0</v>
      </c>
      <c r="GB83">
        <v>0</v>
      </c>
      <c r="GC83">
        <v>0</v>
      </c>
      <c r="GD83">
        <v>0</v>
      </c>
      <c r="GE83">
        <v>0.31950000000000001</v>
      </c>
      <c r="GF83">
        <v>0.23230000000000001</v>
      </c>
      <c r="GG83">
        <v>0.16950000000000001</v>
      </c>
      <c r="GH83">
        <v>1.3899999999999999E-2</v>
      </c>
      <c r="GI83">
        <v>0</v>
      </c>
      <c r="GJ83">
        <v>0</v>
      </c>
      <c r="GK83">
        <v>0</v>
      </c>
      <c r="GL83">
        <v>0</v>
      </c>
      <c r="GM83">
        <v>0.83209999999999995</v>
      </c>
      <c r="GN83">
        <v>5.79E-2</v>
      </c>
      <c r="GO83">
        <v>0.90300000000000002</v>
      </c>
      <c r="GP83">
        <v>0.39610000000000001</v>
      </c>
      <c r="GQ83">
        <v>0</v>
      </c>
      <c r="GR83">
        <v>0</v>
      </c>
      <c r="GS83">
        <v>0</v>
      </c>
      <c r="GT83">
        <v>1.6000000000000001E-3</v>
      </c>
      <c r="GU83">
        <v>0.81830000000000003</v>
      </c>
      <c r="GV83">
        <v>0.23719999999999999</v>
      </c>
      <c r="GW83">
        <v>0</v>
      </c>
      <c r="GX83">
        <v>8.6400000000000005E-2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</row>
    <row r="84" spans="1:216" x14ac:dyDescent="0.2">
      <c r="A84" t="s">
        <v>120</v>
      </c>
      <c r="B84" t="s">
        <v>106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9.0499999999999997E-2</v>
      </c>
      <c r="Q84">
        <v>2.93E-2</v>
      </c>
      <c r="R84">
        <v>0.66830000000000001</v>
      </c>
      <c r="S84">
        <v>0</v>
      </c>
      <c r="T84">
        <v>2.6100000000000002E-2</v>
      </c>
      <c r="U84">
        <v>8.9999999999999993E-3</v>
      </c>
      <c r="V84">
        <v>0.53139999999999998</v>
      </c>
      <c r="W84">
        <v>1.6000000000000001E-3</v>
      </c>
      <c r="X84">
        <v>0.48080000000000001</v>
      </c>
      <c r="Y84">
        <v>0</v>
      </c>
      <c r="Z84">
        <v>9.6199999999999994E-2</v>
      </c>
      <c r="AA84">
        <v>0</v>
      </c>
      <c r="AB84">
        <v>2.69E-2</v>
      </c>
      <c r="AC84">
        <v>0.37980000000000003</v>
      </c>
      <c r="AD84">
        <v>0.3553</v>
      </c>
      <c r="AE84">
        <v>0</v>
      </c>
      <c r="AF84">
        <v>0</v>
      </c>
      <c r="AG84">
        <v>0</v>
      </c>
      <c r="AH84">
        <v>0</v>
      </c>
      <c r="AI84">
        <v>0.69359999999999999</v>
      </c>
      <c r="AJ84">
        <v>0.84109999999999996</v>
      </c>
      <c r="AK84">
        <v>0.57210000000000005</v>
      </c>
      <c r="AL84">
        <v>1.7100000000000001E-2</v>
      </c>
      <c r="AM84">
        <v>0.52890000000000004</v>
      </c>
      <c r="AN84">
        <v>0</v>
      </c>
      <c r="AO84">
        <v>3.5000000000000003E-2</v>
      </c>
      <c r="AP84">
        <v>9.7999999999999997E-3</v>
      </c>
      <c r="AQ84">
        <v>0.51829999999999998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1.6000000000000001E-3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0.64380000000000004</v>
      </c>
      <c r="BL84">
        <v>0.81830000000000003</v>
      </c>
      <c r="BM84">
        <v>0</v>
      </c>
      <c r="BN84">
        <v>0</v>
      </c>
      <c r="BO84">
        <v>0.94620000000000004</v>
      </c>
      <c r="BP84">
        <v>1.3899999999999999E-2</v>
      </c>
      <c r="BQ84">
        <v>0.51919999999999999</v>
      </c>
      <c r="BR84">
        <v>1.6000000000000001E-3</v>
      </c>
      <c r="BS84">
        <v>0.7319</v>
      </c>
      <c r="BT84">
        <v>7.3000000000000001E-3</v>
      </c>
      <c r="BU84">
        <v>0</v>
      </c>
      <c r="BV84">
        <v>4.1000000000000003E-3</v>
      </c>
      <c r="BW84">
        <v>0</v>
      </c>
      <c r="BX84">
        <v>0</v>
      </c>
      <c r="BY84">
        <v>0</v>
      </c>
      <c r="BZ84">
        <v>0</v>
      </c>
      <c r="CA84">
        <v>0.1043</v>
      </c>
      <c r="CB84">
        <v>1.55E-2</v>
      </c>
      <c r="CC84">
        <v>0</v>
      </c>
      <c r="CD84">
        <v>8.9999999999999993E-3</v>
      </c>
      <c r="CE84">
        <v>0.71150000000000002</v>
      </c>
      <c r="CF84">
        <v>0.26490000000000002</v>
      </c>
      <c r="CG84">
        <v>0.82230000000000003</v>
      </c>
      <c r="CH84">
        <v>0.1125</v>
      </c>
      <c r="CI84">
        <v>0.84350000000000003</v>
      </c>
      <c r="CJ84">
        <v>0.29749999999999999</v>
      </c>
      <c r="CK84">
        <v>0.84760000000000002</v>
      </c>
      <c r="CL84">
        <v>8.8800000000000004E-2</v>
      </c>
      <c r="CM84">
        <v>7.3300000000000004E-2</v>
      </c>
      <c r="CN84">
        <v>2.53E-2</v>
      </c>
      <c r="CO84">
        <v>0.16059999999999999</v>
      </c>
      <c r="CP84">
        <v>0.30320000000000003</v>
      </c>
      <c r="CQ84">
        <v>0</v>
      </c>
      <c r="CR84">
        <v>0</v>
      </c>
      <c r="CS84">
        <v>0</v>
      </c>
      <c r="CT84">
        <v>6.1100000000000002E-2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1.6000000000000001E-3</v>
      </c>
      <c r="DD84">
        <v>0.42220000000000002</v>
      </c>
      <c r="DE84">
        <v>8.0000000000000004E-4</v>
      </c>
      <c r="DF84">
        <v>0.16220000000000001</v>
      </c>
      <c r="DG84">
        <v>7.4999999999999997E-2</v>
      </c>
      <c r="DH84">
        <v>0.64470000000000005</v>
      </c>
      <c r="DI84">
        <v>0</v>
      </c>
      <c r="DJ84">
        <v>0</v>
      </c>
      <c r="DK84">
        <v>0.317</v>
      </c>
      <c r="DL84">
        <v>5.1299999999999998E-2</v>
      </c>
      <c r="DM84">
        <v>0</v>
      </c>
      <c r="DN84">
        <v>3.3E-3</v>
      </c>
      <c r="DO84">
        <v>6.4999999999999997E-3</v>
      </c>
      <c r="DP84">
        <v>5.0500000000000003E-2</v>
      </c>
      <c r="DQ84">
        <v>0</v>
      </c>
      <c r="DR84">
        <v>0.2021</v>
      </c>
      <c r="DS84">
        <v>0</v>
      </c>
      <c r="DT84">
        <v>0.28520000000000001</v>
      </c>
      <c r="DU84">
        <v>0.57540000000000002</v>
      </c>
      <c r="DV84">
        <v>0.34150000000000003</v>
      </c>
      <c r="DW84">
        <v>0</v>
      </c>
      <c r="DX84">
        <v>4.1000000000000003E-3</v>
      </c>
      <c r="DY84">
        <v>2.3599999999999999E-2</v>
      </c>
      <c r="DZ84">
        <v>1.14E-2</v>
      </c>
      <c r="EA84">
        <v>0</v>
      </c>
      <c r="EB84">
        <v>0</v>
      </c>
      <c r="EC84">
        <v>0</v>
      </c>
      <c r="ED84">
        <v>0</v>
      </c>
      <c r="EE84">
        <v>0.51429999999999998</v>
      </c>
      <c r="EF84">
        <v>4.1000000000000003E-3</v>
      </c>
      <c r="EG84">
        <v>0</v>
      </c>
      <c r="EH84">
        <v>0</v>
      </c>
      <c r="EI84">
        <v>0.92579999999999996</v>
      </c>
      <c r="EJ84">
        <v>0.75139999999999996</v>
      </c>
      <c r="EK84">
        <v>0</v>
      </c>
      <c r="EL84">
        <v>9.4500000000000001E-2</v>
      </c>
      <c r="EM84">
        <v>9.4500000000000001E-2</v>
      </c>
      <c r="EN84">
        <v>0.63570000000000004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0.10920000000000001</v>
      </c>
      <c r="EU84">
        <v>0</v>
      </c>
      <c r="EV84">
        <v>0</v>
      </c>
      <c r="EW84">
        <v>0.41560000000000002</v>
      </c>
      <c r="EX84">
        <v>0.65039999999999998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5.7000000000000002E-3</v>
      </c>
      <c r="GF84">
        <v>1.6299999999999999E-2</v>
      </c>
      <c r="GG84">
        <v>0</v>
      </c>
      <c r="GH84">
        <v>1.6000000000000001E-3</v>
      </c>
      <c r="GI84">
        <v>0</v>
      </c>
      <c r="GJ84">
        <v>0</v>
      </c>
      <c r="GK84">
        <v>0</v>
      </c>
      <c r="GL84">
        <v>0</v>
      </c>
      <c r="GM84">
        <v>0.58760000000000001</v>
      </c>
      <c r="GN84">
        <v>1.06E-2</v>
      </c>
      <c r="GO84">
        <v>0.81579999999999997</v>
      </c>
      <c r="GP84">
        <v>1.7899999999999999E-2</v>
      </c>
      <c r="GQ84">
        <v>0</v>
      </c>
      <c r="GR84">
        <v>0</v>
      </c>
      <c r="GS84">
        <v>0</v>
      </c>
      <c r="GT84">
        <v>0</v>
      </c>
      <c r="GU84">
        <v>0.65039999999999998</v>
      </c>
      <c r="GV84">
        <v>0.1744</v>
      </c>
      <c r="GW84">
        <v>1.6000000000000001E-3</v>
      </c>
      <c r="GX84">
        <v>0.15570000000000001</v>
      </c>
      <c r="GY84">
        <v>0</v>
      </c>
      <c r="GZ84">
        <v>0</v>
      </c>
      <c r="HA84">
        <v>0</v>
      </c>
      <c r="HB84">
        <v>0</v>
      </c>
      <c r="HC84">
        <v>2.93E-2</v>
      </c>
      <c r="HD84">
        <v>0.13689999999999999</v>
      </c>
      <c r="HE84">
        <v>0</v>
      </c>
      <c r="HF84">
        <v>0</v>
      </c>
      <c r="HG84">
        <v>0</v>
      </c>
      <c r="HH84">
        <v>0</v>
      </c>
    </row>
    <row r="85" spans="1:216" x14ac:dyDescent="0.2">
      <c r="A85" t="s">
        <v>125</v>
      </c>
      <c r="B85" t="s">
        <v>106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1.6000000000000001E-3</v>
      </c>
      <c r="Q85">
        <v>2.6100000000000002E-2</v>
      </c>
      <c r="R85">
        <v>0.43359999999999999</v>
      </c>
      <c r="S85">
        <v>0</v>
      </c>
      <c r="T85">
        <v>1.2999999999999999E-2</v>
      </c>
      <c r="U85">
        <v>3.8300000000000001E-2</v>
      </c>
      <c r="V85">
        <v>3.8300000000000001E-2</v>
      </c>
      <c r="W85">
        <v>2.7699999999999999E-2</v>
      </c>
      <c r="X85">
        <v>7.2499999999999995E-2</v>
      </c>
      <c r="Y85">
        <v>0</v>
      </c>
      <c r="Z85">
        <v>0</v>
      </c>
      <c r="AA85">
        <v>0</v>
      </c>
      <c r="AB85">
        <v>0</v>
      </c>
      <c r="AC85">
        <v>0.1084</v>
      </c>
      <c r="AD85">
        <v>0.41649999999999998</v>
      </c>
      <c r="AE85">
        <v>0</v>
      </c>
      <c r="AF85">
        <v>0</v>
      </c>
      <c r="AG85">
        <v>0</v>
      </c>
      <c r="AH85">
        <v>0</v>
      </c>
      <c r="AI85">
        <v>0.84519999999999995</v>
      </c>
      <c r="AJ85">
        <v>0.70660000000000001</v>
      </c>
      <c r="AK85">
        <v>0.3765</v>
      </c>
      <c r="AL85">
        <v>0.34639999999999999</v>
      </c>
      <c r="AM85">
        <v>0.73350000000000004</v>
      </c>
      <c r="AN85">
        <v>0.1125</v>
      </c>
      <c r="AO85">
        <v>0.37730000000000002</v>
      </c>
      <c r="AP85">
        <v>3.2599999999999997E-2</v>
      </c>
      <c r="AQ85">
        <v>0.49709999999999999</v>
      </c>
      <c r="AR85">
        <v>5.7000000000000002E-2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0.1565</v>
      </c>
      <c r="BL85">
        <v>0.71879999999999999</v>
      </c>
      <c r="BM85">
        <v>0</v>
      </c>
      <c r="BN85">
        <v>0</v>
      </c>
      <c r="BO85">
        <v>0.2339</v>
      </c>
      <c r="BP85">
        <v>0.52649999999999997</v>
      </c>
      <c r="BQ85">
        <v>0</v>
      </c>
      <c r="BR85">
        <v>0</v>
      </c>
      <c r="BS85">
        <v>0.60150000000000003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0.1817</v>
      </c>
      <c r="CB85">
        <v>2.0400000000000001E-2</v>
      </c>
      <c r="CC85">
        <v>0.26729999999999998</v>
      </c>
      <c r="CD85">
        <v>0.73509999999999998</v>
      </c>
      <c r="CE85">
        <v>0.6976</v>
      </c>
      <c r="CF85">
        <v>0.12139999999999999</v>
      </c>
      <c r="CG85">
        <v>0</v>
      </c>
      <c r="CH85">
        <v>8.0000000000000004E-4</v>
      </c>
      <c r="CI85">
        <v>0</v>
      </c>
      <c r="CJ85">
        <v>0</v>
      </c>
      <c r="CK85">
        <v>4.9700000000000001E-2</v>
      </c>
      <c r="CL85">
        <v>0</v>
      </c>
      <c r="CM85">
        <v>0</v>
      </c>
      <c r="CN85">
        <v>0</v>
      </c>
      <c r="CO85">
        <v>0</v>
      </c>
      <c r="CP85">
        <v>0.21029999999999999</v>
      </c>
      <c r="CQ85">
        <v>0</v>
      </c>
      <c r="CR85">
        <v>0</v>
      </c>
      <c r="CS85">
        <v>8.0000000000000004E-4</v>
      </c>
      <c r="CT85">
        <v>7.0099999999999996E-2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1.6000000000000001E-3</v>
      </c>
      <c r="DD85">
        <v>0.69189999999999996</v>
      </c>
      <c r="DE85">
        <v>0</v>
      </c>
      <c r="DF85">
        <v>0.34560000000000002</v>
      </c>
      <c r="DG85">
        <v>3.4200000000000001E-2</v>
      </c>
      <c r="DH85">
        <v>0.33090000000000003</v>
      </c>
      <c r="DI85">
        <v>0</v>
      </c>
      <c r="DJ85">
        <v>0</v>
      </c>
      <c r="DK85">
        <v>4.1599999999999998E-2</v>
      </c>
      <c r="DL85">
        <v>1.6000000000000001E-3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2.1999999999999999E-2</v>
      </c>
      <c r="DV85">
        <v>0.60229999999999995</v>
      </c>
      <c r="DW85">
        <v>2.1999999999999999E-2</v>
      </c>
      <c r="DX85">
        <v>0.68789999999999996</v>
      </c>
      <c r="DY85">
        <v>0.69599999999999995</v>
      </c>
      <c r="DZ85">
        <v>0.73760000000000003</v>
      </c>
      <c r="EA85">
        <v>0</v>
      </c>
      <c r="EB85">
        <v>2.3999999999999998E-3</v>
      </c>
      <c r="EC85">
        <v>0</v>
      </c>
      <c r="ED85">
        <v>2.3999999999999998E-3</v>
      </c>
      <c r="EE85">
        <v>0.3594</v>
      </c>
      <c r="EF85">
        <v>3.0200000000000001E-2</v>
      </c>
      <c r="EG85">
        <v>0</v>
      </c>
      <c r="EH85">
        <v>0</v>
      </c>
      <c r="EI85">
        <v>0.92989999999999995</v>
      </c>
      <c r="EJ85">
        <v>0.79630000000000001</v>
      </c>
      <c r="EK85">
        <v>0</v>
      </c>
      <c r="EL85">
        <v>0.27379999999999999</v>
      </c>
      <c r="EM85">
        <v>0.66990000000000005</v>
      </c>
      <c r="EN85">
        <v>0.73019999999999996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8.0999999999999996E-3</v>
      </c>
      <c r="EU85">
        <v>0</v>
      </c>
      <c r="EV85">
        <v>0</v>
      </c>
      <c r="EW85">
        <v>0.75139999999999996</v>
      </c>
      <c r="EX85">
        <v>0.34310000000000002</v>
      </c>
      <c r="EY85">
        <v>0</v>
      </c>
      <c r="EZ85">
        <v>7.8200000000000006E-2</v>
      </c>
      <c r="FA85">
        <v>0</v>
      </c>
      <c r="FB85">
        <v>2.3999999999999998E-3</v>
      </c>
      <c r="FC85">
        <v>0</v>
      </c>
      <c r="FD85">
        <v>0</v>
      </c>
      <c r="FE85">
        <v>8.0000000000000004E-4</v>
      </c>
      <c r="FF85">
        <v>2.3999999999999998E-3</v>
      </c>
      <c r="FG85">
        <v>0</v>
      </c>
      <c r="FH85">
        <v>0</v>
      </c>
      <c r="FI85">
        <v>0</v>
      </c>
      <c r="FJ85">
        <v>0</v>
      </c>
      <c r="FK85">
        <v>8.0000000000000004E-4</v>
      </c>
      <c r="FL85">
        <v>8.72E-2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2.3599999999999999E-2</v>
      </c>
      <c r="GA85">
        <v>0</v>
      </c>
      <c r="GB85">
        <v>0</v>
      </c>
      <c r="GC85">
        <v>0</v>
      </c>
      <c r="GD85">
        <v>0</v>
      </c>
      <c r="GE85">
        <v>0.2331</v>
      </c>
      <c r="GF85">
        <v>0.46210000000000001</v>
      </c>
      <c r="GG85">
        <v>0.3896</v>
      </c>
      <c r="GH85">
        <v>0.2445</v>
      </c>
      <c r="GI85">
        <v>0</v>
      </c>
      <c r="GJ85">
        <v>0</v>
      </c>
      <c r="GK85">
        <v>0</v>
      </c>
      <c r="GL85">
        <v>0</v>
      </c>
      <c r="GM85">
        <v>0.73509999999999998</v>
      </c>
      <c r="GN85">
        <v>0.11169999999999999</v>
      </c>
      <c r="GO85">
        <v>0.90949999999999998</v>
      </c>
      <c r="GP85">
        <v>0.17599999999999999</v>
      </c>
      <c r="GQ85">
        <v>0</v>
      </c>
      <c r="GR85">
        <v>0</v>
      </c>
      <c r="GS85">
        <v>0</v>
      </c>
      <c r="GT85">
        <v>7.3000000000000001E-3</v>
      </c>
      <c r="GU85">
        <v>0.65769999999999995</v>
      </c>
      <c r="GV85">
        <v>0.16950000000000001</v>
      </c>
      <c r="GW85">
        <v>7.3000000000000001E-3</v>
      </c>
      <c r="GX85">
        <v>0.11169999999999999</v>
      </c>
      <c r="GY85">
        <v>0</v>
      </c>
      <c r="GZ85">
        <v>0</v>
      </c>
      <c r="HA85">
        <v>0</v>
      </c>
      <c r="HB85">
        <v>0</v>
      </c>
      <c r="HC85">
        <v>3.3E-3</v>
      </c>
      <c r="HD85">
        <v>6.3600000000000004E-2</v>
      </c>
      <c r="HE85">
        <v>0</v>
      </c>
      <c r="HF85">
        <v>0</v>
      </c>
      <c r="HG85">
        <v>0</v>
      </c>
      <c r="HH85">
        <v>0</v>
      </c>
    </row>
    <row r="86" spans="1:216" x14ac:dyDescent="0.2">
      <c r="A86" t="s">
        <v>121</v>
      </c>
      <c r="B86" t="s">
        <v>106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3.3E-3</v>
      </c>
      <c r="K86">
        <v>0</v>
      </c>
      <c r="L86">
        <v>0</v>
      </c>
      <c r="M86">
        <v>0</v>
      </c>
      <c r="N86">
        <v>0</v>
      </c>
      <c r="O86">
        <v>0</v>
      </c>
      <c r="P86">
        <v>7.3000000000000001E-3</v>
      </c>
      <c r="Q86">
        <v>7.4999999999999997E-2</v>
      </c>
      <c r="R86">
        <v>0.35449999999999998</v>
      </c>
      <c r="S86">
        <v>0</v>
      </c>
      <c r="T86">
        <v>8.9999999999999993E-3</v>
      </c>
      <c r="U86">
        <v>4.8999999999999998E-3</v>
      </c>
      <c r="V86">
        <v>7.8200000000000006E-2</v>
      </c>
      <c r="W86">
        <v>8.0000000000000004E-4</v>
      </c>
      <c r="X86">
        <v>5.7000000000000002E-2</v>
      </c>
      <c r="Y86">
        <v>0</v>
      </c>
      <c r="Z86">
        <v>0</v>
      </c>
      <c r="AA86">
        <v>0</v>
      </c>
      <c r="AB86">
        <v>8.0000000000000004E-4</v>
      </c>
      <c r="AC86">
        <v>2.3599999999999999E-2</v>
      </c>
      <c r="AD86">
        <v>0.1239</v>
      </c>
      <c r="AE86">
        <v>0</v>
      </c>
      <c r="AF86">
        <v>0</v>
      </c>
      <c r="AG86">
        <v>0</v>
      </c>
      <c r="AH86">
        <v>8.0000000000000004E-4</v>
      </c>
      <c r="AI86">
        <v>0.79139999999999999</v>
      </c>
      <c r="AJ86">
        <v>0.70740000000000003</v>
      </c>
      <c r="AK86">
        <v>0.35859999999999997</v>
      </c>
      <c r="AL86">
        <v>5.2200000000000003E-2</v>
      </c>
      <c r="AM86">
        <v>0</v>
      </c>
      <c r="AN86">
        <v>1.3899999999999999E-2</v>
      </c>
      <c r="AO86">
        <v>0.4955</v>
      </c>
      <c r="AP86">
        <v>5.79E-2</v>
      </c>
      <c r="AQ86">
        <v>0.2331</v>
      </c>
      <c r="AR86">
        <v>1.6299999999999999E-2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8.0000000000000004E-4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4.1599999999999998E-2</v>
      </c>
      <c r="BL86">
        <v>0.1263</v>
      </c>
      <c r="BM86">
        <v>0</v>
      </c>
      <c r="BN86">
        <v>0</v>
      </c>
      <c r="BO86">
        <v>0.1108</v>
      </c>
      <c r="BP86">
        <v>1.14E-2</v>
      </c>
      <c r="BQ86">
        <v>0</v>
      </c>
      <c r="BR86">
        <v>0</v>
      </c>
      <c r="BS86">
        <v>0.40749999999999997</v>
      </c>
      <c r="BT86">
        <v>1.6000000000000001E-3</v>
      </c>
      <c r="BU86">
        <v>8.0000000000000004E-4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0.23799999999999999</v>
      </c>
      <c r="CB86">
        <v>6.4999999999999997E-3</v>
      </c>
      <c r="CC86">
        <v>0.1646</v>
      </c>
      <c r="CD86">
        <v>0.1777</v>
      </c>
      <c r="CE86">
        <v>0.42459999999999998</v>
      </c>
      <c r="CF86">
        <v>6.6000000000000003E-2</v>
      </c>
      <c r="CG86">
        <v>0</v>
      </c>
      <c r="CH86">
        <v>0</v>
      </c>
      <c r="CI86">
        <v>0</v>
      </c>
      <c r="CJ86">
        <v>7.3000000000000001E-3</v>
      </c>
      <c r="CK86">
        <v>0.21190000000000001</v>
      </c>
      <c r="CL86">
        <v>2.12E-2</v>
      </c>
      <c r="CM86">
        <v>0</v>
      </c>
      <c r="CN86">
        <v>0</v>
      </c>
      <c r="CO86">
        <v>3.3E-3</v>
      </c>
      <c r="CP86">
        <v>4.8999999999999998E-3</v>
      </c>
      <c r="CQ86">
        <v>0</v>
      </c>
      <c r="CR86">
        <v>0</v>
      </c>
      <c r="CS86">
        <v>0</v>
      </c>
      <c r="CT86">
        <v>8.9999999999999993E-3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1.6000000000000001E-3</v>
      </c>
      <c r="DD86">
        <v>0.34310000000000002</v>
      </c>
      <c r="DE86">
        <v>0</v>
      </c>
      <c r="DF86">
        <v>0.1198</v>
      </c>
      <c r="DG86">
        <v>2.3999999999999998E-3</v>
      </c>
      <c r="DH86">
        <v>4.7300000000000002E-2</v>
      </c>
      <c r="DI86">
        <v>0</v>
      </c>
      <c r="DJ86">
        <v>0</v>
      </c>
      <c r="DK86">
        <v>0.20699999999999999</v>
      </c>
      <c r="DL86">
        <v>0.3301</v>
      </c>
      <c r="DM86">
        <v>0</v>
      </c>
      <c r="DN86">
        <v>3.3E-3</v>
      </c>
      <c r="DO86">
        <v>0</v>
      </c>
      <c r="DP86">
        <v>3.2599999999999997E-2</v>
      </c>
      <c r="DQ86">
        <v>0</v>
      </c>
      <c r="DR86">
        <v>1.7100000000000001E-2</v>
      </c>
      <c r="DS86">
        <v>0</v>
      </c>
      <c r="DT86">
        <v>8.9999999999999993E-3</v>
      </c>
      <c r="DU86">
        <v>0.2535</v>
      </c>
      <c r="DV86">
        <v>0.61699999999999999</v>
      </c>
      <c r="DW86">
        <v>2.3999999999999998E-3</v>
      </c>
      <c r="DX86">
        <v>0.1711</v>
      </c>
      <c r="DY86">
        <v>0.72130000000000005</v>
      </c>
      <c r="DZ86">
        <v>0.66180000000000005</v>
      </c>
      <c r="EA86">
        <v>5.4600000000000003E-2</v>
      </c>
      <c r="EB86">
        <v>0.34720000000000001</v>
      </c>
      <c r="EC86">
        <v>1.55E-2</v>
      </c>
      <c r="ED86">
        <v>0.24859999999999999</v>
      </c>
      <c r="EE86">
        <v>0.8851</v>
      </c>
      <c r="EF86">
        <v>0.44340000000000002</v>
      </c>
      <c r="EG86">
        <v>0</v>
      </c>
      <c r="EH86">
        <v>0</v>
      </c>
      <c r="EI86">
        <v>0.94699999999999995</v>
      </c>
      <c r="EJ86">
        <v>0.75629999999999997</v>
      </c>
      <c r="EK86">
        <v>1.3899999999999999E-2</v>
      </c>
      <c r="EL86">
        <v>9.1300000000000006E-2</v>
      </c>
      <c r="EM86">
        <v>0.7571</v>
      </c>
      <c r="EN86">
        <v>0.62749999999999995</v>
      </c>
      <c r="EO86">
        <v>0</v>
      </c>
      <c r="EP86">
        <v>0</v>
      </c>
      <c r="EQ86">
        <v>0</v>
      </c>
      <c r="ER86">
        <v>0</v>
      </c>
      <c r="ES86">
        <v>3.9100000000000003E-2</v>
      </c>
      <c r="ET86">
        <v>7.7399999999999997E-2</v>
      </c>
      <c r="EU86">
        <v>0</v>
      </c>
      <c r="EV86">
        <v>1.6000000000000001E-3</v>
      </c>
      <c r="EW86">
        <v>0.91690000000000005</v>
      </c>
      <c r="EX86">
        <v>0.1532</v>
      </c>
      <c r="EY86">
        <v>0</v>
      </c>
      <c r="EZ86">
        <v>8.0000000000000004E-4</v>
      </c>
      <c r="FA86">
        <v>0</v>
      </c>
      <c r="FB86">
        <v>4.8999999999999998E-3</v>
      </c>
      <c r="FC86">
        <v>0</v>
      </c>
      <c r="FD86">
        <v>0</v>
      </c>
      <c r="FE86">
        <v>0.14510000000000001</v>
      </c>
      <c r="FF86">
        <v>7.3000000000000001E-3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1.2999999999999999E-2</v>
      </c>
      <c r="GF86">
        <v>3.5900000000000001E-2</v>
      </c>
      <c r="GG86">
        <v>7.0099999999999996E-2</v>
      </c>
      <c r="GH86">
        <v>9.7999999999999997E-3</v>
      </c>
      <c r="GI86">
        <v>0</v>
      </c>
      <c r="GJ86">
        <v>0</v>
      </c>
      <c r="GK86">
        <v>0</v>
      </c>
      <c r="GL86">
        <v>4.1000000000000003E-3</v>
      </c>
      <c r="GM86">
        <v>0.73019999999999996</v>
      </c>
      <c r="GN86">
        <v>7.17E-2</v>
      </c>
      <c r="GO86">
        <v>0.67400000000000004</v>
      </c>
      <c r="GP86">
        <v>7.17E-2</v>
      </c>
      <c r="GQ86">
        <v>0</v>
      </c>
      <c r="GR86">
        <v>2.69E-2</v>
      </c>
      <c r="GS86">
        <v>0</v>
      </c>
      <c r="GT86">
        <v>5.2200000000000003E-2</v>
      </c>
      <c r="GU86">
        <v>0.55089999999999995</v>
      </c>
      <c r="GV86">
        <v>9.4500000000000001E-2</v>
      </c>
      <c r="GW86">
        <v>0.25019999999999998</v>
      </c>
      <c r="GX86">
        <v>0.15</v>
      </c>
      <c r="GY86">
        <v>0</v>
      </c>
      <c r="GZ86">
        <v>0</v>
      </c>
      <c r="HA86">
        <v>0</v>
      </c>
      <c r="HB86">
        <v>0</v>
      </c>
      <c r="HC86">
        <v>5.7000000000000002E-2</v>
      </c>
      <c r="HD86">
        <v>0.1011</v>
      </c>
      <c r="HE86">
        <v>0</v>
      </c>
      <c r="HF86">
        <v>0</v>
      </c>
      <c r="HG86">
        <v>0</v>
      </c>
      <c r="HH86">
        <v>0</v>
      </c>
    </row>
    <row r="87" spans="1:216" x14ac:dyDescent="0.2">
      <c r="A87" t="s">
        <v>126</v>
      </c>
      <c r="B87" t="s">
        <v>106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7.4999999999999997E-2</v>
      </c>
      <c r="Q87">
        <v>4.8999999999999998E-3</v>
      </c>
      <c r="R87">
        <v>0.3619</v>
      </c>
      <c r="S87">
        <v>0</v>
      </c>
      <c r="T87">
        <v>1.14E-2</v>
      </c>
      <c r="U87">
        <v>0</v>
      </c>
      <c r="V87">
        <v>0.23799999999999999</v>
      </c>
      <c r="W87">
        <v>0.30320000000000003</v>
      </c>
      <c r="X87">
        <v>0.49059999999999998</v>
      </c>
      <c r="Y87">
        <v>0</v>
      </c>
      <c r="Z87">
        <v>0</v>
      </c>
      <c r="AA87">
        <v>0</v>
      </c>
      <c r="AB87">
        <v>0</v>
      </c>
      <c r="AC87">
        <v>0.24779999999999999</v>
      </c>
      <c r="AD87">
        <v>0.29420000000000002</v>
      </c>
      <c r="AE87">
        <v>0</v>
      </c>
      <c r="AF87">
        <v>0</v>
      </c>
      <c r="AG87">
        <v>0</v>
      </c>
      <c r="AH87">
        <v>0</v>
      </c>
      <c r="AI87">
        <v>0.40910000000000002</v>
      </c>
      <c r="AJ87">
        <v>0.56889999999999996</v>
      </c>
      <c r="AK87">
        <v>0.66100000000000003</v>
      </c>
      <c r="AL87">
        <v>0.56230000000000002</v>
      </c>
      <c r="AM87">
        <v>0.30480000000000002</v>
      </c>
      <c r="AN87">
        <v>0.60880000000000001</v>
      </c>
      <c r="AO87">
        <v>0.83540000000000003</v>
      </c>
      <c r="AP87">
        <v>0.66180000000000005</v>
      </c>
      <c r="AQ87">
        <v>0.4148</v>
      </c>
      <c r="AR87">
        <v>6.93E-2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0.34799999999999998</v>
      </c>
      <c r="BP87">
        <v>0</v>
      </c>
      <c r="BQ87">
        <v>0</v>
      </c>
      <c r="BR87">
        <v>0</v>
      </c>
      <c r="BS87">
        <v>0.6764</v>
      </c>
      <c r="BT87">
        <v>0.17929999999999999</v>
      </c>
      <c r="BU87">
        <v>0</v>
      </c>
      <c r="BV87">
        <v>2.3999999999999998E-3</v>
      </c>
      <c r="BW87">
        <v>0</v>
      </c>
      <c r="BX87">
        <v>0</v>
      </c>
      <c r="BY87">
        <v>0</v>
      </c>
      <c r="BZ87">
        <v>1.8700000000000001E-2</v>
      </c>
      <c r="CA87">
        <v>0.29909999999999998</v>
      </c>
      <c r="CB87">
        <v>0.45400000000000001</v>
      </c>
      <c r="CC87">
        <v>0.1817</v>
      </c>
      <c r="CD87">
        <v>0.46939999999999998</v>
      </c>
      <c r="CE87">
        <v>7.9899999999999999E-2</v>
      </c>
      <c r="CF87">
        <v>0.20949999999999999</v>
      </c>
      <c r="CG87">
        <v>0</v>
      </c>
      <c r="CH87">
        <v>1.6000000000000001E-3</v>
      </c>
      <c r="CI87">
        <v>0</v>
      </c>
      <c r="CJ87">
        <v>1.6000000000000001E-3</v>
      </c>
      <c r="CK87">
        <v>0</v>
      </c>
      <c r="CL87">
        <v>1.3899999999999999E-2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0.10589999999999999</v>
      </c>
      <c r="DE87">
        <v>0</v>
      </c>
      <c r="DF87">
        <v>3.3E-3</v>
      </c>
      <c r="DG87">
        <v>4.8999999999999998E-3</v>
      </c>
      <c r="DH87">
        <v>0.50609999999999999</v>
      </c>
      <c r="DI87">
        <v>0</v>
      </c>
      <c r="DJ87">
        <v>0</v>
      </c>
      <c r="DK87">
        <v>0.46939999999999998</v>
      </c>
      <c r="DL87">
        <v>0.1467</v>
      </c>
      <c r="DM87">
        <v>0</v>
      </c>
      <c r="DN87">
        <v>2.3999999999999998E-3</v>
      </c>
      <c r="DO87">
        <v>0</v>
      </c>
      <c r="DP87">
        <v>3.0200000000000001E-2</v>
      </c>
      <c r="DQ87">
        <v>0</v>
      </c>
      <c r="DR87">
        <v>4.5600000000000002E-2</v>
      </c>
      <c r="DS87">
        <v>0</v>
      </c>
      <c r="DT87">
        <v>1.2200000000000001E-2</v>
      </c>
      <c r="DU87">
        <v>0.82310000000000005</v>
      </c>
      <c r="DV87">
        <v>0.52400000000000002</v>
      </c>
      <c r="DW87">
        <v>1.6000000000000001E-3</v>
      </c>
      <c r="DX87">
        <v>0.2616</v>
      </c>
      <c r="DY87">
        <v>0.5575</v>
      </c>
      <c r="DZ87">
        <v>0.43190000000000001</v>
      </c>
      <c r="EA87">
        <v>1.6000000000000001E-3</v>
      </c>
      <c r="EB87">
        <v>0.16789999999999999</v>
      </c>
      <c r="EC87">
        <v>0</v>
      </c>
      <c r="ED87">
        <v>0.1149</v>
      </c>
      <c r="EE87">
        <v>0.92090000000000005</v>
      </c>
      <c r="EF87">
        <v>0.29749999999999999</v>
      </c>
      <c r="EG87">
        <v>0</v>
      </c>
      <c r="EH87">
        <v>0</v>
      </c>
      <c r="EI87">
        <v>0.90059999999999996</v>
      </c>
      <c r="EJ87">
        <v>0.74819999999999998</v>
      </c>
      <c r="EK87">
        <v>0</v>
      </c>
      <c r="EL87">
        <v>3.3E-3</v>
      </c>
      <c r="EM87">
        <v>0</v>
      </c>
      <c r="EN87">
        <v>0.26569999999999999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0.82230000000000003</v>
      </c>
      <c r="EX87">
        <v>0.92579999999999996</v>
      </c>
      <c r="EY87">
        <v>0</v>
      </c>
      <c r="EZ87">
        <v>2.3999999999999998E-3</v>
      </c>
      <c r="FA87">
        <v>0</v>
      </c>
      <c r="FB87">
        <v>9.7799999999999998E-2</v>
      </c>
      <c r="FC87">
        <v>0</v>
      </c>
      <c r="FD87">
        <v>0</v>
      </c>
      <c r="FE87">
        <v>0</v>
      </c>
      <c r="FF87">
        <v>8.0000000000000004E-4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1.6000000000000001E-3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9.7999999999999997E-3</v>
      </c>
      <c r="GE87">
        <v>0.31459999999999999</v>
      </c>
      <c r="GF87">
        <v>0.53059999999999996</v>
      </c>
      <c r="GG87">
        <v>0.36020000000000002</v>
      </c>
      <c r="GH87">
        <v>0.53869999999999996</v>
      </c>
      <c r="GI87">
        <v>0</v>
      </c>
      <c r="GJ87">
        <v>4.07E-2</v>
      </c>
      <c r="GK87">
        <v>3.4200000000000001E-2</v>
      </c>
      <c r="GL87">
        <v>0.36919999999999997</v>
      </c>
      <c r="GM87">
        <v>2.8500000000000001E-2</v>
      </c>
      <c r="GN87">
        <v>0.32929999999999998</v>
      </c>
      <c r="GO87">
        <v>5.2200000000000003E-2</v>
      </c>
      <c r="GP87">
        <v>0.66500000000000004</v>
      </c>
      <c r="GQ87">
        <v>0</v>
      </c>
      <c r="GR87">
        <v>0</v>
      </c>
      <c r="GS87">
        <v>0</v>
      </c>
      <c r="GT87">
        <v>8.0000000000000004E-4</v>
      </c>
      <c r="GU87">
        <v>0.33739999999999998</v>
      </c>
      <c r="GV87">
        <v>0.77100000000000002</v>
      </c>
      <c r="GW87">
        <v>0</v>
      </c>
      <c r="GX87">
        <v>4.3200000000000002E-2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4.24E-2</v>
      </c>
      <c r="HE87">
        <v>0</v>
      </c>
      <c r="HF87">
        <v>0</v>
      </c>
      <c r="HG87">
        <v>0</v>
      </c>
      <c r="HH87">
        <v>0</v>
      </c>
    </row>
    <row r="88" spans="1:216" x14ac:dyDescent="0.2">
      <c r="A88" t="s">
        <v>127</v>
      </c>
      <c r="B88" t="s">
        <v>106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1.6000000000000001E-3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1.6000000000000001E-3</v>
      </c>
      <c r="AE88">
        <v>0</v>
      </c>
      <c r="AF88">
        <v>0</v>
      </c>
      <c r="AG88">
        <v>0</v>
      </c>
      <c r="AH88">
        <v>0</v>
      </c>
      <c r="AI88">
        <v>8.0000000000000004E-4</v>
      </c>
      <c r="AJ88">
        <v>0.1222</v>
      </c>
      <c r="AK88">
        <v>0.94210000000000005</v>
      </c>
      <c r="AL88">
        <v>0.78649999999999998</v>
      </c>
      <c r="AM88">
        <v>8.0000000000000004E-4</v>
      </c>
      <c r="AN88">
        <v>0.1231</v>
      </c>
      <c r="AO88">
        <v>0.96740000000000004</v>
      </c>
      <c r="AP88">
        <v>0.57379999999999998</v>
      </c>
      <c r="AQ88">
        <v>0</v>
      </c>
      <c r="AR88">
        <v>3.1800000000000002E-2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9.1300000000000006E-2</v>
      </c>
      <c r="BQ88">
        <v>0</v>
      </c>
      <c r="BR88">
        <v>0</v>
      </c>
      <c r="BS88">
        <v>8.2299999999999998E-2</v>
      </c>
      <c r="BT88">
        <v>0.14019999999999999</v>
      </c>
      <c r="BU88">
        <v>2.3999999999999998E-3</v>
      </c>
      <c r="BV88">
        <v>5.7000000000000002E-3</v>
      </c>
      <c r="BW88">
        <v>0</v>
      </c>
      <c r="BX88">
        <v>8.0000000000000004E-4</v>
      </c>
      <c r="BY88">
        <v>0</v>
      </c>
      <c r="BZ88">
        <v>1.6000000000000001E-3</v>
      </c>
      <c r="CA88">
        <v>0.43440000000000001</v>
      </c>
      <c r="CB88">
        <v>3.3399999999999999E-2</v>
      </c>
      <c r="CC88">
        <v>0.29830000000000001</v>
      </c>
      <c r="CD88">
        <v>0.44090000000000001</v>
      </c>
      <c r="CE88">
        <v>0.4425</v>
      </c>
      <c r="CF88">
        <v>0.1222</v>
      </c>
      <c r="CG88">
        <v>0</v>
      </c>
      <c r="CH88">
        <v>4.8999999999999998E-3</v>
      </c>
      <c r="CI88">
        <v>0</v>
      </c>
      <c r="CJ88">
        <v>0.18659999999999999</v>
      </c>
      <c r="CK88">
        <v>0</v>
      </c>
      <c r="CL88">
        <v>0.17030000000000001</v>
      </c>
      <c r="CM88">
        <v>0</v>
      </c>
      <c r="CN88">
        <v>4.1000000000000003E-3</v>
      </c>
      <c r="CO88">
        <v>0</v>
      </c>
      <c r="CP88">
        <v>6.2799999999999995E-2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2.3999999999999998E-3</v>
      </c>
      <c r="DE88">
        <v>0</v>
      </c>
      <c r="DF88">
        <v>8.0000000000000004E-4</v>
      </c>
      <c r="DG88">
        <v>0</v>
      </c>
      <c r="DH88">
        <v>8.0000000000000004E-4</v>
      </c>
      <c r="DI88">
        <v>0</v>
      </c>
      <c r="DJ88">
        <v>0</v>
      </c>
      <c r="DK88">
        <v>0.2266</v>
      </c>
      <c r="DL88">
        <v>0.16789999999999999</v>
      </c>
      <c r="DM88">
        <v>0</v>
      </c>
      <c r="DN88">
        <v>8.0999999999999996E-3</v>
      </c>
      <c r="DO88">
        <v>0</v>
      </c>
      <c r="DP88">
        <v>1.14E-2</v>
      </c>
      <c r="DQ88">
        <v>0</v>
      </c>
      <c r="DR88">
        <v>7.3000000000000001E-3</v>
      </c>
      <c r="DS88">
        <v>0</v>
      </c>
      <c r="DT88">
        <v>4.1000000000000003E-3</v>
      </c>
      <c r="DU88">
        <v>0.88590000000000002</v>
      </c>
      <c r="DV88">
        <v>0.63239999999999996</v>
      </c>
      <c r="DW88">
        <v>4.8099999999999997E-2</v>
      </c>
      <c r="DX88">
        <v>0.70989999999999998</v>
      </c>
      <c r="DY88">
        <v>0.68620000000000003</v>
      </c>
      <c r="DZ88">
        <v>0.76849999999999996</v>
      </c>
      <c r="EA88">
        <v>0</v>
      </c>
      <c r="EB88">
        <v>0</v>
      </c>
      <c r="EC88">
        <v>0</v>
      </c>
      <c r="ED88">
        <v>0</v>
      </c>
      <c r="EE88">
        <v>0.92989999999999995</v>
      </c>
      <c r="EF88">
        <v>1.3899999999999999E-2</v>
      </c>
      <c r="EG88">
        <v>8.0000000000000004E-4</v>
      </c>
      <c r="EH88">
        <v>0</v>
      </c>
      <c r="EI88">
        <v>0.91439999999999999</v>
      </c>
      <c r="EJ88">
        <v>0.65529999999999999</v>
      </c>
      <c r="EK88">
        <v>0</v>
      </c>
      <c r="EL88">
        <v>8.0999999999999996E-3</v>
      </c>
      <c r="EM88">
        <v>1.2999999999999999E-2</v>
      </c>
      <c r="EN88">
        <v>0.34560000000000002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0.89410000000000001</v>
      </c>
      <c r="EX88">
        <v>0.44740000000000002</v>
      </c>
      <c r="EY88">
        <v>8.0000000000000004E-4</v>
      </c>
      <c r="EZ88">
        <v>4.8899999999999999E-2</v>
      </c>
      <c r="FA88">
        <v>0.68220000000000003</v>
      </c>
      <c r="FB88">
        <v>3.9899999999999998E-2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1.6000000000000001E-3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4.1000000000000003E-3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8.0000000000000004E-4</v>
      </c>
      <c r="FY88">
        <v>8.0000000000000004E-4</v>
      </c>
      <c r="FZ88">
        <v>4.1000000000000003E-3</v>
      </c>
      <c r="GA88">
        <v>0</v>
      </c>
      <c r="GB88">
        <v>0</v>
      </c>
      <c r="GC88">
        <v>0</v>
      </c>
      <c r="GD88">
        <v>0</v>
      </c>
      <c r="GE88">
        <v>0.51749999999999996</v>
      </c>
      <c r="GF88">
        <v>0.18990000000000001</v>
      </c>
      <c r="GG88">
        <v>0.69599999999999995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0.91520000000000001</v>
      </c>
      <c r="GN88">
        <v>0.1084</v>
      </c>
      <c r="GO88">
        <v>0.66669999999999996</v>
      </c>
      <c r="GP88">
        <v>5.0500000000000003E-2</v>
      </c>
      <c r="GQ88">
        <v>0</v>
      </c>
      <c r="GR88">
        <v>0</v>
      </c>
      <c r="GS88">
        <v>0</v>
      </c>
      <c r="GT88">
        <v>0</v>
      </c>
      <c r="GU88">
        <v>0.75309999999999999</v>
      </c>
      <c r="GV88">
        <v>0.34310000000000002</v>
      </c>
      <c r="GW88">
        <v>0</v>
      </c>
      <c r="GX88">
        <v>4.3200000000000002E-2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2.3999999999999998E-3</v>
      </c>
      <c r="HE88">
        <v>0</v>
      </c>
      <c r="HF88">
        <v>0</v>
      </c>
      <c r="HG88">
        <v>0</v>
      </c>
      <c r="HH88">
        <v>0</v>
      </c>
    </row>
    <row r="89" spans="1:216" x14ac:dyDescent="0.2">
      <c r="A89" t="s">
        <v>128</v>
      </c>
      <c r="B89" t="s">
        <v>106</v>
      </c>
      <c r="C89">
        <v>0</v>
      </c>
      <c r="D89">
        <v>8.0000000000000004E-4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0.24610000000000001</v>
      </c>
      <c r="Q89">
        <v>2.3999999999999998E-3</v>
      </c>
      <c r="R89">
        <v>0.60389999999999999</v>
      </c>
      <c r="S89">
        <v>0</v>
      </c>
      <c r="T89">
        <v>3.6700000000000003E-2</v>
      </c>
      <c r="U89">
        <v>0.21840000000000001</v>
      </c>
      <c r="V89">
        <v>0.84919999999999995</v>
      </c>
      <c r="W89">
        <v>0.19320000000000001</v>
      </c>
      <c r="X89">
        <v>0.73509999999999998</v>
      </c>
      <c r="Y89">
        <v>0</v>
      </c>
      <c r="Z89">
        <v>8.8800000000000004E-2</v>
      </c>
      <c r="AA89">
        <v>1.14E-2</v>
      </c>
      <c r="AB89">
        <v>0.21110000000000001</v>
      </c>
      <c r="AC89">
        <v>0.59409999999999996</v>
      </c>
      <c r="AD89">
        <v>0.5998</v>
      </c>
      <c r="AE89">
        <v>0</v>
      </c>
      <c r="AF89">
        <v>0</v>
      </c>
      <c r="AG89">
        <v>0</v>
      </c>
      <c r="AH89">
        <v>0.1157</v>
      </c>
      <c r="AI89">
        <v>0.72450000000000003</v>
      </c>
      <c r="AJ89">
        <v>0.8085</v>
      </c>
      <c r="AK89">
        <v>0.1565</v>
      </c>
      <c r="AL89">
        <v>0.24529999999999999</v>
      </c>
      <c r="AM89">
        <v>0</v>
      </c>
      <c r="AN89">
        <v>0</v>
      </c>
      <c r="AO89">
        <v>0.40989999999999999</v>
      </c>
      <c r="AP89">
        <v>4.8099999999999997E-2</v>
      </c>
      <c r="AQ89">
        <v>0.29909999999999998</v>
      </c>
      <c r="AR89">
        <v>3.3E-3</v>
      </c>
      <c r="AS89">
        <v>0</v>
      </c>
      <c r="AT89">
        <v>0</v>
      </c>
      <c r="AU89">
        <v>0</v>
      </c>
      <c r="AV89">
        <v>8.0000000000000004E-4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8.0000000000000004E-4</v>
      </c>
      <c r="BD89">
        <v>0.24859999999999999</v>
      </c>
      <c r="BE89">
        <v>0</v>
      </c>
      <c r="BF89">
        <v>0</v>
      </c>
      <c r="BG89">
        <v>0</v>
      </c>
      <c r="BH89">
        <v>2.3999999999999998E-3</v>
      </c>
      <c r="BI89">
        <v>0</v>
      </c>
      <c r="BJ89">
        <v>0</v>
      </c>
      <c r="BK89">
        <v>0.72860000000000003</v>
      </c>
      <c r="BL89">
        <v>0.76280000000000003</v>
      </c>
      <c r="BM89">
        <v>0</v>
      </c>
      <c r="BN89">
        <v>0</v>
      </c>
      <c r="BO89">
        <v>0.67969999999999997</v>
      </c>
      <c r="BP89">
        <v>6.4999999999999997E-3</v>
      </c>
      <c r="BQ89">
        <v>0</v>
      </c>
      <c r="BR89">
        <v>0</v>
      </c>
      <c r="BS89">
        <v>0.49059999999999998</v>
      </c>
      <c r="BT89">
        <v>1.2999999999999999E-2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1.7100000000000001E-2</v>
      </c>
      <c r="CB89">
        <v>6.8500000000000005E-2</v>
      </c>
      <c r="CC89">
        <v>6.4999999999999997E-3</v>
      </c>
      <c r="CD89">
        <v>0.27550000000000002</v>
      </c>
      <c r="CE89">
        <v>0.56810000000000005</v>
      </c>
      <c r="CF89">
        <v>0.2722</v>
      </c>
      <c r="CG89">
        <v>0</v>
      </c>
      <c r="CH89">
        <v>0</v>
      </c>
      <c r="CI89">
        <v>1.6000000000000001E-3</v>
      </c>
      <c r="CJ89">
        <v>0</v>
      </c>
      <c r="CK89">
        <v>0.53220000000000001</v>
      </c>
      <c r="CL89">
        <v>0</v>
      </c>
      <c r="CM89">
        <v>0</v>
      </c>
      <c r="CN89">
        <v>0</v>
      </c>
      <c r="CO89">
        <v>0.2306</v>
      </c>
      <c r="CP89">
        <v>0.18010000000000001</v>
      </c>
      <c r="CQ89">
        <v>0</v>
      </c>
      <c r="CR89">
        <v>8.0999999999999996E-3</v>
      </c>
      <c r="CS89">
        <v>3.3E-3</v>
      </c>
      <c r="CT89">
        <v>0.18909999999999999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3.7499999999999999E-2</v>
      </c>
      <c r="DE89">
        <v>0</v>
      </c>
      <c r="DF89">
        <v>8.0000000000000004E-4</v>
      </c>
      <c r="DG89">
        <v>0.87690000000000001</v>
      </c>
      <c r="DH89">
        <v>0.85089999999999999</v>
      </c>
      <c r="DI89">
        <v>0</v>
      </c>
      <c r="DJ89">
        <v>0</v>
      </c>
      <c r="DK89">
        <v>0.47599999999999998</v>
      </c>
      <c r="DL89">
        <v>0.5958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0.872</v>
      </c>
      <c r="DV89">
        <v>0.75139999999999996</v>
      </c>
      <c r="DW89">
        <v>0</v>
      </c>
      <c r="DX89">
        <v>0.37330000000000002</v>
      </c>
      <c r="DY89">
        <v>0.61609999999999998</v>
      </c>
      <c r="DZ89">
        <v>0.78239999999999998</v>
      </c>
      <c r="EA89">
        <v>1.2999999999999999E-2</v>
      </c>
      <c r="EB89">
        <v>0.63239999999999996</v>
      </c>
      <c r="EC89">
        <v>0</v>
      </c>
      <c r="ED89">
        <v>0.62019999999999997</v>
      </c>
      <c r="EE89">
        <v>0.92749999999999999</v>
      </c>
      <c r="EF89">
        <v>0.74329999999999996</v>
      </c>
      <c r="EG89">
        <v>0</v>
      </c>
      <c r="EH89">
        <v>0</v>
      </c>
      <c r="EI89">
        <v>0</v>
      </c>
      <c r="EJ89">
        <v>0.19969999999999999</v>
      </c>
      <c r="EK89">
        <v>0</v>
      </c>
      <c r="EL89">
        <v>0</v>
      </c>
      <c r="EM89">
        <v>0</v>
      </c>
      <c r="EN89">
        <v>8.8800000000000004E-2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4.8999999999999998E-3</v>
      </c>
      <c r="EX89">
        <v>0.5786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0.19889999999999999</v>
      </c>
      <c r="FF89">
        <v>3.7499999999999999E-2</v>
      </c>
      <c r="FG89">
        <v>0</v>
      </c>
      <c r="FH89">
        <v>2.3999999999999998E-3</v>
      </c>
      <c r="FI89">
        <v>0</v>
      </c>
      <c r="FJ89">
        <v>0</v>
      </c>
      <c r="FK89">
        <v>0</v>
      </c>
      <c r="FL89">
        <v>7.3000000000000001E-3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8.0000000000000004E-4</v>
      </c>
      <c r="FY89">
        <v>8.0000000000000004E-4</v>
      </c>
      <c r="FZ89">
        <v>6.1100000000000002E-2</v>
      </c>
      <c r="GA89">
        <v>0</v>
      </c>
      <c r="GB89">
        <v>0</v>
      </c>
      <c r="GC89">
        <v>0</v>
      </c>
      <c r="GD89">
        <v>0</v>
      </c>
      <c r="GE89">
        <v>0.42380000000000001</v>
      </c>
      <c r="GF89">
        <v>0.35289999999999999</v>
      </c>
      <c r="GG89">
        <v>0.3553</v>
      </c>
      <c r="GH89">
        <v>7.17E-2</v>
      </c>
      <c r="GI89">
        <v>0</v>
      </c>
      <c r="GJ89">
        <v>0</v>
      </c>
      <c r="GK89">
        <v>0</v>
      </c>
      <c r="GL89">
        <v>0</v>
      </c>
      <c r="GM89">
        <v>0.57289999999999996</v>
      </c>
      <c r="GN89">
        <v>0.23960000000000001</v>
      </c>
      <c r="GO89">
        <v>0.40749999999999997</v>
      </c>
      <c r="GP89">
        <v>0.2298</v>
      </c>
      <c r="GQ89">
        <v>0</v>
      </c>
      <c r="GR89">
        <v>0</v>
      </c>
      <c r="GS89">
        <v>0</v>
      </c>
      <c r="GT89">
        <v>4.8999999999999998E-3</v>
      </c>
      <c r="GU89">
        <v>8.0999999999999996E-3</v>
      </c>
      <c r="GV89">
        <v>0.1915</v>
      </c>
      <c r="GW89">
        <v>0</v>
      </c>
      <c r="GX89">
        <v>3.2599999999999997E-2</v>
      </c>
      <c r="GY89">
        <v>0</v>
      </c>
      <c r="GZ89">
        <v>0</v>
      </c>
      <c r="HA89">
        <v>0</v>
      </c>
      <c r="HB89">
        <v>1.55E-2</v>
      </c>
      <c r="HC89">
        <v>0</v>
      </c>
      <c r="HD89">
        <v>0.22170000000000001</v>
      </c>
      <c r="HE89">
        <v>0</v>
      </c>
      <c r="HF89">
        <v>0</v>
      </c>
      <c r="HG89">
        <v>0</v>
      </c>
      <c r="HH89">
        <v>0</v>
      </c>
    </row>
    <row r="90" spans="1:216" x14ac:dyDescent="0.2">
      <c r="A90" t="s">
        <v>129</v>
      </c>
      <c r="B90" t="s">
        <v>106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2.53E-2</v>
      </c>
      <c r="S90">
        <v>0</v>
      </c>
      <c r="T90">
        <v>0</v>
      </c>
      <c r="U90">
        <v>0</v>
      </c>
      <c r="V90">
        <v>8.0000000000000004E-4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2.1999999999999999E-2</v>
      </c>
      <c r="AE90">
        <v>0</v>
      </c>
      <c r="AF90">
        <v>0</v>
      </c>
      <c r="AG90">
        <v>0</v>
      </c>
      <c r="AH90">
        <v>0</v>
      </c>
      <c r="AI90">
        <v>6.2799999999999995E-2</v>
      </c>
      <c r="AJ90">
        <v>0.18579999999999999</v>
      </c>
      <c r="AK90">
        <v>0.89319999999999999</v>
      </c>
      <c r="AL90">
        <v>0.64959999999999996</v>
      </c>
      <c r="AM90">
        <v>0.48899999999999999</v>
      </c>
      <c r="AN90">
        <v>0.61119999999999997</v>
      </c>
      <c r="AO90">
        <v>0.30320000000000003</v>
      </c>
      <c r="AP90">
        <v>3.5000000000000003E-2</v>
      </c>
      <c r="AQ90">
        <v>0.62180000000000002</v>
      </c>
      <c r="AR90">
        <v>7.3300000000000004E-2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0.46289999999999998</v>
      </c>
      <c r="BP90">
        <v>1.6299999999999999E-2</v>
      </c>
      <c r="BQ90">
        <v>0</v>
      </c>
      <c r="BR90">
        <v>0</v>
      </c>
      <c r="BS90">
        <v>0.53059999999999996</v>
      </c>
      <c r="BT90">
        <v>1.55E-2</v>
      </c>
      <c r="BU90">
        <v>0</v>
      </c>
      <c r="BV90">
        <v>2.1999999999999999E-2</v>
      </c>
      <c r="BW90">
        <v>0</v>
      </c>
      <c r="BX90">
        <v>1.6000000000000001E-3</v>
      </c>
      <c r="BY90">
        <v>0</v>
      </c>
      <c r="BZ90">
        <v>4.1000000000000003E-3</v>
      </c>
      <c r="CA90">
        <v>0.49059999999999998</v>
      </c>
      <c r="CB90">
        <v>6.7599999999999993E-2</v>
      </c>
      <c r="CC90">
        <v>2.7699999999999999E-2</v>
      </c>
      <c r="CD90">
        <v>7.9899999999999999E-2</v>
      </c>
      <c r="CE90">
        <v>0.80769999999999997</v>
      </c>
      <c r="CF90">
        <v>0.36430000000000001</v>
      </c>
      <c r="CG90">
        <v>0.56810000000000005</v>
      </c>
      <c r="CH90">
        <v>1.47E-2</v>
      </c>
      <c r="CI90">
        <v>0.81340000000000001</v>
      </c>
      <c r="CJ90">
        <v>0.43359999999999999</v>
      </c>
      <c r="CK90">
        <v>0.63160000000000005</v>
      </c>
      <c r="CL90">
        <v>0.1353</v>
      </c>
      <c r="CM90">
        <v>3.3E-3</v>
      </c>
      <c r="CN90">
        <v>6.5199999999999994E-2</v>
      </c>
      <c r="CO90">
        <v>0.45879999999999999</v>
      </c>
      <c r="CP90">
        <v>8.0000000000000004E-4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2.12E-2</v>
      </c>
      <c r="DE90">
        <v>0</v>
      </c>
      <c r="DF90">
        <v>6.4999999999999997E-3</v>
      </c>
      <c r="DG90">
        <v>2.6100000000000002E-2</v>
      </c>
      <c r="DH90">
        <v>0.38790000000000002</v>
      </c>
      <c r="DI90">
        <v>0</v>
      </c>
      <c r="DJ90">
        <v>0</v>
      </c>
      <c r="DK90">
        <v>0.53459999999999996</v>
      </c>
      <c r="DL90">
        <v>0.25750000000000001</v>
      </c>
      <c r="DM90">
        <v>0</v>
      </c>
      <c r="DN90">
        <v>6.93E-2</v>
      </c>
      <c r="DO90">
        <v>8.5599999999999996E-2</v>
      </c>
      <c r="DP90">
        <v>9.0499999999999997E-2</v>
      </c>
      <c r="DQ90">
        <v>0.26650000000000001</v>
      </c>
      <c r="DR90">
        <v>0.46860000000000002</v>
      </c>
      <c r="DS90">
        <v>0.8468</v>
      </c>
      <c r="DT90">
        <v>0.50039999999999996</v>
      </c>
      <c r="DU90">
        <v>0.1948</v>
      </c>
      <c r="DV90">
        <v>6.8500000000000005E-2</v>
      </c>
      <c r="DW90">
        <v>0.74490000000000001</v>
      </c>
      <c r="DX90">
        <v>8.8800000000000004E-2</v>
      </c>
      <c r="DY90">
        <v>0.92010000000000003</v>
      </c>
      <c r="DZ90">
        <v>0.30070000000000002</v>
      </c>
      <c r="EA90">
        <v>3.3399999999999999E-2</v>
      </c>
      <c r="EB90">
        <v>4.65E-2</v>
      </c>
      <c r="EC90">
        <v>0</v>
      </c>
      <c r="ED90">
        <v>4.8999999999999998E-3</v>
      </c>
      <c r="EE90">
        <v>0.34560000000000002</v>
      </c>
      <c r="EF90">
        <v>8.48E-2</v>
      </c>
      <c r="EG90">
        <v>0</v>
      </c>
      <c r="EH90">
        <v>0</v>
      </c>
      <c r="EI90">
        <v>0.94699999999999995</v>
      </c>
      <c r="EJ90">
        <v>0.54690000000000005</v>
      </c>
      <c r="EK90">
        <v>0</v>
      </c>
      <c r="EL90">
        <v>1.06E-2</v>
      </c>
      <c r="EM90">
        <v>3.3E-3</v>
      </c>
      <c r="EN90">
        <v>0.1002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0.94779999999999998</v>
      </c>
      <c r="EX90">
        <v>0.24690000000000001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2.3999999999999998E-3</v>
      </c>
      <c r="GF90">
        <v>5.0500000000000003E-2</v>
      </c>
      <c r="GG90">
        <v>8.0000000000000004E-4</v>
      </c>
      <c r="GH90">
        <v>4.8999999999999998E-3</v>
      </c>
      <c r="GI90">
        <v>0</v>
      </c>
      <c r="GJ90">
        <v>0</v>
      </c>
      <c r="GK90">
        <v>0</v>
      </c>
      <c r="GL90">
        <v>0</v>
      </c>
      <c r="GM90">
        <v>0.86309999999999998</v>
      </c>
      <c r="GN90">
        <v>0.62270000000000003</v>
      </c>
      <c r="GO90">
        <v>0.87529999999999997</v>
      </c>
      <c r="GP90">
        <v>0.57620000000000005</v>
      </c>
      <c r="GQ90">
        <v>0</v>
      </c>
      <c r="GR90">
        <v>2.3999999999999998E-3</v>
      </c>
      <c r="GS90">
        <v>0</v>
      </c>
      <c r="GT90">
        <v>5.7000000000000002E-3</v>
      </c>
      <c r="GU90">
        <v>0.45150000000000001</v>
      </c>
      <c r="GV90">
        <v>0.57950000000000002</v>
      </c>
      <c r="GW90">
        <v>0</v>
      </c>
      <c r="GX90">
        <v>8.0000000000000004E-4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</row>
    <row r="91" spans="1:216" x14ac:dyDescent="0.2">
      <c r="A91" t="s">
        <v>130</v>
      </c>
      <c r="B91" t="s">
        <v>106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6.4999999999999997E-3</v>
      </c>
      <c r="K91">
        <v>0</v>
      </c>
      <c r="L91">
        <v>0</v>
      </c>
      <c r="M91">
        <v>0</v>
      </c>
      <c r="N91">
        <v>0</v>
      </c>
      <c r="O91">
        <v>0</v>
      </c>
      <c r="P91">
        <v>0.4254</v>
      </c>
      <c r="Q91">
        <v>1.3899999999999999E-2</v>
      </c>
      <c r="R91">
        <v>0.80200000000000005</v>
      </c>
      <c r="S91">
        <v>0</v>
      </c>
      <c r="T91">
        <v>0.13120000000000001</v>
      </c>
      <c r="U91">
        <v>0.37080000000000002</v>
      </c>
      <c r="V91">
        <v>0.91849999999999998</v>
      </c>
      <c r="W91">
        <v>0.3594</v>
      </c>
      <c r="X91">
        <v>0.83620000000000005</v>
      </c>
      <c r="Y91">
        <v>2.3999999999999998E-3</v>
      </c>
      <c r="Z91">
        <v>6.1899999999999997E-2</v>
      </c>
      <c r="AA91">
        <v>0</v>
      </c>
      <c r="AB91">
        <v>2.3999999999999998E-3</v>
      </c>
      <c r="AC91">
        <v>0.22739999999999999</v>
      </c>
      <c r="AD91">
        <v>0.53549999999999998</v>
      </c>
      <c r="AE91">
        <v>0</v>
      </c>
      <c r="AF91">
        <v>0</v>
      </c>
      <c r="AG91">
        <v>0</v>
      </c>
      <c r="AH91">
        <v>0</v>
      </c>
      <c r="AI91">
        <v>0.45879999999999999</v>
      </c>
      <c r="AJ91">
        <v>0.8337</v>
      </c>
      <c r="AK91">
        <v>0.54120000000000001</v>
      </c>
      <c r="AL91">
        <v>0.2225</v>
      </c>
      <c r="AM91">
        <v>0</v>
      </c>
      <c r="AN91">
        <v>8.0000000000000004E-4</v>
      </c>
      <c r="AO91">
        <v>0.1956</v>
      </c>
      <c r="AP91">
        <v>6.4999999999999997E-3</v>
      </c>
      <c r="AQ91">
        <v>0.64059999999999995</v>
      </c>
      <c r="AR91">
        <v>1.6000000000000001E-3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1.6000000000000001E-3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4.7300000000000002E-2</v>
      </c>
      <c r="BM91">
        <v>0</v>
      </c>
      <c r="BN91">
        <v>0</v>
      </c>
      <c r="BO91">
        <v>0.37409999999999999</v>
      </c>
      <c r="BP91">
        <v>7.4999999999999997E-2</v>
      </c>
      <c r="BQ91">
        <v>0</v>
      </c>
      <c r="BR91">
        <v>0</v>
      </c>
      <c r="BS91">
        <v>0.15240000000000001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0.1646</v>
      </c>
      <c r="CB91">
        <v>1.6000000000000001E-3</v>
      </c>
      <c r="CC91">
        <v>0.64059999999999995</v>
      </c>
      <c r="CD91">
        <v>0.67159999999999997</v>
      </c>
      <c r="CE91">
        <v>0.76529999999999998</v>
      </c>
      <c r="CF91">
        <v>5.2200000000000003E-2</v>
      </c>
      <c r="CG91">
        <v>0</v>
      </c>
      <c r="CH91">
        <v>0</v>
      </c>
      <c r="CI91">
        <v>0</v>
      </c>
      <c r="CJ91">
        <v>8.0000000000000004E-4</v>
      </c>
      <c r="CK91">
        <v>0.29260000000000003</v>
      </c>
      <c r="CL91">
        <v>8.0000000000000004E-4</v>
      </c>
      <c r="CM91">
        <v>0</v>
      </c>
      <c r="CN91">
        <v>0</v>
      </c>
      <c r="CO91">
        <v>0.2828</v>
      </c>
      <c r="CP91">
        <v>0.2021</v>
      </c>
      <c r="CQ91">
        <v>0</v>
      </c>
      <c r="CR91">
        <v>0</v>
      </c>
      <c r="CS91">
        <v>0</v>
      </c>
      <c r="CT91">
        <v>9.3700000000000006E-2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0.57540000000000002</v>
      </c>
      <c r="DE91">
        <v>0</v>
      </c>
      <c r="DF91">
        <v>0.31950000000000001</v>
      </c>
      <c r="DG91">
        <v>3.2599999999999997E-2</v>
      </c>
      <c r="DH91">
        <v>0.3276</v>
      </c>
      <c r="DI91">
        <v>0</v>
      </c>
      <c r="DJ91">
        <v>0</v>
      </c>
      <c r="DK91">
        <v>0.3896</v>
      </c>
      <c r="DL91">
        <v>0.10680000000000001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8.0000000000000004E-4</v>
      </c>
      <c r="DS91">
        <v>0</v>
      </c>
      <c r="DT91">
        <v>8.0000000000000004E-4</v>
      </c>
      <c r="DU91">
        <v>0.22090000000000001</v>
      </c>
      <c r="DV91">
        <v>0.48899999999999999</v>
      </c>
      <c r="DW91">
        <v>1.8700000000000001E-2</v>
      </c>
      <c r="DX91">
        <v>0.66420000000000001</v>
      </c>
      <c r="DY91">
        <v>0.7359</v>
      </c>
      <c r="DZ91">
        <v>0.74329999999999996</v>
      </c>
      <c r="EA91">
        <v>0</v>
      </c>
      <c r="EB91">
        <v>0.10680000000000001</v>
      </c>
      <c r="EC91">
        <v>0</v>
      </c>
      <c r="ED91">
        <v>9.6199999999999994E-2</v>
      </c>
      <c r="EE91">
        <v>0.60550000000000004</v>
      </c>
      <c r="EF91">
        <v>0.1263</v>
      </c>
      <c r="EG91">
        <v>0</v>
      </c>
      <c r="EH91">
        <v>0</v>
      </c>
      <c r="EI91">
        <v>0.9234</v>
      </c>
      <c r="EJ91">
        <v>0.78</v>
      </c>
      <c r="EK91">
        <v>0</v>
      </c>
      <c r="EL91">
        <v>0.11169999999999999</v>
      </c>
      <c r="EM91">
        <v>2.7699999999999999E-2</v>
      </c>
      <c r="EN91">
        <v>0.53549999999999998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0.4768</v>
      </c>
      <c r="EX91">
        <v>0.96009999999999995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8.0000000000000004E-4</v>
      </c>
      <c r="GE91">
        <v>0.56230000000000002</v>
      </c>
      <c r="GF91">
        <v>0.13039999999999999</v>
      </c>
      <c r="GG91">
        <v>0.35370000000000001</v>
      </c>
      <c r="GH91">
        <v>3.0200000000000001E-2</v>
      </c>
      <c r="GI91">
        <v>0</v>
      </c>
      <c r="GJ91">
        <v>0</v>
      </c>
      <c r="GK91">
        <v>0</v>
      </c>
      <c r="GL91">
        <v>8.0000000000000004E-4</v>
      </c>
      <c r="GM91">
        <v>0.52569999999999995</v>
      </c>
      <c r="GN91">
        <v>5.8700000000000002E-2</v>
      </c>
      <c r="GO91">
        <v>0.65769999999999995</v>
      </c>
      <c r="GP91">
        <v>4.65E-2</v>
      </c>
      <c r="GQ91">
        <v>0</v>
      </c>
      <c r="GR91">
        <v>8.0000000000000004E-4</v>
      </c>
      <c r="GS91">
        <v>0</v>
      </c>
      <c r="GT91">
        <v>1.6000000000000001E-3</v>
      </c>
      <c r="GU91">
        <v>0.2437</v>
      </c>
      <c r="GV91">
        <v>0.47349999999999998</v>
      </c>
      <c r="GW91">
        <v>0</v>
      </c>
      <c r="GX91">
        <v>0.1108</v>
      </c>
      <c r="GY91">
        <v>0</v>
      </c>
      <c r="GZ91">
        <v>0</v>
      </c>
      <c r="HA91">
        <v>0</v>
      </c>
      <c r="HB91">
        <v>8.0000000000000004E-4</v>
      </c>
      <c r="HC91">
        <v>6.6799999999999998E-2</v>
      </c>
      <c r="HD91">
        <v>0.77829999999999999</v>
      </c>
      <c r="HE91">
        <v>0</v>
      </c>
      <c r="HF91">
        <v>0</v>
      </c>
      <c r="HG91">
        <v>0</v>
      </c>
      <c r="HH91">
        <v>0</v>
      </c>
    </row>
    <row r="92" spans="1:216" x14ac:dyDescent="0.2">
      <c r="A92" t="s">
        <v>131</v>
      </c>
      <c r="B92" t="s">
        <v>106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2.0400000000000001E-2</v>
      </c>
      <c r="AD92">
        <v>0.19070000000000001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3.9100000000000003E-2</v>
      </c>
      <c r="AK92">
        <v>0.1638</v>
      </c>
      <c r="AL92">
        <v>0.61939999999999995</v>
      </c>
      <c r="AM92">
        <v>8.0000000000000004E-4</v>
      </c>
      <c r="AN92">
        <v>4.65E-2</v>
      </c>
      <c r="AO92">
        <v>7.0099999999999996E-2</v>
      </c>
      <c r="AP92">
        <v>8.2299999999999998E-2</v>
      </c>
      <c r="AQ92">
        <v>0.6976</v>
      </c>
      <c r="AR92">
        <v>0.22739999999999999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0.45479999999999998</v>
      </c>
      <c r="BL92">
        <v>0.5615</v>
      </c>
      <c r="BM92">
        <v>0</v>
      </c>
      <c r="BN92">
        <v>0</v>
      </c>
      <c r="BO92">
        <v>0.89810000000000001</v>
      </c>
      <c r="BP92">
        <v>0.34310000000000002</v>
      </c>
      <c r="BQ92">
        <v>0</v>
      </c>
      <c r="BR92">
        <v>0</v>
      </c>
      <c r="BS92">
        <v>0.64790000000000003</v>
      </c>
      <c r="BT92">
        <v>3.4200000000000001E-2</v>
      </c>
      <c r="BU92">
        <v>0</v>
      </c>
      <c r="BV92">
        <v>0</v>
      </c>
      <c r="BW92">
        <v>0</v>
      </c>
      <c r="BX92">
        <v>0</v>
      </c>
      <c r="BY92">
        <v>8.0000000000000004E-4</v>
      </c>
      <c r="BZ92">
        <v>3.3E-3</v>
      </c>
      <c r="CA92">
        <v>0.25840000000000002</v>
      </c>
      <c r="CB92">
        <v>0.1125</v>
      </c>
      <c r="CC92">
        <v>0.48899999999999999</v>
      </c>
      <c r="CD92">
        <v>0.57050000000000001</v>
      </c>
      <c r="CE92">
        <v>0.36670000000000003</v>
      </c>
      <c r="CF92">
        <v>0.1434</v>
      </c>
      <c r="CG92">
        <v>0</v>
      </c>
      <c r="CH92">
        <v>0</v>
      </c>
      <c r="CI92">
        <v>0</v>
      </c>
      <c r="CJ92">
        <v>3.1E-2</v>
      </c>
      <c r="CK92">
        <v>0.60640000000000005</v>
      </c>
      <c r="CL92">
        <v>4.7300000000000002E-2</v>
      </c>
      <c r="CM92">
        <v>0</v>
      </c>
      <c r="CN92">
        <v>0</v>
      </c>
      <c r="CO92">
        <v>0.69599999999999995</v>
      </c>
      <c r="CP92">
        <v>3.5000000000000003E-2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0.3553</v>
      </c>
      <c r="DL92">
        <v>5.9499999999999997E-2</v>
      </c>
      <c r="DM92">
        <v>0</v>
      </c>
      <c r="DN92">
        <v>0</v>
      </c>
      <c r="DO92">
        <v>0</v>
      </c>
      <c r="DP92">
        <v>1.47E-2</v>
      </c>
      <c r="DQ92">
        <v>0</v>
      </c>
      <c r="DR92">
        <v>2.4400000000000002E-2</v>
      </c>
      <c r="DS92">
        <v>2.3599999999999999E-2</v>
      </c>
      <c r="DT92">
        <v>0.3301</v>
      </c>
      <c r="DU92">
        <v>0.9234</v>
      </c>
      <c r="DV92">
        <v>0.42620000000000002</v>
      </c>
      <c r="DW92">
        <v>0.65690000000000004</v>
      </c>
      <c r="DX92">
        <v>0.64059999999999995</v>
      </c>
      <c r="DY92">
        <v>0.61699999999999999</v>
      </c>
      <c r="DZ92">
        <v>0.2437</v>
      </c>
      <c r="EA92">
        <v>8.0000000000000004E-4</v>
      </c>
      <c r="EB92">
        <v>3.5000000000000003E-2</v>
      </c>
      <c r="EC92">
        <v>0</v>
      </c>
      <c r="ED92">
        <v>2.3599999999999999E-2</v>
      </c>
      <c r="EE92">
        <v>0.75960000000000005</v>
      </c>
      <c r="EF92">
        <v>7.6600000000000001E-2</v>
      </c>
      <c r="EG92">
        <v>0</v>
      </c>
      <c r="EH92">
        <v>0</v>
      </c>
      <c r="EI92">
        <v>0.58919999999999995</v>
      </c>
      <c r="EJ92">
        <v>0.83289999999999997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4.65E-2</v>
      </c>
      <c r="EX92">
        <v>0.1222</v>
      </c>
      <c r="EY92">
        <v>0</v>
      </c>
      <c r="EZ92">
        <v>0</v>
      </c>
      <c r="FA92">
        <v>0</v>
      </c>
      <c r="FB92">
        <v>2.3999999999999998E-3</v>
      </c>
      <c r="FC92">
        <v>0</v>
      </c>
      <c r="FD92">
        <v>0</v>
      </c>
      <c r="FE92">
        <v>8.0000000000000004E-4</v>
      </c>
      <c r="FF92">
        <v>5.7000000000000002E-3</v>
      </c>
      <c r="FG92">
        <v>8.0000000000000004E-4</v>
      </c>
      <c r="FH92">
        <v>6.4999999999999997E-3</v>
      </c>
      <c r="FI92">
        <v>0</v>
      </c>
      <c r="FJ92">
        <v>4.8999999999999998E-3</v>
      </c>
      <c r="FK92">
        <v>2.6100000000000002E-2</v>
      </c>
      <c r="FL92">
        <v>0.17280000000000001</v>
      </c>
      <c r="FM92">
        <v>8.0000000000000004E-4</v>
      </c>
      <c r="FN92">
        <v>2.7699999999999999E-2</v>
      </c>
      <c r="FO92">
        <v>0</v>
      </c>
      <c r="FP92">
        <v>8.0999999999999996E-3</v>
      </c>
      <c r="FQ92">
        <v>0.1638</v>
      </c>
      <c r="FR92">
        <v>0.41320000000000001</v>
      </c>
      <c r="FS92">
        <v>0</v>
      </c>
      <c r="FT92">
        <v>4.8099999999999997E-2</v>
      </c>
      <c r="FU92">
        <v>0</v>
      </c>
      <c r="FV92">
        <v>1.6000000000000001E-3</v>
      </c>
      <c r="FW92">
        <v>2.7699999999999999E-2</v>
      </c>
      <c r="FX92">
        <v>0.38469999999999999</v>
      </c>
      <c r="FY92">
        <v>0.37</v>
      </c>
      <c r="FZ92">
        <v>0.48570000000000002</v>
      </c>
      <c r="GA92">
        <v>0</v>
      </c>
      <c r="GB92">
        <v>0.1532</v>
      </c>
      <c r="GC92">
        <v>8.0000000000000004E-4</v>
      </c>
      <c r="GD92">
        <v>0.2021</v>
      </c>
      <c r="GE92">
        <v>0.64790000000000003</v>
      </c>
      <c r="GF92">
        <v>0.4703</v>
      </c>
      <c r="GG92">
        <v>0.59009999999999996</v>
      </c>
      <c r="GH92">
        <v>0.18909999999999999</v>
      </c>
      <c r="GI92">
        <v>0</v>
      </c>
      <c r="GJ92">
        <v>0</v>
      </c>
      <c r="GK92">
        <v>0</v>
      </c>
      <c r="GL92">
        <v>4.1000000000000003E-3</v>
      </c>
      <c r="GM92">
        <v>0.56479999999999997</v>
      </c>
      <c r="GN92">
        <v>0.25259999999999999</v>
      </c>
      <c r="GO92">
        <v>3.4200000000000001E-2</v>
      </c>
      <c r="GP92">
        <v>2.4400000000000002E-2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1.6000000000000001E-3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</row>
    <row r="93" spans="1:216" x14ac:dyDescent="0.2">
      <c r="A93" t="s">
        <v>132</v>
      </c>
      <c r="B93" t="s">
        <v>106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4.8099999999999997E-2</v>
      </c>
      <c r="Q93">
        <v>2.3999999999999998E-3</v>
      </c>
      <c r="R93">
        <v>0.36430000000000001</v>
      </c>
      <c r="S93">
        <v>0</v>
      </c>
      <c r="T93">
        <v>3.3399999999999999E-2</v>
      </c>
      <c r="U93">
        <v>5.79E-2</v>
      </c>
      <c r="V93">
        <v>0.39200000000000002</v>
      </c>
      <c r="W93">
        <v>8.2299999999999998E-2</v>
      </c>
      <c r="X93">
        <v>0.4572</v>
      </c>
      <c r="Y93">
        <v>0</v>
      </c>
      <c r="Z93">
        <v>9.7999999999999997E-3</v>
      </c>
      <c r="AA93">
        <v>0</v>
      </c>
      <c r="AB93">
        <v>6.8500000000000005E-2</v>
      </c>
      <c r="AC93">
        <v>0.40910000000000002</v>
      </c>
      <c r="AD93">
        <v>0.40910000000000002</v>
      </c>
      <c r="AE93">
        <v>0</v>
      </c>
      <c r="AF93">
        <v>0</v>
      </c>
      <c r="AG93">
        <v>0</v>
      </c>
      <c r="AH93">
        <v>2.12E-2</v>
      </c>
      <c r="AI93">
        <v>0.51590000000000003</v>
      </c>
      <c r="AJ93">
        <v>0.55910000000000004</v>
      </c>
      <c r="AK93">
        <v>0.44419999999999998</v>
      </c>
      <c r="AL93">
        <v>0.2535</v>
      </c>
      <c r="AM93">
        <v>0</v>
      </c>
      <c r="AN93">
        <v>0</v>
      </c>
      <c r="AO93">
        <v>0.379</v>
      </c>
      <c r="AP93">
        <v>8.0000000000000004E-4</v>
      </c>
      <c r="AQ93">
        <v>0.32519999999999999</v>
      </c>
      <c r="AR93">
        <v>1.06E-2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0.73109999999999997</v>
      </c>
      <c r="BL93">
        <v>0.64629999999999999</v>
      </c>
      <c r="BM93">
        <v>0</v>
      </c>
      <c r="BN93">
        <v>0</v>
      </c>
      <c r="BO93">
        <v>0.37730000000000002</v>
      </c>
      <c r="BP93">
        <v>0.17280000000000001</v>
      </c>
      <c r="BQ93">
        <v>8.0000000000000004E-4</v>
      </c>
      <c r="BR93">
        <v>2.3999999999999998E-3</v>
      </c>
      <c r="BS93">
        <v>3.1800000000000002E-2</v>
      </c>
      <c r="BT93">
        <v>1.2999999999999999E-2</v>
      </c>
      <c r="BU93">
        <v>0</v>
      </c>
      <c r="BV93">
        <v>8.0000000000000004E-4</v>
      </c>
      <c r="BW93">
        <v>0</v>
      </c>
      <c r="BX93">
        <v>0</v>
      </c>
      <c r="BY93">
        <v>0</v>
      </c>
      <c r="BZ93">
        <v>8.0000000000000004E-4</v>
      </c>
      <c r="CA93">
        <v>0.13120000000000001</v>
      </c>
      <c r="CB93">
        <v>2.3599999999999999E-2</v>
      </c>
      <c r="CC93">
        <v>0.22409999999999999</v>
      </c>
      <c r="CD93">
        <v>4.48E-2</v>
      </c>
      <c r="CE93">
        <v>0.72209999999999996</v>
      </c>
      <c r="CF93">
        <v>5.1299999999999998E-2</v>
      </c>
      <c r="CG93">
        <v>1.47E-2</v>
      </c>
      <c r="CH93">
        <v>2.1999999999999999E-2</v>
      </c>
      <c r="CI93">
        <v>4.1599999999999998E-2</v>
      </c>
      <c r="CJ93">
        <v>3.8300000000000001E-2</v>
      </c>
      <c r="CK93">
        <v>0.41160000000000002</v>
      </c>
      <c r="CL93">
        <v>4.3999999999999997E-2</v>
      </c>
      <c r="CM93">
        <v>0</v>
      </c>
      <c r="CN93">
        <v>0</v>
      </c>
      <c r="CO93">
        <v>0.1043</v>
      </c>
      <c r="CP93">
        <v>0.33989999999999998</v>
      </c>
      <c r="CQ93">
        <v>0</v>
      </c>
      <c r="CR93">
        <v>1.6000000000000001E-3</v>
      </c>
      <c r="CS93">
        <v>0</v>
      </c>
      <c r="CT93">
        <v>0.1076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0.16300000000000001</v>
      </c>
      <c r="DE93">
        <v>0</v>
      </c>
      <c r="DF93">
        <v>7.9899999999999999E-2</v>
      </c>
      <c r="DG93">
        <v>0.15079999999999999</v>
      </c>
      <c r="DH93">
        <v>0.3236</v>
      </c>
      <c r="DI93">
        <v>0</v>
      </c>
      <c r="DJ93">
        <v>5.7000000000000002E-3</v>
      </c>
      <c r="DK93">
        <v>0.50119999999999998</v>
      </c>
      <c r="DL93">
        <v>0.63729999999999998</v>
      </c>
      <c r="DM93">
        <v>1.6000000000000001E-3</v>
      </c>
      <c r="DN93">
        <v>1.14E-2</v>
      </c>
      <c r="DO93">
        <v>8.0000000000000004E-4</v>
      </c>
      <c r="DP93">
        <v>2.2800000000000001E-2</v>
      </c>
      <c r="DQ93">
        <v>0</v>
      </c>
      <c r="DR93">
        <v>6.4999999999999997E-3</v>
      </c>
      <c r="DS93">
        <v>0</v>
      </c>
      <c r="DT93">
        <v>1.47E-2</v>
      </c>
      <c r="DU93">
        <v>0.76119999999999999</v>
      </c>
      <c r="DV93">
        <v>0.64870000000000005</v>
      </c>
      <c r="DW93">
        <v>0</v>
      </c>
      <c r="DX93">
        <v>9.7999999999999997E-3</v>
      </c>
      <c r="DY93">
        <v>0.79710000000000003</v>
      </c>
      <c r="DZ93">
        <v>0.63649999999999995</v>
      </c>
      <c r="EA93">
        <v>4.07E-2</v>
      </c>
      <c r="EB93">
        <v>0.621</v>
      </c>
      <c r="EC93">
        <v>4.8999999999999998E-3</v>
      </c>
      <c r="ED93">
        <v>0.6129</v>
      </c>
      <c r="EE93">
        <v>0.96250000000000002</v>
      </c>
      <c r="EF93">
        <v>0.71560000000000001</v>
      </c>
      <c r="EG93">
        <v>0</v>
      </c>
      <c r="EH93">
        <v>0</v>
      </c>
      <c r="EI93">
        <v>0.93810000000000004</v>
      </c>
      <c r="EJ93">
        <v>0.68300000000000005</v>
      </c>
      <c r="EK93">
        <v>0</v>
      </c>
      <c r="EL93">
        <v>0</v>
      </c>
      <c r="EM93">
        <v>8.0000000000000004E-4</v>
      </c>
      <c r="EN93">
        <v>7.3000000000000001E-3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0.36020000000000002</v>
      </c>
      <c r="EX93">
        <v>0.19400000000000001</v>
      </c>
      <c r="EY93">
        <v>0</v>
      </c>
      <c r="EZ93">
        <v>0</v>
      </c>
      <c r="FA93">
        <v>0</v>
      </c>
      <c r="FB93">
        <v>8.0000000000000004E-4</v>
      </c>
      <c r="FC93">
        <v>0</v>
      </c>
      <c r="FD93">
        <v>0</v>
      </c>
      <c r="FE93">
        <v>0.20780000000000001</v>
      </c>
      <c r="FF93">
        <v>8.9999999999999993E-3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8.0000000000000004E-4</v>
      </c>
      <c r="FY93">
        <v>0</v>
      </c>
      <c r="FZ93">
        <v>3.3E-3</v>
      </c>
      <c r="GA93">
        <v>0</v>
      </c>
      <c r="GB93">
        <v>0</v>
      </c>
      <c r="GC93">
        <v>0</v>
      </c>
      <c r="GD93">
        <v>0</v>
      </c>
      <c r="GE93">
        <v>1.8700000000000001E-2</v>
      </c>
      <c r="GF93">
        <v>3.1E-2</v>
      </c>
      <c r="GG93">
        <v>0.34229999999999999</v>
      </c>
      <c r="GH93">
        <v>1.06E-2</v>
      </c>
      <c r="GI93">
        <v>0</v>
      </c>
      <c r="GJ93">
        <v>0</v>
      </c>
      <c r="GK93">
        <v>0</v>
      </c>
      <c r="GL93">
        <v>0</v>
      </c>
      <c r="GM93">
        <v>0.60070000000000001</v>
      </c>
      <c r="GN93">
        <v>1.6299999999999999E-2</v>
      </c>
      <c r="GO93">
        <v>0.3725</v>
      </c>
      <c r="GP93">
        <v>9.1300000000000006E-2</v>
      </c>
      <c r="GQ93">
        <v>0</v>
      </c>
      <c r="GR93">
        <v>0</v>
      </c>
      <c r="GS93">
        <v>0</v>
      </c>
      <c r="GT93">
        <v>0</v>
      </c>
      <c r="GU93">
        <v>0.16789999999999999</v>
      </c>
      <c r="GV93">
        <v>9.7000000000000003E-2</v>
      </c>
      <c r="GW93">
        <v>2.2800000000000001E-2</v>
      </c>
      <c r="GX93">
        <v>6.3600000000000004E-2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4.1000000000000003E-3</v>
      </c>
      <c r="HE93">
        <v>0</v>
      </c>
      <c r="HF93">
        <v>0</v>
      </c>
      <c r="HG93">
        <v>0</v>
      </c>
      <c r="HH93">
        <v>0</v>
      </c>
    </row>
    <row r="94" spans="1:216" x14ac:dyDescent="0.2">
      <c r="A94" t="s">
        <v>133</v>
      </c>
      <c r="B94" t="s">
        <v>106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8.0000000000000004E-4</v>
      </c>
      <c r="J94">
        <v>2.7699999999999999E-2</v>
      </c>
      <c r="K94">
        <v>0</v>
      </c>
      <c r="L94">
        <v>4.1000000000000003E-3</v>
      </c>
      <c r="M94">
        <v>0</v>
      </c>
      <c r="N94">
        <v>0</v>
      </c>
      <c r="O94">
        <v>0</v>
      </c>
      <c r="P94">
        <v>5.79E-2</v>
      </c>
      <c r="Q94">
        <v>2.7699999999999999E-2</v>
      </c>
      <c r="R94">
        <v>0.55010000000000003</v>
      </c>
      <c r="S94">
        <v>0</v>
      </c>
      <c r="T94">
        <v>4.1000000000000003E-3</v>
      </c>
      <c r="U94">
        <v>0</v>
      </c>
      <c r="V94">
        <v>0.19070000000000001</v>
      </c>
      <c r="W94">
        <v>0</v>
      </c>
      <c r="X94">
        <v>0.11169999999999999</v>
      </c>
      <c r="Y94">
        <v>0</v>
      </c>
      <c r="Z94">
        <v>2.3999999999999998E-3</v>
      </c>
      <c r="AA94">
        <v>0</v>
      </c>
      <c r="AB94">
        <v>0</v>
      </c>
      <c r="AC94">
        <v>1.9599999999999999E-2</v>
      </c>
      <c r="AD94">
        <v>0.14430000000000001</v>
      </c>
      <c r="AE94">
        <v>0</v>
      </c>
      <c r="AF94">
        <v>0</v>
      </c>
      <c r="AG94">
        <v>0</v>
      </c>
      <c r="AH94">
        <v>0</v>
      </c>
      <c r="AI94">
        <v>0.39689999999999998</v>
      </c>
      <c r="AJ94">
        <v>0.6341</v>
      </c>
      <c r="AK94">
        <v>0.37730000000000002</v>
      </c>
      <c r="AL94">
        <v>0.11169999999999999</v>
      </c>
      <c r="AM94">
        <v>0</v>
      </c>
      <c r="AN94">
        <v>0</v>
      </c>
      <c r="AO94">
        <v>0.33989999999999998</v>
      </c>
      <c r="AP94">
        <v>1.9599999999999999E-2</v>
      </c>
      <c r="AQ94">
        <v>0.50860000000000005</v>
      </c>
      <c r="AR94">
        <v>1.6000000000000001E-3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8.3900000000000002E-2</v>
      </c>
      <c r="BL94">
        <v>0.32440000000000002</v>
      </c>
      <c r="BM94">
        <v>0</v>
      </c>
      <c r="BN94">
        <v>0</v>
      </c>
      <c r="BO94">
        <v>0.64790000000000003</v>
      </c>
      <c r="BP94">
        <v>7.7399999999999997E-2</v>
      </c>
      <c r="BQ94">
        <v>8.0999999999999996E-3</v>
      </c>
      <c r="BR94">
        <v>0</v>
      </c>
      <c r="BS94">
        <v>0.88590000000000002</v>
      </c>
      <c r="BT94">
        <v>8.9999999999999993E-3</v>
      </c>
      <c r="BU94">
        <v>0</v>
      </c>
      <c r="BV94">
        <v>5.7000000000000002E-3</v>
      </c>
      <c r="BW94">
        <v>0</v>
      </c>
      <c r="BX94">
        <v>8.0000000000000004E-4</v>
      </c>
      <c r="BY94">
        <v>0</v>
      </c>
      <c r="BZ94">
        <v>8.0000000000000004E-4</v>
      </c>
      <c r="CA94">
        <v>0.29909999999999998</v>
      </c>
      <c r="CB94">
        <v>2.12E-2</v>
      </c>
      <c r="CC94">
        <v>1.06E-2</v>
      </c>
      <c r="CD94">
        <v>1.6299999999999999E-2</v>
      </c>
      <c r="CE94">
        <v>0.95930000000000004</v>
      </c>
      <c r="CF94">
        <v>0.2046</v>
      </c>
      <c r="CG94">
        <v>0.85329999999999995</v>
      </c>
      <c r="CH94">
        <v>9.1300000000000006E-2</v>
      </c>
      <c r="CI94">
        <v>0.70169999999999999</v>
      </c>
      <c r="CJ94">
        <v>0.1923</v>
      </c>
      <c r="CK94">
        <v>0.4491</v>
      </c>
      <c r="CL94">
        <v>1.7899999999999999E-2</v>
      </c>
      <c r="CM94">
        <v>4.8999999999999998E-3</v>
      </c>
      <c r="CN94">
        <v>4.8999999999999998E-3</v>
      </c>
      <c r="CO94">
        <v>0.5232</v>
      </c>
      <c r="CP94">
        <v>0.1051</v>
      </c>
      <c r="CQ94">
        <v>0</v>
      </c>
      <c r="CR94">
        <v>0</v>
      </c>
      <c r="CS94">
        <v>0</v>
      </c>
      <c r="CT94">
        <v>8.0000000000000004E-4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0.1744</v>
      </c>
      <c r="DE94">
        <v>0</v>
      </c>
      <c r="DF94">
        <v>5.7000000000000002E-2</v>
      </c>
      <c r="DG94">
        <v>8.0000000000000004E-4</v>
      </c>
      <c r="DH94">
        <v>9.1300000000000006E-2</v>
      </c>
      <c r="DI94">
        <v>0</v>
      </c>
      <c r="DJ94">
        <v>0</v>
      </c>
      <c r="DK94">
        <v>0.50039999999999996</v>
      </c>
      <c r="DL94">
        <v>3.6700000000000003E-2</v>
      </c>
      <c r="DM94">
        <v>0</v>
      </c>
      <c r="DN94">
        <v>0</v>
      </c>
      <c r="DO94">
        <v>2.3999999999999998E-3</v>
      </c>
      <c r="DP94">
        <v>1.6299999999999999E-2</v>
      </c>
      <c r="DQ94">
        <v>0</v>
      </c>
      <c r="DR94">
        <v>0.1051</v>
      </c>
      <c r="DS94">
        <v>0</v>
      </c>
      <c r="DT94">
        <v>0.154</v>
      </c>
      <c r="DU94">
        <v>0.31869999999999998</v>
      </c>
      <c r="DV94">
        <v>0.23960000000000001</v>
      </c>
      <c r="DW94">
        <v>0</v>
      </c>
      <c r="DX94">
        <v>3.1800000000000002E-2</v>
      </c>
      <c r="DY94">
        <v>0.11650000000000001</v>
      </c>
      <c r="DZ94">
        <v>6.7599999999999993E-2</v>
      </c>
      <c r="EA94">
        <v>0</v>
      </c>
      <c r="EB94">
        <v>5.7000000000000002E-3</v>
      </c>
      <c r="EC94">
        <v>0</v>
      </c>
      <c r="ED94">
        <v>6.4999999999999997E-3</v>
      </c>
      <c r="EE94">
        <v>0.62429999999999997</v>
      </c>
      <c r="EF94">
        <v>3.4200000000000001E-2</v>
      </c>
      <c r="EG94">
        <v>0</v>
      </c>
      <c r="EH94">
        <v>0</v>
      </c>
      <c r="EI94">
        <v>0.95930000000000004</v>
      </c>
      <c r="EJ94">
        <v>0.66420000000000001</v>
      </c>
      <c r="EK94">
        <v>0</v>
      </c>
      <c r="EL94">
        <v>0.1434</v>
      </c>
      <c r="EM94">
        <v>0.27710000000000001</v>
      </c>
      <c r="EN94">
        <v>0.76039999999999996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9.7999999999999997E-3</v>
      </c>
      <c r="EU94">
        <v>0</v>
      </c>
      <c r="EV94">
        <v>0</v>
      </c>
      <c r="EW94">
        <v>0.66259999999999997</v>
      </c>
      <c r="EX94">
        <v>0.79630000000000001</v>
      </c>
      <c r="EY94">
        <v>0</v>
      </c>
      <c r="EZ94">
        <v>5.79E-2</v>
      </c>
      <c r="FA94">
        <v>0</v>
      </c>
      <c r="FB94">
        <v>2.3999999999999998E-3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7.3000000000000001E-3</v>
      </c>
      <c r="GG94">
        <v>3.3E-3</v>
      </c>
      <c r="GH94">
        <v>8.0999999999999996E-3</v>
      </c>
      <c r="GI94">
        <v>0</v>
      </c>
      <c r="GJ94">
        <v>0</v>
      </c>
      <c r="GK94">
        <v>0</v>
      </c>
      <c r="GL94">
        <v>0</v>
      </c>
      <c r="GM94">
        <v>0.96660000000000001</v>
      </c>
      <c r="GN94">
        <v>8.72E-2</v>
      </c>
      <c r="GO94">
        <v>0.91200000000000003</v>
      </c>
      <c r="GP94">
        <v>0.39279999999999998</v>
      </c>
      <c r="GQ94">
        <v>0</v>
      </c>
      <c r="GR94">
        <v>1.6299999999999999E-2</v>
      </c>
      <c r="GS94">
        <v>0</v>
      </c>
      <c r="GT94">
        <v>2.0400000000000001E-2</v>
      </c>
      <c r="GU94">
        <v>0.58599999999999997</v>
      </c>
      <c r="GV94">
        <v>0.39929999999999999</v>
      </c>
      <c r="GW94">
        <v>0.16789999999999999</v>
      </c>
      <c r="GX94">
        <v>0.30730000000000002</v>
      </c>
      <c r="GY94">
        <v>0</v>
      </c>
      <c r="GZ94">
        <v>0</v>
      </c>
      <c r="HA94">
        <v>0</v>
      </c>
      <c r="HB94">
        <v>0</v>
      </c>
      <c r="HC94">
        <v>0.1663</v>
      </c>
      <c r="HD94">
        <v>0.47349999999999998</v>
      </c>
      <c r="HE94">
        <v>0</v>
      </c>
      <c r="HF94">
        <v>0</v>
      </c>
      <c r="HG94">
        <v>0</v>
      </c>
      <c r="HH94">
        <v>0</v>
      </c>
    </row>
    <row r="95" spans="1:216" x14ac:dyDescent="0.2">
      <c r="A95" t="s">
        <v>134</v>
      </c>
      <c r="B95" t="s">
        <v>106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1.6000000000000001E-3</v>
      </c>
      <c r="Q95">
        <v>2.8500000000000001E-2</v>
      </c>
      <c r="R95">
        <v>0.40989999999999999</v>
      </c>
      <c r="S95">
        <v>0</v>
      </c>
      <c r="T95">
        <v>8.0000000000000004E-4</v>
      </c>
      <c r="U95">
        <v>0</v>
      </c>
      <c r="V95">
        <v>3.8300000000000001E-2</v>
      </c>
      <c r="W95">
        <v>0</v>
      </c>
      <c r="X95">
        <v>4.8999999999999998E-3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0.13450000000000001</v>
      </c>
      <c r="AE95">
        <v>0</v>
      </c>
      <c r="AF95">
        <v>0</v>
      </c>
      <c r="AG95">
        <v>0</v>
      </c>
      <c r="AH95">
        <v>0</v>
      </c>
      <c r="AI95">
        <v>0.76849999999999996</v>
      </c>
      <c r="AJ95">
        <v>0.79869999999999997</v>
      </c>
      <c r="AK95">
        <v>0.79049999999999998</v>
      </c>
      <c r="AL95">
        <v>0.27629999999999999</v>
      </c>
      <c r="AM95">
        <v>0.1157</v>
      </c>
      <c r="AN95">
        <v>2.12E-2</v>
      </c>
      <c r="AO95">
        <v>1.2200000000000001E-2</v>
      </c>
      <c r="AP95">
        <v>1.14E-2</v>
      </c>
      <c r="AQ95">
        <v>0.317</v>
      </c>
      <c r="AR95">
        <v>4.8999999999999998E-3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3.3E-3</v>
      </c>
      <c r="BL95">
        <v>0.3211</v>
      </c>
      <c r="BM95">
        <v>0</v>
      </c>
      <c r="BN95">
        <v>0</v>
      </c>
      <c r="BO95">
        <v>0.40589999999999998</v>
      </c>
      <c r="BP95">
        <v>2.2800000000000001E-2</v>
      </c>
      <c r="BQ95">
        <v>0</v>
      </c>
      <c r="BR95">
        <v>0</v>
      </c>
      <c r="BS95">
        <v>6.3600000000000004E-2</v>
      </c>
      <c r="BT95">
        <v>8.0000000000000004E-4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1.55E-2</v>
      </c>
      <c r="CB95">
        <v>3.3E-3</v>
      </c>
      <c r="CC95">
        <v>2.3999999999999998E-3</v>
      </c>
      <c r="CD95">
        <v>0.12139999999999999</v>
      </c>
      <c r="CE95">
        <v>0.57130000000000003</v>
      </c>
      <c r="CF95">
        <v>4.48E-2</v>
      </c>
      <c r="CG95">
        <v>0</v>
      </c>
      <c r="CH95">
        <v>0</v>
      </c>
      <c r="CI95">
        <v>8.0000000000000004E-4</v>
      </c>
      <c r="CJ95">
        <v>0</v>
      </c>
      <c r="CK95">
        <v>0.54849999999999999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0.41320000000000001</v>
      </c>
      <c r="DE95">
        <v>0</v>
      </c>
      <c r="DF95">
        <v>5.4600000000000003E-2</v>
      </c>
      <c r="DG95">
        <v>0</v>
      </c>
      <c r="DH95">
        <v>1.06E-2</v>
      </c>
      <c r="DI95">
        <v>0</v>
      </c>
      <c r="DJ95">
        <v>0</v>
      </c>
      <c r="DK95">
        <v>8.7999999999999995E-2</v>
      </c>
      <c r="DL95">
        <v>0.51259999999999994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0.87609999999999999</v>
      </c>
      <c r="DV95">
        <v>0.61370000000000002</v>
      </c>
      <c r="DW95">
        <v>5.2200000000000003E-2</v>
      </c>
      <c r="DX95">
        <v>0.1222</v>
      </c>
      <c r="DY95">
        <v>0.97640000000000005</v>
      </c>
      <c r="DZ95">
        <v>0.61609999999999998</v>
      </c>
      <c r="EA95">
        <v>0</v>
      </c>
      <c r="EB95">
        <v>0.55089999999999995</v>
      </c>
      <c r="EC95">
        <v>0</v>
      </c>
      <c r="ED95">
        <v>0.53869999999999996</v>
      </c>
      <c r="EE95">
        <v>0.92259999999999998</v>
      </c>
      <c r="EF95">
        <v>0.5746</v>
      </c>
      <c r="EG95">
        <v>0</v>
      </c>
      <c r="EH95">
        <v>0</v>
      </c>
      <c r="EI95">
        <v>0.93400000000000005</v>
      </c>
      <c r="EJ95">
        <v>0.74819999999999998</v>
      </c>
      <c r="EK95">
        <v>0</v>
      </c>
      <c r="EL95">
        <v>2.4400000000000002E-2</v>
      </c>
      <c r="EM95">
        <v>0.72209999999999996</v>
      </c>
      <c r="EN95">
        <v>0.71799999999999997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0.12959999999999999</v>
      </c>
      <c r="EU95">
        <v>0</v>
      </c>
      <c r="EV95">
        <v>0</v>
      </c>
      <c r="EW95">
        <v>0.87609999999999999</v>
      </c>
      <c r="EX95">
        <v>0.41160000000000002</v>
      </c>
      <c r="EY95">
        <v>0</v>
      </c>
      <c r="EZ95">
        <v>1.55E-2</v>
      </c>
      <c r="FA95">
        <v>0</v>
      </c>
      <c r="FB95">
        <v>1.8700000000000001E-2</v>
      </c>
      <c r="FC95">
        <v>0</v>
      </c>
      <c r="FD95">
        <v>0</v>
      </c>
      <c r="FE95">
        <v>1.6000000000000001E-3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2.3999999999999998E-3</v>
      </c>
      <c r="GG95">
        <v>0.20949999999999999</v>
      </c>
      <c r="GH95">
        <v>3.3E-3</v>
      </c>
      <c r="GI95">
        <v>0</v>
      </c>
      <c r="GJ95">
        <v>0</v>
      </c>
      <c r="GK95">
        <v>0</v>
      </c>
      <c r="GL95">
        <v>0</v>
      </c>
      <c r="GM95">
        <v>0.86309999999999998</v>
      </c>
      <c r="GN95">
        <v>2.6100000000000002E-2</v>
      </c>
      <c r="GO95">
        <v>0.53549999999999998</v>
      </c>
      <c r="GP95">
        <v>2.4400000000000002E-2</v>
      </c>
      <c r="GQ95">
        <v>0</v>
      </c>
      <c r="GR95">
        <v>0</v>
      </c>
      <c r="GS95">
        <v>0</v>
      </c>
      <c r="GT95">
        <v>0</v>
      </c>
      <c r="GU95">
        <v>0.4572</v>
      </c>
      <c r="GV95">
        <v>0.29909999999999998</v>
      </c>
      <c r="GW95">
        <v>9.5399999999999999E-2</v>
      </c>
      <c r="GX95">
        <v>0.27550000000000002</v>
      </c>
      <c r="GY95">
        <v>0</v>
      </c>
      <c r="GZ95">
        <v>0</v>
      </c>
      <c r="HA95">
        <v>0</v>
      </c>
      <c r="HB95">
        <v>0</v>
      </c>
      <c r="HC95">
        <v>2.2800000000000001E-2</v>
      </c>
      <c r="HD95">
        <v>0.31540000000000001</v>
      </c>
      <c r="HE95">
        <v>0</v>
      </c>
      <c r="HF95">
        <v>0</v>
      </c>
      <c r="HG95">
        <v>0</v>
      </c>
      <c r="HH95">
        <v>0</v>
      </c>
    </row>
    <row r="96" spans="1:216" x14ac:dyDescent="0.2">
      <c r="A96" t="s">
        <v>135</v>
      </c>
      <c r="B96" t="s">
        <v>106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4.5600000000000002E-2</v>
      </c>
      <c r="Q96">
        <v>3.5000000000000003E-2</v>
      </c>
      <c r="R96">
        <v>0.83940000000000003</v>
      </c>
      <c r="S96">
        <v>0</v>
      </c>
      <c r="T96">
        <v>0.21920000000000001</v>
      </c>
      <c r="U96">
        <v>0.24859999999999999</v>
      </c>
      <c r="V96">
        <v>0.64870000000000005</v>
      </c>
      <c r="W96">
        <v>0.26490000000000002</v>
      </c>
      <c r="X96">
        <v>0.36270000000000002</v>
      </c>
      <c r="Y96">
        <v>0</v>
      </c>
      <c r="Z96">
        <v>0</v>
      </c>
      <c r="AA96">
        <v>0</v>
      </c>
      <c r="AB96">
        <v>0</v>
      </c>
      <c r="AC96">
        <v>0.14910000000000001</v>
      </c>
      <c r="AD96">
        <v>0.48</v>
      </c>
      <c r="AE96">
        <v>0</v>
      </c>
      <c r="AF96">
        <v>0</v>
      </c>
      <c r="AG96">
        <v>0</v>
      </c>
      <c r="AH96">
        <v>0</v>
      </c>
      <c r="AI96">
        <v>3.5000000000000003E-2</v>
      </c>
      <c r="AJ96">
        <v>0.78320000000000001</v>
      </c>
      <c r="AK96">
        <v>0.64790000000000003</v>
      </c>
      <c r="AL96">
        <v>0.20949999999999999</v>
      </c>
      <c r="AM96">
        <v>0</v>
      </c>
      <c r="AN96">
        <v>0</v>
      </c>
      <c r="AO96">
        <v>0.379</v>
      </c>
      <c r="AP96">
        <v>0</v>
      </c>
      <c r="AQ96">
        <v>0.41560000000000002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5.7000000000000002E-3</v>
      </c>
      <c r="BD96">
        <v>8.0999999999999996E-3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0.9405</v>
      </c>
      <c r="BL96">
        <v>0.11899999999999999</v>
      </c>
      <c r="BM96">
        <v>0</v>
      </c>
      <c r="BN96">
        <v>0</v>
      </c>
      <c r="BO96">
        <v>0.37409999999999999</v>
      </c>
      <c r="BP96">
        <v>4.5600000000000002E-2</v>
      </c>
      <c r="BQ96">
        <v>0</v>
      </c>
      <c r="BR96">
        <v>0</v>
      </c>
      <c r="BS96">
        <v>0.28039999999999998</v>
      </c>
      <c r="BT96">
        <v>3.9100000000000003E-2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0.21190000000000001</v>
      </c>
      <c r="CB96">
        <v>0.1671</v>
      </c>
      <c r="CC96">
        <v>0.24690000000000001</v>
      </c>
      <c r="CD96">
        <v>0.28849999999999998</v>
      </c>
      <c r="CE96">
        <v>0.16869999999999999</v>
      </c>
      <c r="CF96">
        <v>0.27300000000000002</v>
      </c>
      <c r="CG96">
        <v>0</v>
      </c>
      <c r="CH96">
        <v>0</v>
      </c>
      <c r="CI96">
        <v>0</v>
      </c>
      <c r="CJ96">
        <v>1.7899999999999999E-2</v>
      </c>
      <c r="CK96">
        <v>8.0000000000000004E-4</v>
      </c>
      <c r="CL96">
        <v>7.2499999999999995E-2</v>
      </c>
      <c r="CM96">
        <v>8.0000000000000004E-4</v>
      </c>
      <c r="CN96">
        <v>2.2800000000000001E-2</v>
      </c>
      <c r="CO96">
        <v>0.5575</v>
      </c>
      <c r="CP96">
        <v>0.10920000000000001</v>
      </c>
      <c r="CQ96">
        <v>8.0000000000000004E-4</v>
      </c>
      <c r="CR96">
        <v>8.0000000000000004E-4</v>
      </c>
      <c r="CS96">
        <v>0.36759999999999998</v>
      </c>
      <c r="CT96">
        <v>0.38469999999999999</v>
      </c>
      <c r="CU96">
        <v>0</v>
      </c>
      <c r="CV96">
        <v>8.0000000000000004E-4</v>
      </c>
      <c r="CW96">
        <v>0</v>
      </c>
      <c r="CX96">
        <v>0.1671</v>
      </c>
      <c r="CY96">
        <v>0</v>
      </c>
      <c r="CZ96">
        <v>0.1149</v>
      </c>
      <c r="DA96">
        <v>0</v>
      </c>
      <c r="DB96">
        <v>0</v>
      </c>
      <c r="DC96">
        <v>0.68620000000000003</v>
      </c>
      <c r="DD96">
        <v>0.52969999999999995</v>
      </c>
      <c r="DE96">
        <v>0.26079999999999998</v>
      </c>
      <c r="DF96">
        <v>0.2722</v>
      </c>
      <c r="DG96">
        <v>0.64219999999999999</v>
      </c>
      <c r="DH96">
        <v>0.37730000000000002</v>
      </c>
      <c r="DI96">
        <v>0</v>
      </c>
      <c r="DJ96">
        <v>0.2225</v>
      </c>
      <c r="DK96">
        <v>0.30149999999999999</v>
      </c>
      <c r="DL96">
        <v>0.30890000000000001</v>
      </c>
      <c r="DM96">
        <v>0</v>
      </c>
      <c r="DN96">
        <v>2.3599999999999999E-2</v>
      </c>
      <c r="DO96">
        <v>1.6000000000000001E-3</v>
      </c>
      <c r="DP96">
        <v>3.8300000000000001E-2</v>
      </c>
      <c r="DQ96">
        <v>0</v>
      </c>
      <c r="DR96">
        <v>1.55E-2</v>
      </c>
      <c r="DS96">
        <v>0</v>
      </c>
      <c r="DT96">
        <v>1.6000000000000001E-3</v>
      </c>
      <c r="DU96">
        <v>0.16300000000000001</v>
      </c>
      <c r="DV96">
        <v>0.1108</v>
      </c>
      <c r="DW96">
        <v>0</v>
      </c>
      <c r="DX96">
        <v>0</v>
      </c>
      <c r="DY96">
        <v>8.9999999999999993E-3</v>
      </c>
      <c r="DZ96">
        <v>0.1573</v>
      </c>
      <c r="EA96">
        <v>0</v>
      </c>
      <c r="EB96">
        <v>0</v>
      </c>
      <c r="EC96">
        <v>0</v>
      </c>
      <c r="ED96">
        <v>0</v>
      </c>
      <c r="EE96">
        <v>0.96409999999999996</v>
      </c>
      <c r="EF96">
        <v>0.32519999999999999</v>
      </c>
      <c r="EG96">
        <v>0</v>
      </c>
      <c r="EH96">
        <v>0.17599999999999999</v>
      </c>
      <c r="EI96">
        <v>0.80520000000000003</v>
      </c>
      <c r="EJ96">
        <v>0.1948</v>
      </c>
      <c r="EK96">
        <v>5.7000000000000002E-2</v>
      </c>
      <c r="EL96">
        <v>8.9999999999999993E-3</v>
      </c>
      <c r="EM96">
        <v>2.4400000000000002E-2</v>
      </c>
      <c r="EN96">
        <v>9.7799999999999998E-2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0.72699999999999998</v>
      </c>
      <c r="EX96">
        <v>0.35780000000000001</v>
      </c>
      <c r="EY96">
        <v>0</v>
      </c>
      <c r="EZ96">
        <v>5.7000000000000002E-3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0.54359999999999997</v>
      </c>
      <c r="GF96">
        <v>0.22900000000000001</v>
      </c>
      <c r="GG96">
        <v>0.57379999999999998</v>
      </c>
      <c r="GH96">
        <v>0.1573</v>
      </c>
      <c r="GI96">
        <v>0</v>
      </c>
      <c r="GJ96">
        <v>0</v>
      </c>
      <c r="GK96">
        <v>0</v>
      </c>
      <c r="GL96">
        <v>0</v>
      </c>
      <c r="GM96">
        <v>0.36270000000000002</v>
      </c>
      <c r="GN96">
        <v>6.6000000000000003E-2</v>
      </c>
      <c r="GO96">
        <v>0.79049999999999998</v>
      </c>
      <c r="GP96">
        <v>0.12709999999999999</v>
      </c>
      <c r="GQ96">
        <v>0</v>
      </c>
      <c r="GR96">
        <v>0</v>
      </c>
      <c r="GS96">
        <v>0</v>
      </c>
      <c r="GT96">
        <v>0</v>
      </c>
      <c r="GU96">
        <v>0.72860000000000003</v>
      </c>
      <c r="GV96">
        <v>9.2100000000000001E-2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</row>
    <row r="97" spans="1:216" x14ac:dyDescent="0.2">
      <c r="A97" t="s">
        <v>136</v>
      </c>
      <c r="B97" t="s">
        <v>106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5.7000000000000002E-3</v>
      </c>
      <c r="P97">
        <v>0.19800000000000001</v>
      </c>
      <c r="Q97">
        <v>0.22</v>
      </c>
      <c r="R97">
        <v>0.80030000000000001</v>
      </c>
      <c r="S97">
        <v>1.6000000000000001E-3</v>
      </c>
      <c r="T97">
        <v>0.10349999999999999</v>
      </c>
      <c r="U97">
        <v>6.0299999999999999E-2</v>
      </c>
      <c r="V97">
        <v>0.502</v>
      </c>
      <c r="W97">
        <v>0.17849999999999999</v>
      </c>
      <c r="X97">
        <v>0.5615</v>
      </c>
      <c r="Y97">
        <v>0</v>
      </c>
      <c r="Z97">
        <v>0</v>
      </c>
      <c r="AA97">
        <v>0</v>
      </c>
      <c r="AB97">
        <v>1.6000000000000001E-3</v>
      </c>
      <c r="AC97">
        <v>0.20619999999999999</v>
      </c>
      <c r="AD97">
        <v>0.49630000000000002</v>
      </c>
      <c r="AE97">
        <v>0</v>
      </c>
      <c r="AF97">
        <v>0</v>
      </c>
      <c r="AG97">
        <v>0</v>
      </c>
      <c r="AH97">
        <v>0</v>
      </c>
      <c r="AI97">
        <v>0.60719999999999996</v>
      </c>
      <c r="AJ97">
        <v>0.86880000000000002</v>
      </c>
      <c r="AK97">
        <v>0.50529999999999997</v>
      </c>
      <c r="AL97">
        <v>0.10680000000000001</v>
      </c>
      <c r="AM97">
        <v>0</v>
      </c>
      <c r="AN97">
        <v>0</v>
      </c>
      <c r="AO97">
        <v>0.53869999999999996</v>
      </c>
      <c r="AP97">
        <v>1.9599999999999999E-2</v>
      </c>
      <c r="AQ97">
        <v>0.41239999999999999</v>
      </c>
      <c r="AR97">
        <v>8.0000000000000004E-4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4.9700000000000001E-2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0.73350000000000004</v>
      </c>
      <c r="BL97">
        <v>0.64300000000000002</v>
      </c>
      <c r="BM97">
        <v>0</v>
      </c>
      <c r="BN97">
        <v>0</v>
      </c>
      <c r="BO97">
        <v>0.54520000000000002</v>
      </c>
      <c r="BP97">
        <v>3.0200000000000001E-2</v>
      </c>
      <c r="BQ97">
        <v>0</v>
      </c>
      <c r="BR97">
        <v>0</v>
      </c>
      <c r="BS97">
        <v>8.0000000000000004E-4</v>
      </c>
      <c r="BT97">
        <v>1.8700000000000001E-2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3.9899999999999998E-2</v>
      </c>
      <c r="CB97">
        <v>1.47E-2</v>
      </c>
      <c r="CC97">
        <v>1.14E-2</v>
      </c>
      <c r="CD97">
        <v>3.1E-2</v>
      </c>
      <c r="CE97">
        <v>0.1915</v>
      </c>
      <c r="CF97">
        <v>8.7999999999999995E-2</v>
      </c>
      <c r="CG97">
        <v>0.33660000000000001</v>
      </c>
      <c r="CH97">
        <v>0.33250000000000002</v>
      </c>
      <c r="CI97">
        <v>0.72529999999999994</v>
      </c>
      <c r="CJ97">
        <v>6.6799999999999998E-2</v>
      </c>
      <c r="CK97">
        <v>0.51100000000000001</v>
      </c>
      <c r="CL97">
        <v>1.2200000000000001E-2</v>
      </c>
      <c r="CM97">
        <v>0</v>
      </c>
      <c r="CN97">
        <v>1.6000000000000001E-3</v>
      </c>
      <c r="CO97">
        <v>0.31619999999999998</v>
      </c>
      <c r="CP97">
        <v>2.8500000000000001E-2</v>
      </c>
      <c r="CQ97">
        <v>0</v>
      </c>
      <c r="CR97">
        <v>0</v>
      </c>
      <c r="CS97">
        <v>0</v>
      </c>
      <c r="CT97">
        <v>9.7000000000000003E-2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1.14E-2</v>
      </c>
      <c r="DA97">
        <v>0</v>
      </c>
      <c r="DB97">
        <v>0</v>
      </c>
      <c r="DC97">
        <v>0.1011</v>
      </c>
      <c r="DD97">
        <v>0.37159999999999999</v>
      </c>
      <c r="DE97">
        <v>0</v>
      </c>
      <c r="DF97">
        <v>7.2499999999999995E-2</v>
      </c>
      <c r="DG97">
        <v>0.68379999999999996</v>
      </c>
      <c r="DH97">
        <v>0.56969999999999998</v>
      </c>
      <c r="DI97">
        <v>0</v>
      </c>
      <c r="DJ97">
        <v>0</v>
      </c>
      <c r="DK97">
        <v>0.1051</v>
      </c>
      <c r="DL97">
        <v>3.9899999999999998E-2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1.6000000000000001E-3</v>
      </c>
      <c r="DT97">
        <v>1.47E-2</v>
      </c>
      <c r="DU97">
        <v>0.85409999999999997</v>
      </c>
      <c r="DV97">
        <v>0.29339999999999999</v>
      </c>
      <c r="DW97">
        <v>0.1565</v>
      </c>
      <c r="DX97">
        <v>0.2046</v>
      </c>
      <c r="DY97">
        <v>0.2535</v>
      </c>
      <c r="DZ97">
        <v>0.1883</v>
      </c>
      <c r="EA97">
        <v>0</v>
      </c>
      <c r="EB97">
        <v>4.8999999999999998E-3</v>
      </c>
      <c r="EC97">
        <v>0</v>
      </c>
      <c r="ED97">
        <v>8.0000000000000004E-4</v>
      </c>
      <c r="EE97">
        <v>0.83699999999999997</v>
      </c>
      <c r="EF97">
        <v>9.8599999999999993E-2</v>
      </c>
      <c r="EG97">
        <v>0</v>
      </c>
      <c r="EH97">
        <v>0</v>
      </c>
      <c r="EI97">
        <v>0.97070000000000001</v>
      </c>
      <c r="EJ97">
        <v>0.29010000000000002</v>
      </c>
      <c r="EK97">
        <v>0</v>
      </c>
      <c r="EL97">
        <v>2.0400000000000001E-2</v>
      </c>
      <c r="EM97">
        <v>0.1646</v>
      </c>
      <c r="EN97">
        <v>0.40100000000000002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3.9899999999999998E-2</v>
      </c>
      <c r="EU97">
        <v>0</v>
      </c>
      <c r="EV97">
        <v>0</v>
      </c>
      <c r="EW97">
        <v>0.53790000000000004</v>
      </c>
      <c r="EX97">
        <v>0.61860000000000004</v>
      </c>
      <c r="EY97">
        <v>0</v>
      </c>
      <c r="EZ97">
        <v>2.3999999999999998E-3</v>
      </c>
      <c r="FA97">
        <v>0</v>
      </c>
      <c r="FB97">
        <v>0</v>
      </c>
      <c r="FC97">
        <v>0</v>
      </c>
      <c r="FD97">
        <v>0</v>
      </c>
      <c r="FE97">
        <v>3.3E-3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7.4999999999999997E-2</v>
      </c>
      <c r="GF97">
        <v>4.8899999999999999E-2</v>
      </c>
      <c r="GG97">
        <v>0.12139999999999999</v>
      </c>
      <c r="GH97">
        <v>3.5900000000000001E-2</v>
      </c>
      <c r="GI97">
        <v>0</v>
      </c>
      <c r="GJ97">
        <v>0</v>
      </c>
      <c r="GK97">
        <v>0</v>
      </c>
      <c r="GL97">
        <v>0</v>
      </c>
      <c r="GM97">
        <v>0.75549999999999995</v>
      </c>
      <c r="GN97">
        <v>0.1149</v>
      </c>
      <c r="GO97">
        <v>0.90459999999999996</v>
      </c>
      <c r="GP97">
        <v>0.1573</v>
      </c>
      <c r="GQ97">
        <v>0</v>
      </c>
      <c r="GR97">
        <v>0</v>
      </c>
      <c r="GS97">
        <v>0</v>
      </c>
      <c r="GT97">
        <v>8.0000000000000004E-4</v>
      </c>
      <c r="GU97">
        <v>0.53300000000000003</v>
      </c>
      <c r="GV97">
        <v>0.44090000000000001</v>
      </c>
      <c r="GW97">
        <v>4.1000000000000003E-3</v>
      </c>
      <c r="GX97">
        <v>0.3659</v>
      </c>
      <c r="GY97">
        <v>0</v>
      </c>
      <c r="GZ97">
        <v>0</v>
      </c>
      <c r="HA97">
        <v>0</v>
      </c>
      <c r="HB97">
        <v>0</v>
      </c>
      <c r="HC97">
        <v>8.0000000000000004E-4</v>
      </c>
      <c r="HD97">
        <v>0.32029999999999997</v>
      </c>
      <c r="HE97">
        <v>0</v>
      </c>
      <c r="HF97">
        <v>0</v>
      </c>
      <c r="HG97">
        <v>0</v>
      </c>
      <c r="HH97">
        <v>0</v>
      </c>
    </row>
    <row r="98" spans="1:216" x14ac:dyDescent="0.2">
      <c r="A98" t="s">
        <v>137</v>
      </c>
      <c r="B98" t="s">
        <v>106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1.6000000000000001E-3</v>
      </c>
      <c r="P98">
        <v>8.6400000000000005E-2</v>
      </c>
      <c r="Q98">
        <v>1.14E-2</v>
      </c>
      <c r="R98">
        <v>0.18740000000000001</v>
      </c>
      <c r="S98">
        <v>0</v>
      </c>
      <c r="T98">
        <v>4.65E-2</v>
      </c>
      <c r="U98">
        <v>4.8099999999999997E-2</v>
      </c>
      <c r="V98">
        <v>0.14829999999999999</v>
      </c>
      <c r="W98">
        <v>7.9899999999999999E-2</v>
      </c>
      <c r="X98">
        <v>0.30640000000000001</v>
      </c>
      <c r="Y98">
        <v>0</v>
      </c>
      <c r="Z98">
        <v>4.8999999999999998E-3</v>
      </c>
      <c r="AA98">
        <v>0</v>
      </c>
      <c r="AB98">
        <v>1.6299999999999999E-2</v>
      </c>
      <c r="AC98">
        <v>0.80930000000000002</v>
      </c>
      <c r="AD98">
        <v>0.80930000000000002</v>
      </c>
      <c r="AE98">
        <v>0.67159999999999997</v>
      </c>
      <c r="AF98">
        <v>0.13450000000000001</v>
      </c>
      <c r="AG98">
        <v>0</v>
      </c>
      <c r="AH98">
        <v>1.3899999999999999E-2</v>
      </c>
      <c r="AI98">
        <v>7.17E-2</v>
      </c>
      <c r="AJ98">
        <v>0.74409999999999998</v>
      </c>
      <c r="AK98">
        <v>0.67889999999999995</v>
      </c>
      <c r="AL98">
        <v>0.25180000000000002</v>
      </c>
      <c r="AM98">
        <v>3.0200000000000001E-2</v>
      </c>
      <c r="AN98">
        <v>0.36670000000000003</v>
      </c>
      <c r="AO98">
        <v>7.9100000000000004E-2</v>
      </c>
      <c r="AP98">
        <v>0.41889999999999999</v>
      </c>
      <c r="AQ98">
        <v>0.5827</v>
      </c>
      <c r="AR98">
        <v>5.2200000000000003E-2</v>
      </c>
      <c r="AS98">
        <v>0</v>
      </c>
      <c r="AT98">
        <v>0</v>
      </c>
      <c r="AU98">
        <v>0</v>
      </c>
      <c r="AV98">
        <v>8.0000000000000004E-4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9.7999999999999997E-3</v>
      </c>
      <c r="BM98">
        <v>0</v>
      </c>
      <c r="BN98">
        <v>0</v>
      </c>
      <c r="BO98">
        <v>0.62180000000000002</v>
      </c>
      <c r="BP98">
        <v>4.7300000000000002E-2</v>
      </c>
      <c r="BQ98">
        <v>0</v>
      </c>
      <c r="BR98">
        <v>0</v>
      </c>
      <c r="BS98">
        <v>0.84599999999999997</v>
      </c>
      <c r="BT98">
        <v>0.16869999999999999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3.1E-2</v>
      </c>
      <c r="CB98">
        <v>0.32519999999999999</v>
      </c>
      <c r="CC98">
        <v>7.3000000000000001E-3</v>
      </c>
      <c r="CD98">
        <v>0.44169999999999998</v>
      </c>
      <c r="CE98">
        <v>0.86309999999999998</v>
      </c>
      <c r="CF98">
        <v>0.58599999999999997</v>
      </c>
      <c r="CG98">
        <v>2.3999999999999998E-3</v>
      </c>
      <c r="CH98">
        <v>8.0000000000000004E-4</v>
      </c>
      <c r="CI98">
        <v>0.2225</v>
      </c>
      <c r="CJ98">
        <v>8.0000000000000004E-4</v>
      </c>
      <c r="CK98">
        <v>0.30399999999999999</v>
      </c>
      <c r="CL98">
        <v>4.1000000000000003E-3</v>
      </c>
      <c r="CM98">
        <v>8.0000000000000004E-4</v>
      </c>
      <c r="CN98">
        <v>3.3E-3</v>
      </c>
      <c r="CO98">
        <v>0.70420000000000005</v>
      </c>
      <c r="CP98">
        <v>0.13039999999999999</v>
      </c>
      <c r="CQ98">
        <v>0</v>
      </c>
      <c r="CR98">
        <v>0</v>
      </c>
      <c r="CS98">
        <v>0</v>
      </c>
      <c r="CT98">
        <v>3.8300000000000001E-2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8.0000000000000004E-4</v>
      </c>
      <c r="DD98">
        <v>0.11899999999999999</v>
      </c>
      <c r="DE98">
        <v>0</v>
      </c>
      <c r="DF98">
        <v>8.72E-2</v>
      </c>
      <c r="DG98">
        <v>1.6000000000000001E-3</v>
      </c>
      <c r="DH98">
        <v>0.1149</v>
      </c>
      <c r="DI98">
        <v>0</v>
      </c>
      <c r="DJ98">
        <v>0</v>
      </c>
      <c r="DK98">
        <v>0.33989999999999998</v>
      </c>
      <c r="DL98">
        <v>2.12E-2</v>
      </c>
      <c r="DM98">
        <v>0</v>
      </c>
      <c r="DN98">
        <v>0</v>
      </c>
      <c r="DO98">
        <v>0</v>
      </c>
      <c r="DP98">
        <v>3.3E-3</v>
      </c>
      <c r="DQ98">
        <v>0</v>
      </c>
      <c r="DR98">
        <v>8.0000000000000004E-4</v>
      </c>
      <c r="DS98">
        <v>0</v>
      </c>
      <c r="DT98">
        <v>8.0000000000000004E-4</v>
      </c>
      <c r="DU98">
        <v>0.78400000000000003</v>
      </c>
      <c r="DV98">
        <v>0.50039999999999996</v>
      </c>
      <c r="DW98">
        <v>0</v>
      </c>
      <c r="DX98">
        <v>0.51670000000000005</v>
      </c>
      <c r="DY98">
        <v>0.41970000000000002</v>
      </c>
      <c r="DZ98">
        <v>0.41239999999999999</v>
      </c>
      <c r="EA98">
        <v>0</v>
      </c>
      <c r="EB98">
        <v>5.7000000000000002E-3</v>
      </c>
      <c r="EC98">
        <v>0</v>
      </c>
      <c r="ED98">
        <v>2.3999999999999998E-3</v>
      </c>
      <c r="EE98">
        <v>0.8337</v>
      </c>
      <c r="EF98">
        <v>1.6299999999999999E-2</v>
      </c>
      <c r="EG98">
        <v>0</v>
      </c>
      <c r="EH98">
        <v>0</v>
      </c>
      <c r="EI98">
        <v>0.91930000000000001</v>
      </c>
      <c r="EJ98">
        <v>0.86719999999999997</v>
      </c>
      <c r="EK98">
        <v>8.0000000000000004E-4</v>
      </c>
      <c r="EL98">
        <v>6.4399999999999999E-2</v>
      </c>
      <c r="EM98">
        <v>3.8300000000000001E-2</v>
      </c>
      <c r="EN98">
        <v>0.44090000000000001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0.89810000000000001</v>
      </c>
      <c r="EX98">
        <v>0.94950000000000001</v>
      </c>
      <c r="EY98">
        <v>0</v>
      </c>
      <c r="EZ98">
        <v>8.0000000000000004E-4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0.66259999999999997</v>
      </c>
      <c r="GF98">
        <v>0.76770000000000005</v>
      </c>
      <c r="GG98">
        <v>4.3999999999999997E-2</v>
      </c>
      <c r="GH98">
        <v>4.1000000000000003E-3</v>
      </c>
      <c r="GI98">
        <v>0</v>
      </c>
      <c r="GJ98">
        <v>0</v>
      </c>
      <c r="GK98">
        <v>0</v>
      </c>
      <c r="GL98">
        <v>5.7000000000000002E-3</v>
      </c>
      <c r="GM98">
        <v>0.93720000000000003</v>
      </c>
      <c r="GN98">
        <v>0.20699999999999999</v>
      </c>
      <c r="GO98">
        <v>0.9022</v>
      </c>
      <c r="GP98">
        <v>0.22</v>
      </c>
      <c r="GQ98">
        <v>0</v>
      </c>
      <c r="GR98">
        <v>0</v>
      </c>
      <c r="GS98">
        <v>0</v>
      </c>
      <c r="GT98">
        <v>0</v>
      </c>
      <c r="GU98">
        <v>0.69440000000000002</v>
      </c>
      <c r="GV98">
        <v>0.62509999999999999</v>
      </c>
      <c r="GW98">
        <v>0</v>
      </c>
      <c r="GX98">
        <v>0.13850000000000001</v>
      </c>
      <c r="GY98">
        <v>0</v>
      </c>
      <c r="GZ98">
        <v>0</v>
      </c>
      <c r="HA98">
        <v>0</v>
      </c>
      <c r="HB98">
        <v>0</v>
      </c>
      <c r="HC98">
        <v>1.2200000000000001E-2</v>
      </c>
      <c r="HD98">
        <v>0.32600000000000001</v>
      </c>
      <c r="HE98">
        <v>0</v>
      </c>
      <c r="HF98">
        <v>0</v>
      </c>
      <c r="HG98">
        <v>0</v>
      </c>
      <c r="HH98">
        <v>0</v>
      </c>
    </row>
    <row r="99" spans="1:216" x14ac:dyDescent="0.2">
      <c r="A99" t="s">
        <v>138</v>
      </c>
      <c r="B99" t="s">
        <v>106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0.1923</v>
      </c>
      <c r="K99">
        <v>0</v>
      </c>
      <c r="L99">
        <v>0</v>
      </c>
      <c r="M99">
        <v>0</v>
      </c>
      <c r="N99">
        <v>0</v>
      </c>
      <c r="O99">
        <v>0</v>
      </c>
      <c r="P99">
        <v>0.28849999999999998</v>
      </c>
      <c r="Q99">
        <v>3.3E-3</v>
      </c>
      <c r="R99">
        <v>0.73429999999999995</v>
      </c>
      <c r="S99">
        <v>0</v>
      </c>
      <c r="T99">
        <v>8.1500000000000003E-2</v>
      </c>
      <c r="U99">
        <v>6.4999999999999997E-3</v>
      </c>
      <c r="V99">
        <v>0.71389999999999998</v>
      </c>
      <c r="W99">
        <v>3.9100000000000003E-2</v>
      </c>
      <c r="X99">
        <v>0.51590000000000003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4.7300000000000002E-2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0.33090000000000003</v>
      </c>
      <c r="AK99">
        <v>0.79049999999999998</v>
      </c>
      <c r="AL99">
        <v>0.5575</v>
      </c>
      <c r="AM99">
        <v>0.74</v>
      </c>
      <c r="AN99">
        <v>2.4400000000000002E-2</v>
      </c>
      <c r="AO99">
        <v>0.53139999999999998</v>
      </c>
      <c r="AP99">
        <v>0</v>
      </c>
      <c r="AQ99">
        <v>0.68130000000000002</v>
      </c>
      <c r="AR99">
        <v>8.0000000000000004E-4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0.31130000000000002</v>
      </c>
      <c r="BP99">
        <v>8.3099999999999993E-2</v>
      </c>
      <c r="BQ99">
        <v>0</v>
      </c>
      <c r="BR99">
        <v>0</v>
      </c>
      <c r="BS99">
        <v>0.62019999999999997</v>
      </c>
      <c r="BT99">
        <v>1.6000000000000001E-3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0.61119999999999997</v>
      </c>
      <c r="CB99">
        <v>0</v>
      </c>
      <c r="CC99">
        <v>0.2437</v>
      </c>
      <c r="CD99">
        <v>0</v>
      </c>
      <c r="CE99">
        <v>0.62019999999999997</v>
      </c>
      <c r="CF99">
        <v>0</v>
      </c>
      <c r="CG99">
        <v>0</v>
      </c>
      <c r="CH99">
        <v>1.6000000000000001E-3</v>
      </c>
      <c r="CI99">
        <v>0.18990000000000001</v>
      </c>
      <c r="CJ99">
        <v>1.6000000000000001E-3</v>
      </c>
      <c r="CK99">
        <v>9.2899999999999996E-2</v>
      </c>
      <c r="CL99">
        <v>1.6000000000000001E-3</v>
      </c>
      <c r="CM99">
        <v>0</v>
      </c>
      <c r="CN99">
        <v>0</v>
      </c>
      <c r="CO99">
        <v>0.13039999999999999</v>
      </c>
      <c r="CP99">
        <v>3.8300000000000001E-2</v>
      </c>
      <c r="CQ99">
        <v>0</v>
      </c>
      <c r="CR99">
        <v>0</v>
      </c>
      <c r="CS99">
        <v>0</v>
      </c>
      <c r="CT99">
        <v>1.6000000000000001E-3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0.58109999999999995</v>
      </c>
      <c r="DE99">
        <v>0</v>
      </c>
      <c r="DF99">
        <v>0.2029</v>
      </c>
      <c r="DG99">
        <v>0.87609999999999999</v>
      </c>
      <c r="DH99">
        <v>0.90300000000000002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0.94699999999999995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0.96660000000000001</v>
      </c>
      <c r="EJ99">
        <v>0.44819999999999999</v>
      </c>
      <c r="EK99">
        <v>0</v>
      </c>
      <c r="EL99">
        <v>0.1288</v>
      </c>
      <c r="EM99">
        <v>3.9100000000000003E-2</v>
      </c>
      <c r="EN99">
        <v>0.59089999999999998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0.81830000000000003</v>
      </c>
      <c r="EX99">
        <v>0.93889999999999996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0.97960000000000003</v>
      </c>
      <c r="GF99">
        <v>0</v>
      </c>
      <c r="GG99">
        <v>0.48899999999999999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0.48249999999999998</v>
      </c>
      <c r="GN99">
        <v>0</v>
      </c>
      <c r="GO99">
        <v>0.52080000000000004</v>
      </c>
      <c r="GP99">
        <v>0.61040000000000005</v>
      </c>
      <c r="GQ99">
        <v>0</v>
      </c>
      <c r="GR99">
        <v>3.3E-3</v>
      </c>
      <c r="GS99">
        <v>0</v>
      </c>
      <c r="GT99">
        <v>0</v>
      </c>
      <c r="GU99">
        <v>0.79949999999999999</v>
      </c>
      <c r="GV99">
        <v>0.49469999999999997</v>
      </c>
      <c r="GW99">
        <v>0</v>
      </c>
      <c r="GX99">
        <v>0.25840000000000002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0.62670000000000003</v>
      </c>
      <c r="HE99">
        <v>0</v>
      </c>
      <c r="HF99">
        <v>0</v>
      </c>
      <c r="HG99">
        <v>0</v>
      </c>
      <c r="HH99">
        <v>0</v>
      </c>
    </row>
    <row r="100" spans="1:216" x14ac:dyDescent="0.2">
      <c r="A100" t="s">
        <v>139</v>
      </c>
      <c r="B100" t="s">
        <v>106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2.3999999999999998E-3</v>
      </c>
      <c r="Q100">
        <v>2.3999999999999998E-3</v>
      </c>
      <c r="R100">
        <v>0.31780000000000003</v>
      </c>
      <c r="S100">
        <v>0</v>
      </c>
      <c r="T100">
        <v>8.0000000000000004E-4</v>
      </c>
      <c r="U100">
        <v>0</v>
      </c>
      <c r="V100">
        <v>3.5900000000000001E-2</v>
      </c>
      <c r="W100">
        <v>0</v>
      </c>
      <c r="X100">
        <v>6.1100000000000002E-2</v>
      </c>
      <c r="Y100">
        <v>0</v>
      </c>
      <c r="Z100">
        <v>0</v>
      </c>
      <c r="AA100">
        <v>0</v>
      </c>
      <c r="AB100">
        <v>0</v>
      </c>
      <c r="AC100">
        <v>1.6000000000000001E-3</v>
      </c>
      <c r="AD100">
        <v>0.19969999999999999</v>
      </c>
      <c r="AE100">
        <v>0</v>
      </c>
      <c r="AF100">
        <v>0</v>
      </c>
      <c r="AG100">
        <v>0</v>
      </c>
      <c r="AH100">
        <v>0</v>
      </c>
      <c r="AI100">
        <v>0.43359999999999999</v>
      </c>
      <c r="AJ100">
        <v>0.82399999999999995</v>
      </c>
      <c r="AK100">
        <v>0.7571</v>
      </c>
      <c r="AL100">
        <v>0.26079999999999998</v>
      </c>
      <c r="AM100">
        <v>0</v>
      </c>
      <c r="AN100">
        <v>0</v>
      </c>
      <c r="AO100">
        <v>0.54769999999999996</v>
      </c>
      <c r="AP100">
        <v>3.3E-3</v>
      </c>
      <c r="AQ100">
        <v>0.19320000000000001</v>
      </c>
      <c r="AR100">
        <v>6.7599999999999993E-2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2.3999999999999998E-3</v>
      </c>
      <c r="BL100">
        <v>5.0500000000000003E-2</v>
      </c>
      <c r="BM100">
        <v>0</v>
      </c>
      <c r="BN100">
        <v>0</v>
      </c>
      <c r="BO100">
        <v>8.2299999999999998E-2</v>
      </c>
      <c r="BP100">
        <v>4.65E-2</v>
      </c>
      <c r="BQ100">
        <v>0</v>
      </c>
      <c r="BR100">
        <v>0</v>
      </c>
      <c r="BS100">
        <v>0.33329999999999999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0.26240000000000002</v>
      </c>
      <c r="CB100">
        <v>8.9999999999999993E-3</v>
      </c>
      <c r="CC100">
        <v>0.42049999999999998</v>
      </c>
      <c r="CD100">
        <v>0.14829999999999999</v>
      </c>
      <c r="CE100">
        <v>0.31950000000000001</v>
      </c>
      <c r="CF100">
        <v>2.53E-2</v>
      </c>
      <c r="CG100">
        <v>0</v>
      </c>
      <c r="CH100">
        <v>0</v>
      </c>
      <c r="CI100">
        <v>2.3999999999999998E-3</v>
      </c>
      <c r="CJ100">
        <v>1.06E-2</v>
      </c>
      <c r="CK100">
        <v>0.50039999999999996</v>
      </c>
      <c r="CL100">
        <v>2.7699999999999999E-2</v>
      </c>
      <c r="CM100">
        <v>0</v>
      </c>
      <c r="CN100">
        <v>0</v>
      </c>
      <c r="CO100">
        <v>4.1000000000000003E-3</v>
      </c>
      <c r="CP100">
        <v>1.7899999999999999E-2</v>
      </c>
      <c r="CQ100">
        <v>0</v>
      </c>
      <c r="CR100">
        <v>0</v>
      </c>
      <c r="CS100">
        <v>0</v>
      </c>
      <c r="CT100">
        <v>1.6000000000000001E-3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0.22900000000000001</v>
      </c>
      <c r="DE100">
        <v>0</v>
      </c>
      <c r="DF100">
        <v>9.6199999999999994E-2</v>
      </c>
      <c r="DG100">
        <v>8.0000000000000004E-4</v>
      </c>
      <c r="DH100">
        <v>5.9499999999999997E-2</v>
      </c>
      <c r="DI100">
        <v>0</v>
      </c>
      <c r="DJ100">
        <v>0</v>
      </c>
      <c r="DK100">
        <v>0.3105</v>
      </c>
      <c r="DL100">
        <v>0.30480000000000002</v>
      </c>
      <c r="DM100">
        <v>0</v>
      </c>
      <c r="DN100">
        <v>1.55E-2</v>
      </c>
      <c r="DO100">
        <v>0</v>
      </c>
      <c r="DP100">
        <v>6.3600000000000004E-2</v>
      </c>
      <c r="DQ100">
        <v>0</v>
      </c>
      <c r="DR100">
        <v>2.2800000000000001E-2</v>
      </c>
      <c r="DS100">
        <v>0</v>
      </c>
      <c r="DT100">
        <v>8.0000000000000004E-4</v>
      </c>
      <c r="DU100">
        <v>0.72699999999999998</v>
      </c>
      <c r="DV100">
        <v>0.46050000000000002</v>
      </c>
      <c r="DW100">
        <v>1.6299999999999999E-2</v>
      </c>
      <c r="DX100">
        <v>0.18010000000000001</v>
      </c>
      <c r="DY100">
        <v>0.71309999999999996</v>
      </c>
      <c r="DZ100">
        <v>0.48659999999999998</v>
      </c>
      <c r="EA100">
        <v>0.1222</v>
      </c>
      <c r="EB100">
        <v>0.3513</v>
      </c>
      <c r="EC100">
        <v>3.6700000000000003E-2</v>
      </c>
      <c r="ED100">
        <v>0.26889999999999997</v>
      </c>
      <c r="EE100">
        <v>0.69930000000000003</v>
      </c>
      <c r="EF100">
        <v>0.43030000000000002</v>
      </c>
      <c r="EG100">
        <v>0</v>
      </c>
      <c r="EH100">
        <v>0</v>
      </c>
      <c r="EI100">
        <v>0.87119999999999997</v>
      </c>
      <c r="EJ100">
        <v>0.80359999999999998</v>
      </c>
      <c r="EK100">
        <v>8.0000000000000004E-4</v>
      </c>
      <c r="EL100">
        <v>0.14180000000000001</v>
      </c>
      <c r="EM100">
        <v>0.22090000000000001</v>
      </c>
      <c r="EN100">
        <v>0.82230000000000003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3.8300000000000001E-2</v>
      </c>
      <c r="EU100">
        <v>0</v>
      </c>
      <c r="EV100">
        <v>0</v>
      </c>
      <c r="EW100">
        <v>0.39610000000000001</v>
      </c>
      <c r="EX100">
        <v>0.74650000000000005</v>
      </c>
      <c r="EY100">
        <v>0</v>
      </c>
      <c r="EZ100">
        <v>1.2999999999999999E-2</v>
      </c>
      <c r="FA100">
        <v>0</v>
      </c>
      <c r="FB100">
        <v>0</v>
      </c>
      <c r="FC100">
        <v>0</v>
      </c>
      <c r="FD100">
        <v>0</v>
      </c>
      <c r="FE100">
        <v>2.1999999999999999E-2</v>
      </c>
      <c r="FF100">
        <v>4.65E-2</v>
      </c>
      <c r="FG100">
        <v>0</v>
      </c>
      <c r="FH100">
        <v>1.6000000000000001E-3</v>
      </c>
      <c r="FI100">
        <v>0</v>
      </c>
      <c r="FJ100">
        <v>0</v>
      </c>
      <c r="FK100">
        <v>0</v>
      </c>
      <c r="FL100">
        <v>1.6000000000000001E-3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1.6299999999999999E-2</v>
      </c>
      <c r="GA100">
        <v>0</v>
      </c>
      <c r="GB100">
        <v>0</v>
      </c>
      <c r="GC100">
        <v>0</v>
      </c>
      <c r="GD100">
        <v>0</v>
      </c>
      <c r="GE100">
        <v>0.13769999999999999</v>
      </c>
      <c r="GF100">
        <v>0.1125</v>
      </c>
      <c r="GG100">
        <v>0.39929999999999999</v>
      </c>
      <c r="GH100">
        <v>9.8599999999999993E-2</v>
      </c>
      <c r="GI100">
        <v>0</v>
      </c>
      <c r="GJ100">
        <v>0</v>
      </c>
      <c r="GK100">
        <v>0</v>
      </c>
      <c r="GL100">
        <v>0</v>
      </c>
      <c r="GM100">
        <v>0.68620000000000003</v>
      </c>
      <c r="GN100">
        <v>1.55E-2</v>
      </c>
      <c r="GO100">
        <v>0.86799999999999999</v>
      </c>
      <c r="GP100">
        <v>0.42459999999999998</v>
      </c>
      <c r="GQ100">
        <v>0</v>
      </c>
      <c r="GR100">
        <v>0</v>
      </c>
      <c r="GS100">
        <v>0</v>
      </c>
      <c r="GT100">
        <v>8.0000000000000004E-4</v>
      </c>
      <c r="GU100">
        <v>0.55830000000000002</v>
      </c>
      <c r="GV100">
        <v>0.29580000000000001</v>
      </c>
      <c r="GW100">
        <v>1.06E-2</v>
      </c>
      <c r="GX100">
        <v>0.31869999999999998</v>
      </c>
      <c r="GY100">
        <v>0</v>
      </c>
      <c r="GZ100">
        <v>0</v>
      </c>
      <c r="HA100">
        <v>0</v>
      </c>
      <c r="HB100">
        <v>0</v>
      </c>
      <c r="HC100">
        <v>3.3E-3</v>
      </c>
      <c r="HD100">
        <v>0.2135</v>
      </c>
      <c r="HE100">
        <v>0</v>
      </c>
      <c r="HF100">
        <v>0</v>
      </c>
      <c r="HG100">
        <v>0</v>
      </c>
      <c r="HH100">
        <v>0</v>
      </c>
    </row>
    <row r="101" spans="1:216" x14ac:dyDescent="0.2">
      <c r="A101" t="s">
        <v>140</v>
      </c>
      <c r="B101" t="s">
        <v>106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1.6000000000000001E-3</v>
      </c>
      <c r="P101">
        <v>0.21920000000000001</v>
      </c>
      <c r="Q101">
        <v>0.51749999999999996</v>
      </c>
      <c r="R101">
        <v>0.7107</v>
      </c>
      <c r="S101">
        <v>3.3E-3</v>
      </c>
      <c r="T101">
        <v>0.14430000000000001</v>
      </c>
      <c r="U101">
        <v>0.31540000000000001</v>
      </c>
      <c r="V101">
        <v>0.4108</v>
      </c>
      <c r="W101">
        <v>0.49059999999999998</v>
      </c>
      <c r="X101">
        <v>0.44009999999999999</v>
      </c>
      <c r="Y101">
        <v>0</v>
      </c>
      <c r="Z101">
        <v>4.1000000000000003E-3</v>
      </c>
      <c r="AA101">
        <v>0</v>
      </c>
      <c r="AB101">
        <v>4.8999999999999998E-3</v>
      </c>
      <c r="AC101">
        <v>0.62350000000000005</v>
      </c>
      <c r="AD101">
        <v>0.20949999999999999</v>
      </c>
      <c r="AE101">
        <v>0</v>
      </c>
      <c r="AF101">
        <v>0</v>
      </c>
      <c r="AG101">
        <v>0</v>
      </c>
      <c r="AH101">
        <v>0</v>
      </c>
      <c r="AI101">
        <v>0.89810000000000001</v>
      </c>
      <c r="AJ101">
        <v>0.41810000000000003</v>
      </c>
      <c r="AK101">
        <v>0.31619999999999998</v>
      </c>
      <c r="AL101">
        <v>1.6000000000000001E-3</v>
      </c>
      <c r="AM101">
        <v>0</v>
      </c>
      <c r="AN101">
        <v>0</v>
      </c>
      <c r="AO101">
        <v>0.28120000000000001</v>
      </c>
      <c r="AP101">
        <v>3.3E-3</v>
      </c>
      <c r="AQ101">
        <v>0.498</v>
      </c>
      <c r="AR101">
        <v>0.1043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3.3E-3</v>
      </c>
      <c r="BD101">
        <v>0.15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0.94620000000000004</v>
      </c>
      <c r="BL101">
        <v>0.54600000000000004</v>
      </c>
      <c r="BM101">
        <v>0</v>
      </c>
      <c r="BN101">
        <v>1.6000000000000001E-3</v>
      </c>
      <c r="BO101">
        <v>0.15240000000000001</v>
      </c>
      <c r="BP101">
        <v>0.76370000000000005</v>
      </c>
      <c r="BQ101">
        <v>0</v>
      </c>
      <c r="BR101">
        <v>3.3E-3</v>
      </c>
      <c r="BS101">
        <v>0</v>
      </c>
      <c r="BT101">
        <v>2.2800000000000001E-2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8.0000000000000004E-4</v>
      </c>
      <c r="CB101">
        <v>1.3899999999999999E-2</v>
      </c>
      <c r="CC101">
        <v>5.9499999999999997E-2</v>
      </c>
      <c r="CD101">
        <v>0.31130000000000002</v>
      </c>
      <c r="CE101">
        <v>0.40100000000000002</v>
      </c>
      <c r="CF101">
        <v>0.47270000000000001</v>
      </c>
      <c r="CG101">
        <v>0.25590000000000002</v>
      </c>
      <c r="CH101">
        <v>0.71879999999999999</v>
      </c>
      <c r="CI101">
        <v>0</v>
      </c>
      <c r="CJ101">
        <v>0.28689999999999999</v>
      </c>
      <c r="CK101">
        <v>8.0000000000000004E-4</v>
      </c>
      <c r="CL101">
        <v>0.4279</v>
      </c>
      <c r="CM101">
        <v>0</v>
      </c>
      <c r="CN101">
        <v>0.18659999999999999</v>
      </c>
      <c r="CO101">
        <v>2.4400000000000002E-2</v>
      </c>
      <c r="CP101">
        <v>0.74409999999999998</v>
      </c>
      <c r="CQ101">
        <v>0</v>
      </c>
      <c r="CR101">
        <v>0</v>
      </c>
      <c r="CS101">
        <v>1.6000000000000001E-3</v>
      </c>
      <c r="CT101">
        <v>0.30969999999999998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1.06E-2</v>
      </c>
      <c r="DA101">
        <v>0</v>
      </c>
      <c r="DB101">
        <v>0</v>
      </c>
      <c r="DC101">
        <v>4.8999999999999998E-3</v>
      </c>
      <c r="DD101">
        <v>0.55010000000000003</v>
      </c>
      <c r="DE101">
        <v>0</v>
      </c>
      <c r="DF101">
        <v>1.6000000000000001E-3</v>
      </c>
      <c r="DG101">
        <v>0.60150000000000003</v>
      </c>
      <c r="DH101">
        <v>0.46700000000000003</v>
      </c>
      <c r="DI101">
        <v>0</v>
      </c>
      <c r="DJ101">
        <v>5.7000000000000002E-3</v>
      </c>
      <c r="DK101">
        <v>0.40179999999999999</v>
      </c>
      <c r="DL101">
        <v>0.61860000000000004</v>
      </c>
      <c r="DM101">
        <v>0</v>
      </c>
      <c r="DN101">
        <v>0</v>
      </c>
      <c r="DO101">
        <v>0</v>
      </c>
      <c r="DP101">
        <v>5.4600000000000003E-2</v>
      </c>
      <c r="DQ101">
        <v>0</v>
      </c>
      <c r="DR101">
        <v>6.4999999999999997E-3</v>
      </c>
      <c r="DS101">
        <v>0</v>
      </c>
      <c r="DT101">
        <v>0</v>
      </c>
      <c r="DU101">
        <v>0.60229999999999995</v>
      </c>
      <c r="DV101">
        <v>0.72619999999999996</v>
      </c>
      <c r="DW101">
        <v>0</v>
      </c>
      <c r="DX101">
        <v>1.06E-2</v>
      </c>
      <c r="DY101">
        <v>0.1956</v>
      </c>
      <c r="DZ101">
        <v>0.34639999999999999</v>
      </c>
      <c r="EA101">
        <v>0</v>
      </c>
      <c r="EB101">
        <v>0.15970000000000001</v>
      </c>
      <c r="EC101">
        <v>0</v>
      </c>
      <c r="ED101">
        <v>0.1231</v>
      </c>
      <c r="EE101">
        <v>0.78890000000000005</v>
      </c>
      <c r="EF101">
        <v>0.54690000000000005</v>
      </c>
      <c r="EG101">
        <v>0</v>
      </c>
      <c r="EH101">
        <v>0</v>
      </c>
      <c r="EI101">
        <v>0.72130000000000005</v>
      </c>
      <c r="EJ101">
        <v>0.14910000000000001</v>
      </c>
      <c r="EK101">
        <v>0</v>
      </c>
      <c r="EL101">
        <v>0</v>
      </c>
      <c r="EM101">
        <v>0.10349999999999999</v>
      </c>
      <c r="EN101">
        <v>0.28120000000000001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4.8099999999999997E-2</v>
      </c>
      <c r="EU101">
        <v>0</v>
      </c>
      <c r="EV101">
        <v>0</v>
      </c>
      <c r="EW101">
        <v>0.60070000000000001</v>
      </c>
      <c r="EX101">
        <v>0.3977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8.0000000000000004E-4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0.26319999999999999</v>
      </c>
      <c r="GF101">
        <v>0.25430000000000003</v>
      </c>
      <c r="GG101">
        <v>0.3236</v>
      </c>
      <c r="GH101">
        <v>5.5399999999999998E-2</v>
      </c>
      <c r="GI101">
        <v>0</v>
      </c>
      <c r="GJ101">
        <v>0</v>
      </c>
      <c r="GK101">
        <v>0</v>
      </c>
      <c r="GL101">
        <v>0</v>
      </c>
      <c r="GM101">
        <v>0.64629999999999999</v>
      </c>
      <c r="GN101">
        <v>6.7599999999999993E-2</v>
      </c>
      <c r="GO101">
        <v>0.70740000000000003</v>
      </c>
      <c r="GP101">
        <v>3.8300000000000001E-2</v>
      </c>
      <c r="GQ101">
        <v>0</v>
      </c>
      <c r="GR101">
        <v>0</v>
      </c>
      <c r="GS101">
        <v>0</v>
      </c>
      <c r="GT101">
        <v>0</v>
      </c>
      <c r="GU101">
        <v>0.61780000000000002</v>
      </c>
      <c r="GV101">
        <v>9.9400000000000002E-2</v>
      </c>
      <c r="GW101">
        <v>0</v>
      </c>
      <c r="GX101">
        <v>0.23230000000000001</v>
      </c>
      <c r="GY101">
        <v>0</v>
      </c>
      <c r="GZ101">
        <v>0</v>
      </c>
      <c r="HA101">
        <v>0</v>
      </c>
      <c r="HB101">
        <v>0</v>
      </c>
      <c r="HC101">
        <v>3.9100000000000003E-2</v>
      </c>
      <c r="HD101">
        <v>0.17849999999999999</v>
      </c>
      <c r="HE101">
        <v>0</v>
      </c>
      <c r="HF101">
        <v>0</v>
      </c>
      <c r="HG101">
        <v>0</v>
      </c>
      <c r="HH101">
        <v>0</v>
      </c>
    </row>
    <row r="102" spans="1:216" x14ac:dyDescent="0.2">
      <c r="A102" t="s">
        <v>141</v>
      </c>
      <c r="B102" t="s">
        <v>106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9.7999999999999997E-3</v>
      </c>
      <c r="Q102">
        <v>9.7999999999999997E-3</v>
      </c>
      <c r="R102">
        <v>0.43440000000000001</v>
      </c>
      <c r="S102">
        <v>0</v>
      </c>
      <c r="T102">
        <v>1.06E-2</v>
      </c>
      <c r="U102">
        <v>1.55E-2</v>
      </c>
      <c r="V102">
        <v>0.26979999999999998</v>
      </c>
      <c r="W102">
        <v>0.1328</v>
      </c>
      <c r="X102">
        <v>0.52080000000000004</v>
      </c>
      <c r="Y102">
        <v>0</v>
      </c>
      <c r="Z102">
        <v>8.9999999999999993E-3</v>
      </c>
      <c r="AA102">
        <v>0</v>
      </c>
      <c r="AB102">
        <v>5.7000000000000002E-3</v>
      </c>
      <c r="AC102">
        <v>0.21759999999999999</v>
      </c>
      <c r="AD102">
        <v>0.51829999999999998</v>
      </c>
      <c r="AE102">
        <v>0</v>
      </c>
      <c r="AF102">
        <v>0</v>
      </c>
      <c r="AG102">
        <v>0</v>
      </c>
      <c r="AH102">
        <v>0</v>
      </c>
      <c r="AI102">
        <v>0.8256</v>
      </c>
      <c r="AJ102">
        <v>0.73760000000000003</v>
      </c>
      <c r="AK102">
        <v>0.76939999999999997</v>
      </c>
      <c r="AL102">
        <v>0.1198</v>
      </c>
      <c r="AM102">
        <v>0</v>
      </c>
      <c r="AN102">
        <v>4.7300000000000002E-2</v>
      </c>
      <c r="AO102">
        <v>3.5000000000000003E-2</v>
      </c>
      <c r="AP102">
        <v>3.9100000000000003E-2</v>
      </c>
      <c r="AQ102">
        <v>0.28689999999999999</v>
      </c>
      <c r="AR102">
        <v>1.2999999999999999E-2</v>
      </c>
      <c r="AS102">
        <v>0</v>
      </c>
      <c r="AT102">
        <v>0</v>
      </c>
      <c r="AU102">
        <v>0</v>
      </c>
      <c r="AV102">
        <v>8.0000000000000004E-4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0.49059999999999998</v>
      </c>
      <c r="BL102">
        <v>0.71309999999999996</v>
      </c>
      <c r="BM102">
        <v>1.6000000000000001E-3</v>
      </c>
      <c r="BN102">
        <v>0.2298</v>
      </c>
      <c r="BO102">
        <v>0.73839999999999995</v>
      </c>
      <c r="BP102">
        <v>0.3553</v>
      </c>
      <c r="BQ102">
        <v>0.1002</v>
      </c>
      <c r="BR102">
        <v>0.18090000000000001</v>
      </c>
      <c r="BS102">
        <v>0.4703</v>
      </c>
      <c r="BT102">
        <v>0.29420000000000002</v>
      </c>
      <c r="BU102">
        <v>1.6000000000000001E-3</v>
      </c>
      <c r="BV102">
        <v>0.21029999999999999</v>
      </c>
      <c r="BW102">
        <v>0</v>
      </c>
      <c r="BX102">
        <v>0.1222</v>
      </c>
      <c r="BY102">
        <v>0</v>
      </c>
      <c r="BZ102">
        <v>8.0999999999999996E-3</v>
      </c>
      <c r="CA102">
        <v>0.43190000000000001</v>
      </c>
      <c r="CB102">
        <v>0.1948</v>
      </c>
      <c r="CC102">
        <v>0.154</v>
      </c>
      <c r="CD102">
        <v>0.14430000000000001</v>
      </c>
      <c r="CE102">
        <v>0.85170000000000001</v>
      </c>
      <c r="CF102">
        <v>0.37569999999999998</v>
      </c>
      <c r="CG102">
        <v>0.4466</v>
      </c>
      <c r="CH102">
        <v>0.28849999999999998</v>
      </c>
      <c r="CI102">
        <v>0.58520000000000005</v>
      </c>
      <c r="CJ102">
        <v>0.3407</v>
      </c>
      <c r="CK102">
        <v>0.66749999999999998</v>
      </c>
      <c r="CL102">
        <v>0.4173</v>
      </c>
      <c r="CM102">
        <v>1.6000000000000001E-3</v>
      </c>
      <c r="CN102">
        <v>0.1434</v>
      </c>
      <c r="CO102">
        <v>0.49309999999999998</v>
      </c>
      <c r="CP102">
        <v>0.16869999999999999</v>
      </c>
      <c r="CQ102">
        <v>0</v>
      </c>
      <c r="CR102">
        <v>0</v>
      </c>
      <c r="CS102">
        <v>0</v>
      </c>
      <c r="CT102">
        <v>5.1299999999999998E-2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0.35289999999999999</v>
      </c>
      <c r="DE102">
        <v>0</v>
      </c>
      <c r="DF102">
        <v>0.13689999999999999</v>
      </c>
      <c r="DG102">
        <v>2.2800000000000001E-2</v>
      </c>
      <c r="DH102">
        <v>0.22090000000000001</v>
      </c>
      <c r="DI102">
        <v>0</v>
      </c>
      <c r="DJ102">
        <v>0</v>
      </c>
      <c r="DK102">
        <v>0.65039999999999998</v>
      </c>
      <c r="DL102">
        <v>0.27710000000000001</v>
      </c>
      <c r="DM102">
        <v>0</v>
      </c>
      <c r="DN102">
        <v>2.93E-2</v>
      </c>
      <c r="DO102">
        <v>4.1000000000000003E-3</v>
      </c>
      <c r="DP102">
        <v>0.22170000000000001</v>
      </c>
      <c r="DQ102">
        <v>0</v>
      </c>
      <c r="DR102">
        <v>0.26729999999999998</v>
      </c>
      <c r="DS102">
        <v>0</v>
      </c>
      <c r="DT102">
        <v>0.1043</v>
      </c>
      <c r="DU102">
        <v>0.35859999999999997</v>
      </c>
      <c r="DV102">
        <v>0.42380000000000001</v>
      </c>
      <c r="DW102">
        <v>0</v>
      </c>
      <c r="DX102">
        <v>6.8500000000000005E-2</v>
      </c>
      <c r="DY102">
        <v>2.4400000000000002E-2</v>
      </c>
      <c r="DZ102">
        <v>0.14829999999999999</v>
      </c>
      <c r="EA102">
        <v>0</v>
      </c>
      <c r="EB102">
        <v>4.7300000000000002E-2</v>
      </c>
      <c r="EC102">
        <v>0</v>
      </c>
      <c r="ED102">
        <v>2.6100000000000002E-2</v>
      </c>
      <c r="EE102">
        <v>0.64380000000000004</v>
      </c>
      <c r="EF102">
        <v>0.3276</v>
      </c>
      <c r="EG102">
        <v>0</v>
      </c>
      <c r="EH102">
        <v>0</v>
      </c>
      <c r="EI102">
        <v>0.95599999999999996</v>
      </c>
      <c r="EJ102">
        <v>0.73680000000000001</v>
      </c>
      <c r="EK102">
        <v>0</v>
      </c>
      <c r="EL102">
        <v>6.8500000000000005E-2</v>
      </c>
      <c r="EM102">
        <v>0.14180000000000001</v>
      </c>
      <c r="EN102">
        <v>0.61209999999999998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0.48570000000000002</v>
      </c>
      <c r="EX102">
        <v>0.59330000000000005</v>
      </c>
      <c r="EY102">
        <v>0</v>
      </c>
      <c r="EZ102">
        <v>2.3999999999999998E-3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0.49230000000000002</v>
      </c>
      <c r="GF102">
        <v>0.29670000000000002</v>
      </c>
      <c r="GG102">
        <v>8.0000000000000004E-4</v>
      </c>
      <c r="GH102">
        <v>1.9599999999999999E-2</v>
      </c>
      <c r="GI102">
        <v>0</v>
      </c>
      <c r="GJ102">
        <v>0</v>
      </c>
      <c r="GK102">
        <v>0</v>
      </c>
      <c r="GL102">
        <v>1.6299999999999999E-2</v>
      </c>
      <c r="GM102">
        <v>0.85819999999999996</v>
      </c>
      <c r="GN102">
        <v>0.13120000000000001</v>
      </c>
      <c r="GO102">
        <v>0.74570000000000003</v>
      </c>
      <c r="GP102">
        <v>0.18260000000000001</v>
      </c>
      <c r="GQ102">
        <v>0</v>
      </c>
      <c r="GR102">
        <v>0</v>
      </c>
      <c r="GS102">
        <v>0</v>
      </c>
      <c r="GT102">
        <v>8.0000000000000004E-4</v>
      </c>
      <c r="GU102">
        <v>0.2135</v>
      </c>
      <c r="GV102">
        <v>0.19320000000000001</v>
      </c>
      <c r="GW102">
        <v>7.3000000000000001E-3</v>
      </c>
      <c r="GX102">
        <v>0.1361</v>
      </c>
      <c r="GY102">
        <v>0</v>
      </c>
      <c r="GZ102">
        <v>0</v>
      </c>
      <c r="HA102">
        <v>0</v>
      </c>
      <c r="HB102">
        <v>0</v>
      </c>
      <c r="HC102">
        <v>3.3E-3</v>
      </c>
      <c r="HD102">
        <v>0.19070000000000001</v>
      </c>
      <c r="HE102">
        <v>0</v>
      </c>
      <c r="HF102">
        <v>0</v>
      </c>
      <c r="HG102">
        <v>0</v>
      </c>
      <c r="HH102">
        <v>0</v>
      </c>
    </row>
    <row r="103" spans="1:216" x14ac:dyDescent="0.2">
      <c r="A103" t="s">
        <v>142</v>
      </c>
      <c r="B103" t="s">
        <v>106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1.6000000000000001E-3</v>
      </c>
      <c r="R103">
        <v>0.37490000000000001</v>
      </c>
      <c r="S103">
        <v>0</v>
      </c>
      <c r="T103">
        <v>1.6000000000000001E-3</v>
      </c>
      <c r="U103">
        <v>0</v>
      </c>
      <c r="V103">
        <v>9.7000000000000003E-2</v>
      </c>
      <c r="W103">
        <v>8.1500000000000003E-2</v>
      </c>
      <c r="X103">
        <v>0.31869999999999998</v>
      </c>
      <c r="Y103">
        <v>0</v>
      </c>
      <c r="Z103">
        <v>8.0000000000000004E-4</v>
      </c>
      <c r="AA103">
        <v>0</v>
      </c>
      <c r="AB103">
        <v>0</v>
      </c>
      <c r="AC103">
        <v>3.4200000000000001E-2</v>
      </c>
      <c r="AD103">
        <v>0.10920000000000001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3.1E-2</v>
      </c>
      <c r="AK103">
        <v>0.67069999999999996</v>
      </c>
      <c r="AL103">
        <v>0.58919999999999995</v>
      </c>
      <c r="AM103">
        <v>0.18659999999999999</v>
      </c>
      <c r="AN103">
        <v>0.1915</v>
      </c>
      <c r="AO103">
        <v>0.33169999999999999</v>
      </c>
      <c r="AP103">
        <v>5.3800000000000001E-2</v>
      </c>
      <c r="AQ103">
        <v>0.47349999999999998</v>
      </c>
      <c r="AR103">
        <v>2.53E-2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8.0999999999999996E-3</v>
      </c>
      <c r="BM103">
        <v>0</v>
      </c>
      <c r="BN103">
        <v>0</v>
      </c>
      <c r="BO103">
        <v>0.40910000000000002</v>
      </c>
      <c r="BP103">
        <v>6.93E-2</v>
      </c>
      <c r="BQ103">
        <v>0</v>
      </c>
      <c r="BR103">
        <v>8.0999999999999996E-3</v>
      </c>
      <c r="BS103">
        <v>0.17519999999999999</v>
      </c>
      <c r="BT103">
        <v>6.8500000000000005E-2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0.36270000000000002</v>
      </c>
      <c r="CB103">
        <v>5.0500000000000003E-2</v>
      </c>
      <c r="CC103">
        <v>0.50370000000000004</v>
      </c>
      <c r="CD103">
        <v>0.27139999999999997</v>
      </c>
      <c r="CE103">
        <v>0.54769999999999996</v>
      </c>
      <c r="CF103">
        <v>0.44579999999999997</v>
      </c>
      <c r="CG103">
        <v>5.4600000000000003E-2</v>
      </c>
      <c r="CH103">
        <v>0.12709999999999999</v>
      </c>
      <c r="CI103">
        <v>3.9899999999999998E-2</v>
      </c>
      <c r="CJ103">
        <v>0.18579999999999999</v>
      </c>
      <c r="CK103">
        <v>4.9700000000000001E-2</v>
      </c>
      <c r="CL103">
        <v>0.1011</v>
      </c>
      <c r="CM103">
        <v>0</v>
      </c>
      <c r="CN103">
        <v>2.3999999999999998E-3</v>
      </c>
      <c r="CO103">
        <v>0.34150000000000003</v>
      </c>
      <c r="CP103">
        <v>9.7000000000000003E-2</v>
      </c>
      <c r="CQ103">
        <v>0</v>
      </c>
      <c r="CR103">
        <v>0</v>
      </c>
      <c r="CS103">
        <v>0</v>
      </c>
      <c r="CT103">
        <v>4.1000000000000003E-3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0.49880000000000002</v>
      </c>
      <c r="DD103">
        <v>0.24779999999999999</v>
      </c>
      <c r="DE103">
        <v>0.27139999999999997</v>
      </c>
      <c r="DF103">
        <v>5.7000000000000002E-2</v>
      </c>
      <c r="DG103">
        <v>0.77590000000000003</v>
      </c>
      <c r="DH103">
        <v>0.63080000000000003</v>
      </c>
      <c r="DI103">
        <v>0</v>
      </c>
      <c r="DJ103">
        <v>1.6000000000000001E-3</v>
      </c>
      <c r="DK103">
        <v>0.4874</v>
      </c>
      <c r="DL103">
        <v>0.38300000000000001</v>
      </c>
      <c r="DM103">
        <v>0</v>
      </c>
      <c r="DN103">
        <v>2.12E-2</v>
      </c>
      <c r="DO103">
        <v>1.06E-2</v>
      </c>
      <c r="DP103">
        <v>0.19400000000000001</v>
      </c>
      <c r="DQ103">
        <v>3.3E-3</v>
      </c>
      <c r="DR103">
        <v>0.2046</v>
      </c>
      <c r="DS103">
        <v>1.6000000000000001E-3</v>
      </c>
      <c r="DT103">
        <v>0.14019999999999999</v>
      </c>
      <c r="DU103">
        <v>0.32840000000000003</v>
      </c>
      <c r="DV103">
        <v>0.44500000000000001</v>
      </c>
      <c r="DW103">
        <v>4.8999999999999998E-3</v>
      </c>
      <c r="DX103">
        <v>3.5000000000000003E-2</v>
      </c>
      <c r="DY103">
        <v>0.49709999999999999</v>
      </c>
      <c r="DZ103">
        <v>0.59409999999999996</v>
      </c>
      <c r="EA103">
        <v>0.1019</v>
      </c>
      <c r="EB103">
        <v>0.27060000000000001</v>
      </c>
      <c r="EC103">
        <v>1.7100000000000001E-2</v>
      </c>
      <c r="ED103">
        <v>0.21190000000000001</v>
      </c>
      <c r="EE103">
        <v>0.8256</v>
      </c>
      <c r="EF103">
        <v>0.55989999999999995</v>
      </c>
      <c r="EG103">
        <v>0</v>
      </c>
      <c r="EH103">
        <v>0</v>
      </c>
      <c r="EI103">
        <v>0.60070000000000001</v>
      </c>
      <c r="EJ103">
        <v>0.2828</v>
      </c>
      <c r="EK103">
        <v>0.5151</v>
      </c>
      <c r="EL103">
        <v>8.3099999999999993E-2</v>
      </c>
      <c r="EM103">
        <v>0.53949999999999998</v>
      </c>
      <c r="EN103">
        <v>0.64380000000000004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0.6764</v>
      </c>
      <c r="EX103">
        <v>0.92830000000000001</v>
      </c>
      <c r="EY103">
        <v>8.0000000000000004E-4</v>
      </c>
      <c r="EZ103">
        <v>8.0000000000000004E-4</v>
      </c>
      <c r="FA103">
        <v>0</v>
      </c>
      <c r="FB103">
        <v>0</v>
      </c>
      <c r="FC103">
        <v>0</v>
      </c>
      <c r="FD103">
        <v>0</v>
      </c>
      <c r="FE103">
        <v>0.10349999999999999</v>
      </c>
      <c r="FF103">
        <v>6.93E-2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2.69E-2</v>
      </c>
      <c r="GF103">
        <v>0.11169999999999999</v>
      </c>
      <c r="GG103">
        <v>0.27710000000000001</v>
      </c>
      <c r="GH103">
        <v>6.6799999999999998E-2</v>
      </c>
      <c r="GI103">
        <v>0</v>
      </c>
      <c r="GJ103">
        <v>8.0000000000000004E-4</v>
      </c>
      <c r="GK103">
        <v>0</v>
      </c>
      <c r="GL103">
        <v>1.6000000000000001E-3</v>
      </c>
      <c r="GM103">
        <v>0.61780000000000002</v>
      </c>
      <c r="GN103">
        <v>0.11409999999999999</v>
      </c>
      <c r="GO103">
        <v>0.53790000000000004</v>
      </c>
      <c r="GP103">
        <v>0.14910000000000001</v>
      </c>
      <c r="GQ103">
        <v>0</v>
      </c>
      <c r="GR103">
        <v>0</v>
      </c>
      <c r="GS103">
        <v>0</v>
      </c>
      <c r="GT103">
        <v>8.0000000000000004E-4</v>
      </c>
      <c r="GU103">
        <v>0.17280000000000001</v>
      </c>
      <c r="GV103">
        <v>0.40100000000000002</v>
      </c>
      <c r="GW103">
        <v>0</v>
      </c>
      <c r="GX103">
        <v>7.0099999999999996E-2</v>
      </c>
      <c r="GY103">
        <v>0</v>
      </c>
      <c r="GZ103">
        <v>0</v>
      </c>
      <c r="HA103">
        <v>0</v>
      </c>
      <c r="HB103">
        <v>8.0000000000000004E-4</v>
      </c>
      <c r="HC103">
        <v>8.9999999999999993E-3</v>
      </c>
      <c r="HD103">
        <v>0.20369999999999999</v>
      </c>
      <c r="HE103">
        <v>0</v>
      </c>
      <c r="HF103">
        <v>0</v>
      </c>
      <c r="HG103">
        <v>0</v>
      </c>
      <c r="HH103">
        <v>0</v>
      </c>
    </row>
    <row r="104" spans="1:216" x14ac:dyDescent="0.2">
      <c r="A104" t="s">
        <v>143</v>
      </c>
      <c r="B104" t="s">
        <v>106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4.8999999999999998E-3</v>
      </c>
      <c r="Q104">
        <v>3.1E-2</v>
      </c>
      <c r="R104">
        <v>0.59899999999999998</v>
      </c>
      <c r="S104">
        <v>0</v>
      </c>
      <c r="T104">
        <v>8.0000000000000004E-4</v>
      </c>
      <c r="U104">
        <v>0</v>
      </c>
      <c r="V104">
        <v>5.62E-2</v>
      </c>
      <c r="W104">
        <v>0</v>
      </c>
      <c r="X104">
        <v>5.5399999999999998E-2</v>
      </c>
      <c r="Y104">
        <v>0</v>
      </c>
      <c r="Z104">
        <v>0</v>
      </c>
      <c r="AA104">
        <v>0</v>
      </c>
      <c r="AB104">
        <v>0</v>
      </c>
      <c r="AC104">
        <v>4.1000000000000003E-3</v>
      </c>
      <c r="AD104">
        <v>0.2135</v>
      </c>
      <c r="AE104">
        <v>0</v>
      </c>
      <c r="AF104">
        <v>0</v>
      </c>
      <c r="AG104">
        <v>0</v>
      </c>
      <c r="AH104">
        <v>0</v>
      </c>
      <c r="AI104">
        <v>0.76770000000000005</v>
      </c>
      <c r="AJ104">
        <v>0.79049999999999998</v>
      </c>
      <c r="AK104">
        <v>0.67730000000000001</v>
      </c>
      <c r="AL104">
        <v>0.21759999999999999</v>
      </c>
      <c r="AM104">
        <v>0</v>
      </c>
      <c r="AN104">
        <v>6.4999999999999997E-3</v>
      </c>
      <c r="AO104">
        <v>0.57289999999999996</v>
      </c>
      <c r="AP104">
        <v>3.3399999999999999E-2</v>
      </c>
      <c r="AQ104">
        <v>0.22409999999999999</v>
      </c>
      <c r="AR104">
        <v>0.18659999999999999</v>
      </c>
      <c r="AS104">
        <v>0</v>
      </c>
      <c r="AT104">
        <v>0</v>
      </c>
      <c r="AU104">
        <v>0</v>
      </c>
      <c r="AV104">
        <v>8.0000000000000004E-4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8.0999999999999996E-3</v>
      </c>
      <c r="BL104">
        <v>0.64870000000000005</v>
      </c>
      <c r="BM104">
        <v>0</v>
      </c>
      <c r="BN104">
        <v>4.65E-2</v>
      </c>
      <c r="BO104">
        <v>0.23150000000000001</v>
      </c>
      <c r="BP104">
        <v>0.72289999999999999</v>
      </c>
      <c r="BQ104">
        <v>0</v>
      </c>
      <c r="BR104">
        <v>0</v>
      </c>
      <c r="BS104">
        <v>7.17E-2</v>
      </c>
      <c r="BT104">
        <v>3.5000000000000003E-2</v>
      </c>
      <c r="BU104">
        <v>0</v>
      </c>
      <c r="BV104">
        <v>1.6000000000000001E-3</v>
      </c>
      <c r="BW104">
        <v>0</v>
      </c>
      <c r="BX104">
        <v>0</v>
      </c>
      <c r="BY104">
        <v>0</v>
      </c>
      <c r="BZ104">
        <v>0</v>
      </c>
      <c r="CA104">
        <v>0.29499999999999998</v>
      </c>
      <c r="CB104">
        <v>4.5600000000000002E-2</v>
      </c>
      <c r="CC104">
        <v>0</v>
      </c>
      <c r="CD104">
        <v>1.55E-2</v>
      </c>
      <c r="CE104">
        <v>0.34960000000000002</v>
      </c>
      <c r="CF104">
        <v>5.2999999999999999E-2</v>
      </c>
      <c r="CG104">
        <v>0.53300000000000003</v>
      </c>
      <c r="CH104">
        <v>0.32269999999999999</v>
      </c>
      <c r="CI104">
        <v>0.70660000000000001</v>
      </c>
      <c r="CJ104">
        <v>0.58679999999999999</v>
      </c>
      <c r="CK104">
        <v>0.42220000000000002</v>
      </c>
      <c r="CL104">
        <v>0.78400000000000003</v>
      </c>
      <c r="CM104">
        <v>0</v>
      </c>
      <c r="CN104">
        <v>0.20780000000000001</v>
      </c>
      <c r="CO104">
        <v>0.1842</v>
      </c>
      <c r="CP104">
        <v>0.77590000000000003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0.16139999999999999</v>
      </c>
      <c r="DE104">
        <v>0</v>
      </c>
      <c r="DF104">
        <v>2.8500000000000001E-2</v>
      </c>
      <c r="DG104">
        <v>0</v>
      </c>
      <c r="DH104">
        <v>1.7100000000000001E-2</v>
      </c>
      <c r="DI104">
        <v>0</v>
      </c>
      <c r="DJ104">
        <v>0</v>
      </c>
      <c r="DK104">
        <v>0.24690000000000001</v>
      </c>
      <c r="DL104">
        <v>0.56889999999999996</v>
      </c>
      <c r="DM104">
        <v>0</v>
      </c>
      <c r="DN104">
        <v>4.1000000000000003E-3</v>
      </c>
      <c r="DO104">
        <v>7.3000000000000001E-3</v>
      </c>
      <c r="DP104">
        <v>0.39529999999999998</v>
      </c>
      <c r="DQ104">
        <v>8.48E-2</v>
      </c>
      <c r="DR104">
        <v>0.4662</v>
      </c>
      <c r="DS104">
        <v>0.1239</v>
      </c>
      <c r="DT104">
        <v>0.48</v>
      </c>
      <c r="DU104">
        <v>0</v>
      </c>
      <c r="DV104">
        <v>0</v>
      </c>
      <c r="DW104">
        <v>0</v>
      </c>
      <c r="DX104">
        <v>0</v>
      </c>
      <c r="DY104">
        <v>0.7319</v>
      </c>
      <c r="DZ104">
        <v>0.22489999999999999</v>
      </c>
      <c r="EA104">
        <v>0</v>
      </c>
      <c r="EB104">
        <v>9.7999999999999997E-3</v>
      </c>
      <c r="EC104">
        <v>0</v>
      </c>
      <c r="ED104">
        <v>8.0000000000000004E-4</v>
      </c>
      <c r="EE104">
        <v>0.77100000000000002</v>
      </c>
      <c r="EF104">
        <v>8.3099999999999993E-2</v>
      </c>
      <c r="EG104">
        <v>0</v>
      </c>
      <c r="EH104">
        <v>0</v>
      </c>
      <c r="EI104">
        <v>0.90949999999999998</v>
      </c>
      <c r="EJ104">
        <v>0.85660000000000003</v>
      </c>
      <c r="EK104">
        <v>1.6000000000000001E-3</v>
      </c>
      <c r="EL104">
        <v>1.06E-2</v>
      </c>
      <c r="EM104">
        <v>0.79459999999999997</v>
      </c>
      <c r="EN104">
        <v>0.82069999999999999</v>
      </c>
      <c r="EO104">
        <v>0</v>
      </c>
      <c r="EP104">
        <v>1.6000000000000001E-3</v>
      </c>
      <c r="EQ104">
        <v>0</v>
      </c>
      <c r="ER104">
        <v>1.6000000000000001E-3</v>
      </c>
      <c r="ES104">
        <v>1.3899999999999999E-2</v>
      </c>
      <c r="ET104">
        <v>0.44500000000000001</v>
      </c>
      <c r="EU104">
        <v>0</v>
      </c>
      <c r="EV104">
        <v>0</v>
      </c>
      <c r="EW104">
        <v>0.92179999999999995</v>
      </c>
      <c r="EX104">
        <v>0.15570000000000001</v>
      </c>
      <c r="EY104">
        <v>0</v>
      </c>
      <c r="EZ104">
        <v>4.8999999999999998E-3</v>
      </c>
      <c r="FA104">
        <v>1.6000000000000001E-3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1.8700000000000001E-2</v>
      </c>
      <c r="GF104">
        <v>4.8999999999999998E-3</v>
      </c>
      <c r="GG104">
        <v>0.21190000000000001</v>
      </c>
      <c r="GH104">
        <v>8.0000000000000004E-4</v>
      </c>
      <c r="GI104">
        <v>0</v>
      </c>
      <c r="GJ104">
        <v>0</v>
      </c>
      <c r="GK104">
        <v>0</v>
      </c>
      <c r="GL104">
        <v>0</v>
      </c>
      <c r="GM104">
        <v>0.88260000000000005</v>
      </c>
      <c r="GN104">
        <v>2.7699999999999999E-2</v>
      </c>
      <c r="GO104">
        <v>0.69599999999999995</v>
      </c>
      <c r="GP104">
        <v>8.0000000000000004E-4</v>
      </c>
      <c r="GQ104">
        <v>0</v>
      </c>
      <c r="GR104">
        <v>0</v>
      </c>
      <c r="GS104">
        <v>0</v>
      </c>
      <c r="GT104">
        <v>6.4999999999999997E-3</v>
      </c>
      <c r="GU104">
        <v>0.47599999999999998</v>
      </c>
      <c r="GV104">
        <v>3.1800000000000002E-2</v>
      </c>
      <c r="GW104">
        <v>0.42220000000000002</v>
      </c>
      <c r="GX104">
        <v>0.31130000000000002</v>
      </c>
      <c r="GY104">
        <v>0</v>
      </c>
      <c r="GZ104">
        <v>0</v>
      </c>
      <c r="HA104">
        <v>0</v>
      </c>
      <c r="HB104">
        <v>0</v>
      </c>
      <c r="HC104">
        <v>2.4400000000000002E-2</v>
      </c>
      <c r="HD104">
        <v>0.2641</v>
      </c>
      <c r="HE104">
        <v>0</v>
      </c>
      <c r="HF104">
        <v>0</v>
      </c>
      <c r="HG104">
        <v>0</v>
      </c>
      <c r="HH104">
        <v>0</v>
      </c>
    </row>
    <row r="105" spans="1:216" x14ac:dyDescent="0.2">
      <c r="A105" t="s">
        <v>144</v>
      </c>
      <c r="B105" t="s">
        <v>106</v>
      </c>
      <c r="C105">
        <v>0</v>
      </c>
      <c r="D105">
        <v>8.0000000000000004E-4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8.9999999999999993E-3</v>
      </c>
      <c r="Q105">
        <v>6.4999999999999997E-3</v>
      </c>
      <c r="R105">
        <v>0.3977</v>
      </c>
      <c r="S105">
        <v>0</v>
      </c>
      <c r="T105">
        <v>1.6000000000000001E-3</v>
      </c>
      <c r="U105">
        <v>0</v>
      </c>
      <c r="V105">
        <v>0.1043</v>
      </c>
      <c r="W105">
        <v>0</v>
      </c>
      <c r="X105">
        <v>5.62E-2</v>
      </c>
      <c r="Y105">
        <v>0</v>
      </c>
      <c r="Z105">
        <v>0</v>
      </c>
      <c r="AA105">
        <v>0</v>
      </c>
      <c r="AB105">
        <v>0</v>
      </c>
      <c r="AC105">
        <v>4.8999999999999998E-3</v>
      </c>
      <c r="AD105">
        <v>0.26079999999999998</v>
      </c>
      <c r="AE105">
        <v>0</v>
      </c>
      <c r="AF105">
        <v>0</v>
      </c>
      <c r="AG105">
        <v>0</v>
      </c>
      <c r="AH105">
        <v>0</v>
      </c>
      <c r="AI105">
        <v>0.55659999999999998</v>
      </c>
      <c r="AJ105">
        <v>0.79790000000000005</v>
      </c>
      <c r="AK105">
        <v>0.83050000000000002</v>
      </c>
      <c r="AL105">
        <v>0.41160000000000002</v>
      </c>
      <c r="AM105">
        <v>0.34960000000000002</v>
      </c>
      <c r="AN105">
        <v>1.47E-2</v>
      </c>
      <c r="AO105">
        <v>0.57130000000000003</v>
      </c>
      <c r="AP105">
        <v>8.0699999999999994E-2</v>
      </c>
      <c r="AQ105">
        <v>0.12139999999999999</v>
      </c>
      <c r="AR105">
        <v>0.3236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2.3999999999999998E-3</v>
      </c>
      <c r="BL105">
        <v>0.6764</v>
      </c>
      <c r="BM105">
        <v>0</v>
      </c>
      <c r="BN105">
        <v>0</v>
      </c>
      <c r="BO105">
        <v>8.0000000000000004E-4</v>
      </c>
      <c r="BP105">
        <v>0.58840000000000003</v>
      </c>
      <c r="BQ105">
        <v>0</v>
      </c>
      <c r="BR105">
        <v>0</v>
      </c>
      <c r="BS105">
        <v>0.84519999999999995</v>
      </c>
      <c r="BT105">
        <v>0.1174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0.19719999999999999</v>
      </c>
      <c r="CB105">
        <v>3.9100000000000003E-2</v>
      </c>
      <c r="CC105">
        <v>0.15890000000000001</v>
      </c>
      <c r="CD105">
        <v>0.50529999999999997</v>
      </c>
      <c r="CE105">
        <v>0.67730000000000001</v>
      </c>
      <c r="CF105">
        <v>0.1011</v>
      </c>
      <c r="CG105">
        <v>0</v>
      </c>
      <c r="CH105">
        <v>0</v>
      </c>
      <c r="CI105">
        <v>0</v>
      </c>
      <c r="CJ105">
        <v>0</v>
      </c>
      <c r="CK105">
        <v>4.1000000000000003E-3</v>
      </c>
      <c r="CL105">
        <v>2.12E-2</v>
      </c>
      <c r="CM105">
        <v>0</v>
      </c>
      <c r="CN105">
        <v>0</v>
      </c>
      <c r="CO105">
        <v>8.0000000000000004E-4</v>
      </c>
      <c r="CP105">
        <v>0.35859999999999997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0.1084</v>
      </c>
      <c r="DE105">
        <v>0</v>
      </c>
      <c r="DF105">
        <v>3.6700000000000003E-2</v>
      </c>
      <c r="DG105">
        <v>0</v>
      </c>
      <c r="DH105">
        <v>7.0099999999999996E-2</v>
      </c>
      <c r="DI105">
        <v>0</v>
      </c>
      <c r="DJ105">
        <v>0</v>
      </c>
      <c r="DK105">
        <v>0.45800000000000002</v>
      </c>
      <c r="DL105">
        <v>0.2747</v>
      </c>
      <c r="DM105">
        <v>0</v>
      </c>
      <c r="DN105">
        <v>0</v>
      </c>
      <c r="DO105">
        <v>0</v>
      </c>
      <c r="DP105">
        <v>2.3999999999999998E-3</v>
      </c>
      <c r="DQ105">
        <v>0</v>
      </c>
      <c r="DR105">
        <v>0</v>
      </c>
      <c r="DS105">
        <v>0</v>
      </c>
      <c r="DT105">
        <v>0</v>
      </c>
      <c r="DU105">
        <v>0.26889999999999997</v>
      </c>
      <c r="DV105">
        <v>0.53549999999999998</v>
      </c>
      <c r="DW105">
        <v>5.2999999999999999E-2</v>
      </c>
      <c r="DX105">
        <v>0.51670000000000005</v>
      </c>
      <c r="DY105">
        <v>0.57620000000000005</v>
      </c>
      <c r="DZ105">
        <v>0.77510000000000001</v>
      </c>
      <c r="EA105">
        <v>4.8999999999999998E-3</v>
      </c>
      <c r="EB105">
        <v>0.2437</v>
      </c>
      <c r="EC105">
        <v>0</v>
      </c>
      <c r="ED105">
        <v>0.21920000000000001</v>
      </c>
      <c r="EE105">
        <v>0.73019999999999996</v>
      </c>
      <c r="EF105">
        <v>0.36759999999999998</v>
      </c>
      <c r="EG105">
        <v>0</v>
      </c>
      <c r="EH105">
        <v>0</v>
      </c>
      <c r="EI105">
        <v>0.95599999999999996</v>
      </c>
      <c r="EJ105">
        <v>0.86470000000000002</v>
      </c>
      <c r="EK105">
        <v>0</v>
      </c>
      <c r="EL105">
        <v>6.6000000000000003E-2</v>
      </c>
      <c r="EM105">
        <v>8.0000000000000004E-4</v>
      </c>
      <c r="EN105">
        <v>0.23799999999999999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0.91690000000000005</v>
      </c>
      <c r="EX105">
        <v>0.63729999999999998</v>
      </c>
      <c r="EY105">
        <v>3.3E-3</v>
      </c>
      <c r="EZ105">
        <v>3.0200000000000001E-2</v>
      </c>
      <c r="FA105">
        <v>8.0000000000000004E-4</v>
      </c>
      <c r="FB105">
        <v>4.8999999999999998E-3</v>
      </c>
      <c r="FC105">
        <v>0</v>
      </c>
      <c r="FD105">
        <v>0</v>
      </c>
      <c r="FE105">
        <v>0.17849999999999999</v>
      </c>
      <c r="FF105">
        <v>0.15570000000000001</v>
      </c>
      <c r="FG105">
        <v>0</v>
      </c>
      <c r="FH105">
        <v>3.0200000000000001E-2</v>
      </c>
      <c r="FI105">
        <v>4.8999999999999998E-3</v>
      </c>
      <c r="FJ105">
        <v>1.9599999999999999E-2</v>
      </c>
      <c r="FK105">
        <v>0</v>
      </c>
      <c r="FL105">
        <v>9.2899999999999996E-2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2.93E-2</v>
      </c>
      <c r="FS105">
        <v>0</v>
      </c>
      <c r="FT105">
        <v>8.0000000000000004E-4</v>
      </c>
      <c r="FU105">
        <v>0</v>
      </c>
      <c r="FV105">
        <v>1.6000000000000001E-3</v>
      </c>
      <c r="FW105">
        <v>3.3E-3</v>
      </c>
      <c r="FX105">
        <v>7.8200000000000006E-2</v>
      </c>
      <c r="FY105">
        <v>6.1100000000000002E-2</v>
      </c>
      <c r="FZ105">
        <v>0.46210000000000001</v>
      </c>
      <c r="GA105">
        <v>0</v>
      </c>
      <c r="GB105">
        <v>6.0299999999999999E-2</v>
      </c>
      <c r="GC105">
        <v>0</v>
      </c>
      <c r="GD105">
        <v>6.6799999999999998E-2</v>
      </c>
      <c r="GE105">
        <v>0.43769999999999998</v>
      </c>
      <c r="GF105">
        <v>0.30149999999999999</v>
      </c>
      <c r="GG105">
        <v>0.61529999999999996</v>
      </c>
      <c r="GH105">
        <v>0.251</v>
      </c>
      <c r="GI105">
        <v>0</v>
      </c>
      <c r="GJ105">
        <v>8.0000000000000004E-4</v>
      </c>
      <c r="GK105">
        <v>0</v>
      </c>
      <c r="GL105">
        <v>1.7100000000000001E-2</v>
      </c>
      <c r="GM105">
        <v>0.45229999999999998</v>
      </c>
      <c r="GN105">
        <v>3.7499999999999999E-2</v>
      </c>
      <c r="GO105">
        <v>0.93969999999999998</v>
      </c>
      <c r="GP105">
        <v>1.8700000000000001E-2</v>
      </c>
      <c r="GQ105">
        <v>0</v>
      </c>
      <c r="GR105">
        <v>0</v>
      </c>
      <c r="GS105">
        <v>0</v>
      </c>
      <c r="GT105">
        <v>2.3999999999999998E-3</v>
      </c>
      <c r="GU105">
        <v>0.76370000000000005</v>
      </c>
      <c r="GV105">
        <v>0.1231</v>
      </c>
      <c r="GW105">
        <v>0</v>
      </c>
      <c r="GX105">
        <v>2.3999999999999998E-3</v>
      </c>
      <c r="GY105">
        <v>0</v>
      </c>
      <c r="GZ105">
        <v>0</v>
      </c>
      <c r="HA105">
        <v>0</v>
      </c>
      <c r="HB105">
        <v>0</v>
      </c>
      <c r="HC105">
        <v>8.0000000000000004E-4</v>
      </c>
      <c r="HD105">
        <v>2.3599999999999999E-2</v>
      </c>
      <c r="HE105">
        <v>0</v>
      </c>
      <c r="HF105">
        <v>0</v>
      </c>
      <c r="HG105">
        <v>0</v>
      </c>
      <c r="HH105">
        <v>0</v>
      </c>
    </row>
    <row r="106" spans="1:216" x14ac:dyDescent="0.2">
      <c r="A106" t="s">
        <v>145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8.48E-2</v>
      </c>
      <c r="S106">
        <v>0</v>
      </c>
      <c r="T106">
        <v>1.6000000000000001E-3</v>
      </c>
      <c r="U106">
        <v>0</v>
      </c>
      <c r="V106">
        <v>2.3999999999999998E-3</v>
      </c>
      <c r="W106">
        <v>0</v>
      </c>
      <c r="X106">
        <v>2.6100000000000002E-2</v>
      </c>
      <c r="Y106">
        <v>0</v>
      </c>
      <c r="Z106">
        <v>0</v>
      </c>
      <c r="AA106">
        <v>0</v>
      </c>
      <c r="AB106">
        <v>0</v>
      </c>
      <c r="AC106">
        <v>3.5900000000000001E-2</v>
      </c>
      <c r="AD106">
        <v>0.17030000000000001</v>
      </c>
      <c r="AE106">
        <v>0</v>
      </c>
      <c r="AF106">
        <v>0</v>
      </c>
      <c r="AG106">
        <v>0</v>
      </c>
      <c r="AH106">
        <v>0</v>
      </c>
      <c r="AI106">
        <v>0.23230000000000001</v>
      </c>
      <c r="AJ106">
        <v>0.2233</v>
      </c>
      <c r="AK106">
        <v>0.63329999999999997</v>
      </c>
      <c r="AL106">
        <v>0.57540000000000002</v>
      </c>
      <c r="AM106">
        <v>8.0999999999999996E-3</v>
      </c>
      <c r="AN106">
        <v>0.1084</v>
      </c>
      <c r="AO106">
        <v>0.1263</v>
      </c>
      <c r="AP106">
        <v>0.2266</v>
      </c>
      <c r="AQ106">
        <v>0.35699999999999998</v>
      </c>
      <c r="AR106">
        <v>0.28770000000000001</v>
      </c>
      <c r="AS106">
        <v>0</v>
      </c>
      <c r="AT106">
        <v>0</v>
      </c>
      <c r="AU106">
        <v>0</v>
      </c>
      <c r="AV106">
        <v>8.0000000000000004E-4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0.50939999999999996</v>
      </c>
      <c r="BL106">
        <v>0.6764</v>
      </c>
      <c r="BM106">
        <v>0</v>
      </c>
      <c r="BN106">
        <v>0</v>
      </c>
      <c r="BO106">
        <v>0.59899999999999998</v>
      </c>
      <c r="BP106">
        <v>0.4173</v>
      </c>
      <c r="BQ106">
        <v>0</v>
      </c>
      <c r="BR106">
        <v>0</v>
      </c>
      <c r="BS106">
        <v>0.45800000000000002</v>
      </c>
      <c r="BT106">
        <v>9.6199999999999994E-2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8.0000000000000004E-4</v>
      </c>
      <c r="CA106">
        <v>0.18740000000000001</v>
      </c>
      <c r="CB106">
        <v>0.2029</v>
      </c>
      <c r="CC106">
        <v>0.39450000000000002</v>
      </c>
      <c r="CD106">
        <v>0.36020000000000002</v>
      </c>
      <c r="CE106">
        <v>0.58919999999999995</v>
      </c>
      <c r="CF106">
        <v>7.5800000000000006E-2</v>
      </c>
      <c r="CG106">
        <v>3.3E-3</v>
      </c>
      <c r="CH106">
        <v>3.3E-3</v>
      </c>
      <c r="CI106">
        <v>9.7999999999999997E-3</v>
      </c>
      <c r="CJ106">
        <v>4.9700000000000001E-2</v>
      </c>
      <c r="CK106">
        <v>0.61860000000000004</v>
      </c>
      <c r="CL106">
        <v>7.4999999999999997E-2</v>
      </c>
      <c r="CM106">
        <v>8.0000000000000004E-4</v>
      </c>
      <c r="CN106">
        <v>8.9999999999999993E-3</v>
      </c>
      <c r="CO106">
        <v>0.37730000000000002</v>
      </c>
      <c r="CP106">
        <v>9.7799999999999998E-2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0.28520000000000001</v>
      </c>
      <c r="DE106">
        <v>2.3999999999999998E-3</v>
      </c>
      <c r="DF106">
        <v>0.18579999999999999</v>
      </c>
      <c r="DG106">
        <v>0.7571</v>
      </c>
      <c r="DH106">
        <v>0.83460000000000001</v>
      </c>
      <c r="DI106">
        <v>0</v>
      </c>
      <c r="DJ106">
        <v>8.0000000000000004E-4</v>
      </c>
      <c r="DK106">
        <v>0.57699999999999996</v>
      </c>
      <c r="DL106">
        <v>0.2535</v>
      </c>
      <c r="DM106">
        <v>0</v>
      </c>
      <c r="DN106">
        <v>0</v>
      </c>
      <c r="DO106">
        <v>0</v>
      </c>
      <c r="DP106">
        <v>8.0000000000000004E-4</v>
      </c>
      <c r="DQ106">
        <v>0</v>
      </c>
      <c r="DR106">
        <v>3.4200000000000001E-2</v>
      </c>
      <c r="DS106">
        <v>8.0000000000000004E-4</v>
      </c>
      <c r="DT106">
        <v>6.3600000000000004E-2</v>
      </c>
      <c r="DU106">
        <v>0.8085</v>
      </c>
      <c r="DV106">
        <v>0.70989999999999998</v>
      </c>
      <c r="DW106">
        <v>6.4999999999999997E-3</v>
      </c>
      <c r="DX106">
        <v>0.57620000000000005</v>
      </c>
      <c r="DY106">
        <v>0.66339999999999999</v>
      </c>
      <c r="DZ106">
        <v>0.7278</v>
      </c>
      <c r="EA106">
        <v>0</v>
      </c>
      <c r="EB106">
        <v>0.24529999999999999</v>
      </c>
      <c r="EC106">
        <v>0</v>
      </c>
      <c r="ED106">
        <v>0.2331</v>
      </c>
      <c r="EE106">
        <v>0.83540000000000003</v>
      </c>
      <c r="EF106">
        <v>0.70250000000000001</v>
      </c>
      <c r="EG106">
        <v>0</v>
      </c>
      <c r="EH106">
        <v>0</v>
      </c>
      <c r="EI106">
        <v>0.34639999999999999</v>
      </c>
      <c r="EJ106">
        <v>0.11899999999999999</v>
      </c>
      <c r="EK106">
        <v>0.25259999999999999</v>
      </c>
      <c r="EL106">
        <v>0.16139999999999999</v>
      </c>
      <c r="EM106">
        <v>0.30969999999999998</v>
      </c>
      <c r="EN106">
        <v>0.32190000000000002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0.3553</v>
      </c>
      <c r="EX106">
        <v>0.42459999999999998</v>
      </c>
      <c r="EY106">
        <v>0</v>
      </c>
      <c r="EZ106">
        <v>0.17929999999999999</v>
      </c>
      <c r="FA106">
        <v>0</v>
      </c>
      <c r="FB106">
        <v>7.17E-2</v>
      </c>
      <c r="FC106">
        <v>0</v>
      </c>
      <c r="FD106">
        <v>0</v>
      </c>
      <c r="FE106">
        <v>0.1239</v>
      </c>
      <c r="FF106">
        <v>7.17E-2</v>
      </c>
      <c r="FG106">
        <v>0</v>
      </c>
      <c r="FH106">
        <v>6.4999999999999997E-3</v>
      </c>
      <c r="FI106">
        <v>1.7899999999999999E-2</v>
      </c>
      <c r="FJ106">
        <v>4.07E-2</v>
      </c>
      <c r="FK106">
        <v>3.3E-3</v>
      </c>
      <c r="FL106">
        <v>0.1573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0.1426</v>
      </c>
      <c r="FS106">
        <v>0</v>
      </c>
      <c r="FT106">
        <v>4.8999999999999998E-3</v>
      </c>
      <c r="FU106">
        <v>0</v>
      </c>
      <c r="FV106">
        <v>0</v>
      </c>
      <c r="FW106">
        <v>8.9999999999999993E-3</v>
      </c>
      <c r="FX106">
        <v>0.13689999999999999</v>
      </c>
      <c r="FY106">
        <v>0.12470000000000001</v>
      </c>
      <c r="FZ106">
        <v>0.29099999999999998</v>
      </c>
      <c r="GA106">
        <v>1.47E-2</v>
      </c>
      <c r="GB106">
        <v>1.8700000000000001E-2</v>
      </c>
      <c r="GC106">
        <v>1.06E-2</v>
      </c>
      <c r="GD106">
        <v>4.7300000000000002E-2</v>
      </c>
      <c r="GE106">
        <v>0.67069999999999996</v>
      </c>
      <c r="GF106">
        <v>0.44990000000000002</v>
      </c>
      <c r="GG106">
        <v>0.5534</v>
      </c>
      <c r="GH106">
        <v>0.11650000000000001</v>
      </c>
      <c r="GI106">
        <v>0</v>
      </c>
      <c r="GJ106">
        <v>2.3999999999999998E-3</v>
      </c>
      <c r="GK106">
        <v>7.9100000000000004E-2</v>
      </c>
      <c r="GL106">
        <v>7.17E-2</v>
      </c>
      <c r="GM106">
        <v>0.5786</v>
      </c>
      <c r="GN106">
        <v>0.32029999999999997</v>
      </c>
      <c r="GO106">
        <v>0.2225</v>
      </c>
      <c r="GP106">
        <v>0.2046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6.4999999999999997E-3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</row>
    <row r="107" spans="1:216" x14ac:dyDescent="0.2">
      <c r="A107" t="s">
        <v>146</v>
      </c>
      <c r="B107" t="s">
        <v>106</v>
      </c>
      <c r="C107">
        <v>0</v>
      </c>
      <c r="D107">
        <v>1.6000000000000001E-3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4.8099999999999997E-2</v>
      </c>
      <c r="Q107">
        <v>1.55E-2</v>
      </c>
      <c r="R107">
        <v>0.86550000000000005</v>
      </c>
      <c r="S107">
        <v>0</v>
      </c>
      <c r="T107">
        <v>0.43930000000000002</v>
      </c>
      <c r="U107">
        <v>0.18990000000000001</v>
      </c>
      <c r="V107">
        <v>0.76370000000000005</v>
      </c>
      <c r="W107">
        <v>0.89239999999999997</v>
      </c>
      <c r="X107">
        <v>0.94130000000000003</v>
      </c>
      <c r="Y107">
        <v>0</v>
      </c>
      <c r="Z107">
        <v>0</v>
      </c>
      <c r="AA107">
        <v>0</v>
      </c>
      <c r="AB107">
        <v>1.6000000000000001E-3</v>
      </c>
      <c r="AC107">
        <v>0.70009999999999994</v>
      </c>
      <c r="AD107">
        <v>0.77829999999999999</v>
      </c>
      <c r="AE107">
        <v>0</v>
      </c>
      <c r="AF107">
        <v>0</v>
      </c>
      <c r="AG107">
        <v>0</v>
      </c>
      <c r="AH107">
        <v>0</v>
      </c>
      <c r="AI107">
        <v>0.11650000000000001</v>
      </c>
      <c r="AJ107">
        <v>0.82399999999999995</v>
      </c>
      <c r="AK107">
        <v>0.65610000000000002</v>
      </c>
      <c r="AL107">
        <v>0.1043</v>
      </c>
      <c r="AM107">
        <v>0</v>
      </c>
      <c r="AN107">
        <v>0</v>
      </c>
      <c r="AO107">
        <v>0.92669999999999997</v>
      </c>
      <c r="AP107">
        <v>1.2200000000000001E-2</v>
      </c>
      <c r="AQ107">
        <v>0.45150000000000001</v>
      </c>
      <c r="AR107">
        <v>1.14E-2</v>
      </c>
      <c r="AS107">
        <v>0</v>
      </c>
      <c r="AT107">
        <v>0</v>
      </c>
      <c r="AU107">
        <v>0</v>
      </c>
      <c r="AV107">
        <v>8.0000000000000004E-4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8.9999999999999993E-3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0.154</v>
      </c>
      <c r="BM107">
        <v>0</v>
      </c>
      <c r="BN107">
        <v>0</v>
      </c>
      <c r="BO107">
        <v>0.57699999999999996</v>
      </c>
      <c r="BP107">
        <v>0.13450000000000001</v>
      </c>
      <c r="BQ107">
        <v>0</v>
      </c>
      <c r="BR107">
        <v>4.1000000000000003E-3</v>
      </c>
      <c r="BS107">
        <v>0.36509999999999998</v>
      </c>
      <c r="BT107">
        <v>3.8300000000000001E-2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0.33900000000000002</v>
      </c>
      <c r="CB107">
        <v>3.7499999999999999E-2</v>
      </c>
      <c r="CC107">
        <v>3.1E-2</v>
      </c>
      <c r="CD107">
        <v>3.6700000000000003E-2</v>
      </c>
      <c r="CE107">
        <v>0.59740000000000004</v>
      </c>
      <c r="CF107">
        <v>8.3099999999999993E-2</v>
      </c>
      <c r="CG107">
        <v>8.0699999999999994E-2</v>
      </c>
      <c r="CH107">
        <v>5.7000000000000002E-3</v>
      </c>
      <c r="CI107">
        <v>0.42459999999999998</v>
      </c>
      <c r="CJ107">
        <v>0.1239</v>
      </c>
      <c r="CK107">
        <v>0.33989999999999998</v>
      </c>
      <c r="CL107">
        <v>0.1043</v>
      </c>
      <c r="CM107">
        <v>0</v>
      </c>
      <c r="CN107">
        <v>1.2999999999999999E-2</v>
      </c>
      <c r="CO107">
        <v>0.40749999999999997</v>
      </c>
      <c r="CP107">
        <v>0.3619</v>
      </c>
      <c r="CQ107">
        <v>0</v>
      </c>
      <c r="CR107">
        <v>0</v>
      </c>
      <c r="CS107">
        <v>0</v>
      </c>
      <c r="CT107">
        <v>0.50770000000000004</v>
      </c>
      <c r="CU107">
        <v>0</v>
      </c>
      <c r="CV107">
        <v>0</v>
      </c>
      <c r="CW107">
        <v>0</v>
      </c>
      <c r="CX107">
        <v>8.0000000000000004E-4</v>
      </c>
      <c r="CY107">
        <v>0</v>
      </c>
      <c r="CZ107">
        <v>8.0000000000000004E-4</v>
      </c>
      <c r="DA107">
        <v>0</v>
      </c>
      <c r="DB107">
        <v>0</v>
      </c>
      <c r="DC107">
        <v>0</v>
      </c>
      <c r="DD107">
        <v>0.78239999999999998</v>
      </c>
      <c r="DE107">
        <v>0</v>
      </c>
      <c r="DF107">
        <v>0.216</v>
      </c>
      <c r="DG107">
        <v>0.65439999999999998</v>
      </c>
      <c r="DH107">
        <v>6.93E-2</v>
      </c>
      <c r="DI107">
        <v>0</v>
      </c>
      <c r="DJ107">
        <v>0</v>
      </c>
      <c r="DK107">
        <v>0.60550000000000004</v>
      </c>
      <c r="DL107">
        <v>0.66910000000000003</v>
      </c>
      <c r="DM107">
        <v>9.7999999999999997E-3</v>
      </c>
      <c r="DN107">
        <v>5.62E-2</v>
      </c>
      <c r="DO107">
        <v>2.3999999999999998E-3</v>
      </c>
      <c r="DP107">
        <v>4.8099999999999997E-2</v>
      </c>
      <c r="DQ107">
        <v>0</v>
      </c>
      <c r="DR107">
        <v>6.1100000000000002E-2</v>
      </c>
      <c r="DS107">
        <v>0</v>
      </c>
      <c r="DT107">
        <v>4.1599999999999998E-2</v>
      </c>
      <c r="DU107">
        <v>0.76849999999999996</v>
      </c>
      <c r="DV107">
        <v>0.74080000000000001</v>
      </c>
      <c r="DW107">
        <v>0</v>
      </c>
      <c r="DX107">
        <v>2.3999999999999998E-3</v>
      </c>
      <c r="DY107">
        <v>0.86960000000000004</v>
      </c>
      <c r="DZ107">
        <v>0.68540000000000001</v>
      </c>
      <c r="EA107">
        <v>2.12E-2</v>
      </c>
      <c r="EB107">
        <v>0.69850000000000001</v>
      </c>
      <c r="EC107">
        <v>0</v>
      </c>
      <c r="ED107">
        <v>0.67969999999999997</v>
      </c>
      <c r="EE107">
        <v>0.97640000000000005</v>
      </c>
      <c r="EF107">
        <v>0.72860000000000003</v>
      </c>
      <c r="EG107">
        <v>0</v>
      </c>
      <c r="EH107">
        <v>0</v>
      </c>
      <c r="EI107">
        <v>0.96740000000000004</v>
      </c>
      <c r="EJ107">
        <v>0.74490000000000001</v>
      </c>
      <c r="EK107">
        <v>0</v>
      </c>
      <c r="EL107">
        <v>0</v>
      </c>
      <c r="EM107">
        <v>0</v>
      </c>
      <c r="EN107">
        <v>3.3E-3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9.7999999999999997E-3</v>
      </c>
      <c r="EX107">
        <v>9.0499999999999997E-2</v>
      </c>
      <c r="EY107">
        <v>0</v>
      </c>
      <c r="EZ107">
        <v>0</v>
      </c>
      <c r="FA107">
        <v>4.8999999999999998E-3</v>
      </c>
      <c r="FB107">
        <v>2.0400000000000001E-2</v>
      </c>
      <c r="FC107">
        <v>0</v>
      </c>
      <c r="FD107">
        <v>0</v>
      </c>
      <c r="FE107">
        <v>0.26079999999999998</v>
      </c>
      <c r="FF107">
        <v>1.7100000000000001E-2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1.9599999999999999E-2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4.8999999999999998E-3</v>
      </c>
      <c r="GG107">
        <v>7.4999999999999997E-2</v>
      </c>
      <c r="GH107">
        <v>2.53E-2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0.1019</v>
      </c>
      <c r="GP107">
        <v>1.8700000000000001E-2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3.5900000000000001E-2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</row>
    <row r="108" spans="1:216" x14ac:dyDescent="0.2">
      <c r="A108" t="s">
        <v>147</v>
      </c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0.1051</v>
      </c>
      <c r="S108">
        <v>0</v>
      </c>
      <c r="T108">
        <v>3.3399999999999999E-2</v>
      </c>
      <c r="U108">
        <v>9.7999999999999997E-3</v>
      </c>
      <c r="V108">
        <v>3.5000000000000003E-2</v>
      </c>
      <c r="W108">
        <v>0.68379999999999996</v>
      </c>
      <c r="X108">
        <v>0.50119999999999998</v>
      </c>
      <c r="Y108">
        <v>0</v>
      </c>
      <c r="Z108">
        <v>3.3E-3</v>
      </c>
      <c r="AA108">
        <v>0</v>
      </c>
      <c r="AB108">
        <v>0</v>
      </c>
      <c r="AC108">
        <v>0.80769999999999997</v>
      </c>
      <c r="AD108">
        <v>7.9100000000000004E-2</v>
      </c>
      <c r="AE108">
        <v>0</v>
      </c>
      <c r="AF108">
        <v>0</v>
      </c>
      <c r="AG108">
        <v>0</v>
      </c>
      <c r="AH108">
        <v>0</v>
      </c>
      <c r="AI108">
        <v>0.76939999999999997</v>
      </c>
      <c r="AJ108">
        <v>0.44990000000000002</v>
      </c>
      <c r="AK108">
        <v>0.49469999999999997</v>
      </c>
      <c r="AL108">
        <v>2.4400000000000002E-2</v>
      </c>
      <c r="AM108">
        <v>4.1000000000000003E-3</v>
      </c>
      <c r="AN108">
        <v>1.6000000000000001E-3</v>
      </c>
      <c r="AO108">
        <v>2.93E-2</v>
      </c>
      <c r="AP108">
        <v>3.8300000000000001E-2</v>
      </c>
      <c r="AQ108">
        <v>0.44169999999999998</v>
      </c>
      <c r="AR108">
        <v>1.6000000000000001E-3</v>
      </c>
      <c r="AS108">
        <v>0</v>
      </c>
      <c r="AT108">
        <v>0</v>
      </c>
      <c r="AU108">
        <v>0</v>
      </c>
      <c r="AV108">
        <v>4.8999999999999998E-3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4.1000000000000003E-3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1.55E-2</v>
      </c>
      <c r="BL108">
        <v>0.20619999999999999</v>
      </c>
      <c r="BM108">
        <v>0</v>
      </c>
      <c r="BN108">
        <v>0</v>
      </c>
      <c r="BO108">
        <v>0.81579999999999997</v>
      </c>
      <c r="BP108">
        <v>0.13200000000000001</v>
      </c>
      <c r="BQ108">
        <v>0</v>
      </c>
      <c r="BR108">
        <v>0</v>
      </c>
      <c r="BS108">
        <v>0.73760000000000003</v>
      </c>
      <c r="BT108">
        <v>1.6000000000000001E-3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0.44090000000000001</v>
      </c>
      <c r="CB108">
        <v>3.8300000000000001E-2</v>
      </c>
      <c r="CC108">
        <v>0.17599999999999999</v>
      </c>
      <c r="CD108">
        <v>0.11169999999999999</v>
      </c>
      <c r="CE108">
        <v>0.71389999999999998</v>
      </c>
      <c r="CF108">
        <v>0.1076</v>
      </c>
      <c r="CG108">
        <v>2.12E-2</v>
      </c>
      <c r="CH108">
        <v>4.1000000000000003E-3</v>
      </c>
      <c r="CI108">
        <v>0.58840000000000003</v>
      </c>
      <c r="CJ108">
        <v>0.16869999999999999</v>
      </c>
      <c r="CK108">
        <v>0.61450000000000005</v>
      </c>
      <c r="CL108">
        <v>0.16789999999999999</v>
      </c>
      <c r="CM108">
        <v>8.0000000000000004E-4</v>
      </c>
      <c r="CN108">
        <v>2.7699999999999999E-2</v>
      </c>
      <c r="CO108">
        <v>0.67479999999999996</v>
      </c>
      <c r="CP108">
        <v>0.1027</v>
      </c>
      <c r="CQ108">
        <v>0</v>
      </c>
      <c r="CR108">
        <v>0</v>
      </c>
      <c r="CS108">
        <v>0</v>
      </c>
      <c r="CT108">
        <v>0.11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2.3999999999999998E-3</v>
      </c>
      <c r="DD108">
        <v>0.14749999999999999</v>
      </c>
      <c r="DE108">
        <v>0</v>
      </c>
      <c r="DF108">
        <v>5.3800000000000001E-2</v>
      </c>
      <c r="DG108">
        <v>0.24210000000000001</v>
      </c>
      <c r="DH108">
        <v>0.26079999999999998</v>
      </c>
      <c r="DI108">
        <v>8.9999999999999993E-3</v>
      </c>
      <c r="DJ108">
        <v>0</v>
      </c>
      <c r="DK108">
        <v>0.55659999999999998</v>
      </c>
      <c r="DL108">
        <v>0.66749999999999998</v>
      </c>
      <c r="DM108">
        <v>4.8899999999999999E-2</v>
      </c>
      <c r="DN108">
        <v>0.29670000000000002</v>
      </c>
      <c r="DO108">
        <v>3.7499999999999999E-2</v>
      </c>
      <c r="DP108">
        <v>0.32190000000000002</v>
      </c>
      <c r="DQ108">
        <v>1.2999999999999999E-2</v>
      </c>
      <c r="DR108">
        <v>0.21759999999999999</v>
      </c>
      <c r="DS108">
        <v>2.3999999999999998E-3</v>
      </c>
      <c r="DT108">
        <v>8.7999999999999995E-2</v>
      </c>
      <c r="DU108">
        <v>0.82310000000000005</v>
      </c>
      <c r="DV108">
        <v>0.60229999999999995</v>
      </c>
      <c r="DW108">
        <v>0</v>
      </c>
      <c r="DX108">
        <v>2.2800000000000001E-2</v>
      </c>
      <c r="DY108">
        <v>0.621</v>
      </c>
      <c r="DZ108">
        <v>0.56320000000000003</v>
      </c>
      <c r="EA108">
        <v>4.07E-2</v>
      </c>
      <c r="EB108">
        <v>0.70089999999999997</v>
      </c>
      <c r="EC108">
        <v>1.6000000000000001E-3</v>
      </c>
      <c r="ED108">
        <v>0.51670000000000005</v>
      </c>
      <c r="EE108">
        <v>0.81089999999999995</v>
      </c>
      <c r="EF108">
        <v>0.59489999999999998</v>
      </c>
      <c r="EG108">
        <v>1.06E-2</v>
      </c>
      <c r="EH108">
        <v>0</v>
      </c>
      <c r="EI108">
        <v>0.90459999999999996</v>
      </c>
      <c r="EJ108">
        <v>0.62590000000000001</v>
      </c>
      <c r="EK108">
        <v>0</v>
      </c>
      <c r="EL108">
        <v>0</v>
      </c>
      <c r="EM108">
        <v>0</v>
      </c>
      <c r="EN108">
        <v>5.7000000000000002E-3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7.3000000000000001E-3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8.9999999999999993E-3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8.0000000000000004E-4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8.0000000000000004E-4</v>
      </c>
      <c r="GA108">
        <v>0</v>
      </c>
      <c r="GB108">
        <v>0</v>
      </c>
      <c r="GC108">
        <v>0</v>
      </c>
      <c r="GD108">
        <v>0</v>
      </c>
      <c r="GE108">
        <v>6.1100000000000002E-2</v>
      </c>
      <c r="GF108">
        <v>0.1149</v>
      </c>
      <c r="GG108">
        <v>0.20619999999999999</v>
      </c>
      <c r="GH108">
        <v>7.0900000000000005E-2</v>
      </c>
      <c r="GI108">
        <v>0</v>
      </c>
      <c r="GJ108">
        <v>0</v>
      </c>
      <c r="GK108">
        <v>0</v>
      </c>
      <c r="GL108">
        <v>1.06E-2</v>
      </c>
      <c r="GM108">
        <v>0.36430000000000001</v>
      </c>
      <c r="GN108">
        <v>4.24E-2</v>
      </c>
      <c r="GO108">
        <v>0.79869999999999997</v>
      </c>
      <c r="GP108">
        <v>2.3999999999999998E-3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</row>
    <row r="109" spans="1:216" x14ac:dyDescent="0.2">
      <c r="A109" t="s">
        <v>148</v>
      </c>
      <c r="B109" t="s">
        <v>106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0.81499999999999995</v>
      </c>
      <c r="J109">
        <v>8.0999999999999996E-3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1.55E-2</v>
      </c>
      <c r="AK109">
        <v>0.62509999999999999</v>
      </c>
      <c r="AL109">
        <v>0.26569999999999999</v>
      </c>
      <c r="AM109">
        <v>0</v>
      </c>
      <c r="AN109">
        <v>8.3900000000000002E-2</v>
      </c>
      <c r="AO109">
        <v>0.94869999999999999</v>
      </c>
      <c r="AP109">
        <v>0.15160000000000001</v>
      </c>
      <c r="AQ109">
        <v>0.23230000000000001</v>
      </c>
      <c r="AR109">
        <v>0.19969999999999999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2.2800000000000001E-2</v>
      </c>
      <c r="BM109">
        <v>0</v>
      </c>
      <c r="BN109">
        <v>0</v>
      </c>
      <c r="BO109">
        <v>8.0000000000000004E-4</v>
      </c>
      <c r="BP109">
        <v>0.1573</v>
      </c>
      <c r="BQ109">
        <v>0</v>
      </c>
      <c r="BR109">
        <v>4.8999999999999998E-3</v>
      </c>
      <c r="BS109">
        <v>0.1174</v>
      </c>
      <c r="BT109">
        <v>7.4200000000000002E-2</v>
      </c>
      <c r="BU109">
        <v>8.0000000000000004E-4</v>
      </c>
      <c r="BV109">
        <v>6.4999999999999997E-3</v>
      </c>
      <c r="BW109">
        <v>0</v>
      </c>
      <c r="BX109">
        <v>0</v>
      </c>
      <c r="BY109">
        <v>0</v>
      </c>
      <c r="BZ109">
        <v>0</v>
      </c>
      <c r="CA109">
        <v>0.41649999999999998</v>
      </c>
      <c r="CB109">
        <v>0.1051</v>
      </c>
      <c r="CC109">
        <v>0.45400000000000001</v>
      </c>
      <c r="CD109">
        <v>0.4083</v>
      </c>
      <c r="CE109">
        <v>0.64300000000000002</v>
      </c>
      <c r="CF109">
        <v>0.53869999999999996</v>
      </c>
      <c r="CG109">
        <v>0</v>
      </c>
      <c r="CH109">
        <v>3.3399999999999999E-2</v>
      </c>
      <c r="CI109">
        <v>1.6000000000000001E-3</v>
      </c>
      <c r="CJ109">
        <v>8.72E-2</v>
      </c>
      <c r="CK109">
        <v>2.3999999999999998E-3</v>
      </c>
      <c r="CL109">
        <v>0.22739999999999999</v>
      </c>
      <c r="CM109">
        <v>0</v>
      </c>
      <c r="CN109">
        <v>0</v>
      </c>
      <c r="CO109">
        <v>0</v>
      </c>
      <c r="CP109">
        <v>0.22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2.1999999999999999E-2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1.2999999999999999E-2</v>
      </c>
      <c r="DU109">
        <v>0.28039999999999998</v>
      </c>
      <c r="DV109">
        <v>0.76939999999999997</v>
      </c>
      <c r="DW109">
        <v>0.61450000000000005</v>
      </c>
      <c r="DX109">
        <v>0.6895</v>
      </c>
      <c r="DY109">
        <v>0.6341</v>
      </c>
      <c r="DZ109">
        <v>0.89890000000000003</v>
      </c>
      <c r="EA109">
        <v>0</v>
      </c>
      <c r="EB109">
        <v>0</v>
      </c>
      <c r="EC109">
        <v>0</v>
      </c>
      <c r="ED109">
        <v>0</v>
      </c>
      <c r="EE109">
        <v>0.95350000000000001</v>
      </c>
      <c r="EF109">
        <v>0.94540000000000002</v>
      </c>
      <c r="EG109">
        <v>0</v>
      </c>
      <c r="EH109">
        <v>0</v>
      </c>
      <c r="EI109">
        <v>0.1565</v>
      </c>
      <c r="EJ109">
        <v>0.63160000000000005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0.96819999999999995</v>
      </c>
      <c r="EX109">
        <v>0.73919999999999997</v>
      </c>
      <c r="EY109">
        <v>0</v>
      </c>
      <c r="EZ109">
        <v>0</v>
      </c>
      <c r="FA109">
        <v>0.97640000000000005</v>
      </c>
      <c r="FB109">
        <v>7.3000000000000001E-3</v>
      </c>
      <c r="FC109">
        <v>0</v>
      </c>
      <c r="FD109">
        <v>0</v>
      </c>
      <c r="FE109">
        <v>0</v>
      </c>
      <c r="FF109">
        <v>4.7300000000000002E-2</v>
      </c>
      <c r="FG109">
        <v>0</v>
      </c>
      <c r="FH109">
        <v>0</v>
      </c>
      <c r="FI109">
        <v>0</v>
      </c>
      <c r="FJ109">
        <v>0</v>
      </c>
      <c r="FK109">
        <v>8.0000000000000004E-4</v>
      </c>
      <c r="FL109">
        <v>0.1198</v>
      </c>
      <c r="FM109">
        <v>0</v>
      </c>
      <c r="FN109">
        <v>1.2200000000000001E-2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0.26569999999999999</v>
      </c>
      <c r="GF109">
        <v>0.16300000000000001</v>
      </c>
      <c r="GG109">
        <v>0.89</v>
      </c>
      <c r="GH109">
        <v>4.8099999999999997E-2</v>
      </c>
      <c r="GI109">
        <v>0</v>
      </c>
      <c r="GJ109">
        <v>0</v>
      </c>
      <c r="GK109">
        <v>0</v>
      </c>
      <c r="GL109">
        <v>0</v>
      </c>
      <c r="GM109">
        <v>0.90380000000000005</v>
      </c>
      <c r="GN109">
        <v>0.24859999999999999</v>
      </c>
      <c r="GO109">
        <v>0.62590000000000001</v>
      </c>
      <c r="GP109">
        <v>1.55E-2</v>
      </c>
      <c r="GQ109">
        <v>0</v>
      </c>
      <c r="GR109">
        <v>0</v>
      </c>
      <c r="GS109">
        <v>0</v>
      </c>
      <c r="GT109">
        <v>4.8999999999999998E-3</v>
      </c>
      <c r="GU109">
        <v>0.313</v>
      </c>
      <c r="GV109">
        <v>8.3900000000000002E-2</v>
      </c>
      <c r="GW109">
        <v>0</v>
      </c>
      <c r="GX109">
        <v>1.2999999999999999E-2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</row>
    <row r="110" spans="1:216" x14ac:dyDescent="0.2">
      <c r="A110" t="s">
        <v>149</v>
      </c>
      <c r="B110" t="s">
        <v>106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3.3E-3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0.2152</v>
      </c>
      <c r="Q110">
        <v>8.0000000000000004E-4</v>
      </c>
      <c r="R110">
        <v>0.77259999999999995</v>
      </c>
      <c r="S110">
        <v>0</v>
      </c>
      <c r="T110">
        <v>0.1019</v>
      </c>
      <c r="U110">
        <v>2.2800000000000001E-2</v>
      </c>
      <c r="V110">
        <v>0.8851</v>
      </c>
      <c r="W110">
        <v>0.12709999999999999</v>
      </c>
      <c r="X110">
        <v>0.78320000000000001</v>
      </c>
      <c r="Y110">
        <v>0</v>
      </c>
      <c r="Z110">
        <v>4.8999999999999998E-3</v>
      </c>
      <c r="AA110">
        <v>0</v>
      </c>
      <c r="AB110">
        <v>4.1000000000000003E-3</v>
      </c>
      <c r="AC110">
        <v>0.42459999999999998</v>
      </c>
      <c r="AD110">
        <v>0.56810000000000005</v>
      </c>
      <c r="AE110">
        <v>0</v>
      </c>
      <c r="AF110">
        <v>0</v>
      </c>
      <c r="AG110">
        <v>0</v>
      </c>
      <c r="AH110">
        <v>0</v>
      </c>
      <c r="AI110">
        <v>0.12709999999999999</v>
      </c>
      <c r="AJ110">
        <v>0.68700000000000006</v>
      </c>
      <c r="AK110">
        <v>0.66590000000000005</v>
      </c>
      <c r="AL110">
        <v>0.4637</v>
      </c>
      <c r="AM110">
        <v>2.3999999999999998E-3</v>
      </c>
      <c r="AN110">
        <v>0.1019</v>
      </c>
      <c r="AO110">
        <v>0.3513</v>
      </c>
      <c r="AP110">
        <v>7.6600000000000001E-2</v>
      </c>
      <c r="AQ110">
        <v>0.39119999999999999</v>
      </c>
      <c r="AR110">
        <v>5.3800000000000001E-2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8.0000000000000004E-4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0.95760000000000001</v>
      </c>
      <c r="BL110">
        <v>0.79630000000000001</v>
      </c>
      <c r="BM110">
        <v>0</v>
      </c>
      <c r="BN110">
        <v>0</v>
      </c>
      <c r="BO110">
        <v>0.1744</v>
      </c>
      <c r="BP110">
        <v>5.2999999999999999E-2</v>
      </c>
      <c r="BQ110">
        <v>0</v>
      </c>
      <c r="BR110">
        <v>0</v>
      </c>
      <c r="BS110">
        <v>0.60070000000000001</v>
      </c>
      <c r="BT110">
        <v>3.5900000000000001E-2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0.18909999999999999</v>
      </c>
      <c r="CB110">
        <v>1.6299999999999999E-2</v>
      </c>
      <c r="CC110">
        <v>9.1300000000000006E-2</v>
      </c>
      <c r="CD110">
        <v>0.11650000000000001</v>
      </c>
      <c r="CE110">
        <v>0.5998</v>
      </c>
      <c r="CF110">
        <v>0.1206</v>
      </c>
      <c r="CG110">
        <v>0</v>
      </c>
      <c r="CH110">
        <v>0</v>
      </c>
      <c r="CI110">
        <v>0</v>
      </c>
      <c r="CJ110">
        <v>5.7000000000000002E-3</v>
      </c>
      <c r="CK110">
        <v>0.28039999999999998</v>
      </c>
      <c r="CL110">
        <v>0.71150000000000002</v>
      </c>
      <c r="CM110">
        <v>0</v>
      </c>
      <c r="CN110">
        <v>4.1000000000000003E-3</v>
      </c>
      <c r="CO110">
        <v>0.29010000000000002</v>
      </c>
      <c r="CP110">
        <v>0.72050000000000003</v>
      </c>
      <c r="CQ110">
        <v>0</v>
      </c>
      <c r="CR110">
        <v>0</v>
      </c>
      <c r="CS110">
        <v>0</v>
      </c>
      <c r="CT110">
        <v>4.8899999999999999E-2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0.28039999999999998</v>
      </c>
      <c r="DE110">
        <v>0</v>
      </c>
      <c r="DF110">
        <v>0.1198</v>
      </c>
      <c r="DG110">
        <v>4.24E-2</v>
      </c>
      <c r="DH110">
        <v>0.1883</v>
      </c>
      <c r="DI110">
        <v>0</v>
      </c>
      <c r="DJ110">
        <v>0</v>
      </c>
      <c r="DK110">
        <v>0.1263</v>
      </c>
      <c r="DL110">
        <v>0.75390000000000001</v>
      </c>
      <c r="DM110">
        <v>0</v>
      </c>
      <c r="DN110">
        <v>0</v>
      </c>
      <c r="DO110">
        <v>0</v>
      </c>
      <c r="DP110">
        <v>2.3999999999999998E-3</v>
      </c>
      <c r="DQ110">
        <v>0</v>
      </c>
      <c r="DR110">
        <v>8.0000000000000004E-4</v>
      </c>
      <c r="DS110">
        <v>0</v>
      </c>
      <c r="DT110">
        <v>0</v>
      </c>
      <c r="DU110">
        <v>0.10349999999999999</v>
      </c>
      <c r="DV110">
        <v>0.74250000000000005</v>
      </c>
      <c r="DW110">
        <v>0</v>
      </c>
      <c r="DX110">
        <v>4.1000000000000003E-3</v>
      </c>
      <c r="DY110">
        <v>0.41810000000000003</v>
      </c>
      <c r="DZ110">
        <v>0.66100000000000003</v>
      </c>
      <c r="EA110">
        <v>7.5800000000000006E-2</v>
      </c>
      <c r="EB110">
        <v>0.5534</v>
      </c>
      <c r="EC110">
        <v>0</v>
      </c>
      <c r="ED110">
        <v>5.7000000000000002E-2</v>
      </c>
      <c r="EE110">
        <v>0.86060000000000003</v>
      </c>
      <c r="EF110">
        <v>0.61699999999999999</v>
      </c>
      <c r="EG110">
        <v>0</v>
      </c>
      <c r="EH110">
        <v>0</v>
      </c>
      <c r="EI110">
        <v>0.92179999999999995</v>
      </c>
      <c r="EJ110">
        <v>0.72529999999999994</v>
      </c>
      <c r="EK110">
        <v>0</v>
      </c>
      <c r="EL110">
        <v>1.3899999999999999E-2</v>
      </c>
      <c r="EM110">
        <v>8.0000000000000004E-4</v>
      </c>
      <c r="EN110">
        <v>0.4042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0.49309999999999998</v>
      </c>
      <c r="EX110">
        <v>0.82069999999999999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6.0299999999999999E-2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4.1000000000000003E-3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7.0900000000000005E-2</v>
      </c>
      <c r="GF110">
        <v>4.48E-2</v>
      </c>
      <c r="GG110">
        <v>0.71230000000000004</v>
      </c>
      <c r="GH110">
        <v>0.27710000000000001</v>
      </c>
      <c r="GI110">
        <v>0</v>
      </c>
      <c r="GJ110">
        <v>0</v>
      </c>
      <c r="GK110">
        <v>0</v>
      </c>
      <c r="GL110">
        <v>0</v>
      </c>
      <c r="GM110">
        <v>0.86719999999999997</v>
      </c>
      <c r="GN110">
        <v>7.17E-2</v>
      </c>
      <c r="GO110">
        <v>0.84430000000000005</v>
      </c>
      <c r="GP110">
        <v>0.2787</v>
      </c>
      <c r="GQ110">
        <v>0</v>
      </c>
      <c r="GR110">
        <v>8.0000000000000004E-4</v>
      </c>
      <c r="GS110">
        <v>0</v>
      </c>
      <c r="GT110">
        <v>7.3000000000000001E-3</v>
      </c>
      <c r="GU110">
        <v>0.50290000000000001</v>
      </c>
      <c r="GV110">
        <v>0.47920000000000001</v>
      </c>
      <c r="GW110">
        <v>0</v>
      </c>
      <c r="GX110">
        <v>0.26240000000000002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0.44340000000000002</v>
      </c>
      <c r="HE110">
        <v>0</v>
      </c>
      <c r="HF110">
        <v>0</v>
      </c>
      <c r="HG110">
        <v>0</v>
      </c>
      <c r="HH110">
        <v>0</v>
      </c>
    </row>
    <row r="111" spans="1:216" x14ac:dyDescent="0.2">
      <c r="A111" t="s">
        <v>150</v>
      </c>
      <c r="B111" t="s">
        <v>106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3.3E-3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6.93E-2</v>
      </c>
      <c r="Q111">
        <v>1.6000000000000001E-3</v>
      </c>
      <c r="R111">
        <v>0.1842</v>
      </c>
      <c r="S111">
        <v>0</v>
      </c>
      <c r="T111">
        <v>4.1000000000000003E-3</v>
      </c>
      <c r="U111">
        <v>4.1000000000000003E-3</v>
      </c>
      <c r="V111">
        <v>0.25180000000000002</v>
      </c>
      <c r="W111">
        <v>0.14910000000000001</v>
      </c>
      <c r="X111">
        <v>0.36670000000000003</v>
      </c>
      <c r="Y111">
        <v>0</v>
      </c>
      <c r="Z111">
        <v>2.7699999999999999E-2</v>
      </c>
      <c r="AA111">
        <v>0</v>
      </c>
      <c r="AB111">
        <v>1.47E-2</v>
      </c>
      <c r="AC111">
        <v>0.15160000000000001</v>
      </c>
      <c r="AD111">
        <v>0.21679999999999999</v>
      </c>
      <c r="AE111">
        <v>0</v>
      </c>
      <c r="AF111">
        <v>0</v>
      </c>
      <c r="AG111">
        <v>0</v>
      </c>
      <c r="AH111">
        <v>0</v>
      </c>
      <c r="AI111">
        <v>0.30399999999999999</v>
      </c>
      <c r="AJ111">
        <v>0.59089999999999998</v>
      </c>
      <c r="AK111">
        <v>0.66010000000000002</v>
      </c>
      <c r="AL111">
        <v>0.51829999999999998</v>
      </c>
      <c r="AM111">
        <v>0</v>
      </c>
      <c r="AN111">
        <v>8.0000000000000004E-4</v>
      </c>
      <c r="AO111">
        <v>0.44579999999999997</v>
      </c>
      <c r="AP111">
        <v>0.18260000000000001</v>
      </c>
      <c r="AQ111">
        <v>4.9700000000000001E-2</v>
      </c>
      <c r="AR111">
        <v>0.1222</v>
      </c>
      <c r="AS111">
        <v>0</v>
      </c>
      <c r="AT111">
        <v>0</v>
      </c>
      <c r="AU111">
        <v>4.1000000000000003E-3</v>
      </c>
      <c r="AV111">
        <v>2.3999999999999998E-3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8.0000000000000004E-4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0.22</v>
      </c>
      <c r="BL111">
        <v>0.20949999999999999</v>
      </c>
      <c r="BM111">
        <v>0</v>
      </c>
      <c r="BN111">
        <v>0</v>
      </c>
      <c r="BO111">
        <v>0.42620000000000002</v>
      </c>
      <c r="BP111">
        <v>0.24529999999999999</v>
      </c>
      <c r="BQ111">
        <v>0</v>
      </c>
      <c r="BR111">
        <v>4.8999999999999998E-3</v>
      </c>
      <c r="BS111">
        <v>8.0000000000000004E-4</v>
      </c>
      <c r="BT111">
        <v>5.8700000000000002E-2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2.53E-2</v>
      </c>
      <c r="CB111">
        <v>9.7999999999999997E-3</v>
      </c>
      <c r="CC111">
        <v>0.22409999999999999</v>
      </c>
      <c r="CD111">
        <v>0.33900000000000002</v>
      </c>
      <c r="CE111">
        <v>0.33579999999999999</v>
      </c>
      <c r="CF111">
        <v>0.18659999999999999</v>
      </c>
      <c r="CG111">
        <v>0.53220000000000001</v>
      </c>
      <c r="CH111">
        <v>0.44090000000000001</v>
      </c>
      <c r="CI111">
        <v>1.2200000000000001E-2</v>
      </c>
      <c r="CJ111">
        <v>0.13769999999999999</v>
      </c>
      <c r="CK111">
        <v>0.4955</v>
      </c>
      <c r="CL111">
        <v>0.16539999999999999</v>
      </c>
      <c r="CM111">
        <v>0</v>
      </c>
      <c r="CN111">
        <v>0</v>
      </c>
      <c r="CO111">
        <v>6.8500000000000005E-2</v>
      </c>
      <c r="CP111">
        <v>5.2999999999999999E-2</v>
      </c>
      <c r="CQ111">
        <v>0</v>
      </c>
      <c r="CR111">
        <v>0</v>
      </c>
      <c r="CS111">
        <v>0</v>
      </c>
      <c r="CT111">
        <v>6.4999999999999997E-3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8.2299999999999998E-2</v>
      </c>
      <c r="DE111">
        <v>0</v>
      </c>
      <c r="DF111">
        <v>2.93E-2</v>
      </c>
      <c r="DG111">
        <v>1.6000000000000001E-3</v>
      </c>
      <c r="DH111">
        <v>7.4999999999999997E-2</v>
      </c>
      <c r="DI111">
        <v>0</v>
      </c>
      <c r="DJ111">
        <v>4.1000000000000003E-3</v>
      </c>
      <c r="DK111">
        <v>0.61209999999999998</v>
      </c>
      <c r="DL111">
        <v>0.61450000000000005</v>
      </c>
      <c r="DM111">
        <v>0.1744</v>
      </c>
      <c r="DN111">
        <v>0.13769999999999999</v>
      </c>
      <c r="DO111">
        <v>7.2499999999999995E-2</v>
      </c>
      <c r="DP111">
        <v>0.2828</v>
      </c>
      <c r="DQ111">
        <v>6.5199999999999994E-2</v>
      </c>
      <c r="DR111">
        <v>0.23469999999999999</v>
      </c>
      <c r="DS111">
        <v>4.5600000000000002E-2</v>
      </c>
      <c r="DT111">
        <v>0.13200000000000001</v>
      </c>
      <c r="DU111">
        <v>0.86799999999999999</v>
      </c>
      <c r="DV111">
        <v>0.55500000000000005</v>
      </c>
      <c r="DW111">
        <v>0</v>
      </c>
      <c r="DX111">
        <v>7.0099999999999996E-2</v>
      </c>
      <c r="DY111">
        <v>0.78969999999999996</v>
      </c>
      <c r="DZ111">
        <v>0.46289999999999998</v>
      </c>
      <c r="EA111">
        <v>0.44009999999999999</v>
      </c>
      <c r="EB111">
        <v>0.59250000000000003</v>
      </c>
      <c r="EC111">
        <v>0.37569999999999998</v>
      </c>
      <c r="ED111">
        <v>0.65200000000000002</v>
      </c>
      <c r="EE111">
        <v>0.94869999999999999</v>
      </c>
      <c r="EF111">
        <v>0.54359999999999997</v>
      </c>
      <c r="EG111">
        <v>0</v>
      </c>
      <c r="EH111">
        <v>0</v>
      </c>
      <c r="EI111">
        <v>0.86880000000000002</v>
      </c>
      <c r="EJ111">
        <v>0.71719999999999995</v>
      </c>
      <c r="EK111">
        <v>0</v>
      </c>
      <c r="EL111">
        <v>1.2200000000000001E-2</v>
      </c>
      <c r="EM111">
        <v>4.8999999999999998E-3</v>
      </c>
      <c r="EN111">
        <v>0.22170000000000001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1.6000000000000001E-3</v>
      </c>
      <c r="EU111">
        <v>0</v>
      </c>
      <c r="EV111">
        <v>0</v>
      </c>
      <c r="EW111">
        <v>0.59089999999999998</v>
      </c>
      <c r="EX111">
        <v>0.77339999999999998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4.9700000000000001E-2</v>
      </c>
      <c r="FF111">
        <v>4.1000000000000003E-3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2.0400000000000001E-2</v>
      </c>
      <c r="GF111">
        <v>0.16300000000000001</v>
      </c>
      <c r="GG111">
        <v>0.60229999999999995</v>
      </c>
      <c r="GH111">
        <v>9.1300000000000006E-2</v>
      </c>
      <c r="GI111">
        <v>0</v>
      </c>
      <c r="GJ111">
        <v>0</v>
      </c>
      <c r="GK111">
        <v>0</v>
      </c>
      <c r="GL111">
        <v>0</v>
      </c>
      <c r="GM111">
        <v>0.68459999999999999</v>
      </c>
      <c r="GN111">
        <v>0.4662</v>
      </c>
      <c r="GO111">
        <v>0.76200000000000001</v>
      </c>
      <c r="GP111">
        <v>0.59250000000000003</v>
      </c>
      <c r="GQ111">
        <v>0</v>
      </c>
      <c r="GR111">
        <v>3.9100000000000003E-2</v>
      </c>
      <c r="GS111">
        <v>0.1019</v>
      </c>
      <c r="GT111">
        <v>0.56889999999999996</v>
      </c>
      <c r="GU111">
        <v>2.2800000000000001E-2</v>
      </c>
      <c r="GV111">
        <v>0.16539999999999999</v>
      </c>
      <c r="GW111">
        <v>7.3000000000000001E-3</v>
      </c>
      <c r="GX111">
        <v>0.14019999999999999</v>
      </c>
      <c r="GY111">
        <v>0</v>
      </c>
      <c r="GZ111">
        <v>0</v>
      </c>
      <c r="HA111">
        <v>0</v>
      </c>
      <c r="HB111">
        <v>8.0000000000000004E-4</v>
      </c>
      <c r="HC111">
        <v>9.7999999999999997E-3</v>
      </c>
      <c r="HD111">
        <v>0.12139999999999999</v>
      </c>
      <c r="HE111">
        <v>0</v>
      </c>
      <c r="HF111">
        <v>0</v>
      </c>
      <c r="HG111">
        <v>0</v>
      </c>
      <c r="HH111">
        <v>0</v>
      </c>
    </row>
    <row r="112" spans="1:216" x14ac:dyDescent="0.2">
      <c r="A112" t="s">
        <v>151</v>
      </c>
      <c r="B112" t="s">
        <v>106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8.0000000000000004E-4</v>
      </c>
      <c r="P112">
        <v>9.7999999999999997E-3</v>
      </c>
      <c r="Q112">
        <v>5.9499999999999997E-2</v>
      </c>
      <c r="R112">
        <v>0.39529999999999998</v>
      </c>
      <c r="S112">
        <v>0</v>
      </c>
      <c r="T112">
        <v>4.8999999999999998E-3</v>
      </c>
      <c r="U112">
        <v>8.0000000000000004E-4</v>
      </c>
      <c r="V112">
        <v>5.1299999999999998E-2</v>
      </c>
      <c r="W112">
        <v>0</v>
      </c>
      <c r="X112">
        <v>5.2999999999999999E-2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7.0099999999999996E-2</v>
      </c>
      <c r="AE112">
        <v>0</v>
      </c>
      <c r="AF112">
        <v>0</v>
      </c>
      <c r="AG112">
        <v>0</v>
      </c>
      <c r="AH112">
        <v>0</v>
      </c>
      <c r="AI112">
        <v>0.6512</v>
      </c>
      <c r="AJ112">
        <v>0.77829999999999999</v>
      </c>
      <c r="AK112">
        <v>0.66100000000000003</v>
      </c>
      <c r="AL112">
        <v>0.47110000000000002</v>
      </c>
      <c r="AM112">
        <v>8.0000000000000004E-4</v>
      </c>
      <c r="AN112">
        <v>2.4400000000000002E-2</v>
      </c>
      <c r="AO112">
        <v>0.65610000000000002</v>
      </c>
      <c r="AP112">
        <v>4.48E-2</v>
      </c>
      <c r="AQ112">
        <v>0.29830000000000001</v>
      </c>
      <c r="AR112">
        <v>0.3871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8.0000000000000004E-4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4.48E-2</v>
      </c>
      <c r="BL112">
        <v>0.5746</v>
      </c>
      <c r="BM112">
        <v>0</v>
      </c>
      <c r="BN112">
        <v>0</v>
      </c>
      <c r="BO112">
        <v>1.9599999999999999E-2</v>
      </c>
      <c r="BP112">
        <v>0.61450000000000005</v>
      </c>
      <c r="BQ112">
        <v>0</v>
      </c>
      <c r="BR112">
        <v>2.3599999999999999E-2</v>
      </c>
      <c r="BS112">
        <v>7.3300000000000004E-2</v>
      </c>
      <c r="BT112">
        <v>7.4200000000000002E-2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0.33579999999999999</v>
      </c>
      <c r="CB112">
        <v>8.0000000000000004E-4</v>
      </c>
      <c r="CC112">
        <v>0.62270000000000003</v>
      </c>
      <c r="CD112">
        <v>0.81010000000000004</v>
      </c>
      <c r="CE112">
        <v>0.72619999999999996</v>
      </c>
      <c r="CF112">
        <v>0.2233</v>
      </c>
      <c r="CG112">
        <v>0</v>
      </c>
      <c r="CH112">
        <v>3.3399999999999999E-2</v>
      </c>
      <c r="CI112">
        <v>0</v>
      </c>
      <c r="CJ112">
        <v>7.9899999999999999E-2</v>
      </c>
      <c r="CK112">
        <v>3.5900000000000001E-2</v>
      </c>
      <c r="CL112">
        <v>0.2266</v>
      </c>
      <c r="CM112">
        <v>0</v>
      </c>
      <c r="CN112">
        <v>0</v>
      </c>
      <c r="CO112">
        <v>8.0000000000000004E-4</v>
      </c>
      <c r="CP112">
        <v>0.26</v>
      </c>
      <c r="CQ112">
        <v>0</v>
      </c>
      <c r="CR112">
        <v>0</v>
      </c>
      <c r="CS112">
        <v>0</v>
      </c>
      <c r="CT112">
        <v>4.1000000000000003E-3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3.1E-2</v>
      </c>
      <c r="DD112">
        <v>0.49959999999999999</v>
      </c>
      <c r="DE112">
        <v>0</v>
      </c>
      <c r="DF112">
        <v>0.28199999999999997</v>
      </c>
      <c r="DG112">
        <v>0</v>
      </c>
      <c r="DH112">
        <v>5.7000000000000002E-2</v>
      </c>
      <c r="DI112">
        <v>0</v>
      </c>
      <c r="DJ112">
        <v>0</v>
      </c>
      <c r="DK112">
        <v>2.69E-2</v>
      </c>
      <c r="DL112">
        <v>5.8700000000000002E-2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8.0000000000000004E-4</v>
      </c>
      <c r="DU112">
        <v>3.1E-2</v>
      </c>
      <c r="DV112">
        <v>0.69359999999999999</v>
      </c>
      <c r="DW112">
        <v>8.0000000000000004E-4</v>
      </c>
      <c r="DX112">
        <v>0.79790000000000005</v>
      </c>
      <c r="DY112">
        <v>0.50529999999999997</v>
      </c>
      <c r="DZ112">
        <v>0.8427</v>
      </c>
      <c r="EA112">
        <v>0</v>
      </c>
      <c r="EB112">
        <v>1.06E-2</v>
      </c>
      <c r="EC112">
        <v>0</v>
      </c>
      <c r="ED112">
        <v>9.7999999999999997E-3</v>
      </c>
      <c r="EE112">
        <v>0.4556</v>
      </c>
      <c r="EF112">
        <v>6.1899999999999997E-2</v>
      </c>
      <c r="EG112">
        <v>0</v>
      </c>
      <c r="EH112">
        <v>0</v>
      </c>
      <c r="EI112">
        <v>0.96499999999999997</v>
      </c>
      <c r="EJ112">
        <v>0.79379999999999995</v>
      </c>
      <c r="EK112">
        <v>8.0699999999999994E-2</v>
      </c>
      <c r="EL112">
        <v>0.28849999999999998</v>
      </c>
      <c r="EM112">
        <v>0.95030000000000003</v>
      </c>
      <c r="EN112">
        <v>0.63570000000000004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9.7999999999999997E-3</v>
      </c>
      <c r="EU112">
        <v>0</v>
      </c>
      <c r="EV112">
        <v>0</v>
      </c>
      <c r="EW112">
        <v>0.93149999999999999</v>
      </c>
      <c r="EX112">
        <v>0.5363</v>
      </c>
      <c r="EY112">
        <v>6.6799999999999998E-2</v>
      </c>
      <c r="EZ112">
        <v>0</v>
      </c>
      <c r="FA112">
        <v>2.3999999999999998E-3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8.0000000000000004E-4</v>
      </c>
      <c r="GE112">
        <v>0.77590000000000003</v>
      </c>
      <c r="GF112">
        <v>0.38469999999999999</v>
      </c>
      <c r="GG112">
        <v>0.66180000000000005</v>
      </c>
      <c r="GH112">
        <v>7.7399999999999997E-2</v>
      </c>
      <c r="GI112">
        <v>0</v>
      </c>
      <c r="GJ112">
        <v>0</v>
      </c>
      <c r="GK112">
        <v>0</v>
      </c>
      <c r="GL112">
        <v>0</v>
      </c>
      <c r="GM112">
        <v>0.8085</v>
      </c>
      <c r="GN112">
        <v>9.8599999999999993E-2</v>
      </c>
      <c r="GO112">
        <v>0.75960000000000005</v>
      </c>
      <c r="GP112">
        <v>5.4600000000000003E-2</v>
      </c>
      <c r="GQ112">
        <v>0</v>
      </c>
      <c r="GR112">
        <v>4.5600000000000002E-2</v>
      </c>
      <c r="GS112">
        <v>0</v>
      </c>
      <c r="GT112">
        <v>4.7300000000000002E-2</v>
      </c>
      <c r="GU112">
        <v>0.68130000000000002</v>
      </c>
      <c r="GV112">
        <v>0.22739999999999999</v>
      </c>
      <c r="GW112">
        <v>1.06E-2</v>
      </c>
      <c r="GX112">
        <v>0.37569999999999998</v>
      </c>
      <c r="GY112">
        <v>0</v>
      </c>
      <c r="GZ112">
        <v>0</v>
      </c>
      <c r="HA112">
        <v>0</v>
      </c>
      <c r="HB112">
        <v>0</v>
      </c>
      <c r="HC112">
        <v>8.0000000000000004E-4</v>
      </c>
      <c r="HD112">
        <v>5.9499999999999997E-2</v>
      </c>
      <c r="HE112">
        <v>0</v>
      </c>
      <c r="HF112">
        <v>0</v>
      </c>
      <c r="HG112">
        <v>0</v>
      </c>
      <c r="HH112">
        <v>0</v>
      </c>
    </row>
    <row r="113" spans="1:216" x14ac:dyDescent="0.2">
      <c r="A113" t="s">
        <v>152</v>
      </c>
      <c r="B113" t="s">
        <v>106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0.1663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8.0000000000000004E-4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1.6000000000000001E-3</v>
      </c>
      <c r="AE113">
        <v>0</v>
      </c>
      <c r="AF113">
        <v>0</v>
      </c>
      <c r="AG113">
        <v>0</v>
      </c>
      <c r="AH113">
        <v>0</v>
      </c>
      <c r="AI113">
        <v>3.0200000000000001E-2</v>
      </c>
      <c r="AJ113">
        <v>0.60070000000000001</v>
      </c>
      <c r="AK113">
        <v>0.76370000000000005</v>
      </c>
      <c r="AL113">
        <v>0.3896</v>
      </c>
      <c r="AM113">
        <v>0.57620000000000005</v>
      </c>
      <c r="AN113">
        <v>2.1999999999999999E-2</v>
      </c>
      <c r="AO113">
        <v>0.53380000000000005</v>
      </c>
      <c r="AP113">
        <v>5.9499999999999997E-2</v>
      </c>
      <c r="AQ113">
        <v>0.72940000000000005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8.0000000000000004E-4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8.0000000000000004E-4</v>
      </c>
      <c r="BM113">
        <v>0</v>
      </c>
      <c r="BN113">
        <v>0</v>
      </c>
      <c r="BO113">
        <v>6.6000000000000003E-2</v>
      </c>
      <c r="BP113">
        <v>6.4999999999999997E-3</v>
      </c>
      <c r="BQ113">
        <v>0</v>
      </c>
      <c r="BR113">
        <v>0</v>
      </c>
      <c r="BS113">
        <v>0.29749999999999999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0.16220000000000001</v>
      </c>
      <c r="CB113">
        <v>9.3700000000000006E-2</v>
      </c>
      <c r="CC113">
        <v>0.53790000000000004</v>
      </c>
      <c r="CD113">
        <v>0.58350000000000002</v>
      </c>
      <c r="CE113">
        <v>0.14099999999999999</v>
      </c>
      <c r="CF113">
        <v>1.06E-2</v>
      </c>
      <c r="CG113">
        <v>0</v>
      </c>
      <c r="CH113">
        <v>0</v>
      </c>
      <c r="CI113">
        <v>1.47E-2</v>
      </c>
      <c r="CJ113">
        <v>1.6000000000000001E-3</v>
      </c>
      <c r="CK113">
        <v>0.48170000000000002</v>
      </c>
      <c r="CL113">
        <v>0</v>
      </c>
      <c r="CM113">
        <v>0</v>
      </c>
      <c r="CN113">
        <v>0</v>
      </c>
      <c r="CO113">
        <v>0</v>
      </c>
      <c r="CP113">
        <v>8.0000000000000004E-4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8.6400000000000005E-2</v>
      </c>
      <c r="DE113">
        <v>0</v>
      </c>
      <c r="DF113">
        <v>1.06E-2</v>
      </c>
      <c r="DG113">
        <v>0</v>
      </c>
      <c r="DH113">
        <v>2.3999999999999998E-3</v>
      </c>
      <c r="DI113">
        <v>0</v>
      </c>
      <c r="DJ113">
        <v>0</v>
      </c>
      <c r="DK113">
        <v>0.17849999999999999</v>
      </c>
      <c r="DL113">
        <v>1.55E-2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0.75139999999999996</v>
      </c>
      <c r="DV113">
        <v>0.58350000000000002</v>
      </c>
      <c r="DW113">
        <v>3.1800000000000002E-2</v>
      </c>
      <c r="DX113">
        <v>0.67069999999999996</v>
      </c>
      <c r="DY113">
        <v>0.49630000000000002</v>
      </c>
      <c r="DZ113">
        <v>0.63900000000000001</v>
      </c>
      <c r="EA113">
        <v>0</v>
      </c>
      <c r="EB113">
        <v>2.3999999999999998E-3</v>
      </c>
      <c r="EC113">
        <v>0</v>
      </c>
      <c r="ED113">
        <v>8.0000000000000004E-4</v>
      </c>
      <c r="EE113">
        <v>0.49959999999999999</v>
      </c>
      <c r="EF113">
        <v>1.2999999999999999E-2</v>
      </c>
      <c r="EG113">
        <v>0</v>
      </c>
      <c r="EH113">
        <v>0</v>
      </c>
      <c r="EI113">
        <v>0.9022</v>
      </c>
      <c r="EJ113">
        <v>0.65359999999999996</v>
      </c>
      <c r="EK113">
        <v>0</v>
      </c>
      <c r="EL113">
        <v>3.9100000000000003E-2</v>
      </c>
      <c r="EM113">
        <v>0.26240000000000002</v>
      </c>
      <c r="EN113">
        <v>0.69679999999999997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0.20949999999999999</v>
      </c>
      <c r="EU113">
        <v>0</v>
      </c>
      <c r="EV113">
        <v>0</v>
      </c>
      <c r="EW113">
        <v>0.90059999999999996</v>
      </c>
      <c r="EX113">
        <v>0.70089999999999997</v>
      </c>
      <c r="EY113">
        <v>0</v>
      </c>
      <c r="EZ113">
        <v>1.55E-2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3.3E-3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0.82799999999999996</v>
      </c>
      <c r="GF113">
        <v>0.42870000000000003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0.5403</v>
      </c>
      <c r="GN113">
        <v>0.1125</v>
      </c>
      <c r="GO113">
        <v>0.96409999999999996</v>
      </c>
      <c r="GP113">
        <v>0.1434</v>
      </c>
      <c r="GQ113">
        <v>0</v>
      </c>
      <c r="GR113">
        <v>0</v>
      </c>
      <c r="GS113">
        <v>0</v>
      </c>
      <c r="GT113">
        <v>8.0000000000000004E-4</v>
      </c>
      <c r="GU113">
        <v>0.872</v>
      </c>
      <c r="GV113">
        <v>0.48330000000000001</v>
      </c>
      <c r="GW113">
        <v>3.0200000000000001E-2</v>
      </c>
      <c r="GX113">
        <v>0.49390000000000001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0.34639999999999999</v>
      </c>
      <c r="HE113">
        <v>0</v>
      </c>
      <c r="HF113">
        <v>0</v>
      </c>
      <c r="HG113">
        <v>0</v>
      </c>
      <c r="HH113">
        <v>0</v>
      </c>
    </row>
    <row r="114" spans="1:216" x14ac:dyDescent="0.2">
      <c r="A114" t="s">
        <v>153</v>
      </c>
      <c r="B114" t="s">
        <v>106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8.0000000000000004E-4</v>
      </c>
      <c r="Q114">
        <v>0</v>
      </c>
      <c r="R114">
        <v>9.7799999999999998E-2</v>
      </c>
      <c r="S114">
        <v>0</v>
      </c>
      <c r="T114">
        <v>7.3000000000000001E-3</v>
      </c>
      <c r="U114">
        <v>4.8999999999999998E-3</v>
      </c>
      <c r="V114">
        <v>3.4200000000000001E-2</v>
      </c>
      <c r="W114">
        <v>0.42870000000000003</v>
      </c>
      <c r="X114">
        <v>0.15</v>
      </c>
      <c r="Y114">
        <v>0</v>
      </c>
      <c r="Z114">
        <v>0</v>
      </c>
      <c r="AA114">
        <v>0</v>
      </c>
      <c r="AB114">
        <v>0</v>
      </c>
      <c r="AC114">
        <v>0.37980000000000003</v>
      </c>
      <c r="AD114">
        <v>0.16869999999999999</v>
      </c>
      <c r="AE114">
        <v>0</v>
      </c>
      <c r="AF114">
        <v>0</v>
      </c>
      <c r="AG114">
        <v>0</v>
      </c>
      <c r="AH114">
        <v>0</v>
      </c>
      <c r="AI114">
        <v>0.63490000000000002</v>
      </c>
      <c r="AJ114">
        <v>0.44340000000000002</v>
      </c>
      <c r="AK114">
        <v>0.56810000000000005</v>
      </c>
      <c r="AL114">
        <v>0.23549999999999999</v>
      </c>
      <c r="AM114">
        <v>0.5746</v>
      </c>
      <c r="AN114">
        <v>0.28199999999999997</v>
      </c>
      <c r="AO114">
        <v>0.1573</v>
      </c>
      <c r="AP114">
        <v>0.1459</v>
      </c>
      <c r="AQ114">
        <v>0.47920000000000001</v>
      </c>
      <c r="AR114">
        <v>5.3800000000000001E-2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0.66259999999999997</v>
      </c>
      <c r="BL114">
        <v>0.34639999999999999</v>
      </c>
      <c r="BM114">
        <v>0</v>
      </c>
      <c r="BN114">
        <v>0</v>
      </c>
      <c r="BO114">
        <v>0.37980000000000003</v>
      </c>
      <c r="BP114">
        <v>7.17E-2</v>
      </c>
      <c r="BQ114">
        <v>0</v>
      </c>
      <c r="BR114">
        <v>0</v>
      </c>
      <c r="BS114">
        <v>0.37159999999999999</v>
      </c>
      <c r="BT114">
        <v>5.7000000000000002E-3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0.20050000000000001</v>
      </c>
      <c r="CB114">
        <v>2.12E-2</v>
      </c>
      <c r="CC114">
        <v>0.45069999999999999</v>
      </c>
      <c r="CD114">
        <v>0.80930000000000002</v>
      </c>
      <c r="CE114">
        <v>0.69850000000000001</v>
      </c>
      <c r="CF114">
        <v>0.1361</v>
      </c>
      <c r="CG114">
        <v>0</v>
      </c>
      <c r="CH114">
        <v>8.0000000000000004E-4</v>
      </c>
      <c r="CI114">
        <v>2.3999999999999998E-3</v>
      </c>
      <c r="CJ114">
        <v>2.3999999999999998E-3</v>
      </c>
      <c r="CK114">
        <v>0.313</v>
      </c>
      <c r="CL114">
        <v>5.62E-2</v>
      </c>
      <c r="CM114">
        <v>0</v>
      </c>
      <c r="CN114">
        <v>1.06E-2</v>
      </c>
      <c r="CO114">
        <v>0.92669999999999997</v>
      </c>
      <c r="CP114">
        <v>0.29010000000000002</v>
      </c>
      <c r="CQ114">
        <v>0</v>
      </c>
      <c r="CR114">
        <v>0</v>
      </c>
      <c r="CS114">
        <v>0</v>
      </c>
      <c r="CT114">
        <v>8.0000000000000004E-4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2.2800000000000001E-2</v>
      </c>
      <c r="DE114">
        <v>0</v>
      </c>
      <c r="DF114">
        <v>0</v>
      </c>
      <c r="DG114">
        <v>0.1263</v>
      </c>
      <c r="DH114">
        <v>6.3600000000000004E-2</v>
      </c>
      <c r="DI114">
        <v>0</v>
      </c>
      <c r="DJ114">
        <v>3.3E-3</v>
      </c>
      <c r="DK114">
        <v>9.7000000000000003E-2</v>
      </c>
      <c r="DL114">
        <v>0.1011</v>
      </c>
      <c r="DM114">
        <v>0</v>
      </c>
      <c r="DN114">
        <v>0</v>
      </c>
      <c r="DO114">
        <v>0</v>
      </c>
      <c r="DP114">
        <v>1.6000000000000001E-3</v>
      </c>
      <c r="DQ114">
        <v>0</v>
      </c>
      <c r="DR114">
        <v>1.6000000000000001E-3</v>
      </c>
      <c r="DS114">
        <v>0</v>
      </c>
      <c r="DT114">
        <v>3.3E-3</v>
      </c>
      <c r="DU114">
        <v>0.44009999999999999</v>
      </c>
      <c r="DV114">
        <v>0.75960000000000005</v>
      </c>
      <c r="DW114">
        <v>1.2999999999999999E-2</v>
      </c>
      <c r="DX114">
        <v>0.87039999999999995</v>
      </c>
      <c r="DY114">
        <v>0.64059999999999995</v>
      </c>
      <c r="DZ114">
        <v>0.86799999999999999</v>
      </c>
      <c r="EA114">
        <v>0</v>
      </c>
      <c r="EB114">
        <v>6.6799999999999998E-2</v>
      </c>
      <c r="EC114">
        <v>0</v>
      </c>
      <c r="ED114">
        <v>6.6000000000000003E-2</v>
      </c>
      <c r="EE114">
        <v>0.41239999999999999</v>
      </c>
      <c r="EF114">
        <v>7.8200000000000006E-2</v>
      </c>
      <c r="EG114">
        <v>0</v>
      </c>
      <c r="EH114">
        <v>1.6000000000000001E-3</v>
      </c>
      <c r="EI114">
        <v>0.91690000000000005</v>
      </c>
      <c r="EJ114">
        <v>0.4466</v>
      </c>
      <c r="EK114">
        <v>0</v>
      </c>
      <c r="EL114">
        <v>0</v>
      </c>
      <c r="EM114">
        <v>0</v>
      </c>
      <c r="EN114">
        <v>1.8700000000000001E-2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0.1051</v>
      </c>
      <c r="EX114">
        <v>0.24779999999999999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8.0000000000000004E-4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4.1000000000000003E-3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1.6000000000000001E-3</v>
      </c>
      <c r="GA114">
        <v>0</v>
      </c>
      <c r="GB114">
        <v>8.0000000000000004E-4</v>
      </c>
      <c r="GC114">
        <v>0</v>
      </c>
      <c r="GD114">
        <v>8.0000000000000004E-4</v>
      </c>
      <c r="GE114">
        <v>0.17280000000000001</v>
      </c>
      <c r="GF114">
        <v>0.51339999999999997</v>
      </c>
      <c r="GG114">
        <v>0.5151</v>
      </c>
      <c r="GH114">
        <v>0.3024</v>
      </c>
      <c r="GI114">
        <v>0</v>
      </c>
      <c r="GJ114">
        <v>0</v>
      </c>
      <c r="GK114">
        <v>0</v>
      </c>
      <c r="GL114">
        <v>0</v>
      </c>
      <c r="GM114">
        <v>0.93969999999999998</v>
      </c>
      <c r="GN114">
        <v>0.3765</v>
      </c>
      <c r="GO114">
        <v>0.77180000000000004</v>
      </c>
      <c r="GP114">
        <v>6.1899999999999997E-2</v>
      </c>
      <c r="GQ114">
        <v>0</v>
      </c>
      <c r="GR114">
        <v>0</v>
      </c>
      <c r="GS114">
        <v>0</v>
      </c>
      <c r="GT114">
        <v>1.6000000000000001E-3</v>
      </c>
      <c r="GU114">
        <v>0.24529999999999999</v>
      </c>
      <c r="GV114">
        <v>0.36509999999999998</v>
      </c>
      <c r="GW114">
        <v>8.0000000000000004E-4</v>
      </c>
      <c r="GX114">
        <v>0.11899999999999999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7.9899999999999999E-2</v>
      </c>
      <c r="HE114">
        <v>0</v>
      </c>
      <c r="HF114">
        <v>0</v>
      </c>
      <c r="HG114">
        <v>0</v>
      </c>
      <c r="HH114">
        <v>0</v>
      </c>
    </row>
    <row r="115" spans="1:216" x14ac:dyDescent="0.2">
      <c r="A115" t="s">
        <v>154</v>
      </c>
      <c r="B115" t="s">
        <v>106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1.3899999999999999E-2</v>
      </c>
      <c r="Q115">
        <v>1.9599999999999999E-2</v>
      </c>
      <c r="R115">
        <v>0.71309999999999996</v>
      </c>
      <c r="S115">
        <v>0</v>
      </c>
      <c r="T115">
        <v>2.3999999999999998E-3</v>
      </c>
      <c r="U115">
        <v>0</v>
      </c>
      <c r="V115">
        <v>0.24610000000000001</v>
      </c>
      <c r="W115">
        <v>0</v>
      </c>
      <c r="X115">
        <v>0.14019999999999999</v>
      </c>
      <c r="Y115">
        <v>0</v>
      </c>
      <c r="Z115">
        <v>0</v>
      </c>
      <c r="AA115">
        <v>0</v>
      </c>
      <c r="AB115">
        <v>1.6000000000000001E-3</v>
      </c>
      <c r="AC115">
        <v>1.6000000000000001E-3</v>
      </c>
      <c r="AD115">
        <v>0.50939999999999996</v>
      </c>
      <c r="AE115">
        <v>0</v>
      </c>
      <c r="AF115">
        <v>0</v>
      </c>
      <c r="AG115">
        <v>0</v>
      </c>
      <c r="AH115">
        <v>8.0000000000000004E-4</v>
      </c>
      <c r="AI115">
        <v>0.80930000000000002</v>
      </c>
      <c r="AJ115">
        <v>0.84109999999999996</v>
      </c>
      <c r="AK115">
        <v>0.39360000000000001</v>
      </c>
      <c r="AL115">
        <v>3.6700000000000003E-2</v>
      </c>
      <c r="AM115">
        <v>0</v>
      </c>
      <c r="AN115">
        <v>0</v>
      </c>
      <c r="AO115">
        <v>0.37159999999999999</v>
      </c>
      <c r="AP115">
        <v>1.6000000000000001E-3</v>
      </c>
      <c r="AQ115">
        <v>0.34560000000000002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8.9999999999999993E-3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0.18340000000000001</v>
      </c>
      <c r="BL115">
        <v>0.81169999999999998</v>
      </c>
      <c r="BM115">
        <v>0</v>
      </c>
      <c r="BN115">
        <v>0</v>
      </c>
      <c r="BO115">
        <v>0.29670000000000002</v>
      </c>
      <c r="BP115">
        <v>2.3999999999999998E-3</v>
      </c>
      <c r="BQ115">
        <v>0</v>
      </c>
      <c r="BR115">
        <v>0</v>
      </c>
      <c r="BS115">
        <v>0.64470000000000005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3.9899999999999998E-2</v>
      </c>
      <c r="CB115">
        <v>4.1000000000000003E-3</v>
      </c>
      <c r="CC115">
        <v>1.7899999999999999E-2</v>
      </c>
      <c r="CD115">
        <v>0.2787</v>
      </c>
      <c r="CE115">
        <v>0.39610000000000001</v>
      </c>
      <c r="CF115">
        <v>9.3700000000000006E-2</v>
      </c>
      <c r="CG115">
        <v>0</v>
      </c>
      <c r="CH115">
        <v>0</v>
      </c>
      <c r="CI115">
        <v>5.7000000000000002E-3</v>
      </c>
      <c r="CJ115">
        <v>0</v>
      </c>
      <c r="CK115">
        <v>0.57540000000000002</v>
      </c>
      <c r="CL115">
        <v>0</v>
      </c>
      <c r="CM115">
        <v>0</v>
      </c>
      <c r="CN115">
        <v>0</v>
      </c>
      <c r="CO115">
        <v>0.1255</v>
      </c>
      <c r="CP115">
        <v>0.43930000000000002</v>
      </c>
      <c r="CQ115">
        <v>0</v>
      </c>
      <c r="CR115">
        <v>0</v>
      </c>
      <c r="CS115">
        <v>0</v>
      </c>
      <c r="CT115">
        <v>1.14E-2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0.5917</v>
      </c>
      <c r="DE115">
        <v>0</v>
      </c>
      <c r="DF115">
        <v>0.1956</v>
      </c>
      <c r="DG115">
        <v>1.6000000000000001E-3</v>
      </c>
      <c r="DH115">
        <v>0.24940000000000001</v>
      </c>
      <c r="DI115">
        <v>0</v>
      </c>
      <c r="DJ115">
        <v>0</v>
      </c>
      <c r="DK115">
        <v>8.72E-2</v>
      </c>
      <c r="DL115">
        <v>0.70330000000000004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0.76200000000000001</v>
      </c>
      <c r="DV115">
        <v>0.83540000000000003</v>
      </c>
      <c r="DW115">
        <v>0</v>
      </c>
      <c r="DX115">
        <v>0.26079999999999998</v>
      </c>
      <c r="DY115">
        <v>0.88670000000000004</v>
      </c>
      <c r="DZ115">
        <v>0.77339999999999998</v>
      </c>
      <c r="EA115">
        <v>1.7100000000000001E-2</v>
      </c>
      <c r="EB115">
        <v>0.66180000000000005</v>
      </c>
      <c r="EC115">
        <v>0</v>
      </c>
      <c r="ED115">
        <v>0.65200000000000002</v>
      </c>
      <c r="EE115">
        <v>0.66749999999999998</v>
      </c>
      <c r="EF115">
        <v>0.73919999999999997</v>
      </c>
      <c r="EG115">
        <v>0</v>
      </c>
      <c r="EH115">
        <v>0</v>
      </c>
      <c r="EI115">
        <v>0.95840000000000003</v>
      </c>
      <c r="EJ115">
        <v>0.87780000000000002</v>
      </c>
      <c r="EK115">
        <v>8.0999999999999996E-3</v>
      </c>
      <c r="EL115">
        <v>0.1157</v>
      </c>
      <c r="EM115">
        <v>0.51919999999999999</v>
      </c>
      <c r="EN115">
        <v>0.8468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8.2299999999999998E-2</v>
      </c>
      <c r="EU115">
        <v>0</v>
      </c>
      <c r="EV115">
        <v>0</v>
      </c>
      <c r="EW115">
        <v>0.50939999999999996</v>
      </c>
      <c r="EX115">
        <v>0.63239999999999996</v>
      </c>
      <c r="EY115">
        <v>0</v>
      </c>
      <c r="EZ115">
        <v>2.7699999999999999E-2</v>
      </c>
      <c r="FA115">
        <v>0</v>
      </c>
      <c r="FB115">
        <v>0</v>
      </c>
      <c r="FC115">
        <v>0</v>
      </c>
      <c r="FD115">
        <v>0</v>
      </c>
      <c r="FE115">
        <v>4.1000000000000003E-3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8.0000000000000004E-4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8.6400000000000005E-2</v>
      </c>
      <c r="GF115">
        <v>0.31540000000000001</v>
      </c>
      <c r="GG115">
        <v>0.53139999999999998</v>
      </c>
      <c r="GH115">
        <v>0.1532</v>
      </c>
      <c r="GI115">
        <v>0</v>
      </c>
      <c r="GJ115">
        <v>0</v>
      </c>
      <c r="GK115">
        <v>9.7999999999999997E-3</v>
      </c>
      <c r="GL115">
        <v>2.93E-2</v>
      </c>
      <c r="GM115">
        <v>0.83699999999999997</v>
      </c>
      <c r="GN115">
        <v>0.25259999999999999</v>
      </c>
      <c r="GO115">
        <v>0.92259999999999998</v>
      </c>
      <c r="GP115">
        <v>0.23719999999999999</v>
      </c>
      <c r="GQ115">
        <v>8.0000000000000004E-4</v>
      </c>
      <c r="GR115">
        <v>0</v>
      </c>
      <c r="GS115">
        <v>0</v>
      </c>
      <c r="GT115">
        <v>0</v>
      </c>
      <c r="GU115">
        <v>0.69189999999999996</v>
      </c>
      <c r="GV115">
        <v>0.13850000000000001</v>
      </c>
      <c r="GW115">
        <v>2.3599999999999999E-2</v>
      </c>
      <c r="GX115">
        <v>0.2445</v>
      </c>
      <c r="GY115">
        <v>0</v>
      </c>
      <c r="GZ115">
        <v>0</v>
      </c>
      <c r="HA115">
        <v>0</v>
      </c>
      <c r="HB115">
        <v>0</v>
      </c>
      <c r="HC115">
        <v>2.2800000000000001E-2</v>
      </c>
      <c r="HD115">
        <v>0.27379999999999999</v>
      </c>
      <c r="HE115">
        <v>0</v>
      </c>
      <c r="HF115">
        <v>0</v>
      </c>
      <c r="HG115">
        <v>0</v>
      </c>
      <c r="HH115">
        <v>0</v>
      </c>
    </row>
    <row r="116" spans="1:216" x14ac:dyDescent="0.2">
      <c r="A116" t="s">
        <v>155</v>
      </c>
      <c r="B116" t="s">
        <v>106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1.7100000000000001E-2</v>
      </c>
      <c r="Q116">
        <v>5.1299999999999998E-2</v>
      </c>
      <c r="R116">
        <v>0.40510000000000002</v>
      </c>
      <c r="S116">
        <v>0</v>
      </c>
      <c r="T116">
        <v>4.8999999999999998E-3</v>
      </c>
      <c r="U116">
        <v>0</v>
      </c>
      <c r="V116">
        <v>0.1239</v>
      </c>
      <c r="W116">
        <v>8.0000000000000004E-4</v>
      </c>
      <c r="X116">
        <v>0.26</v>
      </c>
      <c r="Y116">
        <v>0</v>
      </c>
      <c r="Z116">
        <v>0</v>
      </c>
      <c r="AA116">
        <v>0</v>
      </c>
      <c r="AB116">
        <v>0</v>
      </c>
      <c r="AC116">
        <v>9.6199999999999994E-2</v>
      </c>
      <c r="AD116">
        <v>0.4254</v>
      </c>
      <c r="AE116">
        <v>0</v>
      </c>
      <c r="AF116">
        <v>3.3E-3</v>
      </c>
      <c r="AG116">
        <v>0</v>
      </c>
      <c r="AH116">
        <v>0</v>
      </c>
      <c r="AI116">
        <v>0.749</v>
      </c>
      <c r="AJ116">
        <v>0.7702</v>
      </c>
      <c r="AK116">
        <v>0.37330000000000002</v>
      </c>
      <c r="AL116">
        <v>0.13200000000000001</v>
      </c>
      <c r="AM116">
        <v>0</v>
      </c>
      <c r="AN116">
        <v>0</v>
      </c>
      <c r="AO116">
        <v>0.60309999999999997</v>
      </c>
      <c r="AP116">
        <v>8.0999999999999996E-3</v>
      </c>
      <c r="AQ116">
        <v>0.24940000000000001</v>
      </c>
      <c r="AR116">
        <v>0.317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0.2445</v>
      </c>
      <c r="BL116">
        <v>0.82799999999999996</v>
      </c>
      <c r="BM116">
        <v>0</v>
      </c>
      <c r="BN116">
        <v>0</v>
      </c>
      <c r="BO116">
        <v>0.21920000000000001</v>
      </c>
      <c r="BP116">
        <v>0.38879999999999998</v>
      </c>
      <c r="BQ116">
        <v>0</v>
      </c>
      <c r="BR116">
        <v>0</v>
      </c>
      <c r="BS116">
        <v>0.65200000000000002</v>
      </c>
      <c r="BT116">
        <v>2.6100000000000002E-2</v>
      </c>
      <c r="BU116">
        <v>0</v>
      </c>
      <c r="BV116">
        <v>1.3899999999999999E-2</v>
      </c>
      <c r="BW116">
        <v>0</v>
      </c>
      <c r="BX116">
        <v>4.8999999999999998E-3</v>
      </c>
      <c r="BY116">
        <v>0</v>
      </c>
      <c r="BZ116">
        <v>8.9999999999999993E-3</v>
      </c>
      <c r="CA116">
        <v>0.25509999999999999</v>
      </c>
      <c r="CB116">
        <v>3.4200000000000001E-2</v>
      </c>
      <c r="CC116">
        <v>0.33579999999999999</v>
      </c>
      <c r="CD116">
        <v>0.50609999999999999</v>
      </c>
      <c r="CE116">
        <v>0.66339999999999999</v>
      </c>
      <c r="CF116">
        <v>0.14430000000000001</v>
      </c>
      <c r="CG116">
        <v>0.1328</v>
      </c>
      <c r="CH116">
        <v>2.3599999999999999E-2</v>
      </c>
      <c r="CI116">
        <v>0.17929999999999999</v>
      </c>
      <c r="CJ116">
        <v>1.7899999999999999E-2</v>
      </c>
      <c r="CK116">
        <v>0.36919999999999997</v>
      </c>
      <c r="CL116">
        <v>7.9899999999999999E-2</v>
      </c>
      <c r="CM116">
        <v>0</v>
      </c>
      <c r="CN116">
        <v>8.0000000000000004E-4</v>
      </c>
      <c r="CO116">
        <v>0.36509999999999998</v>
      </c>
      <c r="CP116">
        <v>0.47189999999999999</v>
      </c>
      <c r="CQ116">
        <v>0</v>
      </c>
      <c r="CR116">
        <v>0</v>
      </c>
      <c r="CS116">
        <v>0</v>
      </c>
      <c r="CT116">
        <v>3.3E-3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0.45229999999999998</v>
      </c>
      <c r="DE116">
        <v>0</v>
      </c>
      <c r="DF116">
        <v>0.30320000000000003</v>
      </c>
      <c r="DG116">
        <v>0</v>
      </c>
      <c r="DH116">
        <v>0.1182</v>
      </c>
      <c r="DI116">
        <v>0</v>
      </c>
      <c r="DJ116">
        <v>0</v>
      </c>
      <c r="DK116">
        <v>5.5399999999999998E-2</v>
      </c>
      <c r="DL116">
        <v>0.1777</v>
      </c>
      <c r="DM116">
        <v>0</v>
      </c>
      <c r="DN116">
        <v>0</v>
      </c>
      <c r="DO116">
        <v>0</v>
      </c>
      <c r="DP116">
        <v>8.0000000000000004E-4</v>
      </c>
      <c r="DQ116">
        <v>0</v>
      </c>
      <c r="DR116">
        <v>0</v>
      </c>
      <c r="DS116">
        <v>1.06E-2</v>
      </c>
      <c r="DT116">
        <v>2.1999999999999999E-2</v>
      </c>
      <c r="DU116">
        <v>0.40260000000000001</v>
      </c>
      <c r="DV116">
        <v>0.55259999999999998</v>
      </c>
      <c r="DW116">
        <v>0.36020000000000002</v>
      </c>
      <c r="DX116">
        <v>0.51100000000000001</v>
      </c>
      <c r="DY116">
        <v>0.67889999999999995</v>
      </c>
      <c r="DZ116">
        <v>0.75139999999999996</v>
      </c>
      <c r="EA116">
        <v>8.0000000000000004E-4</v>
      </c>
      <c r="EB116">
        <v>5.7000000000000002E-3</v>
      </c>
      <c r="EC116">
        <v>0</v>
      </c>
      <c r="ED116">
        <v>5.7000000000000002E-3</v>
      </c>
      <c r="EE116">
        <v>0.36349999999999999</v>
      </c>
      <c r="EF116">
        <v>0.1638</v>
      </c>
      <c r="EG116">
        <v>0</v>
      </c>
      <c r="EH116">
        <v>0</v>
      </c>
      <c r="EI116">
        <v>0.94299999999999995</v>
      </c>
      <c r="EJ116">
        <v>0.82479999999999998</v>
      </c>
      <c r="EK116">
        <v>2.3599999999999999E-2</v>
      </c>
      <c r="EL116">
        <v>0.2233</v>
      </c>
      <c r="EM116">
        <v>0.55830000000000002</v>
      </c>
      <c r="EN116">
        <v>0.58189999999999997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1.6000000000000001E-3</v>
      </c>
      <c r="EU116">
        <v>0</v>
      </c>
      <c r="EV116">
        <v>0</v>
      </c>
      <c r="EW116">
        <v>0.5827</v>
      </c>
      <c r="EX116">
        <v>0.40749999999999997</v>
      </c>
      <c r="EY116">
        <v>3.3E-3</v>
      </c>
      <c r="EZ116">
        <v>8.0000000000000004E-4</v>
      </c>
      <c r="FA116">
        <v>0</v>
      </c>
      <c r="FB116">
        <v>0</v>
      </c>
      <c r="FC116">
        <v>0</v>
      </c>
      <c r="FD116">
        <v>0</v>
      </c>
      <c r="FE116">
        <v>8.0000000000000004E-4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8.9999999999999993E-3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0.41649999999999998</v>
      </c>
      <c r="GF116">
        <v>0.1019</v>
      </c>
      <c r="GG116">
        <v>0.52810000000000001</v>
      </c>
      <c r="GH116">
        <v>4.48E-2</v>
      </c>
      <c r="GI116">
        <v>0</v>
      </c>
      <c r="GJ116">
        <v>0</v>
      </c>
      <c r="GK116">
        <v>0</v>
      </c>
      <c r="GL116">
        <v>0</v>
      </c>
      <c r="GM116">
        <v>0.86150000000000004</v>
      </c>
      <c r="GN116">
        <v>4.3200000000000002E-2</v>
      </c>
      <c r="GO116">
        <v>0.89890000000000003</v>
      </c>
      <c r="GP116">
        <v>0.154</v>
      </c>
      <c r="GQ116">
        <v>0</v>
      </c>
      <c r="GR116">
        <v>0</v>
      </c>
      <c r="GS116">
        <v>0</v>
      </c>
      <c r="GT116">
        <v>0</v>
      </c>
      <c r="GU116">
        <v>0.60960000000000003</v>
      </c>
      <c r="GV116">
        <v>0.24690000000000001</v>
      </c>
      <c r="GW116">
        <v>1.7100000000000001E-2</v>
      </c>
      <c r="GX116">
        <v>0.22819999999999999</v>
      </c>
      <c r="GY116">
        <v>0</v>
      </c>
      <c r="GZ116">
        <v>0</v>
      </c>
      <c r="HA116">
        <v>0</v>
      </c>
      <c r="HB116">
        <v>0</v>
      </c>
      <c r="HC116">
        <v>1.2200000000000001E-2</v>
      </c>
      <c r="HD116">
        <v>0.1638</v>
      </c>
      <c r="HE116">
        <v>0</v>
      </c>
      <c r="HF116">
        <v>0</v>
      </c>
      <c r="HG116">
        <v>0</v>
      </c>
      <c r="HH116">
        <v>0</v>
      </c>
    </row>
    <row r="117" spans="1:216" x14ac:dyDescent="0.2">
      <c r="A117" t="s">
        <v>156</v>
      </c>
      <c r="B117" t="s">
        <v>106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4.8999999999999998E-3</v>
      </c>
      <c r="Q117">
        <v>2.3999999999999998E-3</v>
      </c>
      <c r="R117">
        <v>0.2535</v>
      </c>
      <c r="S117">
        <v>0</v>
      </c>
      <c r="T117">
        <v>0</v>
      </c>
      <c r="U117">
        <v>0</v>
      </c>
      <c r="V117">
        <v>2.69E-2</v>
      </c>
      <c r="W117">
        <v>0</v>
      </c>
      <c r="X117">
        <v>8.0000000000000004E-4</v>
      </c>
      <c r="Y117">
        <v>0</v>
      </c>
      <c r="Z117">
        <v>1.6000000000000001E-3</v>
      </c>
      <c r="AA117">
        <v>0</v>
      </c>
      <c r="AB117">
        <v>1.6000000000000001E-3</v>
      </c>
      <c r="AC117">
        <v>1.14E-2</v>
      </c>
      <c r="AD117">
        <v>0.18010000000000001</v>
      </c>
      <c r="AE117">
        <v>0</v>
      </c>
      <c r="AF117">
        <v>0</v>
      </c>
      <c r="AG117">
        <v>0</v>
      </c>
      <c r="AH117">
        <v>0</v>
      </c>
      <c r="AI117">
        <v>0.4914</v>
      </c>
      <c r="AJ117">
        <v>0.66339999999999999</v>
      </c>
      <c r="AK117">
        <v>0.3725</v>
      </c>
      <c r="AL117">
        <v>0.30559999999999998</v>
      </c>
      <c r="AM117">
        <v>0.313</v>
      </c>
      <c r="AN117">
        <v>0.31380000000000002</v>
      </c>
      <c r="AO117">
        <v>0.1361</v>
      </c>
      <c r="AP117">
        <v>4.48E-2</v>
      </c>
      <c r="AQ117">
        <v>0.39360000000000001</v>
      </c>
      <c r="AR117">
        <v>7.9100000000000004E-2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6.5199999999999994E-2</v>
      </c>
      <c r="BL117">
        <v>0.4254</v>
      </c>
      <c r="BM117">
        <v>0</v>
      </c>
      <c r="BN117">
        <v>0</v>
      </c>
      <c r="BO117">
        <v>0.82799999999999996</v>
      </c>
      <c r="BP117">
        <v>2.93E-2</v>
      </c>
      <c r="BQ117">
        <v>0.4531</v>
      </c>
      <c r="BR117">
        <v>6.4999999999999997E-3</v>
      </c>
      <c r="BS117">
        <v>0.74</v>
      </c>
      <c r="BT117">
        <v>1.2200000000000001E-2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0.33329999999999999</v>
      </c>
      <c r="CB117">
        <v>7.4200000000000002E-2</v>
      </c>
      <c r="CC117">
        <v>0.14430000000000001</v>
      </c>
      <c r="CD117">
        <v>6.2799999999999995E-2</v>
      </c>
      <c r="CE117">
        <v>0.74739999999999995</v>
      </c>
      <c r="CF117">
        <v>0.2054</v>
      </c>
      <c r="CG117">
        <v>0.60960000000000003</v>
      </c>
      <c r="CH117">
        <v>1.6299999999999999E-2</v>
      </c>
      <c r="CI117">
        <v>0.76690000000000003</v>
      </c>
      <c r="CJ117">
        <v>9.5399999999999999E-2</v>
      </c>
      <c r="CK117">
        <v>0.74819999999999998</v>
      </c>
      <c r="CL117">
        <v>5.7000000000000002E-2</v>
      </c>
      <c r="CM117">
        <v>1.6299999999999999E-2</v>
      </c>
      <c r="CN117">
        <v>1.47E-2</v>
      </c>
      <c r="CO117">
        <v>0.13450000000000001</v>
      </c>
      <c r="CP117">
        <v>1.6299999999999999E-2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2.6100000000000002E-2</v>
      </c>
      <c r="DE117">
        <v>0</v>
      </c>
      <c r="DF117">
        <v>5.7000000000000002E-3</v>
      </c>
      <c r="DG117">
        <v>2.93E-2</v>
      </c>
      <c r="DH117">
        <v>0.34470000000000001</v>
      </c>
      <c r="DI117">
        <v>0</v>
      </c>
      <c r="DJ117">
        <v>0</v>
      </c>
      <c r="DK117">
        <v>0.39119999999999999</v>
      </c>
      <c r="DL117">
        <v>8.48E-2</v>
      </c>
      <c r="DM117">
        <v>0</v>
      </c>
      <c r="DN117">
        <v>9.7999999999999997E-3</v>
      </c>
      <c r="DO117">
        <v>8.0999999999999996E-3</v>
      </c>
      <c r="DP117">
        <v>1.9599999999999999E-2</v>
      </c>
      <c r="DQ117">
        <v>2.2800000000000001E-2</v>
      </c>
      <c r="DR117">
        <v>8.6400000000000005E-2</v>
      </c>
      <c r="DS117">
        <v>0</v>
      </c>
      <c r="DT117">
        <v>2.2800000000000001E-2</v>
      </c>
      <c r="DU117">
        <v>0.1923</v>
      </c>
      <c r="DV117">
        <v>0.15890000000000001</v>
      </c>
      <c r="DW117">
        <v>0</v>
      </c>
      <c r="DX117">
        <v>5.5399999999999998E-2</v>
      </c>
      <c r="DY117">
        <v>0.49709999999999999</v>
      </c>
      <c r="DZ117">
        <v>0.14829999999999999</v>
      </c>
      <c r="EA117">
        <v>0</v>
      </c>
      <c r="EB117">
        <v>5.0500000000000003E-2</v>
      </c>
      <c r="EC117">
        <v>0</v>
      </c>
      <c r="ED117">
        <v>4.7300000000000002E-2</v>
      </c>
      <c r="EE117">
        <v>0.72529999999999994</v>
      </c>
      <c r="EF117">
        <v>5.79E-2</v>
      </c>
      <c r="EG117">
        <v>0</v>
      </c>
      <c r="EH117">
        <v>0</v>
      </c>
      <c r="EI117">
        <v>0.92989999999999995</v>
      </c>
      <c r="EJ117">
        <v>0.52490000000000003</v>
      </c>
      <c r="EK117">
        <v>0</v>
      </c>
      <c r="EL117">
        <v>1.3899999999999999E-2</v>
      </c>
      <c r="EM117">
        <v>5.7000000000000002E-2</v>
      </c>
      <c r="EN117">
        <v>0.52400000000000002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4.9700000000000001E-2</v>
      </c>
      <c r="EU117">
        <v>0</v>
      </c>
      <c r="EV117">
        <v>0</v>
      </c>
      <c r="EW117">
        <v>0.72860000000000003</v>
      </c>
      <c r="EX117">
        <v>0.69679999999999997</v>
      </c>
      <c r="EY117">
        <v>0</v>
      </c>
      <c r="EZ117">
        <v>1.6000000000000001E-3</v>
      </c>
      <c r="FA117">
        <v>0</v>
      </c>
      <c r="FB117">
        <v>0</v>
      </c>
      <c r="FC117">
        <v>0</v>
      </c>
      <c r="FD117">
        <v>0</v>
      </c>
      <c r="FE117">
        <v>8.0000000000000004E-4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1.14E-2</v>
      </c>
      <c r="GF117">
        <v>0.1027</v>
      </c>
      <c r="GG117">
        <v>4.8999999999999998E-3</v>
      </c>
      <c r="GH117">
        <v>1.6000000000000001E-3</v>
      </c>
      <c r="GI117">
        <v>0</v>
      </c>
      <c r="GJ117">
        <v>0</v>
      </c>
      <c r="GK117">
        <v>0</v>
      </c>
      <c r="GL117">
        <v>8.0000000000000004E-4</v>
      </c>
      <c r="GM117">
        <v>0.57950000000000002</v>
      </c>
      <c r="GN117">
        <v>0.24529999999999999</v>
      </c>
      <c r="GO117">
        <v>0.85089999999999999</v>
      </c>
      <c r="GP117">
        <v>0.22819999999999999</v>
      </c>
      <c r="GQ117">
        <v>0</v>
      </c>
      <c r="GR117">
        <v>0</v>
      </c>
      <c r="GS117">
        <v>8.0000000000000004E-4</v>
      </c>
      <c r="GT117">
        <v>3.3E-3</v>
      </c>
      <c r="GU117">
        <v>0.82150000000000001</v>
      </c>
      <c r="GV117">
        <v>0.37330000000000002</v>
      </c>
      <c r="GW117">
        <v>0.48080000000000001</v>
      </c>
      <c r="GX117">
        <v>0.27300000000000002</v>
      </c>
      <c r="GY117">
        <v>0</v>
      </c>
      <c r="GZ117">
        <v>0</v>
      </c>
      <c r="HA117">
        <v>0</v>
      </c>
      <c r="HB117">
        <v>2.2800000000000001E-2</v>
      </c>
      <c r="HC117">
        <v>0.26889999999999997</v>
      </c>
      <c r="HD117">
        <v>0.2893</v>
      </c>
      <c r="HE117">
        <v>0</v>
      </c>
      <c r="HF117">
        <v>0</v>
      </c>
      <c r="HG117">
        <v>0</v>
      </c>
      <c r="HH117">
        <v>0</v>
      </c>
    </row>
    <row r="118" spans="1:216" x14ac:dyDescent="0.2">
      <c r="A118" t="s">
        <v>157</v>
      </c>
      <c r="B118" t="s">
        <v>106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4.1000000000000003E-3</v>
      </c>
      <c r="Q118">
        <v>5.8700000000000002E-2</v>
      </c>
      <c r="R118">
        <v>0.35210000000000002</v>
      </c>
      <c r="S118">
        <v>0</v>
      </c>
      <c r="T118">
        <v>1.6000000000000001E-3</v>
      </c>
      <c r="U118">
        <v>0</v>
      </c>
      <c r="V118">
        <v>1.14E-2</v>
      </c>
      <c r="W118">
        <v>8.0000000000000004E-4</v>
      </c>
      <c r="X118">
        <v>4.9700000000000001E-2</v>
      </c>
      <c r="Y118">
        <v>0</v>
      </c>
      <c r="Z118">
        <v>0</v>
      </c>
      <c r="AA118">
        <v>0</v>
      </c>
      <c r="AB118">
        <v>0</v>
      </c>
      <c r="AC118">
        <v>1.2200000000000001E-2</v>
      </c>
      <c r="AD118">
        <v>7.9899999999999999E-2</v>
      </c>
      <c r="AE118">
        <v>0</v>
      </c>
      <c r="AF118">
        <v>0</v>
      </c>
      <c r="AG118">
        <v>0</v>
      </c>
      <c r="AH118">
        <v>0</v>
      </c>
      <c r="AI118">
        <v>0.68130000000000002</v>
      </c>
      <c r="AJ118">
        <v>0.67730000000000001</v>
      </c>
      <c r="AK118">
        <v>0.4002</v>
      </c>
      <c r="AL118">
        <v>0.22090000000000001</v>
      </c>
      <c r="AM118">
        <v>8.0000000000000004E-4</v>
      </c>
      <c r="AN118">
        <v>0.15079999999999999</v>
      </c>
      <c r="AO118">
        <v>0.51749999999999996</v>
      </c>
      <c r="AP118">
        <v>0.2999</v>
      </c>
      <c r="AQ118">
        <v>0.66910000000000003</v>
      </c>
      <c r="AR118">
        <v>8.0999999999999996E-3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0.63729999999999998</v>
      </c>
      <c r="BP118">
        <v>3.6700000000000003E-2</v>
      </c>
      <c r="BQ118">
        <v>3.0200000000000001E-2</v>
      </c>
      <c r="BR118">
        <v>0</v>
      </c>
      <c r="BS118">
        <v>0.4083</v>
      </c>
      <c r="BT118">
        <v>2.4400000000000002E-2</v>
      </c>
      <c r="BU118">
        <v>0</v>
      </c>
      <c r="BV118">
        <v>2.53E-2</v>
      </c>
      <c r="BW118">
        <v>6.4999999999999997E-3</v>
      </c>
      <c r="BX118">
        <v>2.1999999999999999E-2</v>
      </c>
      <c r="BY118">
        <v>0</v>
      </c>
      <c r="BZ118">
        <v>1.47E-2</v>
      </c>
      <c r="CA118">
        <v>0.38390000000000002</v>
      </c>
      <c r="CB118">
        <v>0.15</v>
      </c>
      <c r="CC118">
        <v>0.18990000000000001</v>
      </c>
      <c r="CD118">
        <v>0.29339999999999999</v>
      </c>
      <c r="CE118">
        <v>0.77180000000000004</v>
      </c>
      <c r="CF118">
        <v>0.54279999999999995</v>
      </c>
      <c r="CG118">
        <v>0.26650000000000001</v>
      </c>
      <c r="CH118">
        <v>5.1299999999999998E-2</v>
      </c>
      <c r="CI118">
        <v>0.37490000000000001</v>
      </c>
      <c r="CJ118">
        <v>0.28520000000000001</v>
      </c>
      <c r="CK118">
        <v>0.69520000000000004</v>
      </c>
      <c r="CL118">
        <v>0.22739999999999999</v>
      </c>
      <c r="CM118">
        <v>5.3800000000000001E-2</v>
      </c>
      <c r="CN118">
        <v>4.8099999999999997E-2</v>
      </c>
      <c r="CO118">
        <v>0.47189999999999999</v>
      </c>
      <c r="CP118">
        <v>2.1999999999999999E-2</v>
      </c>
      <c r="CQ118">
        <v>0</v>
      </c>
      <c r="CR118">
        <v>0</v>
      </c>
      <c r="CS118">
        <v>0</v>
      </c>
      <c r="CT118">
        <v>1.6000000000000001E-3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8.0000000000000004E-4</v>
      </c>
      <c r="DD118">
        <v>8.1500000000000003E-2</v>
      </c>
      <c r="DE118">
        <v>0</v>
      </c>
      <c r="DF118">
        <v>2.4400000000000002E-2</v>
      </c>
      <c r="DG118">
        <v>0</v>
      </c>
      <c r="DH118">
        <v>1.6299999999999999E-2</v>
      </c>
      <c r="DI118">
        <v>0</v>
      </c>
      <c r="DJ118">
        <v>0</v>
      </c>
      <c r="DK118">
        <v>0.53059999999999996</v>
      </c>
      <c r="DL118">
        <v>0.45069999999999999</v>
      </c>
      <c r="DM118">
        <v>0</v>
      </c>
      <c r="DN118">
        <v>6.8500000000000005E-2</v>
      </c>
      <c r="DO118">
        <v>1.6000000000000001E-3</v>
      </c>
      <c r="DP118">
        <v>0.23960000000000001</v>
      </c>
      <c r="DQ118">
        <v>2.3999999999999998E-3</v>
      </c>
      <c r="DR118">
        <v>0.30559999999999998</v>
      </c>
      <c r="DS118">
        <v>8.0000000000000004E-4</v>
      </c>
      <c r="DT118">
        <v>0.1157</v>
      </c>
      <c r="DU118">
        <v>0.1915</v>
      </c>
      <c r="DV118">
        <v>0.5998</v>
      </c>
      <c r="DW118">
        <v>0</v>
      </c>
      <c r="DX118">
        <v>2.3999999999999998E-3</v>
      </c>
      <c r="DY118">
        <v>0</v>
      </c>
      <c r="DZ118">
        <v>0.13850000000000001</v>
      </c>
      <c r="EA118">
        <v>0</v>
      </c>
      <c r="EB118">
        <v>1.6000000000000001E-3</v>
      </c>
      <c r="EC118">
        <v>0</v>
      </c>
      <c r="ED118">
        <v>0</v>
      </c>
      <c r="EE118">
        <v>0.15970000000000001</v>
      </c>
      <c r="EF118">
        <v>0.66830000000000001</v>
      </c>
      <c r="EG118">
        <v>0</v>
      </c>
      <c r="EH118">
        <v>0</v>
      </c>
      <c r="EI118">
        <v>0.93320000000000003</v>
      </c>
      <c r="EJ118">
        <v>0.68130000000000002</v>
      </c>
      <c r="EK118">
        <v>0</v>
      </c>
      <c r="EL118">
        <v>1.3899999999999999E-2</v>
      </c>
      <c r="EM118">
        <v>0.1467</v>
      </c>
      <c r="EN118">
        <v>0.69269999999999998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3.0200000000000001E-2</v>
      </c>
      <c r="EU118">
        <v>0</v>
      </c>
      <c r="EV118">
        <v>0</v>
      </c>
      <c r="EW118">
        <v>0.95440000000000003</v>
      </c>
      <c r="EX118">
        <v>0.58440000000000003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9.8599999999999993E-2</v>
      </c>
      <c r="GF118">
        <v>0.61370000000000002</v>
      </c>
      <c r="GG118">
        <v>3.6700000000000003E-2</v>
      </c>
      <c r="GH118">
        <v>6.1100000000000002E-2</v>
      </c>
      <c r="GI118">
        <v>0</v>
      </c>
      <c r="GJ118">
        <v>0</v>
      </c>
      <c r="GK118">
        <v>0</v>
      </c>
      <c r="GL118">
        <v>0.1255</v>
      </c>
      <c r="GM118">
        <v>0.78480000000000005</v>
      </c>
      <c r="GN118">
        <v>0.48</v>
      </c>
      <c r="GO118">
        <v>0.89810000000000001</v>
      </c>
      <c r="GP118">
        <v>3.4200000000000001E-2</v>
      </c>
      <c r="GQ118">
        <v>0</v>
      </c>
      <c r="GR118">
        <v>0</v>
      </c>
      <c r="GS118">
        <v>0</v>
      </c>
      <c r="GT118">
        <v>8.5599999999999996E-2</v>
      </c>
      <c r="GU118">
        <v>0.76690000000000003</v>
      </c>
      <c r="GV118">
        <v>0.38219999999999998</v>
      </c>
      <c r="GW118">
        <v>0.75139999999999996</v>
      </c>
      <c r="GX118">
        <v>0.2127</v>
      </c>
      <c r="GY118">
        <v>0</v>
      </c>
      <c r="GZ118">
        <v>0</v>
      </c>
      <c r="HA118">
        <v>0</v>
      </c>
      <c r="HB118">
        <v>0.1051</v>
      </c>
      <c r="HC118">
        <v>0.27139999999999997</v>
      </c>
      <c r="HD118">
        <v>0.36840000000000001</v>
      </c>
      <c r="HE118">
        <v>0</v>
      </c>
      <c r="HF118">
        <v>0</v>
      </c>
      <c r="HG118">
        <v>0</v>
      </c>
      <c r="HH118">
        <v>0</v>
      </c>
    </row>
    <row r="119" spans="1:216" x14ac:dyDescent="0.2">
      <c r="A119" t="s">
        <v>158</v>
      </c>
      <c r="B119" t="s">
        <v>106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7.3000000000000001E-3</v>
      </c>
      <c r="Q119">
        <v>1.3899999999999999E-2</v>
      </c>
      <c r="R119">
        <v>0.44169999999999998</v>
      </c>
      <c r="S119">
        <v>0</v>
      </c>
      <c r="T119">
        <v>0.21920000000000001</v>
      </c>
      <c r="U119">
        <v>7.6600000000000001E-2</v>
      </c>
      <c r="V119">
        <v>0.23719999999999999</v>
      </c>
      <c r="W119">
        <v>0.66420000000000001</v>
      </c>
      <c r="X119">
        <v>0.39450000000000002</v>
      </c>
      <c r="Y119">
        <v>0</v>
      </c>
      <c r="Z119">
        <v>0</v>
      </c>
      <c r="AA119">
        <v>0</v>
      </c>
      <c r="AB119">
        <v>0</v>
      </c>
      <c r="AC119">
        <v>0.62919999999999998</v>
      </c>
      <c r="AD119">
        <v>0.18740000000000001</v>
      </c>
      <c r="AE119">
        <v>0</v>
      </c>
      <c r="AF119">
        <v>0</v>
      </c>
      <c r="AG119">
        <v>0</v>
      </c>
      <c r="AH119">
        <v>0</v>
      </c>
      <c r="AI119">
        <v>0.85089999999999999</v>
      </c>
      <c r="AJ119">
        <v>0.56479999999999997</v>
      </c>
      <c r="AK119">
        <v>0.47510000000000002</v>
      </c>
      <c r="AL119">
        <v>1.8700000000000001E-2</v>
      </c>
      <c r="AM119">
        <v>0</v>
      </c>
      <c r="AN119">
        <v>3.3E-3</v>
      </c>
      <c r="AO119">
        <v>0.59819999999999995</v>
      </c>
      <c r="AP119">
        <v>4.1000000000000003E-3</v>
      </c>
      <c r="AQ119">
        <v>0.25840000000000002</v>
      </c>
      <c r="AR119">
        <v>1.3899999999999999E-2</v>
      </c>
      <c r="AS119">
        <v>0</v>
      </c>
      <c r="AT119">
        <v>0</v>
      </c>
      <c r="AU119">
        <v>8.0000000000000004E-4</v>
      </c>
      <c r="AV119">
        <v>4.1000000000000003E-3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0.13200000000000001</v>
      </c>
      <c r="BL119">
        <v>7.3300000000000004E-2</v>
      </c>
      <c r="BM119">
        <v>0</v>
      </c>
      <c r="BN119">
        <v>0</v>
      </c>
      <c r="BO119">
        <v>0.57699999999999996</v>
      </c>
      <c r="BP119">
        <v>2.7699999999999999E-2</v>
      </c>
      <c r="BQ119">
        <v>0</v>
      </c>
      <c r="BR119">
        <v>0</v>
      </c>
      <c r="BS119">
        <v>0.3236</v>
      </c>
      <c r="BT119">
        <v>8.0000000000000004E-4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0.185</v>
      </c>
      <c r="CB119">
        <v>2.3999999999999998E-3</v>
      </c>
      <c r="CC119">
        <v>0.1467</v>
      </c>
      <c r="CD119">
        <v>0.1084</v>
      </c>
      <c r="CE119">
        <v>0.5575</v>
      </c>
      <c r="CF119">
        <v>4.24E-2</v>
      </c>
      <c r="CG119">
        <v>0</v>
      </c>
      <c r="CH119">
        <v>4.8999999999999998E-3</v>
      </c>
      <c r="CI119">
        <v>4.1000000000000003E-3</v>
      </c>
      <c r="CJ119">
        <v>2.6100000000000002E-2</v>
      </c>
      <c r="CK119">
        <v>0.44340000000000002</v>
      </c>
      <c r="CL119">
        <v>5.62E-2</v>
      </c>
      <c r="CM119">
        <v>0</v>
      </c>
      <c r="CN119">
        <v>8.0000000000000004E-4</v>
      </c>
      <c r="CO119">
        <v>0.39119999999999999</v>
      </c>
      <c r="CP119">
        <v>0.1076</v>
      </c>
      <c r="CQ119">
        <v>0</v>
      </c>
      <c r="CR119">
        <v>0</v>
      </c>
      <c r="CS119">
        <v>5.7000000000000002E-3</v>
      </c>
      <c r="CT119">
        <v>0.26319999999999999</v>
      </c>
      <c r="CU119">
        <v>0</v>
      </c>
      <c r="CV119">
        <v>0</v>
      </c>
      <c r="CW119">
        <v>0</v>
      </c>
      <c r="CX119">
        <v>8.0000000000000004E-4</v>
      </c>
      <c r="CY119">
        <v>0</v>
      </c>
      <c r="CZ119">
        <v>8.0000000000000004E-4</v>
      </c>
      <c r="DA119">
        <v>0</v>
      </c>
      <c r="DB119">
        <v>0</v>
      </c>
      <c r="DC119">
        <v>2.3999999999999998E-3</v>
      </c>
      <c r="DD119">
        <v>0.44419999999999998</v>
      </c>
      <c r="DE119">
        <v>8.0000000000000004E-4</v>
      </c>
      <c r="DF119">
        <v>9.4500000000000001E-2</v>
      </c>
      <c r="DG119">
        <v>0.3725</v>
      </c>
      <c r="DH119">
        <v>5.62E-2</v>
      </c>
      <c r="DI119">
        <v>0</v>
      </c>
      <c r="DJ119">
        <v>0</v>
      </c>
      <c r="DK119">
        <v>0.39529999999999998</v>
      </c>
      <c r="DL119">
        <v>0.4425</v>
      </c>
      <c r="DM119">
        <v>8.0000000000000004E-4</v>
      </c>
      <c r="DN119">
        <v>9.6199999999999994E-2</v>
      </c>
      <c r="DO119">
        <v>8.2299999999999998E-2</v>
      </c>
      <c r="DP119">
        <v>0.33579999999999999</v>
      </c>
      <c r="DQ119">
        <v>2.0400000000000001E-2</v>
      </c>
      <c r="DR119">
        <v>5.9499999999999997E-2</v>
      </c>
      <c r="DS119">
        <v>0</v>
      </c>
      <c r="DT119">
        <v>1.8700000000000001E-2</v>
      </c>
      <c r="DU119">
        <v>0.81830000000000003</v>
      </c>
      <c r="DV119">
        <v>0.63239999999999996</v>
      </c>
      <c r="DW119">
        <v>0</v>
      </c>
      <c r="DX119">
        <v>5.4600000000000003E-2</v>
      </c>
      <c r="DY119">
        <v>0.45229999999999998</v>
      </c>
      <c r="DZ119">
        <v>0.29830000000000001</v>
      </c>
      <c r="EA119">
        <v>0.11409999999999999</v>
      </c>
      <c r="EB119">
        <v>0.28120000000000001</v>
      </c>
      <c r="EC119">
        <v>1.8700000000000001E-2</v>
      </c>
      <c r="ED119">
        <v>0.26</v>
      </c>
      <c r="EE119">
        <v>0.65359999999999996</v>
      </c>
      <c r="EF119">
        <v>0.42049999999999998</v>
      </c>
      <c r="EG119">
        <v>0</v>
      </c>
      <c r="EH119">
        <v>0</v>
      </c>
      <c r="EI119">
        <v>0.85740000000000005</v>
      </c>
      <c r="EJ119">
        <v>0.41970000000000002</v>
      </c>
      <c r="EK119">
        <v>0</v>
      </c>
      <c r="EL119">
        <v>8.0000000000000004E-4</v>
      </c>
      <c r="EM119">
        <v>3.3E-3</v>
      </c>
      <c r="EN119">
        <v>0.1019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8.0000000000000004E-4</v>
      </c>
      <c r="EU119">
        <v>0</v>
      </c>
      <c r="EV119">
        <v>0</v>
      </c>
      <c r="EW119">
        <v>7.0099999999999996E-2</v>
      </c>
      <c r="EX119">
        <v>0.14099999999999999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3.9899999999999998E-2</v>
      </c>
      <c r="FF119">
        <v>1.2999999999999999E-2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8.0000000000000004E-4</v>
      </c>
      <c r="FY119">
        <v>8.0000000000000004E-4</v>
      </c>
      <c r="FZ119">
        <v>2.1999999999999999E-2</v>
      </c>
      <c r="GA119">
        <v>0</v>
      </c>
      <c r="GB119">
        <v>1.6000000000000001E-3</v>
      </c>
      <c r="GC119">
        <v>0</v>
      </c>
      <c r="GD119">
        <v>8.0000000000000004E-4</v>
      </c>
      <c r="GE119">
        <v>6.7599999999999993E-2</v>
      </c>
      <c r="GF119">
        <v>7.2499999999999995E-2</v>
      </c>
      <c r="GG119">
        <v>0.57779999999999998</v>
      </c>
      <c r="GH119">
        <v>0.13120000000000001</v>
      </c>
      <c r="GI119">
        <v>0</v>
      </c>
      <c r="GJ119">
        <v>0</v>
      </c>
      <c r="GK119">
        <v>0</v>
      </c>
      <c r="GL119">
        <v>0</v>
      </c>
      <c r="GM119">
        <v>0.60150000000000003</v>
      </c>
      <c r="GN119">
        <v>1.2999999999999999E-2</v>
      </c>
      <c r="GO119">
        <v>0.79379999999999995</v>
      </c>
      <c r="GP119">
        <v>5.3800000000000001E-2</v>
      </c>
      <c r="GQ119">
        <v>0</v>
      </c>
      <c r="GR119">
        <v>0</v>
      </c>
      <c r="GS119">
        <v>0</v>
      </c>
      <c r="GT119">
        <v>1.6000000000000001E-3</v>
      </c>
      <c r="GU119">
        <v>0.12709999999999999</v>
      </c>
      <c r="GV119">
        <v>5.7000000000000002E-2</v>
      </c>
      <c r="GW119">
        <v>0</v>
      </c>
      <c r="GX119">
        <v>3.9899999999999998E-2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5.7000000000000002E-3</v>
      </c>
      <c r="HE119">
        <v>0</v>
      </c>
      <c r="HF119">
        <v>0</v>
      </c>
      <c r="HG119">
        <v>0</v>
      </c>
      <c r="HH119">
        <v>0</v>
      </c>
    </row>
    <row r="120" spans="1:216" x14ac:dyDescent="0.2">
      <c r="A120" t="s">
        <v>159</v>
      </c>
      <c r="B120" t="s">
        <v>106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8.1500000000000003E-2</v>
      </c>
      <c r="Q120">
        <v>1.6299999999999999E-2</v>
      </c>
      <c r="R120">
        <v>0.74329999999999996</v>
      </c>
      <c r="S120">
        <v>0</v>
      </c>
      <c r="T120">
        <v>8.0999999999999996E-3</v>
      </c>
      <c r="U120">
        <v>4.8999999999999998E-3</v>
      </c>
      <c r="V120">
        <v>0.4531</v>
      </c>
      <c r="W120">
        <v>8.0000000000000004E-4</v>
      </c>
      <c r="X120">
        <v>0.1956</v>
      </c>
      <c r="Y120">
        <v>0</v>
      </c>
      <c r="Z120">
        <v>1.7899999999999999E-2</v>
      </c>
      <c r="AA120">
        <v>0</v>
      </c>
      <c r="AB120">
        <v>4.8099999999999997E-2</v>
      </c>
      <c r="AC120">
        <v>9.4500000000000001E-2</v>
      </c>
      <c r="AD120">
        <v>0.47349999999999998</v>
      </c>
      <c r="AE120">
        <v>0</v>
      </c>
      <c r="AF120">
        <v>0</v>
      </c>
      <c r="AG120">
        <v>0</v>
      </c>
      <c r="AH120">
        <v>2.3999999999999998E-3</v>
      </c>
      <c r="AI120">
        <v>0.51590000000000003</v>
      </c>
      <c r="AJ120">
        <v>0.7702</v>
      </c>
      <c r="AK120">
        <v>0.45639999999999997</v>
      </c>
      <c r="AL120">
        <v>0.26319999999999999</v>
      </c>
      <c r="AM120">
        <v>0.2021</v>
      </c>
      <c r="AN120">
        <v>0.42380000000000001</v>
      </c>
      <c r="AO120">
        <v>5.0500000000000003E-2</v>
      </c>
      <c r="AP120">
        <v>0.1328</v>
      </c>
      <c r="AQ120">
        <v>0.3871</v>
      </c>
      <c r="AR120">
        <v>2.1999999999999999E-2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8.0000000000000004E-4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0.2535</v>
      </c>
      <c r="BL120">
        <v>0.89239999999999997</v>
      </c>
      <c r="BM120">
        <v>0</v>
      </c>
      <c r="BN120">
        <v>0</v>
      </c>
      <c r="BO120">
        <v>0.50370000000000004</v>
      </c>
      <c r="BP120">
        <v>3.3E-3</v>
      </c>
      <c r="BQ120">
        <v>0</v>
      </c>
      <c r="BR120">
        <v>0</v>
      </c>
      <c r="BS120">
        <v>0.62019999999999997</v>
      </c>
      <c r="BT120">
        <v>4.1000000000000003E-3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8.8800000000000004E-2</v>
      </c>
      <c r="CB120">
        <v>3.1800000000000002E-2</v>
      </c>
      <c r="CC120">
        <v>9.5399999999999999E-2</v>
      </c>
      <c r="CD120">
        <v>0.24690000000000001</v>
      </c>
      <c r="CE120">
        <v>0.46700000000000003</v>
      </c>
      <c r="CF120">
        <v>6.8500000000000005E-2</v>
      </c>
      <c r="CG120">
        <v>0</v>
      </c>
      <c r="CH120">
        <v>0</v>
      </c>
      <c r="CI120">
        <v>8.0000000000000004E-4</v>
      </c>
      <c r="CJ120">
        <v>0</v>
      </c>
      <c r="CK120">
        <v>0.51590000000000003</v>
      </c>
      <c r="CL120">
        <v>1.6000000000000001E-3</v>
      </c>
      <c r="CM120">
        <v>0</v>
      </c>
      <c r="CN120">
        <v>0</v>
      </c>
      <c r="CO120">
        <v>2.3599999999999999E-2</v>
      </c>
      <c r="CP120">
        <v>1.6000000000000001E-3</v>
      </c>
      <c r="CQ120">
        <v>0</v>
      </c>
      <c r="CR120">
        <v>0</v>
      </c>
      <c r="CS120">
        <v>0</v>
      </c>
      <c r="CT120">
        <v>8.0000000000000004E-4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0.47349999999999998</v>
      </c>
      <c r="DE120">
        <v>0</v>
      </c>
      <c r="DF120">
        <v>0.20949999999999999</v>
      </c>
      <c r="DG120">
        <v>0.39040000000000002</v>
      </c>
      <c r="DH120">
        <v>0.82720000000000005</v>
      </c>
      <c r="DI120">
        <v>0</v>
      </c>
      <c r="DJ120">
        <v>0</v>
      </c>
      <c r="DK120">
        <v>0.12470000000000001</v>
      </c>
      <c r="DL120">
        <v>0.43030000000000002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8.0000000000000004E-4</v>
      </c>
      <c r="DS120">
        <v>0</v>
      </c>
      <c r="DT120">
        <v>0</v>
      </c>
      <c r="DU120">
        <v>0.53059999999999996</v>
      </c>
      <c r="DV120">
        <v>0.61209999999999998</v>
      </c>
      <c r="DW120">
        <v>0</v>
      </c>
      <c r="DX120">
        <v>0.22900000000000001</v>
      </c>
      <c r="DY120">
        <v>0.75880000000000003</v>
      </c>
      <c r="DZ120">
        <v>0.63570000000000004</v>
      </c>
      <c r="EA120">
        <v>4.1000000000000003E-3</v>
      </c>
      <c r="EB120">
        <v>0.41320000000000001</v>
      </c>
      <c r="EC120">
        <v>0</v>
      </c>
      <c r="ED120">
        <v>0.4083</v>
      </c>
      <c r="EE120">
        <v>0.63160000000000005</v>
      </c>
      <c r="EF120">
        <v>0.45400000000000001</v>
      </c>
      <c r="EG120">
        <v>0</v>
      </c>
      <c r="EH120">
        <v>0</v>
      </c>
      <c r="EI120">
        <v>0.96660000000000001</v>
      </c>
      <c r="EJ120">
        <v>0.59740000000000004</v>
      </c>
      <c r="EK120">
        <v>0</v>
      </c>
      <c r="EL120">
        <v>7.3000000000000001E-3</v>
      </c>
      <c r="EM120">
        <v>0.33169999999999999</v>
      </c>
      <c r="EN120">
        <v>0.75219999999999998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0.1133</v>
      </c>
      <c r="EU120">
        <v>0</v>
      </c>
      <c r="EV120">
        <v>0</v>
      </c>
      <c r="EW120">
        <v>0.749</v>
      </c>
      <c r="EX120">
        <v>0.66990000000000005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1.6000000000000001E-3</v>
      </c>
      <c r="FF120">
        <v>1.6000000000000001E-3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0.28039999999999998</v>
      </c>
      <c r="GF120">
        <v>6.2799999999999995E-2</v>
      </c>
      <c r="GG120">
        <v>0.51829999999999998</v>
      </c>
      <c r="GH120">
        <v>4.3999999999999997E-2</v>
      </c>
      <c r="GI120">
        <v>0</v>
      </c>
      <c r="GJ120">
        <v>0</v>
      </c>
      <c r="GK120">
        <v>0</v>
      </c>
      <c r="GL120">
        <v>0</v>
      </c>
      <c r="GM120">
        <v>0.84350000000000003</v>
      </c>
      <c r="GN120">
        <v>0.40670000000000001</v>
      </c>
      <c r="GO120">
        <v>0.90949999999999998</v>
      </c>
      <c r="GP120">
        <v>0.1051</v>
      </c>
      <c r="GQ120">
        <v>0</v>
      </c>
      <c r="GR120">
        <v>8.0000000000000004E-4</v>
      </c>
      <c r="GS120">
        <v>0</v>
      </c>
      <c r="GT120">
        <v>1.3899999999999999E-2</v>
      </c>
      <c r="GU120">
        <v>0.73680000000000001</v>
      </c>
      <c r="GV120">
        <v>0.4385</v>
      </c>
      <c r="GW120">
        <v>8.0999999999999996E-3</v>
      </c>
      <c r="GX120">
        <v>0.48570000000000002</v>
      </c>
      <c r="GY120">
        <v>0</v>
      </c>
      <c r="GZ120">
        <v>0</v>
      </c>
      <c r="HA120">
        <v>0</v>
      </c>
      <c r="HB120">
        <v>0</v>
      </c>
      <c r="HC120">
        <v>8.0999999999999996E-3</v>
      </c>
      <c r="HD120">
        <v>0.39850000000000002</v>
      </c>
      <c r="HE120">
        <v>0</v>
      </c>
      <c r="HF120">
        <v>0</v>
      </c>
      <c r="HG120">
        <v>0</v>
      </c>
      <c r="HH120">
        <v>0</v>
      </c>
    </row>
    <row r="121" spans="1:216" x14ac:dyDescent="0.2">
      <c r="A121" t="s">
        <v>160</v>
      </c>
      <c r="B121" t="s">
        <v>106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1.2200000000000001E-2</v>
      </c>
      <c r="Q121">
        <v>0</v>
      </c>
      <c r="R121">
        <v>0.1019</v>
      </c>
      <c r="S121">
        <v>0</v>
      </c>
      <c r="T121">
        <v>0</v>
      </c>
      <c r="U121">
        <v>0</v>
      </c>
      <c r="V121">
        <v>2.8500000000000001E-2</v>
      </c>
      <c r="W121">
        <v>0</v>
      </c>
      <c r="X121">
        <v>8.0000000000000004E-4</v>
      </c>
      <c r="Y121">
        <v>0</v>
      </c>
      <c r="Z121">
        <v>0</v>
      </c>
      <c r="AA121">
        <v>0</v>
      </c>
      <c r="AB121">
        <v>2.3999999999999998E-3</v>
      </c>
      <c r="AC121">
        <v>7.3000000000000001E-3</v>
      </c>
      <c r="AD121">
        <v>0.48409999999999997</v>
      </c>
      <c r="AE121">
        <v>0</v>
      </c>
      <c r="AF121">
        <v>0</v>
      </c>
      <c r="AG121">
        <v>0</v>
      </c>
      <c r="AH121">
        <v>5.7000000000000002E-3</v>
      </c>
      <c r="AI121">
        <v>0.65769999999999995</v>
      </c>
      <c r="AJ121">
        <v>0.65849999999999997</v>
      </c>
      <c r="AK121">
        <v>0.52569999999999995</v>
      </c>
      <c r="AL121">
        <v>0.4148</v>
      </c>
      <c r="AM121">
        <v>0</v>
      </c>
      <c r="AN121">
        <v>3.3E-3</v>
      </c>
      <c r="AO121">
        <v>0.89159999999999995</v>
      </c>
      <c r="AP121">
        <v>0.51180000000000003</v>
      </c>
      <c r="AQ121">
        <v>0.21190000000000001</v>
      </c>
      <c r="AR121">
        <v>0.28610000000000002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8.0000000000000004E-4</v>
      </c>
      <c r="BL121">
        <v>0.5151</v>
      </c>
      <c r="BM121">
        <v>0</v>
      </c>
      <c r="BN121">
        <v>0</v>
      </c>
      <c r="BO121">
        <v>8.0000000000000004E-4</v>
      </c>
      <c r="BP121">
        <v>0.53139999999999998</v>
      </c>
      <c r="BQ121">
        <v>0</v>
      </c>
      <c r="BR121">
        <v>0</v>
      </c>
      <c r="BS121">
        <v>0.61939999999999995</v>
      </c>
      <c r="BT121">
        <v>6.5199999999999994E-2</v>
      </c>
      <c r="BU121">
        <v>8.3900000000000002E-2</v>
      </c>
      <c r="BV121">
        <v>0.14180000000000001</v>
      </c>
      <c r="BW121">
        <v>3.0200000000000001E-2</v>
      </c>
      <c r="BX121">
        <v>8.6400000000000005E-2</v>
      </c>
      <c r="BY121">
        <v>1.7899999999999999E-2</v>
      </c>
      <c r="BZ121">
        <v>0.1149</v>
      </c>
      <c r="CA121">
        <v>0.53549999999999998</v>
      </c>
      <c r="CB121">
        <v>0.55179999999999996</v>
      </c>
      <c r="CC121">
        <v>0.37159999999999999</v>
      </c>
      <c r="CD121">
        <v>0.56069999999999998</v>
      </c>
      <c r="CE121">
        <v>0.38140000000000002</v>
      </c>
      <c r="CF121">
        <v>0.1671</v>
      </c>
      <c r="CG121">
        <v>0</v>
      </c>
      <c r="CH121">
        <v>7.3000000000000001E-3</v>
      </c>
      <c r="CI121">
        <v>0</v>
      </c>
      <c r="CJ121">
        <v>0</v>
      </c>
      <c r="CK121">
        <v>0</v>
      </c>
      <c r="CL121">
        <v>1.2999999999999999E-2</v>
      </c>
      <c r="CM121">
        <v>0</v>
      </c>
      <c r="CN121">
        <v>0</v>
      </c>
      <c r="CO121">
        <v>0</v>
      </c>
      <c r="CP121">
        <v>0.25840000000000002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2.69E-2</v>
      </c>
      <c r="DE121">
        <v>0</v>
      </c>
      <c r="DF121">
        <v>0</v>
      </c>
      <c r="DG121">
        <v>0.14099999999999999</v>
      </c>
      <c r="DH121">
        <v>0.34389999999999998</v>
      </c>
      <c r="DI121">
        <v>0</v>
      </c>
      <c r="DJ121">
        <v>0</v>
      </c>
      <c r="DK121">
        <v>6.4999999999999997E-3</v>
      </c>
      <c r="DL121">
        <v>4.3200000000000002E-2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2.4400000000000002E-2</v>
      </c>
      <c r="DV121">
        <v>0.29670000000000002</v>
      </c>
      <c r="DW121">
        <v>2.2800000000000001E-2</v>
      </c>
      <c r="DX121">
        <v>0.46289999999999998</v>
      </c>
      <c r="DY121">
        <v>0.56320000000000003</v>
      </c>
      <c r="DZ121">
        <v>0.43519999999999998</v>
      </c>
      <c r="EA121">
        <v>0</v>
      </c>
      <c r="EB121">
        <v>0</v>
      </c>
      <c r="EC121">
        <v>0</v>
      </c>
      <c r="ED121">
        <v>0</v>
      </c>
      <c r="EE121">
        <v>0.8085</v>
      </c>
      <c r="EF121">
        <v>5.7000000000000002E-3</v>
      </c>
      <c r="EG121">
        <v>0</v>
      </c>
      <c r="EH121">
        <v>0</v>
      </c>
      <c r="EI121">
        <v>0.91849999999999998</v>
      </c>
      <c r="EJ121">
        <v>0.81989999999999996</v>
      </c>
      <c r="EK121">
        <v>0</v>
      </c>
      <c r="EL121">
        <v>8.0000000000000004E-4</v>
      </c>
      <c r="EM121">
        <v>0</v>
      </c>
      <c r="EN121">
        <v>0.16300000000000001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0.97070000000000001</v>
      </c>
      <c r="EX121">
        <v>0.2641</v>
      </c>
      <c r="EY121">
        <v>0</v>
      </c>
      <c r="EZ121">
        <v>0</v>
      </c>
      <c r="FA121">
        <v>0</v>
      </c>
      <c r="FB121">
        <v>3.3E-3</v>
      </c>
      <c r="FC121">
        <v>0</v>
      </c>
      <c r="FD121">
        <v>0</v>
      </c>
      <c r="FE121">
        <v>0</v>
      </c>
      <c r="FF121">
        <v>8.0000000000000004E-4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8.0999999999999996E-3</v>
      </c>
      <c r="FM121">
        <v>0</v>
      </c>
      <c r="FN121">
        <v>8.0000000000000004E-4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1.06E-2</v>
      </c>
      <c r="GA121">
        <v>0</v>
      </c>
      <c r="GB121">
        <v>0</v>
      </c>
      <c r="GC121">
        <v>0</v>
      </c>
      <c r="GD121">
        <v>1.6000000000000001E-3</v>
      </c>
      <c r="GE121">
        <v>0.62919999999999998</v>
      </c>
      <c r="GF121">
        <v>0.61699999999999999</v>
      </c>
      <c r="GG121">
        <v>0.57379999999999998</v>
      </c>
      <c r="GH121">
        <v>3.3399999999999999E-2</v>
      </c>
      <c r="GI121">
        <v>0</v>
      </c>
      <c r="GJ121">
        <v>2.3999999999999998E-3</v>
      </c>
      <c r="GK121">
        <v>2.53E-2</v>
      </c>
      <c r="GL121">
        <v>0.33900000000000002</v>
      </c>
      <c r="GM121">
        <v>0.47920000000000001</v>
      </c>
      <c r="GN121">
        <v>0.36509999999999998</v>
      </c>
      <c r="GO121">
        <v>0.55579999999999996</v>
      </c>
      <c r="GP121">
        <v>1.7899999999999999E-2</v>
      </c>
      <c r="GQ121">
        <v>0</v>
      </c>
      <c r="GR121">
        <v>0</v>
      </c>
      <c r="GS121">
        <v>8.0000000000000004E-4</v>
      </c>
      <c r="GT121">
        <v>9.1300000000000006E-2</v>
      </c>
      <c r="GU121">
        <v>0.90629999999999999</v>
      </c>
      <c r="GV121">
        <v>2.1999999999999999E-2</v>
      </c>
      <c r="GW121">
        <v>7.3000000000000001E-3</v>
      </c>
      <c r="GX121">
        <v>2.6100000000000002E-2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1.14E-2</v>
      </c>
      <c r="HE121">
        <v>0</v>
      </c>
      <c r="HF121">
        <v>0</v>
      </c>
      <c r="HG121">
        <v>0</v>
      </c>
      <c r="HH121">
        <v>0</v>
      </c>
    </row>
    <row r="122" spans="1:216" x14ac:dyDescent="0.2">
      <c r="A122" t="s">
        <v>161</v>
      </c>
      <c r="B122" t="s">
        <v>106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4.8999999999999998E-3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8.9999999999999993E-3</v>
      </c>
      <c r="Q122">
        <v>5.7000000000000002E-3</v>
      </c>
      <c r="R122">
        <v>0.26240000000000002</v>
      </c>
      <c r="S122">
        <v>0</v>
      </c>
      <c r="T122">
        <v>8.0000000000000004E-4</v>
      </c>
      <c r="U122">
        <v>0</v>
      </c>
      <c r="V122">
        <v>0.24859999999999999</v>
      </c>
      <c r="W122">
        <v>0</v>
      </c>
      <c r="X122">
        <v>0.34229999999999999</v>
      </c>
      <c r="Y122">
        <v>0</v>
      </c>
      <c r="Z122">
        <v>0</v>
      </c>
      <c r="AA122">
        <v>0</v>
      </c>
      <c r="AB122">
        <v>0</v>
      </c>
      <c r="AC122">
        <v>0.14829999999999999</v>
      </c>
      <c r="AD122">
        <v>0.34960000000000002</v>
      </c>
      <c r="AE122">
        <v>0</v>
      </c>
      <c r="AF122">
        <v>1.14E-2</v>
      </c>
      <c r="AG122">
        <v>0</v>
      </c>
      <c r="AH122">
        <v>0</v>
      </c>
      <c r="AI122">
        <v>0.55500000000000005</v>
      </c>
      <c r="AJ122">
        <v>0.72940000000000005</v>
      </c>
      <c r="AK122">
        <v>0.50939999999999996</v>
      </c>
      <c r="AL122">
        <v>0.15160000000000001</v>
      </c>
      <c r="AM122">
        <v>0.67069999999999996</v>
      </c>
      <c r="AN122">
        <v>0.2722</v>
      </c>
      <c r="AO122">
        <v>0.64549999999999996</v>
      </c>
      <c r="AP122">
        <v>0.15479999999999999</v>
      </c>
      <c r="AQ122">
        <v>0.64219999999999999</v>
      </c>
      <c r="AR122">
        <v>2.8500000000000001E-2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0.83779999999999999</v>
      </c>
      <c r="BL122">
        <v>0.90949999999999998</v>
      </c>
      <c r="BM122">
        <v>0</v>
      </c>
      <c r="BN122">
        <v>0</v>
      </c>
      <c r="BO122">
        <v>0.52969999999999995</v>
      </c>
      <c r="BP122">
        <v>0.2918</v>
      </c>
      <c r="BQ122">
        <v>9.2100000000000001E-2</v>
      </c>
      <c r="BR122">
        <v>3.3E-3</v>
      </c>
      <c r="BS122">
        <v>0.45479999999999998</v>
      </c>
      <c r="BT122">
        <v>1.2200000000000001E-2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0.38390000000000002</v>
      </c>
      <c r="CB122">
        <v>3.1800000000000002E-2</v>
      </c>
      <c r="CC122">
        <v>9.6199999999999994E-2</v>
      </c>
      <c r="CD122">
        <v>0.23880000000000001</v>
      </c>
      <c r="CE122">
        <v>0.63080000000000003</v>
      </c>
      <c r="CF122">
        <v>0.4108</v>
      </c>
      <c r="CG122">
        <v>0.32029999999999997</v>
      </c>
      <c r="CH122">
        <v>0.2641</v>
      </c>
      <c r="CI122">
        <v>3.2599999999999997E-2</v>
      </c>
      <c r="CJ122">
        <v>0.10680000000000001</v>
      </c>
      <c r="CK122">
        <v>0.2266</v>
      </c>
      <c r="CL122">
        <v>0.43109999999999998</v>
      </c>
      <c r="CM122">
        <v>0</v>
      </c>
      <c r="CN122">
        <v>0</v>
      </c>
      <c r="CO122">
        <v>2.6100000000000002E-2</v>
      </c>
      <c r="CP122">
        <v>0.90949999999999998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3.1E-2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0.44340000000000002</v>
      </c>
      <c r="DM122">
        <v>0</v>
      </c>
      <c r="DN122">
        <v>0</v>
      </c>
      <c r="DO122">
        <v>0</v>
      </c>
      <c r="DP122">
        <v>5.7000000000000002E-3</v>
      </c>
      <c r="DQ122">
        <v>0</v>
      </c>
      <c r="DR122">
        <v>7.3300000000000004E-2</v>
      </c>
      <c r="DS122">
        <v>0</v>
      </c>
      <c r="DT122">
        <v>9.9400000000000002E-2</v>
      </c>
      <c r="DU122">
        <v>0.46700000000000003</v>
      </c>
      <c r="DV122">
        <v>0.81089999999999995</v>
      </c>
      <c r="DW122">
        <v>4.7300000000000002E-2</v>
      </c>
      <c r="DX122">
        <v>0.45229999999999998</v>
      </c>
      <c r="DY122">
        <v>0.1263</v>
      </c>
      <c r="DZ122">
        <v>0.60960000000000003</v>
      </c>
      <c r="EA122">
        <v>0</v>
      </c>
      <c r="EB122">
        <v>0</v>
      </c>
      <c r="EC122">
        <v>0</v>
      </c>
      <c r="ED122">
        <v>0</v>
      </c>
      <c r="EE122">
        <v>3.8300000000000001E-2</v>
      </c>
      <c r="EF122">
        <v>0.85250000000000004</v>
      </c>
      <c r="EG122">
        <v>0</v>
      </c>
      <c r="EH122">
        <v>0</v>
      </c>
      <c r="EI122">
        <v>0.91520000000000001</v>
      </c>
      <c r="EJ122">
        <v>0.95109999999999995</v>
      </c>
      <c r="EK122">
        <v>0</v>
      </c>
      <c r="EL122">
        <v>0</v>
      </c>
      <c r="EM122">
        <v>7.0099999999999996E-2</v>
      </c>
      <c r="EN122">
        <v>0.46539999999999998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1.6000000000000001E-3</v>
      </c>
      <c r="EU122">
        <v>0</v>
      </c>
      <c r="EV122">
        <v>0</v>
      </c>
      <c r="EW122">
        <v>0.94379999999999997</v>
      </c>
      <c r="EX122">
        <v>0.70330000000000004</v>
      </c>
      <c r="EY122">
        <v>0</v>
      </c>
      <c r="EZ122">
        <v>0</v>
      </c>
      <c r="FA122">
        <v>8.0000000000000004E-4</v>
      </c>
      <c r="FB122">
        <v>0.16220000000000001</v>
      </c>
      <c r="FC122">
        <v>0</v>
      </c>
      <c r="FD122">
        <v>0</v>
      </c>
      <c r="FE122">
        <v>0</v>
      </c>
      <c r="FF122">
        <v>1.6299999999999999E-2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3.6700000000000003E-2</v>
      </c>
      <c r="GF122">
        <v>0.22739999999999999</v>
      </c>
      <c r="GG122">
        <v>0.23799999999999999</v>
      </c>
      <c r="GH122">
        <v>0.40510000000000002</v>
      </c>
      <c r="GI122">
        <v>0</v>
      </c>
      <c r="GJ122">
        <v>0</v>
      </c>
      <c r="GK122">
        <v>0</v>
      </c>
      <c r="GL122">
        <v>0</v>
      </c>
      <c r="GM122">
        <v>0.75470000000000004</v>
      </c>
      <c r="GN122">
        <v>0.29670000000000002</v>
      </c>
      <c r="GO122">
        <v>0.75790000000000002</v>
      </c>
      <c r="GP122">
        <v>0.40749999999999997</v>
      </c>
      <c r="GQ122">
        <v>0</v>
      </c>
      <c r="GR122">
        <v>0</v>
      </c>
      <c r="GS122">
        <v>0</v>
      </c>
      <c r="GT122">
        <v>4.8099999999999997E-2</v>
      </c>
      <c r="GU122">
        <v>0.73919999999999997</v>
      </c>
      <c r="GV122">
        <v>0.24859999999999999</v>
      </c>
      <c r="GW122">
        <v>2.3999999999999998E-3</v>
      </c>
      <c r="GX122">
        <v>8.6400000000000005E-2</v>
      </c>
      <c r="GY122">
        <v>0</v>
      </c>
      <c r="GZ122">
        <v>0</v>
      </c>
      <c r="HA122">
        <v>0</v>
      </c>
      <c r="HB122">
        <v>8.0000000000000004E-4</v>
      </c>
      <c r="HC122">
        <v>3.3E-3</v>
      </c>
      <c r="HD122">
        <v>6.1100000000000002E-2</v>
      </c>
      <c r="HE122">
        <v>0</v>
      </c>
      <c r="HF122">
        <v>0</v>
      </c>
      <c r="HG122">
        <v>0</v>
      </c>
      <c r="HH122">
        <v>0</v>
      </c>
    </row>
    <row r="123" spans="1:216" x14ac:dyDescent="0.2">
      <c r="A123" t="s">
        <v>162</v>
      </c>
      <c r="B123" t="s">
        <v>106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8.0000000000000004E-4</v>
      </c>
      <c r="O123">
        <v>0</v>
      </c>
      <c r="P123">
        <v>0</v>
      </c>
      <c r="Q123">
        <v>2.6100000000000002E-2</v>
      </c>
      <c r="R123">
        <v>0.1817</v>
      </c>
      <c r="S123">
        <v>0</v>
      </c>
      <c r="T123">
        <v>0</v>
      </c>
      <c r="U123">
        <v>0</v>
      </c>
      <c r="V123">
        <v>4.7300000000000002E-2</v>
      </c>
      <c r="W123">
        <v>1.6000000000000001E-3</v>
      </c>
      <c r="X123">
        <v>7.4200000000000002E-2</v>
      </c>
      <c r="Y123">
        <v>0</v>
      </c>
      <c r="Z123">
        <v>0</v>
      </c>
      <c r="AA123">
        <v>0</v>
      </c>
      <c r="AB123">
        <v>0</v>
      </c>
      <c r="AC123">
        <v>4.48E-2</v>
      </c>
      <c r="AD123">
        <v>0.22900000000000001</v>
      </c>
      <c r="AE123">
        <v>0</v>
      </c>
      <c r="AF123">
        <v>0</v>
      </c>
      <c r="AG123">
        <v>0</v>
      </c>
      <c r="AH123">
        <v>0</v>
      </c>
      <c r="AI123">
        <v>0.25669999999999998</v>
      </c>
      <c r="AJ123">
        <v>0.43769999999999998</v>
      </c>
      <c r="AK123">
        <v>0.1532</v>
      </c>
      <c r="AL123">
        <v>7.3300000000000004E-2</v>
      </c>
      <c r="AM123">
        <v>0</v>
      </c>
      <c r="AN123">
        <v>8.9999999999999993E-3</v>
      </c>
      <c r="AO123">
        <v>0.70740000000000003</v>
      </c>
      <c r="AP123">
        <v>0.48980000000000001</v>
      </c>
      <c r="AQ123">
        <v>9.5399999999999999E-2</v>
      </c>
      <c r="AR123">
        <v>9.7000000000000003E-2</v>
      </c>
      <c r="AS123">
        <v>0</v>
      </c>
      <c r="AT123">
        <v>0</v>
      </c>
      <c r="AU123">
        <v>0</v>
      </c>
      <c r="AV123">
        <v>4.8999999999999998E-3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8.0000000000000004E-4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0.21679999999999999</v>
      </c>
      <c r="BL123">
        <v>0.2437</v>
      </c>
      <c r="BM123">
        <v>0</v>
      </c>
      <c r="BN123">
        <v>1.6000000000000001E-3</v>
      </c>
      <c r="BO123">
        <v>4.1000000000000003E-3</v>
      </c>
      <c r="BP123">
        <v>2.1999999999999999E-2</v>
      </c>
      <c r="BQ123">
        <v>0</v>
      </c>
      <c r="BR123">
        <v>0</v>
      </c>
      <c r="BS123">
        <v>0.83860000000000001</v>
      </c>
      <c r="BT123">
        <v>1.06E-2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0.1255</v>
      </c>
      <c r="CB123">
        <v>3.5000000000000003E-2</v>
      </c>
      <c r="CC123">
        <v>0.41239999999999999</v>
      </c>
      <c r="CD123">
        <v>0.2225</v>
      </c>
      <c r="CE123">
        <v>0.62749999999999995</v>
      </c>
      <c r="CF123">
        <v>0.13689999999999999</v>
      </c>
      <c r="CG123">
        <v>0</v>
      </c>
      <c r="CH123">
        <v>2.3999999999999998E-3</v>
      </c>
      <c r="CI123">
        <v>0</v>
      </c>
      <c r="CJ123">
        <v>9.9400000000000002E-2</v>
      </c>
      <c r="CK123">
        <v>0.1043</v>
      </c>
      <c r="CL123">
        <v>0.14430000000000001</v>
      </c>
      <c r="CM123">
        <v>0</v>
      </c>
      <c r="CN123">
        <v>0</v>
      </c>
      <c r="CO123">
        <v>5.2999999999999999E-2</v>
      </c>
      <c r="CP123">
        <v>6.3600000000000004E-2</v>
      </c>
      <c r="CQ123">
        <v>0</v>
      </c>
      <c r="CR123">
        <v>0</v>
      </c>
      <c r="CS123">
        <v>0</v>
      </c>
      <c r="CT123">
        <v>1.14E-2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9.7799999999999998E-2</v>
      </c>
      <c r="DB123">
        <v>0.23880000000000001</v>
      </c>
      <c r="DC123">
        <v>0</v>
      </c>
      <c r="DD123">
        <v>1.06E-2</v>
      </c>
      <c r="DE123">
        <v>0</v>
      </c>
      <c r="DF123">
        <v>2.3999999999999998E-3</v>
      </c>
      <c r="DG123">
        <v>0.72450000000000003</v>
      </c>
      <c r="DH123">
        <v>0.61860000000000004</v>
      </c>
      <c r="DI123">
        <v>0</v>
      </c>
      <c r="DJ123">
        <v>0</v>
      </c>
      <c r="DK123">
        <v>0.72370000000000001</v>
      </c>
      <c r="DL123">
        <v>0.63649999999999995</v>
      </c>
      <c r="DM123">
        <v>4.8899999999999999E-2</v>
      </c>
      <c r="DN123">
        <v>0.35699999999999998</v>
      </c>
      <c r="DO123">
        <v>8.3900000000000002E-2</v>
      </c>
      <c r="DP123">
        <v>0.39119999999999999</v>
      </c>
      <c r="DQ123">
        <v>8.9999999999999993E-3</v>
      </c>
      <c r="DR123">
        <v>0.15160000000000001</v>
      </c>
      <c r="DS123">
        <v>0</v>
      </c>
      <c r="DT123">
        <v>7.9899999999999999E-2</v>
      </c>
      <c r="DU123">
        <v>0.75549999999999995</v>
      </c>
      <c r="DV123">
        <v>0.6976</v>
      </c>
      <c r="DW123">
        <v>0</v>
      </c>
      <c r="DX123">
        <v>4.07E-2</v>
      </c>
      <c r="DY123">
        <v>0.75960000000000005</v>
      </c>
      <c r="DZ123">
        <v>0.39279999999999998</v>
      </c>
      <c r="EA123">
        <v>0.38469999999999999</v>
      </c>
      <c r="EB123">
        <v>0.64380000000000004</v>
      </c>
      <c r="EC123">
        <v>0.35370000000000001</v>
      </c>
      <c r="ED123">
        <v>0.69440000000000002</v>
      </c>
      <c r="EE123">
        <v>0.97070000000000001</v>
      </c>
      <c r="EF123">
        <v>0.5575</v>
      </c>
      <c r="EG123">
        <v>0</v>
      </c>
      <c r="EH123">
        <v>0</v>
      </c>
      <c r="EI123">
        <v>0.35620000000000002</v>
      </c>
      <c r="EJ123">
        <v>0.2412</v>
      </c>
      <c r="EK123">
        <v>0</v>
      </c>
      <c r="EL123">
        <v>1.7100000000000001E-2</v>
      </c>
      <c r="EM123">
        <v>3.3E-3</v>
      </c>
      <c r="EN123">
        <v>0.45150000000000001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0.81830000000000003</v>
      </c>
      <c r="EX123">
        <v>0.81169999999999998</v>
      </c>
      <c r="EY123">
        <v>0</v>
      </c>
      <c r="EZ123">
        <v>4.8999999999999998E-3</v>
      </c>
      <c r="FA123">
        <v>0</v>
      </c>
      <c r="FB123">
        <v>8.0999999999999996E-3</v>
      </c>
      <c r="FC123">
        <v>0</v>
      </c>
      <c r="FD123">
        <v>0</v>
      </c>
      <c r="FE123">
        <v>0.20699999999999999</v>
      </c>
      <c r="FF123">
        <v>4.1000000000000003E-3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8.0000000000000004E-4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8.0000000000000004E-4</v>
      </c>
      <c r="GA123">
        <v>0</v>
      </c>
      <c r="GB123">
        <v>0</v>
      </c>
      <c r="GC123">
        <v>0</v>
      </c>
      <c r="GD123">
        <v>0</v>
      </c>
      <c r="GE123">
        <v>0.4173</v>
      </c>
      <c r="GF123">
        <v>0.1231</v>
      </c>
      <c r="GG123">
        <v>0.69930000000000003</v>
      </c>
      <c r="GH123">
        <v>2.1999999999999999E-2</v>
      </c>
      <c r="GI123">
        <v>0</v>
      </c>
      <c r="GJ123">
        <v>2.3999999999999998E-3</v>
      </c>
      <c r="GK123">
        <v>0.25509999999999999</v>
      </c>
      <c r="GL123">
        <v>3.9100000000000003E-2</v>
      </c>
      <c r="GM123">
        <v>0.83460000000000001</v>
      </c>
      <c r="GN123">
        <v>0.60309999999999997</v>
      </c>
      <c r="GO123">
        <v>0.56230000000000002</v>
      </c>
      <c r="GP123">
        <v>0.2535</v>
      </c>
      <c r="GQ123">
        <v>0</v>
      </c>
      <c r="GR123">
        <v>9.2899999999999996E-2</v>
      </c>
      <c r="GS123">
        <v>0</v>
      </c>
      <c r="GT123">
        <v>0.28439999999999999</v>
      </c>
      <c r="GU123">
        <v>0.55259999999999998</v>
      </c>
      <c r="GV123">
        <v>0.74490000000000001</v>
      </c>
      <c r="GW123">
        <v>0</v>
      </c>
      <c r="GX123">
        <v>2.1999999999999999E-2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2.8500000000000001E-2</v>
      </c>
      <c r="HE123">
        <v>0</v>
      </c>
      <c r="HF123">
        <v>0</v>
      </c>
      <c r="HG123">
        <v>0</v>
      </c>
      <c r="HH123">
        <v>0</v>
      </c>
    </row>
    <row r="124" spans="1:216" x14ac:dyDescent="0.2">
      <c r="A124" t="s">
        <v>163</v>
      </c>
      <c r="B124" t="s">
        <v>106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3.3E-3</v>
      </c>
      <c r="O124">
        <v>0</v>
      </c>
      <c r="P124">
        <v>3.4200000000000001E-2</v>
      </c>
      <c r="Q124">
        <v>3.8300000000000001E-2</v>
      </c>
      <c r="R124">
        <v>0.63080000000000003</v>
      </c>
      <c r="S124">
        <v>0</v>
      </c>
      <c r="T124">
        <v>4.5600000000000002E-2</v>
      </c>
      <c r="U124">
        <v>9.7999999999999997E-3</v>
      </c>
      <c r="V124">
        <v>0.2787</v>
      </c>
      <c r="W124">
        <v>0.31130000000000002</v>
      </c>
      <c r="X124">
        <v>0.64710000000000001</v>
      </c>
      <c r="Y124">
        <v>0</v>
      </c>
      <c r="Z124">
        <v>0</v>
      </c>
      <c r="AA124">
        <v>0</v>
      </c>
      <c r="AB124">
        <v>0</v>
      </c>
      <c r="AC124">
        <v>0.42709999999999998</v>
      </c>
      <c r="AD124">
        <v>0.33410000000000001</v>
      </c>
      <c r="AE124">
        <v>0</v>
      </c>
      <c r="AF124">
        <v>0</v>
      </c>
      <c r="AG124">
        <v>0</v>
      </c>
      <c r="AH124">
        <v>0</v>
      </c>
      <c r="AI124">
        <v>0.70579999999999998</v>
      </c>
      <c r="AJ124">
        <v>0.72940000000000005</v>
      </c>
      <c r="AK124">
        <v>0.43280000000000002</v>
      </c>
      <c r="AL124">
        <v>6.3600000000000004E-2</v>
      </c>
      <c r="AM124">
        <v>0</v>
      </c>
      <c r="AN124">
        <v>5.1299999999999998E-2</v>
      </c>
      <c r="AO124">
        <v>0.63490000000000002</v>
      </c>
      <c r="AP124">
        <v>0.44340000000000002</v>
      </c>
      <c r="AQ124">
        <v>0.46450000000000002</v>
      </c>
      <c r="AR124">
        <v>4.07E-2</v>
      </c>
      <c r="AS124">
        <v>0</v>
      </c>
      <c r="AT124">
        <v>0</v>
      </c>
      <c r="AU124">
        <v>8.0999999999999996E-3</v>
      </c>
      <c r="AV124">
        <v>0.25509999999999999</v>
      </c>
      <c r="AW124">
        <v>0</v>
      </c>
      <c r="AX124">
        <v>0</v>
      </c>
      <c r="AY124">
        <v>8.0000000000000004E-4</v>
      </c>
      <c r="AZ124">
        <v>9.0499999999999997E-2</v>
      </c>
      <c r="BA124">
        <v>0</v>
      </c>
      <c r="BB124">
        <v>0</v>
      </c>
      <c r="BC124">
        <v>0</v>
      </c>
      <c r="BD124">
        <v>9.9400000000000002E-2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4.8999999999999998E-3</v>
      </c>
      <c r="BM124">
        <v>0</v>
      </c>
      <c r="BN124">
        <v>2.3999999999999998E-3</v>
      </c>
      <c r="BO124">
        <v>7.7399999999999997E-2</v>
      </c>
      <c r="BP124">
        <v>9.3700000000000006E-2</v>
      </c>
      <c r="BQ124">
        <v>0</v>
      </c>
      <c r="BR124">
        <v>0</v>
      </c>
      <c r="BS124">
        <v>0.83540000000000003</v>
      </c>
      <c r="BT124">
        <v>1.8700000000000001E-2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8.0000000000000004E-4</v>
      </c>
      <c r="CA124">
        <v>0.36919999999999997</v>
      </c>
      <c r="CB124">
        <v>0.32269999999999999</v>
      </c>
      <c r="CC124">
        <v>0.44819999999999999</v>
      </c>
      <c r="CD124">
        <v>0.45150000000000001</v>
      </c>
      <c r="CE124">
        <v>0.5575</v>
      </c>
      <c r="CF124">
        <v>6.2799999999999995E-2</v>
      </c>
      <c r="CG124">
        <v>0</v>
      </c>
      <c r="CH124">
        <v>0</v>
      </c>
      <c r="CI124">
        <v>0</v>
      </c>
      <c r="CJ124">
        <v>0</v>
      </c>
      <c r="CK124">
        <v>2.3999999999999998E-3</v>
      </c>
      <c r="CL124">
        <v>1.6000000000000001E-3</v>
      </c>
      <c r="CM124">
        <v>0</v>
      </c>
      <c r="CN124">
        <v>0</v>
      </c>
      <c r="CO124">
        <v>7.9100000000000004E-2</v>
      </c>
      <c r="CP124">
        <v>0.1777</v>
      </c>
      <c r="CQ124">
        <v>0</v>
      </c>
      <c r="CR124">
        <v>2.3999999999999998E-3</v>
      </c>
      <c r="CS124">
        <v>0</v>
      </c>
      <c r="CT124">
        <v>9.9400000000000002E-2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0.251</v>
      </c>
      <c r="DE124">
        <v>0</v>
      </c>
      <c r="DF124">
        <v>0.17199999999999999</v>
      </c>
      <c r="DG124">
        <v>7.3000000000000001E-3</v>
      </c>
      <c r="DH124">
        <v>0.30320000000000003</v>
      </c>
      <c r="DI124">
        <v>0</v>
      </c>
      <c r="DJ124">
        <v>0</v>
      </c>
      <c r="DK124">
        <v>0.154</v>
      </c>
      <c r="DL124">
        <v>3.1800000000000002E-2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1.6000000000000001E-3</v>
      </c>
      <c r="DU124">
        <v>0.1328</v>
      </c>
      <c r="DV124">
        <v>0.16539999999999999</v>
      </c>
      <c r="DW124">
        <v>9.9400000000000002E-2</v>
      </c>
      <c r="DX124">
        <v>0.20130000000000001</v>
      </c>
      <c r="DY124">
        <v>0.39360000000000001</v>
      </c>
      <c r="DZ124">
        <v>0.23230000000000001</v>
      </c>
      <c r="EA124">
        <v>0</v>
      </c>
      <c r="EB124">
        <v>8.0999999999999996E-3</v>
      </c>
      <c r="EC124">
        <v>0</v>
      </c>
      <c r="ED124">
        <v>4.1000000000000003E-3</v>
      </c>
      <c r="EE124">
        <v>0.82969999999999999</v>
      </c>
      <c r="EF124">
        <v>0.19889999999999999</v>
      </c>
      <c r="EG124">
        <v>0</v>
      </c>
      <c r="EH124">
        <v>0</v>
      </c>
      <c r="EI124">
        <v>0.92090000000000005</v>
      </c>
      <c r="EJ124">
        <v>0.82310000000000005</v>
      </c>
      <c r="EK124">
        <v>0</v>
      </c>
      <c r="EL124">
        <v>5.2999999999999999E-2</v>
      </c>
      <c r="EM124">
        <v>0</v>
      </c>
      <c r="EN124">
        <v>0.2135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0.64139999999999997</v>
      </c>
      <c r="EX124">
        <v>0.83289999999999997</v>
      </c>
      <c r="EY124">
        <v>0</v>
      </c>
      <c r="EZ124">
        <v>8.0000000000000004E-4</v>
      </c>
      <c r="FA124">
        <v>0</v>
      </c>
      <c r="FB124">
        <v>1.2200000000000001E-2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4.1000000000000003E-3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7.9899999999999999E-2</v>
      </c>
      <c r="GA124">
        <v>0</v>
      </c>
      <c r="GB124">
        <v>0</v>
      </c>
      <c r="GC124">
        <v>0</v>
      </c>
      <c r="GD124">
        <v>0</v>
      </c>
      <c r="GE124">
        <v>0.44169999999999998</v>
      </c>
      <c r="GF124">
        <v>0.67810000000000004</v>
      </c>
      <c r="GG124">
        <v>0.60550000000000004</v>
      </c>
      <c r="GH124">
        <v>0.43930000000000002</v>
      </c>
      <c r="GI124">
        <v>0</v>
      </c>
      <c r="GJ124">
        <v>1.6000000000000001E-3</v>
      </c>
      <c r="GK124">
        <v>1.55E-2</v>
      </c>
      <c r="GL124">
        <v>8.7999999999999995E-2</v>
      </c>
      <c r="GM124">
        <v>0.21840000000000001</v>
      </c>
      <c r="GN124">
        <v>0.50690000000000002</v>
      </c>
      <c r="GO124">
        <v>0.14099999999999999</v>
      </c>
      <c r="GP124">
        <v>0.4531</v>
      </c>
      <c r="GQ124">
        <v>0</v>
      </c>
      <c r="GR124">
        <v>0</v>
      </c>
      <c r="GS124">
        <v>0</v>
      </c>
      <c r="GT124">
        <v>2.12E-2</v>
      </c>
      <c r="GU124">
        <v>0.45639999999999997</v>
      </c>
      <c r="GV124">
        <v>0.4637</v>
      </c>
      <c r="GW124">
        <v>0</v>
      </c>
      <c r="GX124">
        <v>3.3E-3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2.3999999999999998E-3</v>
      </c>
      <c r="HE124">
        <v>0</v>
      </c>
      <c r="HF124">
        <v>0</v>
      </c>
      <c r="HG124">
        <v>0</v>
      </c>
      <c r="HH124">
        <v>0</v>
      </c>
    </row>
    <row r="125" spans="1:216" x14ac:dyDescent="0.2">
      <c r="A125" t="s">
        <v>164</v>
      </c>
      <c r="B125" t="s">
        <v>106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8.0999999999999996E-3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4.48E-2</v>
      </c>
      <c r="Q125">
        <v>0</v>
      </c>
      <c r="R125">
        <v>0.25919999999999999</v>
      </c>
      <c r="S125">
        <v>0</v>
      </c>
      <c r="T125">
        <v>7.3000000000000001E-3</v>
      </c>
      <c r="U125">
        <v>2.2800000000000001E-2</v>
      </c>
      <c r="V125">
        <v>0.3488</v>
      </c>
      <c r="W125">
        <v>4.1000000000000003E-3</v>
      </c>
      <c r="X125">
        <v>0.19969999999999999</v>
      </c>
      <c r="Y125">
        <v>1.6000000000000001E-3</v>
      </c>
      <c r="Z125">
        <v>0.23719999999999999</v>
      </c>
      <c r="AA125">
        <v>0</v>
      </c>
      <c r="AB125">
        <v>7.2499999999999995E-2</v>
      </c>
      <c r="AC125">
        <v>0.4385</v>
      </c>
      <c r="AD125">
        <v>0.51019999999999999</v>
      </c>
      <c r="AE125">
        <v>0</v>
      </c>
      <c r="AF125">
        <v>2.3999999999999998E-3</v>
      </c>
      <c r="AG125">
        <v>0</v>
      </c>
      <c r="AH125">
        <v>1.7899999999999999E-2</v>
      </c>
      <c r="AI125">
        <v>0.67320000000000002</v>
      </c>
      <c r="AJ125">
        <v>0.84519999999999995</v>
      </c>
      <c r="AK125">
        <v>0.4849</v>
      </c>
      <c r="AL125">
        <v>0.2437</v>
      </c>
      <c r="AM125">
        <v>3.3E-3</v>
      </c>
      <c r="AN125">
        <v>8.9999999999999993E-3</v>
      </c>
      <c r="AO125">
        <v>0.3553</v>
      </c>
      <c r="AP125">
        <v>0.29339999999999999</v>
      </c>
      <c r="AQ125">
        <v>0.1255</v>
      </c>
      <c r="AR125">
        <v>4.65E-2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0.2404</v>
      </c>
      <c r="BL125">
        <v>0.81259999999999999</v>
      </c>
      <c r="BM125">
        <v>0</v>
      </c>
      <c r="BN125">
        <v>0</v>
      </c>
      <c r="BO125">
        <v>0.53949999999999998</v>
      </c>
      <c r="BP125">
        <v>0.1744</v>
      </c>
      <c r="BQ125">
        <v>0</v>
      </c>
      <c r="BR125">
        <v>6.4999999999999997E-3</v>
      </c>
      <c r="BS125">
        <v>4.1000000000000003E-3</v>
      </c>
      <c r="BT125">
        <v>3.8300000000000001E-2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8.0000000000000004E-4</v>
      </c>
      <c r="CA125">
        <v>0.54200000000000004</v>
      </c>
      <c r="CB125">
        <v>0.33739999999999998</v>
      </c>
      <c r="CC125">
        <v>0.13370000000000001</v>
      </c>
      <c r="CD125">
        <v>0.42620000000000002</v>
      </c>
      <c r="CE125">
        <v>0.46450000000000002</v>
      </c>
      <c r="CF125">
        <v>0.53059999999999996</v>
      </c>
      <c r="CG125">
        <v>0.19070000000000001</v>
      </c>
      <c r="CH125">
        <v>9.0499999999999997E-2</v>
      </c>
      <c r="CI125">
        <v>0.40989999999999999</v>
      </c>
      <c r="CJ125">
        <v>0.28039999999999998</v>
      </c>
      <c r="CK125">
        <v>4.07E-2</v>
      </c>
      <c r="CL125">
        <v>0.31619999999999998</v>
      </c>
      <c r="CM125">
        <v>0</v>
      </c>
      <c r="CN125">
        <v>3.7499999999999999E-2</v>
      </c>
      <c r="CO125">
        <v>4.1000000000000003E-3</v>
      </c>
      <c r="CP125">
        <v>0.19400000000000001</v>
      </c>
      <c r="CQ125">
        <v>0</v>
      </c>
      <c r="CR125">
        <v>0</v>
      </c>
      <c r="CS125">
        <v>0</v>
      </c>
      <c r="CT125">
        <v>4.8999999999999998E-3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5.7000000000000002E-2</v>
      </c>
      <c r="DE125">
        <v>0</v>
      </c>
      <c r="DF125">
        <v>5.7000000000000002E-3</v>
      </c>
      <c r="DG125">
        <v>6.3600000000000004E-2</v>
      </c>
      <c r="DH125">
        <v>0.5917</v>
      </c>
      <c r="DI125">
        <v>0</v>
      </c>
      <c r="DJ125">
        <v>0</v>
      </c>
      <c r="DK125">
        <v>0.19800000000000001</v>
      </c>
      <c r="DL125">
        <v>0.42459999999999998</v>
      </c>
      <c r="DM125">
        <v>0</v>
      </c>
      <c r="DN125">
        <v>7.3000000000000001E-3</v>
      </c>
      <c r="DO125">
        <v>8.0000000000000004E-4</v>
      </c>
      <c r="DP125">
        <v>6.93E-2</v>
      </c>
      <c r="DQ125">
        <v>1.6000000000000001E-3</v>
      </c>
      <c r="DR125">
        <v>5.2200000000000003E-2</v>
      </c>
      <c r="DS125">
        <v>1.6000000000000001E-3</v>
      </c>
      <c r="DT125">
        <v>2.4400000000000002E-2</v>
      </c>
      <c r="DU125">
        <v>0.84109999999999996</v>
      </c>
      <c r="DV125">
        <v>0.50770000000000004</v>
      </c>
      <c r="DW125">
        <v>0</v>
      </c>
      <c r="DX125">
        <v>2.1999999999999999E-2</v>
      </c>
      <c r="DY125">
        <v>0.35780000000000001</v>
      </c>
      <c r="DZ125">
        <v>0.32190000000000002</v>
      </c>
      <c r="EA125">
        <v>0</v>
      </c>
      <c r="EB125">
        <v>0.28039999999999998</v>
      </c>
      <c r="EC125">
        <v>0</v>
      </c>
      <c r="ED125">
        <v>0.27060000000000001</v>
      </c>
      <c r="EE125">
        <v>0.92669999999999997</v>
      </c>
      <c r="EF125">
        <v>0.30320000000000003</v>
      </c>
      <c r="EG125">
        <v>0</v>
      </c>
      <c r="EH125">
        <v>0</v>
      </c>
      <c r="EI125">
        <v>0.90869999999999995</v>
      </c>
      <c r="EJ125">
        <v>0.69520000000000004</v>
      </c>
      <c r="EK125">
        <v>0</v>
      </c>
      <c r="EL125">
        <v>4.1000000000000003E-3</v>
      </c>
      <c r="EM125">
        <v>8.0000000000000004E-4</v>
      </c>
      <c r="EN125">
        <v>0.21110000000000001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0.57130000000000003</v>
      </c>
      <c r="EX125">
        <v>0.89890000000000003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8.0000000000000004E-4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0.42049999999999998</v>
      </c>
      <c r="GF125">
        <v>0.45229999999999998</v>
      </c>
      <c r="GG125">
        <v>0.28439999999999999</v>
      </c>
      <c r="GH125">
        <v>3.3E-3</v>
      </c>
      <c r="GI125">
        <v>0</v>
      </c>
      <c r="GJ125">
        <v>0</v>
      </c>
      <c r="GK125">
        <v>8.0999999999999996E-3</v>
      </c>
      <c r="GL125">
        <v>3.0200000000000001E-2</v>
      </c>
      <c r="GM125">
        <v>0.73919999999999997</v>
      </c>
      <c r="GN125">
        <v>0.50119999999999998</v>
      </c>
      <c r="GO125">
        <v>0.6724</v>
      </c>
      <c r="GP125">
        <v>0.62350000000000005</v>
      </c>
      <c r="GQ125">
        <v>1.6000000000000001E-3</v>
      </c>
      <c r="GR125">
        <v>2.69E-2</v>
      </c>
      <c r="GS125">
        <v>6.2799999999999995E-2</v>
      </c>
      <c r="GT125">
        <v>0.48080000000000001</v>
      </c>
      <c r="GU125">
        <v>3.9100000000000003E-2</v>
      </c>
      <c r="GV125">
        <v>0.48330000000000001</v>
      </c>
      <c r="GW125">
        <v>9.7999999999999997E-3</v>
      </c>
      <c r="GX125">
        <v>0.2437</v>
      </c>
      <c r="GY125">
        <v>0</v>
      </c>
      <c r="GZ125">
        <v>0</v>
      </c>
      <c r="HA125">
        <v>0</v>
      </c>
      <c r="HB125">
        <v>1.6000000000000001E-3</v>
      </c>
      <c r="HC125">
        <v>4.1000000000000003E-3</v>
      </c>
      <c r="HD125">
        <v>0.24859999999999999</v>
      </c>
      <c r="HE125">
        <v>0</v>
      </c>
      <c r="HF125">
        <v>0</v>
      </c>
      <c r="HG125">
        <v>0</v>
      </c>
      <c r="HH125">
        <v>0</v>
      </c>
    </row>
    <row r="126" spans="1:216" x14ac:dyDescent="0.2">
      <c r="A126" t="s">
        <v>165</v>
      </c>
      <c r="B126" t="s">
        <v>106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1.2999999999999999E-2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2.4400000000000002E-2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1.47E-2</v>
      </c>
      <c r="AE126">
        <v>0</v>
      </c>
      <c r="AF126">
        <v>0</v>
      </c>
      <c r="AG126">
        <v>0</v>
      </c>
      <c r="AH126">
        <v>0</v>
      </c>
      <c r="AI126">
        <v>1.6000000000000001E-3</v>
      </c>
      <c r="AJ126">
        <v>0.64629999999999999</v>
      </c>
      <c r="AK126">
        <v>0.55010000000000003</v>
      </c>
      <c r="AL126">
        <v>0.2046</v>
      </c>
      <c r="AM126">
        <v>0.60880000000000001</v>
      </c>
      <c r="AN126">
        <v>9.6199999999999994E-2</v>
      </c>
      <c r="AO126">
        <v>0.76449999999999996</v>
      </c>
      <c r="AP126">
        <v>1.2200000000000001E-2</v>
      </c>
      <c r="AQ126">
        <v>0.57620000000000005</v>
      </c>
      <c r="AR126">
        <v>1.6299999999999999E-2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7.0900000000000005E-2</v>
      </c>
      <c r="BP126">
        <v>1.6000000000000001E-3</v>
      </c>
      <c r="BQ126">
        <v>0</v>
      </c>
      <c r="BR126">
        <v>0</v>
      </c>
      <c r="BS126">
        <v>0.2135</v>
      </c>
      <c r="BT126">
        <v>2.3999999999999998E-3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0.32190000000000002</v>
      </c>
      <c r="CB126">
        <v>1.55E-2</v>
      </c>
      <c r="CC126">
        <v>0.43930000000000002</v>
      </c>
      <c r="CD126">
        <v>0.1467</v>
      </c>
      <c r="CE126">
        <v>0.41160000000000002</v>
      </c>
      <c r="CF126">
        <v>0.1198</v>
      </c>
      <c r="CG126">
        <v>0</v>
      </c>
      <c r="CH126">
        <v>0</v>
      </c>
      <c r="CI126">
        <v>4.8999999999999998E-3</v>
      </c>
      <c r="CJ126">
        <v>8.7999999999999995E-2</v>
      </c>
      <c r="CK126">
        <v>0.42220000000000002</v>
      </c>
      <c r="CL126">
        <v>0.14510000000000001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7.3000000000000001E-3</v>
      </c>
      <c r="DE126">
        <v>0</v>
      </c>
      <c r="DF126">
        <v>6.4999999999999997E-3</v>
      </c>
      <c r="DG126">
        <v>0.35289999999999999</v>
      </c>
      <c r="DH126">
        <v>0.8427</v>
      </c>
      <c r="DI126">
        <v>0</v>
      </c>
      <c r="DJ126">
        <v>0</v>
      </c>
      <c r="DK126">
        <v>0.38300000000000001</v>
      </c>
      <c r="DL126">
        <v>0.80600000000000005</v>
      </c>
      <c r="DM126">
        <v>2.3999999999999998E-3</v>
      </c>
      <c r="DN126">
        <v>5.5399999999999998E-2</v>
      </c>
      <c r="DO126">
        <v>4.1000000000000003E-3</v>
      </c>
      <c r="DP126">
        <v>0.61370000000000002</v>
      </c>
      <c r="DQ126">
        <v>1.6000000000000001E-3</v>
      </c>
      <c r="DR126">
        <v>0.59089999999999998</v>
      </c>
      <c r="DS126">
        <v>0</v>
      </c>
      <c r="DT126">
        <v>0.3024</v>
      </c>
      <c r="DU126">
        <v>0.47599999999999998</v>
      </c>
      <c r="DV126">
        <v>0.64139999999999997</v>
      </c>
      <c r="DW126">
        <v>0</v>
      </c>
      <c r="DX126">
        <v>1.06E-2</v>
      </c>
      <c r="DY126">
        <v>0.86629999999999996</v>
      </c>
      <c r="DZ126">
        <v>0.6512</v>
      </c>
      <c r="EA126">
        <v>0.502</v>
      </c>
      <c r="EB126">
        <v>0.82479999999999998</v>
      </c>
      <c r="EC126">
        <v>0.32679999999999998</v>
      </c>
      <c r="ED126">
        <v>0.77100000000000002</v>
      </c>
      <c r="EE126">
        <v>0.81910000000000005</v>
      </c>
      <c r="EF126">
        <v>0.4466</v>
      </c>
      <c r="EG126">
        <v>0</v>
      </c>
      <c r="EH126">
        <v>0</v>
      </c>
      <c r="EI126">
        <v>0.95440000000000003</v>
      </c>
      <c r="EJ126">
        <v>0.27060000000000001</v>
      </c>
      <c r="EK126">
        <v>0</v>
      </c>
      <c r="EL126">
        <v>8.0000000000000004E-4</v>
      </c>
      <c r="EM126">
        <v>0</v>
      </c>
      <c r="EN126">
        <v>6.6000000000000003E-2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0.95440000000000003</v>
      </c>
      <c r="EX126">
        <v>0.76690000000000003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0.10920000000000001</v>
      </c>
      <c r="FF126">
        <v>4.8999999999999998E-3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1.6000000000000001E-3</v>
      </c>
      <c r="GF126">
        <v>0.1043</v>
      </c>
      <c r="GG126">
        <v>0.3659</v>
      </c>
      <c r="GH126">
        <v>6.0299999999999999E-2</v>
      </c>
      <c r="GI126">
        <v>0</v>
      </c>
      <c r="GJ126">
        <v>0</v>
      </c>
      <c r="GK126">
        <v>0</v>
      </c>
      <c r="GL126">
        <v>0</v>
      </c>
      <c r="GM126">
        <v>0.52969999999999995</v>
      </c>
      <c r="GN126">
        <v>6.4399999999999999E-2</v>
      </c>
      <c r="GO126">
        <v>0.52490000000000003</v>
      </c>
      <c r="GP126">
        <v>2.7699999999999999E-2</v>
      </c>
      <c r="GQ126">
        <v>0</v>
      </c>
      <c r="GR126">
        <v>8.0000000000000004E-4</v>
      </c>
      <c r="GS126">
        <v>0</v>
      </c>
      <c r="GT126">
        <v>0</v>
      </c>
      <c r="GU126">
        <v>0.89729999999999999</v>
      </c>
      <c r="GV126">
        <v>0.1125</v>
      </c>
      <c r="GW126">
        <v>0.72450000000000003</v>
      </c>
      <c r="GX126">
        <v>0.14019999999999999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</row>
    <row r="127" spans="1:216" x14ac:dyDescent="0.2">
      <c r="A127" t="s">
        <v>166</v>
      </c>
      <c r="B127" t="s">
        <v>106</v>
      </c>
      <c r="C127">
        <v>0</v>
      </c>
      <c r="D127">
        <v>0</v>
      </c>
      <c r="E127">
        <v>0</v>
      </c>
      <c r="F127">
        <v>8.0000000000000004E-4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1.6000000000000001E-3</v>
      </c>
      <c r="O127">
        <v>0</v>
      </c>
      <c r="P127">
        <v>0</v>
      </c>
      <c r="Q127">
        <v>1.7899999999999999E-2</v>
      </c>
      <c r="R127">
        <v>0.32600000000000001</v>
      </c>
      <c r="S127">
        <v>1.6000000000000001E-3</v>
      </c>
      <c r="T127">
        <v>9.4500000000000001E-2</v>
      </c>
      <c r="U127">
        <v>1.6000000000000001E-3</v>
      </c>
      <c r="V127">
        <v>8.5599999999999996E-2</v>
      </c>
      <c r="W127">
        <v>0.2029</v>
      </c>
      <c r="X127">
        <v>0.24859999999999999</v>
      </c>
      <c r="Y127">
        <v>0</v>
      </c>
      <c r="Z127">
        <v>0</v>
      </c>
      <c r="AA127">
        <v>0</v>
      </c>
      <c r="AB127">
        <v>0</v>
      </c>
      <c r="AC127">
        <v>8.7999999999999995E-2</v>
      </c>
      <c r="AD127">
        <v>8.0699999999999994E-2</v>
      </c>
      <c r="AE127">
        <v>0</v>
      </c>
      <c r="AF127">
        <v>0</v>
      </c>
      <c r="AG127">
        <v>0</v>
      </c>
      <c r="AH127">
        <v>0</v>
      </c>
      <c r="AI127">
        <v>0.43440000000000001</v>
      </c>
      <c r="AJ127">
        <v>0.73509999999999998</v>
      </c>
      <c r="AK127">
        <v>0.31459999999999999</v>
      </c>
      <c r="AL127">
        <v>0.46210000000000001</v>
      </c>
      <c r="AM127">
        <v>0.58440000000000003</v>
      </c>
      <c r="AN127">
        <v>0.4662</v>
      </c>
      <c r="AO127">
        <v>0.37490000000000001</v>
      </c>
      <c r="AP127">
        <v>0.25919999999999999</v>
      </c>
      <c r="AQ127">
        <v>0.74819999999999998</v>
      </c>
      <c r="AR127">
        <v>3.9100000000000003E-2</v>
      </c>
      <c r="AS127">
        <v>0</v>
      </c>
      <c r="AT127">
        <v>0</v>
      </c>
      <c r="AU127">
        <v>0</v>
      </c>
      <c r="AV127">
        <v>8.0000000000000004E-4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1.14E-2</v>
      </c>
      <c r="BD127">
        <v>0.1125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2.3999999999999998E-3</v>
      </c>
      <c r="BM127">
        <v>0</v>
      </c>
      <c r="BN127">
        <v>0</v>
      </c>
      <c r="BO127">
        <v>0.41649999999999998</v>
      </c>
      <c r="BP127">
        <v>2.3599999999999999E-2</v>
      </c>
      <c r="BQ127">
        <v>0.2339</v>
      </c>
      <c r="BR127">
        <v>2.2800000000000001E-2</v>
      </c>
      <c r="BS127">
        <v>0.5917</v>
      </c>
      <c r="BT127">
        <v>3.3399999999999999E-2</v>
      </c>
      <c r="BU127">
        <v>0</v>
      </c>
      <c r="BV127">
        <v>8.0000000000000004E-4</v>
      </c>
      <c r="BW127">
        <v>0</v>
      </c>
      <c r="BX127">
        <v>0</v>
      </c>
      <c r="BY127">
        <v>0</v>
      </c>
      <c r="BZ127">
        <v>0</v>
      </c>
      <c r="CA127">
        <v>0.2437</v>
      </c>
      <c r="CB127">
        <v>3.4200000000000001E-2</v>
      </c>
      <c r="CC127">
        <v>0.2046</v>
      </c>
      <c r="CD127">
        <v>0.27629999999999999</v>
      </c>
      <c r="CE127">
        <v>0.48409999999999997</v>
      </c>
      <c r="CF127">
        <v>0.22819999999999999</v>
      </c>
      <c r="CG127">
        <v>0.2918</v>
      </c>
      <c r="CH127">
        <v>8.1500000000000003E-2</v>
      </c>
      <c r="CI127">
        <v>0.29010000000000002</v>
      </c>
      <c r="CJ127">
        <v>0.14019999999999999</v>
      </c>
      <c r="CK127">
        <v>0.73509999999999998</v>
      </c>
      <c r="CL127">
        <v>0.1002</v>
      </c>
      <c r="CM127">
        <v>0</v>
      </c>
      <c r="CN127">
        <v>8.0000000000000004E-4</v>
      </c>
      <c r="CO127">
        <v>0.28439999999999999</v>
      </c>
      <c r="CP127">
        <v>1.2200000000000001E-2</v>
      </c>
      <c r="CQ127">
        <v>0</v>
      </c>
      <c r="CR127">
        <v>0</v>
      </c>
      <c r="CS127">
        <v>7.7399999999999997E-2</v>
      </c>
      <c r="CT127">
        <v>7.17E-2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0.15240000000000001</v>
      </c>
      <c r="DD127">
        <v>0.30730000000000002</v>
      </c>
      <c r="DE127">
        <v>0.1231</v>
      </c>
      <c r="DF127">
        <v>3.2599999999999997E-2</v>
      </c>
      <c r="DG127">
        <v>0.22489999999999999</v>
      </c>
      <c r="DH127">
        <v>5.1299999999999998E-2</v>
      </c>
      <c r="DI127">
        <v>1.6000000000000001E-3</v>
      </c>
      <c r="DJ127">
        <v>8.0000000000000004E-4</v>
      </c>
      <c r="DK127">
        <v>0.4703</v>
      </c>
      <c r="DL127">
        <v>0.28439999999999999</v>
      </c>
      <c r="DM127">
        <v>0</v>
      </c>
      <c r="DN127">
        <v>2.3999999999999998E-3</v>
      </c>
      <c r="DO127">
        <v>2.53E-2</v>
      </c>
      <c r="DP127">
        <v>7.0900000000000005E-2</v>
      </c>
      <c r="DQ127">
        <v>0.30730000000000002</v>
      </c>
      <c r="DR127">
        <v>0.49059999999999998</v>
      </c>
      <c r="DS127">
        <v>0.44169999999999998</v>
      </c>
      <c r="DT127">
        <v>0.64059999999999995</v>
      </c>
      <c r="DU127">
        <v>0</v>
      </c>
      <c r="DV127">
        <v>0.10680000000000001</v>
      </c>
      <c r="DW127">
        <v>1.47E-2</v>
      </c>
      <c r="DX127">
        <v>0.1532</v>
      </c>
      <c r="DY127">
        <v>4.8899999999999999E-2</v>
      </c>
      <c r="DZ127">
        <v>0.25019999999999998</v>
      </c>
      <c r="EA127">
        <v>0</v>
      </c>
      <c r="EB127">
        <v>0</v>
      </c>
      <c r="EC127">
        <v>0</v>
      </c>
      <c r="ED127">
        <v>0</v>
      </c>
      <c r="EE127">
        <v>3.3E-3</v>
      </c>
      <c r="EF127">
        <v>0.50039999999999996</v>
      </c>
      <c r="EG127">
        <v>0</v>
      </c>
      <c r="EH127">
        <v>2.3999999999999998E-3</v>
      </c>
      <c r="EI127">
        <v>0.9022</v>
      </c>
      <c r="EJ127">
        <v>0.76200000000000001</v>
      </c>
      <c r="EK127">
        <v>0</v>
      </c>
      <c r="EL127">
        <v>0.18579999999999999</v>
      </c>
      <c r="EM127">
        <v>8.9599999999999999E-2</v>
      </c>
      <c r="EN127">
        <v>0.46939999999999998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9.2899999999999996E-2</v>
      </c>
      <c r="EU127">
        <v>0</v>
      </c>
      <c r="EV127">
        <v>8.0000000000000004E-4</v>
      </c>
      <c r="EW127">
        <v>0.49880000000000002</v>
      </c>
      <c r="EX127">
        <v>0.65359999999999996</v>
      </c>
      <c r="EY127">
        <v>0</v>
      </c>
      <c r="EZ127">
        <v>0.23960000000000001</v>
      </c>
      <c r="FA127">
        <v>0</v>
      </c>
      <c r="FB127">
        <v>8.3099999999999993E-2</v>
      </c>
      <c r="FC127">
        <v>0</v>
      </c>
      <c r="FD127">
        <v>0</v>
      </c>
      <c r="FE127">
        <v>0</v>
      </c>
      <c r="FF127">
        <v>8.9999999999999993E-3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8.0000000000000004E-4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5.7000000000000002E-3</v>
      </c>
      <c r="GE127">
        <v>0.29099999999999998</v>
      </c>
      <c r="GF127">
        <v>0.41239999999999999</v>
      </c>
      <c r="GG127">
        <v>5.7000000000000002E-2</v>
      </c>
      <c r="GH127">
        <v>0.26240000000000002</v>
      </c>
      <c r="GI127">
        <v>0</v>
      </c>
      <c r="GJ127">
        <v>8.0000000000000004E-4</v>
      </c>
      <c r="GK127">
        <v>0</v>
      </c>
      <c r="GL127">
        <v>1.6299999999999999E-2</v>
      </c>
      <c r="GM127">
        <v>0.92579999999999996</v>
      </c>
      <c r="GN127">
        <v>0.65359999999999996</v>
      </c>
      <c r="GO127">
        <v>0.89410000000000001</v>
      </c>
      <c r="GP127">
        <v>0.40589999999999998</v>
      </c>
      <c r="GQ127">
        <v>0</v>
      </c>
      <c r="GR127">
        <v>3.1800000000000002E-2</v>
      </c>
      <c r="GS127">
        <v>0</v>
      </c>
      <c r="GT127">
        <v>0.3105</v>
      </c>
      <c r="GU127">
        <v>1.47E-2</v>
      </c>
      <c r="GV127">
        <v>0.40260000000000001</v>
      </c>
      <c r="GW127">
        <v>3.3E-3</v>
      </c>
      <c r="GX127">
        <v>0.18740000000000001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6.93E-2</v>
      </c>
      <c r="HE127">
        <v>0</v>
      </c>
      <c r="HF127">
        <v>0</v>
      </c>
      <c r="HG127">
        <v>0</v>
      </c>
      <c r="HH127">
        <v>0</v>
      </c>
    </row>
    <row r="128" spans="1:216" x14ac:dyDescent="0.2">
      <c r="A128" t="s">
        <v>167</v>
      </c>
      <c r="B128" t="s">
        <v>106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6.0299999999999999E-2</v>
      </c>
      <c r="Q128">
        <v>5.7000000000000002E-3</v>
      </c>
      <c r="R128">
        <v>0.4874</v>
      </c>
      <c r="S128">
        <v>0</v>
      </c>
      <c r="T128">
        <v>1.06E-2</v>
      </c>
      <c r="U128">
        <v>8.0999999999999996E-3</v>
      </c>
      <c r="V128">
        <v>0.53300000000000003</v>
      </c>
      <c r="W128">
        <v>6.4999999999999997E-3</v>
      </c>
      <c r="X128">
        <v>0.34150000000000003</v>
      </c>
      <c r="Y128">
        <v>0</v>
      </c>
      <c r="Z128">
        <v>5.3800000000000001E-2</v>
      </c>
      <c r="AA128">
        <v>0</v>
      </c>
      <c r="AB128">
        <v>5.7000000000000002E-3</v>
      </c>
      <c r="AC128">
        <v>0.26729999999999998</v>
      </c>
      <c r="AD128">
        <v>0.36099999999999999</v>
      </c>
      <c r="AE128">
        <v>0</v>
      </c>
      <c r="AF128">
        <v>0</v>
      </c>
      <c r="AG128">
        <v>0</v>
      </c>
      <c r="AH128">
        <v>0</v>
      </c>
      <c r="AI128">
        <v>0.8044</v>
      </c>
      <c r="AJ128">
        <v>0.79379999999999995</v>
      </c>
      <c r="AK128">
        <v>0.37</v>
      </c>
      <c r="AL128">
        <v>7.4200000000000002E-2</v>
      </c>
      <c r="AM128">
        <v>0.39040000000000002</v>
      </c>
      <c r="AN128">
        <v>0.1206</v>
      </c>
      <c r="AO128">
        <v>0.37569999999999998</v>
      </c>
      <c r="AP128">
        <v>0.17599999999999999</v>
      </c>
      <c r="AQ128">
        <v>0.32440000000000002</v>
      </c>
      <c r="AR128">
        <v>4.07E-2</v>
      </c>
      <c r="AS128">
        <v>0</v>
      </c>
      <c r="AT128">
        <v>0</v>
      </c>
      <c r="AU128">
        <v>0</v>
      </c>
      <c r="AV128">
        <v>1.9599999999999999E-2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0.4385</v>
      </c>
      <c r="BL128">
        <v>0.86960000000000004</v>
      </c>
      <c r="BM128">
        <v>0</v>
      </c>
      <c r="BN128">
        <v>0</v>
      </c>
      <c r="BO128">
        <v>0.64790000000000003</v>
      </c>
      <c r="BP128">
        <v>0.18260000000000001</v>
      </c>
      <c r="BQ128">
        <v>3.0200000000000001E-2</v>
      </c>
      <c r="BR128">
        <v>0</v>
      </c>
      <c r="BS128">
        <v>0.15479999999999999</v>
      </c>
      <c r="BT128">
        <v>3.3E-3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8.48E-2</v>
      </c>
      <c r="CB128">
        <v>1.8700000000000001E-2</v>
      </c>
      <c r="CC128">
        <v>3.1E-2</v>
      </c>
      <c r="CD128">
        <v>0.26650000000000001</v>
      </c>
      <c r="CE128">
        <v>0.66910000000000003</v>
      </c>
      <c r="CF128">
        <v>0.25750000000000001</v>
      </c>
      <c r="CG128">
        <v>0.22819999999999999</v>
      </c>
      <c r="CH128">
        <v>0.14019999999999999</v>
      </c>
      <c r="CI128">
        <v>3.5900000000000001E-2</v>
      </c>
      <c r="CJ128">
        <v>3.5900000000000001E-2</v>
      </c>
      <c r="CK128">
        <v>0.4874</v>
      </c>
      <c r="CL128">
        <v>0.18909999999999999</v>
      </c>
      <c r="CM128">
        <v>0</v>
      </c>
      <c r="CN128">
        <v>0</v>
      </c>
      <c r="CO128">
        <v>2.3999999999999998E-3</v>
      </c>
      <c r="CP128">
        <v>0.26889999999999997</v>
      </c>
      <c r="CQ128">
        <v>0</v>
      </c>
      <c r="CR128">
        <v>0</v>
      </c>
      <c r="CS128">
        <v>0</v>
      </c>
      <c r="CT128">
        <v>8.0000000000000004E-4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0.15240000000000001</v>
      </c>
      <c r="DE128">
        <v>0</v>
      </c>
      <c r="DF128">
        <v>1.14E-2</v>
      </c>
      <c r="DG128">
        <v>0.30809999999999998</v>
      </c>
      <c r="DH128">
        <v>0.71479999999999999</v>
      </c>
      <c r="DI128">
        <v>0</v>
      </c>
      <c r="DJ128">
        <v>0</v>
      </c>
      <c r="DK128">
        <v>0.26240000000000002</v>
      </c>
      <c r="DL128">
        <v>0.51019999999999999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8.9999999999999993E-3</v>
      </c>
      <c r="DS128">
        <v>0</v>
      </c>
      <c r="DT128">
        <v>2.0400000000000001E-2</v>
      </c>
      <c r="DU128">
        <v>0.6724</v>
      </c>
      <c r="DV128">
        <v>0.68220000000000003</v>
      </c>
      <c r="DW128">
        <v>4.1000000000000003E-3</v>
      </c>
      <c r="DX128">
        <v>0.16139999999999999</v>
      </c>
      <c r="DY128">
        <v>0.56640000000000001</v>
      </c>
      <c r="DZ128">
        <v>0.67159999999999997</v>
      </c>
      <c r="EA128">
        <v>2.3999999999999998E-3</v>
      </c>
      <c r="EB128">
        <v>0.32600000000000001</v>
      </c>
      <c r="EC128">
        <v>0</v>
      </c>
      <c r="ED128">
        <v>0.31130000000000002</v>
      </c>
      <c r="EE128">
        <v>0.78080000000000005</v>
      </c>
      <c r="EF128">
        <v>0.50529999999999997</v>
      </c>
      <c r="EG128">
        <v>0</v>
      </c>
      <c r="EH128">
        <v>0</v>
      </c>
      <c r="EI128">
        <v>0.89319999999999999</v>
      </c>
      <c r="EJ128">
        <v>0.81659999999999999</v>
      </c>
      <c r="EK128">
        <v>0</v>
      </c>
      <c r="EL128">
        <v>2.1999999999999999E-2</v>
      </c>
      <c r="EM128">
        <v>1.7899999999999999E-2</v>
      </c>
      <c r="EN128">
        <v>0.4955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4.1000000000000003E-3</v>
      </c>
      <c r="EU128">
        <v>0</v>
      </c>
      <c r="EV128">
        <v>0</v>
      </c>
      <c r="EW128">
        <v>3.1800000000000002E-2</v>
      </c>
      <c r="EX128">
        <v>0.21190000000000001</v>
      </c>
      <c r="EY128">
        <v>0</v>
      </c>
      <c r="EZ128">
        <v>8.0000000000000004E-4</v>
      </c>
      <c r="FA128">
        <v>0</v>
      </c>
      <c r="FB128">
        <v>0</v>
      </c>
      <c r="FC128">
        <v>0</v>
      </c>
      <c r="FD128">
        <v>0</v>
      </c>
      <c r="FE128">
        <v>4.1000000000000003E-3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6.3600000000000004E-2</v>
      </c>
      <c r="GF128">
        <v>0.15</v>
      </c>
      <c r="GG128">
        <v>0.10920000000000001</v>
      </c>
      <c r="GH128">
        <v>6.4999999999999997E-3</v>
      </c>
      <c r="GI128">
        <v>0</v>
      </c>
      <c r="GJ128">
        <v>0</v>
      </c>
      <c r="GK128">
        <v>0</v>
      </c>
      <c r="GL128">
        <v>2.3999999999999998E-3</v>
      </c>
      <c r="GM128">
        <v>0.81579999999999997</v>
      </c>
      <c r="GN128">
        <v>0.18579999999999999</v>
      </c>
      <c r="GO128">
        <v>0.82399999999999995</v>
      </c>
      <c r="GP128">
        <v>0.20050000000000001</v>
      </c>
      <c r="GQ128">
        <v>0</v>
      </c>
      <c r="GR128">
        <v>8.0000000000000004E-4</v>
      </c>
      <c r="GS128">
        <v>0</v>
      </c>
      <c r="GT128">
        <v>4.8999999999999998E-3</v>
      </c>
      <c r="GU128">
        <v>0.52890000000000004</v>
      </c>
      <c r="GV128">
        <v>0.1532</v>
      </c>
      <c r="GW128">
        <v>3.8300000000000001E-2</v>
      </c>
      <c r="GX128">
        <v>0.1157</v>
      </c>
      <c r="GY128">
        <v>0</v>
      </c>
      <c r="GZ128">
        <v>0</v>
      </c>
      <c r="HA128">
        <v>0</v>
      </c>
      <c r="HB128">
        <v>0</v>
      </c>
      <c r="HC128">
        <v>2.7699999999999999E-2</v>
      </c>
      <c r="HD128">
        <v>0.17849999999999999</v>
      </c>
      <c r="HE128">
        <v>0</v>
      </c>
      <c r="HF128">
        <v>0</v>
      </c>
      <c r="HG128">
        <v>0</v>
      </c>
      <c r="HH128">
        <v>0</v>
      </c>
    </row>
    <row r="129" spans="1:216" x14ac:dyDescent="0.2">
      <c r="A129" t="s">
        <v>168</v>
      </c>
      <c r="B129" t="s">
        <v>106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0.64549999999999996</v>
      </c>
      <c r="Q129">
        <v>0.10589999999999999</v>
      </c>
      <c r="R129">
        <v>0.93640000000000001</v>
      </c>
      <c r="S129">
        <v>0</v>
      </c>
      <c r="T129">
        <v>5.79E-2</v>
      </c>
      <c r="U129">
        <v>0.53139999999999998</v>
      </c>
      <c r="V129">
        <v>0.80110000000000003</v>
      </c>
      <c r="W129">
        <v>0.26889999999999997</v>
      </c>
      <c r="X129">
        <v>0.71960000000000002</v>
      </c>
      <c r="Y129">
        <v>0</v>
      </c>
      <c r="Z129">
        <v>0.26079999999999998</v>
      </c>
      <c r="AA129">
        <v>0</v>
      </c>
      <c r="AB129">
        <v>0.28610000000000002</v>
      </c>
      <c r="AC129">
        <v>0.81340000000000001</v>
      </c>
      <c r="AD129">
        <v>0.53059999999999996</v>
      </c>
      <c r="AE129">
        <v>0</v>
      </c>
      <c r="AF129">
        <v>0</v>
      </c>
      <c r="AG129">
        <v>0</v>
      </c>
      <c r="AH129">
        <v>1.14E-2</v>
      </c>
      <c r="AI129">
        <v>0.92830000000000001</v>
      </c>
      <c r="AJ129">
        <v>0.78649999999999998</v>
      </c>
      <c r="AK129">
        <v>0.72450000000000003</v>
      </c>
      <c r="AL129">
        <v>0</v>
      </c>
      <c r="AM129">
        <v>0</v>
      </c>
      <c r="AN129">
        <v>0</v>
      </c>
      <c r="AO129">
        <v>0.32269999999999999</v>
      </c>
      <c r="AP129">
        <v>0</v>
      </c>
      <c r="AQ129">
        <v>0.30890000000000001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9.7999999999999997E-3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0.97719999999999996</v>
      </c>
      <c r="BL129">
        <v>0.60470000000000002</v>
      </c>
      <c r="BM129">
        <v>0</v>
      </c>
      <c r="BN129">
        <v>0</v>
      </c>
      <c r="BO129">
        <v>0.5363</v>
      </c>
      <c r="BP129">
        <v>1.14E-2</v>
      </c>
      <c r="BQ129">
        <v>0</v>
      </c>
      <c r="BR129">
        <v>0</v>
      </c>
      <c r="BS129">
        <v>0.56640000000000001</v>
      </c>
      <c r="BT129">
        <v>0.24690000000000001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2.93E-2</v>
      </c>
      <c r="CB129">
        <v>0.3594</v>
      </c>
      <c r="CC129">
        <v>0.54690000000000005</v>
      </c>
      <c r="CD129">
        <v>0.38140000000000002</v>
      </c>
      <c r="CE129">
        <v>0.48980000000000001</v>
      </c>
      <c r="CF129">
        <v>0.39360000000000001</v>
      </c>
      <c r="CG129">
        <v>0</v>
      </c>
      <c r="CH129">
        <v>8.0999999999999996E-3</v>
      </c>
      <c r="CI129">
        <v>8.0000000000000004E-4</v>
      </c>
      <c r="CJ129">
        <v>1.06E-2</v>
      </c>
      <c r="CK129">
        <v>0.77749999999999997</v>
      </c>
      <c r="CL129">
        <v>8.0999999999999996E-3</v>
      </c>
      <c r="CM129">
        <v>0</v>
      </c>
      <c r="CN129">
        <v>0</v>
      </c>
      <c r="CO129">
        <v>3.1800000000000002E-2</v>
      </c>
      <c r="CP129">
        <v>0.38390000000000002</v>
      </c>
      <c r="CQ129">
        <v>0</v>
      </c>
      <c r="CR129">
        <v>0</v>
      </c>
      <c r="CS129">
        <v>0</v>
      </c>
      <c r="CT129">
        <v>4.24E-2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0.4531</v>
      </c>
      <c r="DE129">
        <v>0</v>
      </c>
      <c r="DF129">
        <v>8.0000000000000004E-4</v>
      </c>
      <c r="DG129">
        <v>0.97719999999999996</v>
      </c>
      <c r="DH129">
        <v>0.9022</v>
      </c>
      <c r="DI129">
        <v>0</v>
      </c>
      <c r="DJ129">
        <v>0</v>
      </c>
      <c r="DK129">
        <v>0.62019999999999997</v>
      </c>
      <c r="DL129">
        <v>0.2641</v>
      </c>
      <c r="DM129">
        <v>0</v>
      </c>
      <c r="DN129">
        <v>0</v>
      </c>
      <c r="DO129">
        <v>0</v>
      </c>
      <c r="DP129">
        <v>1.6000000000000001E-3</v>
      </c>
      <c r="DQ129">
        <v>0</v>
      </c>
      <c r="DR129">
        <v>5.7000000000000002E-3</v>
      </c>
      <c r="DS129">
        <v>0</v>
      </c>
      <c r="DT129">
        <v>7.3000000000000001E-3</v>
      </c>
      <c r="DU129">
        <v>0.14910000000000001</v>
      </c>
      <c r="DV129">
        <v>0.4214</v>
      </c>
      <c r="DW129">
        <v>0</v>
      </c>
      <c r="DX129">
        <v>0</v>
      </c>
      <c r="DY129">
        <v>0</v>
      </c>
      <c r="DZ129">
        <v>1.2200000000000001E-2</v>
      </c>
      <c r="EA129">
        <v>0</v>
      </c>
      <c r="EB129">
        <v>0</v>
      </c>
      <c r="EC129">
        <v>0</v>
      </c>
      <c r="ED129">
        <v>0</v>
      </c>
      <c r="EE129">
        <v>0.88670000000000004</v>
      </c>
      <c r="EF129">
        <v>0.4083</v>
      </c>
      <c r="EG129">
        <v>0</v>
      </c>
      <c r="EH129">
        <v>0</v>
      </c>
      <c r="EI129">
        <v>0</v>
      </c>
      <c r="EJ129">
        <v>1.2999999999999999E-2</v>
      </c>
      <c r="EK129">
        <v>0</v>
      </c>
      <c r="EL129">
        <v>0</v>
      </c>
      <c r="EM129">
        <v>1.6000000000000001E-3</v>
      </c>
      <c r="EN129">
        <v>0.59330000000000005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0.43440000000000001</v>
      </c>
      <c r="EX129">
        <v>0.72699999999999998</v>
      </c>
      <c r="EY129">
        <v>0</v>
      </c>
      <c r="EZ129">
        <v>0</v>
      </c>
      <c r="FA129">
        <v>0</v>
      </c>
      <c r="FB129">
        <v>8.0000000000000004E-4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4.1000000000000003E-3</v>
      </c>
      <c r="GE129">
        <v>0.95109999999999995</v>
      </c>
      <c r="GF129">
        <v>0.44009999999999999</v>
      </c>
      <c r="GG129">
        <v>0.83620000000000005</v>
      </c>
      <c r="GH129">
        <v>8.9999999999999993E-3</v>
      </c>
      <c r="GI129">
        <v>0</v>
      </c>
      <c r="GJ129">
        <v>4.1000000000000003E-3</v>
      </c>
      <c r="GK129">
        <v>0</v>
      </c>
      <c r="GL129">
        <v>8.9999999999999993E-3</v>
      </c>
      <c r="GM129">
        <v>0.78159999999999996</v>
      </c>
      <c r="GN129">
        <v>0.14829999999999999</v>
      </c>
      <c r="GO129">
        <v>0.14910000000000001</v>
      </c>
      <c r="GP129">
        <v>0.379</v>
      </c>
      <c r="GQ129">
        <v>0</v>
      </c>
      <c r="GR129">
        <v>0</v>
      </c>
      <c r="GS129">
        <v>0</v>
      </c>
      <c r="GT129">
        <v>0</v>
      </c>
      <c r="GU129">
        <v>0.19969999999999999</v>
      </c>
      <c r="GV129">
        <v>0.4108</v>
      </c>
      <c r="GW129">
        <v>0</v>
      </c>
      <c r="GX129">
        <v>0.40339999999999998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4.8099999999999997E-2</v>
      </c>
      <c r="HE129">
        <v>0</v>
      </c>
      <c r="HF129">
        <v>0</v>
      </c>
      <c r="HG129">
        <v>0</v>
      </c>
      <c r="HH129">
        <v>0</v>
      </c>
    </row>
    <row r="130" spans="1:216" x14ac:dyDescent="0.2">
      <c r="A130" t="s">
        <v>169</v>
      </c>
      <c r="B130" t="s">
        <v>106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4.8999999999999998E-3</v>
      </c>
      <c r="Q130">
        <v>6.4399999999999999E-2</v>
      </c>
      <c r="R130">
        <v>0.3382</v>
      </c>
      <c r="S130">
        <v>0</v>
      </c>
      <c r="T130">
        <v>1.7100000000000001E-2</v>
      </c>
      <c r="U130">
        <v>1.9599999999999999E-2</v>
      </c>
      <c r="V130">
        <v>7.0099999999999996E-2</v>
      </c>
      <c r="W130">
        <v>1.8700000000000001E-2</v>
      </c>
      <c r="X130">
        <v>0.1108</v>
      </c>
      <c r="Y130">
        <v>0</v>
      </c>
      <c r="Z130">
        <v>0</v>
      </c>
      <c r="AA130">
        <v>0</v>
      </c>
      <c r="AB130">
        <v>3.3E-3</v>
      </c>
      <c r="AC130">
        <v>0.1084</v>
      </c>
      <c r="AD130">
        <v>0.26240000000000002</v>
      </c>
      <c r="AE130">
        <v>0</v>
      </c>
      <c r="AF130">
        <v>0</v>
      </c>
      <c r="AG130">
        <v>0</v>
      </c>
      <c r="AH130">
        <v>8.0000000000000004E-4</v>
      </c>
      <c r="AI130">
        <v>0.66100000000000003</v>
      </c>
      <c r="AJ130">
        <v>0.64059999999999995</v>
      </c>
      <c r="AK130">
        <v>0.1948</v>
      </c>
      <c r="AL130">
        <v>5.9499999999999997E-2</v>
      </c>
      <c r="AM130">
        <v>0</v>
      </c>
      <c r="AN130">
        <v>7.3000000000000001E-3</v>
      </c>
      <c r="AO130">
        <v>0.50039999999999996</v>
      </c>
      <c r="AP130">
        <v>1.7100000000000001E-2</v>
      </c>
      <c r="AQ130">
        <v>0.31209999999999999</v>
      </c>
      <c r="AR130">
        <v>3.8300000000000001E-2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0.15970000000000001</v>
      </c>
      <c r="BL130">
        <v>0.30640000000000001</v>
      </c>
      <c r="BM130">
        <v>0</v>
      </c>
      <c r="BN130">
        <v>0</v>
      </c>
      <c r="BO130">
        <v>0.28610000000000002</v>
      </c>
      <c r="BP130">
        <v>0.1777</v>
      </c>
      <c r="BQ130">
        <v>0</v>
      </c>
      <c r="BR130">
        <v>8.9999999999999993E-3</v>
      </c>
      <c r="BS130">
        <v>0.46939999999999998</v>
      </c>
      <c r="BT130">
        <v>4.8099999999999997E-2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6.7599999999999993E-2</v>
      </c>
      <c r="CB130">
        <v>4.1000000000000003E-3</v>
      </c>
      <c r="CC130">
        <v>1.2200000000000001E-2</v>
      </c>
      <c r="CD130">
        <v>3.1800000000000002E-2</v>
      </c>
      <c r="CE130">
        <v>0</v>
      </c>
      <c r="CF130">
        <v>2.3999999999999998E-3</v>
      </c>
      <c r="CG130">
        <v>0.74250000000000005</v>
      </c>
      <c r="CH130">
        <v>0.23880000000000001</v>
      </c>
      <c r="CI130">
        <v>0</v>
      </c>
      <c r="CJ130">
        <v>6.4999999999999997E-3</v>
      </c>
      <c r="CK130">
        <v>0.16869999999999999</v>
      </c>
      <c r="CL130">
        <v>9.8599999999999993E-2</v>
      </c>
      <c r="CM130">
        <v>0</v>
      </c>
      <c r="CN130">
        <v>0</v>
      </c>
      <c r="CO130">
        <v>1.6000000000000001E-3</v>
      </c>
      <c r="CP130">
        <v>0.13450000000000001</v>
      </c>
      <c r="CQ130">
        <v>0</v>
      </c>
      <c r="CR130">
        <v>0</v>
      </c>
      <c r="CS130">
        <v>0</v>
      </c>
      <c r="CT130">
        <v>5.0500000000000003E-2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8.0000000000000004E-4</v>
      </c>
      <c r="DD130">
        <v>0.41320000000000001</v>
      </c>
      <c r="DE130">
        <v>0</v>
      </c>
      <c r="DF130">
        <v>0.154</v>
      </c>
      <c r="DG130">
        <v>2.2800000000000001E-2</v>
      </c>
      <c r="DH130">
        <v>5.2200000000000003E-2</v>
      </c>
      <c r="DI130">
        <v>0</v>
      </c>
      <c r="DJ130">
        <v>0</v>
      </c>
      <c r="DK130">
        <v>0.1777</v>
      </c>
      <c r="DL130">
        <v>0.65200000000000002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0.84189999999999998</v>
      </c>
      <c r="DV130">
        <v>0.81340000000000001</v>
      </c>
      <c r="DW130">
        <v>0</v>
      </c>
      <c r="DX130">
        <v>4.9700000000000001E-2</v>
      </c>
      <c r="DY130">
        <v>0.71960000000000002</v>
      </c>
      <c r="DZ130">
        <v>0.71479999999999999</v>
      </c>
      <c r="EA130">
        <v>8.0999999999999996E-3</v>
      </c>
      <c r="EB130">
        <v>0.58189999999999997</v>
      </c>
      <c r="EC130">
        <v>8.0000000000000004E-4</v>
      </c>
      <c r="ED130">
        <v>0.56720000000000004</v>
      </c>
      <c r="EE130">
        <v>0.89</v>
      </c>
      <c r="EF130">
        <v>0.75549999999999995</v>
      </c>
      <c r="EG130">
        <v>0</v>
      </c>
      <c r="EH130">
        <v>0</v>
      </c>
      <c r="EI130">
        <v>0.95030000000000003</v>
      </c>
      <c r="EJ130">
        <v>0.76119999999999999</v>
      </c>
      <c r="EK130">
        <v>1.7100000000000001E-2</v>
      </c>
      <c r="EL130">
        <v>0.15809999999999999</v>
      </c>
      <c r="EM130">
        <v>0.76449999999999996</v>
      </c>
      <c r="EN130">
        <v>0.56230000000000002</v>
      </c>
      <c r="EO130">
        <v>0</v>
      </c>
      <c r="EP130">
        <v>0</v>
      </c>
      <c r="EQ130">
        <v>0</v>
      </c>
      <c r="ER130">
        <v>0</v>
      </c>
      <c r="ES130">
        <v>8.0999999999999996E-3</v>
      </c>
      <c r="ET130">
        <v>1.6000000000000001E-3</v>
      </c>
      <c r="EU130">
        <v>0</v>
      </c>
      <c r="EV130">
        <v>0</v>
      </c>
      <c r="EW130">
        <v>0.86229999999999996</v>
      </c>
      <c r="EX130">
        <v>4.8099999999999997E-2</v>
      </c>
      <c r="EY130">
        <v>0</v>
      </c>
      <c r="EZ130">
        <v>7.3000000000000001E-3</v>
      </c>
      <c r="FA130">
        <v>0</v>
      </c>
      <c r="FB130">
        <v>7.3000000000000001E-3</v>
      </c>
      <c r="FC130">
        <v>0</v>
      </c>
      <c r="FD130">
        <v>0</v>
      </c>
      <c r="FE130">
        <v>2.4400000000000002E-2</v>
      </c>
      <c r="FF130">
        <v>6.4999999999999997E-3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7.0900000000000005E-2</v>
      </c>
      <c r="GF130">
        <v>0.13769999999999999</v>
      </c>
      <c r="GG130">
        <v>0.54600000000000004</v>
      </c>
      <c r="GH130">
        <v>2.7699999999999999E-2</v>
      </c>
      <c r="GI130">
        <v>0</v>
      </c>
      <c r="GJ130">
        <v>0</v>
      </c>
      <c r="GK130">
        <v>0</v>
      </c>
      <c r="GL130">
        <v>0</v>
      </c>
      <c r="GM130">
        <v>0.86960000000000004</v>
      </c>
      <c r="GN130">
        <v>3.4200000000000001E-2</v>
      </c>
      <c r="GO130">
        <v>0.55500000000000005</v>
      </c>
      <c r="GP130">
        <v>7.3000000000000001E-3</v>
      </c>
      <c r="GQ130">
        <v>0</v>
      </c>
      <c r="GR130">
        <v>0</v>
      </c>
      <c r="GS130">
        <v>0</v>
      </c>
      <c r="GT130">
        <v>0</v>
      </c>
      <c r="GU130">
        <v>0.26</v>
      </c>
      <c r="GV130">
        <v>2.2800000000000001E-2</v>
      </c>
      <c r="GW130">
        <v>4.48E-2</v>
      </c>
      <c r="GX130">
        <v>1.2999999999999999E-2</v>
      </c>
      <c r="GY130">
        <v>0</v>
      </c>
      <c r="GZ130">
        <v>0</v>
      </c>
      <c r="HA130">
        <v>0</v>
      </c>
      <c r="HB130">
        <v>0</v>
      </c>
      <c r="HC130">
        <v>2.8500000000000001E-2</v>
      </c>
      <c r="HD130">
        <v>2.12E-2</v>
      </c>
      <c r="HE130">
        <v>0</v>
      </c>
      <c r="HF130">
        <v>0</v>
      </c>
      <c r="HG130">
        <v>0</v>
      </c>
      <c r="HH130">
        <v>0</v>
      </c>
    </row>
    <row r="131" spans="1:216" x14ac:dyDescent="0.2">
      <c r="A131" t="s">
        <v>170</v>
      </c>
      <c r="B131" t="s">
        <v>106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4.8999999999999998E-3</v>
      </c>
      <c r="Q131">
        <v>0</v>
      </c>
      <c r="R131">
        <v>0.41649999999999998</v>
      </c>
      <c r="S131">
        <v>0</v>
      </c>
      <c r="T131">
        <v>0</v>
      </c>
      <c r="U131">
        <v>0</v>
      </c>
      <c r="V131">
        <v>4.24E-2</v>
      </c>
      <c r="W131">
        <v>0</v>
      </c>
      <c r="X131">
        <v>0.11650000000000001</v>
      </c>
      <c r="Y131">
        <v>0</v>
      </c>
      <c r="Z131">
        <v>0</v>
      </c>
      <c r="AA131">
        <v>0</v>
      </c>
      <c r="AB131">
        <v>0</v>
      </c>
      <c r="AC131">
        <v>3.3E-3</v>
      </c>
      <c r="AD131">
        <v>0.4491</v>
      </c>
      <c r="AE131">
        <v>0</v>
      </c>
      <c r="AF131">
        <v>0</v>
      </c>
      <c r="AG131">
        <v>0</v>
      </c>
      <c r="AH131">
        <v>0</v>
      </c>
      <c r="AI131">
        <v>0.41239999999999999</v>
      </c>
      <c r="AJ131">
        <v>0.82310000000000005</v>
      </c>
      <c r="AK131">
        <v>0.4083</v>
      </c>
      <c r="AL131">
        <v>0.25590000000000002</v>
      </c>
      <c r="AM131">
        <v>0</v>
      </c>
      <c r="AN131">
        <v>8.0000000000000004E-4</v>
      </c>
      <c r="AO131">
        <v>0.31130000000000002</v>
      </c>
      <c r="AP131">
        <v>3.3E-3</v>
      </c>
      <c r="AQ131">
        <v>0.34720000000000001</v>
      </c>
      <c r="AR131">
        <v>0.10589999999999999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2.93E-2</v>
      </c>
      <c r="BL131">
        <v>0.1231</v>
      </c>
      <c r="BM131">
        <v>0</v>
      </c>
      <c r="BN131">
        <v>0</v>
      </c>
      <c r="BO131">
        <v>0.53139999999999998</v>
      </c>
      <c r="BP131">
        <v>6.5199999999999994E-2</v>
      </c>
      <c r="BQ131">
        <v>0</v>
      </c>
      <c r="BR131">
        <v>0</v>
      </c>
      <c r="BS131">
        <v>0.57210000000000005</v>
      </c>
      <c r="BT131">
        <v>8.0000000000000004E-4</v>
      </c>
      <c r="BU131">
        <v>0</v>
      </c>
      <c r="BV131">
        <v>8.0000000000000004E-4</v>
      </c>
      <c r="BW131">
        <v>0</v>
      </c>
      <c r="BX131">
        <v>0</v>
      </c>
      <c r="BY131">
        <v>0</v>
      </c>
      <c r="BZ131">
        <v>0</v>
      </c>
      <c r="CA131">
        <v>0.51590000000000003</v>
      </c>
      <c r="CB131">
        <v>2.2800000000000001E-2</v>
      </c>
      <c r="CC131">
        <v>0.61209999999999998</v>
      </c>
      <c r="CD131">
        <v>0.1133</v>
      </c>
      <c r="CE131">
        <v>0.63490000000000002</v>
      </c>
      <c r="CF131">
        <v>9.9400000000000002E-2</v>
      </c>
      <c r="CG131">
        <v>0</v>
      </c>
      <c r="CH131">
        <v>8.9999999999999993E-3</v>
      </c>
      <c r="CI131">
        <v>0.3211</v>
      </c>
      <c r="CJ131">
        <v>0.1076</v>
      </c>
      <c r="CK131">
        <v>0.33090000000000003</v>
      </c>
      <c r="CL131">
        <v>8.5599999999999996E-2</v>
      </c>
      <c r="CM131">
        <v>4.8999999999999998E-3</v>
      </c>
      <c r="CN131">
        <v>1.2999999999999999E-2</v>
      </c>
      <c r="CO131">
        <v>0.1353</v>
      </c>
      <c r="CP131">
        <v>7.9100000000000004E-2</v>
      </c>
      <c r="CQ131">
        <v>0</v>
      </c>
      <c r="CR131">
        <v>0</v>
      </c>
      <c r="CS131">
        <v>0</v>
      </c>
      <c r="CT131">
        <v>5.7000000000000002E-3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0.1777</v>
      </c>
      <c r="DE131">
        <v>0</v>
      </c>
      <c r="DF131">
        <v>4.65E-2</v>
      </c>
      <c r="DG131">
        <v>8.0000000000000004E-4</v>
      </c>
      <c r="DH131">
        <v>0.1426</v>
      </c>
      <c r="DI131">
        <v>0</v>
      </c>
      <c r="DJ131">
        <v>4.8999999999999998E-3</v>
      </c>
      <c r="DK131">
        <v>0.45229999999999998</v>
      </c>
      <c r="DL131">
        <v>0.47510000000000002</v>
      </c>
      <c r="DM131">
        <v>0</v>
      </c>
      <c r="DN131">
        <v>1.3899999999999999E-2</v>
      </c>
      <c r="DO131">
        <v>0</v>
      </c>
      <c r="DP131">
        <v>5.4600000000000003E-2</v>
      </c>
      <c r="DQ131">
        <v>8.0000000000000004E-4</v>
      </c>
      <c r="DR131">
        <v>6.1899999999999997E-2</v>
      </c>
      <c r="DS131">
        <v>0</v>
      </c>
      <c r="DT131">
        <v>4.3999999999999997E-2</v>
      </c>
      <c r="DU131">
        <v>0.81420000000000003</v>
      </c>
      <c r="DV131">
        <v>0.57779999999999998</v>
      </c>
      <c r="DW131">
        <v>0</v>
      </c>
      <c r="DX131">
        <v>5.0500000000000003E-2</v>
      </c>
      <c r="DY131">
        <v>0.66010000000000002</v>
      </c>
      <c r="DZ131">
        <v>0.38300000000000001</v>
      </c>
      <c r="EA131">
        <v>9.3700000000000006E-2</v>
      </c>
      <c r="EB131">
        <v>0.49309999999999998</v>
      </c>
      <c r="EC131">
        <v>1.6000000000000001E-3</v>
      </c>
      <c r="ED131">
        <v>0.4743</v>
      </c>
      <c r="EE131">
        <v>0.68300000000000005</v>
      </c>
      <c r="EF131">
        <v>0.49390000000000001</v>
      </c>
      <c r="EG131">
        <v>0</v>
      </c>
      <c r="EH131">
        <v>0</v>
      </c>
      <c r="EI131">
        <v>0.90790000000000004</v>
      </c>
      <c r="EJ131">
        <v>0.80679999999999996</v>
      </c>
      <c r="EK131">
        <v>0</v>
      </c>
      <c r="EL131">
        <v>1.9599999999999999E-2</v>
      </c>
      <c r="EM131">
        <v>1.6000000000000001E-3</v>
      </c>
      <c r="EN131">
        <v>0.49469999999999997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0.91120000000000001</v>
      </c>
      <c r="EX131">
        <v>0.75139999999999996</v>
      </c>
      <c r="EY131">
        <v>0</v>
      </c>
      <c r="EZ131">
        <v>8.0000000000000004E-4</v>
      </c>
      <c r="FA131">
        <v>0</v>
      </c>
      <c r="FB131">
        <v>8.0000000000000004E-4</v>
      </c>
      <c r="FC131">
        <v>0</v>
      </c>
      <c r="FD131">
        <v>0</v>
      </c>
      <c r="FE131">
        <v>1.3899999999999999E-2</v>
      </c>
      <c r="FF131">
        <v>1.6000000000000001E-3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7.3000000000000001E-3</v>
      </c>
      <c r="GA131">
        <v>0</v>
      </c>
      <c r="GB131">
        <v>0</v>
      </c>
      <c r="GC131">
        <v>0</v>
      </c>
      <c r="GD131">
        <v>0</v>
      </c>
      <c r="GE131">
        <v>3.3399999999999999E-2</v>
      </c>
      <c r="GF131">
        <v>7.0099999999999996E-2</v>
      </c>
      <c r="GG131">
        <v>0.32840000000000003</v>
      </c>
      <c r="GH131">
        <v>4.8899999999999999E-2</v>
      </c>
      <c r="GI131">
        <v>0</v>
      </c>
      <c r="GJ131">
        <v>0</v>
      </c>
      <c r="GK131">
        <v>0</v>
      </c>
      <c r="GL131">
        <v>0</v>
      </c>
      <c r="GM131">
        <v>0.68540000000000001</v>
      </c>
      <c r="GN131">
        <v>3.6700000000000003E-2</v>
      </c>
      <c r="GO131">
        <v>0.78400000000000003</v>
      </c>
      <c r="GP131">
        <v>4.07E-2</v>
      </c>
      <c r="GQ131">
        <v>0</v>
      </c>
      <c r="GR131">
        <v>0</v>
      </c>
      <c r="GS131">
        <v>0</v>
      </c>
      <c r="GT131">
        <v>1.6000000000000001E-3</v>
      </c>
      <c r="GU131">
        <v>0.2828</v>
      </c>
      <c r="GV131">
        <v>0.20780000000000001</v>
      </c>
      <c r="GW131">
        <v>0</v>
      </c>
      <c r="GX131">
        <v>5.2200000000000003E-2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0.1426</v>
      </c>
      <c r="HE131">
        <v>0</v>
      </c>
      <c r="HF131">
        <v>0</v>
      </c>
      <c r="HG131">
        <v>0</v>
      </c>
      <c r="HH1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9E1A-9D78-6143-89C6-48EFF953BB3D}">
  <dimension ref="A1:U131"/>
  <sheetViews>
    <sheetView workbookViewId="0">
      <selection activeCell="B1" sqref="B1"/>
    </sheetView>
  </sheetViews>
  <sheetFormatPr baseColWidth="10" defaultRowHeight="16" x14ac:dyDescent="0.2"/>
  <sheetData>
    <row r="1" spans="1:21" x14ac:dyDescent="0.2">
      <c r="A1" t="s">
        <v>192</v>
      </c>
      <c r="B1" t="s">
        <v>1589</v>
      </c>
      <c r="C1" t="s">
        <v>1590</v>
      </c>
      <c r="D1" t="s">
        <v>1591</v>
      </c>
      <c r="E1" t="s">
        <v>1592</v>
      </c>
      <c r="F1" t="s">
        <v>1593</v>
      </c>
      <c r="G1" t="s">
        <v>1594</v>
      </c>
      <c r="H1" t="s">
        <v>1595</v>
      </c>
      <c r="I1" t="s">
        <v>1596</v>
      </c>
      <c r="J1" t="s">
        <v>1597</v>
      </c>
      <c r="K1" t="s">
        <v>1598</v>
      </c>
      <c r="L1" t="s">
        <v>1599</v>
      </c>
      <c r="M1" t="s">
        <v>1600</v>
      </c>
      <c r="N1" t="s">
        <v>1601</v>
      </c>
      <c r="O1" t="s">
        <v>1602</v>
      </c>
      <c r="P1" t="s">
        <v>1603</v>
      </c>
      <c r="Q1" t="s">
        <v>1604</v>
      </c>
      <c r="R1" t="s">
        <v>1605</v>
      </c>
      <c r="S1" t="s">
        <v>1606</v>
      </c>
      <c r="T1" t="s">
        <v>1607</v>
      </c>
      <c r="U1" t="s">
        <v>1608</v>
      </c>
    </row>
    <row r="2" spans="1:21" x14ac:dyDescent="0.2">
      <c r="A2" t="s">
        <v>171</v>
      </c>
      <c r="B2" s="7" t="s">
        <v>3245</v>
      </c>
      <c r="C2" s="7" t="s">
        <v>3246</v>
      </c>
      <c r="D2">
        <v>1</v>
      </c>
      <c r="E2" s="7" t="s">
        <v>3247</v>
      </c>
      <c r="F2" s="7" t="s">
        <v>3248</v>
      </c>
      <c r="G2" s="7" t="s">
        <v>3249</v>
      </c>
      <c r="H2" s="7" t="s">
        <v>3250</v>
      </c>
      <c r="I2" s="7" t="s">
        <v>3251</v>
      </c>
      <c r="J2">
        <v>1</v>
      </c>
      <c r="K2" s="7" t="s">
        <v>3252</v>
      </c>
      <c r="L2" s="7" t="s">
        <v>3253</v>
      </c>
      <c r="M2" s="7" t="s">
        <v>3254</v>
      </c>
      <c r="N2">
        <v>0</v>
      </c>
      <c r="O2">
        <v>0</v>
      </c>
      <c r="P2">
        <v>0</v>
      </c>
      <c r="Q2">
        <v>16.182500000000001</v>
      </c>
      <c r="R2" s="7" t="s">
        <v>3255</v>
      </c>
      <c r="S2">
        <v>1</v>
      </c>
      <c r="T2" s="7" t="s">
        <v>3256</v>
      </c>
      <c r="U2">
        <v>5.1086138479068698E-2</v>
      </c>
    </row>
    <row r="3" spans="1:21" x14ac:dyDescent="0.2">
      <c r="A3" t="s">
        <v>187</v>
      </c>
      <c r="B3">
        <v>12.69</v>
      </c>
      <c r="C3" s="7" t="s">
        <v>3257</v>
      </c>
      <c r="D3">
        <v>1</v>
      </c>
      <c r="E3" s="7" t="s">
        <v>3258</v>
      </c>
      <c r="F3" s="7" t="s">
        <v>3259</v>
      </c>
      <c r="G3" s="7" t="s">
        <v>3260</v>
      </c>
      <c r="H3" s="7" t="s">
        <v>3261</v>
      </c>
      <c r="I3" s="7" t="s">
        <v>3262</v>
      </c>
      <c r="J3">
        <v>1</v>
      </c>
      <c r="K3" s="7" t="s">
        <v>3263</v>
      </c>
      <c r="L3" s="7" t="s">
        <v>3264</v>
      </c>
      <c r="M3">
        <v>1</v>
      </c>
      <c r="N3">
        <v>0</v>
      </c>
      <c r="O3">
        <v>0</v>
      </c>
      <c r="P3">
        <v>0</v>
      </c>
      <c r="Q3" s="7" t="s">
        <v>3265</v>
      </c>
      <c r="R3" s="7" t="s">
        <v>3266</v>
      </c>
      <c r="S3">
        <v>1</v>
      </c>
      <c r="T3" s="7" t="s">
        <v>3267</v>
      </c>
      <c r="U3">
        <v>4.2151010901991401E-2</v>
      </c>
    </row>
    <row r="4" spans="1:21" x14ac:dyDescent="0.2">
      <c r="A4" t="s">
        <v>107</v>
      </c>
      <c r="B4">
        <v>13.755000000000001</v>
      </c>
      <c r="C4" s="7" t="s">
        <v>3268</v>
      </c>
      <c r="D4">
        <v>1</v>
      </c>
      <c r="E4" s="7" t="s">
        <v>3269</v>
      </c>
      <c r="F4" s="7" t="s">
        <v>3270</v>
      </c>
      <c r="G4">
        <v>1</v>
      </c>
      <c r="H4" s="7" t="s">
        <v>3271</v>
      </c>
      <c r="I4" s="7" t="s">
        <v>3272</v>
      </c>
      <c r="J4">
        <v>1</v>
      </c>
      <c r="K4" s="7" t="s">
        <v>3273</v>
      </c>
      <c r="L4" s="7" t="s">
        <v>3274</v>
      </c>
      <c r="M4" s="7" t="s">
        <v>3273</v>
      </c>
      <c r="N4">
        <v>0</v>
      </c>
      <c r="O4">
        <v>0</v>
      </c>
      <c r="P4">
        <v>0</v>
      </c>
      <c r="Q4" s="7" t="s">
        <v>3275</v>
      </c>
      <c r="R4" s="7" t="s">
        <v>3276</v>
      </c>
      <c r="S4">
        <v>1</v>
      </c>
      <c r="T4" s="7" t="s">
        <v>3277</v>
      </c>
      <c r="U4">
        <v>3.3849277336664998E-2</v>
      </c>
    </row>
    <row r="5" spans="1:21" x14ac:dyDescent="0.2">
      <c r="A5" t="s">
        <v>177</v>
      </c>
      <c r="B5">
        <v>13.772500000000001</v>
      </c>
      <c r="C5" s="7" t="s">
        <v>3278</v>
      </c>
      <c r="D5">
        <v>1</v>
      </c>
      <c r="E5" s="7" t="s">
        <v>3279</v>
      </c>
      <c r="F5" s="7" t="s">
        <v>3280</v>
      </c>
      <c r="G5" s="7" t="s">
        <v>3281</v>
      </c>
      <c r="H5" s="7" t="s">
        <v>3282</v>
      </c>
      <c r="I5" s="7" t="s">
        <v>3283</v>
      </c>
      <c r="J5">
        <v>1</v>
      </c>
      <c r="K5" s="7" t="s">
        <v>3284</v>
      </c>
      <c r="L5" s="7" t="s">
        <v>3285</v>
      </c>
      <c r="M5" s="7" t="s">
        <v>3286</v>
      </c>
      <c r="N5">
        <v>0</v>
      </c>
      <c r="O5">
        <v>0</v>
      </c>
      <c r="P5">
        <v>0</v>
      </c>
      <c r="Q5" s="7" t="s">
        <v>3287</v>
      </c>
      <c r="R5" s="7" t="s">
        <v>3288</v>
      </c>
      <c r="S5">
        <v>1</v>
      </c>
      <c r="T5" s="7" t="s">
        <v>3289</v>
      </c>
      <c r="U5">
        <v>5.9259770590092298E-2</v>
      </c>
    </row>
    <row r="6" spans="1:21" x14ac:dyDescent="0.2">
      <c r="A6" t="s">
        <v>108</v>
      </c>
      <c r="B6" s="7" t="s">
        <v>3290</v>
      </c>
      <c r="C6" s="7" t="s">
        <v>3291</v>
      </c>
      <c r="D6">
        <v>1</v>
      </c>
      <c r="E6" s="7" t="s">
        <v>3292</v>
      </c>
      <c r="F6" s="7" t="s">
        <v>3293</v>
      </c>
      <c r="G6">
        <v>0.98375000000000001</v>
      </c>
      <c r="H6" s="7" t="s">
        <v>3294</v>
      </c>
      <c r="I6" s="7" t="s">
        <v>3295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7" t="s">
        <v>3296</v>
      </c>
      <c r="R6" s="7" t="s">
        <v>3297</v>
      </c>
      <c r="S6">
        <v>1</v>
      </c>
      <c r="T6" s="7" t="s">
        <v>3298</v>
      </c>
      <c r="U6">
        <v>3.3802818374081701E-2</v>
      </c>
    </row>
    <row r="7" spans="1:21" x14ac:dyDescent="0.2">
      <c r="A7" t="s">
        <v>109</v>
      </c>
      <c r="B7" s="7" t="s">
        <v>3299</v>
      </c>
      <c r="C7" s="7" t="s">
        <v>3300</v>
      </c>
      <c r="D7">
        <v>1</v>
      </c>
      <c r="E7" s="7" t="s">
        <v>3301</v>
      </c>
      <c r="F7" s="7" t="s">
        <v>3302</v>
      </c>
      <c r="G7">
        <v>1</v>
      </c>
      <c r="H7" s="7" t="s">
        <v>3303</v>
      </c>
      <c r="I7" s="7" t="s">
        <v>3304</v>
      </c>
      <c r="J7" s="7" t="s">
        <v>3305</v>
      </c>
      <c r="K7">
        <v>2.1428571428571E-3</v>
      </c>
      <c r="L7">
        <v>4.6241380884684297E-2</v>
      </c>
      <c r="M7">
        <v>2.1428571428571E-3</v>
      </c>
      <c r="N7">
        <v>0</v>
      </c>
      <c r="O7">
        <v>0</v>
      </c>
      <c r="P7">
        <v>0</v>
      </c>
      <c r="Q7" s="7" t="s">
        <v>3306</v>
      </c>
      <c r="R7" s="7" t="s">
        <v>3307</v>
      </c>
      <c r="S7">
        <v>1</v>
      </c>
      <c r="T7" s="7" t="s">
        <v>3308</v>
      </c>
      <c r="U7">
        <v>4.8024311970142099E-2</v>
      </c>
    </row>
    <row r="8" spans="1:21" x14ac:dyDescent="0.2">
      <c r="A8" t="s">
        <v>188</v>
      </c>
      <c r="B8" s="7" t="s">
        <v>3309</v>
      </c>
      <c r="C8" s="7" t="s">
        <v>3310</v>
      </c>
      <c r="D8">
        <v>1</v>
      </c>
      <c r="E8" s="7" t="s">
        <v>3311</v>
      </c>
      <c r="F8" s="7" t="s">
        <v>3312</v>
      </c>
      <c r="G8" s="7" t="s">
        <v>3313</v>
      </c>
      <c r="H8" s="7" t="s">
        <v>3314</v>
      </c>
      <c r="I8" s="7" t="s">
        <v>3315</v>
      </c>
      <c r="J8">
        <v>1</v>
      </c>
      <c r="K8" s="7" t="s">
        <v>3316</v>
      </c>
      <c r="L8" s="7" t="s">
        <v>3317</v>
      </c>
      <c r="M8" s="7" t="s">
        <v>3318</v>
      </c>
      <c r="N8">
        <v>0</v>
      </c>
      <c r="O8">
        <v>0</v>
      </c>
      <c r="P8">
        <v>0</v>
      </c>
      <c r="Q8" s="7" t="s">
        <v>3319</v>
      </c>
      <c r="R8" s="7" t="s">
        <v>3320</v>
      </c>
      <c r="S8">
        <v>1</v>
      </c>
      <c r="T8" s="7" t="s">
        <v>3321</v>
      </c>
      <c r="U8">
        <v>5.33763721022978E-2</v>
      </c>
    </row>
    <row r="9" spans="1:21" x14ac:dyDescent="0.2">
      <c r="A9" t="s">
        <v>110</v>
      </c>
      <c r="B9">
        <v>13.99625</v>
      </c>
      <c r="C9" s="7" t="s">
        <v>3322</v>
      </c>
      <c r="D9">
        <v>1</v>
      </c>
      <c r="E9" s="7" t="s">
        <v>3323</v>
      </c>
      <c r="F9" s="7" t="s">
        <v>3324</v>
      </c>
      <c r="G9" s="7" t="s">
        <v>3325</v>
      </c>
      <c r="H9" s="7" t="s">
        <v>3326</v>
      </c>
      <c r="I9" s="7" t="s">
        <v>3327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7" t="s">
        <v>3328</v>
      </c>
      <c r="R9" s="7" t="s">
        <v>3329</v>
      </c>
      <c r="S9">
        <v>1</v>
      </c>
      <c r="T9" s="7" t="s">
        <v>3330</v>
      </c>
      <c r="U9">
        <v>3.9424555382392902E-2</v>
      </c>
    </row>
    <row r="10" spans="1:21" x14ac:dyDescent="0.2">
      <c r="A10" t="s">
        <v>111</v>
      </c>
      <c r="B10" s="7" t="s">
        <v>3331</v>
      </c>
      <c r="C10" s="7" t="s">
        <v>3332</v>
      </c>
      <c r="D10">
        <v>1</v>
      </c>
      <c r="E10" s="7" t="s">
        <v>3333</v>
      </c>
      <c r="F10" s="7" t="s">
        <v>3334</v>
      </c>
      <c r="G10" s="7" t="s">
        <v>3335</v>
      </c>
      <c r="H10" s="7" t="s">
        <v>3336</v>
      </c>
      <c r="I10" s="7" t="s">
        <v>3337</v>
      </c>
      <c r="J10" s="7" t="s">
        <v>3338</v>
      </c>
      <c r="K10">
        <v>2.8035714285714199E-2</v>
      </c>
      <c r="L10" s="7" t="s">
        <v>3339</v>
      </c>
      <c r="M10">
        <v>2.8035714285714199E-2</v>
      </c>
      <c r="N10">
        <v>0</v>
      </c>
      <c r="O10">
        <v>0</v>
      </c>
      <c r="P10">
        <v>0</v>
      </c>
      <c r="Q10" s="7" t="s">
        <v>3340</v>
      </c>
      <c r="R10" s="7" t="s">
        <v>3341</v>
      </c>
      <c r="S10">
        <v>1</v>
      </c>
      <c r="T10">
        <v>0.74434644420014295</v>
      </c>
      <c r="U10">
        <v>4.8222840521457297E-2</v>
      </c>
    </row>
    <row r="11" spans="1:21" x14ac:dyDescent="0.2">
      <c r="A11" t="s">
        <v>112</v>
      </c>
      <c r="B11" s="7" t="s">
        <v>3342</v>
      </c>
      <c r="C11" s="7" t="s">
        <v>3343</v>
      </c>
      <c r="D11">
        <v>1</v>
      </c>
      <c r="E11" s="7" t="s">
        <v>3344</v>
      </c>
      <c r="F11" s="7" t="s">
        <v>3345</v>
      </c>
      <c r="G11" s="7" t="s">
        <v>3313</v>
      </c>
      <c r="H11" s="7" t="s">
        <v>3346</v>
      </c>
      <c r="I11" s="7" t="s">
        <v>3347</v>
      </c>
      <c r="J11">
        <v>1</v>
      </c>
      <c r="K11" s="7" t="s">
        <v>3348</v>
      </c>
      <c r="L11">
        <v>0.35029124179978099</v>
      </c>
      <c r="M11" s="7" t="s">
        <v>3348</v>
      </c>
      <c r="N11">
        <v>0</v>
      </c>
      <c r="O11">
        <v>0</v>
      </c>
      <c r="P11">
        <v>0</v>
      </c>
      <c r="Q11" s="7" t="s">
        <v>3349</v>
      </c>
      <c r="R11" s="7" t="s">
        <v>3350</v>
      </c>
      <c r="S11">
        <v>1</v>
      </c>
      <c r="T11" s="7" t="s">
        <v>3351</v>
      </c>
      <c r="U11">
        <v>4.5744389476521E-2</v>
      </c>
    </row>
    <row r="12" spans="1:21" x14ac:dyDescent="0.2">
      <c r="A12" t="s">
        <v>113</v>
      </c>
      <c r="B12" s="7" t="s">
        <v>3352</v>
      </c>
      <c r="C12" s="7" t="s">
        <v>3353</v>
      </c>
      <c r="D12">
        <v>1</v>
      </c>
      <c r="E12" s="7" t="s">
        <v>3354</v>
      </c>
      <c r="F12" s="7" t="s">
        <v>3355</v>
      </c>
      <c r="G12" s="7" t="s">
        <v>3356</v>
      </c>
      <c r="H12" s="7" t="s">
        <v>3357</v>
      </c>
      <c r="I12" s="7" t="s">
        <v>3358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7" t="s">
        <v>3359</v>
      </c>
      <c r="R12" s="7" t="s">
        <v>3360</v>
      </c>
      <c r="S12">
        <v>1</v>
      </c>
      <c r="T12" s="7" t="s">
        <v>3361</v>
      </c>
      <c r="U12">
        <v>6.2400405481437798E-2</v>
      </c>
    </row>
    <row r="13" spans="1:21" x14ac:dyDescent="0.2">
      <c r="A13" t="s">
        <v>127</v>
      </c>
      <c r="B13" s="7" t="s">
        <v>3362</v>
      </c>
      <c r="C13" s="7" t="s">
        <v>3363</v>
      </c>
      <c r="D13">
        <v>1</v>
      </c>
      <c r="E13" s="7" t="s">
        <v>3364</v>
      </c>
      <c r="F13" s="7" t="s">
        <v>3365</v>
      </c>
      <c r="G13">
        <v>1</v>
      </c>
      <c r="H13" s="7" t="s">
        <v>3366</v>
      </c>
      <c r="I13" s="7" t="s">
        <v>3367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7" t="s">
        <v>3368</v>
      </c>
      <c r="R13" s="7" t="s">
        <v>3369</v>
      </c>
      <c r="S13">
        <v>1</v>
      </c>
      <c r="T13" s="7" t="s">
        <v>3370</v>
      </c>
      <c r="U13">
        <v>2.8681944169849798E-2</v>
      </c>
    </row>
    <row r="14" spans="1:21" x14ac:dyDescent="0.2">
      <c r="A14" t="s">
        <v>114</v>
      </c>
      <c r="B14" s="7" t="s">
        <v>3371</v>
      </c>
      <c r="C14" s="7" t="s">
        <v>3372</v>
      </c>
      <c r="D14">
        <v>1</v>
      </c>
      <c r="E14">
        <v>2.23</v>
      </c>
      <c r="F14" s="7" t="s">
        <v>3373</v>
      </c>
      <c r="G14">
        <v>1</v>
      </c>
      <c r="H14" s="7" t="s">
        <v>3374</v>
      </c>
      <c r="I14">
        <v>0.104673934926806</v>
      </c>
      <c r="J14">
        <v>1</v>
      </c>
      <c r="K14">
        <v>1.9107142857142798E-2</v>
      </c>
      <c r="L14" s="7" t="s">
        <v>3375</v>
      </c>
      <c r="M14">
        <v>1.9107142857142798E-2</v>
      </c>
      <c r="N14">
        <v>0</v>
      </c>
      <c r="O14">
        <v>0</v>
      </c>
      <c r="P14">
        <v>0</v>
      </c>
      <c r="Q14" s="7" t="s">
        <v>3376</v>
      </c>
      <c r="R14" s="7" t="s">
        <v>3377</v>
      </c>
      <c r="S14">
        <v>1</v>
      </c>
      <c r="T14" s="7" t="s">
        <v>3378</v>
      </c>
      <c r="U14">
        <v>3.2159451574984302E-2</v>
      </c>
    </row>
    <row r="15" spans="1:21" x14ac:dyDescent="0.2">
      <c r="A15" t="s">
        <v>173</v>
      </c>
      <c r="B15" s="7" t="s">
        <v>3379</v>
      </c>
      <c r="C15" s="7" t="s">
        <v>3380</v>
      </c>
      <c r="D15" s="7" t="s">
        <v>3381</v>
      </c>
      <c r="E15" s="7" t="s">
        <v>3382</v>
      </c>
      <c r="F15" s="7" t="s">
        <v>3383</v>
      </c>
      <c r="G15" s="7" t="s">
        <v>3384</v>
      </c>
      <c r="H15" s="7" t="s">
        <v>3385</v>
      </c>
      <c r="I15" s="7" t="s">
        <v>3386</v>
      </c>
      <c r="J15" s="7" t="s">
        <v>3387</v>
      </c>
      <c r="K15" s="7" t="s">
        <v>3388</v>
      </c>
      <c r="L15" s="7" t="s">
        <v>3389</v>
      </c>
      <c r="M15" s="7" t="s">
        <v>3390</v>
      </c>
      <c r="N15">
        <v>0</v>
      </c>
      <c r="O15">
        <v>0</v>
      </c>
      <c r="P15">
        <v>0</v>
      </c>
      <c r="Q15" s="7" t="s">
        <v>3391</v>
      </c>
      <c r="R15" s="7" t="s">
        <v>3392</v>
      </c>
      <c r="S15" s="7" t="s">
        <v>3381</v>
      </c>
      <c r="T15" s="7" t="s">
        <v>3393</v>
      </c>
      <c r="U15">
        <v>7.1472848856806395E-2</v>
      </c>
    </row>
    <row r="16" spans="1:21" x14ac:dyDescent="0.2">
      <c r="A16" t="s">
        <v>128</v>
      </c>
      <c r="B16" s="7" t="s">
        <v>3394</v>
      </c>
      <c r="C16" s="7" t="s">
        <v>3395</v>
      </c>
      <c r="D16">
        <v>1</v>
      </c>
      <c r="E16" s="7" t="s">
        <v>3396</v>
      </c>
      <c r="F16" s="7" t="s">
        <v>3397</v>
      </c>
      <c r="G16">
        <v>1</v>
      </c>
      <c r="H16" s="7" t="s">
        <v>3398</v>
      </c>
      <c r="I16" s="7" t="s">
        <v>3399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7" t="s">
        <v>3400</v>
      </c>
      <c r="R16">
        <v>1.45388483809722</v>
      </c>
      <c r="S16">
        <v>1</v>
      </c>
      <c r="T16" s="7" t="s">
        <v>3401</v>
      </c>
      <c r="U16">
        <v>3.6553339802546297E-2</v>
      </c>
    </row>
    <row r="17" spans="1:21" x14ac:dyDescent="0.2">
      <c r="A17" t="s">
        <v>174</v>
      </c>
      <c r="B17" s="7" t="s">
        <v>3402</v>
      </c>
      <c r="C17" s="7" t="s">
        <v>3403</v>
      </c>
      <c r="D17">
        <v>1</v>
      </c>
      <c r="E17" s="7" t="s">
        <v>3404</v>
      </c>
      <c r="F17" s="7" t="s">
        <v>3405</v>
      </c>
      <c r="G17" s="7" t="s">
        <v>3406</v>
      </c>
      <c r="H17" s="7" t="s">
        <v>3407</v>
      </c>
      <c r="I17" s="7" t="s">
        <v>3408</v>
      </c>
      <c r="J17">
        <v>1</v>
      </c>
      <c r="K17" s="7" t="s">
        <v>3409</v>
      </c>
      <c r="L17">
        <v>0.61987261590505804</v>
      </c>
      <c r="M17" s="7" t="s">
        <v>3410</v>
      </c>
      <c r="N17">
        <v>0</v>
      </c>
      <c r="O17">
        <v>0</v>
      </c>
      <c r="P17">
        <v>0</v>
      </c>
      <c r="Q17" s="7" t="s">
        <v>3411</v>
      </c>
      <c r="R17" s="7" t="s">
        <v>3412</v>
      </c>
      <c r="S17">
        <v>1</v>
      </c>
      <c r="T17" s="7" t="s">
        <v>3413</v>
      </c>
      <c r="U17">
        <v>4.7212101504129002E-2</v>
      </c>
    </row>
    <row r="18" spans="1:21" x14ac:dyDescent="0.2">
      <c r="A18" t="s">
        <v>115</v>
      </c>
      <c r="B18" s="7" t="s">
        <v>3414</v>
      </c>
      <c r="C18" s="7" t="s">
        <v>3415</v>
      </c>
      <c r="D18">
        <v>1</v>
      </c>
      <c r="E18" s="7" t="s">
        <v>3416</v>
      </c>
      <c r="F18" s="7" t="s">
        <v>3417</v>
      </c>
      <c r="G18">
        <v>1</v>
      </c>
      <c r="H18" s="7" t="s">
        <v>3418</v>
      </c>
      <c r="I18" s="7" t="s">
        <v>3419</v>
      </c>
      <c r="J18" s="7" t="s">
        <v>3420</v>
      </c>
      <c r="K18">
        <v>1.785714285714E-4</v>
      </c>
      <c r="L18">
        <v>1.3361868911807399E-2</v>
      </c>
      <c r="M18">
        <v>1.785714285714E-4</v>
      </c>
      <c r="N18">
        <v>0</v>
      </c>
      <c r="O18">
        <v>0</v>
      </c>
      <c r="P18">
        <v>0</v>
      </c>
      <c r="Q18" s="7" t="s">
        <v>3421</v>
      </c>
      <c r="R18" s="7" t="s">
        <v>3422</v>
      </c>
      <c r="S18">
        <v>1</v>
      </c>
      <c r="T18" s="7" t="s">
        <v>3423</v>
      </c>
      <c r="U18">
        <v>4.6219615064813001E-2</v>
      </c>
    </row>
    <row r="19" spans="1:21" x14ac:dyDescent="0.2">
      <c r="A19" t="s">
        <v>116</v>
      </c>
      <c r="B19" s="7" t="s">
        <v>3424</v>
      </c>
      <c r="C19" s="7" t="s">
        <v>3425</v>
      </c>
      <c r="D19">
        <v>1</v>
      </c>
      <c r="E19" s="7" t="s">
        <v>3426</v>
      </c>
      <c r="F19" s="7" t="s">
        <v>3427</v>
      </c>
      <c r="G19" s="7" t="s">
        <v>3428</v>
      </c>
      <c r="H19" s="7" t="s">
        <v>3429</v>
      </c>
      <c r="I19" s="7" t="s">
        <v>3430</v>
      </c>
      <c r="J19">
        <v>1</v>
      </c>
      <c r="K19" s="7" t="s">
        <v>3431</v>
      </c>
      <c r="L19" s="7" t="s">
        <v>3432</v>
      </c>
      <c r="M19">
        <v>0.99375000000000002</v>
      </c>
      <c r="N19">
        <v>0</v>
      </c>
      <c r="O19">
        <v>0</v>
      </c>
      <c r="P19">
        <v>0</v>
      </c>
      <c r="Q19" s="7" t="s">
        <v>3433</v>
      </c>
      <c r="R19" s="7" t="s">
        <v>3434</v>
      </c>
      <c r="S19">
        <v>1</v>
      </c>
      <c r="T19" s="7" t="s">
        <v>3435</v>
      </c>
      <c r="U19">
        <v>4.7258723632569999E-2</v>
      </c>
    </row>
    <row r="20" spans="1:21" x14ac:dyDescent="0.2">
      <c r="A20" t="s">
        <v>189</v>
      </c>
      <c r="B20" s="7" t="s">
        <v>3436</v>
      </c>
      <c r="C20" s="7" t="s">
        <v>3437</v>
      </c>
      <c r="D20">
        <v>1</v>
      </c>
      <c r="E20" s="7" t="s">
        <v>3438</v>
      </c>
      <c r="F20" s="7" t="s">
        <v>3439</v>
      </c>
      <c r="G20" s="7" t="s">
        <v>3440</v>
      </c>
      <c r="H20" s="7" t="s">
        <v>3441</v>
      </c>
      <c r="I20" s="7" t="s">
        <v>3442</v>
      </c>
      <c r="J20" s="7" t="s">
        <v>3443</v>
      </c>
      <c r="K20">
        <v>0.91500000000000004</v>
      </c>
      <c r="L20" s="7" t="s">
        <v>3444</v>
      </c>
      <c r="M20">
        <v>0.91500000000000004</v>
      </c>
      <c r="N20">
        <v>0</v>
      </c>
      <c r="O20">
        <v>0</v>
      </c>
      <c r="P20">
        <v>0</v>
      </c>
      <c r="Q20">
        <v>20.346250000000001</v>
      </c>
      <c r="R20" s="7" t="s">
        <v>3445</v>
      </c>
      <c r="S20">
        <v>1</v>
      </c>
      <c r="T20" s="7" t="s">
        <v>3446</v>
      </c>
      <c r="U20">
        <v>4.08469010106653E-2</v>
      </c>
    </row>
    <row r="21" spans="1:21" x14ac:dyDescent="0.2">
      <c r="A21" t="s">
        <v>129</v>
      </c>
      <c r="B21">
        <v>13.973750000000001</v>
      </c>
      <c r="C21">
        <v>1.9585499943471301</v>
      </c>
      <c r="D21">
        <v>1</v>
      </c>
      <c r="E21" s="7" t="s">
        <v>3447</v>
      </c>
      <c r="F21" s="7" t="s">
        <v>3448</v>
      </c>
      <c r="G21" s="7" t="s">
        <v>3440</v>
      </c>
      <c r="H21" s="7" t="s">
        <v>3449</v>
      </c>
      <c r="I21" s="7" t="s">
        <v>3450</v>
      </c>
      <c r="J21">
        <v>1</v>
      </c>
      <c r="K21" s="7" t="s">
        <v>3451</v>
      </c>
      <c r="L21" s="7" t="s">
        <v>3452</v>
      </c>
      <c r="M21" s="7" t="s">
        <v>3451</v>
      </c>
      <c r="N21">
        <v>0</v>
      </c>
      <c r="O21">
        <v>0</v>
      </c>
      <c r="P21">
        <v>0</v>
      </c>
      <c r="Q21" s="7" t="s">
        <v>3453</v>
      </c>
      <c r="R21" s="7" t="s">
        <v>3454</v>
      </c>
      <c r="S21">
        <v>1</v>
      </c>
      <c r="T21" s="7" t="s">
        <v>3455</v>
      </c>
      <c r="U21">
        <v>3.9068378270937898E-2</v>
      </c>
    </row>
    <row r="22" spans="1:21" x14ac:dyDescent="0.2">
      <c r="A22" t="s">
        <v>130</v>
      </c>
      <c r="B22" s="7" t="s">
        <v>3456</v>
      </c>
      <c r="C22" s="7" t="s">
        <v>3457</v>
      </c>
      <c r="D22">
        <v>1</v>
      </c>
      <c r="E22" s="7" t="s">
        <v>3458</v>
      </c>
      <c r="F22" s="7" t="s">
        <v>3459</v>
      </c>
      <c r="G22" s="7" t="s">
        <v>3460</v>
      </c>
      <c r="H22" s="7" t="s">
        <v>3461</v>
      </c>
      <c r="I22" s="7" t="s">
        <v>3462</v>
      </c>
      <c r="J22" s="7" t="s">
        <v>3463</v>
      </c>
      <c r="K22">
        <v>3.6607142857142803E-2</v>
      </c>
      <c r="L22" s="7" t="s">
        <v>3464</v>
      </c>
      <c r="M22">
        <v>3.6607142857142803E-2</v>
      </c>
      <c r="N22">
        <v>0</v>
      </c>
      <c r="O22">
        <v>0</v>
      </c>
      <c r="P22">
        <v>0</v>
      </c>
      <c r="Q22" s="7" t="s">
        <v>3465</v>
      </c>
      <c r="R22" s="7" t="s">
        <v>3466</v>
      </c>
      <c r="S22">
        <v>1</v>
      </c>
      <c r="T22">
        <v>0.87563941483010399</v>
      </c>
      <c r="U22">
        <v>4.2709097313397199E-2</v>
      </c>
    </row>
    <row r="23" spans="1:21" x14ac:dyDescent="0.2">
      <c r="A23" t="s">
        <v>131</v>
      </c>
      <c r="B23" s="7" t="s">
        <v>3467</v>
      </c>
      <c r="C23" s="7" t="s">
        <v>3468</v>
      </c>
      <c r="D23">
        <v>1</v>
      </c>
      <c r="E23" s="7" t="s">
        <v>3469</v>
      </c>
      <c r="F23" s="7" t="s">
        <v>3470</v>
      </c>
      <c r="G23" s="7" t="s">
        <v>3471</v>
      </c>
      <c r="H23" s="7" t="s">
        <v>3472</v>
      </c>
      <c r="I23" s="7" t="s">
        <v>3473</v>
      </c>
      <c r="J23" s="7" t="s">
        <v>3305</v>
      </c>
      <c r="K23" s="7" t="s">
        <v>3474</v>
      </c>
      <c r="L23" s="7" t="s">
        <v>3475</v>
      </c>
      <c r="M23" s="7" t="s">
        <v>3476</v>
      </c>
      <c r="N23">
        <v>0</v>
      </c>
      <c r="O23">
        <v>0</v>
      </c>
      <c r="P23">
        <v>0</v>
      </c>
      <c r="Q23" s="7" t="s">
        <v>3477</v>
      </c>
      <c r="R23" s="7" t="s">
        <v>3478</v>
      </c>
      <c r="S23">
        <v>1</v>
      </c>
      <c r="T23" s="7" t="s">
        <v>3479</v>
      </c>
      <c r="U23">
        <v>7.2943106724357096E-2</v>
      </c>
    </row>
    <row r="24" spans="1:21" x14ac:dyDescent="0.2">
      <c r="A24" t="s">
        <v>132</v>
      </c>
      <c r="B24" s="7" t="s">
        <v>3480</v>
      </c>
      <c r="C24" s="7" t="s">
        <v>3481</v>
      </c>
      <c r="D24">
        <v>1</v>
      </c>
      <c r="E24" s="7" t="s">
        <v>3482</v>
      </c>
      <c r="F24" s="7" t="s">
        <v>3483</v>
      </c>
      <c r="G24">
        <v>1</v>
      </c>
      <c r="H24" s="7" t="s">
        <v>3484</v>
      </c>
      <c r="I24" s="7" t="s">
        <v>3485</v>
      </c>
      <c r="J24">
        <v>1</v>
      </c>
      <c r="K24">
        <v>3.5714285714280001E-4</v>
      </c>
      <c r="L24">
        <v>1.8894848666301801E-2</v>
      </c>
      <c r="M24">
        <v>3.5714285714280001E-4</v>
      </c>
      <c r="N24">
        <v>0</v>
      </c>
      <c r="O24">
        <v>0</v>
      </c>
      <c r="P24">
        <v>0</v>
      </c>
      <c r="Q24" s="7" t="s">
        <v>3486</v>
      </c>
      <c r="R24" s="7" t="s">
        <v>3487</v>
      </c>
      <c r="S24">
        <v>1</v>
      </c>
      <c r="T24" s="7" t="s">
        <v>3488</v>
      </c>
      <c r="U24">
        <v>4.4224103826942897E-2</v>
      </c>
    </row>
    <row r="25" spans="1:21" x14ac:dyDescent="0.2">
      <c r="A25" t="s">
        <v>117</v>
      </c>
      <c r="B25" s="7" t="s">
        <v>3489</v>
      </c>
      <c r="C25" s="7" t="s">
        <v>3490</v>
      </c>
      <c r="D25">
        <v>1</v>
      </c>
      <c r="E25" s="7" t="s">
        <v>3491</v>
      </c>
      <c r="F25" s="7" t="s">
        <v>3492</v>
      </c>
      <c r="G25">
        <v>0.99875000000000003</v>
      </c>
      <c r="H25" s="7" t="s">
        <v>3493</v>
      </c>
      <c r="I25" s="7" t="s">
        <v>3494</v>
      </c>
      <c r="J25">
        <v>1</v>
      </c>
      <c r="K25" s="7" t="s">
        <v>3495</v>
      </c>
      <c r="L25" s="7" t="s">
        <v>3496</v>
      </c>
      <c r="M25" s="7" t="s">
        <v>3497</v>
      </c>
      <c r="N25">
        <v>0</v>
      </c>
      <c r="O25">
        <v>0</v>
      </c>
      <c r="P25">
        <v>0</v>
      </c>
      <c r="Q25" s="7" t="s">
        <v>3498</v>
      </c>
      <c r="R25" s="7" t="s">
        <v>3499</v>
      </c>
      <c r="S25">
        <v>1</v>
      </c>
      <c r="T25" s="7" t="s">
        <v>3500</v>
      </c>
      <c r="U25">
        <v>5.7343263849742802E-2</v>
      </c>
    </row>
    <row r="26" spans="1:21" x14ac:dyDescent="0.2">
      <c r="A26" t="s">
        <v>200</v>
      </c>
      <c r="B26" s="7" t="s">
        <v>3501</v>
      </c>
      <c r="C26" s="7" t="s">
        <v>3502</v>
      </c>
      <c r="D26">
        <v>1</v>
      </c>
      <c r="E26" s="7" t="s">
        <v>3503</v>
      </c>
      <c r="F26" s="7" t="s">
        <v>3504</v>
      </c>
      <c r="G26" s="7" t="s">
        <v>3440</v>
      </c>
      <c r="H26" s="7" t="s">
        <v>3505</v>
      </c>
      <c r="I26" s="7" t="s">
        <v>3506</v>
      </c>
      <c r="J26">
        <v>1</v>
      </c>
      <c r="K26" s="7" t="s">
        <v>3507</v>
      </c>
      <c r="L26" s="7" t="s">
        <v>3508</v>
      </c>
      <c r="M26" s="7" t="s">
        <v>3507</v>
      </c>
      <c r="N26">
        <v>0</v>
      </c>
      <c r="O26">
        <v>0</v>
      </c>
      <c r="P26">
        <v>0</v>
      </c>
      <c r="Q26">
        <v>18.891249999999999</v>
      </c>
      <c r="R26" s="7" t="s">
        <v>3509</v>
      </c>
      <c r="S26">
        <v>1</v>
      </c>
      <c r="T26" s="7" t="s">
        <v>3510</v>
      </c>
      <c r="U26">
        <v>3.5060475204357601E-2</v>
      </c>
    </row>
    <row r="27" spans="1:21" x14ac:dyDescent="0.2">
      <c r="A27" t="s">
        <v>133</v>
      </c>
      <c r="B27" s="7" t="s">
        <v>3511</v>
      </c>
      <c r="C27" s="7" t="s">
        <v>3512</v>
      </c>
      <c r="D27">
        <v>1</v>
      </c>
      <c r="E27" s="7" t="s">
        <v>3513</v>
      </c>
      <c r="F27" s="7" t="s">
        <v>3514</v>
      </c>
      <c r="G27">
        <v>0.99750000000000005</v>
      </c>
      <c r="H27" s="7" t="s">
        <v>3515</v>
      </c>
      <c r="I27" s="7" t="s">
        <v>3516</v>
      </c>
      <c r="J27" s="7" t="s">
        <v>3517</v>
      </c>
      <c r="K27">
        <v>3.2142857142856999E-3</v>
      </c>
      <c r="L27">
        <v>5.6603481179452603E-2</v>
      </c>
      <c r="M27">
        <v>3.2142857142856999E-3</v>
      </c>
      <c r="N27">
        <v>0</v>
      </c>
      <c r="O27">
        <v>0</v>
      </c>
      <c r="P27">
        <v>0</v>
      </c>
      <c r="Q27" s="7" t="s">
        <v>3518</v>
      </c>
      <c r="R27" s="7" t="s">
        <v>3519</v>
      </c>
      <c r="S27">
        <v>1</v>
      </c>
      <c r="T27" s="7" t="s">
        <v>3520</v>
      </c>
      <c r="U27">
        <v>4.95307224576697E-2</v>
      </c>
    </row>
    <row r="28" spans="1:21" x14ac:dyDescent="0.2">
      <c r="A28" t="s">
        <v>181</v>
      </c>
      <c r="B28" s="7" t="s">
        <v>3521</v>
      </c>
      <c r="C28" s="7" t="s">
        <v>3522</v>
      </c>
      <c r="D28">
        <v>1</v>
      </c>
      <c r="E28" s="7" t="s">
        <v>3523</v>
      </c>
      <c r="F28" s="7" t="s">
        <v>3524</v>
      </c>
      <c r="G28">
        <v>1</v>
      </c>
      <c r="H28" s="7" t="s">
        <v>3525</v>
      </c>
      <c r="I28" s="7" t="s">
        <v>3526</v>
      </c>
      <c r="J28" s="7" t="s">
        <v>3527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7" t="s">
        <v>3528</v>
      </c>
      <c r="R28" s="7" t="s">
        <v>3529</v>
      </c>
      <c r="S28">
        <v>1</v>
      </c>
      <c r="T28" s="7" t="s">
        <v>3530</v>
      </c>
      <c r="U28">
        <v>5.5106748297640999E-2</v>
      </c>
    </row>
    <row r="29" spans="1:21" x14ac:dyDescent="0.2">
      <c r="A29" t="s">
        <v>134</v>
      </c>
      <c r="B29" s="7" t="s">
        <v>3531</v>
      </c>
      <c r="C29" s="7" t="s">
        <v>3532</v>
      </c>
      <c r="D29">
        <v>1</v>
      </c>
      <c r="E29">
        <v>2.8562500000000002</v>
      </c>
      <c r="F29" s="7" t="s">
        <v>3533</v>
      </c>
      <c r="G29" s="7" t="s">
        <v>3313</v>
      </c>
      <c r="H29">
        <v>2.1587499999999999</v>
      </c>
      <c r="I29" s="7" t="s">
        <v>3534</v>
      </c>
      <c r="J29" s="7" t="s">
        <v>3338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7" t="s">
        <v>3535</v>
      </c>
      <c r="R29" s="7" t="s">
        <v>3536</v>
      </c>
      <c r="S29">
        <v>1</v>
      </c>
      <c r="T29" s="7" t="s">
        <v>3537</v>
      </c>
      <c r="U29">
        <v>4.0824496495125699E-2</v>
      </c>
    </row>
    <row r="30" spans="1:21" x14ac:dyDescent="0.2">
      <c r="A30" t="s">
        <v>135</v>
      </c>
      <c r="B30" s="7" t="s">
        <v>3538</v>
      </c>
      <c r="C30" s="7" t="s">
        <v>3539</v>
      </c>
      <c r="D30">
        <v>1</v>
      </c>
      <c r="E30" s="7" t="s">
        <v>3540</v>
      </c>
      <c r="F30" s="7" t="s">
        <v>3541</v>
      </c>
      <c r="G30">
        <v>1</v>
      </c>
      <c r="H30" s="7" t="s">
        <v>3542</v>
      </c>
      <c r="I30" s="7" t="s">
        <v>3543</v>
      </c>
      <c r="J30" s="7" t="s">
        <v>3544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7" t="s">
        <v>3545</v>
      </c>
      <c r="R30" s="7" t="s">
        <v>3546</v>
      </c>
      <c r="S30">
        <v>1</v>
      </c>
      <c r="T30" s="7" t="s">
        <v>3547</v>
      </c>
      <c r="U30">
        <v>4.0723591593491003E-2</v>
      </c>
    </row>
    <row r="31" spans="1:21" x14ac:dyDescent="0.2">
      <c r="A31" t="s">
        <v>136</v>
      </c>
      <c r="B31" s="7" t="s">
        <v>3548</v>
      </c>
      <c r="C31" s="7" t="s">
        <v>3549</v>
      </c>
      <c r="D31">
        <v>1</v>
      </c>
      <c r="E31" s="7" t="s">
        <v>3550</v>
      </c>
      <c r="F31" s="7" t="s">
        <v>3551</v>
      </c>
      <c r="G31">
        <v>1</v>
      </c>
      <c r="H31" s="7" t="s">
        <v>3552</v>
      </c>
      <c r="I31" s="7" t="s">
        <v>3553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7" t="s">
        <v>3554</v>
      </c>
      <c r="R31" s="7" t="s">
        <v>3555</v>
      </c>
      <c r="S31">
        <v>1</v>
      </c>
      <c r="T31" s="7" t="s">
        <v>3556</v>
      </c>
      <c r="U31">
        <v>4.0917652307141901E-2</v>
      </c>
    </row>
    <row r="32" spans="1:21" x14ac:dyDescent="0.2">
      <c r="A32" t="s">
        <v>623</v>
      </c>
      <c r="B32">
        <v>14.1175</v>
      </c>
      <c r="C32" s="7" t="s">
        <v>3557</v>
      </c>
      <c r="D32">
        <v>1</v>
      </c>
      <c r="E32" s="7" t="s">
        <v>3558</v>
      </c>
      <c r="F32">
        <v>0.48122929322004199</v>
      </c>
      <c r="G32">
        <v>1</v>
      </c>
      <c r="H32" s="7" t="s">
        <v>3559</v>
      </c>
      <c r="I32">
        <v>0.42455555242139598</v>
      </c>
      <c r="J32" s="7" t="s">
        <v>3559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7" t="s">
        <v>3560</v>
      </c>
      <c r="R32" s="7" t="s">
        <v>3561</v>
      </c>
      <c r="S32">
        <v>1</v>
      </c>
      <c r="T32" s="7" t="s">
        <v>3562</v>
      </c>
      <c r="U32">
        <v>3.6421830241508302E-2</v>
      </c>
    </row>
    <row r="33" spans="1:21" x14ac:dyDescent="0.2">
      <c r="A33" t="s">
        <v>118</v>
      </c>
      <c r="B33" s="7" t="s">
        <v>3563</v>
      </c>
      <c r="C33" s="7" t="s">
        <v>3564</v>
      </c>
      <c r="D33">
        <v>1</v>
      </c>
      <c r="E33" s="7" t="s">
        <v>3565</v>
      </c>
      <c r="F33" s="7" t="s">
        <v>3566</v>
      </c>
      <c r="G33">
        <v>1</v>
      </c>
      <c r="H33" s="7" t="s">
        <v>3567</v>
      </c>
      <c r="I33" s="7" t="s">
        <v>3568</v>
      </c>
      <c r="J33" s="7" t="s">
        <v>3569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7" t="s">
        <v>3570</v>
      </c>
      <c r="R33" s="7" t="s">
        <v>3571</v>
      </c>
      <c r="S33">
        <v>1</v>
      </c>
      <c r="T33" s="7" t="s">
        <v>3572</v>
      </c>
      <c r="U33">
        <v>3.5521040772132098E-2</v>
      </c>
    </row>
    <row r="34" spans="1:21" x14ac:dyDescent="0.2">
      <c r="A34" t="s">
        <v>624</v>
      </c>
      <c r="B34" s="7" t="s">
        <v>3573</v>
      </c>
      <c r="C34" s="7" t="s">
        <v>3574</v>
      </c>
      <c r="D34">
        <v>1</v>
      </c>
      <c r="E34" s="7" t="s">
        <v>3575</v>
      </c>
      <c r="F34" s="7" t="s">
        <v>3576</v>
      </c>
      <c r="G34">
        <v>0.99750000000000005</v>
      </c>
      <c r="H34" s="7" t="s">
        <v>3577</v>
      </c>
      <c r="I34" s="7" t="s">
        <v>3578</v>
      </c>
      <c r="J34" s="7" t="s">
        <v>3440</v>
      </c>
      <c r="K34" s="7" t="s">
        <v>3579</v>
      </c>
      <c r="L34" s="7" t="s">
        <v>3580</v>
      </c>
      <c r="M34">
        <v>1</v>
      </c>
      <c r="N34">
        <v>0</v>
      </c>
      <c r="O34">
        <v>0</v>
      </c>
      <c r="P34">
        <v>0</v>
      </c>
      <c r="Q34" s="7" t="s">
        <v>3581</v>
      </c>
      <c r="R34" s="7" t="s">
        <v>3582</v>
      </c>
      <c r="S34">
        <v>1</v>
      </c>
      <c r="T34" s="7" t="s">
        <v>3583</v>
      </c>
      <c r="U34">
        <v>3.2849268487074597E-2</v>
      </c>
    </row>
    <row r="35" spans="1:21" x14ac:dyDescent="0.2">
      <c r="A35" t="s">
        <v>137</v>
      </c>
      <c r="B35" s="7" t="s">
        <v>3584</v>
      </c>
      <c r="C35" s="7" t="s">
        <v>3585</v>
      </c>
      <c r="D35">
        <v>1</v>
      </c>
      <c r="E35">
        <v>2.3087499999999999</v>
      </c>
      <c r="F35" s="7" t="s">
        <v>3586</v>
      </c>
      <c r="G35" s="7" t="s">
        <v>3587</v>
      </c>
      <c r="H35" s="7" t="s">
        <v>3588</v>
      </c>
      <c r="I35" s="7" t="s">
        <v>3589</v>
      </c>
      <c r="J35">
        <v>1</v>
      </c>
      <c r="K35">
        <v>3.0357142857141998E-3</v>
      </c>
      <c r="L35">
        <v>5.5013623080922301E-2</v>
      </c>
      <c r="M35">
        <v>3.0357142857141998E-3</v>
      </c>
      <c r="N35">
        <v>0</v>
      </c>
      <c r="O35">
        <v>0</v>
      </c>
      <c r="P35">
        <v>0</v>
      </c>
      <c r="Q35" s="7" t="s">
        <v>3590</v>
      </c>
      <c r="R35" s="7" t="s">
        <v>3591</v>
      </c>
      <c r="S35">
        <v>1</v>
      </c>
      <c r="T35" s="7" t="s">
        <v>3592</v>
      </c>
      <c r="U35">
        <v>3.9272107229264899E-2</v>
      </c>
    </row>
    <row r="36" spans="1:21" x14ac:dyDescent="0.2">
      <c r="A36" t="s">
        <v>122</v>
      </c>
      <c r="B36" s="7" t="s">
        <v>3593</v>
      </c>
      <c r="C36" s="7" t="s">
        <v>3594</v>
      </c>
      <c r="D36">
        <v>1</v>
      </c>
      <c r="E36" s="7" t="s">
        <v>3595</v>
      </c>
      <c r="F36" s="7" t="s">
        <v>3596</v>
      </c>
      <c r="G36">
        <v>0.99750000000000005</v>
      </c>
      <c r="H36" s="7" t="s">
        <v>3597</v>
      </c>
      <c r="I36" s="7" t="s">
        <v>3598</v>
      </c>
      <c r="J36">
        <v>1</v>
      </c>
      <c r="K36" s="7" t="s">
        <v>3599</v>
      </c>
      <c r="L36" s="7" t="s">
        <v>3600</v>
      </c>
      <c r="M36" s="7" t="s">
        <v>3599</v>
      </c>
      <c r="N36">
        <v>0</v>
      </c>
      <c r="O36">
        <v>0</v>
      </c>
      <c r="P36">
        <v>0</v>
      </c>
      <c r="Q36" s="7" t="s">
        <v>3601</v>
      </c>
      <c r="R36" s="7" t="s">
        <v>3602</v>
      </c>
      <c r="S36">
        <v>1</v>
      </c>
      <c r="T36" s="7" t="s">
        <v>3603</v>
      </c>
      <c r="U36">
        <v>4.1287912723998003E-2</v>
      </c>
    </row>
    <row r="37" spans="1:21" x14ac:dyDescent="0.2">
      <c r="A37" t="s">
        <v>119</v>
      </c>
      <c r="B37" s="7" t="s">
        <v>3604</v>
      </c>
      <c r="C37">
        <v>1.81484207407326</v>
      </c>
      <c r="D37">
        <v>1</v>
      </c>
      <c r="E37" s="7" t="s">
        <v>3605</v>
      </c>
      <c r="F37" s="7" t="s">
        <v>3606</v>
      </c>
      <c r="G37" s="7" t="s">
        <v>3607</v>
      </c>
      <c r="H37" s="7" t="s">
        <v>3608</v>
      </c>
      <c r="I37" s="7" t="s">
        <v>3609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7" t="s">
        <v>3610</v>
      </c>
      <c r="R37" s="7" t="s">
        <v>3611</v>
      </c>
      <c r="S37">
        <v>1</v>
      </c>
      <c r="T37" s="7" t="s">
        <v>3612</v>
      </c>
      <c r="U37">
        <v>3.9460839999384503E-2</v>
      </c>
    </row>
    <row r="38" spans="1:21" x14ac:dyDescent="0.2">
      <c r="A38" t="s">
        <v>123</v>
      </c>
      <c r="B38" s="7" t="s">
        <v>3613</v>
      </c>
      <c r="C38" s="7" t="s">
        <v>3614</v>
      </c>
      <c r="D38">
        <v>1</v>
      </c>
      <c r="E38" s="7" t="s">
        <v>3615</v>
      </c>
      <c r="F38" s="7" t="s">
        <v>3616</v>
      </c>
      <c r="G38">
        <v>1</v>
      </c>
      <c r="H38" s="7" t="s">
        <v>3617</v>
      </c>
      <c r="I38" s="7" t="s">
        <v>3618</v>
      </c>
      <c r="J38" s="7" t="s">
        <v>3619</v>
      </c>
      <c r="K38">
        <v>6.7857142857141997E-3</v>
      </c>
      <c r="L38">
        <v>8.2095483233530803E-2</v>
      </c>
      <c r="M38">
        <v>6.7857142857141997E-3</v>
      </c>
      <c r="N38">
        <v>0</v>
      </c>
      <c r="O38">
        <v>0</v>
      </c>
      <c r="P38">
        <v>0</v>
      </c>
      <c r="Q38" s="7" t="s">
        <v>3620</v>
      </c>
      <c r="R38" s="7" t="s">
        <v>3621</v>
      </c>
      <c r="S38">
        <v>1</v>
      </c>
      <c r="T38" s="7" t="s">
        <v>3622</v>
      </c>
      <c r="U38">
        <v>4.0214887933325803E-2</v>
      </c>
    </row>
    <row r="39" spans="1:21" x14ac:dyDescent="0.2">
      <c r="A39" t="s">
        <v>124</v>
      </c>
      <c r="B39" s="7" t="s">
        <v>3623</v>
      </c>
      <c r="C39" s="7" t="s">
        <v>3624</v>
      </c>
      <c r="D39">
        <v>1</v>
      </c>
      <c r="E39" s="7" t="s">
        <v>3625</v>
      </c>
      <c r="F39" s="7" t="s">
        <v>3626</v>
      </c>
      <c r="G39" s="7" t="s">
        <v>3440</v>
      </c>
      <c r="H39" s="7" t="s">
        <v>3627</v>
      </c>
      <c r="I39" s="7" t="s">
        <v>3628</v>
      </c>
      <c r="J39">
        <v>1</v>
      </c>
      <c r="K39">
        <v>8.928571428571E-4</v>
      </c>
      <c r="L39">
        <v>2.98673726494245E-2</v>
      </c>
      <c r="M39">
        <v>8.928571428571E-4</v>
      </c>
      <c r="N39">
        <v>0</v>
      </c>
      <c r="O39">
        <v>0</v>
      </c>
      <c r="P39">
        <v>0</v>
      </c>
      <c r="Q39" s="7" t="s">
        <v>3629</v>
      </c>
      <c r="R39" s="7" t="s">
        <v>3630</v>
      </c>
      <c r="S39">
        <v>1</v>
      </c>
      <c r="T39" s="7" t="s">
        <v>3631</v>
      </c>
      <c r="U39">
        <v>3.5014086682438703E-2</v>
      </c>
    </row>
    <row r="40" spans="1:21" x14ac:dyDescent="0.2">
      <c r="A40" t="s">
        <v>138</v>
      </c>
      <c r="B40" s="7" t="s">
        <v>3632</v>
      </c>
      <c r="C40" s="7" t="s">
        <v>3633</v>
      </c>
      <c r="D40">
        <v>1</v>
      </c>
      <c r="E40" s="7" t="s">
        <v>3634</v>
      </c>
      <c r="F40" s="7" t="s">
        <v>3635</v>
      </c>
      <c r="G40">
        <v>1</v>
      </c>
      <c r="H40" s="7" t="s">
        <v>3636</v>
      </c>
      <c r="I40" s="7" t="s">
        <v>3637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7" t="s">
        <v>3638</v>
      </c>
      <c r="R40" s="7" t="s">
        <v>3639</v>
      </c>
      <c r="S40">
        <v>1</v>
      </c>
      <c r="T40" s="7" t="s">
        <v>3640</v>
      </c>
      <c r="U40">
        <v>2.5450528258867199E-2</v>
      </c>
    </row>
    <row r="41" spans="1:21" x14ac:dyDescent="0.2">
      <c r="A41" t="s">
        <v>139</v>
      </c>
      <c r="B41" s="7" t="s">
        <v>3641</v>
      </c>
      <c r="C41" s="7" t="s">
        <v>3642</v>
      </c>
      <c r="D41">
        <v>1</v>
      </c>
      <c r="E41" s="7" t="s">
        <v>3643</v>
      </c>
      <c r="F41" s="7" t="s">
        <v>3644</v>
      </c>
      <c r="G41">
        <v>0.95125000000000004</v>
      </c>
      <c r="H41" s="7" t="s">
        <v>3645</v>
      </c>
      <c r="I41" s="7" t="s">
        <v>3646</v>
      </c>
      <c r="J41" s="7" t="s">
        <v>3647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7" t="s">
        <v>3648</v>
      </c>
      <c r="R41" s="7" t="s">
        <v>3649</v>
      </c>
      <c r="S41">
        <v>1</v>
      </c>
      <c r="T41" s="7" t="s">
        <v>3650</v>
      </c>
      <c r="U41">
        <v>4.6385495910268901E-2</v>
      </c>
    </row>
    <row r="42" spans="1:21" x14ac:dyDescent="0.2">
      <c r="A42" t="s">
        <v>140</v>
      </c>
      <c r="B42" s="7" t="s">
        <v>3651</v>
      </c>
      <c r="C42" s="7" t="s">
        <v>3652</v>
      </c>
      <c r="D42">
        <v>1</v>
      </c>
      <c r="E42" s="7" t="s">
        <v>3653</v>
      </c>
      <c r="F42">
        <v>0.71282509142803596</v>
      </c>
      <c r="G42">
        <v>1</v>
      </c>
      <c r="H42" s="7" t="s">
        <v>3654</v>
      </c>
      <c r="I42" s="7" t="s">
        <v>3655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7" t="s">
        <v>3656</v>
      </c>
      <c r="R42" s="7" t="s">
        <v>3657</v>
      </c>
      <c r="S42">
        <v>1</v>
      </c>
      <c r="T42" s="7" t="s">
        <v>3658</v>
      </c>
      <c r="U42">
        <v>3.6129200000739603E-2</v>
      </c>
    </row>
    <row r="43" spans="1:21" x14ac:dyDescent="0.2">
      <c r="A43" t="s">
        <v>141</v>
      </c>
      <c r="B43" s="7" t="s">
        <v>3659</v>
      </c>
      <c r="C43" s="7" t="s">
        <v>3660</v>
      </c>
      <c r="D43">
        <v>1</v>
      </c>
      <c r="E43">
        <v>5.37</v>
      </c>
      <c r="F43" s="7" t="s">
        <v>3661</v>
      </c>
      <c r="G43">
        <v>1</v>
      </c>
      <c r="H43" s="7" t="s">
        <v>3662</v>
      </c>
      <c r="I43" s="7" t="s">
        <v>3663</v>
      </c>
      <c r="J43" s="7" t="s">
        <v>3664</v>
      </c>
      <c r="K43">
        <v>5.7142857142857004E-3</v>
      </c>
      <c r="L43">
        <v>7.5376605475845196E-2</v>
      </c>
      <c r="M43">
        <v>5.7142857142857004E-3</v>
      </c>
      <c r="N43">
        <v>0</v>
      </c>
      <c r="O43">
        <v>0</v>
      </c>
      <c r="P43">
        <v>0</v>
      </c>
      <c r="Q43" s="7" t="s">
        <v>3665</v>
      </c>
      <c r="R43" s="7" t="s">
        <v>3666</v>
      </c>
      <c r="S43">
        <v>1</v>
      </c>
      <c r="T43" s="7" t="s">
        <v>3667</v>
      </c>
      <c r="U43">
        <v>5.3694005917532102E-2</v>
      </c>
    </row>
    <row r="44" spans="1:21" x14ac:dyDescent="0.2">
      <c r="A44" t="s">
        <v>142</v>
      </c>
      <c r="B44" s="7" t="s">
        <v>3668</v>
      </c>
      <c r="C44" s="7" t="s">
        <v>3669</v>
      </c>
      <c r="D44">
        <v>1</v>
      </c>
      <c r="E44" s="7" t="s">
        <v>3670</v>
      </c>
      <c r="F44" s="7" t="s">
        <v>3671</v>
      </c>
      <c r="G44">
        <v>1</v>
      </c>
      <c r="H44" s="7" t="s">
        <v>3672</v>
      </c>
      <c r="I44">
        <v>0.56354562678578901</v>
      </c>
      <c r="J44" s="7" t="s">
        <v>3313</v>
      </c>
      <c r="K44">
        <v>3.5714285714280001E-4</v>
      </c>
      <c r="L44">
        <v>1.8894848666301801E-2</v>
      </c>
      <c r="M44">
        <v>3.5714285714280001E-4</v>
      </c>
      <c r="N44">
        <v>0</v>
      </c>
      <c r="O44">
        <v>0</v>
      </c>
      <c r="P44">
        <v>0</v>
      </c>
      <c r="Q44" s="7" t="s">
        <v>3673</v>
      </c>
      <c r="R44" s="7" t="s">
        <v>3674</v>
      </c>
      <c r="S44">
        <v>1</v>
      </c>
      <c r="T44" s="7" t="s">
        <v>3675</v>
      </c>
      <c r="U44">
        <v>4.2705964578233099E-2</v>
      </c>
    </row>
    <row r="45" spans="1:21" x14ac:dyDescent="0.2">
      <c r="A45" t="s">
        <v>143</v>
      </c>
      <c r="B45" s="7" t="s">
        <v>3676</v>
      </c>
      <c r="C45" s="7" t="s">
        <v>3677</v>
      </c>
      <c r="D45">
        <v>1</v>
      </c>
      <c r="E45" s="7" t="s">
        <v>3678</v>
      </c>
      <c r="F45" s="7" t="s">
        <v>3679</v>
      </c>
      <c r="G45">
        <v>1</v>
      </c>
      <c r="H45">
        <v>5.32142857142857E-2</v>
      </c>
      <c r="I45" s="7" t="s">
        <v>3680</v>
      </c>
      <c r="J45">
        <v>5.32142857142857E-2</v>
      </c>
      <c r="K45" s="7" t="s">
        <v>3681</v>
      </c>
      <c r="L45" s="7" t="s">
        <v>3682</v>
      </c>
      <c r="M45" s="7" t="s">
        <v>3681</v>
      </c>
      <c r="N45">
        <v>0</v>
      </c>
      <c r="O45">
        <v>0</v>
      </c>
      <c r="P45">
        <v>0</v>
      </c>
      <c r="Q45" s="7" t="s">
        <v>3683</v>
      </c>
      <c r="R45" s="7" t="s">
        <v>3684</v>
      </c>
      <c r="S45">
        <v>1</v>
      </c>
      <c r="T45">
        <v>0.72578999334904504</v>
      </c>
      <c r="U45">
        <v>4.8219653898120898E-2</v>
      </c>
    </row>
    <row r="46" spans="1:21" x14ac:dyDescent="0.2">
      <c r="A46" t="s">
        <v>144</v>
      </c>
      <c r="B46" s="7" t="s">
        <v>3685</v>
      </c>
      <c r="C46" s="7" t="s">
        <v>3686</v>
      </c>
      <c r="D46">
        <v>1</v>
      </c>
      <c r="E46" s="7" t="s">
        <v>3387</v>
      </c>
      <c r="F46" s="7" t="s">
        <v>3687</v>
      </c>
      <c r="G46" s="7" t="s">
        <v>3688</v>
      </c>
      <c r="H46" s="7" t="s">
        <v>3689</v>
      </c>
      <c r="I46" s="7" t="s">
        <v>3690</v>
      </c>
      <c r="J46" s="7" t="s">
        <v>3313</v>
      </c>
      <c r="K46">
        <v>1.1071428571428499E-2</v>
      </c>
      <c r="L46">
        <v>0.104636762377361</v>
      </c>
      <c r="M46">
        <v>1.1071428571428499E-2</v>
      </c>
      <c r="N46">
        <v>0</v>
      </c>
      <c r="O46">
        <v>0</v>
      </c>
      <c r="P46">
        <v>0</v>
      </c>
      <c r="Q46" s="7" t="s">
        <v>3691</v>
      </c>
      <c r="R46" s="7" t="s">
        <v>3692</v>
      </c>
      <c r="S46">
        <v>1</v>
      </c>
      <c r="T46" s="7" t="s">
        <v>3693</v>
      </c>
      <c r="U46">
        <v>3.8851199725341998E-2</v>
      </c>
    </row>
    <row r="47" spans="1:21" x14ac:dyDescent="0.2">
      <c r="A47" t="s">
        <v>145</v>
      </c>
      <c r="B47" s="7" t="s">
        <v>3694</v>
      </c>
      <c r="C47" s="7" t="s">
        <v>3695</v>
      </c>
      <c r="D47">
        <v>1</v>
      </c>
      <c r="E47" s="7" t="s">
        <v>3696</v>
      </c>
      <c r="F47" s="7" t="s">
        <v>3697</v>
      </c>
      <c r="G47">
        <v>1</v>
      </c>
      <c r="H47" s="7" t="s">
        <v>3698</v>
      </c>
      <c r="I47" s="7" t="s">
        <v>3699</v>
      </c>
      <c r="J47">
        <v>1</v>
      </c>
      <c r="K47" s="7" t="s">
        <v>3700</v>
      </c>
      <c r="L47" s="7" t="s">
        <v>3701</v>
      </c>
      <c r="M47" s="7" t="s">
        <v>3702</v>
      </c>
      <c r="N47">
        <v>0</v>
      </c>
      <c r="O47">
        <v>0</v>
      </c>
      <c r="P47">
        <v>0</v>
      </c>
      <c r="Q47" s="7" t="s">
        <v>3703</v>
      </c>
      <c r="R47" s="7" t="s">
        <v>3704</v>
      </c>
      <c r="S47">
        <v>1</v>
      </c>
      <c r="T47" s="7" t="s">
        <v>3705</v>
      </c>
      <c r="U47">
        <v>3.85971893634302E-2</v>
      </c>
    </row>
    <row r="48" spans="1:21" x14ac:dyDescent="0.2">
      <c r="A48" t="s">
        <v>178</v>
      </c>
      <c r="B48" s="7" t="s">
        <v>3706</v>
      </c>
      <c r="C48" s="7" t="s">
        <v>3707</v>
      </c>
      <c r="D48">
        <v>1</v>
      </c>
      <c r="E48" s="7" t="s">
        <v>3708</v>
      </c>
      <c r="F48" s="7" t="s">
        <v>3709</v>
      </c>
      <c r="G48" s="7" t="s">
        <v>3710</v>
      </c>
      <c r="H48" s="7" t="s">
        <v>3711</v>
      </c>
      <c r="I48" s="7" t="s">
        <v>3712</v>
      </c>
      <c r="J48">
        <v>1</v>
      </c>
      <c r="K48" s="7" t="s">
        <v>3713</v>
      </c>
      <c r="L48" s="7" t="s">
        <v>3714</v>
      </c>
      <c r="M48" s="7" t="s">
        <v>3715</v>
      </c>
      <c r="N48">
        <v>0</v>
      </c>
      <c r="O48">
        <v>0</v>
      </c>
      <c r="P48">
        <v>0</v>
      </c>
      <c r="Q48" s="7" t="s">
        <v>3716</v>
      </c>
      <c r="R48" s="7" t="s">
        <v>3717</v>
      </c>
      <c r="S48">
        <v>1</v>
      </c>
      <c r="T48" s="7" t="s">
        <v>3718</v>
      </c>
      <c r="U48">
        <v>5.3536214482354703E-2</v>
      </c>
    </row>
    <row r="49" spans="1:21" x14ac:dyDescent="0.2">
      <c r="A49" t="s">
        <v>179</v>
      </c>
      <c r="B49" s="7" t="s">
        <v>3719</v>
      </c>
      <c r="C49">
        <v>1.64185338124639</v>
      </c>
      <c r="D49">
        <v>1</v>
      </c>
      <c r="E49" s="7" t="s">
        <v>3720</v>
      </c>
      <c r="F49" s="7" t="s">
        <v>3721</v>
      </c>
      <c r="G49">
        <v>0.9325</v>
      </c>
      <c r="H49" s="7" t="s">
        <v>3722</v>
      </c>
      <c r="I49" s="7" t="s">
        <v>3723</v>
      </c>
      <c r="J49">
        <v>1</v>
      </c>
      <c r="K49" s="7" t="s">
        <v>3724</v>
      </c>
      <c r="L49" s="7" t="s">
        <v>3725</v>
      </c>
      <c r="M49">
        <v>0.99124999999999996</v>
      </c>
      <c r="N49">
        <v>0</v>
      </c>
      <c r="O49">
        <v>0</v>
      </c>
      <c r="P49">
        <v>0</v>
      </c>
      <c r="Q49" s="7" t="s">
        <v>3726</v>
      </c>
      <c r="R49" s="7" t="s">
        <v>3727</v>
      </c>
      <c r="S49">
        <v>1</v>
      </c>
      <c r="T49" s="7" t="s">
        <v>3728</v>
      </c>
      <c r="U49">
        <v>4.5220423521765397E-2</v>
      </c>
    </row>
    <row r="50" spans="1:21" x14ac:dyDescent="0.2">
      <c r="A50" t="s">
        <v>146</v>
      </c>
      <c r="B50" s="7" t="s">
        <v>3729</v>
      </c>
      <c r="C50" s="7" t="s">
        <v>3730</v>
      </c>
      <c r="D50">
        <v>1</v>
      </c>
      <c r="E50" s="7" t="s">
        <v>3731</v>
      </c>
      <c r="F50">
        <v>0.99436576032470203</v>
      </c>
      <c r="G50">
        <v>0.83</v>
      </c>
      <c r="H50" s="7" t="s">
        <v>3732</v>
      </c>
      <c r="I50" s="7" t="s">
        <v>3733</v>
      </c>
      <c r="J50" s="7" t="s">
        <v>3734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7" t="s">
        <v>3735</v>
      </c>
      <c r="R50" s="7" t="s">
        <v>3736</v>
      </c>
      <c r="S50">
        <v>1</v>
      </c>
      <c r="T50" s="7" t="s">
        <v>3737</v>
      </c>
      <c r="U50">
        <v>4.8964903777293498E-2</v>
      </c>
    </row>
    <row r="51" spans="1:21" x14ac:dyDescent="0.2">
      <c r="A51" t="s">
        <v>147</v>
      </c>
      <c r="B51" s="7" t="s">
        <v>3738</v>
      </c>
      <c r="C51" s="7" t="s">
        <v>3739</v>
      </c>
      <c r="D51">
        <v>1</v>
      </c>
      <c r="E51" s="7" t="s">
        <v>3740</v>
      </c>
      <c r="F51" s="7" t="s">
        <v>3741</v>
      </c>
      <c r="G51" s="7" t="s">
        <v>3742</v>
      </c>
      <c r="H51" s="7" t="s">
        <v>3743</v>
      </c>
      <c r="I51" s="7" t="s">
        <v>3744</v>
      </c>
      <c r="J51" s="7" t="s">
        <v>3745</v>
      </c>
      <c r="K51">
        <v>1.4999999999999999E-2</v>
      </c>
      <c r="L51" s="7" t="s">
        <v>3746</v>
      </c>
      <c r="M51">
        <v>1.4999999999999999E-2</v>
      </c>
      <c r="N51">
        <v>0</v>
      </c>
      <c r="O51">
        <v>0</v>
      </c>
      <c r="P51">
        <v>0</v>
      </c>
      <c r="Q51" s="7" t="s">
        <v>3747</v>
      </c>
      <c r="R51">
        <v>1.57661380716356</v>
      </c>
      <c r="S51">
        <v>1</v>
      </c>
      <c r="T51" s="7" t="s">
        <v>3748</v>
      </c>
      <c r="U51">
        <v>3.5205628696318603E-2</v>
      </c>
    </row>
    <row r="52" spans="1:21" x14ac:dyDescent="0.2">
      <c r="A52" t="s">
        <v>190</v>
      </c>
      <c r="B52">
        <v>13.23</v>
      </c>
      <c r="C52" s="7" t="s">
        <v>3749</v>
      </c>
      <c r="D52">
        <v>1</v>
      </c>
      <c r="E52" s="7" t="s">
        <v>3750</v>
      </c>
      <c r="F52" s="7" t="s">
        <v>3751</v>
      </c>
      <c r="G52">
        <v>1</v>
      </c>
      <c r="H52" s="7" t="s">
        <v>3752</v>
      </c>
      <c r="I52" s="7" t="s">
        <v>3753</v>
      </c>
      <c r="J52">
        <v>1</v>
      </c>
      <c r="K52" s="7" t="s">
        <v>3754</v>
      </c>
      <c r="L52" s="7" t="s">
        <v>3755</v>
      </c>
      <c r="M52" s="7" t="s">
        <v>3754</v>
      </c>
      <c r="N52">
        <v>0</v>
      </c>
      <c r="O52">
        <v>0</v>
      </c>
      <c r="P52">
        <v>0</v>
      </c>
      <c r="Q52" s="7" t="s">
        <v>3756</v>
      </c>
      <c r="R52" s="7" t="s">
        <v>3757</v>
      </c>
      <c r="S52">
        <v>1</v>
      </c>
      <c r="T52" s="7" t="s">
        <v>3758</v>
      </c>
      <c r="U52">
        <v>4.91733863563713E-2</v>
      </c>
    </row>
    <row r="53" spans="1:21" x14ac:dyDescent="0.2">
      <c r="A53" t="s">
        <v>148</v>
      </c>
      <c r="B53" s="7" t="s">
        <v>3759</v>
      </c>
      <c r="C53" s="7" t="s">
        <v>3760</v>
      </c>
      <c r="D53">
        <v>1</v>
      </c>
      <c r="E53" s="7" t="s">
        <v>3761</v>
      </c>
      <c r="F53">
        <v>4.2219965776917397E-2</v>
      </c>
      <c r="G53">
        <v>1</v>
      </c>
      <c r="H53" s="7" t="s">
        <v>3762</v>
      </c>
      <c r="I53" s="7" t="s">
        <v>3763</v>
      </c>
      <c r="J53">
        <v>1</v>
      </c>
      <c r="K53" s="7" t="s">
        <v>3764</v>
      </c>
      <c r="L53" s="7" t="s">
        <v>3765</v>
      </c>
      <c r="M53" s="7" t="s">
        <v>3440</v>
      </c>
      <c r="N53">
        <v>0</v>
      </c>
      <c r="O53">
        <v>0</v>
      </c>
      <c r="P53">
        <v>0</v>
      </c>
      <c r="Q53" s="7" t="s">
        <v>3766</v>
      </c>
      <c r="R53" s="7" t="s">
        <v>3767</v>
      </c>
      <c r="S53">
        <v>1</v>
      </c>
      <c r="T53" s="7" t="s">
        <v>3768</v>
      </c>
      <c r="U53">
        <v>3.23853126958666E-2</v>
      </c>
    </row>
    <row r="54" spans="1:21" x14ac:dyDescent="0.2">
      <c r="A54" t="s">
        <v>149</v>
      </c>
      <c r="B54">
        <v>13.845000000000001</v>
      </c>
      <c r="C54" s="7" t="s">
        <v>3769</v>
      </c>
      <c r="D54">
        <v>1</v>
      </c>
      <c r="E54">
        <v>1.7350000000000001</v>
      </c>
      <c r="F54" s="7" t="s">
        <v>3770</v>
      </c>
      <c r="G54">
        <v>0.97624999999999995</v>
      </c>
      <c r="H54" s="7" t="s">
        <v>3771</v>
      </c>
      <c r="I54" s="7" t="s">
        <v>3772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7" t="s">
        <v>3773</v>
      </c>
      <c r="R54" s="7" t="s">
        <v>3774</v>
      </c>
      <c r="S54">
        <v>1</v>
      </c>
      <c r="T54">
        <v>0.77505157288804705</v>
      </c>
      <c r="U54">
        <v>5.7856307475181099E-2</v>
      </c>
    </row>
    <row r="55" spans="1:21" x14ac:dyDescent="0.2">
      <c r="A55" t="s">
        <v>183</v>
      </c>
      <c r="B55">
        <v>12.8375</v>
      </c>
      <c r="C55" s="7" t="s">
        <v>3775</v>
      </c>
      <c r="D55">
        <v>1</v>
      </c>
      <c r="E55" s="7" t="s">
        <v>3776</v>
      </c>
      <c r="F55" s="7" t="s">
        <v>3777</v>
      </c>
      <c r="G55" s="7" t="s">
        <v>3778</v>
      </c>
      <c r="H55">
        <v>2.8624999999999998</v>
      </c>
      <c r="I55" s="7" t="s">
        <v>3779</v>
      </c>
      <c r="J55" s="7" t="s">
        <v>3313</v>
      </c>
      <c r="K55" s="7" t="s">
        <v>3780</v>
      </c>
      <c r="L55" s="7" t="s">
        <v>3781</v>
      </c>
      <c r="M55" s="7" t="s">
        <v>3782</v>
      </c>
      <c r="N55">
        <v>0</v>
      </c>
      <c r="O55">
        <v>0</v>
      </c>
      <c r="P55">
        <v>0</v>
      </c>
      <c r="Q55" s="7" t="s">
        <v>3783</v>
      </c>
      <c r="R55" s="7" t="s">
        <v>3784</v>
      </c>
      <c r="S55">
        <v>1</v>
      </c>
      <c r="T55" s="7" t="s">
        <v>3785</v>
      </c>
      <c r="U55">
        <v>3.52892181575237E-2</v>
      </c>
    </row>
    <row r="56" spans="1:21" x14ac:dyDescent="0.2">
      <c r="A56" t="s">
        <v>150</v>
      </c>
      <c r="B56" s="7" t="s">
        <v>3786</v>
      </c>
      <c r="C56" s="7" t="s">
        <v>3787</v>
      </c>
      <c r="D56">
        <v>1</v>
      </c>
      <c r="E56" s="7" t="s">
        <v>3788</v>
      </c>
      <c r="F56" s="7" t="s">
        <v>3789</v>
      </c>
      <c r="G56" s="7" t="s">
        <v>3790</v>
      </c>
      <c r="H56" s="7" t="s">
        <v>3791</v>
      </c>
      <c r="I56" s="7" t="s">
        <v>3792</v>
      </c>
      <c r="J56" s="7" t="s">
        <v>3793</v>
      </c>
      <c r="K56" s="7" t="s">
        <v>3794</v>
      </c>
      <c r="L56" s="7" t="s">
        <v>3795</v>
      </c>
      <c r="M56" s="7" t="s">
        <v>3794</v>
      </c>
      <c r="N56">
        <v>0</v>
      </c>
      <c r="O56">
        <v>0</v>
      </c>
      <c r="P56">
        <v>0</v>
      </c>
      <c r="Q56" s="7" t="s">
        <v>3796</v>
      </c>
      <c r="R56" s="7" t="s">
        <v>3797</v>
      </c>
      <c r="S56">
        <v>1</v>
      </c>
      <c r="T56" s="7" t="s">
        <v>3798</v>
      </c>
      <c r="U56">
        <v>4.7902464392474198E-2</v>
      </c>
    </row>
    <row r="57" spans="1:21" x14ac:dyDescent="0.2">
      <c r="A57" t="s">
        <v>151</v>
      </c>
      <c r="B57" s="7" t="s">
        <v>3799</v>
      </c>
      <c r="C57" s="7" t="s">
        <v>3800</v>
      </c>
      <c r="D57">
        <v>1</v>
      </c>
      <c r="E57">
        <v>3.0987499999999999</v>
      </c>
      <c r="F57" s="7" t="s">
        <v>3801</v>
      </c>
      <c r="G57">
        <v>1</v>
      </c>
      <c r="H57" s="7" t="s">
        <v>3802</v>
      </c>
      <c r="I57" s="7" t="s">
        <v>3803</v>
      </c>
      <c r="J57" s="7" t="s">
        <v>3804</v>
      </c>
      <c r="K57">
        <v>9.5357142857142793E-2</v>
      </c>
      <c r="L57" s="7" t="s">
        <v>3805</v>
      </c>
      <c r="M57">
        <v>9.5357142857142793E-2</v>
      </c>
      <c r="N57">
        <v>0</v>
      </c>
      <c r="O57">
        <v>0</v>
      </c>
      <c r="P57">
        <v>0</v>
      </c>
      <c r="Q57" s="7" t="s">
        <v>3806</v>
      </c>
      <c r="R57" s="7" t="s">
        <v>3807</v>
      </c>
      <c r="S57">
        <v>1</v>
      </c>
      <c r="T57" s="7" t="s">
        <v>3808</v>
      </c>
      <c r="U57">
        <v>4.9760525921008901E-2</v>
      </c>
    </row>
    <row r="58" spans="1:21" x14ac:dyDescent="0.2">
      <c r="A58" t="s">
        <v>175</v>
      </c>
      <c r="B58" s="7" t="s">
        <v>3809</v>
      </c>
      <c r="C58" s="7" t="s">
        <v>3810</v>
      </c>
      <c r="D58">
        <v>1</v>
      </c>
      <c r="E58" s="7" t="s">
        <v>3811</v>
      </c>
      <c r="F58" s="7" t="s">
        <v>3812</v>
      </c>
      <c r="G58">
        <v>1</v>
      </c>
      <c r="H58" s="7" t="s">
        <v>3813</v>
      </c>
      <c r="I58" s="7" t="s">
        <v>3814</v>
      </c>
      <c r="J58" s="7" t="s">
        <v>3815</v>
      </c>
      <c r="K58">
        <v>5.3571428571419998E-4</v>
      </c>
      <c r="L58">
        <v>2.31393019756078E-2</v>
      </c>
      <c r="M58">
        <v>5.3571428571419998E-4</v>
      </c>
      <c r="N58">
        <v>0</v>
      </c>
      <c r="O58">
        <v>0</v>
      </c>
      <c r="P58">
        <v>0</v>
      </c>
      <c r="Q58" s="7" t="s">
        <v>3816</v>
      </c>
      <c r="R58" s="7" t="s">
        <v>3817</v>
      </c>
      <c r="S58">
        <v>1</v>
      </c>
      <c r="T58" s="7" t="s">
        <v>3818</v>
      </c>
      <c r="U58">
        <v>4.3851940185065899E-2</v>
      </c>
    </row>
    <row r="59" spans="1:21" x14ac:dyDescent="0.2">
      <c r="A59" t="s">
        <v>152</v>
      </c>
      <c r="B59" s="7" t="s">
        <v>3819</v>
      </c>
      <c r="C59" s="7" t="s">
        <v>3820</v>
      </c>
      <c r="D59">
        <v>1</v>
      </c>
      <c r="E59" s="7" t="s">
        <v>3821</v>
      </c>
      <c r="F59" s="7" t="s">
        <v>3822</v>
      </c>
      <c r="G59">
        <v>1</v>
      </c>
      <c r="H59" s="7" t="s">
        <v>3823</v>
      </c>
      <c r="I59" s="7" t="s">
        <v>3824</v>
      </c>
      <c r="J59" s="7" t="s">
        <v>3825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7" t="s">
        <v>3826</v>
      </c>
      <c r="R59" s="7" t="s">
        <v>3827</v>
      </c>
      <c r="S59">
        <v>1</v>
      </c>
      <c r="T59">
        <v>0.73506432535585498</v>
      </c>
      <c r="U59">
        <v>3.9256286419463403E-2</v>
      </c>
    </row>
    <row r="60" spans="1:21" x14ac:dyDescent="0.2">
      <c r="A60" t="s">
        <v>180</v>
      </c>
      <c r="B60" s="7" t="s">
        <v>3828</v>
      </c>
      <c r="C60" s="7" t="s">
        <v>3829</v>
      </c>
      <c r="D60">
        <v>1</v>
      </c>
      <c r="E60">
        <v>0.73624999999999996</v>
      </c>
      <c r="F60" s="7" t="s">
        <v>3830</v>
      </c>
      <c r="G60">
        <v>0.53874999999999995</v>
      </c>
      <c r="H60" s="7" t="s">
        <v>3831</v>
      </c>
      <c r="I60">
        <v>0.77822395588301196</v>
      </c>
      <c r="J60" s="7" t="s">
        <v>3832</v>
      </c>
      <c r="K60" s="7" t="s">
        <v>3595</v>
      </c>
      <c r="L60" s="7" t="s">
        <v>3833</v>
      </c>
      <c r="M60" s="7" t="s">
        <v>3834</v>
      </c>
      <c r="N60">
        <v>0</v>
      </c>
      <c r="O60">
        <v>0</v>
      </c>
      <c r="P60">
        <v>0</v>
      </c>
      <c r="Q60" s="7" t="s">
        <v>3835</v>
      </c>
      <c r="R60" s="7" t="s">
        <v>3836</v>
      </c>
      <c r="S60">
        <v>1</v>
      </c>
      <c r="T60" s="7" t="s">
        <v>3837</v>
      </c>
      <c r="U60">
        <v>7.0099305945138898E-2</v>
      </c>
    </row>
    <row r="61" spans="1:21" x14ac:dyDescent="0.2">
      <c r="A61" t="s">
        <v>153</v>
      </c>
      <c r="B61" s="7" t="s">
        <v>3838</v>
      </c>
      <c r="C61" s="7" t="s">
        <v>3839</v>
      </c>
      <c r="D61">
        <v>1</v>
      </c>
      <c r="E61" s="7" t="s">
        <v>3840</v>
      </c>
      <c r="F61" s="7" t="s">
        <v>3841</v>
      </c>
      <c r="G61">
        <v>1</v>
      </c>
      <c r="H61" s="7" t="s">
        <v>3842</v>
      </c>
      <c r="I61" s="7" t="s">
        <v>3843</v>
      </c>
      <c r="J61">
        <v>1</v>
      </c>
      <c r="K61" s="7" t="s">
        <v>3844</v>
      </c>
      <c r="L61" s="7" t="s">
        <v>3845</v>
      </c>
      <c r="M61" s="7" t="s">
        <v>3844</v>
      </c>
      <c r="N61">
        <v>0</v>
      </c>
      <c r="O61">
        <v>0</v>
      </c>
      <c r="P61">
        <v>0</v>
      </c>
      <c r="Q61" s="7" t="s">
        <v>3846</v>
      </c>
      <c r="R61" s="7" t="s">
        <v>3847</v>
      </c>
      <c r="S61">
        <v>1</v>
      </c>
      <c r="T61">
        <v>0.71502369651207098</v>
      </c>
      <c r="U61">
        <v>3.9973836311519802E-2</v>
      </c>
    </row>
    <row r="62" spans="1:21" x14ac:dyDescent="0.2">
      <c r="A62" t="s">
        <v>154</v>
      </c>
      <c r="B62" s="7" t="s">
        <v>3848</v>
      </c>
      <c r="C62" s="7" t="s">
        <v>3849</v>
      </c>
      <c r="D62">
        <v>1</v>
      </c>
      <c r="E62" s="7" t="s">
        <v>3850</v>
      </c>
      <c r="F62" s="7" t="s">
        <v>3851</v>
      </c>
      <c r="G62" s="7" t="s">
        <v>3440</v>
      </c>
      <c r="H62" s="7" t="s">
        <v>3852</v>
      </c>
      <c r="I62" s="7" t="s">
        <v>3853</v>
      </c>
      <c r="J62" s="7" t="s">
        <v>3854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7" t="s">
        <v>3855</v>
      </c>
      <c r="R62" s="7" t="s">
        <v>3856</v>
      </c>
      <c r="S62">
        <v>1</v>
      </c>
      <c r="T62" s="7" t="s">
        <v>3857</v>
      </c>
      <c r="U62">
        <v>5.0517615696503697E-2</v>
      </c>
    </row>
    <row r="63" spans="1:21" x14ac:dyDescent="0.2">
      <c r="A63" t="s">
        <v>155</v>
      </c>
      <c r="B63" s="7" t="s">
        <v>3858</v>
      </c>
      <c r="C63" s="7" t="s">
        <v>3859</v>
      </c>
      <c r="D63">
        <v>1</v>
      </c>
      <c r="E63" s="7" t="s">
        <v>3860</v>
      </c>
      <c r="F63">
        <v>0.87613044687933295</v>
      </c>
      <c r="G63">
        <v>1</v>
      </c>
      <c r="H63" s="7" t="s">
        <v>3861</v>
      </c>
      <c r="I63" s="7" t="s">
        <v>3862</v>
      </c>
      <c r="J63">
        <v>0.88</v>
      </c>
      <c r="K63" s="7" t="s">
        <v>3863</v>
      </c>
      <c r="L63" s="7" t="s">
        <v>3864</v>
      </c>
      <c r="M63" s="7" t="s">
        <v>3865</v>
      </c>
      <c r="N63">
        <v>0</v>
      </c>
      <c r="O63">
        <v>0</v>
      </c>
      <c r="P63">
        <v>0</v>
      </c>
      <c r="Q63" s="7" t="s">
        <v>3866</v>
      </c>
      <c r="R63" s="7" t="s">
        <v>3867</v>
      </c>
      <c r="S63">
        <v>1</v>
      </c>
      <c r="T63" s="7" t="s">
        <v>3868</v>
      </c>
      <c r="U63">
        <v>7.4463718558678005E-2</v>
      </c>
    </row>
    <row r="64" spans="1:21" x14ac:dyDescent="0.2">
      <c r="A64" t="s">
        <v>156</v>
      </c>
      <c r="B64" s="7" t="s">
        <v>3869</v>
      </c>
      <c r="C64" s="7" t="s">
        <v>3870</v>
      </c>
      <c r="D64">
        <v>1</v>
      </c>
      <c r="E64" s="7" t="s">
        <v>3871</v>
      </c>
      <c r="F64" s="7" t="s">
        <v>3872</v>
      </c>
      <c r="G64" s="7" t="s">
        <v>3338</v>
      </c>
      <c r="H64" s="7" t="s">
        <v>3873</v>
      </c>
      <c r="I64" s="7" t="s">
        <v>3874</v>
      </c>
      <c r="J64" s="7" t="s">
        <v>3875</v>
      </c>
      <c r="K64">
        <v>1.25E-3</v>
      </c>
      <c r="L64">
        <v>3.5333235062756402E-2</v>
      </c>
      <c r="M64">
        <v>1.25E-3</v>
      </c>
      <c r="N64">
        <v>0</v>
      </c>
      <c r="O64">
        <v>0</v>
      </c>
      <c r="P64">
        <v>0</v>
      </c>
      <c r="Q64" s="7" t="s">
        <v>3876</v>
      </c>
      <c r="R64" s="7" t="s">
        <v>3877</v>
      </c>
      <c r="S64">
        <v>1</v>
      </c>
      <c r="T64" s="7" t="s">
        <v>3878</v>
      </c>
      <c r="U64">
        <v>4.6792906063301998E-2</v>
      </c>
    </row>
    <row r="65" spans="1:21" x14ac:dyDescent="0.2">
      <c r="A65" t="s">
        <v>157</v>
      </c>
      <c r="B65" s="7" t="s">
        <v>3879</v>
      </c>
      <c r="C65" s="7" t="s">
        <v>3880</v>
      </c>
      <c r="D65">
        <v>1</v>
      </c>
      <c r="E65" s="7" t="s">
        <v>3881</v>
      </c>
      <c r="F65" s="7" t="s">
        <v>3882</v>
      </c>
      <c r="G65" s="7" t="s">
        <v>3440</v>
      </c>
      <c r="H65" s="7" t="s">
        <v>3883</v>
      </c>
      <c r="I65" s="7" t="s">
        <v>3884</v>
      </c>
      <c r="J65" s="7" t="s">
        <v>3885</v>
      </c>
      <c r="K65" s="7" t="s">
        <v>3886</v>
      </c>
      <c r="L65" s="7" t="s">
        <v>3887</v>
      </c>
      <c r="M65" s="7" t="s">
        <v>3888</v>
      </c>
      <c r="N65">
        <v>0</v>
      </c>
      <c r="O65">
        <v>0</v>
      </c>
      <c r="P65">
        <v>0</v>
      </c>
      <c r="Q65" s="7" t="s">
        <v>3889</v>
      </c>
      <c r="R65" s="7" t="s">
        <v>3890</v>
      </c>
      <c r="S65">
        <v>1</v>
      </c>
      <c r="T65" s="7" t="s">
        <v>3891</v>
      </c>
      <c r="U65">
        <v>4.8589102258569501E-2</v>
      </c>
    </row>
    <row r="66" spans="1:21" x14ac:dyDescent="0.2">
      <c r="A66" t="s">
        <v>184</v>
      </c>
      <c r="B66" s="7" t="s">
        <v>3892</v>
      </c>
      <c r="C66" s="7" t="s">
        <v>3893</v>
      </c>
      <c r="D66">
        <v>1</v>
      </c>
      <c r="E66" s="7" t="s">
        <v>3894</v>
      </c>
      <c r="F66" s="7" t="s">
        <v>3895</v>
      </c>
      <c r="G66" s="7" t="s">
        <v>3896</v>
      </c>
      <c r="H66" s="7" t="s">
        <v>3897</v>
      </c>
      <c r="I66" s="7" t="s">
        <v>3898</v>
      </c>
      <c r="J66" s="7" t="s">
        <v>3440</v>
      </c>
      <c r="K66" s="7" t="s">
        <v>3899</v>
      </c>
      <c r="L66" s="7" t="s">
        <v>3900</v>
      </c>
      <c r="M66" s="7" t="s">
        <v>3901</v>
      </c>
      <c r="N66">
        <v>0</v>
      </c>
      <c r="O66">
        <v>0</v>
      </c>
      <c r="P66">
        <v>0</v>
      </c>
      <c r="Q66" s="7" t="s">
        <v>3902</v>
      </c>
      <c r="R66" s="7" t="s">
        <v>3903</v>
      </c>
      <c r="S66">
        <v>1</v>
      </c>
      <c r="T66" s="7" t="s">
        <v>3904</v>
      </c>
      <c r="U66">
        <v>4.62744572333511E-2</v>
      </c>
    </row>
    <row r="67" spans="1:21" x14ac:dyDescent="0.2">
      <c r="A67" t="s">
        <v>158</v>
      </c>
      <c r="B67" s="7" t="s">
        <v>3905</v>
      </c>
      <c r="C67" s="7" t="s">
        <v>3906</v>
      </c>
      <c r="D67">
        <v>1</v>
      </c>
      <c r="E67" s="7" t="s">
        <v>3907</v>
      </c>
      <c r="F67" s="7" t="s">
        <v>3908</v>
      </c>
      <c r="G67" s="7" t="s">
        <v>3909</v>
      </c>
      <c r="H67" s="7" t="s">
        <v>3910</v>
      </c>
      <c r="I67" s="7" t="s">
        <v>3911</v>
      </c>
      <c r="J67" s="7" t="s">
        <v>3815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7" t="s">
        <v>3912</v>
      </c>
      <c r="R67" s="7" t="s">
        <v>3913</v>
      </c>
      <c r="S67">
        <v>1</v>
      </c>
      <c r="T67">
        <v>0.86649525205142497</v>
      </c>
      <c r="U67">
        <v>3.6638491164031797E-2</v>
      </c>
    </row>
    <row r="68" spans="1:21" x14ac:dyDescent="0.2">
      <c r="A68" t="s">
        <v>159</v>
      </c>
      <c r="B68" s="7" t="s">
        <v>3914</v>
      </c>
      <c r="C68" s="7" t="s">
        <v>3915</v>
      </c>
      <c r="D68">
        <v>1</v>
      </c>
      <c r="E68">
        <v>2.9550000000000001</v>
      </c>
      <c r="F68" s="7" t="s">
        <v>3916</v>
      </c>
      <c r="G68">
        <v>0.99375000000000002</v>
      </c>
      <c r="H68">
        <v>1.375</v>
      </c>
      <c r="I68" s="7" t="s">
        <v>3917</v>
      </c>
      <c r="J68" s="7" t="s">
        <v>3918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7" t="s">
        <v>3919</v>
      </c>
      <c r="R68" s="7" t="s">
        <v>3920</v>
      </c>
      <c r="S68">
        <v>1</v>
      </c>
      <c r="T68" s="7" t="s">
        <v>3921</v>
      </c>
      <c r="U68">
        <v>6.5447866290378298E-2</v>
      </c>
    </row>
    <row r="69" spans="1:21" x14ac:dyDescent="0.2">
      <c r="A69" t="s">
        <v>160</v>
      </c>
      <c r="B69" s="7" t="s">
        <v>3922</v>
      </c>
      <c r="C69" s="7" t="s">
        <v>3923</v>
      </c>
      <c r="D69">
        <v>1</v>
      </c>
      <c r="E69" s="7" t="s">
        <v>3924</v>
      </c>
      <c r="F69" s="7" t="s">
        <v>3925</v>
      </c>
      <c r="G69">
        <v>1</v>
      </c>
      <c r="H69" s="7" t="s">
        <v>3926</v>
      </c>
      <c r="I69" s="7" t="s">
        <v>3927</v>
      </c>
      <c r="J69">
        <v>1</v>
      </c>
      <c r="K69">
        <v>2.1071428571428501E-2</v>
      </c>
      <c r="L69" s="7" t="s">
        <v>3928</v>
      </c>
      <c r="M69">
        <v>2.1071428571428501E-2</v>
      </c>
      <c r="N69">
        <v>0</v>
      </c>
      <c r="O69">
        <v>0</v>
      </c>
      <c r="P69">
        <v>0</v>
      </c>
      <c r="Q69">
        <v>16.752500000000001</v>
      </c>
      <c r="R69" s="7" t="s">
        <v>3929</v>
      </c>
      <c r="S69">
        <v>1</v>
      </c>
      <c r="T69" s="7" t="s">
        <v>3930</v>
      </c>
      <c r="U69">
        <v>2.75145650356537E-2</v>
      </c>
    </row>
    <row r="70" spans="1:21" x14ac:dyDescent="0.2">
      <c r="A70" t="s">
        <v>185</v>
      </c>
      <c r="B70" s="7" t="s">
        <v>3931</v>
      </c>
      <c r="C70" s="7" t="s">
        <v>3932</v>
      </c>
      <c r="D70">
        <v>1</v>
      </c>
      <c r="E70" s="7" t="s">
        <v>3933</v>
      </c>
      <c r="F70" s="7" t="s">
        <v>3934</v>
      </c>
      <c r="G70">
        <v>0.98750000000000004</v>
      </c>
      <c r="H70" s="7" t="s">
        <v>3935</v>
      </c>
      <c r="I70" s="7" t="s">
        <v>3936</v>
      </c>
      <c r="J70" s="7" t="s">
        <v>3937</v>
      </c>
      <c r="K70" s="7" t="s">
        <v>3938</v>
      </c>
      <c r="L70" s="7" t="s">
        <v>3939</v>
      </c>
      <c r="M70">
        <v>0.99375000000000002</v>
      </c>
      <c r="N70">
        <v>0</v>
      </c>
      <c r="O70">
        <v>0</v>
      </c>
      <c r="P70">
        <v>0</v>
      </c>
      <c r="Q70" s="7" t="s">
        <v>3940</v>
      </c>
      <c r="R70" s="7" t="s">
        <v>3941</v>
      </c>
      <c r="S70">
        <v>1</v>
      </c>
      <c r="T70" s="7" t="s">
        <v>3942</v>
      </c>
      <c r="U70">
        <v>4.7142198214936003E-2</v>
      </c>
    </row>
    <row r="71" spans="1:21" x14ac:dyDescent="0.2">
      <c r="A71" t="s">
        <v>191</v>
      </c>
      <c r="B71">
        <v>16.90625</v>
      </c>
      <c r="C71" s="7" t="s">
        <v>3943</v>
      </c>
      <c r="D71">
        <v>1</v>
      </c>
      <c r="E71" s="7" t="s">
        <v>3944</v>
      </c>
      <c r="F71">
        <v>0.60795313578114096</v>
      </c>
      <c r="G71">
        <v>1</v>
      </c>
      <c r="H71" s="7" t="s">
        <v>3945</v>
      </c>
      <c r="I71" s="7" t="s">
        <v>3946</v>
      </c>
      <c r="J71" s="7" t="s">
        <v>3947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7" t="s">
        <v>3948</v>
      </c>
      <c r="R71" s="7" t="s">
        <v>3949</v>
      </c>
      <c r="S71">
        <v>1</v>
      </c>
      <c r="T71" s="7" t="s">
        <v>3950</v>
      </c>
      <c r="U71">
        <v>3.4797796081617198E-2</v>
      </c>
    </row>
    <row r="72" spans="1:21" x14ac:dyDescent="0.2">
      <c r="A72" t="s">
        <v>161</v>
      </c>
      <c r="B72" s="7" t="s">
        <v>3951</v>
      </c>
      <c r="C72" s="7" t="s">
        <v>3952</v>
      </c>
      <c r="D72">
        <v>1</v>
      </c>
      <c r="E72" s="7" t="s">
        <v>3953</v>
      </c>
      <c r="F72" s="7" t="s">
        <v>3954</v>
      </c>
      <c r="G72" s="7" t="s">
        <v>3955</v>
      </c>
      <c r="H72" s="7" t="s">
        <v>3956</v>
      </c>
      <c r="I72" s="7" t="s">
        <v>3957</v>
      </c>
      <c r="J72">
        <v>1</v>
      </c>
      <c r="K72" s="7" t="s">
        <v>3958</v>
      </c>
      <c r="L72" s="7" t="s">
        <v>3959</v>
      </c>
      <c r="M72" s="7" t="s">
        <v>3960</v>
      </c>
      <c r="N72">
        <v>0</v>
      </c>
      <c r="O72">
        <v>0</v>
      </c>
      <c r="P72">
        <v>0</v>
      </c>
      <c r="Q72">
        <v>19.76125</v>
      </c>
      <c r="R72">
        <v>2.2518163799316699</v>
      </c>
      <c r="S72">
        <v>1</v>
      </c>
      <c r="T72" s="7" t="s">
        <v>3961</v>
      </c>
      <c r="U72">
        <v>4.3307846918804203E-2</v>
      </c>
    </row>
    <row r="73" spans="1:21" x14ac:dyDescent="0.2">
      <c r="A73" t="s">
        <v>162</v>
      </c>
      <c r="B73" s="7" t="s">
        <v>3962</v>
      </c>
      <c r="C73" s="7" t="s">
        <v>3963</v>
      </c>
      <c r="D73">
        <v>1</v>
      </c>
      <c r="E73" s="7" t="s">
        <v>3964</v>
      </c>
      <c r="F73" s="7" t="s">
        <v>3965</v>
      </c>
      <c r="G73">
        <v>1</v>
      </c>
      <c r="H73">
        <v>2.4137499999999998</v>
      </c>
      <c r="I73">
        <v>0.52275732726982005</v>
      </c>
      <c r="J73" s="7" t="s">
        <v>3440</v>
      </c>
      <c r="K73" s="7" t="s">
        <v>3966</v>
      </c>
      <c r="L73" s="7" t="s">
        <v>3967</v>
      </c>
      <c r="M73" s="7" t="s">
        <v>3968</v>
      </c>
      <c r="N73">
        <v>0</v>
      </c>
      <c r="O73">
        <v>0</v>
      </c>
      <c r="P73">
        <v>0</v>
      </c>
      <c r="Q73" s="7" t="s">
        <v>3969</v>
      </c>
      <c r="R73" s="7" t="s">
        <v>3970</v>
      </c>
      <c r="S73">
        <v>1</v>
      </c>
      <c r="T73" s="7" t="s">
        <v>3971</v>
      </c>
      <c r="U73">
        <v>4.6182627505899902E-2</v>
      </c>
    </row>
    <row r="74" spans="1:21" x14ac:dyDescent="0.2">
      <c r="A74" t="s">
        <v>163</v>
      </c>
      <c r="B74" s="7" t="s">
        <v>3972</v>
      </c>
      <c r="C74" s="7" t="s">
        <v>3973</v>
      </c>
      <c r="D74">
        <v>1</v>
      </c>
      <c r="E74" s="7" t="s">
        <v>3974</v>
      </c>
      <c r="F74" s="7" t="s">
        <v>3975</v>
      </c>
      <c r="G74" s="7" t="s">
        <v>3976</v>
      </c>
      <c r="H74" s="7" t="s">
        <v>3977</v>
      </c>
      <c r="I74" s="7" t="s">
        <v>3978</v>
      </c>
      <c r="J74">
        <v>0.75375000000000003</v>
      </c>
      <c r="K74">
        <v>8.928571428571E-4</v>
      </c>
      <c r="L74">
        <v>2.98673726494245E-2</v>
      </c>
      <c r="M74">
        <v>8.928571428571E-4</v>
      </c>
      <c r="N74">
        <v>0</v>
      </c>
      <c r="O74">
        <v>0</v>
      </c>
      <c r="P74">
        <v>0</v>
      </c>
      <c r="Q74" s="7" t="s">
        <v>3979</v>
      </c>
      <c r="R74" s="7" t="s">
        <v>3980</v>
      </c>
      <c r="S74">
        <v>1</v>
      </c>
      <c r="T74" s="7" t="s">
        <v>3981</v>
      </c>
      <c r="U74">
        <v>5.9241118527479902E-2</v>
      </c>
    </row>
    <row r="75" spans="1:21" x14ac:dyDescent="0.2">
      <c r="A75" t="s">
        <v>164</v>
      </c>
      <c r="B75" s="7" t="s">
        <v>3982</v>
      </c>
      <c r="C75" s="7" t="s">
        <v>3983</v>
      </c>
      <c r="D75">
        <v>1</v>
      </c>
      <c r="E75" s="7" t="s">
        <v>3984</v>
      </c>
      <c r="F75">
        <v>0.92718369861068395</v>
      </c>
      <c r="G75" s="7" t="s">
        <v>3825</v>
      </c>
      <c r="H75" s="7" t="s">
        <v>3985</v>
      </c>
      <c r="I75" s="7" t="s">
        <v>3986</v>
      </c>
      <c r="J75">
        <v>1</v>
      </c>
      <c r="K75">
        <v>5.1071428571428497E-2</v>
      </c>
      <c r="L75" s="7" t="s">
        <v>3987</v>
      </c>
      <c r="M75">
        <v>5.0892857142857101E-2</v>
      </c>
      <c r="N75">
        <v>0</v>
      </c>
      <c r="O75">
        <v>0</v>
      </c>
      <c r="P75">
        <v>0</v>
      </c>
      <c r="Q75" s="7" t="s">
        <v>3988</v>
      </c>
      <c r="R75" s="7" t="s">
        <v>3989</v>
      </c>
      <c r="S75">
        <v>1</v>
      </c>
      <c r="T75" s="7" t="s">
        <v>3990</v>
      </c>
      <c r="U75">
        <v>5.2316180227383297E-2</v>
      </c>
    </row>
    <row r="76" spans="1:21" x14ac:dyDescent="0.2">
      <c r="A76" t="s">
        <v>120</v>
      </c>
      <c r="B76">
        <v>13.331250000000001</v>
      </c>
      <c r="C76" s="7" t="s">
        <v>3991</v>
      </c>
      <c r="D76">
        <v>1</v>
      </c>
      <c r="E76" s="7" t="s">
        <v>3992</v>
      </c>
      <c r="F76">
        <v>0.95238583332082605</v>
      </c>
      <c r="G76">
        <v>1</v>
      </c>
      <c r="H76" s="7" t="s">
        <v>3993</v>
      </c>
      <c r="I76" s="7" t="s">
        <v>3994</v>
      </c>
      <c r="J76" s="7" t="s">
        <v>3995</v>
      </c>
      <c r="K76">
        <v>1.785714285714E-4</v>
      </c>
      <c r="L76">
        <v>1.3361868911807399E-2</v>
      </c>
      <c r="M76">
        <v>1.785714285714E-4</v>
      </c>
      <c r="N76">
        <v>0</v>
      </c>
      <c r="O76">
        <v>0</v>
      </c>
      <c r="P76">
        <v>0</v>
      </c>
      <c r="Q76" s="7" t="s">
        <v>3996</v>
      </c>
      <c r="R76" s="7" t="s">
        <v>3997</v>
      </c>
      <c r="S76">
        <v>1</v>
      </c>
      <c r="T76" s="7" t="s">
        <v>3998</v>
      </c>
      <c r="U76">
        <v>3.5928263484096903E-2</v>
      </c>
    </row>
    <row r="77" spans="1:21" x14ac:dyDescent="0.2">
      <c r="A77" t="s">
        <v>165</v>
      </c>
      <c r="B77">
        <v>15.65</v>
      </c>
      <c r="C77" s="7" t="s">
        <v>3999</v>
      </c>
      <c r="D77">
        <v>1</v>
      </c>
      <c r="E77" s="7" t="s">
        <v>4000</v>
      </c>
      <c r="F77" s="7" t="s">
        <v>4001</v>
      </c>
      <c r="G77" s="7" t="s">
        <v>3834</v>
      </c>
      <c r="H77" s="7" t="s">
        <v>4002</v>
      </c>
      <c r="I77" s="7" t="s">
        <v>4003</v>
      </c>
      <c r="J77">
        <v>1</v>
      </c>
      <c r="K77">
        <v>1.4999999999999999E-2</v>
      </c>
      <c r="L77" s="7" t="s">
        <v>3746</v>
      </c>
      <c r="M77">
        <v>1.4999999999999999E-2</v>
      </c>
      <c r="N77">
        <v>0</v>
      </c>
      <c r="O77">
        <v>0</v>
      </c>
      <c r="P77">
        <v>0</v>
      </c>
      <c r="Q77" s="7" t="s">
        <v>4004</v>
      </c>
      <c r="R77" s="7" t="s">
        <v>4005</v>
      </c>
      <c r="S77">
        <v>1</v>
      </c>
      <c r="T77" s="7" t="s">
        <v>4006</v>
      </c>
      <c r="U77">
        <v>3.4875208408257002E-2</v>
      </c>
    </row>
    <row r="78" spans="1:21" x14ac:dyDescent="0.2">
      <c r="A78" t="s">
        <v>166</v>
      </c>
      <c r="B78" s="7" t="s">
        <v>4007</v>
      </c>
      <c r="C78" s="7" t="s">
        <v>4008</v>
      </c>
      <c r="D78">
        <v>1</v>
      </c>
      <c r="E78">
        <v>2.9725000000000001</v>
      </c>
      <c r="F78" s="7" t="s">
        <v>4009</v>
      </c>
      <c r="G78" s="7" t="s">
        <v>4010</v>
      </c>
      <c r="H78">
        <v>1.0887500000000001</v>
      </c>
      <c r="I78" s="7" t="s">
        <v>4011</v>
      </c>
      <c r="J78" s="7" t="s">
        <v>4012</v>
      </c>
      <c r="K78" s="7" t="s">
        <v>4013</v>
      </c>
      <c r="L78">
        <v>0.46743980159186799</v>
      </c>
      <c r="M78" s="7" t="s">
        <v>4014</v>
      </c>
      <c r="N78">
        <v>0</v>
      </c>
      <c r="O78">
        <v>0</v>
      </c>
      <c r="P78">
        <v>0</v>
      </c>
      <c r="Q78" s="7" t="s">
        <v>4015</v>
      </c>
      <c r="R78" s="7" t="s">
        <v>4016</v>
      </c>
      <c r="S78">
        <v>1</v>
      </c>
      <c r="T78" s="7" t="s">
        <v>4017</v>
      </c>
      <c r="U78">
        <v>4.5739925858733599E-2</v>
      </c>
    </row>
    <row r="79" spans="1:21" x14ac:dyDescent="0.2">
      <c r="A79" t="s">
        <v>125</v>
      </c>
      <c r="B79" s="7" t="s">
        <v>4018</v>
      </c>
      <c r="C79" s="7" t="s">
        <v>4019</v>
      </c>
      <c r="D79">
        <v>1</v>
      </c>
      <c r="E79" s="7" t="s">
        <v>4020</v>
      </c>
      <c r="F79">
        <v>0.82537002756215905</v>
      </c>
      <c r="G79" s="7" t="s">
        <v>3313</v>
      </c>
      <c r="H79" s="7" t="s">
        <v>4021</v>
      </c>
      <c r="I79" s="7" t="s">
        <v>4022</v>
      </c>
      <c r="J79" s="7" t="s">
        <v>4023</v>
      </c>
      <c r="K79">
        <v>1.785714285714E-4</v>
      </c>
      <c r="L79">
        <v>1.3361868911807399E-2</v>
      </c>
      <c r="M79">
        <v>1.785714285714E-4</v>
      </c>
      <c r="N79">
        <v>0</v>
      </c>
      <c r="O79">
        <v>0</v>
      </c>
      <c r="P79">
        <v>0</v>
      </c>
      <c r="Q79" s="7" t="s">
        <v>4024</v>
      </c>
      <c r="R79" s="7" t="s">
        <v>4025</v>
      </c>
      <c r="S79">
        <v>1</v>
      </c>
      <c r="T79" s="7" t="s">
        <v>4026</v>
      </c>
      <c r="U79">
        <v>4.00457700307323E-2</v>
      </c>
    </row>
    <row r="80" spans="1:21" x14ac:dyDescent="0.2">
      <c r="A80" t="s">
        <v>167</v>
      </c>
      <c r="B80" s="7" t="s">
        <v>4027</v>
      </c>
      <c r="C80" s="7" t="s">
        <v>4028</v>
      </c>
      <c r="D80">
        <v>1</v>
      </c>
      <c r="E80" s="7" t="s">
        <v>4029</v>
      </c>
      <c r="F80" s="7" t="s">
        <v>4030</v>
      </c>
      <c r="G80" s="7" t="s">
        <v>3381</v>
      </c>
      <c r="H80" s="7" t="s">
        <v>4031</v>
      </c>
      <c r="I80" s="7" t="s">
        <v>4032</v>
      </c>
      <c r="J80" s="7" t="s">
        <v>4033</v>
      </c>
      <c r="K80">
        <v>8.928571428571E-4</v>
      </c>
      <c r="L80">
        <v>2.98673726494245E-2</v>
      </c>
      <c r="M80">
        <v>8.928571428571E-4</v>
      </c>
      <c r="N80">
        <v>0</v>
      </c>
      <c r="O80">
        <v>0</v>
      </c>
      <c r="P80">
        <v>0</v>
      </c>
      <c r="Q80" s="7" t="s">
        <v>4034</v>
      </c>
      <c r="R80" s="7" t="s">
        <v>4035</v>
      </c>
      <c r="S80">
        <v>1</v>
      </c>
      <c r="T80" s="7" t="s">
        <v>4036</v>
      </c>
      <c r="U80">
        <v>5.0733147109902503E-2</v>
      </c>
    </row>
    <row r="81" spans="1:21" x14ac:dyDescent="0.2">
      <c r="A81" t="s">
        <v>168</v>
      </c>
      <c r="B81" s="7" t="s">
        <v>4037</v>
      </c>
      <c r="C81" s="7" t="s">
        <v>4038</v>
      </c>
      <c r="D81">
        <v>1</v>
      </c>
      <c r="E81" s="7" t="s">
        <v>4039</v>
      </c>
      <c r="F81" s="7" t="s">
        <v>4040</v>
      </c>
      <c r="G81">
        <v>1</v>
      </c>
      <c r="H81">
        <v>2.39</v>
      </c>
      <c r="I81">
        <v>0.60092785400103199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7" t="s">
        <v>4041</v>
      </c>
      <c r="R81" s="7" t="s">
        <v>4042</v>
      </c>
      <c r="S81">
        <v>1</v>
      </c>
      <c r="T81" s="7" t="s">
        <v>4043</v>
      </c>
      <c r="U81">
        <v>3.0705482827971201E-2</v>
      </c>
    </row>
    <row r="82" spans="1:21" x14ac:dyDescent="0.2">
      <c r="A82" t="s">
        <v>176</v>
      </c>
      <c r="B82" s="7" t="s">
        <v>4044</v>
      </c>
      <c r="C82" s="7" t="s">
        <v>4045</v>
      </c>
      <c r="D82">
        <v>1</v>
      </c>
      <c r="E82">
        <v>2.1274999999999999</v>
      </c>
      <c r="F82" s="7" t="s">
        <v>4046</v>
      </c>
      <c r="G82" s="7" t="s">
        <v>4047</v>
      </c>
      <c r="H82" s="7" t="s">
        <v>4048</v>
      </c>
      <c r="I82">
        <v>9.7791296929236105E-2</v>
      </c>
      <c r="J82">
        <v>1</v>
      </c>
      <c r="K82" s="7" t="s">
        <v>4049</v>
      </c>
      <c r="L82" s="7" t="s">
        <v>4050</v>
      </c>
      <c r="M82">
        <v>1</v>
      </c>
      <c r="N82">
        <v>0</v>
      </c>
      <c r="O82">
        <v>0</v>
      </c>
      <c r="P82">
        <v>0</v>
      </c>
      <c r="Q82" s="7" t="s">
        <v>4051</v>
      </c>
      <c r="R82" s="7" t="s">
        <v>4052</v>
      </c>
      <c r="S82">
        <v>1</v>
      </c>
      <c r="T82" s="7" t="s">
        <v>4053</v>
      </c>
      <c r="U82">
        <v>3.8504859037499901E-2</v>
      </c>
    </row>
    <row r="83" spans="1:21" x14ac:dyDescent="0.2">
      <c r="A83" t="s">
        <v>169</v>
      </c>
      <c r="B83" s="7" t="s">
        <v>4054</v>
      </c>
      <c r="C83" s="7" t="s">
        <v>4055</v>
      </c>
      <c r="D83">
        <v>1</v>
      </c>
      <c r="E83" s="7" t="s">
        <v>4056</v>
      </c>
      <c r="F83">
        <v>0.82453171620041898</v>
      </c>
      <c r="G83" s="7" t="s">
        <v>3338</v>
      </c>
      <c r="H83" s="7" t="s">
        <v>4057</v>
      </c>
      <c r="I83" s="7" t="s">
        <v>4058</v>
      </c>
      <c r="J83" s="7" t="s">
        <v>4059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7" t="s">
        <v>4060</v>
      </c>
      <c r="R83" s="7" t="s">
        <v>4061</v>
      </c>
      <c r="S83">
        <v>1</v>
      </c>
      <c r="T83" s="7" t="s">
        <v>4062</v>
      </c>
      <c r="U83">
        <v>4.5083790980711198E-2</v>
      </c>
    </row>
    <row r="84" spans="1:21" x14ac:dyDescent="0.2">
      <c r="A84" t="s">
        <v>121</v>
      </c>
      <c r="B84" s="7" t="s">
        <v>4063</v>
      </c>
      <c r="C84" s="7" t="s">
        <v>4064</v>
      </c>
      <c r="D84">
        <v>1</v>
      </c>
      <c r="E84" s="7" t="s">
        <v>3842</v>
      </c>
      <c r="F84" s="7" t="s">
        <v>4065</v>
      </c>
      <c r="G84" s="7" t="s">
        <v>3440</v>
      </c>
      <c r="H84" s="7" t="s">
        <v>4066</v>
      </c>
      <c r="I84" s="7" t="s">
        <v>4067</v>
      </c>
      <c r="J84" s="7" t="s">
        <v>4068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7" t="s">
        <v>4069</v>
      </c>
      <c r="R84" s="7" t="s">
        <v>4070</v>
      </c>
      <c r="S84">
        <v>1</v>
      </c>
      <c r="T84" s="7" t="s">
        <v>4071</v>
      </c>
      <c r="U84">
        <v>3.4735186201331397E-2</v>
      </c>
    </row>
    <row r="85" spans="1:21" x14ac:dyDescent="0.2">
      <c r="A85" t="s">
        <v>186</v>
      </c>
      <c r="B85" s="7" t="s">
        <v>4072</v>
      </c>
      <c r="C85" s="7" t="s">
        <v>4073</v>
      </c>
      <c r="D85">
        <v>1</v>
      </c>
      <c r="E85" s="7" t="s">
        <v>4074</v>
      </c>
      <c r="F85" s="7" t="s">
        <v>4075</v>
      </c>
      <c r="G85">
        <v>1</v>
      </c>
      <c r="H85">
        <v>1.89625</v>
      </c>
      <c r="I85" s="7" t="s">
        <v>4076</v>
      </c>
      <c r="J85" s="7" t="s">
        <v>4077</v>
      </c>
      <c r="K85">
        <v>1.6071428571428001E-3</v>
      </c>
      <c r="L85">
        <v>4.0056958808421597E-2</v>
      </c>
      <c r="M85">
        <v>1.6071428571428001E-3</v>
      </c>
      <c r="N85">
        <v>0</v>
      </c>
      <c r="O85">
        <v>0</v>
      </c>
      <c r="P85">
        <v>0</v>
      </c>
      <c r="Q85">
        <v>17.703749999999999</v>
      </c>
      <c r="R85" s="7" t="s">
        <v>4078</v>
      </c>
      <c r="S85">
        <v>1</v>
      </c>
      <c r="T85" s="7" t="s">
        <v>4079</v>
      </c>
      <c r="U85">
        <v>2.91592830072527E-2</v>
      </c>
    </row>
    <row r="86" spans="1:21" x14ac:dyDescent="0.2">
      <c r="A86" t="s">
        <v>170</v>
      </c>
      <c r="B86" s="7" t="s">
        <v>4080</v>
      </c>
      <c r="C86" s="7" t="s">
        <v>4081</v>
      </c>
      <c r="D86">
        <v>1</v>
      </c>
      <c r="E86">
        <v>1.6775</v>
      </c>
      <c r="F86" s="7" t="s">
        <v>4082</v>
      </c>
      <c r="G86" s="7" t="s">
        <v>4083</v>
      </c>
      <c r="H86" s="7" t="s">
        <v>4084</v>
      </c>
      <c r="I86" s="7" t="s">
        <v>4085</v>
      </c>
      <c r="J86" s="7" t="s">
        <v>3607</v>
      </c>
      <c r="K86">
        <v>4.2857142857142001E-3</v>
      </c>
      <c r="L86">
        <v>6.53249335152781E-2</v>
      </c>
      <c r="M86">
        <v>4.2857142857142001E-3</v>
      </c>
      <c r="N86">
        <v>0</v>
      </c>
      <c r="O86">
        <v>0</v>
      </c>
      <c r="P86">
        <v>0</v>
      </c>
      <c r="Q86" s="7" t="s">
        <v>4086</v>
      </c>
      <c r="R86" s="7" t="s">
        <v>4087</v>
      </c>
      <c r="S86">
        <v>1</v>
      </c>
      <c r="T86" s="7" t="s">
        <v>4088</v>
      </c>
      <c r="U86">
        <v>3.5862228791512699E-2</v>
      </c>
    </row>
    <row r="87" spans="1:21" x14ac:dyDescent="0.2">
      <c r="A87" t="s">
        <v>126</v>
      </c>
      <c r="B87" s="7" t="s">
        <v>4089</v>
      </c>
      <c r="C87" s="7" t="s">
        <v>4090</v>
      </c>
      <c r="D87">
        <v>1</v>
      </c>
      <c r="E87" s="7" t="s">
        <v>4091</v>
      </c>
      <c r="F87" s="7" t="s">
        <v>4092</v>
      </c>
      <c r="G87" s="7" t="s">
        <v>4093</v>
      </c>
      <c r="H87" s="7" t="s">
        <v>4094</v>
      </c>
      <c r="I87" s="7" t="s">
        <v>4095</v>
      </c>
      <c r="J87" s="7" t="s">
        <v>3440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7" t="s">
        <v>4096</v>
      </c>
      <c r="R87" s="7" t="s">
        <v>4097</v>
      </c>
      <c r="S87">
        <v>1</v>
      </c>
      <c r="T87" s="7" t="s">
        <v>4098</v>
      </c>
      <c r="U87">
        <v>6.0572661627408403E-2</v>
      </c>
    </row>
    <row r="88" spans="1:21" x14ac:dyDescent="0.2">
      <c r="A88" t="s">
        <v>80</v>
      </c>
      <c r="B88" s="7" t="s">
        <v>4099</v>
      </c>
      <c r="C88" s="7" t="s">
        <v>4100</v>
      </c>
      <c r="D88">
        <v>1</v>
      </c>
      <c r="E88" s="7" t="s">
        <v>4101</v>
      </c>
      <c r="F88" s="7" t="s">
        <v>4102</v>
      </c>
      <c r="G88" s="7" t="s">
        <v>4103</v>
      </c>
      <c r="H88">
        <v>3.3250000000000002</v>
      </c>
      <c r="I88" s="7" t="s">
        <v>4104</v>
      </c>
      <c r="J88">
        <v>1</v>
      </c>
      <c r="K88" s="7" t="s">
        <v>4105</v>
      </c>
      <c r="L88" s="7" t="s">
        <v>4106</v>
      </c>
      <c r="M88">
        <v>0.3</v>
      </c>
      <c r="N88">
        <v>0</v>
      </c>
      <c r="O88">
        <v>0</v>
      </c>
      <c r="P88">
        <v>0</v>
      </c>
      <c r="Q88" s="7" t="s">
        <v>4107</v>
      </c>
      <c r="R88" s="7" t="s">
        <v>4108</v>
      </c>
      <c r="S88">
        <v>1</v>
      </c>
      <c r="T88" s="7" t="s">
        <v>4109</v>
      </c>
      <c r="U88">
        <v>6.6494355235842101E-2</v>
      </c>
    </row>
    <row r="89" spans="1:21" x14ac:dyDescent="0.2">
      <c r="A89" t="s">
        <v>81</v>
      </c>
      <c r="B89" s="7" t="s">
        <v>4110</v>
      </c>
      <c r="C89" s="7" t="s">
        <v>4111</v>
      </c>
      <c r="D89">
        <v>1</v>
      </c>
      <c r="E89">
        <v>1.4</v>
      </c>
      <c r="F89" s="7" t="s">
        <v>4112</v>
      </c>
      <c r="G89" s="7" t="s">
        <v>4113</v>
      </c>
      <c r="H89" s="7" t="s">
        <v>4114</v>
      </c>
      <c r="I89" s="7" t="s">
        <v>4115</v>
      </c>
      <c r="J89">
        <v>0.99875000000000003</v>
      </c>
      <c r="K89" s="7" t="s">
        <v>4116</v>
      </c>
      <c r="L89" s="7" t="s">
        <v>4117</v>
      </c>
      <c r="M89" s="7" t="s">
        <v>4118</v>
      </c>
      <c r="N89">
        <v>0</v>
      </c>
      <c r="O89">
        <v>0</v>
      </c>
      <c r="P89">
        <v>0</v>
      </c>
      <c r="Q89">
        <v>19.6325</v>
      </c>
      <c r="R89" s="7" t="s">
        <v>4119</v>
      </c>
      <c r="S89">
        <v>1</v>
      </c>
      <c r="T89" s="7" t="s">
        <v>4120</v>
      </c>
      <c r="U89">
        <v>5.6895826888001801E-2</v>
      </c>
    </row>
    <row r="90" spans="1:21" x14ac:dyDescent="0.2">
      <c r="A90" t="s">
        <v>82</v>
      </c>
      <c r="B90" s="7" t="s">
        <v>4121</v>
      </c>
      <c r="C90" s="7" t="s">
        <v>4122</v>
      </c>
      <c r="D90">
        <v>1</v>
      </c>
      <c r="E90" s="7" t="s">
        <v>4123</v>
      </c>
      <c r="F90" s="7" t="s">
        <v>4124</v>
      </c>
      <c r="G90" s="7" t="s">
        <v>4125</v>
      </c>
      <c r="H90" s="7" t="s">
        <v>4126</v>
      </c>
      <c r="I90" s="7" t="s">
        <v>4127</v>
      </c>
      <c r="J90" s="7" t="s">
        <v>4128</v>
      </c>
      <c r="K90" s="7" t="s">
        <v>4129</v>
      </c>
      <c r="L90" s="7" t="s">
        <v>4130</v>
      </c>
      <c r="M90" s="7" t="s">
        <v>4129</v>
      </c>
      <c r="N90">
        <v>0</v>
      </c>
      <c r="O90">
        <v>0</v>
      </c>
      <c r="P90">
        <v>0</v>
      </c>
      <c r="Q90" s="7" t="s">
        <v>4131</v>
      </c>
      <c r="R90" s="7" t="s">
        <v>4132</v>
      </c>
      <c r="S90">
        <v>1</v>
      </c>
      <c r="T90" s="7" t="s">
        <v>4133</v>
      </c>
      <c r="U90">
        <v>5.6348451473482497E-2</v>
      </c>
    </row>
    <row r="91" spans="1:21" x14ac:dyDescent="0.2">
      <c r="A91" t="s">
        <v>83</v>
      </c>
      <c r="B91" s="7" t="s">
        <v>4134</v>
      </c>
      <c r="C91" s="7" t="s">
        <v>4135</v>
      </c>
      <c r="D91">
        <v>1</v>
      </c>
      <c r="E91" s="7" t="s">
        <v>4136</v>
      </c>
      <c r="F91" s="7" t="s">
        <v>4137</v>
      </c>
      <c r="G91" s="7" t="s">
        <v>3443</v>
      </c>
      <c r="H91" s="7" t="s">
        <v>3336</v>
      </c>
      <c r="I91" s="7" t="s">
        <v>4138</v>
      </c>
      <c r="J91" s="7" t="s">
        <v>4139</v>
      </c>
      <c r="K91" s="7" t="s">
        <v>4140</v>
      </c>
      <c r="L91" s="7" t="s">
        <v>4141</v>
      </c>
      <c r="M91" s="7" t="s">
        <v>4142</v>
      </c>
      <c r="N91">
        <v>0</v>
      </c>
      <c r="O91">
        <v>0</v>
      </c>
      <c r="P91">
        <v>0</v>
      </c>
      <c r="Q91" s="7" t="s">
        <v>4143</v>
      </c>
      <c r="R91" s="7" t="s">
        <v>4144</v>
      </c>
      <c r="S91">
        <v>1</v>
      </c>
      <c r="T91">
        <v>0.76453044947092497</v>
      </c>
      <c r="U91">
        <v>4.3294920471810598E-2</v>
      </c>
    </row>
    <row r="92" spans="1:21" x14ac:dyDescent="0.2">
      <c r="A92" t="s">
        <v>84</v>
      </c>
      <c r="B92" s="7" t="s">
        <v>4145</v>
      </c>
      <c r="C92" s="7" t="s">
        <v>4146</v>
      </c>
      <c r="D92">
        <v>1</v>
      </c>
      <c r="E92">
        <v>1.9</v>
      </c>
      <c r="F92" s="7" t="s">
        <v>4147</v>
      </c>
      <c r="G92" s="7" t="s">
        <v>4148</v>
      </c>
      <c r="H92">
        <v>2.1775000000000002</v>
      </c>
      <c r="I92" s="7" t="s">
        <v>4149</v>
      </c>
      <c r="J92" s="7" t="s">
        <v>4150</v>
      </c>
      <c r="K92" s="7" t="s">
        <v>4151</v>
      </c>
      <c r="L92" s="7" t="s">
        <v>4152</v>
      </c>
      <c r="M92">
        <v>1</v>
      </c>
      <c r="N92">
        <v>0</v>
      </c>
      <c r="O92">
        <v>0</v>
      </c>
      <c r="P92">
        <v>0</v>
      </c>
      <c r="Q92">
        <v>18.521249999999998</v>
      </c>
      <c r="R92" s="7" t="s">
        <v>4153</v>
      </c>
      <c r="S92">
        <v>1</v>
      </c>
      <c r="T92" s="7" t="s">
        <v>4154</v>
      </c>
      <c r="U92">
        <v>3.7757400078764401E-2</v>
      </c>
    </row>
    <row r="93" spans="1:21" x14ac:dyDescent="0.2">
      <c r="A93" t="s">
        <v>85</v>
      </c>
      <c r="B93" s="7" t="s">
        <v>4155</v>
      </c>
      <c r="C93" s="7" t="s">
        <v>4156</v>
      </c>
      <c r="D93">
        <v>1</v>
      </c>
      <c r="E93" s="7" t="s">
        <v>4157</v>
      </c>
      <c r="F93" s="7" t="s">
        <v>4158</v>
      </c>
      <c r="G93" s="7" t="s">
        <v>4159</v>
      </c>
      <c r="H93" s="7" t="s">
        <v>4160</v>
      </c>
      <c r="I93" s="7" t="s">
        <v>4161</v>
      </c>
      <c r="J93">
        <v>1</v>
      </c>
      <c r="K93">
        <v>5.7321428571428502E-2</v>
      </c>
      <c r="L93" s="7" t="s">
        <v>4162</v>
      </c>
      <c r="M93">
        <v>5.7321428571428502E-2</v>
      </c>
      <c r="N93">
        <v>0</v>
      </c>
      <c r="O93">
        <v>0</v>
      </c>
      <c r="P93">
        <v>0</v>
      </c>
      <c r="Q93" s="7" t="s">
        <v>4163</v>
      </c>
      <c r="R93" s="7" t="s">
        <v>4164</v>
      </c>
      <c r="S93">
        <v>1</v>
      </c>
      <c r="T93" s="7" t="s">
        <v>4165</v>
      </c>
      <c r="U93">
        <v>5.36622095255085E-2</v>
      </c>
    </row>
    <row r="94" spans="1:21" x14ac:dyDescent="0.2">
      <c r="A94" t="s">
        <v>75</v>
      </c>
      <c r="B94" s="7" t="s">
        <v>4166</v>
      </c>
      <c r="C94" s="7" t="s">
        <v>4167</v>
      </c>
      <c r="D94">
        <v>1</v>
      </c>
      <c r="E94" s="7" t="s">
        <v>4168</v>
      </c>
      <c r="F94" s="7" t="s">
        <v>4169</v>
      </c>
      <c r="G94" s="7" t="s">
        <v>3338</v>
      </c>
      <c r="H94" s="7" t="s">
        <v>4170</v>
      </c>
      <c r="I94" s="7" t="s">
        <v>4171</v>
      </c>
      <c r="J94" s="7" t="s">
        <v>3607</v>
      </c>
      <c r="K94">
        <v>0.15375</v>
      </c>
      <c r="L94" s="7" t="s">
        <v>4172</v>
      </c>
      <c r="M94" s="7" t="s">
        <v>4173</v>
      </c>
      <c r="N94">
        <v>0</v>
      </c>
      <c r="O94">
        <v>0</v>
      </c>
      <c r="P94">
        <v>0</v>
      </c>
      <c r="Q94" s="7" t="s">
        <v>4174</v>
      </c>
      <c r="R94" s="7" t="s">
        <v>4175</v>
      </c>
      <c r="S94">
        <v>1</v>
      </c>
      <c r="T94" s="7" t="s">
        <v>4176</v>
      </c>
      <c r="U94">
        <v>6.2236827565210401E-2</v>
      </c>
    </row>
    <row r="95" spans="1:21" x14ac:dyDescent="0.2">
      <c r="A95" t="s">
        <v>76</v>
      </c>
      <c r="B95" s="7" t="s">
        <v>4177</v>
      </c>
      <c r="C95" s="7" t="s">
        <v>4178</v>
      </c>
      <c r="D95">
        <v>1</v>
      </c>
      <c r="E95" s="7" t="s">
        <v>4179</v>
      </c>
      <c r="F95" s="7" t="s">
        <v>4180</v>
      </c>
      <c r="G95" s="7" t="s">
        <v>3440</v>
      </c>
      <c r="H95" s="7" t="s">
        <v>4181</v>
      </c>
      <c r="I95" s="7" t="s">
        <v>4182</v>
      </c>
      <c r="J95">
        <v>0.99875000000000003</v>
      </c>
      <c r="K95" s="7" t="s">
        <v>4183</v>
      </c>
      <c r="L95">
        <v>0.49981578239040297</v>
      </c>
      <c r="M95" s="7" t="s">
        <v>4183</v>
      </c>
      <c r="N95">
        <v>0</v>
      </c>
      <c r="O95">
        <v>0</v>
      </c>
      <c r="P95">
        <v>0</v>
      </c>
      <c r="Q95" s="7" t="s">
        <v>4184</v>
      </c>
      <c r="R95" s="7" t="s">
        <v>4185</v>
      </c>
      <c r="S95">
        <v>1</v>
      </c>
      <c r="T95" s="7" t="s">
        <v>4186</v>
      </c>
      <c r="U95">
        <v>6.1689608395370701E-2</v>
      </c>
    </row>
    <row r="96" spans="1:21" x14ac:dyDescent="0.2">
      <c r="A96" t="s">
        <v>86</v>
      </c>
      <c r="B96">
        <v>14.86125</v>
      </c>
      <c r="C96" s="7" t="s">
        <v>4187</v>
      </c>
      <c r="D96">
        <v>1</v>
      </c>
      <c r="E96" s="7" t="s">
        <v>4188</v>
      </c>
      <c r="F96" s="7" t="s">
        <v>4189</v>
      </c>
      <c r="G96" s="7" t="s">
        <v>4190</v>
      </c>
      <c r="H96" s="7" t="s">
        <v>4191</v>
      </c>
      <c r="I96" s="7" t="s">
        <v>4192</v>
      </c>
      <c r="J96">
        <v>1</v>
      </c>
      <c r="K96" s="7" t="s">
        <v>4193</v>
      </c>
      <c r="L96">
        <v>0.48771005417027802</v>
      </c>
      <c r="M96" s="7" t="s">
        <v>4194</v>
      </c>
      <c r="N96">
        <v>0</v>
      </c>
      <c r="O96">
        <v>0</v>
      </c>
      <c r="P96">
        <v>0</v>
      </c>
      <c r="Q96">
        <v>20.393750000000001</v>
      </c>
      <c r="R96">
        <v>2.0338554718458099</v>
      </c>
      <c r="S96">
        <v>1</v>
      </c>
      <c r="T96" s="7" t="s">
        <v>4195</v>
      </c>
      <c r="U96">
        <v>4.08028509456125E-2</v>
      </c>
    </row>
    <row r="97" spans="1:21" x14ac:dyDescent="0.2">
      <c r="A97" t="s">
        <v>87</v>
      </c>
      <c r="B97" s="7" t="s">
        <v>4196</v>
      </c>
      <c r="C97">
        <v>1.3671006393690499</v>
      </c>
      <c r="D97">
        <v>1</v>
      </c>
      <c r="E97" s="7" t="s">
        <v>4197</v>
      </c>
      <c r="F97" s="7" t="s">
        <v>4198</v>
      </c>
      <c r="G97" s="7" t="s">
        <v>4199</v>
      </c>
      <c r="H97" s="7" t="s">
        <v>4200</v>
      </c>
      <c r="I97" s="7" t="s">
        <v>4201</v>
      </c>
      <c r="J97">
        <v>0.995</v>
      </c>
      <c r="K97" s="7" t="s">
        <v>4202</v>
      </c>
      <c r="L97" s="7" t="s">
        <v>4203</v>
      </c>
      <c r="M97" s="7" t="s">
        <v>4204</v>
      </c>
      <c r="N97">
        <v>0</v>
      </c>
      <c r="O97">
        <v>0</v>
      </c>
      <c r="P97">
        <v>0</v>
      </c>
      <c r="Q97" s="7" t="s">
        <v>4205</v>
      </c>
      <c r="R97" s="7" t="s">
        <v>4206</v>
      </c>
      <c r="S97">
        <v>1</v>
      </c>
      <c r="T97" s="7" t="s">
        <v>4207</v>
      </c>
      <c r="U97">
        <v>4.5380791893713197E-2</v>
      </c>
    </row>
    <row r="98" spans="1:21" x14ac:dyDescent="0.2">
      <c r="A98" t="s">
        <v>88</v>
      </c>
      <c r="B98" s="7" t="s">
        <v>4208</v>
      </c>
      <c r="C98" s="7" t="s">
        <v>4209</v>
      </c>
      <c r="D98">
        <v>1</v>
      </c>
      <c r="E98" s="7" t="s">
        <v>4210</v>
      </c>
      <c r="F98" s="7" t="s">
        <v>4211</v>
      </c>
      <c r="G98" s="7" t="s">
        <v>3305</v>
      </c>
      <c r="H98" s="7" t="s">
        <v>4212</v>
      </c>
      <c r="I98" s="7" t="s">
        <v>4213</v>
      </c>
      <c r="J98">
        <v>1</v>
      </c>
      <c r="K98">
        <v>3.7321428571428499E-2</v>
      </c>
      <c r="L98" s="7" t="s">
        <v>4214</v>
      </c>
      <c r="M98">
        <v>3.7321428571428499E-2</v>
      </c>
      <c r="N98">
        <v>0</v>
      </c>
      <c r="O98">
        <v>0</v>
      </c>
      <c r="P98">
        <v>0</v>
      </c>
      <c r="Q98" s="7" t="s">
        <v>4215</v>
      </c>
      <c r="R98" s="7" t="s">
        <v>4216</v>
      </c>
      <c r="S98">
        <v>1</v>
      </c>
      <c r="T98" s="7" t="s">
        <v>4217</v>
      </c>
      <c r="U98">
        <v>3.8623423527284602E-2</v>
      </c>
    </row>
    <row r="99" spans="1:21" x14ac:dyDescent="0.2">
      <c r="A99" t="s">
        <v>77</v>
      </c>
      <c r="B99" s="7" t="s">
        <v>4218</v>
      </c>
      <c r="C99" s="7" t="s">
        <v>4219</v>
      </c>
      <c r="D99">
        <v>1</v>
      </c>
      <c r="E99" s="7" t="s">
        <v>4220</v>
      </c>
      <c r="F99" s="7" t="s">
        <v>4221</v>
      </c>
      <c r="G99">
        <v>1</v>
      </c>
      <c r="H99" s="7" t="s">
        <v>4222</v>
      </c>
      <c r="I99" s="7" t="s">
        <v>4223</v>
      </c>
      <c r="J99">
        <v>1</v>
      </c>
      <c r="K99">
        <v>2.5000000000000001E-3</v>
      </c>
      <c r="L99">
        <v>4.9937460888595402E-2</v>
      </c>
      <c r="M99">
        <v>2.5000000000000001E-3</v>
      </c>
      <c r="N99">
        <v>0</v>
      </c>
      <c r="O99">
        <v>0</v>
      </c>
      <c r="P99">
        <v>0</v>
      </c>
      <c r="Q99" s="7" t="s">
        <v>4224</v>
      </c>
      <c r="R99" s="7" t="s">
        <v>4225</v>
      </c>
      <c r="S99">
        <v>1</v>
      </c>
      <c r="T99" s="7" t="s">
        <v>4226</v>
      </c>
      <c r="U99">
        <v>4.3680795581404003E-2</v>
      </c>
    </row>
    <row r="100" spans="1:21" x14ac:dyDescent="0.2">
      <c r="A100" t="s">
        <v>89</v>
      </c>
      <c r="B100" s="7" t="s">
        <v>4227</v>
      </c>
      <c r="C100" s="7" t="s">
        <v>4228</v>
      </c>
      <c r="D100">
        <v>1</v>
      </c>
      <c r="E100" s="7" t="s">
        <v>4229</v>
      </c>
      <c r="F100" s="7" t="s">
        <v>4230</v>
      </c>
      <c r="G100" s="7" t="s">
        <v>4231</v>
      </c>
      <c r="H100">
        <v>2.5262500000000001</v>
      </c>
      <c r="I100" s="7" t="s">
        <v>4232</v>
      </c>
      <c r="J100" s="7" t="s">
        <v>3793</v>
      </c>
      <c r="K100" s="7" t="s">
        <v>4233</v>
      </c>
      <c r="L100" s="7" t="s">
        <v>4234</v>
      </c>
      <c r="M100" s="7" t="s">
        <v>4013</v>
      </c>
      <c r="N100">
        <v>0</v>
      </c>
      <c r="O100">
        <v>0</v>
      </c>
      <c r="P100">
        <v>0</v>
      </c>
      <c r="Q100" s="7" t="s">
        <v>4235</v>
      </c>
      <c r="R100" s="7" t="s">
        <v>4236</v>
      </c>
      <c r="S100">
        <v>1</v>
      </c>
      <c r="T100">
        <v>0.75270632488258504</v>
      </c>
      <c r="U100">
        <v>4.95603009366073E-2</v>
      </c>
    </row>
    <row r="101" spans="1:21" x14ac:dyDescent="0.2">
      <c r="A101" t="s">
        <v>90</v>
      </c>
      <c r="B101" s="7" t="s">
        <v>4237</v>
      </c>
      <c r="C101" s="7" t="s">
        <v>4238</v>
      </c>
      <c r="D101">
        <v>1</v>
      </c>
      <c r="E101">
        <v>1.80125</v>
      </c>
      <c r="F101" s="7" t="s">
        <v>4239</v>
      </c>
      <c r="G101" s="7" t="s">
        <v>3338</v>
      </c>
      <c r="H101" s="7" t="s">
        <v>4240</v>
      </c>
      <c r="I101" s="7" t="s">
        <v>4241</v>
      </c>
      <c r="J101">
        <v>1</v>
      </c>
      <c r="K101" s="7" t="s">
        <v>4242</v>
      </c>
      <c r="L101" s="7" t="s">
        <v>4243</v>
      </c>
      <c r="M101" s="7" t="s">
        <v>4244</v>
      </c>
      <c r="N101">
        <v>0</v>
      </c>
      <c r="O101">
        <v>0</v>
      </c>
      <c r="P101">
        <v>0</v>
      </c>
      <c r="Q101" s="7" t="s">
        <v>4245</v>
      </c>
      <c r="R101" s="7" t="s">
        <v>4246</v>
      </c>
      <c r="S101">
        <v>1</v>
      </c>
      <c r="T101" s="7" t="s">
        <v>4247</v>
      </c>
      <c r="U101">
        <v>4.5875150577103299E-2</v>
      </c>
    </row>
    <row r="102" spans="1:21" x14ac:dyDescent="0.2">
      <c r="A102" t="s">
        <v>91</v>
      </c>
      <c r="B102" s="7" t="s">
        <v>4248</v>
      </c>
      <c r="C102" s="7" t="s">
        <v>4249</v>
      </c>
      <c r="D102">
        <v>1</v>
      </c>
      <c r="E102" s="7" t="s">
        <v>4250</v>
      </c>
      <c r="F102" s="7" t="s">
        <v>4251</v>
      </c>
      <c r="G102" s="7" t="s">
        <v>4252</v>
      </c>
      <c r="H102" s="7" t="s">
        <v>4253</v>
      </c>
      <c r="I102" s="7" t="s">
        <v>4254</v>
      </c>
      <c r="J102" s="7" t="s">
        <v>3381</v>
      </c>
      <c r="K102" s="7" t="s">
        <v>4255</v>
      </c>
      <c r="L102">
        <v>0.45510581299342701</v>
      </c>
      <c r="M102" s="7" t="s">
        <v>4256</v>
      </c>
      <c r="N102">
        <v>0</v>
      </c>
      <c r="O102">
        <v>0</v>
      </c>
      <c r="P102">
        <v>0</v>
      </c>
      <c r="Q102" s="7" t="s">
        <v>4257</v>
      </c>
      <c r="R102" s="7" t="s">
        <v>4258</v>
      </c>
      <c r="S102">
        <v>1</v>
      </c>
      <c r="T102" s="7" t="s">
        <v>4259</v>
      </c>
      <c r="U102">
        <v>5.0623128382301603E-2</v>
      </c>
    </row>
    <row r="103" spans="1:21" x14ac:dyDescent="0.2">
      <c r="A103" t="s">
        <v>92</v>
      </c>
      <c r="B103" s="7" t="s">
        <v>4260</v>
      </c>
      <c r="C103" s="7" t="s">
        <v>4261</v>
      </c>
      <c r="D103">
        <v>1</v>
      </c>
      <c r="E103" s="7" t="s">
        <v>4262</v>
      </c>
      <c r="F103" s="7" t="s">
        <v>4263</v>
      </c>
      <c r="G103">
        <v>0.97750000000000004</v>
      </c>
      <c r="H103" s="7" t="s">
        <v>4264</v>
      </c>
      <c r="I103" s="7" t="s">
        <v>4265</v>
      </c>
      <c r="J103">
        <v>0.99875000000000003</v>
      </c>
      <c r="K103">
        <v>1.66071428571428E-2</v>
      </c>
      <c r="L103" s="7" t="s">
        <v>4266</v>
      </c>
      <c r="M103">
        <v>1.66071428571428E-2</v>
      </c>
      <c r="N103">
        <v>0</v>
      </c>
      <c r="O103">
        <v>0</v>
      </c>
      <c r="P103">
        <v>0</v>
      </c>
      <c r="Q103">
        <v>18.9575</v>
      </c>
      <c r="R103" s="7" t="s">
        <v>4267</v>
      </c>
      <c r="S103">
        <v>1</v>
      </c>
      <c r="T103" s="7" t="s">
        <v>4268</v>
      </c>
      <c r="U103">
        <v>4.2773051580544001E-2</v>
      </c>
    </row>
    <row r="104" spans="1:21" x14ac:dyDescent="0.2">
      <c r="A104" t="s">
        <v>93</v>
      </c>
      <c r="B104" s="7" t="s">
        <v>4269</v>
      </c>
      <c r="C104" s="7" t="s">
        <v>4270</v>
      </c>
      <c r="D104">
        <v>1</v>
      </c>
      <c r="E104" s="7" t="s">
        <v>4271</v>
      </c>
      <c r="F104" s="7" t="s">
        <v>4272</v>
      </c>
      <c r="G104">
        <v>1</v>
      </c>
      <c r="H104">
        <v>2.5274999999999999</v>
      </c>
      <c r="I104" s="7" t="s">
        <v>4273</v>
      </c>
      <c r="J104">
        <v>1</v>
      </c>
      <c r="K104" s="7" t="s">
        <v>4274</v>
      </c>
      <c r="L104" s="7" t="s">
        <v>4275</v>
      </c>
      <c r="M104" s="7" t="s">
        <v>4276</v>
      </c>
      <c r="N104">
        <v>0</v>
      </c>
      <c r="O104">
        <v>0</v>
      </c>
      <c r="P104">
        <v>0</v>
      </c>
      <c r="Q104" s="7" t="s">
        <v>4277</v>
      </c>
      <c r="R104" s="7" t="s">
        <v>4278</v>
      </c>
      <c r="S104">
        <v>1</v>
      </c>
      <c r="T104" s="7" t="s">
        <v>4279</v>
      </c>
      <c r="U104">
        <v>4.2472393794844999E-2</v>
      </c>
    </row>
    <row r="105" spans="1:21" x14ac:dyDescent="0.2">
      <c r="A105" t="s">
        <v>94</v>
      </c>
      <c r="B105" s="7" t="s">
        <v>4280</v>
      </c>
      <c r="C105" s="7" t="s">
        <v>4281</v>
      </c>
      <c r="D105">
        <v>1</v>
      </c>
      <c r="E105" s="7" t="s">
        <v>4282</v>
      </c>
      <c r="F105" s="7" t="s">
        <v>4283</v>
      </c>
      <c r="G105" s="7" t="s">
        <v>3517</v>
      </c>
      <c r="H105" s="7" t="s">
        <v>4284</v>
      </c>
      <c r="I105" s="7" t="s">
        <v>4285</v>
      </c>
      <c r="J105">
        <v>1</v>
      </c>
      <c r="K105">
        <v>1.3214285714285699E-2</v>
      </c>
      <c r="L105" s="7" t="s">
        <v>4286</v>
      </c>
      <c r="M105">
        <v>1.3214285714285699E-2</v>
      </c>
      <c r="N105">
        <v>0</v>
      </c>
      <c r="O105">
        <v>0</v>
      </c>
      <c r="P105">
        <v>0</v>
      </c>
      <c r="Q105" s="7" t="s">
        <v>4287</v>
      </c>
      <c r="R105" s="7" t="s">
        <v>4288</v>
      </c>
      <c r="S105">
        <v>1</v>
      </c>
      <c r="T105" s="7" t="s">
        <v>4289</v>
      </c>
      <c r="U105">
        <v>5.0751601642023601E-2</v>
      </c>
    </row>
    <row r="106" spans="1:21" x14ac:dyDescent="0.2">
      <c r="A106" t="s">
        <v>95</v>
      </c>
      <c r="B106" s="7" t="s">
        <v>4290</v>
      </c>
      <c r="C106" s="7" t="s">
        <v>4291</v>
      </c>
      <c r="D106">
        <v>1</v>
      </c>
      <c r="E106">
        <v>1.1312500000000001</v>
      </c>
      <c r="F106" s="7" t="s">
        <v>4292</v>
      </c>
      <c r="G106" s="7" t="s">
        <v>4047</v>
      </c>
      <c r="H106" s="7" t="s">
        <v>4293</v>
      </c>
      <c r="I106" s="7" t="s">
        <v>4294</v>
      </c>
      <c r="J106" s="7" t="s">
        <v>4295</v>
      </c>
      <c r="K106" s="7" t="s">
        <v>4296</v>
      </c>
      <c r="L106" s="7" t="s">
        <v>4297</v>
      </c>
      <c r="M106">
        <v>0.54625000000000001</v>
      </c>
      <c r="N106">
        <v>0</v>
      </c>
      <c r="O106">
        <v>0</v>
      </c>
      <c r="P106">
        <v>0</v>
      </c>
      <c r="Q106">
        <v>17.585000000000001</v>
      </c>
      <c r="R106" s="7" t="s">
        <v>4298</v>
      </c>
      <c r="S106">
        <v>1</v>
      </c>
      <c r="T106">
        <v>0.82285792802626301</v>
      </c>
      <c r="U106">
        <v>4.6397770350837197E-2</v>
      </c>
    </row>
    <row r="107" spans="1:21" x14ac:dyDescent="0.2">
      <c r="A107" t="s">
        <v>96</v>
      </c>
      <c r="B107" s="7" t="s">
        <v>4299</v>
      </c>
      <c r="C107" s="7" t="s">
        <v>4300</v>
      </c>
      <c r="D107">
        <v>1</v>
      </c>
      <c r="E107" s="7" t="s">
        <v>4301</v>
      </c>
      <c r="F107" s="7" t="s">
        <v>4302</v>
      </c>
      <c r="G107" s="7" t="s">
        <v>3947</v>
      </c>
      <c r="H107" s="7" t="s">
        <v>4303</v>
      </c>
      <c r="I107" s="7" t="s">
        <v>4304</v>
      </c>
      <c r="J107">
        <v>0.99375000000000002</v>
      </c>
      <c r="K107" s="7" t="s">
        <v>4305</v>
      </c>
      <c r="L107" s="7" t="s">
        <v>4306</v>
      </c>
      <c r="M107" s="7" t="s">
        <v>4305</v>
      </c>
      <c r="N107">
        <v>0</v>
      </c>
      <c r="O107">
        <v>0</v>
      </c>
      <c r="P107">
        <v>0</v>
      </c>
      <c r="Q107" s="7" t="s">
        <v>4307</v>
      </c>
      <c r="R107" s="7" t="s">
        <v>4308</v>
      </c>
      <c r="S107">
        <v>1</v>
      </c>
      <c r="T107" s="7" t="s">
        <v>4309</v>
      </c>
      <c r="U107">
        <v>5.4926117416023698E-2</v>
      </c>
    </row>
    <row r="108" spans="1:21" x14ac:dyDescent="0.2">
      <c r="A108" t="s">
        <v>97</v>
      </c>
      <c r="B108">
        <v>12.543749999999999</v>
      </c>
      <c r="C108" s="7" t="s">
        <v>4310</v>
      </c>
      <c r="D108">
        <v>1</v>
      </c>
      <c r="E108" s="7" t="s">
        <v>4311</v>
      </c>
      <c r="F108" s="7" t="s">
        <v>4312</v>
      </c>
      <c r="G108">
        <v>1</v>
      </c>
      <c r="H108" s="7" t="s">
        <v>4313</v>
      </c>
      <c r="I108" s="7" t="s">
        <v>4314</v>
      </c>
      <c r="J108">
        <v>1</v>
      </c>
      <c r="K108" s="7" t="s">
        <v>4315</v>
      </c>
      <c r="L108" s="7" t="s">
        <v>4316</v>
      </c>
      <c r="M108" s="7" t="s">
        <v>4317</v>
      </c>
      <c r="N108">
        <v>0</v>
      </c>
      <c r="O108">
        <v>0</v>
      </c>
      <c r="P108">
        <v>0</v>
      </c>
      <c r="Q108" s="7" t="s">
        <v>4318</v>
      </c>
      <c r="R108" s="7" t="s">
        <v>4319</v>
      </c>
      <c r="S108">
        <v>1</v>
      </c>
      <c r="T108" s="7" t="s">
        <v>4320</v>
      </c>
      <c r="U108">
        <v>5.1722363140794703E-2</v>
      </c>
    </row>
    <row r="109" spans="1:21" x14ac:dyDescent="0.2">
      <c r="A109" t="s">
        <v>98</v>
      </c>
      <c r="B109" s="7" t="s">
        <v>4321</v>
      </c>
      <c r="C109" s="7" t="s">
        <v>4322</v>
      </c>
      <c r="D109">
        <v>1</v>
      </c>
      <c r="E109" s="7" t="s">
        <v>4323</v>
      </c>
      <c r="F109" s="7" t="s">
        <v>4324</v>
      </c>
      <c r="G109" s="7" t="s">
        <v>4325</v>
      </c>
      <c r="H109" s="7" t="s">
        <v>4326</v>
      </c>
      <c r="I109" s="7" t="s">
        <v>4327</v>
      </c>
      <c r="J109" s="7" t="s">
        <v>3607</v>
      </c>
      <c r="K109" s="7" t="s">
        <v>4328</v>
      </c>
      <c r="L109">
        <v>0.39578773009773599</v>
      </c>
      <c r="M109" s="7" t="s">
        <v>4328</v>
      </c>
      <c r="N109">
        <v>0</v>
      </c>
      <c r="O109">
        <v>0</v>
      </c>
      <c r="P109">
        <v>0</v>
      </c>
      <c r="Q109" s="7" t="s">
        <v>4329</v>
      </c>
      <c r="R109" s="7" t="s">
        <v>4330</v>
      </c>
      <c r="S109">
        <v>1</v>
      </c>
      <c r="T109" s="7" t="s">
        <v>4331</v>
      </c>
      <c r="U109">
        <v>5.0938670084997098E-2</v>
      </c>
    </row>
    <row r="110" spans="1:21" x14ac:dyDescent="0.2">
      <c r="A110" t="s">
        <v>99</v>
      </c>
      <c r="B110">
        <v>13.3675</v>
      </c>
      <c r="C110" s="7" t="s">
        <v>4332</v>
      </c>
      <c r="D110">
        <v>1</v>
      </c>
      <c r="E110" s="7" t="s">
        <v>4333</v>
      </c>
      <c r="F110" s="7" t="s">
        <v>4334</v>
      </c>
      <c r="G110" s="7" t="s">
        <v>4335</v>
      </c>
      <c r="H110">
        <v>2.92625</v>
      </c>
      <c r="I110" s="7" t="s">
        <v>4336</v>
      </c>
      <c r="J110" s="7" t="s">
        <v>4128</v>
      </c>
      <c r="K110">
        <v>0.49125000000000002</v>
      </c>
      <c r="L110" s="7" t="s">
        <v>4337</v>
      </c>
      <c r="M110" s="7" t="s">
        <v>4338</v>
      </c>
      <c r="N110">
        <v>0</v>
      </c>
      <c r="O110">
        <v>0</v>
      </c>
      <c r="P110">
        <v>0</v>
      </c>
      <c r="Q110" s="7" t="s">
        <v>4339</v>
      </c>
      <c r="R110" s="7" t="s">
        <v>4340</v>
      </c>
      <c r="S110">
        <v>1</v>
      </c>
      <c r="T110" s="7" t="s">
        <v>4341</v>
      </c>
      <c r="U110">
        <v>4.5288282433864298E-2</v>
      </c>
    </row>
    <row r="111" spans="1:21" x14ac:dyDescent="0.2">
      <c r="A111" t="s">
        <v>78</v>
      </c>
      <c r="B111" s="7" t="s">
        <v>4342</v>
      </c>
      <c r="C111" s="7" t="s">
        <v>4343</v>
      </c>
      <c r="D111">
        <v>1</v>
      </c>
      <c r="E111" s="7" t="s">
        <v>4344</v>
      </c>
      <c r="F111">
        <v>0.81981158783028696</v>
      </c>
      <c r="G111">
        <v>1</v>
      </c>
      <c r="H111">
        <v>1.5062500000000001</v>
      </c>
      <c r="I111">
        <v>0.57348889172203799</v>
      </c>
      <c r="J111" s="7" t="s">
        <v>3793</v>
      </c>
      <c r="K111">
        <v>9.6607142857142794E-2</v>
      </c>
      <c r="L111" s="7" t="s">
        <v>4345</v>
      </c>
      <c r="M111">
        <v>9.5714285714285696E-2</v>
      </c>
      <c r="N111">
        <v>0</v>
      </c>
      <c r="O111">
        <v>0</v>
      </c>
      <c r="P111">
        <v>0</v>
      </c>
      <c r="Q111" s="7" t="s">
        <v>4346</v>
      </c>
      <c r="R111" s="7" t="s">
        <v>4347</v>
      </c>
      <c r="S111">
        <v>1</v>
      </c>
      <c r="T111" s="7" t="s">
        <v>4348</v>
      </c>
      <c r="U111">
        <v>3.9268549141091298E-2</v>
      </c>
    </row>
    <row r="112" spans="1:21" x14ac:dyDescent="0.2">
      <c r="A112" t="s">
        <v>79</v>
      </c>
      <c r="B112" s="7" t="s">
        <v>4349</v>
      </c>
      <c r="C112" s="7" t="s">
        <v>4350</v>
      </c>
      <c r="D112">
        <v>1</v>
      </c>
      <c r="E112" s="7" t="s">
        <v>4351</v>
      </c>
      <c r="F112" s="7" t="s">
        <v>4352</v>
      </c>
      <c r="G112">
        <v>1</v>
      </c>
      <c r="H112" s="7" t="s">
        <v>4353</v>
      </c>
      <c r="I112" s="7" t="s">
        <v>4354</v>
      </c>
      <c r="J112" s="7" t="s">
        <v>4355</v>
      </c>
      <c r="K112">
        <v>1.6071428571428001E-3</v>
      </c>
      <c r="L112">
        <v>4.0056958808421597E-2</v>
      </c>
      <c r="M112">
        <v>1.6071428571428001E-3</v>
      </c>
      <c r="N112">
        <v>0</v>
      </c>
      <c r="O112">
        <v>0</v>
      </c>
      <c r="P112">
        <v>0</v>
      </c>
      <c r="Q112" s="7" t="s">
        <v>4356</v>
      </c>
      <c r="R112" s="7" t="s">
        <v>4357</v>
      </c>
      <c r="S112">
        <v>1</v>
      </c>
      <c r="T112" s="7" t="s">
        <v>4358</v>
      </c>
      <c r="U112">
        <v>5.37040437470514E-2</v>
      </c>
    </row>
    <row r="113" spans="1:21" x14ac:dyDescent="0.2">
      <c r="A113" t="s">
        <v>100</v>
      </c>
      <c r="B113" s="7" t="s">
        <v>4359</v>
      </c>
      <c r="C113" s="7" t="s">
        <v>4360</v>
      </c>
      <c r="D113">
        <v>1</v>
      </c>
      <c r="E113" s="7" t="s">
        <v>4361</v>
      </c>
      <c r="F113" s="7" t="s">
        <v>4362</v>
      </c>
      <c r="G113" s="7" t="s">
        <v>3420</v>
      </c>
      <c r="H113" s="7" t="s">
        <v>4363</v>
      </c>
      <c r="I113" s="7" t="s">
        <v>4364</v>
      </c>
      <c r="J113">
        <v>1</v>
      </c>
      <c r="K113">
        <v>8.2142857142857E-3</v>
      </c>
      <c r="L113">
        <v>9.0259687704366598E-2</v>
      </c>
      <c r="M113">
        <v>8.2142857142857E-3</v>
      </c>
      <c r="N113">
        <v>0</v>
      </c>
      <c r="O113">
        <v>0</v>
      </c>
      <c r="P113">
        <v>0</v>
      </c>
      <c r="Q113" s="7" t="s">
        <v>4365</v>
      </c>
      <c r="R113" s="7" t="s">
        <v>4366</v>
      </c>
      <c r="S113">
        <v>1</v>
      </c>
      <c r="T113" s="7" t="s">
        <v>4367</v>
      </c>
      <c r="U113">
        <v>4.4555270706706201E-2</v>
      </c>
    </row>
    <row r="114" spans="1:21" x14ac:dyDescent="0.2">
      <c r="A114" t="s">
        <v>101</v>
      </c>
      <c r="B114" s="7" t="s">
        <v>4368</v>
      </c>
      <c r="C114" s="7" t="s">
        <v>4369</v>
      </c>
      <c r="D114">
        <v>1</v>
      </c>
      <c r="E114">
        <v>1.05375</v>
      </c>
      <c r="F114" s="7" t="s">
        <v>4370</v>
      </c>
      <c r="G114">
        <v>0.93374999999999997</v>
      </c>
      <c r="H114" s="7" t="s">
        <v>4371</v>
      </c>
      <c r="I114" s="7" t="s">
        <v>4372</v>
      </c>
      <c r="J114">
        <v>1</v>
      </c>
      <c r="K114" s="7" t="s">
        <v>4373</v>
      </c>
      <c r="L114" s="7" t="s">
        <v>4374</v>
      </c>
      <c r="M114">
        <v>1</v>
      </c>
      <c r="N114">
        <v>0</v>
      </c>
      <c r="O114">
        <v>0</v>
      </c>
      <c r="P114">
        <v>0</v>
      </c>
      <c r="Q114" s="7" t="s">
        <v>4375</v>
      </c>
      <c r="R114" s="7" t="s">
        <v>4376</v>
      </c>
      <c r="S114">
        <v>1</v>
      </c>
      <c r="T114" s="7" t="s">
        <v>4377</v>
      </c>
      <c r="U114">
        <v>5.37440995001729E-2</v>
      </c>
    </row>
    <row r="115" spans="1:21" x14ac:dyDescent="0.2">
      <c r="A115" t="s">
        <v>102</v>
      </c>
      <c r="B115" s="7" t="s">
        <v>4378</v>
      </c>
      <c r="C115" s="7" t="s">
        <v>4379</v>
      </c>
      <c r="D115">
        <v>1</v>
      </c>
      <c r="E115" s="7" t="s">
        <v>4380</v>
      </c>
      <c r="F115" s="7" t="s">
        <v>4381</v>
      </c>
      <c r="G115" s="7" t="s">
        <v>4382</v>
      </c>
      <c r="H115" s="7" t="s">
        <v>4383</v>
      </c>
      <c r="I115" s="7" t="s">
        <v>4384</v>
      </c>
      <c r="J115" s="7" t="s">
        <v>4385</v>
      </c>
      <c r="K115">
        <v>6.3750000000000001E-2</v>
      </c>
      <c r="L115" s="7" t="s">
        <v>4386</v>
      </c>
      <c r="M115">
        <v>6.3750000000000001E-2</v>
      </c>
      <c r="N115">
        <v>0</v>
      </c>
      <c r="O115">
        <v>0</v>
      </c>
      <c r="P115">
        <v>0</v>
      </c>
      <c r="Q115" s="7" t="s">
        <v>4387</v>
      </c>
      <c r="R115" s="7" t="s">
        <v>4388</v>
      </c>
      <c r="S115">
        <v>1</v>
      </c>
      <c r="T115" s="7" t="s">
        <v>4389</v>
      </c>
      <c r="U115">
        <v>6.05367047825391E-2</v>
      </c>
    </row>
    <row r="116" spans="1:21" x14ac:dyDescent="0.2">
      <c r="A116" t="s">
        <v>103</v>
      </c>
      <c r="B116" s="7" t="s">
        <v>4390</v>
      </c>
      <c r="C116" s="7" t="s">
        <v>4391</v>
      </c>
      <c r="D116">
        <v>1</v>
      </c>
      <c r="E116" s="7" t="s">
        <v>4392</v>
      </c>
      <c r="F116" s="7" t="s">
        <v>4393</v>
      </c>
      <c r="G116" s="7" t="s">
        <v>4394</v>
      </c>
      <c r="H116" s="7" t="s">
        <v>4395</v>
      </c>
      <c r="I116" s="7" t="s">
        <v>4396</v>
      </c>
      <c r="J116">
        <v>1</v>
      </c>
      <c r="K116" s="7" t="s">
        <v>4397</v>
      </c>
      <c r="L116" s="7" t="s">
        <v>4398</v>
      </c>
      <c r="M116" s="7" t="s">
        <v>4399</v>
      </c>
      <c r="N116">
        <v>0</v>
      </c>
      <c r="O116">
        <v>0</v>
      </c>
      <c r="P116">
        <v>0</v>
      </c>
      <c r="Q116" s="7" t="s">
        <v>4400</v>
      </c>
      <c r="R116">
        <v>2.2433014729912002</v>
      </c>
      <c r="S116">
        <v>1</v>
      </c>
      <c r="T116" s="7" t="s">
        <v>4401</v>
      </c>
      <c r="U116">
        <v>7.8782672115806696E-2</v>
      </c>
    </row>
    <row r="117" spans="1:21" x14ac:dyDescent="0.2">
      <c r="A117" t="s">
        <v>104</v>
      </c>
      <c r="B117" s="7" t="s">
        <v>4402</v>
      </c>
      <c r="C117" s="7" t="s">
        <v>4403</v>
      </c>
      <c r="D117">
        <v>1</v>
      </c>
      <c r="E117" s="7" t="s">
        <v>4404</v>
      </c>
      <c r="F117">
        <v>0.80378963307241902</v>
      </c>
      <c r="G117" s="7" t="s">
        <v>4405</v>
      </c>
      <c r="H117">
        <v>1.925</v>
      </c>
      <c r="I117" s="7" t="s">
        <v>4406</v>
      </c>
      <c r="J117">
        <v>1</v>
      </c>
      <c r="K117" s="7" t="s">
        <v>4407</v>
      </c>
      <c r="L117" s="7" t="s">
        <v>4408</v>
      </c>
      <c r="M117" s="7" t="s">
        <v>4409</v>
      </c>
      <c r="N117">
        <v>0</v>
      </c>
      <c r="O117">
        <v>0</v>
      </c>
      <c r="P117">
        <v>0</v>
      </c>
      <c r="Q117" s="7" t="s">
        <v>4410</v>
      </c>
      <c r="R117" s="7" t="s">
        <v>4411</v>
      </c>
      <c r="S117">
        <v>1</v>
      </c>
      <c r="T117" s="7" t="s">
        <v>4412</v>
      </c>
      <c r="U117">
        <v>5.43182675748222E-2</v>
      </c>
    </row>
    <row r="118" spans="1:21" x14ac:dyDescent="0.2">
      <c r="A118" t="s">
        <v>105</v>
      </c>
      <c r="B118" s="7" t="s">
        <v>4413</v>
      </c>
      <c r="C118" s="7" t="s">
        <v>4414</v>
      </c>
      <c r="D118">
        <v>1</v>
      </c>
      <c r="E118" s="7" t="s">
        <v>4415</v>
      </c>
      <c r="F118" s="7" t="s">
        <v>4416</v>
      </c>
      <c r="G118" s="7" t="s">
        <v>3313</v>
      </c>
      <c r="H118" s="7" t="s">
        <v>4417</v>
      </c>
      <c r="I118" s="7" t="s">
        <v>4418</v>
      </c>
      <c r="J118">
        <v>1</v>
      </c>
      <c r="K118">
        <v>0.31374999999999997</v>
      </c>
      <c r="L118" s="7" t="s">
        <v>4419</v>
      </c>
      <c r="M118" s="7" t="s">
        <v>3754</v>
      </c>
      <c r="N118">
        <v>0</v>
      </c>
      <c r="O118">
        <v>0</v>
      </c>
      <c r="P118">
        <v>0</v>
      </c>
      <c r="Q118" s="7" t="s">
        <v>4420</v>
      </c>
      <c r="R118" s="7" t="s">
        <v>4421</v>
      </c>
      <c r="S118">
        <v>1</v>
      </c>
      <c r="T118" s="7" t="s">
        <v>4422</v>
      </c>
      <c r="U118">
        <v>4.7379966744696599E-2</v>
      </c>
    </row>
    <row r="119" spans="1:21" x14ac:dyDescent="0.2">
      <c r="A119" t="s">
        <v>194</v>
      </c>
      <c r="B119">
        <v>14.19125</v>
      </c>
      <c r="C119" s="7" t="s">
        <v>4423</v>
      </c>
      <c r="D119">
        <v>1</v>
      </c>
      <c r="E119" s="7" t="s">
        <v>4424</v>
      </c>
      <c r="F119" s="7" t="s">
        <v>4425</v>
      </c>
      <c r="G119" s="7" t="s">
        <v>4148</v>
      </c>
      <c r="H119">
        <v>2.36625</v>
      </c>
      <c r="I119" s="7" t="s">
        <v>4426</v>
      </c>
      <c r="J119">
        <v>1</v>
      </c>
      <c r="K119" s="7" t="s">
        <v>4427</v>
      </c>
      <c r="L119" s="7" t="s">
        <v>4428</v>
      </c>
      <c r="M119" s="7" t="s">
        <v>4429</v>
      </c>
      <c r="N119">
        <v>0</v>
      </c>
      <c r="O119">
        <v>0</v>
      </c>
      <c r="P119">
        <v>0</v>
      </c>
      <c r="Q119" s="7" t="s">
        <v>4430</v>
      </c>
      <c r="R119" s="7" t="s">
        <v>4431</v>
      </c>
      <c r="S119">
        <v>1</v>
      </c>
      <c r="T119" s="7" t="s">
        <v>4432</v>
      </c>
      <c r="U119">
        <v>4.6210943778325499E-2</v>
      </c>
    </row>
    <row r="120" spans="1:21" x14ac:dyDescent="0.2">
      <c r="A120" t="s">
        <v>195</v>
      </c>
      <c r="B120" s="7" t="s">
        <v>4433</v>
      </c>
      <c r="C120" s="7" t="s">
        <v>4434</v>
      </c>
      <c r="D120">
        <v>1</v>
      </c>
      <c r="E120" s="7" t="s">
        <v>4435</v>
      </c>
      <c r="F120" s="7" t="s">
        <v>4436</v>
      </c>
      <c r="G120">
        <v>1</v>
      </c>
      <c r="H120" s="7" t="s">
        <v>4437</v>
      </c>
      <c r="I120" s="7" t="s">
        <v>4438</v>
      </c>
      <c r="J120">
        <v>1</v>
      </c>
      <c r="K120" s="7" t="s">
        <v>4439</v>
      </c>
      <c r="L120" s="7" t="s">
        <v>4440</v>
      </c>
      <c r="M120" s="7" t="s">
        <v>4439</v>
      </c>
      <c r="N120">
        <v>0</v>
      </c>
      <c r="O120">
        <v>0</v>
      </c>
      <c r="P120">
        <v>0</v>
      </c>
      <c r="Q120" s="7" t="s">
        <v>4441</v>
      </c>
      <c r="R120" s="7" t="s">
        <v>4442</v>
      </c>
      <c r="S120">
        <v>1</v>
      </c>
      <c r="T120" s="7" t="s">
        <v>4443</v>
      </c>
      <c r="U120">
        <v>3.9481367160984097E-2</v>
      </c>
    </row>
    <row r="121" spans="1:21" x14ac:dyDescent="0.2">
      <c r="A121" t="s">
        <v>196</v>
      </c>
      <c r="B121">
        <v>15.425000000000001</v>
      </c>
      <c r="C121" s="7" t="s">
        <v>4444</v>
      </c>
      <c r="D121">
        <v>1</v>
      </c>
      <c r="E121" s="7" t="s">
        <v>4445</v>
      </c>
      <c r="F121" s="7" t="s">
        <v>4446</v>
      </c>
      <c r="G121" s="7" t="s">
        <v>3607</v>
      </c>
      <c r="H121" s="7" t="s">
        <v>4447</v>
      </c>
      <c r="I121" s="7" t="s">
        <v>4448</v>
      </c>
      <c r="J121">
        <v>1</v>
      </c>
      <c r="K121" s="7" t="s">
        <v>4449</v>
      </c>
      <c r="L121" s="7" t="s">
        <v>4450</v>
      </c>
      <c r="M121" s="7" t="s">
        <v>4451</v>
      </c>
      <c r="N121">
        <v>0</v>
      </c>
      <c r="O121">
        <v>0</v>
      </c>
      <c r="P121">
        <v>0</v>
      </c>
      <c r="Q121" s="7" t="s">
        <v>4452</v>
      </c>
      <c r="R121" s="7" t="s">
        <v>4453</v>
      </c>
      <c r="S121">
        <v>1</v>
      </c>
      <c r="T121" s="7" t="s">
        <v>4454</v>
      </c>
      <c r="U121">
        <v>4.0513307922674303E-2</v>
      </c>
    </row>
    <row r="122" spans="1:21" x14ac:dyDescent="0.2">
      <c r="A122" t="s">
        <v>197</v>
      </c>
      <c r="B122" s="7" t="s">
        <v>4455</v>
      </c>
      <c r="C122" s="7" t="s">
        <v>4456</v>
      </c>
      <c r="D122">
        <v>1</v>
      </c>
      <c r="E122" s="7" t="s">
        <v>4457</v>
      </c>
      <c r="F122" s="7" t="s">
        <v>4458</v>
      </c>
      <c r="G122">
        <v>1</v>
      </c>
      <c r="H122" s="7" t="s">
        <v>4459</v>
      </c>
      <c r="I122">
        <v>0.29823240962890202</v>
      </c>
      <c r="J122">
        <v>1</v>
      </c>
      <c r="K122" s="7" t="s">
        <v>4460</v>
      </c>
      <c r="L122" s="7" t="s">
        <v>4461</v>
      </c>
      <c r="M122" s="7" t="s">
        <v>4460</v>
      </c>
      <c r="N122">
        <v>0</v>
      </c>
      <c r="O122">
        <v>0</v>
      </c>
      <c r="P122">
        <v>0</v>
      </c>
      <c r="Q122" s="7" t="s">
        <v>4462</v>
      </c>
      <c r="R122" s="7" t="s">
        <v>4463</v>
      </c>
      <c r="S122">
        <v>1</v>
      </c>
      <c r="T122" s="7" t="s">
        <v>4464</v>
      </c>
      <c r="U122">
        <v>2.7214069937104901E-2</v>
      </c>
    </row>
    <row r="123" spans="1:21" x14ac:dyDescent="0.2">
      <c r="A123" t="s">
        <v>201</v>
      </c>
      <c r="B123">
        <v>13.1075</v>
      </c>
      <c r="C123" s="7" t="s">
        <v>4465</v>
      </c>
      <c r="D123">
        <v>1</v>
      </c>
      <c r="E123" s="7" t="s">
        <v>4466</v>
      </c>
      <c r="F123" s="7" t="s">
        <v>4467</v>
      </c>
      <c r="G123" s="7" t="s">
        <v>4468</v>
      </c>
      <c r="H123" s="7" t="s">
        <v>4469</v>
      </c>
      <c r="I123" s="7" t="s">
        <v>4470</v>
      </c>
      <c r="J123" s="7" t="s">
        <v>3313</v>
      </c>
      <c r="K123">
        <v>6.4285714285713998E-3</v>
      </c>
      <c r="L123">
        <v>7.9920240852734997E-2</v>
      </c>
      <c r="M123">
        <v>6.4285714285713998E-3</v>
      </c>
      <c r="N123">
        <v>0</v>
      </c>
      <c r="O123">
        <v>0</v>
      </c>
      <c r="P123">
        <v>0</v>
      </c>
      <c r="Q123" s="7" t="s">
        <v>4471</v>
      </c>
      <c r="R123" s="7" t="s">
        <v>4472</v>
      </c>
      <c r="S123">
        <v>1</v>
      </c>
      <c r="T123" s="7" t="s">
        <v>4473</v>
      </c>
      <c r="U123">
        <v>5.0952904375257603E-2</v>
      </c>
    </row>
    <row r="124" spans="1:21" x14ac:dyDescent="0.2">
      <c r="A124" t="s">
        <v>202</v>
      </c>
      <c r="B124" s="7" t="s">
        <v>4474</v>
      </c>
      <c r="C124" s="7" t="s">
        <v>4475</v>
      </c>
      <c r="D124">
        <v>1</v>
      </c>
      <c r="E124" s="7" t="s">
        <v>4476</v>
      </c>
      <c r="F124" s="7" t="s">
        <v>4477</v>
      </c>
      <c r="G124" s="7" t="s">
        <v>4478</v>
      </c>
      <c r="H124" s="7" t="s">
        <v>4479</v>
      </c>
      <c r="I124" s="7" t="s">
        <v>4480</v>
      </c>
      <c r="J124" s="7" t="s">
        <v>3384</v>
      </c>
      <c r="K124">
        <v>5.1785714285713996E-3</v>
      </c>
      <c r="L124">
        <v>7.1775718920332701E-2</v>
      </c>
      <c r="M124">
        <v>5.1785714285713996E-3</v>
      </c>
      <c r="N124">
        <v>0</v>
      </c>
      <c r="O124">
        <v>0</v>
      </c>
      <c r="P124">
        <v>0</v>
      </c>
      <c r="Q124" s="7" t="s">
        <v>4481</v>
      </c>
      <c r="R124">
        <v>1.7807655624815999</v>
      </c>
      <c r="S124">
        <v>1</v>
      </c>
      <c r="T124" s="7" t="s">
        <v>4482</v>
      </c>
      <c r="U124">
        <v>4.40462407640341E-2</v>
      </c>
    </row>
    <row r="125" spans="1:21" x14ac:dyDescent="0.2">
      <c r="A125" t="s">
        <v>198</v>
      </c>
      <c r="B125" s="7" t="s">
        <v>4483</v>
      </c>
      <c r="C125" s="7" t="s">
        <v>4484</v>
      </c>
      <c r="D125">
        <v>1</v>
      </c>
      <c r="E125" s="7" t="s">
        <v>4485</v>
      </c>
      <c r="F125" s="7" t="s">
        <v>4486</v>
      </c>
      <c r="G125">
        <v>1</v>
      </c>
      <c r="H125" s="7" t="s">
        <v>4487</v>
      </c>
      <c r="I125" s="7" t="s">
        <v>4488</v>
      </c>
      <c r="J125">
        <v>1</v>
      </c>
      <c r="K125" s="7" t="s">
        <v>4489</v>
      </c>
      <c r="L125" s="7" t="s">
        <v>4490</v>
      </c>
      <c r="M125" s="7" t="s">
        <v>4489</v>
      </c>
      <c r="N125">
        <v>0</v>
      </c>
      <c r="O125">
        <v>0</v>
      </c>
      <c r="P125">
        <v>0</v>
      </c>
      <c r="Q125" s="7" t="s">
        <v>4491</v>
      </c>
      <c r="R125" s="7" t="s">
        <v>4492</v>
      </c>
      <c r="S125">
        <v>1</v>
      </c>
      <c r="T125" s="7" t="s">
        <v>4493</v>
      </c>
      <c r="U125">
        <v>5.51326255478157E-2</v>
      </c>
    </row>
    <row r="126" spans="1:21" x14ac:dyDescent="0.2">
      <c r="A126" t="s">
        <v>203</v>
      </c>
      <c r="B126" s="7" t="s">
        <v>4494</v>
      </c>
      <c r="C126" s="7" t="s">
        <v>4495</v>
      </c>
      <c r="D126">
        <v>1</v>
      </c>
      <c r="E126" s="7" t="s">
        <v>4496</v>
      </c>
      <c r="F126" s="7" t="s">
        <v>4497</v>
      </c>
      <c r="G126" s="7" t="s">
        <v>3313</v>
      </c>
      <c r="H126" s="7" t="s">
        <v>4498</v>
      </c>
      <c r="I126">
        <v>0.67803924149727801</v>
      </c>
      <c r="J126" s="7" t="s">
        <v>4499</v>
      </c>
      <c r="K126">
        <v>1.80357142857142E-2</v>
      </c>
      <c r="L126" s="7" t="s">
        <v>4500</v>
      </c>
      <c r="M126">
        <v>1.80357142857142E-2</v>
      </c>
      <c r="N126">
        <v>0</v>
      </c>
      <c r="O126">
        <v>0</v>
      </c>
      <c r="P126">
        <v>0</v>
      </c>
      <c r="Q126" s="7" t="s">
        <v>4501</v>
      </c>
      <c r="R126" s="7" t="s">
        <v>4502</v>
      </c>
      <c r="S126">
        <v>1</v>
      </c>
      <c r="T126">
        <v>0.71980062534795997</v>
      </c>
      <c r="U126">
        <v>4.2290312179190798E-2</v>
      </c>
    </row>
    <row r="127" spans="1:21" x14ac:dyDescent="0.2">
      <c r="A127" t="s">
        <v>199</v>
      </c>
      <c r="B127" s="7" t="s">
        <v>4503</v>
      </c>
      <c r="C127" s="7" t="s">
        <v>4504</v>
      </c>
      <c r="D127">
        <v>1</v>
      </c>
      <c r="E127" s="7" t="s">
        <v>4505</v>
      </c>
      <c r="F127" s="7" t="s">
        <v>4506</v>
      </c>
      <c r="G127" s="7" t="s">
        <v>4507</v>
      </c>
      <c r="H127" s="7" t="s">
        <v>4508</v>
      </c>
      <c r="I127" s="7" t="s">
        <v>4509</v>
      </c>
      <c r="J127" s="7" t="s">
        <v>4510</v>
      </c>
      <c r="K127">
        <v>1.46428571428571E-2</v>
      </c>
      <c r="L127" s="7" t="s">
        <v>4511</v>
      </c>
      <c r="M127">
        <v>1.46428571428571E-2</v>
      </c>
      <c r="N127">
        <v>0</v>
      </c>
      <c r="O127">
        <v>0</v>
      </c>
      <c r="P127">
        <v>0</v>
      </c>
      <c r="Q127" s="7" t="s">
        <v>4512</v>
      </c>
      <c r="R127" s="7" t="s">
        <v>4513</v>
      </c>
      <c r="S127">
        <v>1</v>
      </c>
      <c r="T127" s="7" t="s">
        <v>4514</v>
      </c>
      <c r="U127">
        <v>5.5589705025612397E-2</v>
      </c>
    </row>
    <row r="128" spans="1:21" x14ac:dyDescent="0.2">
      <c r="A128" t="s">
        <v>204</v>
      </c>
      <c r="B128" s="7" t="s">
        <v>4515</v>
      </c>
      <c r="C128" s="7" t="s">
        <v>4516</v>
      </c>
      <c r="D128" s="7" t="s">
        <v>3313</v>
      </c>
      <c r="E128" s="7" t="s">
        <v>4517</v>
      </c>
      <c r="F128" s="7" t="s">
        <v>4518</v>
      </c>
      <c r="G128" s="7" t="s">
        <v>4519</v>
      </c>
      <c r="H128" s="7" t="s">
        <v>4520</v>
      </c>
      <c r="I128" s="7" t="s">
        <v>4521</v>
      </c>
      <c r="J128" s="7" t="s">
        <v>3313</v>
      </c>
      <c r="K128" s="7" t="s">
        <v>4522</v>
      </c>
      <c r="L128" s="7" t="s">
        <v>4523</v>
      </c>
      <c r="M128" s="7" t="s">
        <v>4524</v>
      </c>
      <c r="N128">
        <v>0</v>
      </c>
      <c r="O128">
        <v>0</v>
      </c>
      <c r="P128">
        <v>0</v>
      </c>
      <c r="Q128" s="7" t="s">
        <v>4525</v>
      </c>
      <c r="R128" s="7" t="s">
        <v>4526</v>
      </c>
      <c r="S128" s="7" t="s">
        <v>3313</v>
      </c>
      <c r="T128" s="7" t="s">
        <v>4527</v>
      </c>
      <c r="U128">
        <v>6.2399632395100102E-2</v>
      </c>
    </row>
    <row r="129" spans="1:21" x14ac:dyDescent="0.2">
      <c r="A129" t="s">
        <v>205</v>
      </c>
      <c r="B129" s="7" t="s">
        <v>4528</v>
      </c>
      <c r="C129" s="7" t="s">
        <v>4529</v>
      </c>
      <c r="D129">
        <v>1</v>
      </c>
      <c r="E129" s="7" t="s">
        <v>4530</v>
      </c>
      <c r="F129" s="7" t="s">
        <v>4531</v>
      </c>
      <c r="G129">
        <v>1</v>
      </c>
      <c r="H129" s="7" t="s">
        <v>4532</v>
      </c>
      <c r="I129" s="7" t="s">
        <v>4533</v>
      </c>
      <c r="J129">
        <v>1</v>
      </c>
      <c r="K129" s="7" t="s">
        <v>4534</v>
      </c>
      <c r="L129">
        <v>0.57927842055475198</v>
      </c>
      <c r="M129" s="7" t="s">
        <v>4535</v>
      </c>
      <c r="N129">
        <v>0</v>
      </c>
      <c r="O129">
        <v>0</v>
      </c>
      <c r="P129">
        <v>0</v>
      </c>
      <c r="Q129">
        <v>21.856249999999999</v>
      </c>
      <c r="R129" s="7" t="s">
        <v>4536</v>
      </c>
      <c r="S129">
        <v>1</v>
      </c>
      <c r="T129" s="7" t="s">
        <v>4537</v>
      </c>
      <c r="U129">
        <v>4.21431015683209E-2</v>
      </c>
    </row>
    <row r="130" spans="1:21" x14ac:dyDescent="0.2">
      <c r="A130" t="s">
        <v>206</v>
      </c>
      <c r="B130" s="7" t="s">
        <v>4538</v>
      </c>
      <c r="C130" s="7" t="s">
        <v>4539</v>
      </c>
      <c r="D130">
        <v>1</v>
      </c>
      <c r="E130" s="7" t="s">
        <v>4540</v>
      </c>
      <c r="F130" s="7" t="s">
        <v>4541</v>
      </c>
      <c r="G130">
        <v>1</v>
      </c>
      <c r="H130" s="7" t="s">
        <v>4542</v>
      </c>
      <c r="I130" s="7" t="s">
        <v>4543</v>
      </c>
      <c r="J130" s="7" t="s">
        <v>4544</v>
      </c>
      <c r="K130">
        <v>5.0535714285714198E-2</v>
      </c>
      <c r="L130" s="7" t="s">
        <v>4545</v>
      </c>
      <c r="M130">
        <v>5.0535714285714198E-2</v>
      </c>
      <c r="N130">
        <v>0</v>
      </c>
      <c r="O130">
        <v>0</v>
      </c>
      <c r="P130">
        <v>0</v>
      </c>
      <c r="Q130">
        <v>16.853750000000002</v>
      </c>
      <c r="R130" s="7" t="s">
        <v>4546</v>
      </c>
      <c r="S130">
        <v>1</v>
      </c>
      <c r="T130" s="7" t="s">
        <v>4547</v>
      </c>
      <c r="U130">
        <v>3.8772449115394902E-2</v>
      </c>
    </row>
    <row r="131" spans="1:21" x14ac:dyDescent="0.2">
      <c r="A131" t="s">
        <v>207</v>
      </c>
      <c r="B131" s="7" t="s">
        <v>4548</v>
      </c>
      <c r="C131" s="7" t="s">
        <v>4549</v>
      </c>
      <c r="D131">
        <v>1</v>
      </c>
      <c r="E131" s="7" t="s">
        <v>4550</v>
      </c>
      <c r="F131" s="7" t="s">
        <v>4551</v>
      </c>
      <c r="G131" s="7" t="s">
        <v>3995</v>
      </c>
      <c r="H131" s="7" t="s">
        <v>4552</v>
      </c>
      <c r="I131" s="7" t="s">
        <v>4553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s="7" t="s">
        <v>4554</v>
      </c>
      <c r="R131" s="7" t="s">
        <v>4555</v>
      </c>
      <c r="S131">
        <v>1</v>
      </c>
      <c r="T131" s="7" t="s">
        <v>4556</v>
      </c>
      <c r="U131">
        <v>3.5349436628676199E-2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CCAD-9C23-AB45-843A-71B51A89B9E4}">
  <dimension ref="A1:Q131"/>
  <sheetViews>
    <sheetView workbookViewId="0">
      <selection activeCell="K1" sqref="K1"/>
    </sheetView>
  </sheetViews>
  <sheetFormatPr baseColWidth="10" defaultRowHeight="16" x14ac:dyDescent="0.2"/>
  <sheetData>
    <row r="1" spans="1:17" x14ac:dyDescent="0.2">
      <c r="A1" t="s">
        <v>1250</v>
      </c>
      <c r="B1" t="s">
        <v>0</v>
      </c>
      <c r="C1" t="s">
        <v>3085</v>
      </c>
      <c r="D1" t="s">
        <v>3086</v>
      </c>
      <c r="E1" t="s">
        <v>3087</v>
      </c>
      <c r="F1" t="s">
        <v>3088</v>
      </c>
      <c r="G1" t="s">
        <v>3089</v>
      </c>
      <c r="H1" t="s">
        <v>3090</v>
      </c>
      <c r="I1" t="s">
        <v>3091</v>
      </c>
      <c r="J1" t="s">
        <v>3092</v>
      </c>
      <c r="K1" t="s">
        <v>3093</v>
      </c>
      <c r="L1" t="s">
        <v>3094</v>
      </c>
      <c r="M1" t="s">
        <v>2963</v>
      </c>
      <c r="N1" t="s">
        <v>3095</v>
      </c>
      <c r="O1" t="s">
        <v>2964</v>
      </c>
      <c r="P1" t="s">
        <v>2965</v>
      </c>
      <c r="Q1" t="s">
        <v>2966</v>
      </c>
    </row>
    <row r="2" spans="1:17" x14ac:dyDescent="0.2">
      <c r="A2" t="s">
        <v>196</v>
      </c>
      <c r="B2" t="s">
        <v>74</v>
      </c>
      <c r="C2">
        <v>0.29414000000000001</v>
      </c>
      <c r="D2">
        <v>4.9700000000000001E-2</v>
      </c>
      <c r="E2">
        <v>0.31259999999999999</v>
      </c>
      <c r="F2">
        <v>3.7909999999999999E-2</v>
      </c>
      <c r="G2">
        <v>0.61975000000000002</v>
      </c>
      <c r="H2">
        <v>8.5190000000000002E-2</v>
      </c>
      <c r="I2">
        <v>0.41084999999999999</v>
      </c>
      <c r="J2">
        <v>0.14058999999999999</v>
      </c>
      <c r="K2">
        <v>3.31</v>
      </c>
      <c r="L2" s="7" t="s">
        <v>3096</v>
      </c>
      <c r="M2">
        <v>1.2889999999999999</v>
      </c>
      <c r="N2" s="7" t="s">
        <v>2992</v>
      </c>
      <c r="O2">
        <v>0.51200000000000001</v>
      </c>
      <c r="P2">
        <v>0.63900000000000001</v>
      </c>
      <c r="Q2">
        <v>0.61699999999999999</v>
      </c>
    </row>
    <row r="3" spans="1:17" x14ac:dyDescent="0.2">
      <c r="A3" t="s">
        <v>195</v>
      </c>
      <c r="B3" t="s">
        <v>74</v>
      </c>
      <c r="C3">
        <v>0.26129000000000002</v>
      </c>
      <c r="D3">
        <v>5.0689999999999999E-2</v>
      </c>
      <c r="E3">
        <v>0.27160000000000001</v>
      </c>
      <c r="F3">
        <v>3.1800000000000002E-2</v>
      </c>
      <c r="G3">
        <v>0.35225000000000001</v>
      </c>
      <c r="H3">
        <v>5.4379999999999998E-2</v>
      </c>
      <c r="I3">
        <v>0.35215000000000002</v>
      </c>
      <c r="J3">
        <v>5.8450000000000002E-2</v>
      </c>
      <c r="K3" s="7" t="s">
        <v>3097</v>
      </c>
      <c r="L3">
        <v>2.4769999999999999</v>
      </c>
      <c r="M3">
        <v>2.9049999999999998</v>
      </c>
      <c r="N3">
        <v>0.68500000000000005</v>
      </c>
      <c r="O3">
        <v>0.53</v>
      </c>
      <c r="P3" s="7" t="s">
        <v>2988</v>
      </c>
      <c r="Q3">
        <v>0.64400000000000002</v>
      </c>
    </row>
    <row r="4" spans="1:17" x14ac:dyDescent="0.2">
      <c r="A4" t="s">
        <v>194</v>
      </c>
      <c r="B4" t="s">
        <v>74</v>
      </c>
      <c r="C4">
        <v>1.1272</v>
      </c>
      <c r="D4">
        <v>0.47959000000000002</v>
      </c>
      <c r="E4">
        <v>0.29486000000000001</v>
      </c>
      <c r="F4">
        <v>5.7829999999999999E-2</v>
      </c>
      <c r="G4">
        <v>0.3926</v>
      </c>
      <c r="H4">
        <v>7.2410000000000002E-2</v>
      </c>
      <c r="I4">
        <v>0.58699999999999997</v>
      </c>
      <c r="J4">
        <v>0.13732</v>
      </c>
      <c r="K4">
        <v>3.4180000000000001</v>
      </c>
      <c r="L4" s="7" t="s">
        <v>3098</v>
      </c>
      <c r="M4">
        <v>1.609</v>
      </c>
      <c r="N4">
        <v>0.79600000000000004</v>
      </c>
      <c r="O4">
        <v>0.71799999999999997</v>
      </c>
      <c r="P4">
        <v>0.878</v>
      </c>
      <c r="Q4">
        <v>0.97899999999999998</v>
      </c>
    </row>
    <row r="5" spans="1:17" x14ac:dyDescent="0.2">
      <c r="A5" t="s">
        <v>197</v>
      </c>
      <c r="B5" t="s">
        <v>74</v>
      </c>
      <c r="C5">
        <v>0.28228999999999999</v>
      </c>
      <c r="D5">
        <v>4.7719999999999999E-2</v>
      </c>
      <c r="E5">
        <v>0.24759999999999999</v>
      </c>
      <c r="F5">
        <v>3.2809999999999999E-2</v>
      </c>
      <c r="G5">
        <v>0.58574999999999999</v>
      </c>
      <c r="H5">
        <v>0.11624</v>
      </c>
      <c r="I5">
        <v>0.40538000000000002</v>
      </c>
      <c r="J5">
        <v>0.15753</v>
      </c>
      <c r="K5">
        <v>2.5350000000000001</v>
      </c>
      <c r="L5">
        <v>2.581</v>
      </c>
      <c r="M5">
        <v>1.361</v>
      </c>
      <c r="N5" s="7" t="s">
        <v>3056</v>
      </c>
      <c r="O5">
        <v>0.63600000000000001</v>
      </c>
      <c r="P5">
        <v>0.63100000000000001</v>
      </c>
      <c r="Q5">
        <v>0.48499999999999999</v>
      </c>
    </row>
    <row r="6" spans="1:17" x14ac:dyDescent="0.2">
      <c r="A6" t="s">
        <v>198</v>
      </c>
      <c r="B6" t="s">
        <v>74</v>
      </c>
      <c r="C6">
        <v>0.35829</v>
      </c>
      <c r="D6">
        <v>5.9450000000000003E-2</v>
      </c>
      <c r="E6">
        <v>0.53759999999999997</v>
      </c>
      <c r="F6">
        <v>9.0639999999999998E-2</v>
      </c>
      <c r="G6">
        <v>0.70787999999999995</v>
      </c>
      <c r="H6">
        <v>0.14033000000000001</v>
      </c>
      <c r="I6">
        <v>0.57799999999999996</v>
      </c>
      <c r="J6">
        <v>0.13347999999999999</v>
      </c>
      <c r="K6" s="7" t="s">
        <v>3099</v>
      </c>
      <c r="L6" s="7" t="s">
        <v>3100</v>
      </c>
      <c r="M6">
        <v>2.3919999999999999</v>
      </c>
      <c r="N6">
        <v>0.70699999999999996</v>
      </c>
      <c r="O6">
        <v>0.59599999999999997</v>
      </c>
      <c r="P6">
        <v>0.68</v>
      </c>
      <c r="Q6">
        <v>0.98699999999999999</v>
      </c>
    </row>
    <row r="7" spans="1:17" x14ac:dyDescent="0.2">
      <c r="A7" t="s">
        <v>199</v>
      </c>
      <c r="B7" t="s">
        <v>74</v>
      </c>
      <c r="C7">
        <v>0.32357000000000002</v>
      </c>
      <c r="D7">
        <v>5.9290000000000002E-2</v>
      </c>
      <c r="E7">
        <v>0.85699999999999998</v>
      </c>
      <c r="F7">
        <v>0.44812999999999997</v>
      </c>
      <c r="G7">
        <v>0.60224999999999995</v>
      </c>
      <c r="H7">
        <v>0.11589000000000001</v>
      </c>
      <c r="I7">
        <v>0.33654000000000001</v>
      </c>
      <c r="J7">
        <v>5.6989999999999999E-2</v>
      </c>
      <c r="K7" s="7" t="s">
        <v>3101</v>
      </c>
      <c r="L7" s="7" t="s">
        <v>3102</v>
      </c>
      <c r="M7">
        <v>3.1869999999999998</v>
      </c>
      <c r="N7" s="7" t="s">
        <v>3074</v>
      </c>
      <c r="O7" s="7" t="s">
        <v>3103</v>
      </c>
      <c r="P7" s="7" t="s">
        <v>3104</v>
      </c>
      <c r="Q7">
        <v>0.95699999999999996</v>
      </c>
    </row>
    <row r="8" spans="1:17" x14ac:dyDescent="0.2">
      <c r="A8" t="s">
        <v>75</v>
      </c>
      <c r="B8" t="s">
        <v>74</v>
      </c>
      <c r="C8">
        <v>0.40914</v>
      </c>
      <c r="D8">
        <v>0.10681</v>
      </c>
      <c r="E8">
        <v>0.34899999999999998</v>
      </c>
      <c r="F8">
        <v>4.3290000000000002E-2</v>
      </c>
      <c r="G8">
        <v>0.66025</v>
      </c>
      <c r="H8">
        <v>9.4E-2</v>
      </c>
      <c r="I8">
        <v>0.42276999999999998</v>
      </c>
      <c r="J8">
        <v>0.11404</v>
      </c>
      <c r="K8">
        <v>2.839</v>
      </c>
      <c r="L8">
        <v>3.665</v>
      </c>
      <c r="M8" s="7" t="s">
        <v>3105</v>
      </c>
      <c r="N8">
        <v>1.1870000000000001</v>
      </c>
      <c r="O8">
        <v>0.64400000000000002</v>
      </c>
      <c r="P8">
        <v>0.81</v>
      </c>
      <c r="Q8" s="7" t="s">
        <v>3023</v>
      </c>
    </row>
    <row r="9" spans="1:17" x14ac:dyDescent="0.2">
      <c r="A9" t="s">
        <v>76</v>
      </c>
      <c r="B9" t="s">
        <v>74</v>
      </c>
      <c r="C9">
        <v>0.32700000000000001</v>
      </c>
      <c r="D9">
        <v>5.4489999999999997E-2</v>
      </c>
      <c r="E9">
        <v>0.41099999999999998</v>
      </c>
      <c r="F9">
        <v>0.11876</v>
      </c>
      <c r="G9">
        <v>0.73712999999999995</v>
      </c>
      <c r="H9">
        <v>0.18595</v>
      </c>
      <c r="I9">
        <v>0.52761999999999998</v>
      </c>
      <c r="J9">
        <v>0.16397</v>
      </c>
      <c r="K9">
        <v>2.4119999999999999</v>
      </c>
      <c r="L9">
        <v>2.758</v>
      </c>
      <c r="M9">
        <v>1.3819999999999999</v>
      </c>
      <c r="N9">
        <v>0.83799999999999997</v>
      </c>
      <c r="O9">
        <v>0.64400000000000002</v>
      </c>
      <c r="P9">
        <v>0.61499999999999999</v>
      </c>
      <c r="Q9" s="7" t="s">
        <v>3068</v>
      </c>
    </row>
    <row r="10" spans="1:17" x14ac:dyDescent="0.2">
      <c r="A10" t="s">
        <v>77</v>
      </c>
      <c r="B10" t="s">
        <v>74</v>
      </c>
      <c r="C10">
        <v>0.33543000000000001</v>
      </c>
      <c r="D10">
        <v>6.9919999999999996E-2</v>
      </c>
      <c r="E10">
        <v>0.32479999999999998</v>
      </c>
      <c r="F10">
        <v>5.6820000000000002E-2</v>
      </c>
      <c r="G10">
        <v>0.57162999999999997</v>
      </c>
      <c r="H10">
        <v>7.2270000000000001E-2</v>
      </c>
      <c r="I10">
        <v>0.28838000000000003</v>
      </c>
      <c r="J10">
        <v>5.7270000000000001E-2</v>
      </c>
      <c r="K10">
        <v>2.952</v>
      </c>
      <c r="L10" s="7" t="s">
        <v>3106</v>
      </c>
      <c r="M10">
        <v>2.4260000000000002</v>
      </c>
      <c r="N10">
        <v>1.181</v>
      </c>
      <c r="O10">
        <v>0.54800000000000004</v>
      </c>
      <c r="P10" s="7" t="s">
        <v>3056</v>
      </c>
      <c r="Q10">
        <v>0.91600000000000004</v>
      </c>
    </row>
    <row r="11" spans="1:17" x14ac:dyDescent="0.2">
      <c r="A11" t="s">
        <v>78</v>
      </c>
      <c r="B11" t="s">
        <v>74</v>
      </c>
      <c r="C11">
        <v>0.38229000000000002</v>
      </c>
      <c r="D11">
        <v>6.4390000000000003E-2</v>
      </c>
      <c r="E11">
        <v>0.4526</v>
      </c>
      <c r="F11">
        <v>7.893E-2</v>
      </c>
      <c r="G11">
        <v>0.83174999999999999</v>
      </c>
      <c r="H11">
        <v>0.16622999999999999</v>
      </c>
      <c r="I11">
        <v>0.61014999999999997</v>
      </c>
      <c r="J11">
        <v>0.22969000000000001</v>
      </c>
      <c r="K11" s="7" t="s">
        <v>3107</v>
      </c>
      <c r="L11">
        <v>2.8330000000000002</v>
      </c>
      <c r="M11" s="7" t="s">
        <v>3108</v>
      </c>
      <c r="N11" s="7" t="s">
        <v>3026</v>
      </c>
      <c r="O11">
        <v>0.70099999999999996</v>
      </c>
      <c r="P11">
        <v>0.64600000000000002</v>
      </c>
      <c r="Q11">
        <v>0.77400000000000002</v>
      </c>
    </row>
    <row r="12" spans="1:17" x14ac:dyDescent="0.2">
      <c r="A12" t="s">
        <v>79</v>
      </c>
      <c r="B12" t="s">
        <v>74</v>
      </c>
      <c r="C12">
        <v>0.38357000000000002</v>
      </c>
      <c r="D12">
        <v>7.5439999999999993E-2</v>
      </c>
      <c r="E12">
        <v>0.44840000000000002</v>
      </c>
      <c r="F12">
        <v>0.10170999999999999</v>
      </c>
      <c r="G12">
        <v>0.57513000000000003</v>
      </c>
      <c r="H12">
        <v>0.11842</v>
      </c>
      <c r="I12">
        <v>0.42523</v>
      </c>
      <c r="J12">
        <v>9.9080000000000001E-2</v>
      </c>
      <c r="K12">
        <v>4.1630000000000003</v>
      </c>
      <c r="L12" s="7" t="s">
        <v>3109</v>
      </c>
      <c r="M12">
        <v>2.5550000000000002</v>
      </c>
      <c r="N12" s="7" t="s">
        <v>3046</v>
      </c>
      <c r="O12" s="7" t="s">
        <v>3110</v>
      </c>
      <c r="P12">
        <v>0.81799999999999995</v>
      </c>
      <c r="Q12" s="7" t="s">
        <v>2970</v>
      </c>
    </row>
    <row r="13" spans="1:17" x14ac:dyDescent="0.2">
      <c r="A13" t="s">
        <v>80</v>
      </c>
      <c r="B13" t="s">
        <v>74</v>
      </c>
      <c r="C13">
        <v>0.42586000000000002</v>
      </c>
      <c r="D13">
        <v>0.10292</v>
      </c>
      <c r="E13">
        <v>0.43219999999999997</v>
      </c>
      <c r="F13">
        <v>0.10439</v>
      </c>
      <c r="G13">
        <v>0.64749999999999996</v>
      </c>
      <c r="H13">
        <v>0.12445000000000001</v>
      </c>
      <c r="I13">
        <v>0.60077000000000003</v>
      </c>
      <c r="J13">
        <v>0.16897999999999999</v>
      </c>
      <c r="K13">
        <v>2.383</v>
      </c>
      <c r="L13">
        <v>2.7789999999999999</v>
      </c>
      <c r="M13">
        <v>1.139</v>
      </c>
      <c r="N13">
        <v>0.95</v>
      </c>
      <c r="O13">
        <v>0.64400000000000002</v>
      </c>
      <c r="P13" s="7" t="s">
        <v>3001</v>
      </c>
      <c r="Q13">
        <v>1.6459999999999999</v>
      </c>
    </row>
    <row r="14" spans="1:17" x14ac:dyDescent="0.2">
      <c r="A14" t="s">
        <v>81</v>
      </c>
      <c r="B14" t="s">
        <v>74</v>
      </c>
      <c r="C14">
        <v>0.28971000000000002</v>
      </c>
      <c r="D14">
        <v>4.3220000000000001E-2</v>
      </c>
      <c r="E14">
        <v>0.32579999999999998</v>
      </c>
      <c r="F14">
        <v>5.1060000000000001E-2</v>
      </c>
      <c r="G14">
        <v>0.53349999999999997</v>
      </c>
      <c r="H14">
        <v>0.12209</v>
      </c>
      <c r="I14">
        <v>0.60523000000000005</v>
      </c>
      <c r="J14">
        <v>0.12234</v>
      </c>
      <c r="K14">
        <v>2.9049999999999998</v>
      </c>
      <c r="L14" s="7" t="s">
        <v>3111</v>
      </c>
      <c r="M14">
        <v>1.7490000000000001</v>
      </c>
      <c r="N14">
        <v>0.72799999999999998</v>
      </c>
      <c r="O14" s="7" t="s">
        <v>3053</v>
      </c>
      <c r="P14">
        <v>0.63500000000000001</v>
      </c>
      <c r="Q14">
        <v>1.145</v>
      </c>
    </row>
    <row r="15" spans="1:17" x14ac:dyDescent="0.2">
      <c r="A15" t="s">
        <v>82</v>
      </c>
      <c r="B15" t="s">
        <v>74</v>
      </c>
      <c r="C15">
        <v>0.33256999999999998</v>
      </c>
      <c r="D15">
        <v>5.6050000000000003E-2</v>
      </c>
      <c r="E15">
        <v>0.27279999999999999</v>
      </c>
      <c r="F15">
        <v>3.5830000000000001E-2</v>
      </c>
      <c r="G15">
        <v>0.62824999999999998</v>
      </c>
      <c r="H15">
        <v>0.12756999999999999</v>
      </c>
      <c r="I15">
        <v>0.55645999999999995</v>
      </c>
      <c r="J15">
        <v>0.12306</v>
      </c>
      <c r="K15">
        <v>2.7010000000000001</v>
      </c>
      <c r="L15">
        <v>3.258</v>
      </c>
      <c r="M15" s="7" t="s">
        <v>3033</v>
      </c>
      <c r="N15">
        <v>1.802</v>
      </c>
      <c r="O15" s="7" t="s">
        <v>3112</v>
      </c>
      <c r="P15">
        <v>0.876</v>
      </c>
      <c r="Q15" s="7" t="s">
        <v>3113</v>
      </c>
    </row>
    <row r="16" spans="1:17" x14ac:dyDescent="0.2">
      <c r="A16" t="s">
        <v>83</v>
      </c>
      <c r="B16" t="s">
        <v>74</v>
      </c>
      <c r="C16">
        <v>0.29414000000000001</v>
      </c>
      <c r="D16">
        <v>4.6399999999999997E-2</v>
      </c>
      <c r="E16">
        <v>0.44819999999999999</v>
      </c>
      <c r="F16">
        <v>8.2930000000000004E-2</v>
      </c>
      <c r="G16">
        <v>0.91700000000000004</v>
      </c>
      <c r="H16">
        <v>0.16874</v>
      </c>
      <c r="I16">
        <v>0.50961999999999996</v>
      </c>
      <c r="J16">
        <v>0.12579000000000001</v>
      </c>
      <c r="K16">
        <v>4.5529999999999999</v>
      </c>
      <c r="L16" s="7" t="s">
        <v>3114</v>
      </c>
      <c r="M16" s="7" t="s">
        <v>3115</v>
      </c>
      <c r="N16">
        <v>0.65500000000000003</v>
      </c>
      <c r="O16">
        <v>1.0660000000000001</v>
      </c>
      <c r="P16">
        <v>0.88200000000000001</v>
      </c>
      <c r="Q16" s="7" t="s">
        <v>2968</v>
      </c>
    </row>
    <row r="17" spans="1:17" x14ac:dyDescent="0.2">
      <c r="A17" t="s">
        <v>84</v>
      </c>
      <c r="B17" t="s">
        <v>74</v>
      </c>
      <c r="C17">
        <v>0.47356999999999999</v>
      </c>
      <c r="D17">
        <v>0.13400999999999999</v>
      </c>
      <c r="E17">
        <v>0.51480000000000004</v>
      </c>
      <c r="F17">
        <v>6.028E-2</v>
      </c>
      <c r="G17">
        <v>0.75224999999999997</v>
      </c>
      <c r="H17">
        <v>0.15551999999999999</v>
      </c>
      <c r="I17">
        <v>0.44985000000000003</v>
      </c>
      <c r="J17">
        <v>9.9540000000000003E-2</v>
      </c>
      <c r="K17">
        <v>3.4489999999999998</v>
      </c>
      <c r="L17" s="7" t="s">
        <v>3116</v>
      </c>
      <c r="M17">
        <v>2.2839999999999998</v>
      </c>
      <c r="N17" s="7" t="s">
        <v>3117</v>
      </c>
      <c r="O17">
        <v>0.71599999999999997</v>
      </c>
      <c r="P17" s="7" t="s">
        <v>3118</v>
      </c>
      <c r="Q17" s="7" t="s">
        <v>2990</v>
      </c>
    </row>
    <row r="18" spans="1:17" x14ac:dyDescent="0.2">
      <c r="A18" t="s">
        <v>85</v>
      </c>
      <c r="B18" t="s">
        <v>74</v>
      </c>
      <c r="C18">
        <v>0.43470999999999999</v>
      </c>
      <c r="D18">
        <v>0.11533</v>
      </c>
      <c r="E18">
        <v>0.39539999999999997</v>
      </c>
      <c r="F18">
        <v>9.4140000000000001E-2</v>
      </c>
      <c r="G18">
        <v>0.71325000000000005</v>
      </c>
      <c r="H18">
        <v>0.12669</v>
      </c>
      <c r="I18">
        <v>0.44707999999999998</v>
      </c>
      <c r="J18">
        <v>0.14496000000000001</v>
      </c>
      <c r="K18">
        <v>2.8570000000000002</v>
      </c>
      <c r="L18" s="7" t="s">
        <v>3119</v>
      </c>
      <c r="M18">
        <v>1.159</v>
      </c>
      <c r="N18">
        <v>0.76400000000000001</v>
      </c>
      <c r="O18" s="7" t="s">
        <v>3057</v>
      </c>
      <c r="P18">
        <v>1.08</v>
      </c>
      <c r="Q18">
        <v>0.67500000000000004</v>
      </c>
    </row>
    <row r="19" spans="1:17" x14ac:dyDescent="0.2">
      <c r="A19" t="s">
        <v>86</v>
      </c>
      <c r="B19" t="s">
        <v>74</v>
      </c>
      <c r="C19">
        <v>0.32843</v>
      </c>
      <c r="D19">
        <v>5.7070000000000003E-2</v>
      </c>
      <c r="E19">
        <v>0.4758</v>
      </c>
      <c r="F19">
        <v>0.14282</v>
      </c>
      <c r="G19">
        <v>0.72313000000000005</v>
      </c>
      <c r="H19">
        <v>0.13869999999999999</v>
      </c>
      <c r="I19">
        <v>0.34399999999999997</v>
      </c>
      <c r="J19">
        <v>6.9010000000000002E-2</v>
      </c>
      <c r="K19">
        <v>2.6869999999999998</v>
      </c>
      <c r="L19" s="7" t="s">
        <v>3120</v>
      </c>
      <c r="M19">
        <v>1.0900000000000001</v>
      </c>
      <c r="N19">
        <v>0.85699999999999998</v>
      </c>
      <c r="O19" s="7" t="s">
        <v>3121</v>
      </c>
      <c r="P19">
        <v>0.63900000000000001</v>
      </c>
      <c r="Q19">
        <v>0.67300000000000004</v>
      </c>
    </row>
    <row r="20" spans="1:17" x14ac:dyDescent="0.2">
      <c r="A20" t="s">
        <v>87</v>
      </c>
      <c r="B20" t="s">
        <v>74</v>
      </c>
      <c r="C20">
        <v>0.32571</v>
      </c>
      <c r="D20">
        <v>5.305E-2</v>
      </c>
      <c r="E20">
        <v>0.45119999999999999</v>
      </c>
      <c r="F20">
        <v>8.3979999999999999E-2</v>
      </c>
      <c r="G20">
        <v>0.6905</v>
      </c>
      <c r="H20">
        <v>0.1706</v>
      </c>
      <c r="I20">
        <v>0.35815000000000002</v>
      </c>
      <c r="J20">
        <v>7.3910000000000003E-2</v>
      </c>
      <c r="K20">
        <v>2.9489999999999998</v>
      </c>
      <c r="L20">
        <v>2.6760000000000002</v>
      </c>
      <c r="M20">
        <v>1.865</v>
      </c>
      <c r="N20" s="7" t="s">
        <v>2979</v>
      </c>
      <c r="O20">
        <v>0.58799999999999997</v>
      </c>
      <c r="P20">
        <v>0.629</v>
      </c>
      <c r="Q20">
        <v>0.63600000000000001</v>
      </c>
    </row>
    <row r="21" spans="1:17" x14ac:dyDescent="0.2">
      <c r="A21" t="s">
        <v>88</v>
      </c>
      <c r="B21" t="s">
        <v>74</v>
      </c>
      <c r="C21">
        <v>0.31357000000000002</v>
      </c>
      <c r="D21">
        <v>5.2769999999999997E-2</v>
      </c>
      <c r="E21">
        <v>0.41899999999999998</v>
      </c>
      <c r="F21">
        <v>0.12013</v>
      </c>
      <c r="G21">
        <v>0.60224999999999995</v>
      </c>
      <c r="H21">
        <v>8.9620000000000005E-2</v>
      </c>
      <c r="I21">
        <v>0.38385000000000002</v>
      </c>
      <c r="J21">
        <v>9.2789999999999997E-2</v>
      </c>
      <c r="K21">
        <v>3.8010000000000002</v>
      </c>
      <c r="L21">
        <v>2.8439999999999999</v>
      </c>
      <c r="M21">
        <v>1.032</v>
      </c>
      <c r="N21">
        <v>0.875</v>
      </c>
      <c r="O21" s="7" t="s">
        <v>3122</v>
      </c>
      <c r="P21">
        <v>0.91300000000000003</v>
      </c>
      <c r="Q21">
        <v>0.65500000000000003</v>
      </c>
    </row>
    <row r="22" spans="1:17" x14ac:dyDescent="0.2">
      <c r="A22" t="s">
        <v>89</v>
      </c>
      <c r="B22" t="s">
        <v>74</v>
      </c>
      <c r="C22">
        <v>0.3</v>
      </c>
      <c r="D22">
        <v>4.616E-2</v>
      </c>
      <c r="E22">
        <v>0.34179999999999999</v>
      </c>
      <c r="F22">
        <v>5.3949999999999998E-2</v>
      </c>
      <c r="G22">
        <v>1.0923799999999999</v>
      </c>
      <c r="H22">
        <v>0.20133999999999999</v>
      </c>
      <c r="I22">
        <v>0.48337999999999998</v>
      </c>
      <c r="J22">
        <v>0.11620999999999999</v>
      </c>
      <c r="K22">
        <v>2.585</v>
      </c>
      <c r="L22">
        <v>2.4119999999999999</v>
      </c>
      <c r="M22">
        <v>1.242</v>
      </c>
      <c r="N22">
        <v>0.96199999999999997</v>
      </c>
      <c r="O22" s="7" t="s">
        <v>3123</v>
      </c>
      <c r="P22">
        <v>0.68500000000000005</v>
      </c>
      <c r="Q22">
        <v>0.61</v>
      </c>
    </row>
    <row r="23" spans="1:17" x14ac:dyDescent="0.2">
      <c r="A23" t="s">
        <v>90</v>
      </c>
      <c r="B23" t="s">
        <v>74</v>
      </c>
      <c r="C23">
        <v>0.34886</v>
      </c>
      <c r="D23">
        <v>7.6310000000000003E-2</v>
      </c>
      <c r="E23">
        <v>0.52839999999999998</v>
      </c>
      <c r="F23">
        <v>0.11589000000000001</v>
      </c>
      <c r="G23">
        <v>0.72387999999999997</v>
      </c>
      <c r="H23">
        <v>0.11477</v>
      </c>
      <c r="I23">
        <v>0.49437999999999999</v>
      </c>
      <c r="J23">
        <v>0.11788999999999999</v>
      </c>
      <c r="K23">
        <v>2.633</v>
      </c>
      <c r="L23" s="7" t="s">
        <v>3124</v>
      </c>
      <c r="M23">
        <v>2.774</v>
      </c>
      <c r="N23" s="7" t="s">
        <v>3125</v>
      </c>
      <c r="O23">
        <v>0.66900000000000004</v>
      </c>
      <c r="P23">
        <v>0.74399999999999999</v>
      </c>
      <c r="Q23">
        <v>0.99199999999999999</v>
      </c>
    </row>
    <row r="24" spans="1:17" x14ac:dyDescent="0.2">
      <c r="A24" t="s">
        <v>91</v>
      </c>
      <c r="B24" t="s">
        <v>74</v>
      </c>
      <c r="C24">
        <v>0.29786000000000001</v>
      </c>
      <c r="D24">
        <v>3.7470000000000003E-2</v>
      </c>
      <c r="E24">
        <v>0.52439999999999998</v>
      </c>
      <c r="F24">
        <v>9.9099999999999994E-2</v>
      </c>
      <c r="G24">
        <v>0.76</v>
      </c>
      <c r="H24">
        <v>0.1694</v>
      </c>
      <c r="I24">
        <v>0.48715000000000003</v>
      </c>
      <c r="J24">
        <v>0.13877999999999999</v>
      </c>
      <c r="K24">
        <v>3.1840000000000002</v>
      </c>
      <c r="L24">
        <v>2.621</v>
      </c>
      <c r="M24" s="7" t="s">
        <v>3126</v>
      </c>
      <c r="N24">
        <v>0.95</v>
      </c>
      <c r="O24">
        <v>0.754</v>
      </c>
      <c r="P24">
        <v>0.73099999999999998</v>
      </c>
      <c r="Q24" s="7" t="s">
        <v>2978</v>
      </c>
    </row>
    <row r="25" spans="1:17" x14ac:dyDescent="0.2">
      <c r="A25" t="s">
        <v>92</v>
      </c>
      <c r="B25" t="s">
        <v>74</v>
      </c>
      <c r="C25">
        <v>0.34243000000000001</v>
      </c>
      <c r="D25">
        <v>7.3349999999999999E-2</v>
      </c>
      <c r="E25">
        <v>0.37219999999999998</v>
      </c>
      <c r="F25">
        <v>7.2370000000000004E-2</v>
      </c>
      <c r="G25">
        <v>0.58599999999999997</v>
      </c>
      <c r="H25">
        <v>9.3740000000000004E-2</v>
      </c>
      <c r="I25">
        <v>0.30262</v>
      </c>
      <c r="J25">
        <v>5.9970000000000002E-2</v>
      </c>
      <c r="K25">
        <v>3.016</v>
      </c>
      <c r="L25">
        <v>4.0540000000000003</v>
      </c>
      <c r="M25">
        <v>3.0750000000000002</v>
      </c>
      <c r="N25" s="7" t="s">
        <v>3043</v>
      </c>
      <c r="O25">
        <v>0.505</v>
      </c>
      <c r="P25">
        <v>0.67400000000000004</v>
      </c>
      <c r="Q25">
        <v>0.72599999999999998</v>
      </c>
    </row>
    <row r="26" spans="1:17" x14ac:dyDescent="0.2">
      <c r="A26" t="s">
        <v>93</v>
      </c>
      <c r="B26" t="s">
        <v>74</v>
      </c>
      <c r="C26">
        <v>0.36199999999999999</v>
      </c>
      <c r="D26">
        <v>6.9430000000000006E-2</v>
      </c>
      <c r="E26">
        <v>1.0162</v>
      </c>
      <c r="F26">
        <v>0.44338</v>
      </c>
      <c r="G26">
        <v>0.68188000000000004</v>
      </c>
      <c r="H26">
        <v>0.13991000000000001</v>
      </c>
      <c r="I26">
        <v>0.38068999999999997</v>
      </c>
      <c r="J26">
        <v>6.9120000000000001E-2</v>
      </c>
      <c r="K26">
        <v>2.5840000000000001</v>
      </c>
      <c r="L26">
        <v>3.1040000000000001</v>
      </c>
      <c r="M26">
        <v>3.7789999999999999</v>
      </c>
      <c r="N26">
        <v>0.59</v>
      </c>
      <c r="O26" s="7" t="s">
        <v>3127</v>
      </c>
      <c r="P26" s="7" t="s">
        <v>3039</v>
      </c>
      <c r="Q26" s="7" t="s">
        <v>3128</v>
      </c>
    </row>
    <row r="27" spans="1:17" x14ac:dyDescent="0.2">
      <c r="A27" t="s">
        <v>94</v>
      </c>
      <c r="B27" t="s">
        <v>74</v>
      </c>
      <c r="C27">
        <v>0.37642999999999999</v>
      </c>
      <c r="D27">
        <v>7.1599999999999997E-2</v>
      </c>
      <c r="E27">
        <v>0.56100000000000005</v>
      </c>
      <c r="F27">
        <v>0.20280999999999999</v>
      </c>
      <c r="G27">
        <v>0.64112999999999998</v>
      </c>
      <c r="H27">
        <v>0.15679000000000001</v>
      </c>
      <c r="I27">
        <v>0.58884999999999998</v>
      </c>
      <c r="J27">
        <v>0.15756000000000001</v>
      </c>
      <c r="K27">
        <v>5.2759999999999998</v>
      </c>
      <c r="L27" s="7" t="s">
        <v>3129</v>
      </c>
      <c r="M27" s="7" t="s">
        <v>3130</v>
      </c>
      <c r="N27" s="7" t="s">
        <v>2973</v>
      </c>
      <c r="O27">
        <v>0.77200000000000002</v>
      </c>
      <c r="P27">
        <v>1.19</v>
      </c>
      <c r="Q27">
        <v>1.2889999999999999</v>
      </c>
    </row>
    <row r="28" spans="1:17" x14ac:dyDescent="0.2">
      <c r="A28" t="s">
        <v>95</v>
      </c>
      <c r="B28" t="s">
        <v>74</v>
      </c>
      <c r="C28">
        <v>0.28043000000000001</v>
      </c>
      <c r="D28">
        <v>3.107E-2</v>
      </c>
      <c r="E28">
        <v>0.28079999999999999</v>
      </c>
      <c r="F28">
        <v>7.1340000000000001E-2</v>
      </c>
      <c r="G28">
        <v>0.64512000000000003</v>
      </c>
      <c r="H28">
        <v>0.12447999999999999</v>
      </c>
      <c r="I28">
        <v>0.42031000000000002</v>
      </c>
      <c r="J28">
        <v>0.12518000000000001</v>
      </c>
      <c r="K28" s="7" t="s">
        <v>3131</v>
      </c>
      <c r="L28" s="7" t="s">
        <v>3132</v>
      </c>
      <c r="M28">
        <v>1.3660000000000001</v>
      </c>
      <c r="N28">
        <v>1.052</v>
      </c>
      <c r="O28" s="7" t="s">
        <v>3133</v>
      </c>
      <c r="P28">
        <v>0.78700000000000003</v>
      </c>
      <c r="Q28">
        <v>1.28</v>
      </c>
    </row>
    <row r="29" spans="1:17" x14ac:dyDescent="0.2">
      <c r="A29" t="s">
        <v>96</v>
      </c>
      <c r="B29" t="s">
        <v>74</v>
      </c>
      <c r="C29">
        <v>0.27600000000000002</v>
      </c>
      <c r="D29">
        <v>5.1869999999999999E-2</v>
      </c>
      <c r="E29">
        <v>0.3216</v>
      </c>
      <c r="F29">
        <v>6.6689999999999999E-2</v>
      </c>
      <c r="G29">
        <v>0.49562</v>
      </c>
      <c r="H29">
        <v>0.10324999999999999</v>
      </c>
      <c r="I29">
        <v>0.58677000000000001</v>
      </c>
      <c r="J29">
        <v>0.14591000000000001</v>
      </c>
      <c r="K29">
        <v>2.8319999999999999</v>
      </c>
      <c r="L29">
        <v>2.6659999999999999</v>
      </c>
      <c r="M29">
        <v>0.88200000000000001</v>
      </c>
      <c r="N29" s="7" t="s">
        <v>3134</v>
      </c>
      <c r="O29">
        <v>0.65500000000000003</v>
      </c>
      <c r="P29">
        <v>0.64300000000000002</v>
      </c>
      <c r="Q29">
        <v>1.1040000000000001</v>
      </c>
    </row>
    <row r="30" spans="1:17" x14ac:dyDescent="0.2">
      <c r="A30" t="s">
        <v>97</v>
      </c>
      <c r="B30" t="s">
        <v>74</v>
      </c>
      <c r="C30">
        <v>0.44229000000000002</v>
      </c>
      <c r="D30">
        <v>9.9709999999999993E-2</v>
      </c>
      <c r="E30">
        <v>0.47599999999999998</v>
      </c>
      <c r="F30">
        <v>5.9209999999999999E-2</v>
      </c>
      <c r="G30">
        <v>0.51988000000000001</v>
      </c>
      <c r="H30">
        <v>9.2380000000000004E-2</v>
      </c>
      <c r="I30">
        <v>0.53230999999999995</v>
      </c>
      <c r="J30">
        <v>0.10314</v>
      </c>
      <c r="K30" s="7" t="s">
        <v>3135</v>
      </c>
      <c r="L30" s="7" t="s">
        <v>3136</v>
      </c>
      <c r="M30">
        <v>1.5640000000000001</v>
      </c>
      <c r="N30">
        <v>0.91700000000000004</v>
      </c>
      <c r="O30">
        <v>0.74099999999999999</v>
      </c>
      <c r="P30">
        <v>0.627</v>
      </c>
      <c r="Q30" s="7" t="s">
        <v>3137</v>
      </c>
    </row>
    <row r="31" spans="1:17" x14ac:dyDescent="0.2">
      <c r="A31" t="s">
        <v>98</v>
      </c>
      <c r="B31" t="s">
        <v>74</v>
      </c>
      <c r="C31">
        <v>0.30870999999999998</v>
      </c>
      <c r="D31">
        <v>4.0300000000000002E-2</v>
      </c>
      <c r="E31">
        <v>0.41039999999999999</v>
      </c>
      <c r="F31">
        <v>5.7799999999999997E-2</v>
      </c>
      <c r="G31">
        <v>0.68674999999999997</v>
      </c>
      <c r="H31">
        <v>0.14809</v>
      </c>
      <c r="I31">
        <v>0.68008000000000002</v>
      </c>
      <c r="J31">
        <v>0.23752000000000001</v>
      </c>
      <c r="K31">
        <v>2.5510000000000002</v>
      </c>
      <c r="L31" s="7" t="s">
        <v>3138</v>
      </c>
      <c r="M31" s="7" t="s">
        <v>3139</v>
      </c>
      <c r="N31">
        <v>1.0309999999999999</v>
      </c>
      <c r="O31">
        <v>0.73799999999999999</v>
      </c>
      <c r="P31">
        <v>0.83299999999999996</v>
      </c>
      <c r="Q31">
        <v>0.82899999999999996</v>
      </c>
    </row>
    <row r="32" spans="1:17" x14ac:dyDescent="0.2">
      <c r="A32" t="s">
        <v>99</v>
      </c>
      <c r="B32" t="s">
        <v>74</v>
      </c>
      <c r="C32">
        <v>0.30029</v>
      </c>
      <c r="D32">
        <v>5.1810000000000002E-2</v>
      </c>
      <c r="E32">
        <v>0.33700000000000002</v>
      </c>
      <c r="F32">
        <v>3.032E-2</v>
      </c>
      <c r="G32">
        <v>0.85362000000000005</v>
      </c>
      <c r="H32">
        <v>0.15173</v>
      </c>
      <c r="I32">
        <v>0.51822999999999997</v>
      </c>
      <c r="J32">
        <v>0.16499</v>
      </c>
      <c r="K32">
        <v>3.1459999999999999</v>
      </c>
      <c r="L32">
        <v>2.887</v>
      </c>
      <c r="M32">
        <v>1.042</v>
      </c>
      <c r="N32">
        <v>0.61099999999999999</v>
      </c>
      <c r="O32">
        <v>0.66400000000000003</v>
      </c>
      <c r="P32">
        <v>0.73099999999999998</v>
      </c>
      <c r="Q32">
        <v>0.60499999999999998</v>
      </c>
    </row>
    <row r="33" spans="1:17" x14ac:dyDescent="0.2">
      <c r="A33" t="s">
        <v>100</v>
      </c>
      <c r="B33" t="s">
        <v>74</v>
      </c>
      <c r="C33">
        <v>0.33371000000000001</v>
      </c>
      <c r="D33">
        <v>6.905E-2</v>
      </c>
      <c r="E33">
        <v>0.35899999999999999</v>
      </c>
      <c r="F33">
        <v>9.8449999999999996E-2</v>
      </c>
      <c r="G33">
        <v>0.81399999999999995</v>
      </c>
      <c r="H33">
        <v>8.8760000000000006E-2</v>
      </c>
      <c r="I33">
        <v>0.63668999999999998</v>
      </c>
      <c r="J33">
        <v>0.15179000000000001</v>
      </c>
      <c r="K33" s="7" t="s">
        <v>3140</v>
      </c>
      <c r="L33">
        <v>2.8210000000000002</v>
      </c>
      <c r="M33">
        <v>1.3029999999999999</v>
      </c>
      <c r="N33">
        <v>1.028</v>
      </c>
      <c r="O33" s="7" t="s">
        <v>3141</v>
      </c>
      <c r="P33">
        <v>0.755</v>
      </c>
      <c r="Q33" s="7" t="s">
        <v>3142</v>
      </c>
    </row>
    <row r="34" spans="1:17" x14ac:dyDescent="0.2">
      <c r="A34" t="s">
        <v>101</v>
      </c>
      <c r="B34" t="s">
        <v>74</v>
      </c>
      <c r="C34">
        <v>0.67342999999999997</v>
      </c>
      <c r="D34">
        <v>0.23019000000000001</v>
      </c>
      <c r="E34">
        <v>0.64359999999999995</v>
      </c>
      <c r="F34">
        <v>0.16247</v>
      </c>
      <c r="G34">
        <v>0.72536999999999996</v>
      </c>
      <c r="H34">
        <v>0.16342000000000001</v>
      </c>
      <c r="I34">
        <v>0.55976999999999999</v>
      </c>
      <c r="J34">
        <v>0.19735</v>
      </c>
      <c r="K34">
        <v>2.8580000000000001</v>
      </c>
      <c r="L34" s="7" t="s">
        <v>3143</v>
      </c>
      <c r="M34">
        <v>2.665</v>
      </c>
      <c r="N34" s="7" t="s">
        <v>2989</v>
      </c>
      <c r="O34">
        <v>0.49199999999999999</v>
      </c>
      <c r="P34">
        <v>0.69799999999999995</v>
      </c>
      <c r="Q34" s="7" t="s">
        <v>3056</v>
      </c>
    </row>
    <row r="35" spans="1:17" x14ac:dyDescent="0.2">
      <c r="A35" t="s">
        <v>102</v>
      </c>
      <c r="B35" t="s">
        <v>74</v>
      </c>
      <c r="C35">
        <v>0.36286000000000002</v>
      </c>
      <c r="D35">
        <v>8.3250000000000005E-2</v>
      </c>
      <c r="E35">
        <v>0.40100000000000002</v>
      </c>
      <c r="F35">
        <v>8.5419999999999996E-2</v>
      </c>
      <c r="G35">
        <v>0.76912999999999998</v>
      </c>
      <c r="H35">
        <v>0.15948999999999999</v>
      </c>
      <c r="I35">
        <v>0.42885000000000001</v>
      </c>
      <c r="J35">
        <v>0.13003000000000001</v>
      </c>
      <c r="K35">
        <v>2.7679999999999998</v>
      </c>
      <c r="L35">
        <v>2.677</v>
      </c>
      <c r="M35" s="7" t="s">
        <v>3144</v>
      </c>
      <c r="N35" s="7" t="s">
        <v>3072</v>
      </c>
      <c r="O35" s="7" t="s">
        <v>3145</v>
      </c>
      <c r="P35">
        <v>0.73799999999999999</v>
      </c>
      <c r="Q35">
        <v>1.1930000000000001</v>
      </c>
    </row>
    <row r="36" spans="1:17" x14ac:dyDescent="0.2">
      <c r="A36" t="s">
        <v>103</v>
      </c>
      <c r="B36" t="s">
        <v>74</v>
      </c>
      <c r="C36">
        <v>0.31229000000000001</v>
      </c>
      <c r="D36">
        <v>5.6660000000000002E-2</v>
      </c>
      <c r="E36">
        <v>0.4022</v>
      </c>
      <c r="F36">
        <v>9.0740000000000001E-2</v>
      </c>
      <c r="G36">
        <v>0.73887000000000003</v>
      </c>
      <c r="H36">
        <v>0.13289999999999999</v>
      </c>
      <c r="I36">
        <v>0.43908000000000003</v>
      </c>
      <c r="J36">
        <v>9.5680000000000001E-2</v>
      </c>
      <c r="K36" s="7" t="s">
        <v>3146</v>
      </c>
      <c r="L36" s="7" t="s">
        <v>3147</v>
      </c>
      <c r="M36">
        <v>3.0840000000000001</v>
      </c>
      <c r="N36" s="7" t="s">
        <v>3020</v>
      </c>
      <c r="O36">
        <v>0.66400000000000003</v>
      </c>
      <c r="P36">
        <v>0.83599999999999997</v>
      </c>
      <c r="Q36" s="7" t="s">
        <v>3148</v>
      </c>
    </row>
    <row r="37" spans="1:17" x14ac:dyDescent="0.2">
      <c r="A37" t="s">
        <v>104</v>
      </c>
      <c r="B37" t="s">
        <v>74</v>
      </c>
      <c r="C37">
        <v>0.29329</v>
      </c>
      <c r="D37">
        <v>3.9800000000000002E-2</v>
      </c>
      <c r="E37">
        <v>0.32740000000000002</v>
      </c>
      <c r="F37">
        <v>5.0959999999999998E-2</v>
      </c>
      <c r="G37">
        <v>0.90175000000000005</v>
      </c>
      <c r="H37">
        <v>0.20544000000000001</v>
      </c>
      <c r="I37">
        <v>0.56923000000000001</v>
      </c>
      <c r="J37">
        <v>0.16789999999999999</v>
      </c>
      <c r="K37" s="7" t="s">
        <v>3149</v>
      </c>
      <c r="L37" s="7" t="s">
        <v>3150</v>
      </c>
      <c r="M37">
        <v>2.7850000000000001</v>
      </c>
      <c r="N37" s="7" t="s">
        <v>3151</v>
      </c>
      <c r="O37">
        <v>0.64900000000000002</v>
      </c>
      <c r="P37">
        <v>0.61199999999999999</v>
      </c>
      <c r="Q37" s="7" t="s">
        <v>3118</v>
      </c>
    </row>
    <row r="38" spans="1:17" x14ac:dyDescent="0.2">
      <c r="A38" t="s">
        <v>105</v>
      </c>
      <c r="B38" t="s">
        <v>74</v>
      </c>
      <c r="C38">
        <v>0.31057000000000001</v>
      </c>
      <c r="D38">
        <v>5.203E-2</v>
      </c>
      <c r="E38">
        <v>0.53839999999999999</v>
      </c>
      <c r="F38">
        <v>7.3349999999999999E-2</v>
      </c>
      <c r="G38">
        <v>0.6895</v>
      </c>
      <c r="H38">
        <v>0.11365</v>
      </c>
      <c r="I38">
        <v>0.46677000000000002</v>
      </c>
      <c r="J38">
        <v>0.12272</v>
      </c>
      <c r="K38">
        <v>4.5720000000000001</v>
      </c>
      <c r="L38">
        <v>3.7480000000000002</v>
      </c>
      <c r="M38">
        <v>1.444</v>
      </c>
      <c r="N38">
        <v>0.99399999999999999</v>
      </c>
      <c r="O38">
        <v>0.65900000000000003</v>
      </c>
      <c r="P38" s="7" t="s">
        <v>3152</v>
      </c>
      <c r="Q38" s="7" t="s">
        <v>3153</v>
      </c>
    </row>
    <row r="39" spans="1:17" x14ac:dyDescent="0.2">
      <c r="A39" t="s">
        <v>201</v>
      </c>
      <c r="B39" t="s">
        <v>106</v>
      </c>
      <c r="C39">
        <v>0.72199999999999998</v>
      </c>
      <c r="D39">
        <v>0.27098</v>
      </c>
      <c r="E39">
        <v>0.3614</v>
      </c>
      <c r="F39">
        <v>9.3420000000000003E-2</v>
      </c>
      <c r="G39">
        <v>0.49675000000000002</v>
      </c>
      <c r="H39">
        <v>0.10609</v>
      </c>
      <c r="I39">
        <v>0.39892</v>
      </c>
      <c r="J39">
        <v>9.8580000000000001E-2</v>
      </c>
      <c r="K39">
        <v>3.2509999999999999</v>
      </c>
      <c r="L39" s="7" t="s">
        <v>3154</v>
      </c>
      <c r="M39">
        <v>1.0860000000000001</v>
      </c>
      <c r="N39" s="7" t="s">
        <v>3002</v>
      </c>
      <c r="O39" s="7" t="s">
        <v>3155</v>
      </c>
      <c r="P39">
        <v>0.69699999999999995</v>
      </c>
      <c r="Q39">
        <v>1.081</v>
      </c>
    </row>
    <row r="40" spans="1:17" x14ac:dyDescent="0.2">
      <c r="A40" t="s">
        <v>202</v>
      </c>
      <c r="B40" t="s">
        <v>106</v>
      </c>
      <c r="C40">
        <v>0.35857</v>
      </c>
      <c r="D40">
        <v>7.0639999999999994E-2</v>
      </c>
      <c r="E40">
        <v>0.46460000000000001</v>
      </c>
      <c r="F40">
        <v>5.015E-2</v>
      </c>
      <c r="G40">
        <v>0.8075</v>
      </c>
      <c r="H40">
        <v>0.15332999999999999</v>
      </c>
      <c r="I40">
        <v>0.42969000000000002</v>
      </c>
      <c r="J40">
        <v>0.10100000000000001</v>
      </c>
      <c r="K40" s="7" t="s">
        <v>3156</v>
      </c>
      <c r="L40" s="7" t="s">
        <v>3157</v>
      </c>
      <c r="M40">
        <v>1.008</v>
      </c>
      <c r="N40">
        <v>0.89500000000000002</v>
      </c>
      <c r="O40">
        <v>1.034</v>
      </c>
      <c r="P40">
        <v>0.81299999999999994</v>
      </c>
      <c r="Q40">
        <v>0.65400000000000003</v>
      </c>
    </row>
    <row r="41" spans="1:17" x14ac:dyDescent="0.2">
      <c r="A41" t="s">
        <v>203</v>
      </c>
      <c r="B41" t="s">
        <v>106</v>
      </c>
      <c r="C41">
        <v>1.01871</v>
      </c>
      <c r="D41">
        <v>0.29010999999999998</v>
      </c>
      <c r="E41">
        <v>0.51800000000000002</v>
      </c>
      <c r="F41">
        <v>0.13925000000000001</v>
      </c>
      <c r="G41">
        <v>0.78712000000000004</v>
      </c>
      <c r="H41">
        <v>0.16259999999999999</v>
      </c>
      <c r="I41">
        <v>0.51537999999999995</v>
      </c>
      <c r="J41">
        <v>0.11713999999999999</v>
      </c>
      <c r="K41">
        <v>3.9119999999999999</v>
      </c>
      <c r="L41">
        <v>4.6379999999999999</v>
      </c>
      <c r="M41">
        <v>0.78200000000000003</v>
      </c>
      <c r="N41">
        <v>1.159</v>
      </c>
      <c r="O41">
        <v>0.879</v>
      </c>
      <c r="P41">
        <v>0.90200000000000002</v>
      </c>
      <c r="Q41" s="7" t="s">
        <v>3158</v>
      </c>
    </row>
    <row r="42" spans="1:17" x14ac:dyDescent="0.2">
      <c r="A42" t="s">
        <v>204</v>
      </c>
      <c r="B42" t="s">
        <v>106</v>
      </c>
      <c r="C42">
        <v>0.64614000000000005</v>
      </c>
      <c r="D42">
        <v>6.0310000000000002E-2</v>
      </c>
      <c r="E42">
        <v>0.38619999999999999</v>
      </c>
      <c r="F42">
        <v>9.6879999999999994E-2</v>
      </c>
      <c r="G42">
        <v>0.87363000000000002</v>
      </c>
      <c r="H42">
        <v>0.18088000000000001</v>
      </c>
      <c r="I42">
        <v>0.47654000000000002</v>
      </c>
      <c r="J42">
        <v>0.12259</v>
      </c>
      <c r="K42">
        <v>4.6479999999999997</v>
      </c>
      <c r="L42">
        <v>3.2909999999999999</v>
      </c>
      <c r="M42">
        <v>1.1659999999999999</v>
      </c>
      <c r="N42">
        <v>1.0509999999999999</v>
      </c>
      <c r="O42">
        <v>0.61499999999999999</v>
      </c>
      <c r="P42">
        <v>0.86099999999999999</v>
      </c>
      <c r="Q42" s="7" t="s">
        <v>3152</v>
      </c>
    </row>
    <row r="43" spans="1:17" x14ac:dyDescent="0.2">
      <c r="A43" t="s">
        <v>205</v>
      </c>
      <c r="B43" t="s">
        <v>106</v>
      </c>
      <c r="C43">
        <v>0.52129000000000003</v>
      </c>
      <c r="D43">
        <v>9.9650000000000002E-2</v>
      </c>
      <c r="E43">
        <v>0.42659999999999998</v>
      </c>
      <c r="F43">
        <v>0.10135</v>
      </c>
      <c r="G43">
        <v>0.67662999999999995</v>
      </c>
      <c r="H43">
        <v>0.22752</v>
      </c>
      <c r="I43">
        <v>0.60192000000000001</v>
      </c>
      <c r="J43">
        <v>0.18326999999999999</v>
      </c>
      <c r="K43">
        <v>5.657</v>
      </c>
      <c r="L43">
        <v>3.1859999999999999</v>
      </c>
      <c r="M43">
        <v>0.88500000000000001</v>
      </c>
      <c r="N43">
        <v>1.218</v>
      </c>
      <c r="O43">
        <v>0.91300000000000003</v>
      </c>
      <c r="P43" s="7" t="s">
        <v>2995</v>
      </c>
      <c r="Q43">
        <v>0.88700000000000001</v>
      </c>
    </row>
    <row r="44" spans="1:17" x14ac:dyDescent="0.2">
      <c r="A44" t="s">
        <v>206</v>
      </c>
      <c r="B44" t="s">
        <v>106</v>
      </c>
      <c r="C44">
        <v>0.41886000000000001</v>
      </c>
      <c r="D44">
        <v>8.4879999999999997E-2</v>
      </c>
      <c r="E44">
        <v>0.47599999999999998</v>
      </c>
      <c r="F44">
        <v>4.675E-2</v>
      </c>
      <c r="G44">
        <v>0.60436999999999996</v>
      </c>
      <c r="H44">
        <v>0.11138000000000001</v>
      </c>
      <c r="I44">
        <v>0.32485000000000003</v>
      </c>
      <c r="J44">
        <v>5.8430000000000003E-2</v>
      </c>
      <c r="K44">
        <v>2.468</v>
      </c>
      <c r="L44" s="7" t="s">
        <v>3159</v>
      </c>
      <c r="M44">
        <v>1.915</v>
      </c>
      <c r="N44">
        <v>0.90600000000000003</v>
      </c>
      <c r="O44">
        <v>0.78</v>
      </c>
      <c r="P44">
        <v>0.69099999999999995</v>
      </c>
      <c r="Q44" s="7" t="s">
        <v>3160</v>
      </c>
    </row>
    <row r="45" spans="1:17" x14ac:dyDescent="0.2">
      <c r="A45" t="s">
        <v>207</v>
      </c>
      <c r="B45" t="s">
        <v>106</v>
      </c>
      <c r="C45">
        <v>0.63643000000000005</v>
      </c>
      <c r="D45">
        <v>0.27091999999999999</v>
      </c>
      <c r="E45">
        <v>0.40720000000000001</v>
      </c>
      <c r="F45">
        <v>6.1780000000000002E-2</v>
      </c>
      <c r="G45">
        <v>0.74136999999999997</v>
      </c>
      <c r="H45">
        <v>0.14865999999999999</v>
      </c>
      <c r="I45">
        <v>0.49962000000000001</v>
      </c>
      <c r="J45">
        <v>0.17044999999999999</v>
      </c>
      <c r="K45">
        <v>2.6619999999999999</v>
      </c>
      <c r="L45" s="7" t="s">
        <v>3161</v>
      </c>
      <c r="M45">
        <v>2.1019999999999999</v>
      </c>
      <c r="N45">
        <v>1.022</v>
      </c>
      <c r="O45">
        <v>0.56699999999999995</v>
      </c>
      <c r="P45">
        <v>0.76500000000000001</v>
      </c>
      <c r="Q45">
        <v>0.66900000000000004</v>
      </c>
    </row>
    <row r="46" spans="1:17" x14ac:dyDescent="0.2">
      <c r="A46" t="s">
        <v>118</v>
      </c>
      <c r="B46" t="s">
        <v>106</v>
      </c>
      <c r="C46">
        <v>0.46013999999999999</v>
      </c>
      <c r="D46">
        <v>0.11433</v>
      </c>
      <c r="E46">
        <v>0.30640000000000001</v>
      </c>
      <c r="F46">
        <v>5.0020000000000002E-2</v>
      </c>
      <c r="G46">
        <v>0.61875000000000002</v>
      </c>
      <c r="H46">
        <v>0.12575</v>
      </c>
      <c r="I46">
        <v>0.45323000000000002</v>
      </c>
      <c r="J46">
        <v>0.15603</v>
      </c>
      <c r="K46">
        <v>2.383</v>
      </c>
      <c r="L46" s="7" t="s">
        <v>3162</v>
      </c>
      <c r="M46" s="7" t="s">
        <v>2991</v>
      </c>
      <c r="N46">
        <v>0.63700000000000001</v>
      </c>
      <c r="O46">
        <v>0.58399999999999996</v>
      </c>
      <c r="P46">
        <v>0.66100000000000003</v>
      </c>
      <c r="Q46">
        <v>0.83899999999999997</v>
      </c>
    </row>
    <row r="47" spans="1:17" x14ac:dyDescent="0.2">
      <c r="A47" t="s">
        <v>119</v>
      </c>
      <c r="B47" t="s">
        <v>106</v>
      </c>
      <c r="C47">
        <v>0.30014000000000002</v>
      </c>
      <c r="D47">
        <v>5.2269999999999997E-2</v>
      </c>
      <c r="E47">
        <v>0.22639999999999999</v>
      </c>
      <c r="F47">
        <v>3.2329999999999998E-2</v>
      </c>
      <c r="G47">
        <v>0.49486999999999998</v>
      </c>
      <c r="H47">
        <v>8.9219999999999994E-2</v>
      </c>
      <c r="I47">
        <v>0.38830999999999999</v>
      </c>
      <c r="J47">
        <v>0.13131999999999999</v>
      </c>
      <c r="K47">
        <v>2.403</v>
      </c>
      <c r="L47">
        <v>2.9260000000000002</v>
      </c>
      <c r="M47">
        <v>1.24</v>
      </c>
      <c r="N47" s="7" t="s">
        <v>3163</v>
      </c>
      <c r="O47" s="7" t="s">
        <v>3164</v>
      </c>
      <c r="P47">
        <v>0.61199999999999999</v>
      </c>
      <c r="Q47" s="7" t="s">
        <v>3139</v>
      </c>
    </row>
    <row r="48" spans="1:17" x14ac:dyDescent="0.2">
      <c r="A48" t="s">
        <v>200</v>
      </c>
      <c r="B48" t="s">
        <v>106</v>
      </c>
      <c r="C48">
        <v>0.36714000000000002</v>
      </c>
      <c r="D48">
        <v>7.324E-2</v>
      </c>
      <c r="E48">
        <v>0.41959999999999997</v>
      </c>
      <c r="F48">
        <v>0.11656999999999999</v>
      </c>
      <c r="G48">
        <v>0.39524999999999999</v>
      </c>
      <c r="H48">
        <v>7.1040000000000006E-2</v>
      </c>
      <c r="I48">
        <v>0.43785000000000002</v>
      </c>
      <c r="J48">
        <v>9.6710000000000004E-2</v>
      </c>
      <c r="K48">
        <v>3.7559999999999998</v>
      </c>
      <c r="L48">
        <v>2.7</v>
      </c>
      <c r="M48" s="7" t="s">
        <v>3165</v>
      </c>
      <c r="N48" s="7" t="s">
        <v>3053</v>
      </c>
      <c r="O48">
        <v>0.80600000000000005</v>
      </c>
      <c r="P48">
        <v>1.0249999999999999</v>
      </c>
      <c r="Q48">
        <v>1.02</v>
      </c>
    </row>
    <row r="49" spans="1:17" x14ac:dyDescent="0.2">
      <c r="A49" t="s">
        <v>121</v>
      </c>
      <c r="B49" t="s">
        <v>106</v>
      </c>
      <c r="C49">
        <v>0.28071000000000002</v>
      </c>
      <c r="D49">
        <v>5.5309999999999998E-2</v>
      </c>
      <c r="E49">
        <v>0.37480000000000002</v>
      </c>
      <c r="F49">
        <v>8.9599999999999999E-2</v>
      </c>
      <c r="G49">
        <v>0.64249999999999996</v>
      </c>
      <c r="H49">
        <v>0.12151000000000001</v>
      </c>
      <c r="I49">
        <v>0.59577000000000002</v>
      </c>
      <c r="J49">
        <v>0.1512</v>
      </c>
      <c r="K49" s="7" t="s">
        <v>3166</v>
      </c>
      <c r="L49">
        <v>2.8439999999999999</v>
      </c>
      <c r="M49">
        <v>1.159</v>
      </c>
      <c r="N49">
        <v>1.02</v>
      </c>
      <c r="O49">
        <v>1.8120000000000001</v>
      </c>
      <c r="P49">
        <v>0.92600000000000005</v>
      </c>
      <c r="Q49">
        <v>1.423</v>
      </c>
    </row>
    <row r="50" spans="1:17" x14ac:dyDescent="0.2">
      <c r="A50" t="s">
        <v>120</v>
      </c>
      <c r="B50" t="s">
        <v>106</v>
      </c>
      <c r="C50">
        <v>0.59670999999999996</v>
      </c>
      <c r="D50">
        <v>6.855E-2</v>
      </c>
      <c r="E50">
        <v>0.36559999999999998</v>
      </c>
      <c r="F50">
        <v>5.7829999999999999E-2</v>
      </c>
      <c r="G50">
        <v>0.68262999999999996</v>
      </c>
      <c r="H50">
        <v>0.10793999999999999</v>
      </c>
      <c r="I50">
        <v>0.39800000000000002</v>
      </c>
      <c r="J50">
        <v>8.6349999999999996E-2</v>
      </c>
      <c r="K50">
        <v>3.0030000000000001</v>
      </c>
      <c r="L50">
        <v>2.859</v>
      </c>
      <c r="M50" s="7" t="s">
        <v>3060</v>
      </c>
      <c r="N50">
        <v>0.73099999999999998</v>
      </c>
      <c r="O50">
        <v>0.748</v>
      </c>
      <c r="P50" s="7" t="s">
        <v>3067</v>
      </c>
      <c r="Q50">
        <v>0.76100000000000001</v>
      </c>
    </row>
    <row r="51" spans="1:17" x14ac:dyDescent="0.2">
      <c r="A51" t="s">
        <v>107</v>
      </c>
      <c r="B51" t="s">
        <v>106</v>
      </c>
      <c r="C51">
        <v>0.61785999999999996</v>
      </c>
      <c r="D51">
        <v>0.28967999999999999</v>
      </c>
      <c r="E51">
        <v>0.4824</v>
      </c>
      <c r="F51">
        <v>5.33E-2</v>
      </c>
      <c r="G51">
        <v>0.58399999999999996</v>
      </c>
      <c r="H51">
        <v>9.5899999999999999E-2</v>
      </c>
      <c r="I51">
        <v>0.36137999999999998</v>
      </c>
      <c r="J51">
        <v>7.9890000000000003E-2</v>
      </c>
      <c r="K51">
        <v>3.1859999999999999</v>
      </c>
      <c r="L51">
        <v>2.5990000000000002</v>
      </c>
      <c r="M51">
        <v>0.90800000000000003</v>
      </c>
      <c r="N51">
        <v>0.51</v>
      </c>
      <c r="O51">
        <v>0.63700000000000001</v>
      </c>
      <c r="P51">
        <v>0.70799999999999996</v>
      </c>
      <c r="Q51">
        <v>1.129</v>
      </c>
    </row>
    <row r="52" spans="1:17" x14ac:dyDescent="0.2">
      <c r="A52" t="s">
        <v>108</v>
      </c>
      <c r="B52" t="s">
        <v>106</v>
      </c>
      <c r="C52">
        <v>0.33785999999999999</v>
      </c>
      <c r="D52">
        <v>6.1150000000000003E-2</v>
      </c>
      <c r="E52">
        <v>0.38440000000000002</v>
      </c>
      <c r="F52">
        <v>5.697E-2</v>
      </c>
      <c r="G52">
        <v>0.58237000000000005</v>
      </c>
      <c r="H52">
        <v>0.12406</v>
      </c>
      <c r="I52">
        <v>0.70591999999999999</v>
      </c>
      <c r="J52">
        <v>0.17781</v>
      </c>
      <c r="K52">
        <v>4.3849999999999998</v>
      </c>
      <c r="L52">
        <v>2.698</v>
      </c>
      <c r="M52">
        <v>1.246</v>
      </c>
      <c r="N52">
        <v>0.90500000000000003</v>
      </c>
      <c r="O52">
        <v>1.732</v>
      </c>
      <c r="P52" s="7" t="s">
        <v>3158</v>
      </c>
      <c r="Q52" s="7" t="s">
        <v>3048</v>
      </c>
    </row>
    <row r="53" spans="1:17" x14ac:dyDescent="0.2">
      <c r="A53" t="s">
        <v>109</v>
      </c>
      <c r="B53" t="s">
        <v>106</v>
      </c>
      <c r="C53">
        <v>0.55700000000000005</v>
      </c>
      <c r="D53">
        <v>0.10566</v>
      </c>
      <c r="E53">
        <v>0.40379999999999999</v>
      </c>
      <c r="F53">
        <v>7.7539999999999998E-2</v>
      </c>
      <c r="G53">
        <v>0.65749999999999997</v>
      </c>
      <c r="H53">
        <v>0.1477</v>
      </c>
      <c r="I53">
        <v>0.54354000000000002</v>
      </c>
      <c r="J53">
        <v>0.15859000000000001</v>
      </c>
      <c r="K53">
        <v>3.6739999999999999</v>
      </c>
      <c r="L53">
        <v>4.8520000000000003</v>
      </c>
      <c r="M53">
        <v>1.593</v>
      </c>
      <c r="N53" s="7" t="s">
        <v>3083</v>
      </c>
      <c r="O53">
        <v>1.6719999999999999</v>
      </c>
      <c r="P53">
        <v>0.94799999999999995</v>
      </c>
      <c r="Q53">
        <v>1.8029999999999999</v>
      </c>
    </row>
    <row r="54" spans="1:17" x14ac:dyDescent="0.2">
      <c r="A54" t="s">
        <v>110</v>
      </c>
      <c r="B54" t="s">
        <v>106</v>
      </c>
      <c r="C54">
        <v>0.28543000000000002</v>
      </c>
      <c r="D54">
        <v>4.2819999999999997E-2</v>
      </c>
      <c r="E54">
        <v>0.40920000000000001</v>
      </c>
      <c r="F54">
        <v>0.14593</v>
      </c>
      <c r="G54">
        <v>0.44074999999999998</v>
      </c>
      <c r="H54">
        <v>8.1339999999999996E-2</v>
      </c>
      <c r="I54">
        <v>0.49337999999999999</v>
      </c>
      <c r="J54">
        <v>0.13861000000000001</v>
      </c>
      <c r="K54">
        <v>4.2649999999999997</v>
      </c>
      <c r="L54">
        <v>2.1890000000000001</v>
      </c>
      <c r="M54">
        <v>1.167</v>
      </c>
      <c r="N54">
        <v>0.83799999999999997</v>
      </c>
      <c r="O54" s="7" t="s">
        <v>2988</v>
      </c>
      <c r="P54">
        <v>0.60499999999999998</v>
      </c>
      <c r="Q54">
        <v>0.879</v>
      </c>
    </row>
    <row r="55" spans="1:17" x14ac:dyDescent="0.2">
      <c r="A55" t="s">
        <v>111</v>
      </c>
      <c r="B55" t="s">
        <v>106</v>
      </c>
      <c r="C55">
        <v>0.53271000000000002</v>
      </c>
      <c r="D55">
        <v>9.9000000000000005E-2</v>
      </c>
      <c r="E55">
        <v>0.37780000000000002</v>
      </c>
      <c r="F55">
        <v>9.0079999999999993E-2</v>
      </c>
      <c r="G55">
        <v>0.65149999999999997</v>
      </c>
      <c r="H55">
        <v>0.12495000000000001</v>
      </c>
      <c r="I55">
        <v>0.33884999999999998</v>
      </c>
      <c r="J55">
        <v>9.2050000000000007E-2</v>
      </c>
      <c r="K55" s="7" t="s">
        <v>3167</v>
      </c>
      <c r="L55" s="7" t="s">
        <v>3131</v>
      </c>
      <c r="M55">
        <v>1.482</v>
      </c>
      <c r="N55" s="7" t="s">
        <v>3168</v>
      </c>
      <c r="O55">
        <v>0.58299999999999996</v>
      </c>
      <c r="P55">
        <v>0.71099999999999997</v>
      </c>
      <c r="Q55">
        <v>1.05</v>
      </c>
    </row>
    <row r="56" spans="1:17" x14ac:dyDescent="0.2">
      <c r="A56" t="s">
        <v>112</v>
      </c>
      <c r="B56" t="s">
        <v>106</v>
      </c>
      <c r="C56">
        <v>0.36457000000000001</v>
      </c>
      <c r="D56">
        <v>5.7869999999999998E-2</v>
      </c>
      <c r="E56">
        <v>0.83040000000000003</v>
      </c>
      <c r="F56">
        <v>0.36392000000000002</v>
      </c>
      <c r="G56">
        <v>0.59975000000000001</v>
      </c>
      <c r="H56">
        <v>0.11595999999999999</v>
      </c>
      <c r="I56">
        <v>0.46145999999999998</v>
      </c>
      <c r="J56">
        <v>9.5729999999999996E-2</v>
      </c>
      <c r="K56">
        <v>2.8239999999999998</v>
      </c>
      <c r="L56">
        <v>3.806</v>
      </c>
      <c r="M56" s="7" t="s">
        <v>3169</v>
      </c>
      <c r="N56">
        <v>0.873</v>
      </c>
      <c r="O56">
        <v>1.0840000000000001</v>
      </c>
      <c r="P56" s="7" t="s">
        <v>3104</v>
      </c>
      <c r="Q56" s="7" t="s">
        <v>3022</v>
      </c>
    </row>
    <row r="57" spans="1:17" x14ac:dyDescent="0.2">
      <c r="A57" t="s">
        <v>113</v>
      </c>
      <c r="B57" t="s">
        <v>106</v>
      </c>
      <c r="C57">
        <v>0.45500000000000002</v>
      </c>
      <c r="D57">
        <v>0.13485</v>
      </c>
      <c r="E57">
        <v>0.35620000000000002</v>
      </c>
      <c r="F57">
        <v>6.9860000000000005E-2</v>
      </c>
      <c r="G57">
        <v>0.41063</v>
      </c>
      <c r="H57">
        <v>6.4659999999999995E-2</v>
      </c>
      <c r="I57">
        <v>0.65800000000000003</v>
      </c>
      <c r="J57">
        <v>0.18382000000000001</v>
      </c>
      <c r="K57" s="7" t="s">
        <v>3170</v>
      </c>
      <c r="L57">
        <v>3.6589999999999998</v>
      </c>
      <c r="M57">
        <v>1.96</v>
      </c>
      <c r="N57">
        <v>0.747</v>
      </c>
      <c r="O57">
        <v>0.94399999999999995</v>
      </c>
      <c r="P57">
        <v>0.96799999999999997</v>
      </c>
      <c r="Q57" s="7" t="s">
        <v>3171</v>
      </c>
    </row>
    <row r="58" spans="1:17" x14ac:dyDescent="0.2">
      <c r="A58" t="s">
        <v>127</v>
      </c>
      <c r="B58" t="s">
        <v>106</v>
      </c>
      <c r="C58">
        <v>0.3</v>
      </c>
      <c r="D58">
        <v>5.5629999999999999E-2</v>
      </c>
      <c r="E58">
        <v>0.3286</v>
      </c>
      <c r="F58">
        <v>3.9329999999999997E-2</v>
      </c>
      <c r="G58">
        <v>0.49675000000000002</v>
      </c>
      <c r="H58">
        <v>4.9050000000000003E-2</v>
      </c>
      <c r="I58">
        <v>0.31546000000000002</v>
      </c>
      <c r="J58">
        <v>5.8200000000000002E-2</v>
      </c>
      <c r="K58">
        <v>4.2119999999999997</v>
      </c>
      <c r="L58">
        <v>4.03</v>
      </c>
      <c r="M58">
        <v>1.3460000000000001</v>
      </c>
      <c r="N58">
        <v>1.0960000000000001</v>
      </c>
      <c r="O58" s="7" t="s">
        <v>2976</v>
      </c>
      <c r="P58">
        <v>1.129</v>
      </c>
      <c r="Q58">
        <v>0.97199999999999998</v>
      </c>
    </row>
    <row r="59" spans="1:17" x14ac:dyDescent="0.2">
      <c r="A59" t="s">
        <v>114</v>
      </c>
      <c r="B59" t="s">
        <v>106</v>
      </c>
      <c r="C59">
        <v>0.45413999999999999</v>
      </c>
      <c r="D59">
        <v>7.3139999999999997E-2</v>
      </c>
      <c r="E59">
        <v>0.45040000000000002</v>
      </c>
      <c r="F59">
        <v>0.19642999999999999</v>
      </c>
      <c r="G59">
        <v>0.73562000000000005</v>
      </c>
      <c r="H59">
        <v>0.13925999999999999</v>
      </c>
      <c r="I59">
        <v>0.69362000000000001</v>
      </c>
      <c r="J59">
        <v>0.20727000000000001</v>
      </c>
      <c r="K59">
        <v>3.3450000000000002</v>
      </c>
      <c r="L59">
        <v>2.7029999999999998</v>
      </c>
      <c r="M59" s="7" t="s">
        <v>3142</v>
      </c>
      <c r="N59">
        <v>1.1379999999999999</v>
      </c>
      <c r="O59">
        <v>1.8740000000000001</v>
      </c>
      <c r="P59">
        <v>0.78700000000000003</v>
      </c>
      <c r="Q59" s="7" t="s">
        <v>3172</v>
      </c>
    </row>
    <row r="60" spans="1:17" x14ac:dyDescent="0.2">
      <c r="A60" t="s">
        <v>128</v>
      </c>
      <c r="B60" t="s">
        <v>106</v>
      </c>
      <c r="C60">
        <v>0.38329000000000002</v>
      </c>
      <c r="D60">
        <v>3.066E-2</v>
      </c>
      <c r="E60">
        <v>0.29160000000000003</v>
      </c>
      <c r="F60">
        <v>9.0959999999999999E-2</v>
      </c>
      <c r="G60">
        <v>0.64724999999999999</v>
      </c>
      <c r="H60">
        <v>8.9700000000000002E-2</v>
      </c>
      <c r="I60">
        <v>0.61223000000000005</v>
      </c>
      <c r="J60">
        <v>0.193</v>
      </c>
      <c r="K60">
        <v>3.206</v>
      </c>
      <c r="L60">
        <v>2.6459999999999999</v>
      </c>
      <c r="M60">
        <v>1.0589999999999999</v>
      </c>
      <c r="N60" s="7" t="s">
        <v>3173</v>
      </c>
      <c r="O60">
        <v>0.64400000000000002</v>
      </c>
      <c r="P60" s="7" t="s">
        <v>2994</v>
      </c>
      <c r="Q60">
        <v>1.1910000000000001</v>
      </c>
    </row>
    <row r="61" spans="1:17" x14ac:dyDescent="0.2">
      <c r="A61" t="s">
        <v>115</v>
      </c>
      <c r="B61" t="s">
        <v>106</v>
      </c>
      <c r="C61">
        <v>0.30242999999999998</v>
      </c>
      <c r="D61">
        <v>6.6689999999999999E-2</v>
      </c>
      <c r="E61">
        <v>0.29880000000000001</v>
      </c>
      <c r="F61">
        <v>4.7719999999999999E-2</v>
      </c>
      <c r="G61">
        <v>0.73612</v>
      </c>
      <c r="H61">
        <v>9.8559999999999995E-2</v>
      </c>
      <c r="I61">
        <v>0.47538000000000002</v>
      </c>
      <c r="J61">
        <v>0.15670999999999999</v>
      </c>
      <c r="K61" s="7" t="s">
        <v>3174</v>
      </c>
      <c r="L61">
        <v>3.4470000000000001</v>
      </c>
      <c r="M61">
        <v>1.583</v>
      </c>
      <c r="N61">
        <v>1.244</v>
      </c>
      <c r="O61">
        <v>2.25</v>
      </c>
      <c r="P61" s="7" t="s">
        <v>3175</v>
      </c>
      <c r="Q61">
        <v>0.83299999999999996</v>
      </c>
    </row>
    <row r="62" spans="1:17" x14ac:dyDescent="0.2">
      <c r="A62" t="s">
        <v>116</v>
      </c>
      <c r="B62" t="s">
        <v>106</v>
      </c>
      <c r="C62">
        <v>0.54571000000000003</v>
      </c>
      <c r="D62">
        <v>0.22064</v>
      </c>
      <c r="E62">
        <v>0.24279999999999999</v>
      </c>
      <c r="F62">
        <v>4.7620000000000003E-2</v>
      </c>
      <c r="G62">
        <v>0.7</v>
      </c>
      <c r="H62">
        <v>0.15644</v>
      </c>
      <c r="I62">
        <v>0.61377000000000004</v>
      </c>
      <c r="J62">
        <v>0.16833999999999999</v>
      </c>
      <c r="K62">
        <v>2.4319999999999999</v>
      </c>
      <c r="L62">
        <v>2.9049999999999998</v>
      </c>
      <c r="M62">
        <v>1.3109999999999999</v>
      </c>
      <c r="N62">
        <v>0.92700000000000005</v>
      </c>
      <c r="O62">
        <v>0.63600000000000001</v>
      </c>
      <c r="P62">
        <v>0.86599999999999999</v>
      </c>
      <c r="Q62" s="7" t="s">
        <v>3176</v>
      </c>
    </row>
    <row r="63" spans="1:17" x14ac:dyDescent="0.2">
      <c r="A63" t="s">
        <v>129</v>
      </c>
      <c r="B63" t="s">
        <v>106</v>
      </c>
      <c r="C63">
        <v>0.58728999999999998</v>
      </c>
      <c r="D63">
        <v>8.2350000000000007E-2</v>
      </c>
      <c r="E63">
        <v>0.68540000000000001</v>
      </c>
      <c r="F63">
        <v>0.32180999999999998</v>
      </c>
      <c r="G63">
        <v>0.36287999999999998</v>
      </c>
      <c r="H63">
        <v>5.7840000000000003E-2</v>
      </c>
      <c r="I63">
        <v>0.52154</v>
      </c>
      <c r="J63">
        <v>0.16916999999999999</v>
      </c>
      <c r="K63" s="7" t="s">
        <v>3177</v>
      </c>
      <c r="L63">
        <v>4.375</v>
      </c>
      <c r="M63">
        <v>1.2949999999999999</v>
      </c>
      <c r="N63">
        <v>0.70599999999999996</v>
      </c>
      <c r="O63">
        <v>1.5549999999999999</v>
      </c>
      <c r="P63" s="7" t="s">
        <v>3178</v>
      </c>
      <c r="Q63">
        <v>1.7490000000000001</v>
      </c>
    </row>
    <row r="64" spans="1:17" x14ac:dyDescent="0.2">
      <c r="A64" t="s">
        <v>130</v>
      </c>
      <c r="B64" t="s">
        <v>106</v>
      </c>
      <c r="C64">
        <v>0.28156999999999999</v>
      </c>
      <c r="D64">
        <v>5.1319999999999998E-2</v>
      </c>
      <c r="E64">
        <v>0.26979999999999998</v>
      </c>
      <c r="F64">
        <v>5.5590000000000001E-2</v>
      </c>
      <c r="G64">
        <v>0.40225</v>
      </c>
      <c r="H64">
        <v>7.4300000000000005E-2</v>
      </c>
      <c r="I64">
        <v>0.35215000000000002</v>
      </c>
      <c r="J64">
        <v>8.1799999999999998E-2</v>
      </c>
      <c r="K64">
        <v>2.278</v>
      </c>
      <c r="L64">
        <v>3.972</v>
      </c>
      <c r="M64">
        <v>1.262</v>
      </c>
      <c r="N64">
        <v>1.35</v>
      </c>
      <c r="O64">
        <v>1.216</v>
      </c>
      <c r="P64">
        <v>0.66900000000000004</v>
      </c>
      <c r="Q64" s="7" t="s">
        <v>2987</v>
      </c>
    </row>
    <row r="65" spans="1:17" x14ac:dyDescent="0.2">
      <c r="A65" t="s">
        <v>131</v>
      </c>
      <c r="B65" t="s">
        <v>106</v>
      </c>
      <c r="C65">
        <v>0.51214000000000004</v>
      </c>
      <c r="D65">
        <v>0.14280999999999999</v>
      </c>
      <c r="E65">
        <v>0.43219999999999997</v>
      </c>
      <c r="F65">
        <v>0.14956</v>
      </c>
      <c r="G65">
        <v>0.78574999999999995</v>
      </c>
      <c r="H65">
        <v>0.16417000000000001</v>
      </c>
      <c r="I65">
        <v>0.41669</v>
      </c>
      <c r="J65">
        <v>8.7120000000000003E-2</v>
      </c>
      <c r="K65">
        <v>2.9980000000000002</v>
      </c>
      <c r="L65">
        <v>2.7829999999999999</v>
      </c>
      <c r="M65">
        <v>1.218</v>
      </c>
      <c r="N65">
        <v>0.755</v>
      </c>
      <c r="O65">
        <v>0.49</v>
      </c>
      <c r="P65">
        <v>0.81899999999999995</v>
      </c>
      <c r="Q65">
        <v>1.3009999999999999</v>
      </c>
    </row>
    <row r="66" spans="1:17" x14ac:dyDescent="0.2">
      <c r="A66" t="s">
        <v>132</v>
      </c>
      <c r="B66" t="s">
        <v>106</v>
      </c>
      <c r="C66">
        <v>0.51456999999999997</v>
      </c>
      <c r="D66">
        <v>0.12192</v>
      </c>
      <c r="E66">
        <v>0.33379999999999999</v>
      </c>
      <c r="F66">
        <v>6.6669999999999993E-2</v>
      </c>
      <c r="G66">
        <v>0.81699999999999995</v>
      </c>
      <c r="H66">
        <v>0.22689999999999999</v>
      </c>
      <c r="I66">
        <v>0.58199999999999996</v>
      </c>
      <c r="J66">
        <v>0.19545000000000001</v>
      </c>
      <c r="K66">
        <v>2.8679999999999999</v>
      </c>
      <c r="L66" s="7" t="s">
        <v>3179</v>
      </c>
      <c r="M66">
        <v>1.101</v>
      </c>
      <c r="N66" s="7" t="s">
        <v>3062</v>
      </c>
      <c r="O66">
        <v>0.67900000000000005</v>
      </c>
      <c r="P66">
        <v>0.66300000000000003</v>
      </c>
      <c r="Q66" s="7" t="s">
        <v>3180</v>
      </c>
    </row>
    <row r="67" spans="1:17" x14ac:dyDescent="0.2">
      <c r="A67" t="s">
        <v>117</v>
      </c>
      <c r="B67" t="s">
        <v>106</v>
      </c>
      <c r="C67">
        <v>0.30842999999999998</v>
      </c>
      <c r="D67">
        <v>5.4190000000000002E-2</v>
      </c>
      <c r="E67">
        <v>0.69020000000000004</v>
      </c>
      <c r="F67">
        <v>0.20837</v>
      </c>
      <c r="G67">
        <v>0.75849999999999995</v>
      </c>
      <c r="H67">
        <v>0.15676999999999999</v>
      </c>
      <c r="I67">
        <v>0.443</v>
      </c>
      <c r="J67">
        <v>0.12229</v>
      </c>
      <c r="K67" s="7" t="s">
        <v>3179</v>
      </c>
      <c r="L67">
        <v>2.6909999999999998</v>
      </c>
      <c r="M67">
        <v>1.3480000000000001</v>
      </c>
      <c r="N67">
        <v>0.754</v>
      </c>
      <c r="O67">
        <v>0.56000000000000005</v>
      </c>
      <c r="P67">
        <v>0.60599999999999998</v>
      </c>
      <c r="Q67">
        <v>1.161</v>
      </c>
    </row>
    <row r="68" spans="1:17" x14ac:dyDescent="0.2">
      <c r="A68" t="s">
        <v>133</v>
      </c>
      <c r="B68" t="s">
        <v>106</v>
      </c>
      <c r="C68">
        <v>0.47228999999999999</v>
      </c>
      <c r="D68">
        <v>9.529E-2</v>
      </c>
      <c r="E68">
        <v>0.45979999999999999</v>
      </c>
      <c r="F68">
        <v>0.17801</v>
      </c>
      <c r="G68">
        <v>0.53537999999999997</v>
      </c>
      <c r="H68">
        <v>0.11674</v>
      </c>
      <c r="I68">
        <v>0.62077000000000004</v>
      </c>
      <c r="J68">
        <v>0.16253000000000001</v>
      </c>
      <c r="K68">
        <v>2.3359999999999999</v>
      </c>
      <c r="L68">
        <v>2.6520000000000001</v>
      </c>
      <c r="M68">
        <v>1.1870000000000001</v>
      </c>
      <c r="N68">
        <v>0.84799999999999998</v>
      </c>
      <c r="O68">
        <v>0.621</v>
      </c>
      <c r="P68" s="7" t="s">
        <v>3015</v>
      </c>
      <c r="Q68">
        <v>1.2170000000000001</v>
      </c>
    </row>
    <row r="69" spans="1:17" x14ac:dyDescent="0.2">
      <c r="A69" t="s">
        <v>134</v>
      </c>
      <c r="B69" t="s">
        <v>106</v>
      </c>
      <c r="C69">
        <v>0.29071000000000002</v>
      </c>
      <c r="D69">
        <v>5.151E-2</v>
      </c>
      <c r="E69">
        <v>0.21240000000000001</v>
      </c>
      <c r="F69">
        <v>3.662E-2</v>
      </c>
      <c r="G69">
        <v>0.57950000000000002</v>
      </c>
      <c r="H69">
        <v>0.1139</v>
      </c>
      <c r="I69">
        <v>0.38123000000000001</v>
      </c>
      <c r="J69">
        <v>8.1159999999999996E-2</v>
      </c>
      <c r="K69" s="7" t="s">
        <v>3149</v>
      </c>
      <c r="L69">
        <v>3.246</v>
      </c>
      <c r="M69" s="7" t="s">
        <v>3181</v>
      </c>
      <c r="N69">
        <v>0.65</v>
      </c>
      <c r="O69">
        <v>0.63700000000000001</v>
      </c>
      <c r="P69">
        <v>0.65500000000000003</v>
      </c>
      <c r="Q69">
        <v>1.131</v>
      </c>
    </row>
    <row r="70" spans="1:17" x14ac:dyDescent="0.2">
      <c r="A70" t="s">
        <v>135</v>
      </c>
      <c r="B70" t="s">
        <v>106</v>
      </c>
      <c r="C70">
        <v>0.39443</v>
      </c>
      <c r="D70">
        <v>7.8130000000000005E-2</v>
      </c>
      <c r="E70">
        <v>0.44719999999999999</v>
      </c>
      <c r="F70">
        <v>5.3710000000000001E-2</v>
      </c>
      <c r="G70">
        <v>0.95537000000000005</v>
      </c>
      <c r="H70">
        <v>0.31675999999999999</v>
      </c>
      <c r="I70">
        <v>0.55376999999999998</v>
      </c>
      <c r="J70">
        <v>0.13381999999999999</v>
      </c>
      <c r="K70">
        <v>2.1680000000000001</v>
      </c>
      <c r="L70">
        <v>2.823</v>
      </c>
      <c r="M70">
        <v>0.89100000000000001</v>
      </c>
      <c r="N70">
        <v>0.59499999999999997</v>
      </c>
      <c r="O70">
        <v>0.58299999999999996</v>
      </c>
      <c r="P70" s="7" t="s">
        <v>3182</v>
      </c>
      <c r="Q70" s="7" t="s">
        <v>3151</v>
      </c>
    </row>
    <row r="71" spans="1:17" x14ac:dyDescent="0.2">
      <c r="A71" t="s">
        <v>136</v>
      </c>
      <c r="B71" t="s">
        <v>106</v>
      </c>
      <c r="C71">
        <v>0.64285999999999999</v>
      </c>
      <c r="D71">
        <v>0.23286000000000001</v>
      </c>
      <c r="E71">
        <v>0.32440000000000002</v>
      </c>
      <c r="F71">
        <v>4.308E-2</v>
      </c>
      <c r="G71">
        <v>0.50724999999999998</v>
      </c>
      <c r="H71">
        <v>9.6500000000000002E-2</v>
      </c>
      <c r="I71">
        <v>0.56100000000000005</v>
      </c>
      <c r="J71">
        <v>0.15784999999999999</v>
      </c>
      <c r="K71">
        <v>2.427</v>
      </c>
      <c r="L71">
        <v>2.3260000000000001</v>
      </c>
      <c r="M71" s="7" t="s">
        <v>3022</v>
      </c>
      <c r="N71" s="7" t="s">
        <v>3183</v>
      </c>
      <c r="O71">
        <v>0.501</v>
      </c>
      <c r="P71">
        <v>0.56200000000000006</v>
      </c>
      <c r="Q71">
        <v>1.1759999999999999</v>
      </c>
    </row>
    <row r="72" spans="1:17" x14ac:dyDescent="0.2">
      <c r="A72" t="s">
        <v>623</v>
      </c>
      <c r="B72" t="s">
        <v>106</v>
      </c>
      <c r="C72">
        <v>0.33685999999999999</v>
      </c>
      <c r="D72">
        <v>6.1260000000000002E-2</v>
      </c>
      <c r="E72">
        <v>0.4148</v>
      </c>
      <c r="F72">
        <v>8.9219999999999994E-2</v>
      </c>
      <c r="G72">
        <v>0.64</v>
      </c>
      <c r="H72">
        <v>0.11156000000000001</v>
      </c>
      <c r="I72">
        <v>0.45077</v>
      </c>
      <c r="J72">
        <v>0.10473</v>
      </c>
      <c r="K72">
        <v>4.2670000000000003</v>
      </c>
      <c r="L72">
        <v>3.7290000000000001</v>
      </c>
      <c r="M72" s="7" t="s">
        <v>3184</v>
      </c>
      <c r="N72">
        <v>0.67400000000000004</v>
      </c>
      <c r="O72">
        <v>0.90800000000000003</v>
      </c>
      <c r="P72">
        <v>0.73</v>
      </c>
      <c r="Q72" s="7" t="s">
        <v>3185</v>
      </c>
    </row>
    <row r="73" spans="1:17" x14ac:dyDescent="0.2">
      <c r="A73" t="s">
        <v>624</v>
      </c>
      <c r="B73" t="s">
        <v>106</v>
      </c>
      <c r="C73">
        <v>0.31357000000000002</v>
      </c>
      <c r="D73">
        <v>5.5329999999999997E-2</v>
      </c>
      <c r="E73">
        <v>0.33900000000000002</v>
      </c>
      <c r="F73">
        <v>0.10340000000000001</v>
      </c>
      <c r="G73">
        <v>0.58574999999999999</v>
      </c>
      <c r="H73">
        <v>0.10036</v>
      </c>
      <c r="I73">
        <v>0.45115</v>
      </c>
      <c r="J73">
        <v>8.8200000000000001E-2</v>
      </c>
      <c r="K73">
        <v>2.8879999999999999</v>
      </c>
      <c r="L73" s="7" t="s">
        <v>3186</v>
      </c>
      <c r="M73" s="7" t="s">
        <v>3187</v>
      </c>
      <c r="N73">
        <v>0.93100000000000005</v>
      </c>
      <c r="O73">
        <v>0.57599999999999996</v>
      </c>
      <c r="P73" s="7" t="s">
        <v>3084</v>
      </c>
      <c r="Q73">
        <v>0.74</v>
      </c>
    </row>
    <row r="74" spans="1:17" x14ac:dyDescent="0.2">
      <c r="A74" t="s">
        <v>137</v>
      </c>
      <c r="B74" t="s">
        <v>106</v>
      </c>
      <c r="C74">
        <v>0.313</v>
      </c>
      <c r="D74">
        <v>5.4480000000000001E-2</v>
      </c>
      <c r="E74">
        <v>0.36220000000000002</v>
      </c>
      <c r="F74">
        <v>0.11337999999999999</v>
      </c>
      <c r="G74">
        <v>0.62287999999999999</v>
      </c>
      <c r="H74">
        <v>0.13347000000000001</v>
      </c>
      <c r="I74">
        <v>0.35085</v>
      </c>
      <c r="J74">
        <v>8.1689999999999999E-2</v>
      </c>
      <c r="K74">
        <v>3.0059999999999998</v>
      </c>
      <c r="L74">
        <v>2.7360000000000002</v>
      </c>
      <c r="M74">
        <v>0.85799999999999998</v>
      </c>
      <c r="N74">
        <v>1.103</v>
      </c>
      <c r="O74">
        <v>1.5129999999999999</v>
      </c>
      <c r="P74">
        <v>1.0489999999999999</v>
      </c>
      <c r="Q74">
        <v>0.89300000000000002</v>
      </c>
    </row>
    <row r="75" spans="1:17" x14ac:dyDescent="0.2">
      <c r="A75" t="s">
        <v>122</v>
      </c>
      <c r="B75" t="s">
        <v>106</v>
      </c>
      <c r="C75">
        <v>0.42570999999999998</v>
      </c>
      <c r="D75">
        <v>9.5560000000000006E-2</v>
      </c>
      <c r="E75">
        <v>0.29959999999999998</v>
      </c>
      <c r="F75">
        <v>4.4139999999999999E-2</v>
      </c>
      <c r="G75">
        <v>0.58487999999999996</v>
      </c>
      <c r="H75">
        <v>0.12398000000000001</v>
      </c>
      <c r="I75">
        <v>0.53185000000000004</v>
      </c>
      <c r="J75">
        <v>0.13616</v>
      </c>
      <c r="K75">
        <v>2.3149999999999999</v>
      </c>
      <c r="L75">
        <v>2.6179999999999999</v>
      </c>
      <c r="M75">
        <v>1.024</v>
      </c>
      <c r="N75" s="7" t="s">
        <v>3026</v>
      </c>
      <c r="O75">
        <v>0.54600000000000004</v>
      </c>
      <c r="P75" s="7" t="s">
        <v>3188</v>
      </c>
      <c r="Q75">
        <v>1.06</v>
      </c>
    </row>
    <row r="76" spans="1:17" x14ac:dyDescent="0.2">
      <c r="A76" t="s">
        <v>123</v>
      </c>
      <c r="B76" t="s">
        <v>106</v>
      </c>
      <c r="C76">
        <v>0.39928999999999998</v>
      </c>
      <c r="D76">
        <v>8.3309999999999995E-2</v>
      </c>
      <c r="E76">
        <v>0.37440000000000001</v>
      </c>
      <c r="F76">
        <v>5.9920000000000001E-2</v>
      </c>
      <c r="G76">
        <v>0.64537999999999995</v>
      </c>
      <c r="H76">
        <v>0.13138</v>
      </c>
      <c r="I76">
        <v>0.39692</v>
      </c>
      <c r="J76">
        <v>9.9650000000000002E-2</v>
      </c>
      <c r="K76">
        <v>3.5830000000000002</v>
      </c>
      <c r="L76">
        <v>2.37</v>
      </c>
      <c r="M76">
        <v>1.6719999999999999</v>
      </c>
      <c r="N76">
        <v>0.63700000000000001</v>
      </c>
      <c r="O76">
        <v>0.73199999999999998</v>
      </c>
      <c r="P76">
        <v>0.93200000000000005</v>
      </c>
      <c r="Q76" s="7" t="s">
        <v>3175</v>
      </c>
    </row>
    <row r="77" spans="1:17" x14ac:dyDescent="0.2">
      <c r="A77" t="s">
        <v>124</v>
      </c>
      <c r="B77" t="s">
        <v>106</v>
      </c>
      <c r="C77">
        <v>0.79942999999999997</v>
      </c>
      <c r="D77">
        <v>0.14602999999999999</v>
      </c>
      <c r="E77">
        <v>0.4284</v>
      </c>
      <c r="F77">
        <v>0.12464</v>
      </c>
      <c r="G77">
        <v>0.75738000000000005</v>
      </c>
      <c r="H77">
        <v>0.11992999999999999</v>
      </c>
      <c r="I77">
        <v>0.50876999999999994</v>
      </c>
      <c r="J77">
        <v>0.1198</v>
      </c>
      <c r="K77">
        <v>4.5579999999999998</v>
      </c>
      <c r="L77">
        <v>3.968</v>
      </c>
      <c r="M77">
        <v>1.044</v>
      </c>
      <c r="N77">
        <v>1.9630000000000001</v>
      </c>
      <c r="O77" s="7" t="s">
        <v>3189</v>
      </c>
      <c r="P77">
        <v>0.83299999999999996</v>
      </c>
      <c r="Q77">
        <v>1.1160000000000001</v>
      </c>
    </row>
    <row r="78" spans="1:17" x14ac:dyDescent="0.2">
      <c r="A78" t="s">
        <v>138</v>
      </c>
      <c r="B78" t="s">
        <v>106</v>
      </c>
      <c r="C78">
        <v>0.31513999999999998</v>
      </c>
      <c r="D78">
        <v>6.8269999999999997E-2</v>
      </c>
      <c r="E78">
        <v>0.2346</v>
      </c>
      <c r="F78">
        <v>4.1529999999999997E-2</v>
      </c>
      <c r="G78">
        <v>0.54749999999999999</v>
      </c>
      <c r="H78">
        <v>0.12003999999999999</v>
      </c>
      <c r="I78">
        <v>0.35546</v>
      </c>
      <c r="J78">
        <v>7.0309999999999997E-2</v>
      </c>
      <c r="K78">
        <v>2.6419999999999999</v>
      </c>
      <c r="L78">
        <v>2.746</v>
      </c>
      <c r="M78">
        <v>0.92600000000000005</v>
      </c>
      <c r="N78">
        <v>0.66300000000000003</v>
      </c>
      <c r="O78">
        <v>0.86599999999999999</v>
      </c>
      <c r="P78" s="7" t="s">
        <v>3123</v>
      </c>
      <c r="Q78">
        <v>0.66600000000000004</v>
      </c>
    </row>
    <row r="79" spans="1:17" x14ac:dyDescent="0.2">
      <c r="A79" t="s">
        <v>139</v>
      </c>
      <c r="B79" t="s">
        <v>106</v>
      </c>
      <c r="C79">
        <v>0.31713999999999998</v>
      </c>
      <c r="D79">
        <v>6.1839999999999999E-2</v>
      </c>
      <c r="E79">
        <v>0.37780000000000002</v>
      </c>
      <c r="F79">
        <v>0.11706999999999999</v>
      </c>
      <c r="G79">
        <v>0.60975000000000001</v>
      </c>
      <c r="H79">
        <v>0.10313</v>
      </c>
      <c r="I79">
        <v>0.35846</v>
      </c>
      <c r="J79">
        <v>7.6050000000000006E-2</v>
      </c>
      <c r="K79">
        <v>5.0380000000000003</v>
      </c>
      <c r="L79" s="7" t="s">
        <v>3190</v>
      </c>
      <c r="M79" s="7" t="s">
        <v>3191</v>
      </c>
      <c r="N79" s="7" t="s">
        <v>2980</v>
      </c>
      <c r="O79">
        <v>1.099</v>
      </c>
      <c r="P79">
        <v>0.81</v>
      </c>
      <c r="Q79" s="7" t="s">
        <v>3020</v>
      </c>
    </row>
    <row r="80" spans="1:17" x14ac:dyDescent="0.2">
      <c r="A80" t="s">
        <v>140</v>
      </c>
      <c r="B80" t="s">
        <v>106</v>
      </c>
      <c r="C80">
        <v>0.46771000000000001</v>
      </c>
      <c r="D80">
        <v>0.12085</v>
      </c>
      <c r="E80">
        <v>0.61780000000000002</v>
      </c>
      <c r="F80">
        <v>0.22645000000000001</v>
      </c>
      <c r="G80">
        <v>0.63300000000000001</v>
      </c>
      <c r="H80">
        <v>0.11811000000000001</v>
      </c>
      <c r="I80">
        <v>0.60777000000000003</v>
      </c>
      <c r="J80">
        <v>0.14879000000000001</v>
      </c>
      <c r="K80">
        <v>2.8370000000000002</v>
      </c>
      <c r="L80">
        <v>2.661</v>
      </c>
      <c r="M80">
        <v>0.83299999999999996</v>
      </c>
      <c r="N80">
        <v>0.85799999999999998</v>
      </c>
      <c r="O80">
        <v>0.6</v>
      </c>
      <c r="P80">
        <v>1.03</v>
      </c>
      <c r="Q80" s="7" t="s">
        <v>2977</v>
      </c>
    </row>
    <row r="81" spans="1:17" x14ac:dyDescent="0.2">
      <c r="A81" t="s">
        <v>141</v>
      </c>
      <c r="B81" t="s">
        <v>106</v>
      </c>
      <c r="C81">
        <v>0.49714000000000003</v>
      </c>
      <c r="D81">
        <v>8.362E-2</v>
      </c>
      <c r="E81">
        <v>0.47860000000000003</v>
      </c>
      <c r="F81">
        <v>0.15018000000000001</v>
      </c>
      <c r="G81">
        <v>0.62561999999999995</v>
      </c>
      <c r="H81">
        <v>0.11713999999999999</v>
      </c>
      <c r="I81">
        <v>0.35969000000000001</v>
      </c>
      <c r="J81">
        <v>6.4519999999999994E-2</v>
      </c>
      <c r="K81" s="7" t="s">
        <v>3192</v>
      </c>
      <c r="L81">
        <v>2.5979999999999999</v>
      </c>
      <c r="M81">
        <v>3.2610000000000001</v>
      </c>
      <c r="N81">
        <v>0.95899999999999996</v>
      </c>
      <c r="O81">
        <v>0.81799999999999995</v>
      </c>
      <c r="P81">
        <v>0.78600000000000003</v>
      </c>
      <c r="Q81" s="7" t="s">
        <v>3193</v>
      </c>
    </row>
    <row r="82" spans="1:17" x14ac:dyDescent="0.2">
      <c r="A82" t="s">
        <v>142</v>
      </c>
      <c r="B82" t="s">
        <v>106</v>
      </c>
      <c r="C82">
        <v>0.59699999999999998</v>
      </c>
      <c r="D82">
        <v>0.23354</v>
      </c>
      <c r="E82">
        <v>0.46379999999999999</v>
      </c>
      <c r="F82">
        <v>5.1110000000000003E-2</v>
      </c>
      <c r="G82">
        <v>0.5615</v>
      </c>
      <c r="H82">
        <v>0.10084</v>
      </c>
      <c r="I82">
        <v>0.36523</v>
      </c>
      <c r="J82">
        <v>0.11906</v>
      </c>
      <c r="K82" s="7" t="s">
        <v>3005</v>
      </c>
      <c r="L82">
        <v>2.96</v>
      </c>
      <c r="M82">
        <v>0.93700000000000006</v>
      </c>
      <c r="N82">
        <v>1.05</v>
      </c>
      <c r="O82">
        <v>0.82799999999999996</v>
      </c>
      <c r="P82" s="7" t="s">
        <v>3112</v>
      </c>
      <c r="Q82">
        <v>1.393</v>
      </c>
    </row>
    <row r="83" spans="1:17" x14ac:dyDescent="0.2">
      <c r="A83" t="s">
        <v>143</v>
      </c>
      <c r="B83" t="s">
        <v>106</v>
      </c>
      <c r="C83">
        <v>0.41771000000000003</v>
      </c>
      <c r="D83">
        <v>8.1110000000000002E-2</v>
      </c>
      <c r="E83">
        <v>0.2772</v>
      </c>
      <c r="F83">
        <v>0.10192</v>
      </c>
      <c r="G83">
        <v>0.64187000000000005</v>
      </c>
      <c r="H83">
        <v>0.11322</v>
      </c>
      <c r="I83">
        <v>0.33545999999999998</v>
      </c>
      <c r="J83">
        <v>6.164E-2</v>
      </c>
      <c r="K83">
        <v>3.331</v>
      </c>
      <c r="L83">
        <v>2.8050000000000002</v>
      </c>
      <c r="M83" s="7" t="s">
        <v>3194</v>
      </c>
      <c r="N83">
        <v>0.74199999999999999</v>
      </c>
      <c r="O83">
        <v>0.53500000000000003</v>
      </c>
      <c r="P83">
        <v>0.98299999999999998</v>
      </c>
      <c r="Q83">
        <v>1.0760000000000001</v>
      </c>
    </row>
    <row r="84" spans="1:17" x14ac:dyDescent="0.2">
      <c r="A84" t="s">
        <v>144</v>
      </c>
      <c r="B84" t="s">
        <v>106</v>
      </c>
      <c r="C84">
        <v>0.31442999999999999</v>
      </c>
      <c r="D84">
        <v>5.5980000000000002E-2</v>
      </c>
      <c r="E84">
        <v>0.37980000000000003</v>
      </c>
      <c r="F84">
        <v>8.4290000000000004E-2</v>
      </c>
      <c r="G84">
        <v>0.72450000000000003</v>
      </c>
      <c r="H84">
        <v>0.14735000000000001</v>
      </c>
      <c r="I84">
        <v>0.45462000000000002</v>
      </c>
      <c r="J84">
        <v>0.14867</v>
      </c>
      <c r="K84">
        <v>2.7410000000000001</v>
      </c>
      <c r="L84">
        <v>2.7210000000000001</v>
      </c>
      <c r="M84" s="7" t="s">
        <v>3195</v>
      </c>
      <c r="N84">
        <v>0.66100000000000003</v>
      </c>
      <c r="O84" s="7" t="s">
        <v>2967</v>
      </c>
      <c r="P84" s="7" t="s">
        <v>3196</v>
      </c>
      <c r="Q84">
        <v>0.64100000000000001</v>
      </c>
    </row>
    <row r="85" spans="1:17" x14ac:dyDescent="0.2">
      <c r="A85" t="s">
        <v>145</v>
      </c>
      <c r="B85" t="s">
        <v>106</v>
      </c>
      <c r="C85">
        <v>0.38985999999999998</v>
      </c>
      <c r="D85">
        <v>6.7129999999999995E-2</v>
      </c>
      <c r="E85">
        <v>0.35720000000000002</v>
      </c>
      <c r="F85">
        <v>9.5839999999999995E-2</v>
      </c>
      <c r="G85">
        <v>0.74250000000000005</v>
      </c>
      <c r="H85">
        <v>0.17032</v>
      </c>
      <c r="I85">
        <v>0.42892000000000002</v>
      </c>
      <c r="J85">
        <v>0.16224</v>
      </c>
      <c r="K85">
        <v>2.121</v>
      </c>
      <c r="L85" s="7" t="s">
        <v>3197</v>
      </c>
      <c r="M85" s="7" t="s">
        <v>3141</v>
      </c>
      <c r="N85">
        <v>0.95</v>
      </c>
      <c r="O85">
        <v>0.65500000000000003</v>
      </c>
      <c r="P85">
        <v>0.67300000000000004</v>
      </c>
      <c r="Q85">
        <v>1.0369999999999999</v>
      </c>
    </row>
    <row r="86" spans="1:17" x14ac:dyDescent="0.2">
      <c r="A86" t="s">
        <v>146</v>
      </c>
      <c r="B86" t="s">
        <v>106</v>
      </c>
      <c r="C86">
        <v>0.46400000000000002</v>
      </c>
      <c r="D86">
        <v>0.10149</v>
      </c>
      <c r="E86">
        <v>0.4294</v>
      </c>
      <c r="F86">
        <v>6.5100000000000005E-2</v>
      </c>
      <c r="G86">
        <v>0.54749999999999999</v>
      </c>
      <c r="H86">
        <v>0.15328</v>
      </c>
      <c r="I86">
        <v>0.35576999999999998</v>
      </c>
      <c r="J86">
        <v>4.7410000000000001E-2</v>
      </c>
      <c r="K86">
        <v>3.585</v>
      </c>
      <c r="L86">
        <v>2.851</v>
      </c>
      <c r="M86" s="7" t="s">
        <v>3010</v>
      </c>
      <c r="N86">
        <v>0.65</v>
      </c>
      <c r="O86">
        <v>1.2110000000000001</v>
      </c>
      <c r="P86">
        <v>0.873</v>
      </c>
      <c r="Q86">
        <v>0.77500000000000002</v>
      </c>
    </row>
    <row r="87" spans="1:17" x14ac:dyDescent="0.2">
      <c r="A87" t="s">
        <v>147</v>
      </c>
      <c r="B87" t="s">
        <v>106</v>
      </c>
      <c r="C87">
        <v>0.38413999999999998</v>
      </c>
      <c r="D87">
        <v>6.6530000000000006E-2</v>
      </c>
      <c r="E87">
        <v>0.38979999999999998</v>
      </c>
      <c r="F87">
        <v>9.4409999999999994E-2</v>
      </c>
      <c r="G87">
        <v>0.65300000000000002</v>
      </c>
      <c r="H87">
        <v>0.11763999999999999</v>
      </c>
      <c r="I87">
        <v>0.38046000000000002</v>
      </c>
      <c r="J87">
        <v>9.2050000000000007E-2</v>
      </c>
      <c r="K87" s="7" t="s">
        <v>3198</v>
      </c>
      <c r="L87">
        <v>4.0350000000000001</v>
      </c>
      <c r="M87" s="7" t="s">
        <v>3036</v>
      </c>
      <c r="N87" s="7" t="s">
        <v>2972</v>
      </c>
      <c r="O87" s="7" t="s">
        <v>3188</v>
      </c>
      <c r="P87" s="7" t="s">
        <v>3199</v>
      </c>
      <c r="Q87">
        <v>0.81</v>
      </c>
    </row>
    <row r="88" spans="1:17" x14ac:dyDescent="0.2">
      <c r="A88" t="s">
        <v>148</v>
      </c>
      <c r="B88" t="s">
        <v>106</v>
      </c>
      <c r="C88">
        <v>0.36</v>
      </c>
      <c r="D88">
        <v>7.9420000000000004E-2</v>
      </c>
      <c r="E88">
        <v>0.38740000000000002</v>
      </c>
      <c r="F88">
        <v>5.3519999999999998E-2</v>
      </c>
      <c r="G88">
        <v>0.65149999999999997</v>
      </c>
      <c r="H88">
        <v>0.17099</v>
      </c>
      <c r="I88">
        <v>0.33892</v>
      </c>
      <c r="J88">
        <v>7.0610000000000006E-2</v>
      </c>
      <c r="K88">
        <v>2.581</v>
      </c>
      <c r="L88">
        <v>2.7589999999999999</v>
      </c>
      <c r="M88" s="7" t="s">
        <v>3200</v>
      </c>
      <c r="N88">
        <v>1.071</v>
      </c>
      <c r="O88">
        <v>0.64400000000000002</v>
      </c>
      <c r="P88">
        <v>0.98199999999999998</v>
      </c>
      <c r="Q88">
        <v>1.173</v>
      </c>
    </row>
    <row r="89" spans="1:17" x14ac:dyDescent="0.2">
      <c r="A89" t="s">
        <v>149</v>
      </c>
      <c r="B89" t="s">
        <v>106</v>
      </c>
      <c r="C89">
        <v>0.28956999999999999</v>
      </c>
      <c r="D89">
        <v>5.0099999999999999E-2</v>
      </c>
      <c r="E89">
        <v>0.61660000000000004</v>
      </c>
      <c r="F89">
        <v>0.11104</v>
      </c>
      <c r="G89">
        <v>0.63824999999999998</v>
      </c>
      <c r="H89">
        <v>0.16389000000000001</v>
      </c>
      <c r="I89">
        <v>0.54754000000000003</v>
      </c>
      <c r="J89">
        <v>0.12629000000000001</v>
      </c>
      <c r="K89">
        <v>2.25</v>
      </c>
      <c r="L89" s="7" t="s">
        <v>3201</v>
      </c>
      <c r="M89" s="7" t="s">
        <v>3033</v>
      </c>
      <c r="N89" s="7" t="s">
        <v>3076</v>
      </c>
      <c r="O89">
        <v>0.497</v>
      </c>
      <c r="P89">
        <v>0.91600000000000004</v>
      </c>
      <c r="Q89" s="7" t="s">
        <v>3202</v>
      </c>
    </row>
    <row r="90" spans="1:17" x14ac:dyDescent="0.2">
      <c r="A90" t="s">
        <v>150</v>
      </c>
      <c r="B90" t="s">
        <v>106</v>
      </c>
      <c r="C90">
        <v>0.62470999999999999</v>
      </c>
      <c r="D90">
        <v>0.20507</v>
      </c>
      <c r="E90">
        <v>0.43240000000000001</v>
      </c>
      <c r="F90">
        <v>7.1559999999999999E-2</v>
      </c>
      <c r="G90">
        <v>0.63537999999999994</v>
      </c>
      <c r="H90">
        <v>0.10852000000000001</v>
      </c>
      <c r="I90">
        <v>0.51461999999999997</v>
      </c>
      <c r="J90">
        <v>0.21936</v>
      </c>
      <c r="K90">
        <v>3.7610000000000001</v>
      </c>
      <c r="L90">
        <v>3.37</v>
      </c>
      <c r="M90" s="7" t="s">
        <v>3203</v>
      </c>
      <c r="N90">
        <v>1.4670000000000001</v>
      </c>
      <c r="O90">
        <v>1.6259999999999999</v>
      </c>
      <c r="P90">
        <v>0.71499999999999997</v>
      </c>
      <c r="Q90">
        <v>1.722</v>
      </c>
    </row>
    <row r="91" spans="1:17" x14ac:dyDescent="0.2">
      <c r="A91" t="s">
        <v>151</v>
      </c>
      <c r="B91" t="s">
        <v>106</v>
      </c>
      <c r="C91">
        <v>0.29886000000000001</v>
      </c>
      <c r="D91">
        <v>6.1769999999999999E-2</v>
      </c>
      <c r="E91">
        <v>0.32</v>
      </c>
      <c r="F91">
        <v>3.8210000000000001E-2</v>
      </c>
      <c r="G91">
        <v>0.59387000000000001</v>
      </c>
      <c r="H91">
        <v>0.14044000000000001</v>
      </c>
      <c r="I91">
        <v>0.76561999999999997</v>
      </c>
      <c r="J91">
        <v>0.15092</v>
      </c>
      <c r="K91">
        <v>2.661</v>
      </c>
      <c r="L91">
        <v>3.0990000000000002</v>
      </c>
      <c r="M91">
        <v>1.0669999999999999</v>
      </c>
      <c r="N91">
        <v>1.016</v>
      </c>
      <c r="O91">
        <v>0.73199999999999998</v>
      </c>
      <c r="P91" s="7" t="s">
        <v>2999</v>
      </c>
      <c r="Q91">
        <v>1.23</v>
      </c>
    </row>
    <row r="92" spans="1:17" x14ac:dyDescent="0.2">
      <c r="A92" t="s">
        <v>152</v>
      </c>
      <c r="B92" t="s">
        <v>106</v>
      </c>
      <c r="C92">
        <v>0.31757000000000002</v>
      </c>
      <c r="D92">
        <v>5.8540000000000002E-2</v>
      </c>
      <c r="E92">
        <v>0.43140000000000001</v>
      </c>
      <c r="F92">
        <v>0.18643000000000001</v>
      </c>
      <c r="G92">
        <v>0.63924999999999998</v>
      </c>
      <c r="H92">
        <v>0.11802</v>
      </c>
      <c r="I92">
        <v>0.36992000000000003</v>
      </c>
      <c r="J92">
        <v>6.4250000000000002E-2</v>
      </c>
      <c r="K92" s="7" t="s">
        <v>3204</v>
      </c>
      <c r="L92">
        <v>2.331</v>
      </c>
      <c r="M92">
        <v>2.6</v>
      </c>
      <c r="N92" s="7" t="s">
        <v>3072</v>
      </c>
      <c r="O92" s="7" t="s">
        <v>3082</v>
      </c>
      <c r="P92">
        <v>0.98399999999999999</v>
      </c>
      <c r="Q92" s="7" t="s">
        <v>3205</v>
      </c>
    </row>
    <row r="93" spans="1:17" x14ac:dyDescent="0.2">
      <c r="A93" t="s">
        <v>153</v>
      </c>
      <c r="B93" t="s">
        <v>106</v>
      </c>
      <c r="C93">
        <v>0.31357000000000002</v>
      </c>
      <c r="D93">
        <v>4.224E-2</v>
      </c>
      <c r="E93">
        <v>0.30259999999999998</v>
      </c>
      <c r="F93">
        <v>8.8370000000000004E-2</v>
      </c>
      <c r="G93">
        <v>0.65437000000000001</v>
      </c>
      <c r="H93">
        <v>0.14999000000000001</v>
      </c>
      <c r="I93">
        <v>0.51992000000000005</v>
      </c>
      <c r="J93">
        <v>0.11688</v>
      </c>
      <c r="K93">
        <v>2.5790000000000002</v>
      </c>
      <c r="L93">
        <v>2.581</v>
      </c>
      <c r="M93">
        <v>0.93600000000000005</v>
      </c>
      <c r="N93" s="7" t="s">
        <v>3203</v>
      </c>
      <c r="O93">
        <v>0.59899999999999998</v>
      </c>
      <c r="P93">
        <v>0.63600000000000001</v>
      </c>
      <c r="Q93" s="7" t="s">
        <v>3206</v>
      </c>
    </row>
    <row r="94" spans="1:17" x14ac:dyDescent="0.2">
      <c r="A94" t="s">
        <v>154</v>
      </c>
      <c r="B94" t="s">
        <v>106</v>
      </c>
      <c r="C94">
        <v>0.27728999999999998</v>
      </c>
      <c r="D94">
        <v>4.5080000000000002E-2</v>
      </c>
      <c r="E94">
        <v>0.2974</v>
      </c>
      <c r="F94">
        <v>7.4020000000000002E-2</v>
      </c>
      <c r="G94">
        <v>0.51837999999999995</v>
      </c>
      <c r="H94">
        <v>0.11247</v>
      </c>
      <c r="I94">
        <v>0.33577000000000001</v>
      </c>
      <c r="J94">
        <v>5.5989999999999998E-2</v>
      </c>
      <c r="K94" s="7" t="s">
        <v>3207</v>
      </c>
      <c r="L94">
        <v>2.5910000000000002</v>
      </c>
      <c r="M94" s="7" t="s">
        <v>3208</v>
      </c>
      <c r="N94">
        <v>0.67100000000000004</v>
      </c>
      <c r="O94">
        <v>0.52200000000000002</v>
      </c>
      <c r="P94" s="7" t="s">
        <v>3209</v>
      </c>
      <c r="Q94">
        <v>1.0129999999999999</v>
      </c>
    </row>
    <row r="95" spans="1:17" x14ac:dyDescent="0.2">
      <c r="A95" t="s">
        <v>155</v>
      </c>
      <c r="B95" t="s">
        <v>106</v>
      </c>
      <c r="C95">
        <v>0.67257</v>
      </c>
      <c r="D95">
        <v>0.22983000000000001</v>
      </c>
      <c r="E95">
        <v>0.42199999999999999</v>
      </c>
      <c r="F95">
        <v>6.0949999999999997E-2</v>
      </c>
      <c r="G95">
        <v>0.62961999999999996</v>
      </c>
      <c r="H95">
        <v>0.14302000000000001</v>
      </c>
      <c r="I95">
        <v>0.50346000000000002</v>
      </c>
      <c r="J95">
        <v>0.13444999999999999</v>
      </c>
      <c r="K95" s="7" t="s">
        <v>3109</v>
      </c>
      <c r="L95" s="7" t="s">
        <v>3210</v>
      </c>
      <c r="M95" s="7" t="s">
        <v>3211</v>
      </c>
      <c r="N95" s="7" t="s">
        <v>3212</v>
      </c>
      <c r="O95">
        <v>0.59899999999999998</v>
      </c>
      <c r="P95">
        <v>0.83299999999999996</v>
      </c>
      <c r="Q95">
        <v>1.2809999999999999</v>
      </c>
    </row>
    <row r="96" spans="1:17" x14ac:dyDescent="0.2">
      <c r="A96" t="s">
        <v>156</v>
      </c>
      <c r="B96" t="s">
        <v>106</v>
      </c>
      <c r="C96">
        <v>0.66529000000000005</v>
      </c>
      <c r="D96">
        <v>0.17354</v>
      </c>
      <c r="E96">
        <v>0.86960000000000004</v>
      </c>
      <c r="F96">
        <v>0.43941999999999998</v>
      </c>
      <c r="G96">
        <v>0.78200000000000003</v>
      </c>
      <c r="H96">
        <v>0.14993999999999999</v>
      </c>
      <c r="I96">
        <v>0.65307999999999999</v>
      </c>
      <c r="J96">
        <v>0.1996</v>
      </c>
      <c r="K96" s="7" t="s">
        <v>3213</v>
      </c>
      <c r="L96" s="7" t="s">
        <v>3214</v>
      </c>
      <c r="M96">
        <v>1.931</v>
      </c>
      <c r="N96" s="7" t="s">
        <v>3113</v>
      </c>
      <c r="O96">
        <v>0.57299999999999995</v>
      </c>
      <c r="P96" s="7" t="s">
        <v>3072</v>
      </c>
      <c r="Q96">
        <v>1.129</v>
      </c>
    </row>
    <row r="97" spans="1:17" x14ac:dyDescent="0.2">
      <c r="A97" t="s">
        <v>157</v>
      </c>
      <c r="B97" t="s">
        <v>106</v>
      </c>
      <c r="C97">
        <v>0.64956999999999998</v>
      </c>
      <c r="D97">
        <v>0.15032000000000001</v>
      </c>
      <c r="E97">
        <v>0.43140000000000001</v>
      </c>
      <c r="F97">
        <v>5.6430000000000001E-2</v>
      </c>
      <c r="G97">
        <v>0.52825</v>
      </c>
      <c r="H97">
        <v>9.7710000000000005E-2</v>
      </c>
      <c r="I97">
        <v>0.42714999999999997</v>
      </c>
      <c r="J97">
        <v>0.13120999999999999</v>
      </c>
      <c r="K97" s="7" t="s">
        <v>3215</v>
      </c>
      <c r="L97">
        <v>2.8220000000000001</v>
      </c>
      <c r="M97">
        <v>0.93500000000000005</v>
      </c>
      <c r="N97">
        <v>1.4670000000000001</v>
      </c>
      <c r="O97">
        <v>1.2629999999999999</v>
      </c>
      <c r="P97">
        <v>0.86099999999999999</v>
      </c>
      <c r="Q97">
        <v>1.2050000000000001</v>
      </c>
    </row>
    <row r="98" spans="1:17" x14ac:dyDescent="0.2">
      <c r="A98" t="s">
        <v>158</v>
      </c>
      <c r="B98" t="s">
        <v>106</v>
      </c>
      <c r="C98">
        <v>0.32057000000000002</v>
      </c>
      <c r="D98">
        <v>4.9079999999999999E-2</v>
      </c>
      <c r="E98">
        <v>0.35420000000000001</v>
      </c>
      <c r="F98">
        <v>0.10557</v>
      </c>
      <c r="G98">
        <v>0.75512999999999997</v>
      </c>
      <c r="H98">
        <v>0.14154</v>
      </c>
      <c r="I98">
        <v>0.56230999999999998</v>
      </c>
      <c r="J98">
        <v>0.14965999999999999</v>
      </c>
      <c r="K98">
        <v>2.774</v>
      </c>
      <c r="L98" s="7" t="s">
        <v>3216</v>
      </c>
      <c r="M98">
        <v>0.78200000000000003</v>
      </c>
      <c r="N98">
        <v>0.79400000000000004</v>
      </c>
      <c r="O98">
        <v>2.4470000000000001</v>
      </c>
      <c r="P98">
        <v>1.2210000000000001</v>
      </c>
      <c r="Q98">
        <v>0.90100000000000002</v>
      </c>
    </row>
    <row r="99" spans="1:17" x14ac:dyDescent="0.2">
      <c r="A99" t="s">
        <v>159</v>
      </c>
      <c r="B99" t="s">
        <v>106</v>
      </c>
      <c r="C99">
        <v>0.309</v>
      </c>
      <c r="D99">
        <v>5.1150000000000001E-2</v>
      </c>
      <c r="E99">
        <v>0.33639999999999998</v>
      </c>
      <c r="F99">
        <v>5.0200000000000002E-2</v>
      </c>
      <c r="G99">
        <v>0.45</v>
      </c>
      <c r="H99">
        <v>9.9059999999999995E-2</v>
      </c>
      <c r="I99">
        <v>0.55184999999999995</v>
      </c>
      <c r="J99">
        <v>0.15448999999999999</v>
      </c>
      <c r="K99" s="7" t="s">
        <v>3136</v>
      </c>
      <c r="L99">
        <v>2.1339999999999999</v>
      </c>
      <c r="M99">
        <v>1.0860000000000001</v>
      </c>
      <c r="N99">
        <v>1.1000000000000001</v>
      </c>
      <c r="O99">
        <v>0.64</v>
      </c>
      <c r="P99" s="7" t="s">
        <v>3134</v>
      </c>
      <c r="Q99">
        <v>1.2110000000000001</v>
      </c>
    </row>
    <row r="100" spans="1:17" x14ac:dyDescent="0.2">
      <c r="A100" t="s">
        <v>160</v>
      </c>
      <c r="B100" t="s">
        <v>106</v>
      </c>
      <c r="C100">
        <v>0.26913999999999999</v>
      </c>
      <c r="D100">
        <v>4.5710000000000001E-2</v>
      </c>
      <c r="E100">
        <v>0.3654</v>
      </c>
      <c r="F100">
        <v>0.1032</v>
      </c>
      <c r="G100">
        <v>0.75324999999999998</v>
      </c>
      <c r="H100">
        <v>0.14704999999999999</v>
      </c>
      <c r="I100">
        <v>0.45291999999999999</v>
      </c>
      <c r="J100">
        <v>0.12931999999999999</v>
      </c>
      <c r="K100">
        <v>2.41</v>
      </c>
      <c r="L100" s="7" t="s">
        <v>3217</v>
      </c>
      <c r="M100">
        <v>1.5429999999999999</v>
      </c>
      <c r="N100">
        <v>0.97399999999999998</v>
      </c>
      <c r="O100">
        <v>0.69599999999999995</v>
      </c>
      <c r="P100" s="7" t="s">
        <v>3218</v>
      </c>
      <c r="Q100">
        <v>0.754</v>
      </c>
    </row>
    <row r="101" spans="1:17" x14ac:dyDescent="0.2">
      <c r="A101" t="s">
        <v>161</v>
      </c>
      <c r="B101" t="s">
        <v>106</v>
      </c>
      <c r="C101">
        <v>0.51114000000000004</v>
      </c>
      <c r="D101">
        <v>0.14557</v>
      </c>
      <c r="E101">
        <v>0.373</v>
      </c>
      <c r="F101">
        <v>6.6400000000000001E-2</v>
      </c>
      <c r="G101">
        <v>0.61375000000000002</v>
      </c>
      <c r="H101">
        <v>0.15279000000000001</v>
      </c>
      <c r="I101">
        <v>0.53091999999999995</v>
      </c>
      <c r="J101">
        <v>0.10587000000000001</v>
      </c>
      <c r="K101">
        <v>2.431</v>
      </c>
      <c r="L101">
        <v>2.7650000000000001</v>
      </c>
      <c r="M101" s="7" t="s">
        <v>3219</v>
      </c>
      <c r="N101">
        <v>0.89700000000000002</v>
      </c>
      <c r="O101" s="7" t="s">
        <v>3128</v>
      </c>
      <c r="P101">
        <v>0.72199999999999998</v>
      </c>
      <c r="Q101">
        <v>1.3580000000000001</v>
      </c>
    </row>
    <row r="102" spans="1:17" x14ac:dyDescent="0.2">
      <c r="A102" t="s">
        <v>162</v>
      </c>
      <c r="B102" t="s">
        <v>106</v>
      </c>
      <c r="C102">
        <v>0.47343000000000002</v>
      </c>
      <c r="D102">
        <v>0.10871</v>
      </c>
      <c r="E102">
        <v>0.38300000000000001</v>
      </c>
      <c r="F102">
        <v>0.10063</v>
      </c>
      <c r="G102">
        <v>0.43812000000000001</v>
      </c>
      <c r="H102">
        <v>7.7490000000000003E-2</v>
      </c>
      <c r="I102">
        <v>0.40854000000000001</v>
      </c>
      <c r="J102">
        <v>7.6810000000000003E-2</v>
      </c>
      <c r="K102" s="7" t="s">
        <v>3220</v>
      </c>
      <c r="L102">
        <v>2.4820000000000002</v>
      </c>
      <c r="M102" s="7" t="s">
        <v>3221</v>
      </c>
      <c r="N102">
        <v>0.84699999999999998</v>
      </c>
      <c r="O102" s="7" t="s">
        <v>3222</v>
      </c>
      <c r="P102" s="7" t="s">
        <v>3010</v>
      </c>
      <c r="Q102" s="7" t="s">
        <v>3205</v>
      </c>
    </row>
    <row r="103" spans="1:17" x14ac:dyDescent="0.2">
      <c r="A103" t="s">
        <v>163</v>
      </c>
      <c r="B103" t="s">
        <v>106</v>
      </c>
      <c r="C103">
        <v>0.31670999999999999</v>
      </c>
      <c r="D103">
        <v>6.0499999999999998E-2</v>
      </c>
      <c r="E103">
        <v>0.33560000000000001</v>
      </c>
      <c r="F103">
        <v>4.6469999999999997E-2</v>
      </c>
      <c r="G103">
        <v>0.75624999999999998</v>
      </c>
      <c r="H103">
        <v>0.14782000000000001</v>
      </c>
      <c r="I103">
        <v>0.57438</v>
      </c>
      <c r="J103">
        <v>0.11101</v>
      </c>
      <c r="K103">
        <v>2.0790000000000002</v>
      </c>
      <c r="L103">
        <v>2.879</v>
      </c>
      <c r="M103" s="7" t="s">
        <v>3223</v>
      </c>
      <c r="N103" s="7" t="s">
        <v>3016</v>
      </c>
      <c r="O103" s="7" t="s">
        <v>2991</v>
      </c>
      <c r="P103" s="7" t="s">
        <v>3045</v>
      </c>
      <c r="Q103">
        <v>1.01</v>
      </c>
    </row>
    <row r="104" spans="1:17" x14ac:dyDescent="0.2">
      <c r="A104" t="s">
        <v>164</v>
      </c>
      <c r="B104" t="s">
        <v>106</v>
      </c>
      <c r="C104">
        <v>0.71557000000000004</v>
      </c>
      <c r="D104">
        <v>0.20288999999999999</v>
      </c>
      <c r="E104">
        <v>0.3478</v>
      </c>
      <c r="F104">
        <v>8.2979999999999998E-2</v>
      </c>
      <c r="G104">
        <v>0.55937999999999999</v>
      </c>
      <c r="H104">
        <v>7.1760000000000004E-2</v>
      </c>
      <c r="I104">
        <v>0.57538</v>
      </c>
      <c r="J104">
        <v>0.15975</v>
      </c>
      <c r="K104">
        <v>2.66</v>
      </c>
      <c r="L104">
        <v>3.66</v>
      </c>
      <c r="M104" s="7" t="s">
        <v>3152</v>
      </c>
      <c r="N104">
        <v>1.778</v>
      </c>
      <c r="O104" s="7" t="s">
        <v>3056</v>
      </c>
      <c r="P104" s="7" t="s">
        <v>2975</v>
      </c>
      <c r="Q104">
        <v>1.123</v>
      </c>
    </row>
    <row r="105" spans="1:17" x14ac:dyDescent="0.2">
      <c r="A105" t="s">
        <v>165</v>
      </c>
      <c r="B105" t="s">
        <v>106</v>
      </c>
      <c r="C105">
        <v>0.34743000000000002</v>
      </c>
      <c r="D105">
        <v>6.9120000000000001E-2</v>
      </c>
      <c r="E105">
        <v>0.31879999999999997</v>
      </c>
      <c r="F105">
        <v>5.6849999999999998E-2</v>
      </c>
      <c r="G105">
        <v>0.58337000000000006</v>
      </c>
      <c r="H105">
        <v>0.10703</v>
      </c>
      <c r="I105">
        <v>0.29823</v>
      </c>
      <c r="J105">
        <v>5.4949999999999999E-2</v>
      </c>
      <c r="K105">
        <v>3.3769999999999998</v>
      </c>
      <c r="L105">
        <v>1.851</v>
      </c>
      <c r="M105">
        <v>1.1930000000000001</v>
      </c>
      <c r="N105">
        <v>0.63900000000000001</v>
      </c>
      <c r="O105" s="7" t="s">
        <v>3224</v>
      </c>
      <c r="P105">
        <v>0.81299999999999994</v>
      </c>
      <c r="Q105" s="7" t="s">
        <v>3045</v>
      </c>
    </row>
    <row r="106" spans="1:17" x14ac:dyDescent="0.2">
      <c r="A106" t="s">
        <v>166</v>
      </c>
      <c r="B106" t="s">
        <v>106</v>
      </c>
      <c r="C106">
        <v>0.61</v>
      </c>
      <c r="D106">
        <v>0.18853</v>
      </c>
      <c r="E106">
        <v>0.77580000000000005</v>
      </c>
      <c r="F106">
        <v>0.35185</v>
      </c>
      <c r="G106">
        <v>0.60812999999999995</v>
      </c>
      <c r="H106">
        <v>0.12091</v>
      </c>
      <c r="I106">
        <v>0.59438000000000002</v>
      </c>
      <c r="J106">
        <v>0.13766</v>
      </c>
      <c r="K106" s="7" t="s">
        <v>3225</v>
      </c>
      <c r="L106">
        <v>2.7069999999999999</v>
      </c>
      <c r="M106">
        <v>1.2549999999999999</v>
      </c>
      <c r="N106">
        <v>1.429</v>
      </c>
      <c r="O106" s="7" t="s">
        <v>3076</v>
      </c>
      <c r="P106">
        <v>1.323</v>
      </c>
      <c r="Q106">
        <v>1.548</v>
      </c>
    </row>
    <row r="107" spans="1:17" x14ac:dyDescent="0.2">
      <c r="A107" t="s">
        <v>125</v>
      </c>
      <c r="B107" t="s">
        <v>106</v>
      </c>
      <c r="C107">
        <v>0.40271000000000001</v>
      </c>
      <c r="D107">
        <v>0.17555999999999999</v>
      </c>
      <c r="E107">
        <v>0.2606</v>
      </c>
      <c r="F107">
        <v>2.572E-2</v>
      </c>
      <c r="G107">
        <v>0.74012</v>
      </c>
      <c r="H107">
        <v>0.1545</v>
      </c>
      <c r="I107">
        <v>0.38754</v>
      </c>
      <c r="J107">
        <v>6.6299999999999998E-2</v>
      </c>
      <c r="K107">
        <v>2.82</v>
      </c>
      <c r="L107">
        <v>2.931</v>
      </c>
      <c r="M107">
        <v>0.97399999999999998</v>
      </c>
      <c r="N107">
        <v>1.224</v>
      </c>
      <c r="O107">
        <v>0.60899999999999999</v>
      </c>
      <c r="P107">
        <v>0.85099999999999998</v>
      </c>
      <c r="Q107" s="7" t="s">
        <v>3184</v>
      </c>
    </row>
    <row r="108" spans="1:17" x14ac:dyDescent="0.2">
      <c r="A108" t="s">
        <v>167</v>
      </c>
      <c r="B108" t="s">
        <v>106</v>
      </c>
      <c r="C108">
        <v>0.29686000000000001</v>
      </c>
      <c r="D108">
        <v>4.0079999999999998E-2</v>
      </c>
      <c r="E108">
        <v>0.2792</v>
      </c>
      <c r="F108">
        <v>6.9750000000000006E-2</v>
      </c>
      <c r="G108">
        <v>0.58562000000000003</v>
      </c>
      <c r="H108">
        <v>0.11945</v>
      </c>
      <c r="I108">
        <v>0.35376999999999997</v>
      </c>
      <c r="J108">
        <v>6.6979999999999998E-2</v>
      </c>
      <c r="K108">
        <v>2.4239999999999999</v>
      </c>
      <c r="L108">
        <v>4.218</v>
      </c>
      <c r="M108">
        <v>1.7749999999999999</v>
      </c>
      <c r="N108">
        <v>0.83799999999999997</v>
      </c>
      <c r="O108">
        <v>0.71599999999999997</v>
      </c>
      <c r="P108">
        <v>0.78100000000000003</v>
      </c>
      <c r="Q108">
        <v>1.056</v>
      </c>
    </row>
    <row r="109" spans="1:17" x14ac:dyDescent="0.2">
      <c r="A109" t="s">
        <v>168</v>
      </c>
      <c r="B109" t="s">
        <v>106</v>
      </c>
      <c r="C109">
        <v>0.38857000000000003</v>
      </c>
      <c r="D109">
        <v>8.0430000000000001E-2</v>
      </c>
      <c r="E109">
        <v>0.28120000000000001</v>
      </c>
      <c r="F109">
        <v>3.0159999999999999E-2</v>
      </c>
      <c r="G109">
        <v>0.38912000000000002</v>
      </c>
      <c r="H109">
        <v>6.3270000000000007E-2</v>
      </c>
      <c r="I109">
        <v>0.36837999999999999</v>
      </c>
      <c r="J109">
        <v>6.5759999999999999E-2</v>
      </c>
      <c r="K109">
        <v>3.0640000000000001</v>
      </c>
      <c r="L109">
        <v>3.2309999999999999</v>
      </c>
      <c r="M109">
        <v>0.93700000000000006</v>
      </c>
      <c r="N109" s="7" t="s">
        <v>3226</v>
      </c>
      <c r="O109">
        <v>0.72199999999999998</v>
      </c>
      <c r="P109">
        <v>0.63</v>
      </c>
      <c r="Q109">
        <v>0.81899999999999995</v>
      </c>
    </row>
    <row r="110" spans="1:17" x14ac:dyDescent="0.2">
      <c r="A110" t="s">
        <v>169</v>
      </c>
      <c r="B110" t="s">
        <v>106</v>
      </c>
      <c r="C110">
        <v>0.56613999999999998</v>
      </c>
      <c r="D110">
        <v>0.12132</v>
      </c>
      <c r="E110">
        <v>0.3382</v>
      </c>
      <c r="F110">
        <v>8.3890000000000006E-2</v>
      </c>
      <c r="G110">
        <v>0.66900000000000004</v>
      </c>
      <c r="H110">
        <v>0.11677</v>
      </c>
      <c r="I110">
        <v>0.32268999999999998</v>
      </c>
      <c r="J110">
        <v>4.3099999999999999E-2</v>
      </c>
      <c r="K110">
        <v>2.9950000000000001</v>
      </c>
      <c r="L110">
        <v>2.952</v>
      </c>
      <c r="M110">
        <v>3.91</v>
      </c>
      <c r="N110">
        <v>0.73199999999999998</v>
      </c>
      <c r="O110">
        <v>0.78700000000000003</v>
      </c>
      <c r="P110">
        <v>0.78200000000000003</v>
      </c>
      <c r="Q110" s="7" t="s">
        <v>3051</v>
      </c>
    </row>
    <row r="111" spans="1:17" x14ac:dyDescent="0.2">
      <c r="A111" t="s">
        <v>170</v>
      </c>
      <c r="B111" t="s">
        <v>106</v>
      </c>
      <c r="C111">
        <v>0.47756999999999999</v>
      </c>
      <c r="D111">
        <v>0.12257</v>
      </c>
      <c r="E111">
        <v>0.42159999999999997</v>
      </c>
      <c r="F111">
        <v>0.11504</v>
      </c>
      <c r="G111">
        <v>0.71713000000000005</v>
      </c>
      <c r="H111">
        <v>0.12956999999999999</v>
      </c>
      <c r="I111">
        <v>0.46292</v>
      </c>
      <c r="J111">
        <v>0.11873</v>
      </c>
      <c r="K111">
        <v>4.633</v>
      </c>
      <c r="L111">
        <v>3.5590000000000002</v>
      </c>
      <c r="M111" s="7" t="s">
        <v>2976</v>
      </c>
      <c r="N111">
        <v>0.871</v>
      </c>
      <c r="O111">
        <v>2.2250000000000001</v>
      </c>
      <c r="P111">
        <v>1.018</v>
      </c>
      <c r="Q111">
        <v>0.91300000000000003</v>
      </c>
    </row>
    <row r="112" spans="1:17" x14ac:dyDescent="0.2">
      <c r="A112" t="s">
        <v>126</v>
      </c>
      <c r="B112" t="s">
        <v>106</v>
      </c>
      <c r="C112">
        <v>0.39600000000000002</v>
      </c>
      <c r="D112">
        <v>8.0110000000000001E-2</v>
      </c>
      <c r="E112">
        <v>0.33200000000000002</v>
      </c>
      <c r="F112">
        <v>6.7070000000000005E-2</v>
      </c>
      <c r="G112">
        <v>0.66200000000000003</v>
      </c>
      <c r="H112">
        <v>0.14754</v>
      </c>
      <c r="I112">
        <v>0.64431000000000005</v>
      </c>
      <c r="J112">
        <v>0.12773000000000001</v>
      </c>
      <c r="K112" s="7" t="s">
        <v>3227</v>
      </c>
      <c r="L112">
        <v>2.4529999999999998</v>
      </c>
      <c r="M112">
        <v>1.2929999999999999</v>
      </c>
      <c r="N112">
        <v>0.78500000000000003</v>
      </c>
      <c r="O112">
        <v>1.149</v>
      </c>
      <c r="P112">
        <v>0.72</v>
      </c>
      <c r="Q112">
        <v>1.103</v>
      </c>
    </row>
    <row r="113" spans="1:17" x14ac:dyDescent="0.2">
      <c r="A113" t="s">
        <v>171</v>
      </c>
      <c r="B113" t="s">
        <v>172</v>
      </c>
      <c r="C113">
        <v>0.57171000000000005</v>
      </c>
      <c r="D113">
        <v>0.12347</v>
      </c>
      <c r="E113">
        <v>0.59060000000000001</v>
      </c>
      <c r="F113">
        <v>0.24249999999999999</v>
      </c>
      <c r="G113">
        <v>0.69737000000000005</v>
      </c>
      <c r="H113">
        <v>0.19353000000000001</v>
      </c>
      <c r="I113">
        <v>0.36992000000000003</v>
      </c>
      <c r="J113">
        <v>9.6920000000000006E-2</v>
      </c>
      <c r="K113" s="7" t="s">
        <v>3228</v>
      </c>
      <c r="L113">
        <v>3.1139999999999999</v>
      </c>
      <c r="M113" s="7" t="s">
        <v>3229</v>
      </c>
      <c r="N113">
        <v>1.012</v>
      </c>
      <c r="O113">
        <v>0.52800000000000002</v>
      </c>
      <c r="P113">
        <v>0.73099999999999998</v>
      </c>
      <c r="Q113">
        <v>1.208</v>
      </c>
    </row>
    <row r="114" spans="1:17" x14ac:dyDescent="0.2">
      <c r="A114" t="s">
        <v>173</v>
      </c>
      <c r="B114" t="s">
        <v>172</v>
      </c>
      <c r="C114">
        <v>0.35014000000000001</v>
      </c>
      <c r="D114">
        <v>6.9610000000000005E-2</v>
      </c>
      <c r="E114">
        <v>0.40579999999999999</v>
      </c>
      <c r="F114">
        <v>0.10362</v>
      </c>
      <c r="G114">
        <v>0.41725000000000001</v>
      </c>
      <c r="H114">
        <v>7.7009999999999995E-2</v>
      </c>
      <c r="I114">
        <v>0.31630999999999998</v>
      </c>
      <c r="J114">
        <v>6.3640000000000002E-2</v>
      </c>
      <c r="K114">
        <v>4.5209999999999999</v>
      </c>
      <c r="L114">
        <v>2.4790000000000001</v>
      </c>
      <c r="M114" s="7" t="s">
        <v>3183</v>
      </c>
      <c r="N114">
        <v>1.157</v>
      </c>
      <c r="O114" s="7" t="s">
        <v>3230</v>
      </c>
      <c r="P114">
        <v>0.70199999999999996</v>
      </c>
      <c r="Q114">
        <v>0.64</v>
      </c>
    </row>
    <row r="115" spans="1:17" x14ac:dyDescent="0.2">
      <c r="A115" t="s">
        <v>174</v>
      </c>
      <c r="B115" t="s">
        <v>172</v>
      </c>
      <c r="C115">
        <v>0.42457</v>
      </c>
      <c r="D115">
        <v>9.1200000000000003E-2</v>
      </c>
      <c r="E115">
        <v>0.45779999999999998</v>
      </c>
      <c r="F115">
        <v>0.1212</v>
      </c>
      <c r="G115">
        <v>1.0425</v>
      </c>
      <c r="H115">
        <v>0.32817000000000002</v>
      </c>
      <c r="I115">
        <v>0.54569000000000001</v>
      </c>
      <c r="J115">
        <v>0.20122000000000001</v>
      </c>
      <c r="K115">
        <v>3.714</v>
      </c>
      <c r="L115">
        <v>2.3460000000000001</v>
      </c>
      <c r="M115" s="7" t="s">
        <v>3231</v>
      </c>
      <c r="N115">
        <v>0.84799999999999998</v>
      </c>
      <c r="O115" s="7" t="s">
        <v>3232</v>
      </c>
      <c r="P115">
        <v>1.7490000000000001</v>
      </c>
      <c r="Q115">
        <v>1.302</v>
      </c>
    </row>
    <row r="116" spans="1:17" x14ac:dyDescent="0.2">
      <c r="A116" t="s">
        <v>175</v>
      </c>
      <c r="B116" t="s">
        <v>172</v>
      </c>
      <c r="C116">
        <v>0.69943</v>
      </c>
      <c r="D116">
        <v>0.27762999999999999</v>
      </c>
      <c r="E116">
        <v>0.55500000000000005</v>
      </c>
      <c r="F116">
        <v>0.11991</v>
      </c>
      <c r="G116">
        <v>0.65637000000000001</v>
      </c>
      <c r="H116">
        <v>0.11465</v>
      </c>
      <c r="I116">
        <v>0.31907999999999997</v>
      </c>
      <c r="J116">
        <v>5.7639999999999997E-2</v>
      </c>
      <c r="K116">
        <v>4.6630000000000003</v>
      </c>
      <c r="L116" s="7" t="s">
        <v>3233</v>
      </c>
      <c r="M116" s="7" t="s">
        <v>3234</v>
      </c>
      <c r="N116">
        <v>0.83799999999999997</v>
      </c>
      <c r="O116">
        <v>0.89300000000000002</v>
      </c>
      <c r="P116">
        <v>1.4510000000000001</v>
      </c>
      <c r="Q116" s="7" t="s">
        <v>3076</v>
      </c>
    </row>
    <row r="117" spans="1:17" x14ac:dyDescent="0.2">
      <c r="A117" t="s">
        <v>176</v>
      </c>
      <c r="B117" t="s">
        <v>172</v>
      </c>
      <c r="C117">
        <v>0.34843000000000002</v>
      </c>
      <c r="D117">
        <v>5.2019999999999997E-2</v>
      </c>
      <c r="E117">
        <v>0.29239999999999999</v>
      </c>
      <c r="F117">
        <v>4.1239999999999999E-2</v>
      </c>
      <c r="G117">
        <v>0.56100000000000005</v>
      </c>
      <c r="H117">
        <v>8.9539999999999995E-2</v>
      </c>
      <c r="I117">
        <v>0.29231000000000001</v>
      </c>
      <c r="J117">
        <v>9.3020000000000005E-2</v>
      </c>
      <c r="K117">
        <v>4.7329999999999997</v>
      </c>
      <c r="L117">
        <v>2.681</v>
      </c>
      <c r="M117" s="7" t="s">
        <v>3074</v>
      </c>
      <c r="N117">
        <v>0.69799999999999995</v>
      </c>
      <c r="O117" s="7" t="s">
        <v>3164</v>
      </c>
      <c r="P117">
        <v>0.65900000000000003</v>
      </c>
      <c r="Q117">
        <v>1.042</v>
      </c>
    </row>
    <row r="118" spans="1:17" x14ac:dyDescent="0.2">
      <c r="A118" t="s">
        <v>177</v>
      </c>
      <c r="B118" t="s">
        <v>172</v>
      </c>
      <c r="C118">
        <v>0.53171000000000002</v>
      </c>
      <c r="D118">
        <v>0.13231999999999999</v>
      </c>
      <c r="E118">
        <v>0.44600000000000001</v>
      </c>
      <c r="F118">
        <v>5.1679999999999997E-2</v>
      </c>
      <c r="G118">
        <v>0.73987000000000003</v>
      </c>
      <c r="H118">
        <v>0.13267999999999999</v>
      </c>
      <c r="I118">
        <v>0.57762000000000002</v>
      </c>
      <c r="J118">
        <v>0.36062</v>
      </c>
      <c r="K118">
        <v>2.8730000000000002</v>
      </c>
      <c r="L118">
        <v>2.9780000000000002</v>
      </c>
      <c r="M118">
        <v>0.93200000000000005</v>
      </c>
      <c r="N118" s="7" t="s">
        <v>3235</v>
      </c>
      <c r="O118">
        <v>0.71199999999999997</v>
      </c>
      <c r="P118">
        <v>0.93500000000000005</v>
      </c>
      <c r="Q118">
        <v>2.0529999999999999</v>
      </c>
    </row>
    <row r="119" spans="1:17" x14ac:dyDescent="0.2">
      <c r="A119" t="s">
        <v>178</v>
      </c>
      <c r="B119" t="s">
        <v>172</v>
      </c>
      <c r="C119">
        <v>0.50900000000000001</v>
      </c>
      <c r="D119">
        <v>0.11629</v>
      </c>
      <c r="E119">
        <v>0.29899999999999999</v>
      </c>
      <c r="F119">
        <v>4.1860000000000001E-2</v>
      </c>
      <c r="G119">
        <v>0.67962</v>
      </c>
      <c r="H119">
        <v>0.15504999999999999</v>
      </c>
      <c r="I119">
        <v>0.54815000000000003</v>
      </c>
      <c r="J119">
        <v>0.13228000000000001</v>
      </c>
      <c r="K119" s="7" t="s">
        <v>3236</v>
      </c>
      <c r="L119">
        <v>3.2549999999999999</v>
      </c>
      <c r="M119">
        <v>1.048</v>
      </c>
      <c r="N119" s="7" t="s">
        <v>2970</v>
      </c>
      <c r="O119" s="7" t="s">
        <v>3237</v>
      </c>
      <c r="P119">
        <v>0.61299999999999999</v>
      </c>
      <c r="Q119">
        <v>1.62</v>
      </c>
    </row>
    <row r="120" spans="1:17" x14ac:dyDescent="0.2">
      <c r="A120" t="s">
        <v>179</v>
      </c>
      <c r="B120" t="s">
        <v>172</v>
      </c>
      <c r="C120">
        <v>0.42229</v>
      </c>
      <c r="D120">
        <v>9.9299999999999999E-2</v>
      </c>
      <c r="E120">
        <v>0.40339999999999998</v>
      </c>
      <c r="F120">
        <v>0.12442</v>
      </c>
      <c r="G120">
        <v>0.71336999999999995</v>
      </c>
      <c r="H120">
        <v>0.12877</v>
      </c>
      <c r="I120">
        <v>0.58792</v>
      </c>
      <c r="J120">
        <v>0.17607</v>
      </c>
      <c r="K120" s="7" t="s">
        <v>3238</v>
      </c>
      <c r="L120">
        <v>2.94</v>
      </c>
      <c r="M120">
        <v>1.1519999999999999</v>
      </c>
      <c r="N120">
        <v>1.006</v>
      </c>
      <c r="O120">
        <v>0.57799999999999996</v>
      </c>
      <c r="P120">
        <v>0.93899999999999995</v>
      </c>
      <c r="Q120">
        <v>1.181</v>
      </c>
    </row>
    <row r="121" spans="1:17" x14ac:dyDescent="0.2">
      <c r="A121" t="s">
        <v>180</v>
      </c>
      <c r="B121" t="s">
        <v>172</v>
      </c>
      <c r="C121">
        <v>0.38329000000000002</v>
      </c>
      <c r="D121">
        <v>8.1170000000000006E-2</v>
      </c>
      <c r="E121">
        <v>0.87639999999999996</v>
      </c>
      <c r="F121">
        <v>0.29870000000000002</v>
      </c>
      <c r="G121">
        <v>0.74438000000000004</v>
      </c>
      <c r="H121">
        <v>0.19358</v>
      </c>
      <c r="I121">
        <v>0.47831000000000001</v>
      </c>
      <c r="J121">
        <v>7.1650000000000005E-2</v>
      </c>
      <c r="K121">
        <v>2.8279999999999998</v>
      </c>
      <c r="L121">
        <v>2.4990000000000001</v>
      </c>
      <c r="M121">
        <v>1.4990000000000001</v>
      </c>
      <c r="N121">
        <v>0.97</v>
      </c>
      <c r="O121">
        <v>0.58599999999999997</v>
      </c>
      <c r="P121">
        <v>1.0609999999999999</v>
      </c>
      <c r="Q121" s="7" t="s">
        <v>3239</v>
      </c>
    </row>
    <row r="122" spans="1:17" x14ac:dyDescent="0.2">
      <c r="A122" t="s">
        <v>181</v>
      </c>
      <c r="B122" t="s">
        <v>182</v>
      </c>
      <c r="C122">
        <v>0.79113999999999995</v>
      </c>
      <c r="D122">
        <v>0.39298</v>
      </c>
      <c r="E122">
        <v>0.39179999999999998</v>
      </c>
      <c r="F122">
        <v>0.10007000000000001</v>
      </c>
      <c r="G122">
        <v>0.72736999999999996</v>
      </c>
      <c r="H122">
        <v>0.11118</v>
      </c>
      <c r="I122">
        <v>0.37914999999999999</v>
      </c>
      <c r="J122">
        <v>9.1840000000000005E-2</v>
      </c>
      <c r="K122">
        <v>2.8889999999999998</v>
      </c>
      <c r="L122">
        <v>2.9239999999999999</v>
      </c>
      <c r="M122">
        <v>1.083</v>
      </c>
      <c r="N122">
        <v>0.61599999999999999</v>
      </c>
      <c r="O122">
        <v>0.68400000000000005</v>
      </c>
      <c r="P122">
        <v>0.88200000000000001</v>
      </c>
      <c r="Q122">
        <v>0.91500000000000004</v>
      </c>
    </row>
    <row r="123" spans="1:17" x14ac:dyDescent="0.2">
      <c r="A123" t="s">
        <v>183</v>
      </c>
      <c r="B123" t="s">
        <v>182</v>
      </c>
      <c r="C123">
        <v>0.49170999999999998</v>
      </c>
      <c r="D123">
        <v>0.12066</v>
      </c>
      <c r="E123">
        <v>0.43319999999999997</v>
      </c>
      <c r="F123">
        <v>4.9950000000000001E-2</v>
      </c>
      <c r="G123">
        <v>0.53686999999999996</v>
      </c>
      <c r="H123">
        <v>0.11403000000000001</v>
      </c>
      <c r="I123">
        <v>0.44614999999999999</v>
      </c>
      <c r="J123">
        <v>0.13575999999999999</v>
      </c>
      <c r="K123">
        <v>2.8380000000000001</v>
      </c>
      <c r="L123">
        <v>2.7360000000000002</v>
      </c>
      <c r="M123">
        <v>1.645</v>
      </c>
      <c r="N123">
        <v>1.123</v>
      </c>
      <c r="O123">
        <v>0.56899999999999995</v>
      </c>
      <c r="P123">
        <v>1.3009999999999999</v>
      </c>
      <c r="Q123">
        <v>1.573</v>
      </c>
    </row>
    <row r="124" spans="1:17" x14ac:dyDescent="0.2">
      <c r="A124" t="s">
        <v>184</v>
      </c>
      <c r="B124" t="s">
        <v>182</v>
      </c>
      <c r="C124">
        <v>0.42370999999999998</v>
      </c>
      <c r="D124">
        <v>9.4259999999999997E-2</v>
      </c>
      <c r="E124">
        <v>0.48159999999999997</v>
      </c>
      <c r="F124">
        <v>0.20438999999999999</v>
      </c>
      <c r="G124">
        <v>0.74824999999999997</v>
      </c>
      <c r="H124">
        <v>0.17097999999999999</v>
      </c>
      <c r="I124">
        <v>0.57838000000000001</v>
      </c>
      <c r="J124">
        <v>0.2034</v>
      </c>
      <c r="K124" s="7" t="s">
        <v>3240</v>
      </c>
      <c r="L124">
        <v>2.4889999999999999</v>
      </c>
      <c r="M124">
        <v>1.2470000000000001</v>
      </c>
      <c r="N124">
        <v>1.012</v>
      </c>
      <c r="O124">
        <v>0.53400000000000003</v>
      </c>
      <c r="P124">
        <v>0.90800000000000003</v>
      </c>
      <c r="Q124">
        <v>1.246</v>
      </c>
    </row>
    <row r="125" spans="1:17" x14ac:dyDescent="0.2">
      <c r="A125" t="s">
        <v>185</v>
      </c>
      <c r="B125" t="s">
        <v>182</v>
      </c>
      <c r="C125">
        <v>0.35629</v>
      </c>
      <c r="D125">
        <v>8.6510000000000004E-2</v>
      </c>
      <c r="E125">
        <v>0.29980000000000001</v>
      </c>
      <c r="F125">
        <v>2.656E-2</v>
      </c>
      <c r="G125">
        <v>0.56574999999999998</v>
      </c>
      <c r="H125">
        <v>0.10993</v>
      </c>
      <c r="I125">
        <v>0.50068999999999997</v>
      </c>
      <c r="J125">
        <v>0.10613</v>
      </c>
      <c r="K125">
        <v>2.665</v>
      </c>
      <c r="L125">
        <v>2.7360000000000002</v>
      </c>
      <c r="M125">
        <v>1.022</v>
      </c>
      <c r="N125">
        <v>0.85699999999999998</v>
      </c>
      <c r="O125">
        <v>0.72099999999999997</v>
      </c>
      <c r="P125">
        <v>0.64500000000000002</v>
      </c>
      <c r="Q125">
        <v>1.5449999999999999</v>
      </c>
    </row>
    <row r="126" spans="1:17" x14ac:dyDescent="0.2">
      <c r="A126" t="s">
        <v>186</v>
      </c>
      <c r="B126" t="s">
        <v>182</v>
      </c>
      <c r="C126">
        <v>0.30157</v>
      </c>
      <c r="D126">
        <v>4.4209999999999999E-2</v>
      </c>
      <c r="E126">
        <v>0.45900000000000002</v>
      </c>
      <c r="F126">
        <v>0.11168</v>
      </c>
      <c r="G126">
        <v>0.57699999999999996</v>
      </c>
      <c r="H126">
        <v>9.9059999999999995E-2</v>
      </c>
      <c r="I126">
        <v>0.48985000000000001</v>
      </c>
      <c r="J126">
        <v>0.12765000000000001</v>
      </c>
      <c r="K126">
        <v>3.25</v>
      </c>
      <c r="L126" s="7" t="s">
        <v>3241</v>
      </c>
      <c r="M126" s="7" t="s">
        <v>3137</v>
      </c>
      <c r="N126" s="7" t="s">
        <v>3064</v>
      </c>
      <c r="O126">
        <v>1.734</v>
      </c>
      <c r="P126">
        <v>0.746</v>
      </c>
      <c r="Q126">
        <v>1.1679999999999999</v>
      </c>
    </row>
    <row r="127" spans="1:17" x14ac:dyDescent="0.2">
      <c r="A127" t="s">
        <v>187</v>
      </c>
      <c r="B127" t="s">
        <v>182</v>
      </c>
      <c r="C127">
        <v>0.41743000000000002</v>
      </c>
      <c r="D127">
        <v>0.10101</v>
      </c>
      <c r="E127">
        <v>0.9768</v>
      </c>
      <c r="F127">
        <v>0.44327</v>
      </c>
      <c r="G127">
        <v>0.70225000000000004</v>
      </c>
      <c r="H127">
        <v>0.17554</v>
      </c>
      <c r="I127">
        <v>0.64831000000000005</v>
      </c>
      <c r="J127">
        <v>0.19339999999999999</v>
      </c>
      <c r="K127">
        <v>3.0049999999999999</v>
      </c>
      <c r="L127" s="7" t="s">
        <v>3242</v>
      </c>
      <c r="M127" s="7" t="s">
        <v>3043</v>
      </c>
      <c r="N127">
        <v>1.3260000000000001</v>
      </c>
      <c r="O127">
        <v>0.58599999999999997</v>
      </c>
      <c r="P127">
        <v>1.0269999999999999</v>
      </c>
      <c r="Q127">
        <v>1.4630000000000001</v>
      </c>
    </row>
    <row r="128" spans="1:17" x14ac:dyDescent="0.2">
      <c r="A128" t="s">
        <v>188</v>
      </c>
      <c r="B128" t="s">
        <v>182</v>
      </c>
      <c r="C128">
        <v>0.31729000000000002</v>
      </c>
      <c r="D128">
        <v>5.57E-2</v>
      </c>
      <c r="E128">
        <v>0.36259999999999998</v>
      </c>
      <c r="F128">
        <v>8.7169999999999997E-2</v>
      </c>
      <c r="G128">
        <v>0.64712000000000003</v>
      </c>
      <c r="H128">
        <v>0.14050000000000001</v>
      </c>
      <c r="I128">
        <v>0.50207999999999997</v>
      </c>
      <c r="J128">
        <v>0.15786</v>
      </c>
      <c r="K128">
        <v>2.9289999999999998</v>
      </c>
      <c r="L128">
        <v>1.8240000000000001</v>
      </c>
      <c r="M128">
        <v>1.1240000000000001</v>
      </c>
      <c r="N128" s="7" t="s">
        <v>3084</v>
      </c>
      <c r="O128" s="7" t="s">
        <v>3243</v>
      </c>
      <c r="P128">
        <v>0.71799999999999997</v>
      </c>
      <c r="Q128" s="7" t="s">
        <v>2980</v>
      </c>
    </row>
    <row r="129" spans="1:17" x14ac:dyDescent="0.2">
      <c r="A129" t="s">
        <v>189</v>
      </c>
      <c r="B129" t="s">
        <v>182</v>
      </c>
      <c r="C129">
        <v>0.51229000000000002</v>
      </c>
      <c r="D129">
        <v>0.13389000000000001</v>
      </c>
      <c r="E129">
        <v>0.3952</v>
      </c>
      <c r="F129">
        <v>7.5789999999999996E-2</v>
      </c>
      <c r="G129">
        <v>0.49025000000000002</v>
      </c>
      <c r="H129">
        <v>8.6559999999999998E-2</v>
      </c>
      <c r="I129">
        <v>0.29937999999999998</v>
      </c>
      <c r="J129">
        <v>5.4059999999999997E-2</v>
      </c>
      <c r="K129">
        <v>3.9860000000000002</v>
      </c>
      <c r="L129">
        <v>2.4950000000000001</v>
      </c>
      <c r="M129">
        <v>1.3460000000000001</v>
      </c>
      <c r="N129">
        <v>0.85899999999999999</v>
      </c>
      <c r="O129">
        <v>1.254</v>
      </c>
      <c r="P129">
        <v>0.61199999999999999</v>
      </c>
      <c r="Q129">
        <v>1.002</v>
      </c>
    </row>
    <row r="130" spans="1:17" x14ac:dyDescent="0.2">
      <c r="A130" t="s">
        <v>190</v>
      </c>
      <c r="B130" t="s">
        <v>182</v>
      </c>
      <c r="C130">
        <v>0.51714000000000004</v>
      </c>
      <c r="D130">
        <v>0.12978999999999999</v>
      </c>
      <c r="E130">
        <v>0.87480000000000002</v>
      </c>
      <c r="F130">
        <v>0.43389</v>
      </c>
      <c r="G130">
        <v>0.56411999999999995</v>
      </c>
      <c r="H130">
        <v>0.10353</v>
      </c>
      <c r="I130">
        <v>0.36176999999999998</v>
      </c>
      <c r="J130">
        <v>7.2410000000000002E-2</v>
      </c>
      <c r="K130">
        <v>3.2850000000000001</v>
      </c>
      <c r="L130">
        <v>2.9809999999999999</v>
      </c>
      <c r="M130">
        <v>3.62</v>
      </c>
      <c r="N130" s="7" t="s">
        <v>3212</v>
      </c>
      <c r="O130">
        <v>0.69599999999999995</v>
      </c>
      <c r="P130">
        <v>0.73499999999999999</v>
      </c>
      <c r="Q130" s="7" t="s">
        <v>2979</v>
      </c>
    </row>
    <row r="131" spans="1:17" x14ac:dyDescent="0.2">
      <c r="A131" t="s">
        <v>191</v>
      </c>
      <c r="B131" t="s">
        <v>182</v>
      </c>
      <c r="C131">
        <v>0.28243000000000001</v>
      </c>
      <c r="D131">
        <v>4.2279999999999998E-2</v>
      </c>
      <c r="E131">
        <v>0.30499999999999999</v>
      </c>
      <c r="F131">
        <v>4.5629999999999997E-2</v>
      </c>
      <c r="G131">
        <v>0.42437000000000002</v>
      </c>
      <c r="H131">
        <v>7.3700000000000002E-2</v>
      </c>
      <c r="I131">
        <v>0.32191999999999998</v>
      </c>
      <c r="J131">
        <v>3.7479999999999999E-2</v>
      </c>
      <c r="K131">
        <v>2.234</v>
      </c>
      <c r="L131" s="7" t="s">
        <v>3244</v>
      </c>
      <c r="M131">
        <v>0.74199999999999999</v>
      </c>
      <c r="N131">
        <v>0.68</v>
      </c>
      <c r="O131">
        <v>0.44800000000000001</v>
      </c>
      <c r="P131">
        <v>0.68500000000000005</v>
      </c>
      <c r="Q131">
        <v>0.75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4586-12AA-2140-B3AA-2630405AD3BF}">
  <dimension ref="A1:N131"/>
  <sheetViews>
    <sheetView workbookViewId="0">
      <selection activeCell="Q18" sqref="Q18"/>
    </sheetView>
  </sheetViews>
  <sheetFormatPr baseColWidth="10" defaultRowHeight="16" x14ac:dyDescent="0.2"/>
  <cols>
    <col min="2" max="2" width="10.83203125" style="4"/>
  </cols>
  <sheetData>
    <row r="1" spans="1:14" x14ac:dyDescent="0.2">
      <c r="A1" s="1" t="s">
        <v>208</v>
      </c>
      <c r="B1" s="5" t="s">
        <v>26</v>
      </c>
      <c r="C1" s="1" t="s">
        <v>0</v>
      </c>
      <c r="D1" s="1" t="s">
        <v>9</v>
      </c>
      <c r="E1" s="1" t="s">
        <v>64</v>
      </c>
      <c r="F1" s="1" t="s">
        <v>1250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">
      <c r="A2" t="s">
        <v>196</v>
      </c>
      <c r="B2" s="4">
        <v>16</v>
      </c>
      <c r="C2" s="2" t="s">
        <v>10</v>
      </c>
      <c r="D2">
        <f>IF(C2="Binder", 1,0)</f>
        <v>1</v>
      </c>
      <c r="F2" t="s">
        <v>1256</v>
      </c>
      <c r="G2">
        <v>0.31009999999999999</v>
      </c>
      <c r="H2">
        <v>5.2400000000000002E-2</v>
      </c>
      <c r="I2">
        <v>0.34339999999999998</v>
      </c>
      <c r="J2">
        <v>6.3600000000000004E-2</v>
      </c>
      <c r="K2">
        <v>0.68400000000000005</v>
      </c>
      <c r="L2">
        <v>7.4700000000000003E-2</v>
      </c>
      <c r="M2">
        <v>0.43049999999999999</v>
      </c>
      <c r="N2">
        <v>0.13600000000000001</v>
      </c>
    </row>
    <row r="3" spans="1:14" x14ac:dyDescent="0.2">
      <c r="A3" t="s">
        <v>195</v>
      </c>
      <c r="B3" s="4">
        <v>14</v>
      </c>
      <c r="C3" s="2" t="s">
        <v>10</v>
      </c>
      <c r="D3">
        <f t="shared" ref="D3:D67" si="0">IF(C3="Binder", 1,0)</f>
        <v>1</v>
      </c>
      <c r="F3" t="s">
        <v>1255</v>
      </c>
      <c r="G3">
        <v>0.28129999999999999</v>
      </c>
      <c r="H3">
        <v>5.5100000000000003E-2</v>
      </c>
      <c r="I3">
        <v>0.26840000000000003</v>
      </c>
      <c r="J3">
        <v>3.7199999999999997E-2</v>
      </c>
      <c r="K3">
        <v>0.33939999999999998</v>
      </c>
      <c r="L3">
        <v>5.6399999999999999E-2</v>
      </c>
      <c r="M3">
        <v>0.33739999999999998</v>
      </c>
      <c r="N3">
        <v>5.5399999999999998E-2</v>
      </c>
    </row>
    <row r="4" spans="1:14" x14ac:dyDescent="0.2">
      <c r="A4" t="s">
        <v>194</v>
      </c>
      <c r="B4" s="4">
        <v>10</v>
      </c>
      <c r="C4" s="2" t="s">
        <v>10</v>
      </c>
      <c r="D4">
        <f t="shared" si="0"/>
        <v>1</v>
      </c>
      <c r="F4" t="s">
        <v>1251</v>
      </c>
      <c r="G4">
        <v>1.0624</v>
      </c>
      <c r="H4">
        <v>0.47820000000000001</v>
      </c>
      <c r="I4">
        <v>0.2863</v>
      </c>
      <c r="J4">
        <v>5.5300000000000002E-2</v>
      </c>
      <c r="K4">
        <v>0.31780000000000003</v>
      </c>
      <c r="L4">
        <v>5.5399999999999998E-2</v>
      </c>
      <c r="M4">
        <v>0.49409999999999998</v>
      </c>
      <c r="N4">
        <v>0.1047</v>
      </c>
    </row>
    <row r="5" spans="1:14" x14ac:dyDescent="0.2">
      <c r="A5" t="s">
        <v>197</v>
      </c>
      <c r="B5" s="4">
        <v>17</v>
      </c>
      <c r="C5" s="2" t="s">
        <v>10</v>
      </c>
      <c r="D5">
        <f t="shared" si="0"/>
        <v>1</v>
      </c>
      <c r="F5" t="s">
        <v>1252</v>
      </c>
      <c r="G5">
        <v>0.2913</v>
      </c>
      <c r="H5">
        <v>4.7699999999999999E-2</v>
      </c>
      <c r="I5">
        <v>0.32040000000000002</v>
      </c>
      <c r="J5">
        <v>6.4299999999999996E-2</v>
      </c>
      <c r="K5">
        <v>0.95220000000000005</v>
      </c>
      <c r="L5">
        <v>0.25459999999999999</v>
      </c>
      <c r="M5">
        <v>0.42080000000000001</v>
      </c>
      <c r="N5">
        <v>0.1464</v>
      </c>
    </row>
    <row r="6" spans="1:14" x14ac:dyDescent="0.2">
      <c r="A6" t="s">
        <v>198</v>
      </c>
      <c r="B6" s="4">
        <v>39</v>
      </c>
      <c r="C6" s="2" t="s">
        <v>10</v>
      </c>
      <c r="D6">
        <f t="shared" si="0"/>
        <v>1</v>
      </c>
      <c r="F6" t="s">
        <v>1253</v>
      </c>
      <c r="G6">
        <v>0.36559999999999998</v>
      </c>
      <c r="H6">
        <v>5.57E-2</v>
      </c>
      <c r="I6">
        <v>0.55840000000000001</v>
      </c>
      <c r="J6">
        <v>0.15939999999999999</v>
      </c>
      <c r="K6">
        <v>0.68489999999999995</v>
      </c>
      <c r="L6">
        <v>0.13100000000000001</v>
      </c>
      <c r="M6">
        <v>0.60799999999999998</v>
      </c>
      <c r="N6">
        <v>0.14019999999999999</v>
      </c>
    </row>
    <row r="7" spans="1:14" x14ac:dyDescent="0.2">
      <c r="A7" t="s">
        <v>199</v>
      </c>
      <c r="B7" s="4">
        <v>42</v>
      </c>
      <c r="C7" s="2" t="s">
        <v>10</v>
      </c>
      <c r="D7">
        <f t="shared" si="0"/>
        <v>1</v>
      </c>
      <c r="F7" t="s">
        <v>1254</v>
      </c>
      <c r="G7">
        <v>0.30640000000000001</v>
      </c>
      <c r="H7">
        <v>5.62E-2</v>
      </c>
      <c r="I7">
        <v>0.81259999999999999</v>
      </c>
      <c r="J7">
        <v>0.4073</v>
      </c>
      <c r="K7">
        <v>0.54459999999999997</v>
      </c>
      <c r="L7">
        <v>0.1076</v>
      </c>
      <c r="M7">
        <v>0.33019999999999999</v>
      </c>
      <c r="N7">
        <v>5.8099999999999999E-2</v>
      </c>
    </row>
    <row r="8" spans="1:14" x14ac:dyDescent="0.2">
      <c r="A8" t="s">
        <v>75</v>
      </c>
      <c r="B8" s="4">
        <v>3069</v>
      </c>
      <c r="C8" s="2" t="s">
        <v>10</v>
      </c>
      <c r="D8">
        <f t="shared" si="0"/>
        <v>1</v>
      </c>
      <c r="E8">
        <v>0.72319999999999995</v>
      </c>
      <c r="F8" t="s">
        <v>640</v>
      </c>
      <c r="G8">
        <v>0.37030000000000002</v>
      </c>
      <c r="H8">
        <v>8.77E-2</v>
      </c>
      <c r="I8">
        <v>0.31759999999999999</v>
      </c>
      <c r="J8">
        <v>3.49E-2</v>
      </c>
      <c r="K8">
        <v>1.0125</v>
      </c>
      <c r="L8">
        <v>0.30109999999999998</v>
      </c>
      <c r="M8">
        <v>0.52139999999999997</v>
      </c>
      <c r="N8">
        <v>0.1366</v>
      </c>
    </row>
    <row r="9" spans="1:14" x14ac:dyDescent="0.2">
      <c r="A9" t="s">
        <v>76</v>
      </c>
      <c r="B9" s="4">
        <v>3070</v>
      </c>
      <c r="C9" s="2" t="s">
        <v>10</v>
      </c>
      <c r="D9">
        <f t="shared" si="0"/>
        <v>1</v>
      </c>
      <c r="E9">
        <v>0.66669999999999996</v>
      </c>
      <c r="F9" t="s">
        <v>643</v>
      </c>
      <c r="G9">
        <v>0.31929999999999997</v>
      </c>
      <c r="H9">
        <v>4.9599999999999998E-2</v>
      </c>
      <c r="I9">
        <v>0.40200000000000002</v>
      </c>
      <c r="J9">
        <v>0.114</v>
      </c>
      <c r="K9">
        <v>0.8498</v>
      </c>
      <c r="L9">
        <v>0.1244</v>
      </c>
      <c r="M9">
        <v>0.49880000000000002</v>
      </c>
      <c r="N9">
        <v>0.15490000000000001</v>
      </c>
    </row>
    <row r="10" spans="1:14" x14ac:dyDescent="0.2">
      <c r="A10" t="s">
        <v>77</v>
      </c>
      <c r="B10" s="4">
        <v>3074</v>
      </c>
      <c r="C10" s="2" t="s">
        <v>10</v>
      </c>
      <c r="D10">
        <f t="shared" si="0"/>
        <v>1</v>
      </c>
      <c r="E10">
        <v>0.7</v>
      </c>
      <c r="F10" t="s">
        <v>646</v>
      </c>
      <c r="G10">
        <v>0.33510000000000001</v>
      </c>
      <c r="H10">
        <v>5.0599999999999999E-2</v>
      </c>
      <c r="I10">
        <v>0.3886</v>
      </c>
      <c r="J10">
        <v>6.3600000000000004E-2</v>
      </c>
      <c r="K10">
        <v>0.86080000000000001</v>
      </c>
      <c r="L10">
        <v>0.1363</v>
      </c>
      <c r="M10">
        <v>0.57899999999999996</v>
      </c>
      <c r="N10">
        <v>0.20710000000000001</v>
      </c>
    </row>
    <row r="11" spans="1:14" x14ac:dyDescent="0.2">
      <c r="A11" t="s">
        <v>78</v>
      </c>
      <c r="B11" s="4">
        <v>3092</v>
      </c>
      <c r="C11" s="2" t="s">
        <v>10</v>
      </c>
      <c r="D11">
        <f t="shared" si="0"/>
        <v>1</v>
      </c>
      <c r="E11">
        <v>0.57689999999999997</v>
      </c>
      <c r="F11" t="s">
        <v>637</v>
      </c>
      <c r="G11">
        <v>0.33510000000000001</v>
      </c>
      <c r="H11">
        <v>5.0599999999999999E-2</v>
      </c>
      <c r="I11">
        <v>0.3886</v>
      </c>
      <c r="J11">
        <v>6.3600000000000004E-2</v>
      </c>
      <c r="K11">
        <v>0.86080000000000001</v>
      </c>
      <c r="L11">
        <v>0.1363</v>
      </c>
      <c r="M11">
        <v>0.57899999999999996</v>
      </c>
      <c r="N11">
        <v>0.20710000000000001</v>
      </c>
    </row>
    <row r="12" spans="1:14" x14ac:dyDescent="0.2">
      <c r="A12" t="s">
        <v>79</v>
      </c>
      <c r="B12" s="4">
        <v>3098</v>
      </c>
      <c r="C12" s="2" t="s">
        <v>10</v>
      </c>
      <c r="D12">
        <f t="shared" si="0"/>
        <v>1</v>
      </c>
      <c r="E12">
        <v>0.3871</v>
      </c>
      <c r="F12" t="s">
        <v>633</v>
      </c>
      <c r="G12">
        <v>0.35570000000000002</v>
      </c>
      <c r="H12">
        <v>6.2700000000000006E-2</v>
      </c>
      <c r="I12">
        <v>0.45660000000000001</v>
      </c>
      <c r="J12">
        <v>8.48E-2</v>
      </c>
      <c r="K12">
        <v>0.61650000000000005</v>
      </c>
      <c r="L12">
        <v>0.13039999999999999</v>
      </c>
      <c r="M12">
        <v>0.76780000000000004</v>
      </c>
      <c r="N12">
        <v>0.36649999999999999</v>
      </c>
    </row>
    <row r="13" spans="1:14" x14ac:dyDescent="0.2">
      <c r="A13" t="s">
        <v>80</v>
      </c>
      <c r="B13" s="4">
        <v>3059</v>
      </c>
      <c r="C13" s="2" t="s">
        <v>10</v>
      </c>
      <c r="D13">
        <f t="shared" si="0"/>
        <v>1</v>
      </c>
      <c r="E13">
        <v>0.22220000000000001</v>
      </c>
      <c r="F13" t="s">
        <v>697</v>
      </c>
      <c r="G13">
        <v>0.39660000000000001</v>
      </c>
      <c r="H13">
        <v>8.5599999999999996E-2</v>
      </c>
      <c r="I13">
        <v>0.61880000000000002</v>
      </c>
      <c r="J13">
        <v>0.15179999999999999</v>
      </c>
      <c r="K13">
        <v>0.67420000000000002</v>
      </c>
      <c r="L13">
        <v>0.1389</v>
      </c>
      <c r="M13">
        <v>0.63880000000000003</v>
      </c>
      <c r="N13">
        <v>0.17710000000000001</v>
      </c>
    </row>
    <row r="14" spans="1:14" x14ac:dyDescent="0.2">
      <c r="A14" t="s">
        <v>81</v>
      </c>
      <c r="B14" s="4">
        <v>3062</v>
      </c>
      <c r="C14" s="2" t="s">
        <v>10</v>
      </c>
      <c r="D14">
        <f t="shared" si="0"/>
        <v>1</v>
      </c>
      <c r="E14">
        <v>0.87939999999999996</v>
      </c>
      <c r="F14" t="s">
        <v>682</v>
      </c>
      <c r="G14">
        <v>0.28939999999999999</v>
      </c>
      <c r="H14">
        <v>3.8699999999999998E-2</v>
      </c>
      <c r="I14">
        <v>0.36280000000000001</v>
      </c>
      <c r="J14">
        <v>9.1700000000000004E-2</v>
      </c>
      <c r="K14">
        <v>0.66739999999999999</v>
      </c>
      <c r="L14">
        <v>0.1147</v>
      </c>
      <c r="M14">
        <v>0.54210000000000003</v>
      </c>
      <c r="N14">
        <v>0.10730000000000001</v>
      </c>
    </row>
    <row r="15" spans="1:14" x14ac:dyDescent="0.2">
      <c r="A15" t="s">
        <v>82</v>
      </c>
      <c r="B15" s="4">
        <v>3063</v>
      </c>
      <c r="C15" s="2" t="s">
        <v>10</v>
      </c>
      <c r="D15">
        <f t="shared" si="0"/>
        <v>1</v>
      </c>
      <c r="E15">
        <v>0.84209999999999996</v>
      </c>
      <c r="F15" t="s">
        <v>703</v>
      </c>
      <c r="G15">
        <v>0.35160000000000002</v>
      </c>
      <c r="H15">
        <v>6.6199999999999995E-2</v>
      </c>
      <c r="I15">
        <v>0.49859999999999999</v>
      </c>
      <c r="J15">
        <v>0.1244</v>
      </c>
      <c r="K15">
        <v>0.70689999999999997</v>
      </c>
      <c r="L15">
        <v>0.16950000000000001</v>
      </c>
      <c r="M15">
        <v>0.61909999999999998</v>
      </c>
      <c r="N15">
        <v>0.1492</v>
      </c>
    </row>
    <row r="16" spans="1:14" x14ac:dyDescent="0.2">
      <c r="A16" t="s">
        <v>83</v>
      </c>
      <c r="B16" s="4">
        <v>3066</v>
      </c>
      <c r="C16" s="2" t="s">
        <v>10</v>
      </c>
      <c r="D16">
        <f t="shared" si="0"/>
        <v>1</v>
      </c>
      <c r="E16">
        <v>0.79590000000000005</v>
      </c>
      <c r="F16" t="s">
        <v>968</v>
      </c>
      <c r="G16">
        <v>0.29970000000000002</v>
      </c>
      <c r="H16">
        <v>5.16E-2</v>
      </c>
      <c r="I16">
        <v>0.46660000000000001</v>
      </c>
      <c r="J16">
        <v>5.5500000000000001E-2</v>
      </c>
      <c r="K16">
        <v>0.86199999999999999</v>
      </c>
      <c r="L16">
        <v>0.1356</v>
      </c>
      <c r="M16">
        <v>0.46989999999999998</v>
      </c>
      <c r="N16">
        <v>0.10440000000000001</v>
      </c>
    </row>
    <row r="17" spans="1:14" x14ac:dyDescent="0.2">
      <c r="A17" t="s">
        <v>84</v>
      </c>
      <c r="B17" s="4">
        <v>3067</v>
      </c>
      <c r="C17" s="2" t="s">
        <v>10</v>
      </c>
      <c r="D17">
        <f t="shared" si="0"/>
        <v>1</v>
      </c>
      <c r="E17">
        <v>0.79210000000000003</v>
      </c>
      <c r="F17" t="s">
        <v>803</v>
      </c>
      <c r="G17">
        <v>0.47499999999999998</v>
      </c>
      <c r="H17">
        <v>0.12909999999999999</v>
      </c>
      <c r="I17">
        <v>0.48799999999999999</v>
      </c>
      <c r="J17">
        <v>6.7299999999999999E-2</v>
      </c>
      <c r="K17">
        <v>0.71099999999999997</v>
      </c>
      <c r="L17">
        <v>0.1273</v>
      </c>
      <c r="M17">
        <v>0.4541</v>
      </c>
      <c r="N17">
        <v>9.7100000000000006E-2</v>
      </c>
    </row>
    <row r="18" spans="1:14" x14ac:dyDescent="0.2">
      <c r="A18" t="s">
        <v>85</v>
      </c>
      <c r="B18" s="4">
        <v>3068</v>
      </c>
      <c r="C18" s="2" t="s">
        <v>10</v>
      </c>
      <c r="D18">
        <f t="shared" si="0"/>
        <v>1</v>
      </c>
      <c r="E18">
        <v>0.78129999999999999</v>
      </c>
      <c r="F18" t="s">
        <v>741</v>
      </c>
      <c r="G18">
        <v>0.37340000000000001</v>
      </c>
      <c r="H18">
        <v>8.8400000000000006E-2</v>
      </c>
      <c r="I18">
        <v>0.38179999999999997</v>
      </c>
      <c r="J18">
        <v>0.1045</v>
      </c>
      <c r="K18">
        <v>0.69689999999999996</v>
      </c>
      <c r="L18">
        <v>0.1411</v>
      </c>
      <c r="M18">
        <v>0.44919999999999999</v>
      </c>
      <c r="N18">
        <v>0.14560000000000001</v>
      </c>
    </row>
    <row r="19" spans="1:14" x14ac:dyDescent="0.2">
      <c r="A19" t="s">
        <v>86</v>
      </c>
      <c r="B19" s="4">
        <v>3071</v>
      </c>
      <c r="C19" s="2" t="s">
        <v>10</v>
      </c>
      <c r="D19">
        <f t="shared" si="0"/>
        <v>1</v>
      </c>
      <c r="E19">
        <v>0.75609999999999999</v>
      </c>
      <c r="F19" t="s">
        <v>783</v>
      </c>
      <c r="G19">
        <v>0.34410000000000002</v>
      </c>
      <c r="H19">
        <v>5.8700000000000002E-2</v>
      </c>
      <c r="I19">
        <v>0.50160000000000005</v>
      </c>
      <c r="J19">
        <v>0.15989999999999999</v>
      </c>
      <c r="K19">
        <v>0.65439999999999998</v>
      </c>
      <c r="L19">
        <v>0.1033</v>
      </c>
      <c r="M19">
        <v>0.33529999999999999</v>
      </c>
      <c r="N19">
        <v>6.6100000000000006E-2</v>
      </c>
    </row>
    <row r="20" spans="1:14" x14ac:dyDescent="0.2">
      <c r="A20" t="s">
        <v>87</v>
      </c>
      <c r="B20" s="4">
        <v>3072</v>
      </c>
      <c r="C20" s="2" t="s">
        <v>10</v>
      </c>
      <c r="D20">
        <f t="shared" si="0"/>
        <v>1</v>
      </c>
      <c r="E20">
        <v>1.4117999999999999</v>
      </c>
      <c r="F20" t="s">
        <v>1009</v>
      </c>
      <c r="G20">
        <v>0.31659999999999999</v>
      </c>
      <c r="H20">
        <v>5.16E-2</v>
      </c>
      <c r="I20">
        <v>0.41339999999999999</v>
      </c>
      <c r="J20">
        <v>8.4099999999999994E-2</v>
      </c>
      <c r="K20">
        <v>0.70640000000000003</v>
      </c>
      <c r="L20">
        <v>0.1361</v>
      </c>
      <c r="M20">
        <v>0.36570000000000003</v>
      </c>
      <c r="N20">
        <v>7.3499999999999996E-2</v>
      </c>
    </row>
    <row r="21" spans="1:14" x14ac:dyDescent="0.2">
      <c r="A21" t="s">
        <v>88</v>
      </c>
      <c r="B21" s="4">
        <v>3073</v>
      </c>
      <c r="C21" s="2" t="s">
        <v>10</v>
      </c>
      <c r="D21">
        <f t="shared" si="0"/>
        <v>1</v>
      </c>
      <c r="E21">
        <v>0.63160000000000005</v>
      </c>
      <c r="F21" t="s">
        <v>738</v>
      </c>
      <c r="G21">
        <v>0.30409999999999998</v>
      </c>
      <c r="H21">
        <v>5.3100000000000001E-2</v>
      </c>
      <c r="I21">
        <v>0.44359999999999999</v>
      </c>
      <c r="J21">
        <v>0.1128</v>
      </c>
      <c r="K21">
        <v>0.68589999999999995</v>
      </c>
      <c r="L21">
        <v>7.4700000000000003E-2</v>
      </c>
      <c r="M21">
        <v>0.3765</v>
      </c>
      <c r="N21">
        <v>8.3799999999999999E-2</v>
      </c>
    </row>
    <row r="22" spans="1:14" x14ac:dyDescent="0.2">
      <c r="A22" t="s">
        <v>89</v>
      </c>
      <c r="B22" s="4">
        <v>3075</v>
      </c>
      <c r="C22" s="2" t="s">
        <v>10</v>
      </c>
      <c r="D22">
        <f t="shared" si="0"/>
        <v>1</v>
      </c>
      <c r="E22">
        <v>0.66039999999999999</v>
      </c>
      <c r="F22" t="s">
        <v>951</v>
      </c>
      <c r="G22">
        <v>0.30259999999999998</v>
      </c>
      <c r="H22">
        <v>4.7E-2</v>
      </c>
      <c r="I22">
        <v>0.36320000000000002</v>
      </c>
      <c r="J22">
        <v>6.59E-2</v>
      </c>
      <c r="K22">
        <v>1.3554999999999999</v>
      </c>
      <c r="L22">
        <v>0.13639999999999999</v>
      </c>
      <c r="M22">
        <v>0.53010000000000002</v>
      </c>
      <c r="N22">
        <v>0.14979999999999999</v>
      </c>
    </row>
    <row r="23" spans="1:14" x14ac:dyDescent="0.2">
      <c r="A23" t="s">
        <v>90</v>
      </c>
      <c r="B23" s="4">
        <v>3076</v>
      </c>
      <c r="C23" s="2" t="s">
        <v>10</v>
      </c>
      <c r="D23">
        <f t="shared" si="0"/>
        <v>1</v>
      </c>
      <c r="E23">
        <v>0.71430000000000005</v>
      </c>
      <c r="F23" t="s">
        <v>673</v>
      </c>
      <c r="G23">
        <v>0.33639999999999998</v>
      </c>
      <c r="H23">
        <v>6.5600000000000006E-2</v>
      </c>
      <c r="I23">
        <v>0.46639999999999998</v>
      </c>
      <c r="J23">
        <v>0.12770000000000001</v>
      </c>
      <c r="K23">
        <v>0.7016</v>
      </c>
      <c r="L23">
        <v>0.1162</v>
      </c>
      <c r="M23">
        <v>0.46589999999999998</v>
      </c>
      <c r="N23">
        <v>0.1114</v>
      </c>
    </row>
    <row r="24" spans="1:14" x14ac:dyDescent="0.2">
      <c r="A24" t="s">
        <v>91</v>
      </c>
      <c r="B24" s="4">
        <v>3077</v>
      </c>
      <c r="C24" s="2" t="s">
        <v>10</v>
      </c>
      <c r="D24">
        <f t="shared" si="0"/>
        <v>1</v>
      </c>
      <c r="E24">
        <v>0.70420000000000005</v>
      </c>
      <c r="F24" t="s">
        <v>729</v>
      </c>
      <c r="G24">
        <v>0.3044</v>
      </c>
      <c r="H24">
        <v>3.7999999999999999E-2</v>
      </c>
      <c r="I24">
        <v>0.47560000000000002</v>
      </c>
      <c r="J24">
        <v>0.11650000000000001</v>
      </c>
      <c r="K24">
        <v>0.78220000000000001</v>
      </c>
      <c r="L24">
        <v>0.2102</v>
      </c>
      <c r="M24">
        <v>0.4849</v>
      </c>
      <c r="N24">
        <v>0.1386</v>
      </c>
    </row>
    <row r="25" spans="1:14" x14ac:dyDescent="0.2">
      <c r="A25" t="s">
        <v>92</v>
      </c>
      <c r="B25" s="4">
        <v>3078</v>
      </c>
      <c r="C25" s="2" t="s">
        <v>10</v>
      </c>
      <c r="D25">
        <f t="shared" si="0"/>
        <v>1</v>
      </c>
      <c r="E25">
        <v>0.69230000000000003</v>
      </c>
      <c r="F25" t="s">
        <v>814</v>
      </c>
      <c r="G25">
        <v>0.32540000000000002</v>
      </c>
      <c r="H25">
        <v>6.3700000000000007E-2</v>
      </c>
      <c r="I25">
        <v>0.34</v>
      </c>
      <c r="J25">
        <v>6.8199999999999997E-2</v>
      </c>
      <c r="K25">
        <v>0.54310000000000003</v>
      </c>
      <c r="L25">
        <v>8.4699999999999998E-2</v>
      </c>
      <c r="M25">
        <v>0.3145</v>
      </c>
      <c r="N25">
        <v>5.4800000000000001E-2</v>
      </c>
    </row>
    <row r="26" spans="1:14" x14ac:dyDescent="0.2">
      <c r="A26" t="s">
        <v>93</v>
      </c>
      <c r="B26" s="4">
        <v>3079</v>
      </c>
      <c r="C26" s="2" t="s">
        <v>10</v>
      </c>
      <c r="D26">
        <f t="shared" si="0"/>
        <v>1</v>
      </c>
      <c r="E26">
        <v>0.58330000000000004</v>
      </c>
      <c r="F26" t="s">
        <v>670</v>
      </c>
      <c r="G26">
        <v>0.35110000000000002</v>
      </c>
      <c r="H26">
        <v>5.8500000000000003E-2</v>
      </c>
      <c r="I26">
        <v>0.78939999999999999</v>
      </c>
      <c r="J26">
        <v>0.34189999999999998</v>
      </c>
      <c r="K26">
        <v>0.65380000000000005</v>
      </c>
      <c r="L26">
        <v>0.11940000000000001</v>
      </c>
      <c r="M26">
        <v>0.5161</v>
      </c>
      <c r="N26">
        <v>0.10580000000000001</v>
      </c>
    </row>
    <row r="27" spans="1:14" x14ac:dyDescent="0.2">
      <c r="A27" t="s">
        <v>94</v>
      </c>
      <c r="B27" s="4">
        <v>3080</v>
      </c>
      <c r="C27" s="2" t="s">
        <v>10</v>
      </c>
      <c r="D27">
        <f t="shared" si="0"/>
        <v>1</v>
      </c>
      <c r="E27">
        <v>0.61109999999999998</v>
      </c>
      <c r="F27" t="s">
        <v>970</v>
      </c>
      <c r="G27">
        <v>0.37</v>
      </c>
      <c r="H27">
        <v>6.5500000000000003E-2</v>
      </c>
      <c r="I27">
        <v>0.66839999999999999</v>
      </c>
      <c r="J27">
        <v>0.26290000000000002</v>
      </c>
      <c r="K27">
        <v>0.66579999999999995</v>
      </c>
      <c r="L27">
        <v>0.15</v>
      </c>
      <c r="M27">
        <v>0.57589999999999997</v>
      </c>
      <c r="N27">
        <v>0.15129999999999999</v>
      </c>
    </row>
    <row r="28" spans="1:14" x14ac:dyDescent="0.2">
      <c r="A28" t="s">
        <v>95</v>
      </c>
      <c r="B28" s="4">
        <v>3085</v>
      </c>
      <c r="C28" s="2" t="s">
        <v>10</v>
      </c>
      <c r="D28">
        <f t="shared" si="0"/>
        <v>1</v>
      </c>
      <c r="E28">
        <v>0.59750000000000003</v>
      </c>
      <c r="F28" t="s">
        <v>816</v>
      </c>
      <c r="G28">
        <v>0.29609999999999997</v>
      </c>
      <c r="H28">
        <v>3.7199999999999997E-2</v>
      </c>
      <c r="I28">
        <v>0.31719999999999998</v>
      </c>
      <c r="J28">
        <v>8.7300000000000003E-2</v>
      </c>
      <c r="K28">
        <v>0.63690000000000002</v>
      </c>
      <c r="L28">
        <v>0.124</v>
      </c>
      <c r="M28">
        <v>0.4128</v>
      </c>
      <c r="N28">
        <v>0.1137</v>
      </c>
    </row>
    <row r="29" spans="1:14" x14ac:dyDescent="0.2">
      <c r="A29" t="s">
        <v>96</v>
      </c>
      <c r="B29" s="4">
        <v>3086</v>
      </c>
      <c r="C29" s="2" t="s">
        <v>10</v>
      </c>
      <c r="D29">
        <f t="shared" si="0"/>
        <v>1</v>
      </c>
      <c r="E29">
        <v>0.58540000000000003</v>
      </c>
      <c r="F29" t="s">
        <v>805</v>
      </c>
      <c r="G29">
        <v>0.27500000000000002</v>
      </c>
      <c r="H29">
        <v>5.0200000000000002E-2</v>
      </c>
      <c r="I29">
        <v>0.30840000000000001</v>
      </c>
      <c r="J29">
        <v>6.25E-2</v>
      </c>
      <c r="K29">
        <v>0.505</v>
      </c>
      <c r="L29">
        <v>0.1047</v>
      </c>
      <c r="M29">
        <v>0.54979999999999996</v>
      </c>
      <c r="N29">
        <v>0.1255</v>
      </c>
    </row>
    <row r="30" spans="1:14" x14ac:dyDescent="0.2">
      <c r="A30" t="s">
        <v>97</v>
      </c>
      <c r="B30" s="4">
        <v>3087</v>
      </c>
      <c r="C30" s="2" t="s">
        <v>10</v>
      </c>
      <c r="D30">
        <f t="shared" si="0"/>
        <v>1</v>
      </c>
      <c r="E30">
        <v>0.59089999999999998</v>
      </c>
      <c r="F30" t="s">
        <v>679</v>
      </c>
      <c r="G30">
        <v>0.39410000000000001</v>
      </c>
      <c r="H30">
        <v>8.8400000000000006E-2</v>
      </c>
      <c r="I30">
        <v>0.50900000000000001</v>
      </c>
      <c r="J30">
        <v>5.2299999999999999E-2</v>
      </c>
      <c r="K30">
        <v>0.51270000000000004</v>
      </c>
      <c r="L30">
        <v>9.3200000000000005E-2</v>
      </c>
      <c r="M30">
        <v>0.57299999999999995</v>
      </c>
      <c r="N30">
        <v>0.1208</v>
      </c>
    </row>
    <row r="31" spans="1:14" x14ac:dyDescent="0.2">
      <c r="A31" t="s">
        <v>98</v>
      </c>
      <c r="B31" s="4">
        <v>3088</v>
      </c>
      <c r="C31" s="2" t="s">
        <v>10</v>
      </c>
      <c r="D31">
        <f t="shared" si="0"/>
        <v>1</v>
      </c>
      <c r="E31">
        <v>0.5</v>
      </c>
      <c r="F31" t="s">
        <v>717</v>
      </c>
      <c r="G31">
        <v>0.33489999999999998</v>
      </c>
      <c r="H31">
        <v>4.3700000000000003E-2</v>
      </c>
      <c r="I31">
        <v>0.40100000000000002</v>
      </c>
      <c r="J31">
        <v>5.0599999999999999E-2</v>
      </c>
      <c r="K31">
        <v>0.72370000000000001</v>
      </c>
      <c r="L31">
        <v>0.1699</v>
      </c>
      <c r="M31">
        <v>0.60929999999999995</v>
      </c>
      <c r="N31">
        <v>0.15290000000000001</v>
      </c>
    </row>
    <row r="32" spans="1:14" x14ac:dyDescent="0.2">
      <c r="A32" t="s">
        <v>99</v>
      </c>
      <c r="B32" s="4">
        <v>3091</v>
      </c>
      <c r="C32" s="2" t="s">
        <v>10</v>
      </c>
      <c r="D32">
        <f t="shared" si="0"/>
        <v>1</v>
      </c>
      <c r="E32">
        <v>0.58179999999999998</v>
      </c>
      <c r="F32" t="s">
        <v>866</v>
      </c>
      <c r="G32">
        <v>0.3246</v>
      </c>
      <c r="H32">
        <v>5.7799999999999997E-2</v>
      </c>
      <c r="I32">
        <v>0.3362</v>
      </c>
      <c r="J32">
        <v>4.1599999999999998E-2</v>
      </c>
      <c r="K32">
        <v>0.85519999999999996</v>
      </c>
      <c r="L32">
        <v>0.16039999999999999</v>
      </c>
      <c r="M32">
        <v>0.48909999999999998</v>
      </c>
      <c r="N32">
        <v>0.12909999999999999</v>
      </c>
    </row>
    <row r="33" spans="1:14" x14ac:dyDescent="0.2">
      <c r="A33" t="s">
        <v>100</v>
      </c>
      <c r="B33" s="4">
        <v>3099</v>
      </c>
      <c r="C33" s="2" t="s">
        <v>10</v>
      </c>
      <c r="D33">
        <f t="shared" si="0"/>
        <v>1</v>
      </c>
      <c r="E33">
        <v>0.5</v>
      </c>
      <c r="F33" t="s">
        <v>676</v>
      </c>
      <c r="G33">
        <v>0.37659999999999999</v>
      </c>
      <c r="H33">
        <v>8.4500000000000006E-2</v>
      </c>
      <c r="I33">
        <v>0.318</v>
      </c>
      <c r="J33">
        <v>7.9100000000000004E-2</v>
      </c>
      <c r="K33">
        <v>0.90159999999999996</v>
      </c>
      <c r="L33">
        <v>0.12479999999999999</v>
      </c>
      <c r="M33">
        <v>0.73880000000000001</v>
      </c>
      <c r="N33">
        <v>0.2298</v>
      </c>
    </row>
    <row r="34" spans="1:14" x14ac:dyDescent="0.2">
      <c r="A34" t="s">
        <v>101</v>
      </c>
      <c r="B34" s="4">
        <v>3100</v>
      </c>
      <c r="C34" s="2" t="s">
        <v>10</v>
      </c>
      <c r="D34">
        <f t="shared" si="0"/>
        <v>1</v>
      </c>
      <c r="E34">
        <v>0.48</v>
      </c>
      <c r="F34" t="s">
        <v>953</v>
      </c>
      <c r="G34">
        <v>0.57410000000000005</v>
      </c>
      <c r="H34">
        <v>0.19139999999999999</v>
      </c>
      <c r="I34">
        <v>0.56740000000000002</v>
      </c>
      <c r="J34">
        <v>0.1484</v>
      </c>
      <c r="K34">
        <v>0.78300000000000003</v>
      </c>
      <c r="L34">
        <v>0.12239999999999999</v>
      </c>
      <c r="M34">
        <v>0.55679999999999996</v>
      </c>
      <c r="N34">
        <v>0.20419999999999999</v>
      </c>
    </row>
    <row r="35" spans="1:14" x14ac:dyDescent="0.2">
      <c r="A35" t="s">
        <v>102</v>
      </c>
      <c r="B35" s="4">
        <v>3101</v>
      </c>
      <c r="C35" s="2" t="s">
        <v>10</v>
      </c>
      <c r="D35">
        <f t="shared" si="0"/>
        <v>1</v>
      </c>
      <c r="E35">
        <v>0.43330000000000002</v>
      </c>
      <c r="F35" t="s">
        <v>652</v>
      </c>
      <c r="G35">
        <v>0.3306</v>
      </c>
      <c r="H35">
        <v>7.3700000000000002E-2</v>
      </c>
      <c r="I35">
        <v>0.37819999999999998</v>
      </c>
      <c r="J35">
        <v>8.2299999999999998E-2</v>
      </c>
      <c r="K35">
        <v>0.73250000000000004</v>
      </c>
      <c r="L35">
        <v>0.13780000000000001</v>
      </c>
      <c r="M35">
        <v>0.40949999999999998</v>
      </c>
      <c r="N35">
        <v>9.6299999999999997E-2</v>
      </c>
    </row>
    <row r="36" spans="1:14" x14ac:dyDescent="0.2">
      <c r="A36" t="s">
        <v>103</v>
      </c>
      <c r="B36" s="4">
        <v>3103</v>
      </c>
      <c r="C36" s="2" t="s">
        <v>10</v>
      </c>
      <c r="D36">
        <f t="shared" si="0"/>
        <v>1</v>
      </c>
      <c r="E36">
        <v>0.375</v>
      </c>
      <c r="F36" t="s">
        <v>744</v>
      </c>
      <c r="G36">
        <v>0.3049</v>
      </c>
      <c r="H36">
        <v>5.7000000000000002E-2</v>
      </c>
      <c r="I36">
        <v>0.37319999999999998</v>
      </c>
      <c r="J36">
        <v>6.9199999999999998E-2</v>
      </c>
      <c r="K36">
        <v>0.74739999999999995</v>
      </c>
      <c r="L36">
        <v>0.15140000000000001</v>
      </c>
      <c r="M36">
        <v>0.42459999999999998</v>
      </c>
      <c r="N36">
        <v>0.10440000000000001</v>
      </c>
    </row>
    <row r="37" spans="1:14" x14ac:dyDescent="0.2">
      <c r="A37" t="s">
        <v>104</v>
      </c>
      <c r="B37" s="4">
        <v>3104</v>
      </c>
      <c r="C37" s="2" t="s">
        <v>10</v>
      </c>
      <c r="D37">
        <f t="shared" si="0"/>
        <v>1</v>
      </c>
      <c r="E37">
        <v>1.0588</v>
      </c>
      <c r="F37" t="s">
        <v>717</v>
      </c>
      <c r="G37">
        <v>0.311</v>
      </c>
      <c r="H37">
        <v>4.4299999999999999E-2</v>
      </c>
      <c r="I37">
        <v>0.52159999999999995</v>
      </c>
      <c r="J37">
        <v>0.2261</v>
      </c>
      <c r="K37">
        <v>0.83889999999999998</v>
      </c>
      <c r="L37">
        <v>0.1431</v>
      </c>
      <c r="M37">
        <v>0.4763</v>
      </c>
      <c r="N37">
        <v>0.1215</v>
      </c>
    </row>
    <row r="38" spans="1:14" x14ac:dyDescent="0.2">
      <c r="A38" t="s">
        <v>105</v>
      </c>
      <c r="B38" s="4">
        <v>3108</v>
      </c>
      <c r="C38" s="2" t="s">
        <v>10</v>
      </c>
      <c r="D38">
        <f t="shared" si="0"/>
        <v>1</v>
      </c>
      <c r="E38">
        <v>0.90910000000000002</v>
      </c>
      <c r="F38" t="s">
        <v>649</v>
      </c>
      <c r="G38">
        <v>0.309</v>
      </c>
      <c r="H38">
        <v>5.33E-2</v>
      </c>
      <c r="I38">
        <v>0.62339999999999995</v>
      </c>
      <c r="J38">
        <v>0.1138</v>
      </c>
      <c r="K38">
        <v>0.79239999999999999</v>
      </c>
      <c r="L38">
        <v>0.1268</v>
      </c>
      <c r="M38">
        <v>0.44290000000000002</v>
      </c>
      <c r="N38">
        <v>9.8100000000000007E-2</v>
      </c>
    </row>
    <row r="39" spans="1:14" x14ac:dyDescent="0.2">
      <c r="A39" t="s">
        <v>201</v>
      </c>
      <c r="B39" s="4">
        <v>1</v>
      </c>
      <c r="C39" s="2" t="s">
        <v>12</v>
      </c>
      <c r="D39">
        <f t="shared" si="0"/>
        <v>0</v>
      </c>
      <c r="F39" t="s">
        <v>1257</v>
      </c>
      <c r="G39">
        <v>0.60960000000000003</v>
      </c>
      <c r="H39">
        <v>0.22170000000000001</v>
      </c>
      <c r="I39">
        <v>0.4234</v>
      </c>
      <c r="J39">
        <v>0.11650000000000001</v>
      </c>
      <c r="K39">
        <v>0.51629999999999998</v>
      </c>
      <c r="L39">
        <v>0.1031</v>
      </c>
      <c r="M39">
        <v>0.66180000000000005</v>
      </c>
      <c r="N39">
        <v>0.21079999999999999</v>
      </c>
    </row>
    <row r="40" spans="1:14" x14ac:dyDescent="0.2">
      <c r="A40" t="s">
        <v>202</v>
      </c>
      <c r="B40" s="4">
        <v>2</v>
      </c>
      <c r="C40" s="2" t="s">
        <v>12</v>
      </c>
      <c r="D40">
        <f t="shared" si="0"/>
        <v>0</v>
      </c>
      <c r="F40" t="s">
        <v>1258</v>
      </c>
      <c r="G40">
        <v>0.3851</v>
      </c>
      <c r="H40">
        <v>8.6800000000000002E-2</v>
      </c>
      <c r="I40">
        <v>0.45600000000000002</v>
      </c>
      <c r="J40">
        <v>3.9899999999999998E-2</v>
      </c>
      <c r="K40">
        <v>0.82989999999999997</v>
      </c>
      <c r="L40">
        <v>0.14710000000000001</v>
      </c>
      <c r="M40">
        <v>0.43880000000000002</v>
      </c>
      <c r="N40">
        <v>0.12470000000000001</v>
      </c>
    </row>
    <row r="41" spans="1:14" x14ac:dyDescent="0.2">
      <c r="A41" t="s">
        <v>203</v>
      </c>
      <c r="B41" s="4">
        <v>3</v>
      </c>
      <c r="C41" s="2" t="s">
        <v>12</v>
      </c>
      <c r="D41">
        <f t="shared" si="0"/>
        <v>0</v>
      </c>
      <c r="F41" t="s">
        <v>1259</v>
      </c>
      <c r="G41">
        <v>1.1974</v>
      </c>
      <c r="H41">
        <v>0.31259999999999999</v>
      </c>
      <c r="I41">
        <v>0.75839999999999996</v>
      </c>
      <c r="J41">
        <v>0.1865</v>
      </c>
      <c r="K41">
        <v>0.82399999999999995</v>
      </c>
      <c r="L41">
        <v>0.16059999999999999</v>
      </c>
      <c r="M41">
        <v>0.53649999999999998</v>
      </c>
      <c r="N41">
        <v>0.1111</v>
      </c>
    </row>
    <row r="42" spans="1:14" x14ac:dyDescent="0.2">
      <c r="A42" t="s">
        <v>204</v>
      </c>
      <c r="B42" s="4">
        <v>4</v>
      </c>
      <c r="C42" s="2" t="s">
        <v>12</v>
      </c>
      <c r="D42">
        <f t="shared" si="0"/>
        <v>0</v>
      </c>
      <c r="F42" t="s">
        <v>1260</v>
      </c>
      <c r="G42">
        <v>0.71040000000000003</v>
      </c>
      <c r="H42">
        <v>9.7000000000000003E-2</v>
      </c>
      <c r="I42">
        <v>0.3866</v>
      </c>
      <c r="J42">
        <v>0.11799999999999999</v>
      </c>
      <c r="K42">
        <v>0.84119999999999995</v>
      </c>
      <c r="L42">
        <v>0.13159999999999999</v>
      </c>
      <c r="M42">
        <v>0.53110000000000002</v>
      </c>
      <c r="N42">
        <v>0.13289999999999999</v>
      </c>
    </row>
    <row r="43" spans="1:14" x14ac:dyDescent="0.2">
      <c r="A43" t="s">
        <v>205</v>
      </c>
      <c r="B43" s="4">
        <v>5</v>
      </c>
      <c r="C43" s="2" t="s">
        <v>12</v>
      </c>
      <c r="D43">
        <f t="shared" si="0"/>
        <v>0</v>
      </c>
      <c r="F43" t="s">
        <v>1260</v>
      </c>
      <c r="G43">
        <v>0.71560000000000001</v>
      </c>
      <c r="H43">
        <v>0.1158</v>
      </c>
      <c r="I43">
        <v>0.63</v>
      </c>
      <c r="J43">
        <v>0.20780000000000001</v>
      </c>
      <c r="K43">
        <v>0.75190000000000001</v>
      </c>
      <c r="L43">
        <v>0.16669999999999999</v>
      </c>
      <c r="M43">
        <v>0.63029999999999997</v>
      </c>
      <c r="N43">
        <v>0.1822</v>
      </c>
    </row>
    <row r="44" spans="1:14" x14ac:dyDescent="0.2">
      <c r="A44" t="s">
        <v>206</v>
      </c>
      <c r="B44" s="4">
        <v>6</v>
      </c>
      <c r="C44" s="2" t="s">
        <v>12</v>
      </c>
      <c r="D44">
        <f t="shared" si="0"/>
        <v>0</v>
      </c>
      <c r="F44" t="s">
        <v>1261</v>
      </c>
      <c r="G44">
        <v>0.40699999999999997</v>
      </c>
      <c r="H44">
        <v>7.8299999999999995E-2</v>
      </c>
      <c r="I44">
        <v>0.4602</v>
      </c>
      <c r="J44">
        <v>4.5600000000000002E-2</v>
      </c>
      <c r="K44">
        <v>0.60429999999999995</v>
      </c>
      <c r="L44">
        <v>0.10970000000000001</v>
      </c>
      <c r="M44">
        <v>0.33950000000000002</v>
      </c>
      <c r="N44">
        <v>6.5299999999999997E-2</v>
      </c>
    </row>
    <row r="45" spans="1:14" x14ac:dyDescent="0.2">
      <c r="A45" t="s">
        <v>207</v>
      </c>
      <c r="B45" s="4">
        <v>7</v>
      </c>
      <c r="C45" s="2" t="s">
        <v>12</v>
      </c>
      <c r="D45">
        <f t="shared" si="0"/>
        <v>0</v>
      </c>
      <c r="F45" t="s">
        <v>1262</v>
      </c>
      <c r="G45">
        <v>0.98960000000000004</v>
      </c>
      <c r="H45">
        <v>0.4022</v>
      </c>
      <c r="I45">
        <v>0.44259999999999999</v>
      </c>
      <c r="J45">
        <v>5.5599999999999997E-2</v>
      </c>
      <c r="K45">
        <v>0.66690000000000005</v>
      </c>
      <c r="L45">
        <v>0.12620000000000001</v>
      </c>
      <c r="M45">
        <v>0.63619999999999999</v>
      </c>
      <c r="N45">
        <v>0.13730000000000001</v>
      </c>
    </row>
    <row r="46" spans="1:14" x14ac:dyDescent="0.2">
      <c r="A46" t="s">
        <v>107</v>
      </c>
      <c r="B46" s="4" t="s">
        <v>32</v>
      </c>
      <c r="C46" s="2" t="s">
        <v>12</v>
      </c>
      <c r="D46">
        <f t="shared" si="0"/>
        <v>0</v>
      </c>
      <c r="F46" t="s">
        <v>1043</v>
      </c>
      <c r="G46">
        <v>0.47070000000000001</v>
      </c>
      <c r="H46">
        <v>0.12620000000000001</v>
      </c>
      <c r="I46">
        <v>0.33900000000000002</v>
      </c>
      <c r="J46">
        <v>9.0300000000000005E-2</v>
      </c>
      <c r="K46">
        <v>0.52480000000000004</v>
      </c>
      <c r="L46">
        <v>9.7100000000000006E-2</v>
      </c>
      <c r="M46">
        <v>0.52239999999999998</v>
      </c>
      <c r="N46">
        <v>0.22259999999999999</v>
      </c>
    </row>
    <row r="47" spans="1:14" x14ac:dyDescent="0.2">
      <c r="A47" t="s">
        <v>108</v>
      </c>
      <c r="B47" s="4" t="s">
        <v>33</v>
      </c>
      <c r="C47" s="2" t="s">
        <v>12</v>
      </c>
      <c r="D47">
        <f t="shared" si="0"/>
        <v>0</v>
      </c>
      <c r="F47" t="s">
        <v>1020</v>
      </c>
      <c r="G47">
        <v>0.30570000000000003</v>
      </c>
      <c r="H47">
        <v>5.4899999999999997E-2</v>
      </c>
      <c r="I47">
        <v>0.23860000000000001</v>
      </c>
      <c r="J47">
        <v>3.2899999999999999E-2</v>
      </c>
      <c r="K47">
        <v>0.504</v>
      </c>
      <c r="L47">
        <v>8.2699999999999996E-2</v>
      </c>
      <c r="M47">
        <v>0.45090000000000002</v>
      </c>
      <c r="N47">
        <v>0.15529999999999999</v>
      </c>
    </row>
    <row r="48" spans="1:14" x14ac:dyDescent="0.2">
      <c r="A48" t="s">
        <v>109</v>
      </c>
      <c r="B48" s="4" t="s">
        <v>36</v>
      </c>
      <c r="C48" s="2" t="s">
        <v>12</v>
      </c>
      <c r="D48">
        <f t="shared" si="0"/>
        <v>0</v>
      </c>
      <c r="F48" t="s">
        <v>877</v>
      </c>
      <c r="G48">
        <v>0.35970000000000002</v>
      </c>
      <c r="H48">
        <v>6.1800000000000001E-2</v>
      </c>
      <c r="I48">
        <v>0.46899999999999997</v>
      </c>
      <c r="J48">
        <v>0.06</v>
      </c>
      <c r="K48">
        <v>0.42409999999999998</v>
      </c>
      <c r="L48">
        <v>7.6999999999999999E-2</v>
      </c>
      <c r="M48">
        <v>0.56710000000000005</v>
      </c>
      <c r="N48">
        <v>0.17480000000000001</v>
      </c>
    </row>
    <row r="49" spans="1:14" x14ac:dyDescent="0.2">
      <c r="A49" t="s">
        <v>110</v>
      </c>
      <c r="B49" s="4" t="s">
        <v>34</v>
      </c>
      <c r="C49" s="2" t="s">
        <v>12</v>
      </c>
      <c r="D49">
        <f t="shared" si="0"/>
        <v>0</v>
      </c>
      <c r="F49" t="s">
        <v>895</v>
      </c>
      <c r="G49">
        <v>0.31340000000000001</v>
      </c>
      <c r="H49">
        <v>5.4300000000000001E-2</v>
      </c>
      <c r="I49">
        <v>0.40439999999999998</v>
      </c>
      <c r="J49">
        <v>8.6199999999999999E-2</v>
      </c>
      <c r="K49">
        <v>0.73780000000000001</v>
      </c>
      <c r="L49">
        <v>0.161</v>
      </c>
      <c r="M49">
        <v>0.53620000000000001</v>
      </c>
      <c r="N49">
        <v>0.1129</v>
      </c>
    </row>
    <row r="50" spans="1:14" x14ac:dyDescent="0.2">
      <c r="A50" t="s">
        <v>111</v>
      </c>
      <c r="B50" s="4" t="s">
        <v>35</v>
      </c>
      <c r="C50" s="2" t="s">
        <v>12</v>
      </c>
      <c r="D50">
        <f t="shared" si="0"/>
        <v>0</v>
      </c>
      <c r="F50" t="s">
        <v>994</v>
      </c>
      <c r="G50">
        <v>0.59730000000000005</v>
      </c>
      <c r="H50">
        <v>7.1199999999999999E-2</v>
      </c>
      <c r="I50">
        <v>0.3886</v>
      </c>
      <c r="J50">
        <v>6.5500000000000003E-2</v>
      </c>
      <c r="K50">
        <v>0.71409999999999996</v>
      </c>
      <c r="L50">
        <v>0.1429</v>
      </c>
      <c r="M50">
        <v>0.3987</v>
      </c>
      <c r="N50">
        <v>8.5099999999999995E-2</v>
      </c>
    </row>
    <row r="51" spans="1:14" x14ac:dyDescent="0.2">
      <c r="A51" t="s">
        <v>112</v>
      </c>
      <c r="B51" s="4" t="s">
        <v>65</v>
      </c>
      <c r="C51" s="2" t="s">
        <v>12</v>
      </c>
      <c r="D51">
        <f t="shared" si="0"/>
        <v>0</v>
      </c>
      <c r="F51" t="s">
        <v>1073</v>
      </c>
      <c r="G51">
        <v>0.55069999999999997</v>
      </c>
      <c r="H51">
        <v>0.1789</v>
      </c>
      <c r="I51">
        <v>0.50319999999999998</v>
      </c>
      <c r="J51">
        <v>6.2100000000000002E-2</v>
      </c>
      <c r="K51">
        <v>0.58089999999999997</v>
      </c>
      <c r="L51">
        <v>0.1057</v>
      </c>
      <c r="M51">
        <v>0.42120000000000002</v>
      </c>
      <c r="N51">
        <v>0.1217</v>
      </c>
    </row>
    <row r="52" spans="1:14" x14ac:dyDescent="0.2">
      <c r="A52" t="s">
        <v>113</v>
      </c>
      <c r="B52" s="4" t="s">
        <v>66</v>
      </c>
      <c r="C52" s="2" t="s">
        <v>12</v>
      </c>
      <c r="D52">
        <f t="shared" si="0"/>
        <v>0</v>
      </c>
      <c r="F52" t="s">
        <v>828</v>
      </c>
      <c r="G52">
        <v>0.41399999999999998</v>
      </c>
      <c r="H52">
        <v>7.7600000000000002E-2</v>
      </c>
      <c r="I52">
        <v>0.44280000000000003</v>
      </c>
      <c r="J52">
        <v>0.11119999999999999</v>
      </c>
      <c r="K52">
        <v>0.64690000000000003</v>
      </c>
      <c r="L52">
        <v>0.14449999999999999</v>
      </c>
      <c r="M52">
        <v>0.71489999999999998</v>
      </c>
      <c r="N52">
        <v>0.18840000000000001</v>
      </c>
    </row>
    <row r="53" spans="1:14" x14ac:dyDescent="0.2">
      <c r="A53" t="s">
        <v>114</v>
      </c>
      <c r="B53" s="4" t="s">
        <v>67</v>
      </c>
      <c r="C53" s="2" t="s">
        <v>12</v>
      </c>
      <c r="D53">
        <f t="shared" si="0"/>
        <v>0</v>
      </c>
      <c r="F53" t="s">
        <v>1025</v>
      </c>
      <c r="G53">
        <v>0.64670000000000005</v>
      </c>
      <c r="H53">
        <v>0.17330000000000001</v>
      </c>
      <c r="I53">
        <v>0.41199999999999998</v>
      </c>
      <c r="J53">
        <v>7.3999999999999996E-2</v>
      </c>
      <c r="K53">
        <v>0.69710000000000005</v>
      </c>
      <c r="L53">
        <v>0.1303</v>
      </c>
      <c r="M53">
        <v>0.53769999999999996</v>
      </c>
      <c r="N53">
        <v>0.1885</v>
      </c>
    </row>
    <row r="54" spans="1:14" x14ac:dyDescent="0.2">
      <c r="A54" t="s">
        <v>115</v>
      </c>
      <c r="B54" s="4" t="s">
        <v>68</v>
      </c>
      <c r="C54" s="2" t="s">
        <v>12</v>
      </c>
      <c r="D54">
        <f t="shared" si="0"/>
        <v>0</v>
      </c>
      <c r="F54" t="s">
        <v>857</v>
      </c>
      <c r="G54">
        <v>0.31159999999999999</v>
      </c>
      <c r="H54">
        <v>4.65E-2</v>
      </c>
      <c r="I54">
        <v>0.40060000000000001</v>
      </c>
      <c r="J54">
        <v>0.1381</v>
      </c>
      <c r="K54">
        <v>0.59150000000000003</v>
      </c>
      <c r="L54">
        <v>0.122</v>
      </c>
      <c r="M54">
        <v>0.5756</v>
      </c>
      <c r="N54">
        <v>0.25180000000000002</v>
      </c>
    </row>
    <row r="55" spans="1:14" x14ac:dyDescent="0.2">
      <c r="A55" t="s">
        <v>116</v>
      </c>
      <c r="B55" s="4" t="s">
        <v>69</v>
      </c>
      <c r="C55" s="2" t="s">
        <v>12</v>
      </c>
      <c r="D55">
        <f t="shared" si="0"/>
        <v>0</v>
      </c>
      <c r="F55" t="s">
        <v>811</v>
      </c>
      <c r="G55">
        <v>0.52539999999999998</v>
      </c>
      <c r="H55">
        <v>9.6799999999999997E-2</v>
      </c>
      <c r="I55">
        <v>0.39779999999999999</v>
      </c>
      <c r="J55">
        <v>0.11169999999999999</v>
      </c>
      <c r="K55">
        <v>0.6351</v>
      </c>
      <c r="L55">
        <v>0.1229</v>
      </c>
      <c r="M55">
        <v>0.33839999999999998</v>
      </c>
      <c r="N55">
        <v>8.7099999999999997E-2</v>
      </c>
    </row>
    <row r="56" spans="1:14" x14ac:dyDescent="0.2">
      <c r="A56" t="s">
        <v>117</v>
      </c>
      <c r="B56" s="4" t="s">
        <v>209</v>
      </c>
      <c r="C56" s="2" t="s">
        <v>12</v>
      </c>
      <c r="D56">
        <f t="shared" si="0"/>
        <v>0</v>
      </c>
      <c r="F56" t="s">
        <v>726</v>
      </c>
      <c r="G56">
        <v>0.39800000000000002</v>
      </c>
      <c r="H56">
        <v>7.9100000000000004E-2</v>
      </c>
      <c r="I56">
        <v>0.96679999999999999</v>
      </c>
      <c r="J56">
        <v>0.495</v>
      </c>
      <c r="K56">
        <v>0.61160000000000003</v>
      </c>
      <c r="L56">
        <v>0.11650000000000001</v>
      </c>
      <c r="M56">
        <v>0.54349999999999998</v>
      </c>
      <c r="N56">
        <v>0.182</v>
      </c>
    </row>
    <row r="57" spans="1:14" x14ac:dyDescent="0.2">
      <c r="A57" t="s">
        <v>118</v>
      </c>
      <c r="B57" s="4" t="s">
        <v>11</v>
      </c>
      <c r="C57" s="2" t="s">
        <v>12</v>
      </c>
      <c r="D57">
        <f t="shared" si="0"/>
        <v>0</v>
      </c>
      <c r="F57" t="s">
        <v>667</v>
      </c>
      <c r="G57">
        <v>0.47389999999999999</v>
      </c>
      <c r="H57">
        <v>0.1244</v>
      </c>
      <c r="I57">
        <v>0.4098</v>
      </c>
      <c r="J57">
        <v>0.1009</v>
      </c>
      <c r="K57">
        <v>0.65190000000000003</v>
      </c>
      <c r="L57">
        <v>0.15640000000000001</v>
      </c>
      <c r="M57">
        <v>0.9536</v>
      </c>
      <c r="N57">
        <v>0.25829999999999997</v>
      </c>
    </row>
    <row r="58" spans="1:14" x14ac:dyDescent="0.2">
      <c r="A58" t="s">
        <v>119</v>
      </c>
      <c r="B58" s="4" t="s">
        <v>13</v>
      </c>
      <c r="C58" s="2" t="s">
        <v>12</v>
      </c>
      <c r="D58">
        <f t="shared" si="0"/>
        <v>0</v>
      </c>
      <c r="F58" t="s">
        <v>708</v>
      </c>
      <c r="G58">
        <v>0.31369999999999998</v>
      </c>
      <c r="H58">
        <v>5.2699999999999997E-2</v>
      </c>
      <c r="I58">
        <v>0.33040000000000003</v>
      </c>
      <c r="J58">
        <v>4.4699999999999997E-2</v>
      </c>
      <c r="K58">
        <v>0.57720000000000005</v>
      </c>
      <c r="L58">
        <v>7.85E-2</v>
      </c>
      <c r="M58">
        <v>0.33950000000000002</v>
      </c>
      <c r="N58">
        <v>6.0699999999999997E-2</v>
      </c>
    </row>
    <row r="59" spans="1:14" x14ac:dyDescent="0.2">
      <c r="A59" t="s">
        <v>200</v>
      </c>
      <c r="B59" s="4" t="s">
        <v>14</v>
      </c>
      <c r="C59" s="2" t="s">
        <v>12</v>
      </c>
      <c r="D59">
        <f t="shared" si="0"/>
        <v>0</v>
      </c>
      <c r="F59" t="s">
        <v>659</v>
      </c>
      <c r="G59">
        <v>0.628</v>
      </c>
      <c r="H59">
        <v>0.12970000000000001</v>
      </c>
      <c r="I59">
        <v>0.4168</v>
      </c>
      <c r="J59">
        <v>0.14860000000000001</v>
      </c>
      <c r="K59">
        <v>0.83140000000000003</v>
      </c>
      <c r="L59">
        <v>0.1376</v>
      </c>
      <c r="M59">
        <v>0.62790000000000001</v>
      </c>
      <c r="N59">
        <v>0.1633</v>
      </c>
    </row>
    <row r="60" spans="1:14" x14ac:dyDescent="0.2">
      <c r="A60" t="s">
        <v>120</v>
      </c>
      <c r="B60" s="4" t="s">
        <v>24</v>
      </c>
      <c r="C60" s="2" t="s">
        <v>12</v>
      </c>
      <c r="D60">
        <f t="shared" si="0"/>
        <v>0</v>
      </c>
      <c r="F60" t="s">
        <v>694</v>
      </c>
      <c r="G60">
        <v>0.37409999999999999</v>
      </c>
      <c r="H60">
        <v>2.6800000000000001E-2</v>
      </c>
      <c r="I60">
        <v>0.29480000000000001</v>
      </c>
      <c r="J60">
        <v>8.2400000000000001E-2</v>
      </c>
      <c r="K60">
        <v>0.57999999999999996</v>
      </c>
      <c r="L60">
        <v>7.8700000000000006E-2</v>
      </c>
      <c r="M60">
        <v>0.51780000000000004</v>
      </c>
      <c r="N60">
        <v>0.15529999999999999</v>
      </c>
    </row>
    <row r="61" spans="1:14" x14ac:dyDescent="0.2">
      <c r="A61" t="s">
        <v>121</v>
      </c>
      <c r="B61" s="4" t="s">
        <v>20</v>
      </c>
      <c r="C61" s="2" t="s">
        <v>12</v>
      </c>
      <c r="D61">
        <f t="shared" si="0"/>
        <v>0</v>
      </c>
      <c r="F61" t="s">
        <v>688</v>
      </c>
      <c r="G61">
        <v>0.28810000000000002</v>
      </c>
      <c r="H61">
        <v>6.2300000000000001E-2</v>
      </c>
      <c r="I61">
        <v>0.30620000000000003</v>
      </c>
      <c r="J61">
        <v>5.6099999999999997E-2</v>
      </c>
      <c r="K61">
        <v>0.70499999999999996</v>
      </c>
      <c r="L61">
        <v>0.1229</v>
      </c>
      <c r="M61">
        <v>0.50609999999999999</v>
      </c>
      <c r="N61">
        <v>0.15859999999999999</v>
      </c>
    </row>
    <row r="62" spans="1:14" x14ac:dyDescent="0.2">
      <c r="A62" t="s">
        <v>122</v>
      </c>
      <c r="B62" s="4" t="s">
        <v>70</v>
      </c>
      <c r="C62" s="2" t="s">
        <v>12</v>
      </c>
      <c r="D62">
        <f t="shared" si="0"/>
        <v>0</v>
      </c>
      <c r="F62" t="s">
        <v>795</v>
      </c>
      <c r="G62">
        <v>0.92669999999999997</v>
      </c>
      <c r="H62">
        <v>0.50060000000000004</v>
      </c>
      <c r="I62">
        <v>0.25059999999999999</v>
      </c>
      <c r="J62">
        <v>4.41E-2</v>
      </c>
      <c r="K62">
        <v>0.61199999999999999</v>
      </c>
      <c r="L62">
        <v>0.12720000000000001</v>
      </c>
      <c r="M62">
        <v>0.65090000000000003</v>
      </c>
      <c r="N62">
        <v>0.16520000000000001</v>
      </c>
    </row>
    <row r="63" spans="1:14" x14ac:dyDescent="0.2">
      <c r="A63" t="s">
        <v>123</v>
      </c>
      <c r="B63" s="4" t="s">
        <v>71</v>
      </c>
      <c r="C63" s="2" t="s">
        <v>12</v>
      </c>
      <c r="D63">
        <f t="shared" si="0"/>
        <v>0</v>
      </c>
      <c r="F63" t="s">
        <v>1123</v>
      </c>
      <c r="G63">
        <v>0.55489999999999995</v>
      </c>
      <c r="H63">
        <v>8.8599999999999998E-2</v>
      </c>
      <c r="I63">
        <v>0.6996</v>
      </c>
      <c r="J63">
        <v>0.32840000000000003</v>
      </c>
      <c r="K63">
        <v>0.51500000000000001</v>
      </c>
      <c r="L63">
        <v>0.13</v>
      </c>
      <c r="M63">
        <v>0.46050000000000002</v>
      </c>
      <c r="N63">
        <v>0.15609999999999999</v>
      </c>
    </row>
    <row r="64" spans="1:14" x14ac:dyDescent="0.2">
      <c r="A64" t="s">
        <v>124</v>
      </c>
      <c r="B64" s="4" t="s">
        <v>72</v>
      </c>
      <c r="C64" s="2" t="s">
        <v>12</v>
      </c>
      <c r="D64">
        <f t="shared" si="0"/>
        <v>0</v>
      </c>
      <c r="F64" t="s">
        <v>762</v>
      </c>
      <c r="G64">
        <v>0.31140000000000001</v>
      </c>
      <c r="H64">
        <v>5.6500000000000002E-2</v>
      </c>
      <c r="I64">
        <v>0.37240000000000001</v>
      </c>
      <c r="J64">
        <v>9.0300000000000005E-2</v>
      </c>
      <c r="K64">
        <v>0.42680000000000001</v>
      </c>
      <c r="L64">
        <v>8.2100000000000006E-2</v>
      </c>
      <c r="M64">
        <v>0.41720000000000002</v>
      </c>
      <c r="N64">
        <v>0.11020000000000001</v>
      </c>
    </row>
    <row r="65" spans="1:14" x14ac:dyDescent="0.2">
      <c r="A65" t="s">
        <v>125</v>
      </c>
      <c r="B65" s="4" t="s">
        <v>73</v>
      </c>
      <c r="C65" s="2" t="s">
        <v>12</v>
      </c>
      <c r="D65">
        <f t="shared" si="0"/>
        <v>0</v>
      </c>
      <c r="F65" t="s">
        <v>714</v>
      </c>
      <c r="G65">
        <v>0.50529999999999997</v>
      </c>
      <c r="H65">
        <v>0.1237</v>
      </c>
      <c r="I65">
        <v>0.41980000000000001</v>
      </c>
      <c r="J65">
        <v>0.13900000000000001</v>
      </c>
      <c r="K65">
        <v>0.88859999999999995</v>
      </c>
      <c r="L65">
        <v>0.1593</v>
      </c>
      <c r="M65">
        <v>0.5696</v>
      </c>
      <c r="N65">
        <v>0.19159999999999999</v>
      </c>
    </row>
    <row r="66" spans="1:14" x14ac:dyDescent="0.2">
      <c r="A66" t="s">
        <v>126</v>
      </c>
      <c r="B66" s="4" t="s">
        <v>210</v>
      </c>
      <c r="C66" s="2" t="s">
        <v>12</v>
      </c>
      <c r="D66">
        <f t="shared" si="0"/>
        <v>0</v>
      </c>
      <c r="F66" t="s">
        <v>988</v>
      </c>
      <c r="G66">
        <v>0.46160000000000001</v>
      </c>
      <c r="H66">
        <v>9.7799999999999998E-2</v>
      </c>
      <c r="I66">
        <v>0.34160000000000001</v>
      </c>
      <c r="J66">
        <v>7.3700000000000002E-2</v>
      </c>
      <c r="K66">
        <v>0.76480000000000004</v>
      </c>
      <c r="L66">
        <v>0.1988</v>
      </c>
      <c r="M66">
        <v>0.57450000000000001</v>
      </c>
      <c r="N66">
        <v>0.18210000000000001</v>
      </c>
    </row>
    <row r="67" spans="1:14" x14ac:dyDescent="0.2">
      <c r="A67" t="s">
        <v>127</v>
      </c>
      <c r="B67" s="4" t="s">
        <v>211</v>
      </c>
      <c r="C67" s="2" t="s">
        <v>12</v>
      </c>
      <c r="D67">
        <f t="shared" si="0"/>
        <v>0</v>
      </c>
      <c r="F67" t="s">
        <v>901</v>
      </c>
      <c r="G67">
        <v>0.31430000000000002</v>
      </c>
      <c r="H67">
        <v>5.1499999999999997E-2</v>
      </c>
      <c r="I67">
        <v>1.0324</v>
      </c>
      <c r="J67">
        <v>0.4778</v>
      </c>
      <c r="K67">
        <v>0.66659999999999997</v>
      </c>
      <c r="L67">
        <v>0.1119</v>
      </c>
      <c r="M67">
        <v>0.38819999999999999</v>
      </c>
      <c r="N67">
        <v>9.0399999999999994E-2</v>
      </c>
    </row>
    <row r="68" spans="1:14" x14ac:dyDescent="0.2">
      <c r="A68" t="s">
        <v>128</v>
      </c>
      <c r="B68" s="4" t="s">
        <v>212</v>
      </c>
      <c r="C68" s="2" t="s">
        <v>12</v>
      </c>
      <c r="D68">
        <f t="shared" ref="D68:D131" si="1">IF(C68="Binder", 1,0)</f>
        <v>0</v>
      </c>
      <c r="F68" t="s">
        <v>1000</v>
      </c>
      <c r="G68">
        <v>0.437</v>
      </c>
      <c r="H68">
        <v>9.3799999999999994E-2</v>
      </c>
      <c r="I68">
        <v>0.4874</v>
      </c>
      <c r="J68">
        <v>0.14319999999999999</v>
      </c>
      <c r="K68">
        <v>0.54390000000000005</v>
      </c>
      <c r="L68">
        <v>0.1227</v>
      </c>
      <c r="M68">
        <v>0.54020000000000001</v>
      </c>
      <c r="N68">
        <v>0.1313</v>
      </c>
    </row>
    <row r="69" spans="1:14" x14ac:dyDescent="0.2">
      <c r="A69" t="s">
        <v>129</v>
      </c>
      <c r="B69" s="4" t="s">
        <v>213</v>
      </c>
      <c r="C69" s="2" t="s">
        <v>12</v>
      </c>
      <c r="D69">
        <f t="shared" si="1"/>
        <v>0</v>
      </c>
      <c r="F69" t="s">
        <v>863</v>
      </c>
      <c r="G69">
        <v>0.31440000000000001</v>
      </c>
      <c r="H69">
        <v>5.3100000000000001E-2</v>
      </c>
      <c r="I69">
        <v>0.2198</v>
      </c>
      <c r="J69">
        <v>3.8199999999999998E-2</v>
      </c>
      <c r="K69">
        <v>0.59150000000000003</v>
      </c>
      <c r="L69">
        <v>0.1103</v>
      </c>
      <c r="M69">
        <v>0.4229</v>
      </c>
      <c r="N69">
        <v>8.2699999999999996E-2</v>
      </c>
    </row>
    <row r="70" spans="1:14" x14ac:dyDescent="0.2">
      <c r="A70" t="s">
        <v>130</v>
      </c>
      <c r="B70" s="4" t="s">
        <v>214</v>
      </c>
      <c r="C70" s="2" t="s">
        <v>12</v>
      </c>
      <c r="D70">
        <f t="shared" si="1"/>
        <v>0</v>
      </c>
      <c r="F70" t="s">
        <v>1117</v>
      </c>
      <c r="G70">
        <v>0.56410000000000005</v>
      </c>
      <c r="H70">
        <v>0.13600000000000001</v>
      </c>
      <c r="I70">
        <v>0.76419999999999999</v>
      </c>
      <c r="J70">
        <v>9.2600000000000002E-2</v>
      </c>
      <c r="K70">
        <v>0.8669</v>
      </c>
      <c r="L70">
        <v>0.24</v>
      </c>
      <c r="M70">
        <v>0.65820000000000001</v>
      </c>
      <c r="N70">
        <v>0.15670000000000001</v>
      </c>
    </row>
    <row r="71" spans="1:14" x14ac:dyDescent="0.2">
      <c r="A71" t="s">
        <v>131</v>
      </c>
      <c r="B71" s="4" t="s">
        <v>215</v>
      </c>
      <c r="C71" s="2" t="s">
        <v>12</v>
      </c>
      <c r="D71">
        <f t="shared" si="1"/>
        <v>0</v>
      </c>
      <c r="F71" t="s">
        <v>907</v>
      </c>
      <c r="G71">
        <v>0.94799999999999995</v>
      </c>
      <c r="H71">
        <v>0.41880000000000001</v>
      </c>
      <c r="I71">
        <v>0.49440000000000001</v>
      </c>
      <c r="J71">
        <v>0.12670000000000001</v>
      </c>
      <c r="K71">
        <v>0.58709999999999996</v>
      </c>
      <c r="L71">
        <v>0.12609999999999999</v>
      </c>
      <c r="M71">
        <v>0.57879999999999998</v>
      </c>
      <c r="N71">
        <v>0.15629999999999999</v>
      </c>
    </row>
    <row r="72" spans="1:14" x14ac:dyDescent="0.2">
      <c r="A72" t="s">
        <v>132</v>
      </c>
      <c r="B72" s="4" t="s">
        <v>216</v>
      </c>
      <c r="C72" s="2" t="s">
        <v>12</v>
      </c>
      <c r="D72">
        <f t="shared" si="1"/>
        <v>0</v>
      </c>
      <c r="F72" t="s">
        <v>768</v>
      </c>
      <c r="G72">
        <v>0.41299999999999998</v>
      </c>
      <c r="H72">
        <v>7.2400000000000006E-2</v>
      </c>
      <c r="I72">
        <v>0.371</v>
      </c>
      <c r="J72">
        <v>7.3599999999999999E-2</v>
      </c>
      <c r="K72">
        <v>0.64800000000000002</v>
      </c>
      <c r="L72">
        <v>0.1076</v>
      </c>
      <c r="M72">
        <v>0.43140000000000001</v>
      </c>
      <c r="N72">
        <v>0.1002</v>
      </c>
    </row>
    <row r="73" spans="1:14" x14ac:dyDescent="0.2">
      <c r="A73" t="s">
        <v>133</v>
      </c>
      <c r="B73" s="4" t="s">
        <v>217</v>
      </c>
      <c r="C73" s="2" t="s">
        <v>12</v>
      </c>
      <c r="D73">
        <f t="shared" si="1"/>
        <v>0</v>
      </c>
      <c r="F73" t="s">
        <v>948</v>
      </c>
      <c r="G73">
        <v>0.314</v>
      </c>
      <c r="H73">
        <v>5.6899999999999999E-2</v>
      </c>
      <c r="I73">
        <v>0.37219999999999998</v>
      </c>
      <c r="J73">
        <v>0.1084</v>
      </c>
      <c r="K73">
        <v>0.61</v>
      </c>
      <c r="L73">
        <v>0.12640000000000001</v>
      </c>
      <c r="M73">
        <v>0.46100000000000002</v>
      </c>
      <c r="N73">
        <v>0.11799999999999999</v>
      </c>
    </row>
    <row r="74" spans="1:14" x14ac:dyDescent="0.2">
      <c r="A74" t="s">
        <v>134</v>
      </c>
      <c r="B74" s="4" t="s">
        <v>218</v>
      </c>
      <c r="C74" s="2" t="s">
        <v>12</v>
      </c>
      <c r="D74">
        <f t="shared" si="1"/>
        <v>0</v>
      </c>
      <c r="F74" t="s">
        <v>982</v>
      </c>
      <c r="G74">
        <v>0.32190000000000002</v>
      </c>
      <c r="H74">
        <v>4.8800000000000003E-2</v>
      </c>
      <c r="I74">
        <v>0.33500000000000002</v>
      </c>
      <c r="J74">
        <v>9.4200000000000006E-2</v>
      </c>
      <c r="K74">
        <v>0.60950000000000004</v>
      </c>
      <c r="L74">
        <v>0.13139999999999999</v>
      </c>
      <c r="M74">
        <v>0.34510000000000002</v>
      </c>
      <c r="N74">
        <v>7.22E-2</v>
      </c>
    </row>
    <row r="75" spans="1:14" x14ac:dyDescent="0.2">
      <c r="A75" t="s">
        <v>135</v>
      </c>
      <c r="B75" s="4" t="s">
        <v>219</v>
      </c>
      <c r="C75" s="2" t="s">
        <v>12</v>
      </c>
      <c r="D75">
        <f t="shared" si="1"/>
        <v>0</v>
      </c>
      <c r="F75" t="s">
        <v>883</v>
      </c>
      <c r="G75">
        <v>0.4209</v>
      </c>
      <c r="H75">
        <v>8.0299999999999996E-2</v>
      </c>
      <c r="I75">
        <v>0.33479999999999999</v>
      </c>
      <c r="J75">
        <v>7.5999999999999998E-2</v>
      </c>
      <c r="K75">
        <v>0.62490000000000001</v>
      </c>
      <c r="L75">
        <v>0.14219999999999999</v>
      </c>
      <c r="M75">
        <v>0.52759999999999996</v>
      </c>
      <c r="N75">
        <v>0.13619999999999999</v>
      </c>
    </row>
    <row r="76" spans="1:14" x14ac:dyDescent="0.2">
      <c r="A76" t="s">
        <v>136</v>
      </c>
      <c r="B76" s="4" t="s">
        <v>220</v>
      </c>
      <c r="C76" s="2" t="s">
        <v>12</v>
      </c>
      <c r="D76">
        <f t="shared" si="1"/>
        <v>0</v>
      </c>
      <c r="F76" t="s">
        <v>789</v>
      </c>
      <c r="G76">
        <v>0.66839999999999999</v>
      </c>
      <c r="H76">
        <v>0.1598</v>
      </c>
      <c r="I76">
        <v>0.44059999999999999</v>
      </c>
      <c r="J76">
        <v>0.14630000000000001</v>
      </c>
      <c r="K76">
        <v>0.71440000000000003</v>
      </c>
      <c r="L76">
        <v>0.104</v>
      </c>
      <c r="M76">
        <v>0.3982</v>
      </c>
      <c r="N76">
        <v>9.4E-2</v>
      </c>
    </row>
    <row r="77" spans="1:14" x14ac:dyDescent="0.2">
      <c r="A77" t="s">
        <v>623</v>
      </c>
      <c r="B77" s="4" t="s">
        <v>625</v>
      </c>
      <c r="C77" s="2" t="s">
        <v>12</v>
      </c>
      <c r="D77">
        <f t="shared" si="1"/>
        <v>0</v>
      </c>
      <c r="F77" t="s">
        <v>774</v>
      </c>
      <c r="G77">
        <v>0.80469999999999997</v>
      </c>
      <c r="H77">
        <v>0.1033</v>
      </c>
      <c r="I77">
        <v>0.36220000000000002</v>
      </c>
      <c r="J77">
        <v>9.5399999999999999E-2</v>
      </c>
      <c r="K77">
        <v>0.74360000000000004</v>
      </c>
      <c r="L77">
        <v>9.4500000000000001E-2</v>
      </c>
      <c r="M77">
        <v>0.50539999999999996</v>
      </c>
      <c r="N77">
        <v>0.12620000000000001</v>
      </c>
    </row>
    <row r="78" spans="1:14" x14ac:dyDescent="0.2">
      <c r="A78" t="s">
        <v>624</v>
      </c>
      <c r="B78" s="4" t="s">
        <v>626</v>
      </c>
      <c r="C78" s="2" t="s">
        <v>12</v>
      </c>
      <c r="D78">
        <f t="shared" si="1"/>
        <v>0</v>
      </c>
      <c r="F78" t="s">
        <v>936</v>
      </c>
      <c r="G78">
        <v>0.31490000000000001</v>
      </c>
      <c r="H78">
        <v>7.0199999999999999E-2</v>
      </c>
      <c r="I78">
        <v>0.2364</v>
      </c>
      <c r="J78">
        <v>4.2000000000000003E-2</v>
      </c>
      <c r="K78">
        <v>0.53110000000000002</v>
      </c>
      <c r="L78">
        <v>0.1095</v>
      </c>
      <c r="M78">
        <v>0.34570000000000001</v>
      </c>
      <c r="N78">
        <v>6.3500000000000001E-2</v>
      </c>
    </row>
    <row r="79" spans="1:14" x14ac:dyDescent="0.2">
      <c r="A79" t="s">
        <v>137</v>
      </c>
      <c r="B79" s="4" t="s">
        <v>221</v>
      </c>
      <c r="C79" s="2" t="s">
        <v>12</v>
      </c>
      <c r="D79">
        <f t="shared" si="1"/>
        <v>0</v>
      </c>
      <c r="F79" t="s">
        <v>1049</v>
      </c>
      <c r="G79">
        <v>0.3296</v>
      </c>
      <c r="H79">
        <v>6.0699999999999997E-2</v>
      </c>
      <c r="I79">
        <v>0.41560000000000002</v>
      </c>
      <c r="J79">
        <v>0.1069</v>
      </c>
      <c r="K79">
        <v>1.0330999999999999</v>
      </c>
      <c r="L79">
        <v>6.0100000000000001E-2</v>
      </c>
      <c r="M79">
        <v>0.3871</v>
      </c>
      <c r="N79">
        <v>7.8E-2</v>
      </c>
    </row>
    <row r="80" spans="1:14" x14ac:dyDescent="0.2">
      <c r="A80" t="s">
        <v>138</v>
      </c>
      <c r="B80" s="4" t="s">
        <v>222</v>
      </c>
      <c r="C80" s="2" t="s">
        <v>12</v>
      </c>
      <c r="D80">
        <f t="shared" si="1"/>
        <v>0</v>
      </c>
      <c r="F80" t="s">
        <v>976</v>
      </c>
      <c r="G80">
        <v>0.43630000000000002</v>
      </c>
      <c r="H80">
        <v>0.12189999999999999</v>
      </c>
      <c r="I80">
        <v>0.50839999999999996</v>
      </c>
      <c r="J80">
        <v>0.1474</v>
      </c>
      <c r="K80">
        <v>0.5786</v>
      </c>
      <c r="L80">
        <v>0.12189999999999999</v>
      </c>
      <c r="M80">
        <v>0.56020000000000003</v>
      </c>
      <c r="N80">
        <v>0.12590000000000001</v>
      </c>
    </row>
    <row r="81" spans="1:14" x14ac:dyDescent="0.2">
      <c r="A81" t="s">
        <v>139</v>
      </c>
      <c r="B81" s="4" t="s">
        <v>223</v>
      </c>
      <c r="C81" s="2" t="s">
        <v>12</v>
      </c>
      <c r="D81">
        <f t="shared" si="1"/>
        <v>0</v>
      </c>
      <c r="F81" t="s">
        <v>839</v>
      </c>
      <c r="G81">
        <v>0.72829999999999995</v>
      </c>
      <c r="H81">
        <v>0.21429999999999999</v>
      </c>
      <c r="I81">
        <v>0.58499999999999996</v>
      </c>
      <c r="J81">
        <v>0.1971</v>
      </c>
      <c r="K81">
        <v>0.59870000000000001</v>
      </c>
      <c r="L81">
        <v>0.1172</v>
      </c>
      <c r="M81">
        <v>0.32529999999999998</v>
      </c>
      <c r="N81">
        <v>6.4299999999999996E-2</v>
      </c>
    </row>
    <row r="82" spans="1:14" x14ac:dyDescent="0.2">
      <c r="A82" t="s">
        <v>140</v>
      </c>
      <c r="B82" s="4" t="s">
        <v>224</v>
      </c>
      <c r="C82" s="2" t="s">
        <v>12</v>
      </c>
      <c r="D82">
        <f t="shared" si="1"/>
        <v>0</v>
      </c>
      <c r="F82" t="s">
        <v>1061</v>
      </c>
      <c r="G82">
        <v>0.59870000000000001</v>
      </c>
      <c r="H82">
        <v>0.1769</v>
      </c>
      <c r="I82">
        <v>0.52739999999999998</v>
      </c>
      <c r="J82">
        <v>0.12189999999999999</v>
      </c>
      <c r="K82">
        <v>0.55210000000000004</v>
      </c>
      <c r="L82">
        <v>9.7000000000000003E-2</v>
      </c>
      <c r="M82">
        <v>0.38179999999999997</v>
      </c>
      <c r="N82">
        <v>0.13800000000000001</v>
      </c>
    </row>
    <row r="83" spans="1:14" x14ac:dyDescent="0.2">
      <c r="A83" t="s">
        <v>141</v>
      </c>
      <c r="B83" s="4" t="s">
        <v>225</v>
      </c>
      <c r="C83" s="2" t="s">
        <v>12</v>
      </c>
      <c r="D83">
        <f t="shared" si="1"/>
        <v>0</v>
      </c>
      <c r="F83" t="s">
        <v>924</v>
      </c>
      <c r="G83">
        <v>0.44869999999999999</v>
      </c>
      <c r="H83">
        <v>9.0200000000000002E-2</v>
      </c>
      <c r="I83">
        <v>0.2472</v>
      </c>
      <c r="J83">
        <v>7.9200000000000007E-2</v>
      </c>
      <c r="K83">
        <v>0.68920000000000003</v>
      </c>
      <c r="L83">
        <v>0.14510000000000001</v>
      </c>
      <c r="M83">
        <v>0.34279999999999999</v>
      </c>
      <c r="N83">
        <v>6.9400000000000003E-2</v>
      </c>
    </row>
    <row r="84" spans="1:14" x14ac:dyDescent="0.2">
      <c r="A84" t="s">
        <v>142</v>
      </c>
      <c r="B84" s="4" t="s">
        <v>226</v>
      </c>
      <c r="C84" s="2" t="s">
        <v>12</v>
      </c>
      <c r="D84">
        <f t="shared" si="1"/>
        <v>0</v>
      </c>
      <c r="F84" t="s">
        <v>918</v>
      </c>
      <c r="G84">
        <v>0.31659999999999999</v>
      </c>
      <c r="H84">
        <v>6.5500000000000003E-2</v>
      </c>
      <c r="I84">
        <v>0.3916</v>
      </c>
      <c r="J84">
        <v>8.2900000000000001E-2</v>
      </c>
      <c r="K84">
        <v>0.75149999999999995</v>
      </c>
      <c r="L84">
        <v>0.13469999999999999</v>
      </c>
      <c r="M84">
        <v>0.54200000000000004</v>
      </c>
      <c r="N84">
        <v>0.16059999999999999</v>
      </c>
    </row>
    <row r="85" spans="1:14" x14ac:dyDescent="0.2">
      <c r="A85" t="s">
        <v>143</v>
      </c>
      <c r="B85" s="4" t="s">
        <v>227</v>
      </c>
      <c r="C85" s="2" t="s">
        <v>12</v>
      </c>
      <c r="D85">
        <f t="shared" si="1"/>
        <v>0</v>
      </c>
      <c r="F85" t="s">
        <v>912</v>
      </c>
      <c r="G85">
        <v>0.38109999999999999</v>
      </c>
      <c r="H85">
        <v>7.3200000000000001E-2</v>
      </c>
      <c r="I85">
        <v>0.35299999999999998</v>
      </c>
      <c r="J85">
        <v>0.1056</v>
      </c>
      <c r="K85">
        <v>0.74960000000000004</v>
      </c>
      <c r="L85">
        <v>0.14810000000000001</v>
      </c>
      <c r="M85">
        <v>0.56779999999999997</v>
      </c>
      <c r="N85">
        <v>0.1152</v>
      </c>
    </row>
    <row r="86" spans="1:14" x14ac:dyDescent="0.2">
      <c r="A86" t="s">
        <v>144</v>
      </c>
      <c r="B86" s="4" t="s">
        <v>228</v>
      </c>
      <c r="C86" s="2" t="s">
        <v>12</v>
      </c>
      <c r="D86">
        <f t="shared" si="1"/>
        <v>0</v>
      </c>
      <c r="F86" t="s">
        <v>871</v>
      </c>
      <c r="G86">
        <v>0.45269999999999999</v>
      </c>
      <c r="H86">
        <v>7.3800000000000004E-2</v>
      </c>
      <c r="I86">
        <v>0.36259999999999998</v>
      </c>
      <c r="J86">
        <v>5.8000000000000003E-2</v>
      </c>
      <c r="K86">
        <v>0.52210000000000001</v>
      </c>
      <c r="L86">
        <v>0.1191</v>
      </c>
      <c r="M86">
        <v>0.33829999999999999</v>
      </c>
      <c r="N86">
        <v>5.1499999999999997E-2</v>
      </c>
    </row>
    <row r="87" spans="1:14" x14ac:dyDescent="0.2">
      <c r="A87" t="s">
        <v>145</v>
      </c>
      <c r="B87" s="4" t="s">
        <v>229</v>
      </c>
      <c r="C87" s="2" t="s">
        <v>12</v>
      </c>
      <c r="D87">
        <f t="shared" si="1"/>
        <v>0</v>
      </c>
      <c r="F87" t="s">
        <v>1099</v>
      </c>
      <c r="G87">
        <v>0.37390000000000001</v>
      </c>
      <c r="H87">
        <v>6.4399999999999999E-2</v>
      </c>
      <c r="I87">
        <v>0.37919999999999998</v>
      </c>
      <c r="J87">
        <v>6.1499999999999999E-2</v>
      </c>
      <c r="K87">
        <v>0.63900000000000001</v>
      </c>
      <c r="L87">
        <v>0.11269999999999999</v>
      </c>
      <c r="M87">
        <v>0.36109999999999998</v>
      </c>
      <c r="N87">
        <v>7.1499999999999994E-2</v>
      </c>
    </row>
    <row r="88" spans="1:14" x14ac:dyDescent="0.2">
      <c r="A88" t="s">
        <v>146</v>
      </c>
      <c r="B88" s="4" t="s">
        <v>230</v>
      </c>
      <c r="C88" s="2" t="s">
        <v>12</v>
      </c>
      <c r="D88">
        <f t="shared" si="1"/>
        <v>0</v>
      </c>
      <c r="F88" t="s">
        <v>942</v>
      </c>
      <c r="G88">
        <v>0.35089999999999999</v>
      </c>
      <c r="H88">
        <v>8.0699999999999994E-2</v>
      </c>
      <c r="I88">
        <v>0.38740000000000002</v>
      </c>
      <c r="J88">
        <v>4.9000000000000002E-2</v>
      </c>
      <c r="K88">
        <v>0.67520000000000002</v>
      </c>
      <c r="L88">
        <v>0.1171</v>
      </c>
      <c r="M88">
        <v>0.34570000000000001</v>
      </c>
      <c r="N88">
        <v>7.0199999999999999E-2</v>
      </c>
    </row>
    <row r="89" spans="1:14" x14ac:dyDescent="0.2">
      <c r="A89" t="s">
        <v>147</v>
      </c>
      <c r="B89" s="4" t="s">
        <v>231</v>
      </c>
      <c r="C89" s="2" t="s">
        <v>12</v>
      </c>
      <c r="D89">
        <f t="shared" si="1"/>
        <v>0</v>
      </c>
      <c r="F89" t="s">
        <v>1105</v>
      </c>
      <c r="G89">
        <v>0.30640000000000001</v>
      </c>
      <c r="H89">
        <v>5.5899999999999998E-2</v>
      </c>
      <c r="I89">
        <v>0.51080000000000003</v>
      </c>
      <c r="J89">
        <v>0.10979999999999999</v>
      </c>
      <c r="K89">
        <v>0.55200000000000005</v>
      </c>
      <c r="L89">
        <v>0.1241</v>
      </c>
      <c r="M89">
        <v>0.62929999999999997</v>
      </c>
      <c r="N89">
        <v>0.11609999999999999</v>
      </c>
    </row>
    <row r="90" spans="1:14" x14ac:dyDescent="0.2">
      <c r="A90" t="s">
        <v>148</v>
      </c>
      <c r="B90" s="4" t="s">
        <v>232</v>
      </c>
      <c r="C90" s="2" t="s">
        <v>12</v>
      </c>
      <c r="D90">
        <f t="shared" si="1"/>
        <v>0</v>
      </c>
      <c r="F90" s="6" t="s">
        <v>1031</v>
      </c>
      <c r="G90">
        <v>0.5484</v>
      </c>
      <c r="H90">
        <v>0.17519999999999999</v>
      </c>
      <c r="I90">
        <v>0.49459999999999998</v>
      </c>
      <c r="J90">
        <v>0.125</v>
      </c>
      <c r="K90">
        <v>0.69299999999999995</v>
      </c>
      <c r="L90">
        <v>0.12970000000000001</v>
      </c>
      <c r="M90">
        <v>0.48699999999999999</v>
      </c>
      <c r="N90">
        <v>0.15279999999999999</v>
      </c>
    </row>
    <row r="91" spans="1:14" x14ac:dyDescent="0.2">
      <c r="A91" t="s">
        <v>149</v>
      </c>
      <c r="B91" s="4" t="s">
        <v>233</v>
      </c>
      <c r="C91" s="2" t="s">
        <v>12</v>
      </c>
      <c r="D91">
        <f t="shared" si="1"/>
        <v>0</v>
      </c>
      <c r="F91" t="s">
        <v>834</v>
      </c>
      <c r="G91">
        <v>0.309</v>
      </c>
      <c r="H91">
        <v>5.9900000000000002E-2</v>
      </c>
      <c r="I91">
        <v>0.31979999999999997</v>
      </c>
      <c r="J91">
        <v>3.3300000000000003E-2</v>
      </c>
      <c r="K91">
        <v>0.66400000000000003</v>
      </c>
      <c r="L91">
        <v>0.1197</v>
      </c>
      <c r="M91">
        <v>0.7077</v>
      </c>
      <c r="N91">
        <v>0.1295</v>
      </c>
    </row>
    <row r="92" spans="1:14" x14ac:dyDescent="0.2">
      <c r="A92" t="s">
        <v>150</v>
      </c>
      <c r="B92" s="4" t="s">
        <v>234</v>
      </c>
      <c r="C92" s="2" t="s">
        <v>12</v>
      </c>
      <c r="D92">
        <f t="shared" si="1"/>
        <v>0</v>
      </c>
      <c r="F92" t="s">
        <v>1037</v>
      </c>
      <c r="G92">
        <v>0.30330000000000001</v>
      </c>
      <c r="H92">
        <v>5.9200000000000003E-2</v>
      </c>
      <c r="I92">
        <v>0.36899999999999999</v>
      </c>
      <c r="J92">
        <v>0.1517</v>
      </c>
      <c r="K92">
        <v>0.62619999999999998</v>
      </c>
      <c r="L92">
        <v>9.7600000000000006E-2</v>
      </c>
      <c r="M92">
        <v>0.35389999999999999</v>
      </c>
      <c r="N92">
        <v>5.7500000000000002E-2</v>
      </c>
    </row>
    <row r="93" spans="1:14" x14ac:dyDescent="0.2">
      <c r="A93" t="s">
        <v>151</v>
      </c>
      <c r="B93" s="4" t="s">
        <v>235</v>
      </c>
      <c r="C93" s="2" t="s">
        <v>12</v>
      </c>
      <c r="D93">
        <f t="shared" si="1"/>
        <v>0</v>
      </c>
      <c r="F93" t="s">
        <v>1085</v>
      </c>
      <c r="G93">
        <v>0.33229999999999998</v>
      </c>
      <c r="H93">
        <v>4.5400000000000003E-2</v>
      </c>
      <c r="I93">
        <v>0.36220000000000002</v>
      </c>
      <c r="J93">
        <v>6.5000000000000002E-2</v>
      </c>
      <c r="K93">
        <v>0.63839999999999997</v>
      </c>
      <c r="L93">
        <v>0.14419999999999999</v>
      </c>
      <c r="M93">
        <v>0.53290000000000004</v>
      </c>
      <c r="N93">
        <v>0.1211</v>
      </c>
    </row>
    <row r="94" spans="1:14" x14ac:dyDescent="0.2">
      <c r="A94" t="s">
        <v>152</v>
      </c>
      <c r="B94" s="4" t="s">
        <v>236</v>
      </c>
      <c r="C94" s="2" t="s">
        <v>12</v>
      </c>
      <c r="D94">
        <f t="shared" si="1"/>
        <v>0</v>
      </c>
      <c r="F94" t="s">
        <v>822</v>
      </c>
      <c r="G94">
        <v>0.30459999999999998</v>
      </c>
      <c r="H94">
        <v>0.05</v>
      </c>
      <c r="I94">
        <v>0.31740000000000002</v>
      </c>
      <c r="J94">
        <v>9.69E-2</v>
      </c>
      <c r="K94">
        <v>0.55779999999999996</v>
      </c>
      <c r="L94">
        <v>0.1145</v>
      </c>
      <c r="M94">
        <v>0.46089999999999998</v>
      </c>
      <c r="N94">
        <v>6.9199999999999998E-2</v>
      </c>
    </row>
    <row r="95" spans="1:14" x14ac:dyDescent="0.2">
      <c r="A95" t="s">
        <v>153</v>
      </c>
      <c r="B95" s="4" t="s">
        <v>237</v>
      </c>
      <c r="C95" s="2" t="s">
        <v>12</v>
      </c>
      <c r="D95">
        <f t="shared" si="1"/>
        <v>0</v>
      </c>
      <c r="F95" t="s">
        <v>889</v>
      </c>
      <c r="G95">
        <v>0.56940000000000002</v>
      </c>
      <c r="H95">
        <v>0.17849999999999999</v>
      </c>
      <c r="I95">
        <v>0.45839999999999997</v>
      </c>
      <c r="J95">
        <v>8.4000000000000005E-2</v>
      </c>
      <c r="K95">
        <v>0.5252</v>
      </c>
      <c r="L95">
        <v>0.1106</v>
      </c>
      <c r="M95">
        <v>0.60719999999999996</v>
      </c>
      <c r="N95">
        <v>0.15440000000000001</v>
      </c>
    </row>
    <row r="96" spans="1:14" x14ac:dyDescent="0.2">
      <c r="A96" t="s">
        <v>154</v>
      </c>
      <c r="B96" s="4" t="s">
        <v>238</v>
      </c>
      <c r="C96" s="2" t="s">
        <v>12</v>
      </c>
      <c r="D96">
        <f t="shared" si="1"/>
        <v>0</v>
      </c>
      <c r="F96" t="s">
        <v>750</v>
      </c>
      <c r="G96">
        <v>0.64170000000000005</v>
      </c>
      <c r="H96">
        <v>0.14760000000000001</v>
      </c>
      <c r="I96">
        <v>0.98060000000000003</v>
      </c>
      <c r="J96">
        <v>0.4556</v>
      </c>
      <c r="K96">
        <v>0.76949999999999996</v>
      </c>
      <c r="L96">
        <v>0.13700000000000001</v>
      </c>
      <c r="M96">
        <v>0.56499999999999995</v>
      </c>
      <c r="N96">
        <v>0.13270000000000001</v>
      </c>
    </row>
    <row r="97" spans="1:14" x14ac:dyDescent="0.2">
      <c r="A97" t="s">
        <v>155</v>
      </c>
      <c r="B97" s="4" t="s">
        <v>239</v>
      </c>
      <c r="C97" s="2" t="s">
        <v>12</v>
      </c>
      <c r="D97">
        <f t="shared" si="1"/>
        <v>0</v>
      </c>
      <c r="F97" t="s">
        <v>1014</v>
      </c>
      <c r="G97">
        <v>0.66400000000000003</v>
      </c>
      <c r="H97">
        <v>0.15229999999999999</v>
      </c>
      <c r="I97">
        <v>0.39839999999999998</v>
      </c>
      <c r="J97">
        <v>5.0999999999999997E-2</v>
      </c>
      <c r="K97">
        <v>0.55710000000000004</v>
      </c>
      <c r="L97">
        <v>0.12920000000000001</v>
      </c>
      <c r="M97">
        <v>0.3705</v>
      </c>
      <c r="N97">
        <v>9.4600000000000004E-2</v>
      </c>
    </row>
    <row r="98" spans="1:14" x14ac:dyDescent="0.2">
      <c r="A98" t="s">
        <v>156</v>
      </c>
      <c r="B98" s="4" t="s">
        <v>240</v>
      </c>
      <c r="C98" s="2" t="s">
        <v>12</v>
      </c>
      <c r="D98">
        <f t="shared" si="1"/>
        <v>0</v>
      </c>
      <c r="F98" t="s">
        <v>965</v>
      </c>
      <c r="G98">
        <v>0.31240000000000001</v>
      </c>
      <c r="H98">
        <v>4.8399999999999999E-2</v>
      </c>
      <c r="I98">
        <v>0.37940000000000002</v>
      </c>
      <c r="J98">
        <v>9.74E-2</v>
      </c>
      <c r="K98">
        <v>0.76949999999999996</v>
      </c>
      <c r="L98">
        <v>0.1358</v>
      </c>
      <c r="M98">
        <v>0.60219999999999996</v>
      </c>
      <c r="N98">
        <v>0.1656</v>
      </c>
    </row>
    <row r="99" spans="1:14" x14ac:dyDescent="0.2">
      <c r="A99" t="s">
        <v>157</v>
      </c>
      <c r="B99" s="4" t="s">
        <v>241</v>
      </c>
      <c r="C99" s="2" t="s">
        <v>12</v>
      </c>
      <c r="D99">
        <f t="shared" si="1"/>
        <v>0</v>
      </c>
      <c r="F99" t="s">
        <v>845</v>
      </c>
      <c r="G99">
        <v>0.3201</v>
      </c>
      <c r="H99">
        <v>4.5999999999999999E-2</v>
      </c>
      <c r="I99">
        <v>0.37959999999999999</v>
      </c>
      <c r="J99">
        <v>0.123</v>
      </c>
      <c r="K99">
        <v>0.54379999999999995</v>
      </c>
      <c r="L99">
        <v>0.1236</v>
      </c>
      <c r="M99">
        <v>0.65980000000000005</v>
      </c>
      <c r="N99">
        <v>0.19719999999999999</v>
      </c>
    </row>
    <row r="100" spans="1:14" x14ac:dyDescent="0.2">
      <c r="A100" t="s">
        <v>158</v>
      </c>
      <c r="B100" s="4" t="s">
        <v>242</v>
      </c>
      <c r="C100" s="2" t="s">
        <v>12</v>
      </c>
      <c r="D100">
        <f t="shared" si="1"/>
        <v>0</v>
      </c>
      <c r="F100" t="s">
        <v>930</v>
      </c>
      <c r="G100">
        <v>0.51290000000000002</v>
      </c>
      <c r="H100">
        <v>0.14979999999999999</v>
      </c>
      <c r="I100">
        <v>0.36359999999999998</v>
      </c>
      <c r="J100">
        <v>6.7500000000000004E-2</v>
      </c>
      <c r="K100">
        <v>0.80110000000000003</v>
      </c>
      <c r="L100">
        <v>0.1216</v>
      </c>
      <c r="M100">
        <v>0.41789999999999999</v>
      </c>
      <c r="N100">
        <v>0.1076</v>
      </c>
    </row>
    <row r="101" spans="1:14" x14ac:dyDescent="0.2">
      <c r="A101" t="s">
        <v>159</v>
      </c>
      <c r="B101" s="4" t="s">
        <v>243</v>
      </c>
      <c r="C101" s="2" t="s">
        <v>12</v>
      </c>
      <c r="D101">
        <f t="shared" si="1"/>
        <v>0</v>
      </c>
      <c r="F101" t="s">
        <v>1067</v>
      </c>
      <c r="G101">
        <v>0.52790000000000004</v>
      </c>
      <c r="H101">
        <v>0.15459999999999999</v>
      </c>
      <c r="I101">
        <v>0.40560000000000002</v>
      </c>
      <c r="J101">
        <v>3.9399999999999998E-2</v>
      </c>
      <c r="K101">
        <v>0.6956</v>
      </c>
      <c r="L101">
        <v>0.1326</v>
      </c>
      <c r="M101">
        <v>0.57399999999999995</v>
      </c>
      <c r="N101">
        <v>0.11219999999999999</v>
      </c>
    </row>
    <row r="102" spans="1:14" x14ac:dyDescent="0.2">
      <c r="A102" t="s">
        <v>160</v>
      </c>
      <c r="B102" s="4" t="s">
        <v>244</v>
      </c>
      <c r="C102" s="2" t="s">
        <v>12</v>
      </c>
      <c r="D102">
        <f t="shared" si="1"/>
        <v>0</v>
      </c>
      <c r="F102" t="s">
        <v>1079</v>
      </c>
      <c r="G102">
        <v>0.40539999999999998</v>
      </c>
      <c r="H102">
        <v>8.8200000000000001E-2</v>
      </c>
      <c r="I102">
        <v>0.41120000000000001</v>
      </c>
      <c r="J102">
        <v>0.1082</v>
      </c>
      <c r="K102">
        <v>0.59730000000000005</v>
      </c>
      <c r="L102">
        <v>0.1207</v>
      </c>
      <c r="M102">
        <v>0.48559999999999998</v>
      </c>
      <c r="N102">
        <v>0.1351</v>
      </c>
    </row>
    <row r="103" spans="1:14" x14ac:dyDescent="0.2">
      <c r="A103" t="s">
        <v>161</v>
      </c>
      <c r="B103" s="4" t="s">
        <v>245</v>
      </c>
      <c r="C103" s="2" t="s">
        <v>12</v>
      </c>
      <c r="D103">
        <f t="shared" si="1"/>
        <v>0</v>
      </c>
      <c r="F103" t="s">
        <v>1055</v>
      </c>
      <c r="G103">
        <v>0.3034</v>
      </c>
      <c r="H103">
        <v>6.2399999999999997E-2</v>
      </c>
      <c r="I103">
        <v>0.31059999999999999</v>
      </c>
      <c r="J103">
        <v>4.36E-2</v>
      </c>
      <c r="K103">
        <v>0.86539999999999995</v>
      </c>
      <c r="L103">
        <v>0.17799999999999999</v>
      </c>
      <c r="M103">
        <v>0.50509999999999999</v>
      </c>
      <c r="N103">
        <v>0.11119999999999999</v>
      </c>
    </row>
    <row r="104" spans="1:14" x14ac:dyDescent="0.2">
      <c r="A104" t="s">
        <v>162</v>
      </c>
      <c r="B104" s="4" t="s">
        <v>246</v>
      </c>
      <c r="C104" s="2" t="s">
        <v>12</v>
      </c>
      <c r="D104">
        <f t="shared" si="1"/>
        <v>0</v>
      </c>
      <c r="F104" t="s">
        <v>800</v>
      </c>
      <c r="G104">
        <v>0.621</v>
      </c>
      <c r="H104">
        <v>0.15629999999999999</v>
      </c>
      <c r="I104">
        <v>0.33700000000000002</v>
      </c>
      <c r="J104">
        <v>0.1017</v>
      </c>
      <c r="K104">
        <v>0.54979999999999996</v>
      </c>
      <c r="L104">
        <v>6.9099999999999995E-2</v>
      </c>
      <c r="M104">
        <v>0.56850000000000001</v>
      </c>
      <c r="N104">
        <v>0.17560000000000001</v>
      </c>
    </row>
    <row r="105" spans="1:14" x14ac:dyDescent="0.2">
      <c r="A105" t="s">
        <v>163</v>
      </c>
      <c r="B105" s="4" t="s">
        <v>247</v>
      </c>
      <c r="C105" s="2" t="s">
        <v>12</v>
      </c>
      <c r="D105">
        <f t="shared" si="1"/>
        <v>0</v>
      </c>
      <c r="F105" t="s">
        <v>735</v>
      </c>
      <c r="G105">
        <v>0.35859999999999997</v>
      </c>
      <c r="H105">
        <v>7.3599999999999999E-2</v>
      </c>
      <c r="I105">
        <v>0.35339999999999999</v>
      </c>
      <c r="J105">
        <v>8.1699999999999995E-2</v>
      </c>
      <c r="K105">
        <v>0.73340000000000005</v>
      </c>
      <c r="L105">
        <v>0.20910000000000001</v>
      </c>
      <c r="M105">
        <v>0.31819999999999998</v>
      </c>
      <c r="N105">
        <v>6.3100000000000003E-2</v>
      </c>
    </row>
    <row r="106" spans="1:14" x14ac:dyDescent="0.2">
      <c r="A106" t="s">
        <v>164</v>
      </c>
      <c r="B106" s="4" t="s">
        <v>248</v>
      </c>
      <c r="C106" s="2" t="s">
        <v>12</v>
      </c>
      <c r="D106">
        <f t="shared" si="1"/>
        <v>0</v>
      </c>
      <c r="F106" t="s">
        <v>959</v>
      </c>
      <c r="G106">
        <v>0.52010000000000001</v>
      </c>
      <c r="H106">
        <v>0.16020000000000001</v>
      </c>
      <c r="I106">
        <v>0.63200000000000001</v>
      </c>
      <c r="J106">
        <v>0.28970000000000001</v>
      </c>
      <c r="K106">
        <v>0.66220000000000001</v>
      </c>
      <c r="L106">
        <v>0.13139999999999999</v>
      </c>
      <c r="M106">
        <v>0.59119999999999995</v>
      </c>
      <c r="N106">
        <v>0.12180000000000001</v>
      </c>
    </row>
    <row r="107" spans="1:14" x14ac:dyDescent="0.2">
      <c r="A107" t="s">
        <v>165</v>
      </c>
      <c r="B107" s="4" t="s">
        <v>249</v>
      </c>
      <c r="C107" s="2" t="s">
        <v>12</v>
      </c>
      <c r="D107">
        <f t="shared" si="1"/>
        <v>0</v>
      </c>
      <c r="F107" t="s">
        <v>1090</v>
      </c>
      <c r="G107">
        <v>0.37009999999999998</v>
      </c>
      <c r="H107">
        <v>0.13189999999999999</v>
      </c>
      <c r="I107">
        <v>0.23400000000000001</v>
      </c>
      <c r="J107">
        <v>2.6599999999999999E-2</v>
      </c>
      <c r="K107">
        <v>0.76019999999999999</v>
      </c>
      <c r="L107">
        <v>0.20930000000000001</v>
      </c>
      <c r="M107">
        <v>0.38109999999999999</v>
      </c>
      <c r="N107">
        <v>6.0499999999999998E-2</v>
      </c>
    </row>
    <row r="108" spans="1:14" x14ac:dyDescent="0.2">
      <c r="A108" t="s">
        <v>166</v>
      </c>
      <c r="B108" s="4" t="s">
        <v>250</v>
      </c>
      <c r="C108" s="2" t="s">
        <v>12</v>
      </c>
      <c r="D108">
        <f t="shared" si="1"/>
        <v>0</v>
      </c>
      <c r="F108" t="s">
        <v>1111</v>
      </c>
      <c r="G108">
        <v>0.4531</v>
      </c>
      <c r="H108">
        <v>0.1111</v>
      </c>
      <c r="I108">
        <v>0.3574</v>
      </c>
      <c r="J108">
        <v>0.10009999999999999</v>
      </c>
      <c r="K108">
        <v>0.66700000000000004</v>
      </c>
      <c r="L108">
        <v>0.11360000000000001</v>
      </c>
      <c r="M108">
        <v>0.44009999999999999</v>
      </c>
      <c r="N108">
        <v>0.1852</v>
      </c>
    </row>
    <row r="109" spans="1:14" x14ac:dyDescent="0.2">
      <c r="A109" t="s">
        <v>167</v>
      </c>
      <c r="B109" s="4" t="s">
        <v>251</v>
      </c>
      <c r="C109" s="2" t="s">
        <v>12</v>
      </c>
      <c r="D109">
        <f t="shared" si="1"/>
        <v>0</v>
      </c>
      <c r="F109" t="s">
        <v>756</v>
      </c>
      <c r="G109">
        <v>0.36299999999999999</v>
      </c>
      <c r="H109">
        <v>7.2300000000000003E-2</v>
      </c>
      <c r="I109">
        <v>0.27500000000000002</v>
      </c>
      <c r="J109">
        <v>2.76E-2</v>
      </c>
      <c r="K109">
        <v>0.38059999999999999</v>
      </c>
      <c r="L109">
        <v>6.1600000000000002E-2</v>
      </c>
      <c r="M109">
        <v>0.37619999999999998</v>
      </c>
      <c r="N109">
        <v>6.6900000000000001E-2</v>
      </c>
    </row>
    <row r="110" spans="1:14" x14ac:dyDescent="0.2">
      <c r="A110" t="s">
        <v>168</v>
      </c>
      <c r="B110" s="4" t="s">
        <v>252</v>
      </c>
      <c r="C110" s="2" t="s">
        <v>12</v>
      </c>
      <c r="D110">
        <f t="shared" si="1"/>
        <v>0</v>
      </c>
      <c r="F110" t="s">
        <v>1006</v>
      </c>
      <c r="G110">
        <v>0.4889</v>
      </c>
      <c r="H110">
        <v>9.7199999999999995E-2</v>
      </c>
      <c r="I110">
        <v>0.33439999999999998</v>
      </c>
      <c r="J110">
        <v>0.1026</v>
      </c>
      <c r="K110">
        <v>0.66790000000000005</v>
      </c>
      <c r="L110">
        <v>9.2200000000000004E-2</v>
      </c>
      <c r="M110">
        <v>0.34789999999999999</v>
      </c>
      <c r="N110">
        <v>5.5E-2</v>
      </c>
    </row>
    <row r="111" spans="1:14" x14ac:dyDescent="0.2">
      <c r="A111" t="s">
        <v>169</v>
      </c>
      <c r="B111" s="4" t="s">
        <v>253</v>
      </c>
      <c r="C111" s="2" t="s">
        <v>12</v>
      </c>
      <c r="D111">
        <f t="shared" si="1"/>
        <v>0</v>
      </c>
      <c r="F111" t="s">
        <v>851</v>
      </c>
      <c r="G111">
        <v>0.44359999999999999</v>
      </c>
      <c r="H111">
        <v>0.1135</v>
      </c>
      <c r="I111">
        <v>0.4446</v>
      </c>
      <c r="J111">
        <v>0.12089999999999999</v>
      </c>
      <c r="K111">
        <v>0.71679999999999999</v>
      </c>
      <c r="L111">
        <v>0.10580000000000001</v>
      </c>
      <c r="M111">
        <v>0.45550000000000002</v>
      </c>
      <c r="N111">
        <v>8.4400000000000003E-2</v>
      </c>
    </row>
    <row r="112" spans="1:14" x14ac:dyDescent="0.2">
      <c r="A112" t="s">
        <v>170</v>
      </c>
      <c r="B112" s="4" t="s">
        <v>254</v>
      </c>
      <c r="C112" s="2" t="s">
        <v>12</v>
      </c>
      <c r="D112">
        <f t="shared" si="1"/>
        <v>0</v>
      </c>
      <c r="F112" t="s">
        <v>780</v>
      </c>
      <c r="G112">
        <v>0.40910000000000002</v>
      </c>
      <c r="H112">
        <v>8.4099999999999994E-2</v>
      </c>
      <c r="I112">
        <v>0.46879999999999999</v>
      </c>
      <c r="J112">
        <v>0.2162</v>
      </c>
      <c r="K112">
        <v>0.5746</v>
      </c>
      <c r="L112">
        <v>0.1158</v>
      </c>
      <c r="M112">
        <v>0.73140000000000005</v>
      </c>
      <c r="N112">
        <v>0.22739999999999999</v>
      </c>
    </row>
    <row r="113" spans="1:14" x14ac:dyDescent="0.2">
      <c r="A113" t="s">
        <v>171</v>
      </c>
      <c r="B113" s="4" t="s">
        <v>25</v>
      </c>
      <c r="C113" s="2" t="s">
        <v>16</v>
      </c>
      <c r="D113">
        <f t="shared" si="1"/>
        <v>0</v>
      </c>
      <c r="F113" t="s">
        <v>1149</v>
      </c>
      <c r="G113">
        <v>0.52370000000000005</v>
      </c>
      <c r="H113">
        <v>0.1099</v>
      </c>
      <c r="I113">
        <v>0.47320000000000001</v>
      </c>
      <c r="J113">
        <v>0.16209999999999999</v>
      </c>
      <c r="K113">
        <v>0.61550000000000005</v>
      </c>
      <c r="L113">
        <v>0.1341</v>
      </c>
      <c r="M113">
        <v>0.34749999999999998</v>
      </c>
      <c r="N113">
        <v>8.2100000000000006E-2</v>
      </c>
    </row>
    <row r="114" spans="1:14" x14ac:dyDescent="0.2">
      <c r="A114" t="s">
        <v>173</v>
      </c>
      <c r="B114" s="4" t="s">
        <v>15</v>
      </c>
      <c r="C114" s="2" t="s">
        <v>16</v>
      </c>
      <c r="D114">
        <f t="shared" si="1"/>
        <v>0</v>
      </c>
      <c r="F114" t="s">
        <v>1155</v>
      </c>
      <c r="G114">
        <v>0.34060000000000001</v>
      </c>
      <c r="H114">
        <v>6.8599999999999994E-2</v>
      </c>
      <c r="I114">
        <v>0.39960000000000001</v>
      </c>
      <c r="J114">
        <v>6.1199999999999997E-2</v>
      </c>
      <c r="K114">
        <v>0.49959999999999999</v>
      </c>
      <c r="L114">
        <v>8.9599999999999999E-2</v>
      </c>
      <c r="M114">
        <v>0.3206</v>
      </c>
      <c r="N114">
        <v>6.88E-2</v>
      </c>
    </row>
    <row r="115" spans="1:14" x14ac:dyDescent="0.2">
      <c r="A115" t="s">
        <v>174</v>
      </c>
      <c r="B115" s="4" t="s">
        <v>23</v>
      </c>
      <c r="C115" s="2" t="s">
        <v>16</v>
      </c>
      <c r="D115">
        <f t="shared" si="1"/>
        <v>0</v>
      </c>
      <c r="F115" t="s">
        <v>1143</v>
      </c>
      <c r="G115">
        <v>0.37930000000000003</v>
      </c>
      <c r="H115">
        <v>6.9500000000000006E-2</v>
      </c>
      <c r="I115">
        <v>0.46879999999999999</v>
      </c>
      <c r="J115">
        <v>9.2899999999999996E-2</v>
      </c>
      <c r="K115">
        <v>1.2210000000000001</v>
      </c>
      <c r="L115">
        <v>0.1953</v>
      </c>
      <c r="M115">
        <v>0.4803</v>
      </c>
      <c r="N115">
        <v>0.15079999999999999</v>
      </c>
    </row>
    <row r="116" spans="1:14" x14ac:dyDescent="0.2">
      <c r="A116" t="s">
        <v>175</v>
      </c>
      <c r="B116" s="4" t="s">
        <v>19</v>
      </c>
      <c r="C116" s="2" t="s">
        <v>16</v>
      </c>
      <c r="D116">
        <f t="shared" si="1"/>
        <v>0</v>
      </c>
      <c r="F116" t="s">
        <v>1130</v>
      </c>
      <c r="G116">
        <v>0.81089999999999995</v>
      </c>
      <c r="H116">
        <v>0.2596</v>
      </c>
      <c r="I116">
        <v>0.73540000000000005</v>
      </c>
      <c r="J116">
        <v>0.23400000000000001</v>
      </c>
      <c r="K116">
        <v>0.60240000000000005</v>
      </c>
      <c r="L116">
        <v>9.9099999999999994E-2</v>
      </c>
      <c r="M116">
        <v>0.30969999999999998</v>
      </c>
      <c r="N116">
        <v>4.6600000000000003E-2</v>
      </c>
    </row>
    <row r="117" spans="1:14" x14ac:dyDescent="0.2">
      <c r="A117" t="s">
        <v>176</v>
      </c>
      <c r="B117" s="4" t="s">
        <v>21</v>
      </c>
      <c r="C117" s="2" t="s">
        <v>16</v>
      </c>
      <c r="D117">
        <f t="shared" si="1"/>
        <v>0</v>
      </c>
      <c r="F117" t="s">
        <v>1137</v>
      </c>
      <c r="G117">
        <v>0.35139999999999999</v>
      </c>
      <c r="H117">
        <v>5.1999999999999998E-2</v>
      </c>
      <c r="I117">
        <v>0.35499999999999998</v>
      </c>
      <c r="J117">
        <v>6.3299999999999995E-2</v>
      </c>
      <c r="K117">
        <v>0.57089999999999996</v>
      </c>
      <c r="L117">
        <v>9.7799999999999998E-2</v>
      </c>
      <c r="M117">
        <v>0.28420000000000001</v>
      </c>
      <c r="N117">
        <v>6.93E-2</v>
      </c>
    </row>
    <row r="118" spans="1:14" x14ac:dyDescent="0.2">
      <c r="A118" t="s">
        <v>177</v>
      </c>
      <c r="B118" s="4" t="s">
        <v>37</v>
      </c>
      <c r="C118" s="2" t="s">
        <v>16</v>
      </c>
      <c r="D118">
        <f t="shared" si="1"/>
        <v>0</v>
      </c>
      <c r="F118" t="s">
        <v>1161</v>
      </c>
      <c r="G118">
        <v>0.64800000000000002</v>
      </c>
      <c r="H118">
        <v>0.12039999999999999</v>
      </c>
      <c r="I118">
        <v>0.41420000000000001</v>
      </c>
      <c r="J118">
        <v>2.4E-2</v>
      </c>
      <c r="K118">
        <v>0.70509999999999995</v>
      </c>
      <c r="L118">
        <v>0.14960000000000001</v>
      </c>
      <c r="M118">
        <v>0.65269999999999995</v>
      </c>
      <c r="N118">
        <v>0.41820000000000002</v>
      </c>
    </row>
    <row r="119" spans="1:14" x14ac:dyDescent="0.2">
      <c r="A119" t="s">
        <v>178</v>
      </c>
      <c r="B119" s="4" t="s">
        <v>38</v>
      </c>
      <c r="C119" s="2" t="s">
        <v>16</v>
      </c>
      <c r="D119">
        <f t="shared" si="1"/>
        <v>0</v>
      </c>
      <c r="F119" t="s">
        <v>1167</v>
      </c>
      <c r="G119">
        <v>0.41339999999999999</v>
      </c>
      <c r="H119">
        <v>8.9899999999999994E-2</v>
      </c>
      <c r="I119">
        <v>0.29320000000000002</v>
      </c>
      <c r="J119">
        <v>3.6400000000000002E-2</v>
      </c>
      <c r="K119">
        <v>0.5968</v>
      </c>
      <c r="L119">
        <v>0.1326</v>
      </c>
      <c r="M119">
        <v>0.54949999999999999</v>
      </c>
      <c r="N119">
        <v>0.14349999999999999</v>
      </c>
    </row>
    <row r="120" spans="1:14" x14ac:dyDescent="0.2">
      <c r="A120" t="s">
        <v>179</v>
      </c>
      <c r="B120" s="4" t="s">
        <v>39</v>
      </c>
      <c r="C120" s="2" t="s">
        <v>16</v>
      </c>
      <c r="D120">
        <f t="shared" si="1"/>
        <v>0</v>
      </c>
      <c r="F120" t="s">
        <v>1185</v>
      </c>
      <c r="G120">
        <v>0.36609999999999998</v>
      </c>
      <c r="H120">
        <v>6.9199999999999998E-2</v>
      </c>
      <c r="I120">
        <v>0.4536</v>
      </c>
      <c r="J120">
        <v>0.1492</v>
      </c>
      <c r="K120">
        <v>0.70599999999999996</v>
      </c>
      <c r="L120">
        <v>0.14169999999999999</v>
      </c>
      <c r="M120">
        <v>0.62819999999999998</v>
      </c>
      <c r="N120">
        <v>0.18110000000000001</v>
      </c>
    </row>
    <row r="121" spans="1:14" x14ac:dyDescent="0.2">
      <c r="A121" t="s">
        <v>180</v>
      </c>
      <c r="B121" s="4" t="s">
        <v>40</v>
      </c>
      <c r="C121" s="2" t="s">
        <v>16</v>
      </c>
      <c r="D121">
        <f t="shared" si="1"/>
        <v>0</v>
      </c>
      <c r="F121" t="s">
        <v>1173</v>
      </c>
      <c r="G121">
        <v>0.40810000000000002</v>
      </c>
      <c r="H121">
        <v>8.8900000000000007E-2</v>
      </c>
      <c r="I121">
        <v>0.97760000000000002</v>
      </c>
      <c r="J121">
        <v>0.2175</v>
      </c>
      <c r="K121">
        <v>0.74880000000000002</v>
      </c>
      <c r="L121">
        <v>0.13200000000000001</v>
      </c>
      <c r="M121">
        <v>0.59919999999999995</v>
      </c>
      <c r="N121">
        <v>0.22639999999999999</v>
      </c>
    </row>
    <row r="122" spans="1:14" x14ac:dyDescent="0.2">
      <c r="A122" t="s">
        <v>181</v>
      </c>
      <c r="B122" s="4" t="s">
        <v>17</v>
      </c>
      <c r="C122" s="2" t="s">
        <v>18</v>
      </c>
      <c r="D122">
        <f t="shared" si="1"/>
        <v>0</v>
      </c>
      <c r="F122" t="s">
        <v>1205</v>
      </c>
      <c r="G122">
        <v>0.66390000000000005</v>
      </c>
      <c r="H122">
        <v>0.26790000000000003</v>
      </c>
      <c r="I122">
        <v>0.38879999999999998</v>
      </c>
      <c r="J122">
        <v>8.7099999999999997E-2</v>
      </c>
      <c r="K122">
        <v>0.72209999999999996</v>
      </c>
      <c r="L122">
        <v>0.10489999999999999</v>
      </c>
      <c r="M122">
        <v>0.37019999999999997</v>
      </c>
      <c r="N122">
        <v>8.9099999999999999E-2</v>
      </c>
    </row>
    <row r="123" spans="1:14" x14ac:dyDescent="0.2">
      <c r="A123" t="s">
        <v>183</v>
      </c>
      <c r="B123" s="4" t="s">
        <v>22</v>
      </c>
      <c r="C123" s="2" t="s">
        <v>18</v>
      </c>
      <c r="D123">
        <f t="shared" si="1"/>
        <v>0</v>
      </c>
      <c r="F123" t="s">
        <v>1211</v>
      </c>
      <c r="G123">
        <v>0.77200000000000002</v>
      </c>
      <c r="H123">
        <v>0.14910000000000001</v>
      </c>
      <c r="I123">
        <v>0.439</v>
      </c>
      <c r="J123">
        <v>5.16E-2</v>
      </c>
      <c r="K123">
        <v>0.5484</v>
      </c>
      <c r="L123">
        <v>0.1195</v>
      </c>
      <c r="M123">
        <v>0.57850000000000001</v>
      </c>
      <c r="N123">
        <v>0.1593</v>
      </c>
    </row>
    <row r="124" spans="1:14" x14ac:dyDescent="0.2">
      <c r="A124" t="s">
        <v>184</v>
      </c>
      <c r="B124" s="4" t="s">
        <v>255</v>
      </c>
      <c r="C124" s="2" t="s">
        <v>18</v>
      </c>
      <c r="D124">
        <f t="shared" si="1"/>
        <v>0</v>
      </c>
      <c r="F124" t="s">
        <v>1217</v>
      </c>
      <c r="G124">
        <v>0.86970000000000003</v>
      </c>
      <c r="H124">
        <v>0.37730000000000002</v>
      </c>
      <c r="I124">
        <v>0.4204</v>
      </c>
      <c r="J124">
        <v>0.15379999999999999</v>
      </c>
      <c r="K124">
        <v>0.71560000000000001</v>
      </c>
      <c r="L124">
        <v>0.1575</v>
      </c>
      <c r="M124">
        <v>0.63460000000000005</v>
      </c>
      <c r="N124">
        <v>0.18870000000000001</v>
      </c>
    </row>
    <row r="125" spans="1:14" x14ac:dyDescent="0.2">
      <c r="A125" t="s">
        <v>185</v>
      </c>
      <c r="B125" s="4" t="s">
        <v>256</v>
      </c>
      <c r="C125" s="2" t="s">
        <v>18</v>
      </c>
      <c r="D125">
        <f t="shared" si="1"/>
        <v>0</v>
      </c>
      <c r="F125" t="s">
        <v>1199</v>
      </c>
      <c r="G125">
        <v>0.37840000000000001</v>
      </c>
      <c r="H125">
        <v>7.8700000000000006E-2</v>
      </c>
      <c r="I125">
        <v>0.3306</v>
      </c>
      <c r="J125">
        <v>2.0899999999999998E-2</v>
      </c>
      <c r="K125">
        <v>0.64649999999999996</v>
      </c>
      <c r="L125">
        <v>0.1623</v>
      </c>
      <c r="M125">
        <v>0.59989999999999999</v>
      </c>
      <c r="N125">
        <v>0.1154</v>
      </c>
    </row>
    <row r="126" spans="1:14" x14ac:dyDescent="0.2">
      <c r="A126" t="s">
        <v>186</v>
      </c>
      <c r="B126" s="4" t="s">
        <v>257</v>
      </c>
      <c r="C126" s="2" t="s">
        <v>18</v>
      </c>
      <c r="D126">
        <f t="shared" si="1"/>
        <v>0</v>
      </c>
      <c r="F126" t="s">
        <v>1192</v>
      </c>
      <c r="G126">
        <v>0.30499999999999999</v>
      </c>
      <c r="H126">
        <v>4.8500000000000001E-2</v>
      </c>
      <c r="I126">
        <v>0.46779999999999999</v>
      </c>
      <c r="J126">
        <v>0.1193</v>
      </c>
      <c r="K126">
        <v>0.58389999999999997</v>
      </c>
      <c r="L126">
        <v>0.1106</v>
      </c>
      <c r="M126">
        <v>0.56850000000000001</v>
      </c>
      <c r="N126">
        <v>0.17680000000000001</v>
      </c>
    </row>
    <row r="127" spans="1:14" x14ac:dyDescent="0.2">
      <c r="A127" t="s">
        <v>187</v>
      </c>
      <c r="B127" s="4" t="s">
        <v>45</v>
      </c>
      <c r="C127" s="2" t="s">
        <v>18</v>
      </c>
      <c r="D127">
        <f t="shared" si="1"/>
        <v>0</v>
      </c>
      <c r="F127" t="s">
        <v>1223</v>
      </c>
      <c r="G127">
        <v>0.4017</v>
      </c>
      <c r="H127">
        <v>9.4399999999999998E-2</v>
      </c>
      <c r="I127">
        <v>0.91600000000000004</v>
      </c>
      <c r="J127">
        <v>0.436</v>
      </c>
      <c r="K127">
        <v>0.69599999999999995</v>
      </c>
      <c r="L127">
        <v>0.17169999999999999</v>
      </c>
      <c r="M127">
        <v>0.58420000000000005</v>
      </c>
      <c r="N127">
        <v>0.14779999999999999</v>
      </c>
    </row>
    <row r="128" spans="1:14" x14ac:dyDescent="0.2">
      <c r="A128" t="s">
        <v>188</v>
      </c>
      <c r="B128" s="4" t="s">
        <v>41</v>
      </c>
      <c r="C128" s="2" t="s">
        <v>18</v>
      </c>
      <c r="D128">
        <f t="shared" si="1"/>
        <v>0</v>
      </c>
      <c r="F128" t="s">
        <v>1229</v>
      </c>
      <c r="G128">
        <v>0.31730000000000003</v>
      </c>
      <c r="H128">
        <v>5.79E-2</v>
      </c>
      <c r="I128">
        <v>0.35460000000000003</v>
      </c>
      <c r="J128">
        <v>8.7800000000000003E-2</v>
      </c>
      <c r="K128">
        <v>0.72799999999999998</v>
      </c>
      <c r="L128">
        <v>0.15770000000000001</v>
      </c>
      <c r="M128">
        <v>0.50009999999999999</v>
      </c>
      <c r="N128">
        <v>0.17100000000000001</v>
      </c>
    </row>
    <row r="129" spans="1:14" x14ac:dyDescent="0.2">
      <c r="A129" t="s">
        <v>189</v>
      </c>
      <c r="B129" s="4" t="s">
        <v>42</v>
      </c>
      <c r="C129" s="2" t="s">
        <v>18</v>
      </c>
      <c r="D129">
        <f t="shared" si="1"/>
        <v>0</v>
      </c>
      <c r="F129" t="s">
        <v>1247</v>
      </c>
      <c r="G129">
        <v>0.4743</v>
      </c>
      <c r="H129">
        <v>0.11119999999999999</v>
      </c>
      <c r="I129">
        <v>0.3876</v>
      </c>
      <c r="J129">
        <v>5.5300000000000002E-2</v>
      </c>
      <c r="K129">
        <v>0.50890000000000002</v>
      </c>
      <c r="L129">
        <v>8.8700000000000001E-2</v>
      </c>
      <c r="M129">
        <v>0.30480000000000002</v>
      </c>
      <c r="N129">
        <v>5.8900000000000001E-2</v>
      </c>
    </row>
    <row r="130" spans="1:14" x14ac:dyDescent="0.2">
      <c r="A130" t="s">
        <v>190</v>
      </c>
      <c r="B130" s="4" t="s">
        <v>43</v>
      </c>
      <c r="C130" s="2" t="s">
        <v>18</v>
      </c>
      <c r="D130">
        <f t="shared" si="1"/>
        <v>0</v>
      </c>
      <c r="F130" t="s">
        <v>1241</v>
      </c>
      <c r="G130">
        <v>0.4536</v>
      </c>
      <c r="H130">
        <v>9.8199999999999996E-2</v>
      </c>
      <c r="I130">
        <v>0.97919999999999996</v>
      </c>
      <c r="J130">
        <v>0.48799999999999999</v>
      </c>
      <c r="K130">
        <v>0.61180000000000001</v>
      </c>
      <c r="L130">
        <v>0.13400000000000001</v>
      </c>
      <c r="M130">
        <v>0.3654</v>
      </c>
      <c r="N130">
        <v>8.5300000000000001E-2</v>
      </c>
    </row>
    <row r="131" spans="1:14" x14ac:dyDescent="0.2">
      <c r="A131" t="s">
        <v>191</v>
      </c>
      <c r="B131" s="4" t="s">
        <v>44</v>
      </c>
      <c r="C131" s="2" t="s">
        <v>18</v>
      </c>
      <c r="D131">
        <f t="shared" si="1"/>
        <v>0</v>
      </c>
      <c r="F131" t="s">
        <v>1235</v>
      </c>
      <c r="G131">
        <v>0.32329999999999998</v>
      </c>
      <c r="H131">
        <v>5.3900000000000003E-2</v>
      </c>
      <c r="I131">
        <v>0.33339999999999997</v>
      </c>
      <c r="J131">
        <v>7.2300000000000003E-2</v>
      </c>
      <c r="K131">
        <v>0.76419999999999999</v>
      </c>
      <c r="L131">
        <v>0.15179999999999999</v>
      </c>
      <c r="M131">
        <v>0.66190000000000004</v>
      </c>
      <c r="N131">
        <v>0.19620000000000001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3C19-C30A-DF40-ABE1-1F2FB60A1584}">
  <dimension ref="A1:H131"/>
  <sheetViews>
    <sheetView workbookViewId="0">
      <selection activeCell="G35" sqref="G35"/>
    </sheetView>
  </sheetViews>
  <sheetFormatPr baseColWidth="10" defaultRowHeight="16" x14ac:dyDescent="0.2"/>
  <cols>
    <col min="1" max="1" width="17" bestFit="1" customWidth="1"/>
  </cols>
  <sheetData>
    <row r="1" spans="1:8" x14ac:dyDescent="0.2">
      <c r="A1" t="s">
        <v>192</v>
      </c>
      <c r="B1" t="s">
        <v>193</v>
      </c>
      <c r="C1" t="s">
        <v>1263</v>
      </c>
      <c r="D1" t="s">
        <v>1264</v>
      </c>
      <c r="E1" t="s">
        <v>1265</v>
      </c>
      <c r="F1" t="s">
        <v>1266</v>
      </c>
      <c r="G1" t="s">
        <v>1267</v>
      </c>
      <c r="H1" t="s">
        <v>1268</v>
      </c>
    </row>
    <row r="2" spans="1:8" x14ac:dyDescent="0.2">
      <c r="A2" t="s">
        <v>80</v>
      </c>
      <c r="B2" t="s">
        <v>74</v>
      </c>
      <c r="C2" s="7" t="s">
        <v>1269</v>
      </c>
      <c r="D2" s="7" t="s">
        <v>1270</v>
      </c>
      <c r="E2">
        <v>207.64</v>
      </c>
      <c r="F2">
        <v>1278.3900000000001</v>
      </c>
      <c r="G2" s="7" t="s">
        <v>1271</v>
      </c>
      <c r="H2">
        <v>12267</v>
      </c>
    </row>
    <row r="3" spans="1:8" x14ac:dyDescent="0.2">
      <c r="A3" t="s">
        <v>81</v>
      </c>
      <c r="B3" t="s">
        <v>74</v>
      </c>
      <c r="C3">
        <v>958.869015244151</v>
      </c>
      <c r="D3" s="7" t="s">
        <v>1272</v>
      </c>
      <c r="E3">
        <v>178.56</v>
      </c>
      <c r="F3">
        <v>1266.47</v>
      </c>
      <c r="G3">
        <v>8.1927121545610104E-2</v>
      </c>
      <c r="H3">
        <v>12267</v>
      </c>
    </row>
    <row r="4" spans="1:8" x14ac:dyDescent="0.2">
      <c r="A4" t="s">
        <v>82</v>
      </c>
      <c r="B4" t="s">
        <v>74</v>
      </c>
      <c r="C4" s="7" t="s">
        <v>1273</v>
      </c>
      <c r="D4" s="7" t="s">
        <v>1274</v>
      </c>
      <c r="E4">
        <v>188.68</v>
      </c>
      <c r="F4">
        <v>1297.7</v>
      </c>
      <c r="G4" s="7" t="s">
        <v>1275</v>
      </c>
      <c r="H4">
        <v>12267</v>
      </c>
    </row>
    <row r="5" spans="1:8" x14ac:dyDescent="0.2">
      <c r="A5" t="s">
        <v>83</v>
      </c>
      <c r="B5" t="s">
        <v>74</v>
      </c>
      <c r="C5" s="7" t="s">
        <v>1276</v>
      </c>
      <c r="D5" s="7" t="s">
        <v>1277</v>
      </c>
      <c r="E5">
        <v>0</v>
      </c>
      <c r="F5">
        <v>1285.47</v>
      </c>
      <c r="G5">
        <v>5.8612537702779799E-2</v>
      </c>
      <c r="H5">
        <v>12267</v>
      </c>
    </row>
    <row r="6" spans="1:8" x14ac:dyDescent="0.2">
      <c r="A6" t="s">
        <v>84</v>
      </c>
      <c r="B6" t="s">
        <v>74</v>
      </c>
      <c r="C6" s="7" t="s">
        <v>1278</v>
      </c>
      <c r="D6" s="7" t="s">
        <v>1279</v>
      </c>
      <c r="E6">
        <v>173.55</v>
      </c>
      <c r="F6">
        <v>1444.6</v>
      </c>
      <c r="G6">
        <v>6.5786255808265998E-2</v>
      </c>
      <c r="H6">
        <v>12267</v>
      </c>
    </row>
    <row r="7" spans="1:8" x14ac:dyDescent="0.2">
      <c r="A7" t="s">
        <v>85</v>
      </c>
      <c r="B7" t="s">
        <v>74</v>
      </c>
      <c r="C7" s="7" t="s">
        <v>1280</v>
      </c>
      <c r="D7" s="7" t="s">
        <v>1281</v>
      </c>
      <c r="E7">
        <v>63.03</v>
      </c>
      <c r="F7">
        <v>1365.34</v>
      </c>
      <c r="G7">
        <v>8.1111926306350293E-2</v>
      </c>
      <c r="H7">
        <v>12267</v>
      </c>
    </row>
    <row r="8" spans="1:8" x14ac:dyDescent="0.2">
      <c r="A8" t="s">
        <v>75</v>
      </c>
      <c r="B8" t="s">
        <v>74</v>
      </c>
      <c r="C8" s="7" t="s">
        <v>1282</v>
      </c>
      <c r="D8" s="7" t="s">
        <v>1283</v>
      </c>
      <c r="E8">
        <v>247.76</v>
      </c>
      <c r="F8">
        <v>1469.48</v>
      </c>
      <c r="G8">
        <v>3.5216434336023401E-2</v>
      </c>
      <c r="H8">
        <v>12267</v>
      </c>
    </row>
    <row r="9" spans="1:8" x14ac:dyDescent="0.2">
      <c r="A9" t="s">
        <v>76</v>
      </c>
      <c r="B9" t="s">
        <v>74</v>
      </c>
      <c r="C9" s="7" t="s">
        <v>1284</v>
      </c>
      <c r="D9" s="7" t="s">
        <v>1285</v>
      </c>
      <c r="E9">
        <v>54.65</v>
      </c>
      <c r="F9">
        <v>1377.62</v>
      </c>
      <c r="G9" s="7" t="s">
        <v>1286</v>
      </c>
      <c r="H9">
        <v>12267</v>
      </c>
    </row>
    <row r="10" spans="1:8" x14ac:dyDescent="0.2">
      <c r="A10" t="s">
        <v>86</v>
      </c>
      <c r="B10" t="s">
        <v>74</v>
      </c>
      <c r="C10" s="7" t="s">
        <v>1287</v>
      </c>
      <c r="D10" s="7" t="s">
        <v>1288</v>
      </c>
      <c r="E10">
        <v>244.96</v>
      </c>
      <c r="F10">
        <v>1292.97</v>
      </c>
      <c r="G10" s="7" t="s">
        <v>1289</v>
      </c>
      <c r="H10">
        <v>12267</v>
      </c>
    </row>
    <row r="11" spans="1:8" x14ac:dyDescent="0.2">
      <c r="A11" t="s">
        <v>87</v>
      </c>
      <c r="B11" t="s">
        <v>74</v>
      </c>
      <c r="C11" s="7" t="s">
        <v>1290</v>
      </c>
      <c r="D11" s="7" t="s">
        <v>1291</v>
      </c>
      <c r="E11">
        <v>0</v>
      </c>
      <c r="F11">
        <v>1261.99</v>
      </c>
      <c r="G11" s="7" t="s">
        <v>1292</v>
      </c>
      <c r="H11">
        <v>12267</v>
      </c>
    </row>
    <row r="12" spans="1:8" x14ac:dyDescent="0.2">
      <c r="A12" t="s">
        <v>88</v>
      </c>
      <c r="B12" t="s">
        <v>74</v>
      </c>
      <c r="C12" s="7" t="s">
        <v>1293</v>
      </c>
      <c r="D12" s="7" t="s">
        <v>1294</v>
      </c>
      <c r="E12">
        <v>0</v>
      </c>
      <c r="F12">
        <v>1124.6600000000001</v>
      </c>
      <c r="G12" s="7" t="s">
        <v>1295</v>
      </c>
      <c r="H12">
        <v>12267</v>
      </c>
    </row>
    <row r="13" spans="1:8" x14ac:dyDescent="0.2">
      <c r="A13" t="s">
        <v>77</v>
      </c>
      <c r="B13" t="s">
        <v>74</v>
      </c>
      <c r="C13" s="7" t="s">
        <v>1296</v>
      </c>
      <c r="D13" s="7" t="s">
        <v>1297</v>
      </c>
      <c r="E13">
        <v>67.03</v>
      </c>
      <c r="F13">
        <v>1301.8699999999999</v>
      </c>
      <c r="G13">
        <v>8.1682562973832196E-2</v>
      </c>
      <c r="H13">
        <v>12267</v>
      </c>
    </row>
    <row r="14" spans="1:8" x14ac:dyDescent="0.2">
      <c r="A14" t="s">
        <v>89</v>
      </c>
      <c r="B14" t="s">
        <v>74</v>
      </c>
      <c r="C14" s="7" t="s">
        <v>1298</v>
      </c>
      <c r="D14" s="7" t="s">
        <v>1299</v>
      </c>
      <c r="E14">
        <v>0</v>
      </c>
      <c r="F14">
        <v>1243.24</v>
      </c>
      <c r="G14" s="7" t="s">
        <v>1300</v>
      </c>
      <c r="H14">
        <v>12267</v>
      </c>
    </row>
    <row r="15" spans="1:8" x14ac:dyDescent="0.2">
      <c r="A15" t="s">
        <v>90</v>
      </c>
      <c r="B15" t="s">
        <v>74</v>
      </c>
      <c r="C15" s="7" t="s">
        <v>1301</v>
      </c>
      <c r="D15" s="7" t="s">
        <v>1302</v>
      </c>
      <c r="E15">
        <v>104.09</v>
      </c>
      <c r="F15">
        <v>1220.46</v>
      </c>
      <c r="G15" s="7" t="s">
        <v>1303</v>
      </c>
      <c r="H15">
        <v>12267</v>
      </c>
    </row>
    <row r="16" spans="1:8" x14ac:dyDescent="0.2">
      <c r="A16" t="s">
        <v>91</v>
      </c>
      <c r="B16" t="s">
        <v>74</v>
      </c>
      <c r="C16" s="7" t="s">
        <v>1304</v>
      </c>
      <c r="D16" s="7" t="s">
        <v>1305</v>
      </c>
      <c r="E16">
        <v>0</v>
      </c>
      <c r="F16">
        <v>1294.53</v>
      </c>
      <c r="G16" s="7" t="s">
        <v>1306</v>
      </c>
      <c r="H16">
        <v>12267</v>
      </c>
    </row>
    <row r="17" spans="1:8" x14ac:dyDescent="0.2">
      <c r="A17" t="s">
        <v>92</v>
      </c>
      <c r="B17" t="s">
        <v>74</v>
      </c>
      <c r="C17" s="7" t="s">
        <v>1307</v>
      </c>
      <c r="D17" s="7" t="s">
        <v>1308</v>
      </c>
      <c r="E17">
        <v>142.87</v>
      </c>
      <c r="F17">
        <v>1297.04</v>
      </c>
      <c r="G17" s="7" t="s">
        <v>1309</v>
      </c>
      <c r="H17">
        <v>12267</v>
      </c>
    </row>
    <row r="18" spans="1:8" x14ac:dyDescent="0.2">
      <c r="A18" t="s">
        <v>93</v>
      </c>
      <c r="B18" t="s">
        <v>74</v>
      </c>
      <c r="C18" s="7" t="s">
        <v>1310</v>
      </c>
      <c r="D18" s="7" t="s">
        <v>1311</v>
      </c>
      <c r="E18">
        <v>71.069999999999993</v>
      </c>
      <c r="F18">
        <v>1197.58</v>
      </c>
      <c r="G18">
        <v>9.8557104426510098E-2</v>
      </c>
      <c r="H18">
        <v>12267</v>
      </c>
    </row>
    <row r="19" spans="1:8" x14ac:dyDescent="0.2">
      <c r="A19" t="s">
        <v>94</v>
      </c>
      <c r="B19" t="s">
        <v>74</v>
      </c>
      <c r="C19" s="7" t="s">
        <v>1312</v>
      </c>
      <c r="D19" s="7" t="s">
        <v>1313</v>
      </c>
      <c r="E19">
        <v>199.52</v>
      </c>
      <c r="F19">
        <v>1355.07</v>
      </c>
      <c r="G19" s="7" t="s">
        <v>1314</v>
      </c>
      <c r="H19">
        <v>12267</v>
      </c>
    </row>
    <row r="20" spans="1:8" x14ac:dyDescent="0.2">
      <c r="A20" t="s">
        <v>95</v>
      </c>
      <c r="B20" t="s">
        <v>74</v>
      </c>
      <c r="C20" s="7" t="s">
        <v>1315</v>
      </c>
      <c r="D20" s="7" t="s">
        <v>1316</v>
      </c>
      <c r="E20">
        <v>0</v>
      </c>
      <c r="F20">
        <v>1439.65</v>
      </c>
      <c r="G20" s="7" t="s">
        <v>1317</v>
      </c>
      <c r="H20">
        <v>12267</v>
      </c>
    </row>
    <row r="21" spans="1:8" x14ac:dyDescent="0.2">
      <c r="A21" t="s">
        <v>96</v>
      </c>
      <c r="B21" t="s">
        <v>74</v>
      </c>
      <c r="C21" s="7" t="s">
        <v>1318</v>
      </c>
      <c r="D21">
        <v>154.192289890822</v>
      </c>
      <c r="E21">
        <v>85.22</v>
      </c>
      <c r="F21">
        <v>1371.43</v>
      </c>
      <c r="G21" s="7" t="s">
        <v>1319</v>
      </c>
      <c r="H21">
        <v>12267</v>
      </c>
    </row>
    <row r="22" spans="1:8" x14ac:dyDescent="0.2">
      <c r="A22" t="s">
        <v>97</v>
      </c>
      <c r="B22" t="s">
        <v>74</v>
      </c>
      <c r="C22" s="7" t="s">
        <v>1320</v>
      </c>
      <c r="D22" s="7" t="s">
        <v>1321</v>
      </c>
      <c r="E22">
        <v>0</v>
      </c>
      <c r="F22">
        <v>1318.45</v>
      </c>
      <c r="G22" s="7" t="s">
        <v>1322</v>
      </c>
      <c r="H22">
        <v>12267</v>
      </c>
    </row>
    <row r="23" spans="1:8" x14ac:dyDescent="0.2">
      <c r="A23" t="s">
        <v>98</v>
      </c>
      <c r="B23" t="s">
        <v>74</v>
      </c>
      <c r="C23" s="7" t="s">
        <v>1323</v>
      </c>
      <c r="D23" s="7" t="s">
        <v>1324</v>
      </c>
      <c r="E23">
        <v>177.63</v>
      </c>
      <c r="F23">
        <v>1423.24</v>
      </c>
      <c r="G23" s="7" t="s">
        <v>1325</v>
      </c>
      <c r="H23">
        <v>12267</v>
      </c>
    </row>
    <row r="24" spans="1:8" x14ac:dyDescent="0.2">
      <c r="A24" t="s">
        <v>99</v>
      </c>
      <c r="B24" t="s">
        <v>74</v>
      </c>
      <c r="C24" s="7" t="s">
        <v>1326</v>
      </c>
      <c r="D24" s="7" t="s">
        <v>1327</v>
      </c>
      <c r="E24">
        <v>81.55</v>
      </c>
      <c r="F24">
        <v>1263.03</v>
      </c>
      <c r="G24" s="7" t="s">
        <v>1328</v>
      </c>
      <c r="H24">
        <v>12267</v>
      </c>
    </row>
    <row r="25" spans="1:8" x14ac:dyDescent="0.2">
      <c r="A25" t="s">
        <v>78</v>
      </c>
      <c r="B25" t="s">
        <v>74</v>
      </c>
      <c r="C25" s="7" t="s">
        <v>1329</v>
      </c>
      <c r="D25" s="7" t="s">
        <v>1330</v>
      </c>
      <c r="E25">
        <v>163.84</v>
      </c>
      <c r="F25">
        <v>1255.17</v>
      </c>
      <c r="G25">
        <v>5.97538110377435E-2</v>
      </c>
      <c r="H25">
        <v>12267</v>
      </c>
    </row>
    <row r="26" spans="1:8" x14ac:dyDescent="0.2">
      <c r="A26" t="s">
        <v>79</v>
      </c>
      <c r="B26" t="s">
        <v>74</v>
      </c>
      <c r="C26" s="7" t="s">
        <v>1331</v>
      </c>
      <c r="D26" s="7" t="s">
        <v>1332</v>
      </c>
      <c r="E26">
        <v>121.48</v>
      </c>
      <c r="F26">
        <v>1324.59</v>
      </c>
      <c r="G26">
        <v>8.0052172495312601E-2</v>
      </c>
      <c r="H26">
        <v>12267</v>
      </c>
    </row>
    <row r="27" spans="1:8" x14ac:dyDescent="0.2">
      <c r="A27" t="s">
        <v>100</v>
      </c>
      <c r="B27" t="s">
        <v>74</v>
      </c>
      <c r="C27" s="7" t="s">
        <v>1333</v>
      </c>
      <c r="D27" s="7" t="s">
        <v>1334</v>
      </c>
      <c r="E27">
        <v>0</v>
      </c>
      <c r="F27">
        <v>1307.48</v>
      </c>
      <c r="G27" s="7" t="s">
        <v>1335</v>
      </c>
      <c r="H27">
        <v>12267</v>
      </c>
    </row>
    <row r="28" spans="1:8" x14ac:dyDescent="0.2">
      <c r="A28" t="s">
        <v>101</v>
      </c>
      <c r="B28" t="s">
        <v>74</v>
      </c>
      <c r="C28">
        <v>897.50889948642703</v>
      </c>
      <c r="D28">
        <v>156.09338981548601</v>
      </c>
      <c r="E28">
        <v>0</v>
      </c>
      <c r="F28">
        <v>1315.04</v>
      </c>
      <c r="G28" s="7" t="s">
        <v>1336</v>
      </c>
      <c r="H28">
        <v>12267</v>
      </c>
    </row>
    <row r="29" spans="1:8" x14ac:dyDescent="0.2">
      <c r="A29" t="s">
        <v>102</v>
      </c>
      <c r="B29" t="s">
        <v>74</v>
      </c>
      <c r="C29" s="7" t="s">
        <v>1337</v>
      </c>
      <c r="D29" s="7" t="s">
        <v>1338</v>
      </c>
      <c r="E29">
        <v>0</v>
      </c>
      <c r="F29">
        <v>1241.07</v>
      </c>
      <c r="G29" s="7" t="s">
        <v>1339</v>
      </c>
      <c r="H29">
        <v>12267</v>
      </c>
    </row>
    <row r="30" spans="1:8" x14ac:dyDescent="0.2">
      <c r="A30" t="s">
        <v>103</v>
      </c>
      <c r="B30" t="s">
        <v>74</v>
      </c>
      <c r="C30" s="7" t="s">
        <v>1340</v>
      </c>
      <c r="D30" s="7" t="s">
        <v>1341</v>
      </c>
      <c r="E30">
        <v>0</v>
      </c>
      <c r="F30">
        <v>1393.72</v>
      </c>
      <c r="G30">
        <v>5.9998369609521401E-2</v>
      </c>
      <c r="H30">
        <v>12267</v>
      </c>
    </row>
    <row r="31" spans="1:8" x14ac:dyDescent="0.2">
      <c r="A31" t="s">
        <v>104</v>
      </c>
      <c r="B31" t="s">
        <v>74</v>
      </c>
      <c r="C31" s="7" t="s">
        <v>1342</v>
      </c>
      <c r="D31" s="7" t="s">
        <v>1343</v>
      </c>
      <c r="E31">
        <v>0</v>
      </c>
      <c r="F31">
        <v>1331.46</v>
      </c>
      <c r="G31">
        <v>5.58408738892964E-2</v>
      </c>
      <c r="H31">
        <v>12267</v>
      </c>
    </row>
    <row r="32" spans="1:8" x14ac:dyDescent="0.2">
      <c r="A32" t="s">
        <v>105</v>
      </c>
      <c r="B32" t="s">
        <v>74</v>
      </c>
      <c r="C32" s="7" t="s">
        <v>1344</v>
      </c>
      <c r="D32" s="7" t="s">
        <v>1345</v>
      </c>
      <c r="E32">
        <v>198.63</v>
      </c>
      <c r="F32">
        <v>1178.95</v>
      </c>
      <c r="G32" s="7" t="s">
        <v>1346</v>
      </c>
      <c r="H32">
        <v>12267</v>
      </c>
    </row>
    <row r="33" spans="1:8" x14ac:dyDescent="0.2">
      <c r="A33" t="s">
        <v>194</v>
      </c>
      <c r="B33" t="s">
        <v>74</v>
      </c>
      <c r="C33" s="7" t="s">
        <v>1347</v>
      </c>
      <c r="D33" s="7" t="s">
        <v>1348</v>
      </c>
      <c r="E33">
        <v>93.73</v>
      </c>
      <c r="F33">
        <v>1272.3900000000001</v>
      </c>
      <c r="G33">
        <v>7.4427325344419995E-2</v>
      </c>
      <c r="H33">
        <v>12267</v>
      </c>
    </row>
    <row r="34" spans="1:8" x14ac:dyDescent="0.2">
      <c r="A34" t="s">
        <v>195</v>
      </c>
      <c r="B34" t="s">
        <v>74</v>
      </c>
      <c r="C34">
        <v>952.084449335616</v>
      </c>
      <c r="D34" s="7" t="s">
        <v>1349</v>
      </c>
      <c r="E34">
        <v>270.70999999999998</v>
      </c>
      <c r="F34">
        <v>1261.5899999999999</v>
      </c>
      <c r="G34" s="7" t="s">
        <v>1350</v>
      </c>
      <c r="H34">
        <v>12267</v>
      </c>
    </row>
    <row r="35" spans="1:8" x14ac:dyDescent="0.2">
      <c r="A35" t="s">
        <v>196</v>
      </c>
      <c r="B35" t="s">
        <v>74</v>
      </c>
      <c r="C35" s="7" t="s">
        <v>1351</v>
      </c>
      <c r="D35" s="7" t="s">
        <v>1352</v>
      </c>
      <c r="E35">
        <v>162.12</v>
      </c>
      <c r="F35">
        <v>1301.06</v>
      </c>
      <c r="G35">
        <v>8.4780304883019394E-2</v>
      </c>
      <c r="H35">
        <v>12267</v>
      </c>
    </row>
    <row r="36" spans="1:8" x14ac:dyDescent="0.2">
      <c r="A36" t="s">
        <v>197</v>
      </c>
      <c r="B36" t="s">
        <v>74</v>
      </c>
      <c r="C36" s="7" t="s">
        <v>1353</v>
      </c>
      <c r="D36" s="7" t="s">
        <v>1354</v>
      </c>
      <c r="E36">
        <v>383.71</v>
      </c>
      <c r="F36">
        <v>1090.43</v>
      </c>
      <c r="G36" s="7" t="s">
        <v>1355</v>
      </c>
      <c r="H36">
        <v>12267</v>
      </c>
    </row>
    <row r="37" spans="1:8" x14ac:dyDescent="0.2">
      <c r="A37" t="s">
        <v>198</v>
      </c>
      <c r="B37" t="s">
        <v>74</v>
      </c>
      <c r="C37" s="7" t="s">
        <v>1356</v>
      </c>
      <c r="D37" s="7" t="s">
        <v>1357</v>
      </c>
      <c r="E37">
        <v>174.01</v>
      </c>
      <c r="F37">
        <v>1266.3900000000001</v>
      </c>
      <c r="G37" s="7" t="s">
        <v>1358</v>
      </c>
      <c r="H37">
        <v>12267</v>
      </c>
    </row>
    <row r="38" spans="1:8" x14ac:dyDescent="0.2">
      <c r="A38" t="s">
        <v>199</v>
      </c>
      <c r="B38" t="s">
        <v>74</v>
      </c>
      <c r="C38" s="7" t="s">
        <v>1359</v>
      </c>
      <c r="D38" s="7" t="s">
        <v>1360</v>
      </c>
      <c r="E38">
        <v>48.6</v>
      </c>
      <c r="F38">
        <v>1339.82</v>
      </c>
      <c r="G38">
        <v>4.4346621015733202E-2</v>
      </c>
      <c r="H38">
        <v>12267</v>
      </c>
    </row>
    <row r="39" spans="1:8" x14ac:dyDescent="0.2">
      <c r="A39" t="s">
        <v>201</v>
      </c>
      <c r="B39" t="s">
        <v>106</v>
      </c>
      <c r="C39">
        <v>947.10754707752506</v>
      </c>
      <c r="D39" s="7" t="s">
        <v>1361</v>
      </c>
      <c r="E39">
        <v>254.34</v>
      </c>
      <c r="F39">
        <v>1363.8</v>
      </c>
      <c r="G39" s="7" t="s">
        <v>1362</v>
      </c>
      <c r="H39">
        <v>12267</v>
      </c>
    </row>
    <row r="40" spans="1:8" x14ac:dyDescent="0.2">
      <c r="A40" t="s">
        <v>202</v>
      </c>
      <c r="B40" t="s">
        <v>106</v>
      </c>
      <c r="C40" s="7" t="s">
        <v>1363</v>
      </c>
      <c r="D40" s="7" t="s">
        <v>1364</v>
      </c>
      <c r="E40">
        <v>206.46</v>
      </c>
      <c r="F40">
        <v>1403.2</v>
      </c>
      <c r="G40">
        <v>7.2552376294122395E-2</v>
      </c>
      <c r="H40">
        <v>12267</v>
      </c>
    </row>
    <row r="41" spans="1:8" x14ac:dyDescent="0.2">
      <c r="A41" t="s">
        <v>203</v>
      </c>
      <c r="B41" t="s">
        <v>106</v>
      </c>
      <c r="C41" s="7" t="s">
        <v>1365</v>
      </c>
      <c r="D41" s="7" t="s">
        <v>1366</v>
      </c>
      <c r="E41">
        <v>174.29</v>
      </c>
      <c r="F41">
        <v>1442.74</v>
      </c>
      <c r="G41">
        <v>9.6274557756582696E-2</v>
      </c>
      <c r="H41">
        <v>12267</v>
      </c>
    </row>
    <row r="42" spans="1:8" x14ac:dyDescent="0.2">
      <c r="A42" t="s">
        <v>204</v>
      </c>
      <c r="B42" t="s">
        <v>106</v>
      </c>
      <c r="C42" s="7" t="s">
        <v>1367</v>
      </c>
      <c r="D42" s="7" t="s">
        <v>1368</v>
      </c>
      <c r="E42">
        <v>62.37</v>
      </c>
      <c r="F42">
        <v>1440.82</v>
      </c>
      <c r="G42" s="7" t="s">
        <v>1369</v>
      </c>
      <c r="H42">
        <v>12267</v>
      </c>
    </row>
    <row r="43" spans="1:8" x14ac:dyDescent="0.2">
      <c r="A43" t="s">
        <v>205</v>
      </c>
      <c r="B43" t="s">
        <v>106</v>
      </c>
      <c r="C43" s="7" t="s">
        <v>1370</v>
      </c>
      <c r="D43" s="7" t="s">
        <v>1371</v>
      </c>
      <c r="E43">
        <v>294.38</v>
      </c>
      <c r="F43">
        <v>1581.51</v>
      </c>
      <c r="G43">
        <v>3.0325262900464601E-2</v>
      </c>
      <c r="H43">
        <v>12267</v>
      </c>
    </row>
    <row r="44" spans="1:8" x14ac:dyDescent="0.2">
      <c r="A44" t="s">
        <v>206</v>
      </c>
      <c r="B44" t="s">
        <v>106</v>
      </c>
      <c r="C44" s="7" t="s">
        <v>1372</v>
      </c>
      <c r="D44" s="7" t="s">
        <v>1373</v>
      </c>
      <c r="E44">
        <v>411.6</v>
      </c>
      <c r="F44">
        <v>1335.75</v>
      </c>
      <c r="G44">
        <v>2.0461400505421001E-2</v>
      </c>
      <c r="H44">
        <v>12267</v>
      </c>
    </row>
    <row r="45" spans="1:8" x14ac:dyDescent="0.2">
      <c r="A45" t="s">
        <v>207</v>
      </c>
      <c r="B45" t="s">
        <v>106</v>
      </c>
      <c r="C45" s="7" t="s">
        <v>1374</v>
      </c>
      <c r="D45" s="7" t="s">
        <v>1375</v>
      </c>
      <c r="E45">
        <v>0</v>
      </c>
      <c r="F45">
        <v>1275.7</v>
      </c>
      <c r="G45" s="7" t="s">
        <v>1376</v>
      </c>
      <c r="H45">
        <v>12267</v>
      </c>
    </row>
    <row r="46" spans="1:8" x14ac:dyDescent="0.2">
      <c r="A46" t="s">
        <v>171</v>
      </c>
      <c r="B46" t="s">
        <v>172</v>
      </c>
      <c r="C46" s="7" t="s">
        <v>1377</v>
      </c>
      <c r="D46" s="7" t="s">
        <v>1378</v>
      </c>
      <c r="E46">
        <v>67.83</v>
      </c>
      <c r="F46">
        <v>1478.29</v>
      </c>
      <c r="G46" s="7" t="s">
        <v>1379</v>
      </c>
      <c r="H46">
        <v>12267</v>
      </c>
    </row>
    <row r="47" spans="1:8" x14ac:dyDescent="0.2">
      <c r="A47" t="s">
        <v>177</v>
      </c>
      <c r="B47" t="s">
        <v>172</v>
      </c>
      <c r="C47" s="7" t="s">
        <v>1380</v>
      </c>
      <c r="D47" s="7" t="s">
        <v>1381</v>
      </c>
      <c r="E47">
        <v>0</v>
      </c>
      <c r="F47">
        <v>1275.06</v>
      </c>
      <c r="G47" s="7" t="s">
        <v>1382</v>
      </c>
      <c r="H47">
        <v>12267</v>
      </c>
    </row>
    <row r="48" spans="1:8" x14ac:dyDescent="0.2">
      <c r="A48" t="s">
        <v>173</v>
      </c>
      <c r="B48" t="s">
        <v>172</v>
      </c>
      <c r="C48">
        <v>779.11497432135002</v>
      </c>
      <c r="D48" s="7" t="s">
        <v>1383</v>
      </c>
      <c r="E48">
        <v>0</v>
      </c>
      <c r="F48">
        <v>1119.22</v>
      </c>
      <c r="G48" s="7" t="s">
        <v>1384</v>
      </c>
      <c r="H48">
        <v>12267</v>
      </c>
    </row>
    <row r="49" spans="1:8" x14ac:dyDescent="0.2">
      <c r="A49" t="s">
        <v>174</v>
      </c>
      <c r="B49" t="s">
        <v>172</v>
      </c>
      <c r="C49" s="7" t="s">
        <v>1385</v>
      </c>
      <c r="D49" s="7" t="s">
        <v>1386</v>
      </c>
      <c r="E49">
        <v>0</v>
      </c>
      <c r="F49">
        <v>1214.92</v>
      </c>
      <c r="G49" s="7" t="s">
        <v>1387</v>
      </c>
      <c r="H49">
        <v>12267</v>
      </c>
    </row>
    <row r="50" spans="1:8" x14ac:dyDescent="0.2">
      <c r="A50" t="s">
        <v>178</v>
      </c>
      <c r="B50" t="s">
        <v>172</v>
      </c>
      <c r="C50" s="7" t="s">
        <v>1388</v>
      </c>
      <c r="D50" s="7" t="s">
        <v>1389</v>
      </c>
      <c r="E50">
        <v>264.69</v>
      </c>
      <c r="F50">
        <v>1095.28</v>
      </c>
      <c r="G50">
        <v>0.37197358767424799</v>
      </c>
      <c r="H50">
        <v>12267</v>
      </c>
    </row>
    <row r="51" spans="1:8" x14ac:dyDescent="0.2">
      <c r="A51" t="s">
        <v>179</v>
      </c>
      <c r="B51" t="s">
        <v>172</v>
      </c>
      <c r="C51" s="7" t="s">
        <v>1390</v>
      </c>
      <c r="D51" s="7" t="s">
        <v>1391</v>
      </c>
      <c r="E51">
        <v>126.97</v>
      </c>
      <c r="F51">
        <v>1271.05</v>
      </c>
      <c r="G51" s="7" t="s">
        <v>1392</v>
      </c>
      <c r="H51">
        <v>12267</v>
      </c>
    </row>
    <row r="52" spans="1:8" x14ac:dyDescent="0.2">
      <c r="A52" t="s">
        <v>175</v>
      </c>
      <c r="B52" t="s">
        <v>172</v>
      </c>
      <c r="C52" s="7" t="s">
        <v>1393</v>
      </c>
      <c r="D52" s="7" t="s">
        <v>1394</v>
      </c>
      <c r="E52">
        <v>0</v>
      </c>
      <c r="F52">
        <v>1141.21</v>
      </c>
      <c r="G52" s="7" t="s">
        <v>1395</v>
      </c>
      <c r="H52">
        <v>12267</v>
      </c>
    </row>
    <row r="53" spans="1:8" x14ac:dyDescent="0.2">
      <c r="A53" t="s">
        <v>180</v>
      </c>
      <c r="B53" t="s">
        <v>172</v>
      </c>
      <c r="C53" s="7" t="s">
        <v>1396</v>
      </c>
      <c r="D53" s="7" t="s">
        <v>1397</v>
      </c>
      <c r="E53">
        <v>0</v>
      </c>
      <c r="F53">
        <v>1355.2</v>
      </c>
      <c r="G53" s="7" t="s">
        <v>1398</v>
      </c>
      <c r="H53">
        <v>12267</v>
      </c>
    </row>
    <row r="54" spans="1:8" x14ac:dyDescent="0.2">
      <c r="A54" t="s">
        <v>176</v>
      </c>
      <c r="B54" t="s">
        <v>172</v>
      </c>
      <c r="C54" s="7" t="s">
        <v>1399</v>
      </c>
      <c r="D54" s="7" t="s">
        <v>1400</v>
      </c>
      <c r="E54">
        <v>290.61</v>
      </c>
      <c r="F54">
        <v>1099.31</v>
      </c>
      <c r="G54" s="7" t="s">
        <v>1401</v>
      </c>
      <c r="H54">
        <v>12267</v>
      </c>
    </row>
    <row r="55" spans="1:8" x14ac:dyDescent="0.2">
      <c r="A55" t="s">
        <v>187</v>
      </c>
      <c r="B55" t="s">
        <v>182</v>
      </c>
      <c r="C55" s="7" t="s">
        <v>1402</v>
      </c>
      <c r="D55" s="7" t="s">
        <v>1403</v>
      </c>
      <c r="E55">
        <v>0</v>
      </c>
      <c r="F55">
        <v>1116.9100000000001</v>
      </c>
      <c r="G55" s="7" t="s">
        <v>1404</v>
      </c>
      <c r="H55">
        <v>12267</v>
      </c>
    </row>
    <row r="56" spans="1:8" x14ac:dyDescent="0.2">
      <c r="A56" t="s">
        <v>188</v>
      </c>
      <c r="B56" t="s">
        <v>182</v>
      </c>
      <c r="C56" s="7" t="s">
        <v>1405</v>
      </c>
      <c r="D56" s="7" t="s">
        <v>1406</v>
      </c>
      <c r="E56">
        <v>280.64999999999998</v>
      </c>
      <c r="F56">
        <v>1251.96</v>
      </c>
      <c r="G56">
        <v>5.4210483410776798E-2</v>
      </c>
      <c r="H56">
        <v>12267</v>
      </c>
    </row>
    <row r="57" spans="1:8" x14ac:dyDescent="0.2">
      <c r="A57" t="s">
        <v>189</v>
      </c>
      <c r="B57" t="s">
        <v>182</v>
      </c>
      <c r="C57" s="7" t="s">
        <v>1407</v>
      </c>
      <c r="D57" s="7" t="s">
        <v>1408</v>
      </c>
      <c r="E57">
        <v>368.95</v>
      </c>
      <c r="F57">
        <v>1153.26</v>
      </c>
      <c r="G57" s="7" t="s">
        <v>1409</v>
      </c>
      <c r="H57">
        <v>12267</v>
      </c>
    </row>
    <row r="58" spans="1:8" x14ac:dyDescent="0.2">
      <c r="A58" t="s">
        <v>181</v>
      </c>
      <c r="B58" t="s">
        <v>182</v>
      </c>
      <c r="C58" s="7" t="s">
        <v>1410</v>
      </c>
      <c r="D58" s="7" t="s">
        <v>1411</v>
      </c>
      <c r="E58">
        <v>221.05</v>
      </c>
      <c r="F58">
        <v>1393.29</v>
      </c>
      <c r="G58">
        <v>5.6656069128556197E-2</v>
      </c>
      <c r="H58">
        <v>12267</v>
      </c>
    </row>
    <row r="59" spans="1:8" x14ac:dyDescent="0.2">
      <c r="A59" t="s">
        <v>190</v>
      </c>
      <c r="B59" t="s">
        <v>182</v>
      </c>
      <c r="C59" s="7" t="s">
        <v>1412</v>
      </c>
      <c r="D59" s="7" t="s">
        <v>1413</v>
      </c>
      <c r="E59">
        <v>218.75</v>
      </c>
      <c r="F59">
        <v>1404.61</v>
      </c>
      <c r="G59">
        <v>5.7552783891742003E-2</v>
      </c>
      <c r="H59">
        <v>12267</v>
      </c>
    </row>
    <row r="60" spans="1:8" x14ac:dyDescent="0.2">
      <c r="A60" t="s">
        <v>183</v>
      </c>
      <c r="B60" t="s">
        <v>182</v>
      </c>
      <c r="C60" s="7" t="s">
        <v>1414</v>
      </c>
      <c r="D60" s="7" t="s">
        <v>1415</v>
      </c>
      <c r="E60">
        <v>294.33</v>
      </c>
      <c r="F60">
        <v>1309.95</v>
      </c>
      <c r="G60" s="7" t="s">
        <v>1289</v>
      </c>
      <c r="H60">
        <v>12267</v>
      </c>
    </row>
    <row r="61" spans="1:8" x14ac:dyDescent="0.2">
      <c r="A61" t="s">
        <v>184</v>
      </c>
      <c r="B61" t="s">
        <v>182</v>
      </c>
      <c r="C61" s="7" t="s">
        <v>1416</v>
      </c>
      <c r="D61" s="7" t="s">
        <v>1417</v>
      </c>
      <c r="E61">
        <v>0</v>
      </c>
      <c r="F61">
        <v>1294.2</v>
      </c>
      <c r="G61" s="7" t="s">
        <v>1418</v>
      </c>
      <c r="H61">
        <v>12267</v>
      </c>
    </row>
    <row r="62" spans="1:8" x14ac:dyDescent="0.2">
      <c r="A62" t="s">
        <v>185</v>
      </c>
      <c r="B62" t="s">
        <v>182</v>
      </c>
      <c r="C62" s="7" t="s">
        <v>1419</v>
      </c>
      <c r="D62" s="7" t="s">
        <v>1420</v>
      </c>
      <c r="E62">
        <v>200.81</v>
      </c>
      <c r="F62">
        <v>1208.18</v>
      </c>
      <c r="G62" s="7" t="s">
        <v>1421</v>
      </c>
      <c r="H62">
        <v>12267</v>
      </c>
    </row>
    <row r="63" spans="1:8" x14ac:dyDescent="0.2">
      <c r="A63" t="s">
        <v>191</v>
      </c>
      <c r="B63" t="s">
        <v>182</v>
      </c>
      <c r="C63" s="7" t="s">
        <v>1422</v>
      </c>
      <c r="D63" s="7" t="s">
        <v>1423</v>
      </c>
      <c r="E63">
        <v>65.930000000000007</v>
      </c>
      <c r="F63">
        <v>1190.75</v>
      </c>
      <c r="G63" s="7" t="s">
        <v>1424</v>
      </c>
      <c r="H63">
        <v>12267</v>
      </c>
    </row>
    <row r="64" spans="1:8" x14ac:dyDescent="0.2">
      <c r="A64" t="s">
        <v>186</v>
      </c>
      <c r="B64" t="s">
        <v>182</v>
      </c>
      <c r="C64" s="7" t="s">
        <v>1425</v>
      </c>
      <c r="D64" s="7" t="s">
        <v>1426</v>
      </c>
      <c r="E64">
        <v>0</v>
      </c>
      <c r="F64">
        <v>1382.54</v>
      </c>
      <c r="G64">
        <v>7.5650118203309594E-2</v>
      </c>
      <c r="H64">
        <v>12267</v>
      </c>
    </row>
    <row r="65" spans="1:8" x14ac:dyDescent="0.2">
      <c r="A65" t="s">
        <v>107</v>
      </c>
      <c r="B65" t="s">
        <v>106</v>
      </c>
      <c r="C65" s="7" t="s">
        <v>1427</v>
      </c>
      <c r="D65" s="7" t="s">
        <v>1428</v>
      </c>
      <c r="E65">
        <v>0</v>
      </c>
      <c r="F65">
        <v>1162.28</v>
      </c>
      <c r="G65" s="7" t="s">
        <v>1429</v>
      </c>
      <c r="H65">
        <v>12267</v>
      </c>
    </row>
    <row r="66" spans="1:8" x14ac:dyDescent="0.2">
      <c r="A66" t="s">
        <v>108</v>
      </c>
      <c r="B66" t="s">
        <v>106</v>
      </c>
      <c r="C66" s="7" t="s">
        <v>1430</v>
      </c>
      <c r="D66" s="7" t="s">
        <v>1431</v>
      </c>
      <c r="E66">
        <v>249.56</v>
      </c>
      <c r="F66">
        <v>1302.3900000000001</v>
      </c>
      <c r="G66">
        <v>6.9780712480639107E-2</v>
      </c>
      <c r="H66">
        <v>12267</v>
      </c>
    </row>
    <row r="67" spans="1:8" x14ac:dyDescent="0.2">
      <c r="A67" t="s">
        <v>109</v>
      </c>
      <c r="B67" t="s">
        <v>106</v>
      </c>
      <c r="C67" s="7" t="s">
        <v>1432</v>
      </c>
      <c r="D67" s="7" t="s">
        <v>1433</v>
      </c>
      <c r="E67">
        <v>407.64</v>
      </c>
      <c r="F67">
        <v>1229.3900000000001</v>
      </c>
      <c r="G67" s="7" t="s">
        <v>1434</v>
      </c>
      <c r="H67">
        <v>12267</v>
      </c>
    </row>
    <row r="68" spans="1:8" x14ac:dyDescent="0.2">
      <c r="A68" t="s">
        <v>110</v>
      </c>
      <c r="B68" t="s">
        <v>106</v>
      </c>
      <c r="C68" s="7" t="s">
        <v>1435</v>
      </c>
      <c r="D68" s="7" t="s">
        <v>1436</v>
      </c>
      <c r="E68">
        <v>432.98</v>
      </c>
      <c r="F68">
        <v>1330.83</v>
      </c>
      <c r="G68">
        <v>1.1901850493193099E-2</v>
      </c>
      <c r="H68">
        <v>12267</v>
      </c>
    </row>
    <row r="69" spans="1:8" x14ac:dyDescent="0.2">
      <c r="A69" t="s">
        <v>111</v>
      </c>
      <c r="B69" t="s">
        <v>106</v>
      </c>
      <c r="C69" s="7" t="s">
        <v>1437</v>
      </c>
      <c r="D69" s="7" t="s">
        <v>1438</v>
      </c>
      <c r="E69">
        <v>168.6</v>
      </c>
      <c r="F69">
        <v>1250.8</v>
      </c>
      <c r="G69">
        <v>8.7959566316132706E-2</v>
      </c>
      <c r="H69">
        <v>12267</v>
      </c>
    </row>
    <row r="70" spans="1:8" x14ac:dyDescent="0.2">
      <c r="A70" t="s">
        <v>112</v>
      </c>
      <c r="B70" t="s">
        <v>106</v>
      </c>
      <c r="C70" s="7" t="s">
        <v>1439</v>
      </c>
      <c r="D70" s="7" t="s">
        <v>1440</v>
      </c>
      <c r="E70">
        <v>320.83</v>
      </c>
      <c r="F70">
        <v>1204.03</v>
      </c>
      <c r="G70" s="7" t="s">
        <v>1441</v>
      </c>
      <c r="H70">
        <v>12267</v>
      </c>
    </row>
    <row r="71" spans="1:8" x14ac:dyDescent="0.2">
      <c r="A71" t="s">
        <v>113</v>
      </c>
      <c r="B71" t="s">
        <v>106</v>
      </c>
      <c r="C71" s="7" t="s">
        <v>1442</v>
      </c>
      <c r="D71" s="7" t="s">
        <v>1443</v>
      </c>
      <c r="E71">
        <v>432.55</v>
      </c>
      <c r="F71">
        <v>1121.1199999999999</v>
      </c>
      <c r="G71" s="7" t="s">
        <v>1444</v>
      </c>
      <c r="H71">
        <v>12267</v>
      </c>
    </row>
    <row r="72" spans="1:8" x14ac:dyDescent="0.2">
      <c r="A72" t="s">
        <v>114</v>
      </c>
      <c r="B72" t="s">
        <v>106</v>
      </c>
      <c r="C72" s="7" t="s">
        <v>1445</v>
      </c>
      <c r="D72" s="7" t="s">
        <v>1446</v>
      </c>
      <c r="E72">
        <v>128.11000000000001</v>
      </c>
      <c r="F72">
        <v>1257.44</v>
      </c>
      <c r="G72" s="7" t="s">
        <v>1447</v>
      </c>
      <c r="H72">
        <v>12267</v>
      </c>
    </row>
    <row r="73" spans="1:8" x14ac:dyDescent="0.2">
      <c r="A73" t="s">
        <v>115</v>
      </c>
      <c r="B73" t="s">
        <v>106</v>
      </c>
      <c r="C73">
        <v>967.51446319393494</v>
      </c>
      <c r="D73" s="7" t="s">
        <v>1448</v>
      </c>
      <c r="E73">
        <v>211.79</v>
      </c>
      <c r="F73">
        <v>1342.12</v>
      </c>
      <c r="G73" s="7" t="s">
        <v>1449</v>
      </c>
      <c r="H73">
        <v>12267</v>
      </c>
    </row>
    <row r="74" spans="1:8" x14ac:dyDescent="0.2">
      <c r="A74" t="s">
        <v>116</v>
      </c>
      <c r="B74" t="s">
        <v>106</v>
      </c>
      <c r="C74" s="7" t="s">
        <v>1450</v>
      </c>
      <c r="D74" s="7" t="s">
        <v>1451</v>
      </c>
      <c r="E74">
        <v>0</v>
      </c>
      <c r="F74">
        <v>1201.26</v>
      </c>
      <c r="G74" s="7" t="s">
        <v>1452</v>
      </c>
      <c r="H74">
        <v>12267</v>
      </c>
    </row>
    <row r="75" spans="1:8" x14ac:dyDescent="0.2">
      <c r="A75" t="s">
        <v>117</v>
      </c>
      <c r="B75" t="s">
        <v>106</v>
      </c>
      <c r="C75" s="7" t="s">
        <v>1453</v>
      </c>
      <c r="D75" s="7" t="s">
        <v>1454</v>
      </c>
      <c r="E75">
        <v>157.57</v>
      </c>
      <c r="F75">
        <v>1348.66</v>
      </c>
      <c r="G75" s="7" t="s">
        <v>1455</v>
      </c>
      <c r="H75">
        <v>12267</v>
      </c>
    </row>
    <row r="76" spans="1:8" x14ac:dyDescent="0.2">
      <c r="A76" t="s">
        <v>200</v>
      </c>
      <c r="B76" t="s">
        <v>106</v>
      </c>
      <c r="C76">
        <v>890.85363903154803</v>
      </c>
      <c r="D76" s="7" t="s">
        <v>1456</v>
      </c>
      <c r="E76">
        <v>0</v>
      </c>
      <c r="F76">
        <v>1265.52</v>
      </c>
      <c r="G76" s="7" t="s">
        <v>1457</v>
      </c>
      <c r="H76">
        <v>12267</v>
      </c>
    </row>
    <row r="77" spans="1:8" x14ac:dyDescent="0.2">
      <c r="A77" t="s">
        <v>623</v>
      </c>
      <c r="B77" t="s">
        <v>106</v>
      </c>
      <c r="C77" s="7" t="s">
        <v>1458</v>
      </c>
      <c r="D77" s="7" t="s">
        <v>1459</v>
      </c>
      <c r="E77">
        <v>77.11</v>
      </c>
      <c r="F77">
        <v>1277.6099999999999</v>
      </c>
      <c r="G77" s="7" t="s">
        <v>1460</v>
      </c>
      <c r="H77">
        <v>12267</v>
      </c>
    </row>
    <row r="78" spans="1:8" x14ac:dyDescent="0.2">
      <c r="A78" t="s">
        <v>118</v>
      </c>
      <c r="B78" t="s">
        <v>106</v>
      </c>
      <c r="C78" s="7" t="s">
        <v>1461</v>
      </c>
      <c r="D78">
        <v>85.491412114549505</v>
      </c>
      <c r="E78">
        <v>330.69</v>
      </c>
      <c r="F78">
        <v>1196.3</v>
      </c>
      <c r="G78">
        <v>7.3693649629086103E-2</v>
      </c>
      <c r="H78">
        <v>12267</v>
      </c>
    </row>
    <row r="79" spans="1:8" x14ac:dyDescent="0.2">
      <c r="A79" t="s">
        <v>624</v>
      </c>
      <c r="B79" t="s">
        <v>106</v>
      </c>
      <c r="C79" s="7" t="s">
        <v>1462</v>
      </c>
      <c r="D79" s="7" t="s">
        <v>1463</v>
      </c>
      <c r="E79">
        <v>0</v>
      </c>
      <c r="F79">
        <v>1146.57</v>
      </c>
      <c r="G79">
        <v>6.4808021521154294E-2</v>
      </c>
      <c r="H79">
        <v>12267</v>
      </c>
    </row>
    <row r="80" spans="1:8" x14ac:dyDescent="0.2">
      <c r="A80" t="s">
        <v>122</v>
      </c>
      <c r="B80" t="s">
        <v>106</v>
      </c>
      <c r="C80" s="7" t="s">
        <v>1464</v>
      </c>
      <c r="D80" s="7" t="s">
        <v>1465</v>
      </c>
      <c r="E80">
        <v>0</v>
      </c>
      <c r="F80">
        <v>1122.6500000000001</v>
      </c>
      <c r="G80" s="7" t="s">
        <v>1466</v>
      </c>
      <c r="H80">
        <v>12267</v>
      </c>
    </row>
    <row r="81" spans="1:8" x14ac:dyDescent="0.2">
      <c r="A81" t="s">
        <v>119</v>
      </c>
      <c r="B81" t="s">
        <v>106</v>
      </c>
      <c r="C81" s="7" t="s">
        <v>1467</v>
      </c>
      <c r="D81">
        <v>95.478992193187807</v>
      </c>
      <c r="E81">
        <v>192.31</v>
      </c>
      <c r="F81">
        <v>1201.83</v>
      </c>
      <c r="G81" s="7" t="s">
        <v>1468</v>
      </c>
      <c r="H81">
        <v>12267</v>
      </c>
    </row>
    <row r="82" spans="1:8" x14ac:dyDescent="0.2">
      <c r="A82" t="s">
        <v>123</v>
      </c>
      <c r="B82" t="s">
        <v>106</v>
      </c>
      <c r="C82" s="7" t="s">
        <v>1469</v>
      </c>
      <c r="D82" s="7" t="s">
        <v>1470</v>
      </c>
      <c r="E82">
        <v>112.13</v>
      </c>
      <c r="F82">
        <v>1290.52</v>
      </c>
      <c r="G82" s="7" t="s">
        <v>1471</v>
      </c>
      <c r="H82">
        <v>12267</v>
      </c>
    </row>
    <row r="83" spans="1:8" x14ac:dyDescent="0.2">
      <c r="A83" t="s">
        <v>124</v>
      </c>
      <c r="B83" t="s">
        <v>106</v>
      </c>
      <c r="C83" s="7" t="s">
        <v>1472</v>
      </c>
      <c r="D83" s="7" t="s">
        <v>1473</v>
      </c>
      <c r="E83">
        <v>156.71</v>
      </c>
      <c r="F83">
        <v>1343.64</v>
      </c>
      <c r="G83" s="7" t="s">
        <v>1474</v>
      </c>
      <c r="H83">
        <v>12267</v>
      </c>
    </row>
    <row r="84" spans="1:8" x14ac:dyDescent="0.2">
      <c r="A84" t="s">
        <v>120</v>
      </c>
      <c r="B84" t="s">
        <v>106</v>
      </c>
      <c r="C84" s="7" t="s">
        <v>1475</v>
      </c>
      <c r="D84" s="7" t="s">
        <v>1476</v>
      </c>
      <c r="E84">
        <v>387.01</v>
      </c>
      <c r="F84">
        <v>1137.57</v>
      </c>
      <c r="G84" s="7" t="s">
        <v>1477</v>
      </c>
      <c r="H84">
        <v>12267</v>
      </c>
    </row>
    <row r="85" spans="1:8" x14ac:dyDescent="0.2">
      <c r="A85" t="s">
        <v>125</v>
      </c>
      <c r="B85" t="s">
        <v>106</v>
      </c>
      <c r="C85" s="7" t="s">
        <v>1478</v>
      </c>
      <c r="D85">
        <v>99.077027685106103</v>
      </c>
      <c r="E85">
        <v>263.95999999999998</v>
      </c>
      <c r="F85">
        <v>1332.38</v>
      </c>
      <c r="G85" s="7" t="s">
        <v>1479</v>
      </c>
      <c r="H85">
        <v>12267</v>
      </c>
    </row>
    <row r="86" spans="1:8" x14ac:dyDescent="0.2">
      <c r="A86" t="s">
        <v>121</v>
      </c>
      <c r="B86" t="s">
        <v>106</v>
      </c>
      <c r="C86" s="7" t="s">
        <v>1480</v>
      </c>
      <c r="D86" s="7" t="s">
        <v>1481</v>
      </c>
      <c r="E86">
        <v>532.33000000000004</v>
      </c>
      <c r="F86">
        <v>1380.07</v>
      </c>
      <c r="G86">
        <v>1.19833700171191E-2</v>
      </c>
      <c r="H86">
        <v>12267</v>
      </c>
    </row>
    <row r="87" spans="1:8" x14ac:dyDescent="0.2">
      <c r="A87" t="s">
        <v>126</v>
      </c>
      <c r="B87" t="s">
        <v>106</v>
      </c>
      <c r="C87" s="7" t="s">
        <v>1482</v>
      </c>
      <c r="D87" s="7" t="s">
        <v>1483</v>
      </c>
      <c r="E87">
        <v>258.85000000000002</v>
      </c>
      <c r="F87">
        <v>1383.4</v>
      </c>
      <c r="G87">
        <v>2.6167767180239599E-2</v>
      </c>
      <c r="H87">
        <v>12267</v>
      </c>
    </row>
    <row r="88" spans="1:8" x14ac:dyDescent="0.2">
      <c r="A88" t="s">
        <v>127</v>
      </c>
      <c r="B88" t="s">
        <v>106</v>
      </c>
      <c r="C88" s="7" t="s">
        <v>1484</v>
      </c>
      <c r="D88" s="7" t="s">
        <v>1485</v>
      </c>
      <c r="E88">
        <v>541.58000000000004</v>
      </c>
      <c r="F88">
        <v>1290.8900000000001</v>
      </c>
      <c r="G88" s="7" t="s">
        <v>1486</v>
      </c>
      <c r="H88">
        <v>12267</v>
      </c>
    </row>
    <row r="89" spans="1:8" x14ac:dyDescent="0.2">
      <c r="A89" t="s">
        <v>128</v>
      </c>
      <c r="B89" t="s">
        <v>106</v>
      </c>
      <c r="C89" s="7" t="s">
        <v>1487</v>
      </c>
      <c r="D89" s="7" t="s">
        <v>1488</v>
      </c>
      <c r="E89">
        <v>170.64</v>
      </c>
      <c r="F89">
        <v>1192.6099999999999</v>
      </c>
      <c r="G89" s="7" t="s">
        <v>1489</v>
      </c>
      <c r="H89">
        <v>12267</v>
      </c>
    </row>
    <row r="90" spans="1:8" x14ac:dyDescent="0.2">
      <c r="A90" t="s">
        <v>129</v>
      </c>
      <c r="B90" t="s">
        <v>106</v>
      </c>
      <c r="C90" s="7" t="s">
        <v>1490</v>
      </c>
      <c r="D90">
        <v>67.207995679153498</v>
      </c>
      <c r="E90">
        <v>411.91</v>
      </c>
      <c r="F90">
        <v>1112.8599999999999</v>
      </c>
      <c r="G90">
        <v>8.4617265835167502E-2</v>
      </c>
      <c r="H90">
        <v>12267</v>
      </c>
    </row>
    <row r="91" spans="1:8" x14ac:dyDescent="0.2">
      <c r="A91" t="s">
        <v>130</v>
      </c>
      <c r="B91" t="s">
        <v>106</v>
      </c>
      <c r="C91" s="7" t="s">
        <v>1491</v>
      </c>
      <c r="D91" s="7" t="s">
        <v>1492</v>
      </c>
      <c r="E91">
        <v>242.5</v>
      </c>
      <c r="F91">
        <v>1248.3699999999999</v>
      </c>
      <c r="G91">
        <v>4.4509660063585199E-2</v>
      </c>
      <c r="H91">
        <v>12267</v>
      </c>
    </row>
    <row r="92" spans="1:8" x14ac:dyDescent="0.2">
      <c r="A92" t="s">
        <v>131</v>
      </c>
      <c r="B92" t="s">
        <v>106</v>
      </c>
      <c r="C92" s="7" t="s">
        <v>1493</v>
      </c>
      <c r="D92" s="7" t="s">
        <v>1494</v>
      </c>
      <c r="E92">
        <v>29.76</v>
      </c>
      <c r="F92">
        <v>1214.1199999999999</v>
      </c>
      <c r="G92" s="7" t="s">
        <v>1495</v>
      </c>
      <c r="H92">
        <v>12267</v>
      </c>
    </row>
    <row r="93" spans="1:8" x14ac:dyDescent="0.2">
      <c r="A93" t="s">
        <v>132</v>
      </c>
      <c r="B93" t="s">
        <v>106</v>
      </c>
      <c r="C93" s="7" t="s">
        <v>1496</v>
      </c>
      <c r="D93" s="7" t="s">
        <v>1497</v>
      </c>
      <c r="E93">
        <v>50.5</v>
      </c>
      <c r="F93">
        <v>1311.47</v>
      </c>
      <c r="G93" s="7" t="s">
        <v>1498</v>
      </c>
      <c r="H93">
        <v>12267</v>
      </c>
    </row>
    <row r="94" spans="1:8" x14ac:dyDescent="0.2">
      <c r="A94" t="s">
        <v>133</v>
      </c>
      <c r="B94" t="s">
        <v>106</v>
      </c>
      <c r="C94" s="7" t="s">
        <v>1499</v>
      </c>
      <c r="D94">
        <v>91.504113723574505</v>
      </c>
      <c r="E94">
        <v>381.63</v>
      </c>
      <c r="F94">
        <v>1312.2</v>
      </c>
      <c r="G94" s="7" t="s">
        <v>1500</v>
      </c>
      <c r="H94">
        <v>12267</v>
      </c>
    </row>
    <row r="95" spans="1:8" x14ac:dyDescent="0.2">
      <c r="A95" t="s">
        <v>134</v>
      </c>
      <c r="B95" t="s">
        <v>106</v>
      </c>
      <c r="C95">
        <v>895.458449498655</v>
      </c>
      <c r="D95" s="7" t="s">
        <v>1501</v>
      </c>
      <c r="E95">
        <v>368.95</v>
      </c>
      <c r="F95">
        <v>1169.82</v>
      </c>
      <c r="G95">
        <v>9.8394065378658094E-2</v>
      </c>
      <c r="H95">
        <v>12267</v>
      </c>
    </row>
    <row r="96" spans="1:8" x14ac:dyDescent="0.2">
      <c r="A96" t="s">
        <v>135</v>
      </c>
      <c r="B96" t="s">
        <v>106</v>
      </c>
      <c r="C96" s="7" t="s">
        <v>1502</v>
      </c>
      <c r="D96" s="7" t="s">
        <v>1503</v>
      </c>
      <c r="E96">
        <v>0</v>
      </c>
      <c r="F96">
        <v>1156.48</v>
      </c>
      <c r="G96" s="7" t="s">
        <v>1504</v>
      </c>
      <c r="H96">
        <v>12267</v>
      </c>
    </row>
    <row r="97" spans="1:8" x14ac:dyDescent="0.2">
      <c r="A97" t="s">
        <v>136</v>
      </c>
      <c r="B97" t="s">
        <v>106</v>
      </c>
      <c r="C97" s="7" t="s">
        <v>1505</v>
      </c>
      <c r="D97" s="7" t="s">
        <v>1506</v>
      </c>
      <c r="E97">
        <v>322.20999999999998</v>
      </c>
      <c r="F97">
        <v>1219.82</v>
      </c>
      <c r="G97">
        <v>6.7905763430341506E-2</v>
      </c>
      <c r="H97">
        <v>12267</v>
      </c>
    </row>
    <row r="98" spans="1:8" x14ac:dyDescent="0.2">
      <c r="A98" t="s">
        <v>137</v>
      </c>
      <c r="B98" t="s">
        <v>106</v>
      </c>
      <c r="C98" s="7" t="s">
        <v>1507</v>
      </c>
      <c r="D98" s="7" t="s">
        <v>1508</v>
      </c>
      <c r="E98">
        <v>235.21</v>
      </c>
      <c r="F98">
        <v>1301.1500000000001</v>
      </c>
      <c r="G98">
        <v>4.9645390070921898E-2</v>
      </c>
      <c r="H98">
        <v>12267</v>
      </c>
    </row>
    <row r="99" spans="1:8" x14ac:dyDescent="0.2">
      <c r="A99" t="s">
        <v>138</v>
      </c>
      <c r="B99" t="s">
        <v>106</v>
      </c>
      <c r="C99" s="7" t="s">
        <v>1509</v>
      </c>
      <c r="D99" s="7" t="s">
        <v>1510</v>
      </c>
      <c r="E99">
        <v>74.37</v>
      </c>
      <c r="F99">
        <v>1075.73</v>
      </c>
      <c r="G99" s="7" t="s">
        <v>1511</v>
      </c>
      <c r="H99">
        <v>12267</v>
      </c>
    </row>
    <row r="100" spans="1:8" x14ac:dyDescent="0.2">
      <c r="A100" t="s">
        <v>139</v>
      </c>
      <c r="B100" t="s">
        <v>106</v>
      </c>
      <c r="C100" s="7" t="s">
        <v>1512</v>
      </c>
      <c r="D100" s="7" t="s">
        <v>1513</v>
      </c>
      <c r="E100">
        <v>351.61</v>
      </c>
      <c r="F100">
        <v>1337.87</v>
      </c>
      <c r="G100" s="7" t="s">
        <v>1514</v>
      </c>
      <c r="H100">
        <v>12267</v>
      </c>
    </row>
    <row r="101" spans="1:8" x14ac:dyDescent="0.2">
      <c r="A101" t="s">
        <v>140</v>
      </c>
      <c r="B101" t="s">
        <v>106</v>
      </c>
      <c r="C101">
        <v>941.58637156599002</v>
      </c>
      <c r="D101" s="7" t="s">
        <v>1515</v>
      </c>
      <c r="E101">
        <v>0</v>
      </c>
      <c r="F101">
        <v>1336.65</v>
      </c>
      <c r="G101" s="7" t="s">
        <v>1516</v>
      </c>
      <c r="H101">
        <v>12267</v>
      </c>
    </row>
    <row r="102" spans="1:8" x14ac:dyDescent="0.2">
      <c r="A102" t="s">
        <v>141</v>
      </c>
      <c r="B102" t="s">
        <v>106</v>
      </c>
      <c r="C102" s="7" t="s">
        <v>1517</v>
      </c>
      <c r="D102" s="7" t="s">
        <v>1518</v>
      </c>
      <c r="E102">
        <v>134.27000000000001</v>
      </c>
      <c r="F102">
        <v>1191.4100000000001</v>
      </c>
      <c r="G102" s="7" t="s">
        <v>1519</v>
      </c>
      <c r="H102">
        <v>12267</v>
      </c>
    </row>
    <row r="103" spans="1:8" x14ac:dyDescent="0.2">
      <c r="A103" t="s">
        <v>142</v>
      </c>
      <c r="B103" t="s">
        <v>106</v>
      </c>
      <c r="C103" s="7" t="s">
        <v>1520</v>
      </c>
      <c r="D103" s="7" t="s">
        <v>1521</v>
      </c>
      <c r="E103">
        <v>321.45999999999998</v>
      </c>
      <c r="F103">
        <v>1487.99</v>
      </c>
      <c r="G103" s="7" t="s">
        <v>1522</v>
      </c>
      <c r="H103">
        <v>12267</v>
      </c>
    </row>
    <row r="104" spans="1:8" x14ac:dyDescent="0.2">
      <c r="A104" t="s">
        <v>143</v>
      </c>
      <c r="B104" t="s">
        <v>106</v>
      </c>
      <c r="C104" s="7" t="s">
        <v>1523</v>
      </c>
      <c r="D104" s="7" t="s">
        <v>1524</v>
      </c>
      <c r="E104">
        <v>168.01</v>
      </c>
      <c r="F104">
        <v>1254.19</v>
      </c>
      <c r="G104" s="7" t="s">
        <v>1525</v>
      </c>
      <c r="H104">
        <v>12267</v>
      </c>
    </row>
    <row r="105" spans="1:8" x14ac:dyDescent="0.2">
      <c r="A105" t="s">
        <v>144</v>
      </c>
      <c r="B105" t="s">
        <v>106</v>
      </c>
      <c r="C105" s="7" t="s">
        <v>1526</v>
      </c>
      <c r="D105" s="7" t="s">
        <v>1527</v>
      </c>
      <c r="E105">
        <v>393.27</v>
      </c>
      <c r="F105">
        <v>1397.07</v>
      </c>
      <c r="G105" s="7" t="s">
        <v>1528</v>
      </c>
      <c r="H105">
        <v>12267</v>
      </c>
    </row>
    <row r="106" spans="1:8" x14ac:dyDescent="0.2">
      <c r="A106" t="s">
        <v>145</v>
      </c>
      <c r="B106" t="s">
        <v>106</v>
      </c>
      <c r="C106" s="7" t="s">
        <v>1529</v>
      </c>
      <c r="D106" s="7" t="s">
        <v>1530</v>
      </c>
      <c r="E106">
        <v>0</v>
      </c>
      <c r="F106">
        <v>994.26</v>
      </c>
      <c r="G106">
        <v>0.90502975462623303</v>
      </c>
      <c r="H106">
        <v>12267</v>
      </c>
    </row>
    <row r="107" spans="1:8" x14ac:dyDescent="0.2">
      <c r="A107" t="s">
        <v>146</v>
      </c>
      <c r="B107" t="s">
        <v>106</v>
      </c>
      <c r="C107" s="7" t="s">
        <v>1531</v>
      </c>
      <c r="D107" s="7" t="s">
        <v>1532</v>
      </c>
      <c r="E107">
        <v>385.95</v>
      </c>
      <c r="F107">
        <v>1120.9000000000001</v>
      </c>
      <c r="G107" s="7" t="s">
        <v>1533</v>
      </c>
      <c r="H107">
        <v>12267</v>
      </c>
    </row>
    <row r="108" spans="1:8" x14ac:dyDescent="0.2">
      <c r="A108" t="s">
        <v>147</v>
      </c>
      <c r="B108" t="s">
        <v>106</v>
      </c>
      <c r="C108" s="7" t="s">
        <v>1534</v>
      </c>
      <c r="D108" s="7" t="s">
        <v>1535</v>
      </c>
      <c r="E108">
        <v>218.07</v>
      </c>
      <c r="F108">
        <v>1117.27</v>
      </c>
      <c r="G108" s="7" t="s">
        <v>1536</v>
      </c>
      <c r="H108">
        <v>12267</v>
      </c>
    </row>
    <row r="109" spans="1:8" x14ac:dyDescent="0.2">
      <c r="A109" t="s">
        <v>148</v>
      </c>
      <c r="B109" t="s">
        <v>106</v>
      </c>
      <c r="C109" s="7" t="s">
        <v>1537</v>
      </c>
      <c r="D109" s="7" t="s">
        <v>1538</v>
      </c>
      <c r="E109">
        <v>124.84</v>
      </c>
      <c r="F109">
        <v>1512.18</v>
      </c>
      <c r="G109">
        <v>3.8966332436618498E-2</v>
      </c>
      <c r="H109">
        <v>12267</v>
      </c>
    </row>
    <row r="110" spans="1:8" x14ac:dyDescent="0.2">
      <c r="A110" t="s">
        <v>149</v>
      </c>
      <c r="B110" t="s">
        <v>106</v>
      </c>
      <c r="C110" s="7" t="s">
        <v>1539</v>
      </c>
      <c r="D110" s="7" t="s">
        <v>1540</v>
      </c>
      <c r="E110">
        <v>295.27</v>
      </c>
      <c r="F110">
        <v>1230.05</v>
      </c>
      <c r="G110">
        <v>5.9183174370261597E-2</v>
      </c>
      <c r="H110">
        <v>12267</v>
      </c>
    </row>
    <row r="111" spans="1:8" x14ac:dyDescent="0.2">
      <c r="A111" t="s">
        <v>150</v>
      </c>
      <c r="B111" t="s">
        <v>106</v>
      </c>
      <c r="C111" s="7" t="s">
        <v>1541</v>
      </c>
      <c r="D111" s="7" t="s">
        <v>1542</v>
      </c>
      <c r="E111">
        <v>168.56</v>
      </c>
      <c r="F111">
        <v>1387.28</v>
      </c>
      <c r="G111">
        <v>4.3694464824325402E-2</v>
      </c>
      <c r="H111">
        <v>12267</v>
      </c>
    </row>
    <row r="112" spans="1:8" x14ac:dyDescent="0.2">
      <c r="A112" t="s">
        <v>151</v>
      </c>
      <c r="B112" t="s">
        <v>106</v>
      </c>
      <c r="C112">
        <v>1074.4025890600799</v>
      </c>
      <c r="D112" s="7" t="s">
        <v>1543</v>
      </c>
      <c r="E112">
        <v>334.21</v>
      </c>
      <c r="F112">
        <v>1374.98</v>
      </c>
      <c r="G112">
        <v>9.6193038232656701E-3</v>
      </c>
      <c r="H112">
        <v>12267</v>
      </c>
    </row>
    <row r="113" spans="1:8" x14ac:dyDescent="0.2">
      <c r="A113" t="s">
        <v>152</v>
      </c>
      <c r="B113" t="s">
        <v>106</v>
      </c>
      <c r="C113" s="7" t="s">
        <v>1544</v>
      </c>
      <c r="D113" s="7" t="s">
        <v>1545</v>
      </c>
      <c r="E113">
        <v>75.349999999999994</v>
      </c>
      <c r="F113">
        <v>1214.56</v>
      </c>
      <c r="G113" s="7" t="s">
        <v>1546</v>
      </c>
      <c r="H113">
        <v>12267</v>
      </c>
    </row>
    <row r="114" spans="1:8" x14ac:dyDescent="0.2">
      <c r="A114" t="s">
        <v>153</v>
      </c>
      <c r="B114" t="s">
        <v>106</v>
      </c>
      <c r="C114">
        <v>875.09726420477705</v>
      </c>
      <c r="D114" s="7" t="s">
        <v>1547</v>
      </c>
      <c r="E114">
        <v>213.22</v>
      </c>
      <c r="F114">
        <v>1127.29</v>
      </c>
      <c r="G114" s="7" t="s">
        <v>1548</v>
      </c>
      <c r="H114">
        <v>12267</v>
      </c>
    </row>
    <row r="115" spans="1:8" x14ac:dyDescent="0.2">
      <c r="A115" t="s">
        <v>154</v>
      </c>
      <c r="B115" t="s">
        <v>106</v>
      </c>
      <c r="C115" s="7" t="s">
        <v>1549</v>
      </c>
      <c r="D115" s="7" t="s">
        <v>1550</v>
      </c>
      <c r="E115">
        <v>235.46</v>
      </c>
      <c r="F115">
        <v>1189.44</v>
      </c>
      <c r="G115">
        <v>5.5270237221814601E-2</v>
      </c>
      <c r="H115">
        <v>12267</v>
      </c>
    </row>
    <row r="116" spans="1:8" x14ac:dyDescent="0.2">
      <c r="A116" t="s">
        <v>155</v>
      </c>
      <c r="B116" t="s">
        <v>106</v>
      </c>
      <c r="C116" s="7" t="s">
        <v>1551</v>
      </c>
      <c r="D116" s="7" t="s">
        <v>1552</v>
      </c>
      <c r="E116">
        <v>340.51</v>
      </c>
      <c r="F116">
        <v>1126.68</v>
      </c>
      <c r="G116" s="7" t="s">
        <v>1553</v>
      </c>
      <c r="H116">
        <v>12267</v>
      </c>
    </row>
    <row r="117" spans="1:8" x14ac:dyDescent="0.2">
      <c r="A117" t="s">
        <v>156</v>
      </c>
      <c r="B117" t="s">
        <v>106</v>
      </c>
      <c r="C117" s="7" t="s">
        <v>1554</v>
      </c>
      <c r="D117" s="7" t="s">
        <v>1555</v>
      </c>
      <c r="E117">
        <v>123.78</v>
      </c>
      <c r="F117">
        <v>1221.03</v>
      </c>
      <c r="G117" s="7" t="s">
        <v>1556</v>
      </c>
      <c r="H117">
        <v>12267</v>
      </c>
    </row>
    <row r="118" spans="1:8" x14ac:dyDescent="0.2">
      <c r="A118" t="s">
        <v>157</v>
      </c>
      <c r="B118" t="s">
        <v>106</v>
      </c>
      <c r="C118" s="7" t="s">
        <v>1557</v>
      </c>
      <c r="D118" s="7" t="s">
        <v>1558</v>
      </c>
      <c r="E118">
        <v>235.63</v>
      </c>
      <c r="F118">
        <v>1533.94</v>
      </c>
      <c r="G118">
        <v>3.0080704328686699E-2</v>
      </c>
      <c r="H118">
        <v>12267</v>
      </c>
    </row>
    <row r="119" spans="1:8" x14ac:dyDescent="0.2">
      <c r="A119" t="s">
        <v>158</v>
      </c>
      <c r="B119" t="s">
        <v>106</v>
      </c>
      <c r="C119" s="7" t="s">
        <v>1559</v>
      </c>
      <c r="D119" s="7" t="s">
        <v>1560</v>
      </c>
      <c r="E119">
        <v>121.45</v>
      </c>
      <c r="F119">
        <v>1205.7</v>
      </c>
      <c r="G119" s="7" t="s">
        <v>1561</v>
      </c>
      <c r="H119">
        <v>12267</v>
      </c>
    </row>
    <row r="120" spans="1:8" x14ac:dyDescent="0.2">
      <c r="A120" t="s">
        <v>159</v>
      </c>
      <c r="B120" t="s">
        <v>106</v>
      </c>
      <c r="C120" s="7" t="s">
        <v>1562</v>
      </c>
      <c r="D120" s="7" t="s">
        <v>1563</v>
      </c>
      <c r="E120">
        <v>330.4</v>
      </c>
      <c r="F120">
        <v>1235.23</v>
      </c>
      <c r="G120" s="7" t="s">
        <v>1564</v>
      </c>
      <c r="H120">
        <v>12267</v>
      </c>
    </row>
    <row r="121" spans="1:8" x14ac:dyDescent="0.2">
      <c r="A121" t="s">
        <v>160</v>
      </c>
      <c r="B121" t="s">
        <v>106</v>
      </c>
      <c r="C121">
        <v>938.54179913589303</v>
      </c>
      <c r="D121" s="7" t="s">
        <v>1565</v>
      </c>
      <c r="E121">
        <v>0</v>
      </c>
      <c r="F121">
        <v>1233.2</v>
      </c>
      <c r="G121">
        <v>8.2008641069536106E-2</v>
      </c>
      <c r="H121">
        <v>12267</v>
      </c>
    </row>
    <row r="122" spans="1:8" x14ac:dyDescent="0.2">
      <c r="A122" t="s">
        <v>161</v>
      </c>
      <c r="B122" t="s">
        <v>106</v>
      </c>
      <c r="C122" s="7" t="s">
        <v>1566</v>
      </c>
      <c r="D122" s="7" t="s">
        <v>1567</v>
      </c>
      <c r="E122">
        <v>227.79</v>
      </c>
      <c r="F122">
        <v>1332.34</v>
      </c>
      <c r="G122" s="7" t="s">
        <v>1568</v>
      </c>
      <c r="H122">
        <v>12267</v>
      </c>
    </row>
    <row r="123" spans="1:8" x14ac:dyDescent="0.2">
      <c r="A123" t="s">
        <v>162</v>
      </c>
      <c r="B123" t="s">
        <v>106</v>
      </c>
      <c r="C123" s="7" t="s">
        <v>1569</v>
      </c>
      <c r="D123" s="7" t="s">
        <v>1570</v>
      </c>
      <c r="E123">
        <v>329.2</v>
      </c>
      <c r="F123">
        <v>1428.31</v>
      </c>
      <c r="G123" s="7" t="s">
        <v>1571</v>
      </c>
      <c r="H123">
        <v>12267</v>
      </c>
    </row>
    <row r="124" spans="1:8" x14ac:dyDescent="0.2">
      <c r="A124" t="s">
        <v>163</v>
      </c>
      <c r="B124" t="s">
        <v>106</v>
      </c>
      <c r="C124" s="7" t="s">
        <v>1572</v>
      </c>
      <c r="D124" s="7" t="s">
        <v>1573</v>
      </c>
      <c r="E124">
        <v>240.71</v>
      </c>
      <c r="F124">
        <v>1387.58</v>
      </c>
      <c r="G124" s="7" t="s">
        <v>1574</v>
      </c>
      <c r="H124">
        <v>12267</v>
      </c>
    </row>
    <row r="125" spans="1:8" x14ac:dyDescent="0.2">
      <c r="A125" t="s">
        <v>164</v>
      </c>
      <c r="B125" t="s">
        <v>106</v>
      </c>
      <c r="C125" s="7" t="s">
        <v>1575</v>
      </c>
      <c r="D125" s="7" t="s">
        <v>1576</v>
      </c>
      <c r="E125">
        <v>0</v>
      </c>
      <c r="F125">
        <v>1314.94</v>
      </c>
      <c r="G125" s="7" t="s">
        <v>1286</v>
      </c>
      <c r="H125">
        <v>12267</v>
      </c>
    </row>
    <row r="126" spans="1:8" x14ac:dyDescent="0.2">
      <c r="A126" t="s">
        <v>165</v>
      </c>
      <c r="B126" t="s">
        <v>106</v>
      </c>
      <c r="C126">
        <v>908.65695361539099</v>
      </c>
      <c r="D126" s="7" t="s">
        <v>1577</v>
      </c>
      <c r="E126">
        <v>245.53</v>
      </c>
      <c r="F126">
        <v>1281.79</v>
      </c>
      <c r="G126" s="7" t="s">
        <v>1578</v>
      </c>
      <c r="H126">
        <v>12267</v>
      </c>
    </row>
    <row r="127" spans="1:8" x14ac:dyDescent="0.2">
      <c r="A127" t="s">
        <v>166</v>
      </c>
      <c r="B127" t="s">
        <v>106</v>
      </c>
      <c r="C127" s="7" t="s">
        <v>1579</v>
      </c>
      <c r="D127">
        <v>132.81752390393299</v>
      </c>
      <c r="E127">
        <v>400.21</v>
      </c>
      <c r="F127">
        <v>1368.72</v>
      </c>
      <c r="G127">
        <v>7.7443547729681206E-2</v>
      </c>
      <c r="H127">
        <v>12267</v>
      </c>
    </row>
    <row r="128" spans="1:8" x14ac:dyDescent="0.2">
      <c r="A128" t="s">
        <v>167</v>
      </c>
      <c r="B128" t="s">
        <v>106</v>
      </c>
      <c r="C128" s="7" t="s">
        <v>1580</v>
      </c>
      <c r="D128" s="7" t="s">
        <v>1581</v>
      </c>
      <c r="E128">
        <v>249.8</v>
      </c>
      <c r="F128">
        <v>1254.5</v>
      </c>
      <c r="G128" s="7" t="s">
        <v>1571</v>
      </c>
      <c r="H128">
        <v>12267</v>
      </c>
    </row>
    <row r="129" spans="1:8" x14ac:dyDescent="0.2">
      <c r="A129" t="s">
        <v>168</v>
      </c>
      <c r="B129" t="s">
        <v>106</v>
      </c>
      <c r="C129" s="7" t="s">
        <v>1582</v>
      </c>
      <c r="D129" s="7" t="s">
        <v>1583</v>
      </c>
      <c r="E129">
        <v>0</v>
      </c>
      <c r="F129">
        <v>1135.49</v>
      </c>
      <c r="G129" s="7" t="s">
        <v>1584</v>
      </c>
      <c r="H129">
        <v>12267</v>
      </c>
    </row>
    <row r="130" spans="1:8" x14ac:dyDescent="0.2">
      <c r="A130" t="s">
        <v>169</v>
      </c>
      <c r="B130" t="s">
        <v>106</v>
      </c>
      <c r="C130" s="7" t="s">
        <v>1585</v>
      </c>
      <c r="D130" s="7" t="s">
        <v>1586</v>
      </c>
      <c r="E130">
        <v>308.32</v>
      </c>
      <c r="F130">
        <v>1374.91</v>
      </c>
      <c r="G130">
        <v>1.8015814787641599E-2</v>
      </c>
      <c r="H130">
        <v>12267</v>
      </c>
    </row>
    <row r="131" spans="1:8" x14ac:dyDescent="0.2">
      <c r="A131" t="s">
        <v>170</v>
      </c>
      <c r="B131" t="s">
        <v>106</v>
      </c>
      <c r="C131" s="7" t="s">
        <v>1587</v>
      </c>
      <c r="D131" s="7" t="s">
        <v>1588</v>
      </c>
      <c r="E131">
        <v>133.16999999999999</v>
      </c>
      <c r="F131">
        <v>1196.74</v>
      </c>
      <c r="G131">
        <v>8.7470449172576806E-2</v>
      </c>
      <c r="H131">
        <v>12267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567D-057F-414E-A4BD-9CBC0FA9691C}">
  <dimension ref="A1:M121"/>
  <sheetViews>
    <sheetView workbookViewId="0">
      <selection activeCell="A2" sqref="A2"/>
    </sheetView>
  </sheetViews>
  <sheetFormatPr baseColWidth="10" defaultRowHeight="16" x14ac:dyDescent="0.2"/>
  <sheetData>
    <row r="1" spans="1:13" x14ac:dyDescent="0.2">
      <c r="A1" t="s">
        <v>472</v>
      </c>
      <c r="B1" t="s">
        <v>627</v>
      </c>
      <c r="C1" t="s">
        <v>628</v>
      </c>
      <c r="D1" t="s">
        <v>473</v>
      </c>
      <c r="E1" t="s">
        <v>474</v>
      </c>
      <c r="F1" t="s">
        <v>629</v>
      </c>
      <c r="G1" t="s">
        <v>630</v>
      </c>
      <c r="H1" t="s">
        <v>475</v>
      </c>
      <c r="I1" t="s">
        <v>477</v>
      </c>
      <c r="J1" t="s">
        <v>479</v>
      </c>
      <c r="K1" t="s">
        <v>478</v>
      </c>
      <c r="L1" t="s">
        <v>631</v>
      </c>
      <c r="M1" t="s">
        <v>632</v>
      </c>
    </row>
    <row r="2" spans="1:13" x14ac:dyDescent="0.2">
      <c r="A2" t="s">
        <v>611</v>
      </c>
      <c r="B2" t="s">
        <v>10</v>
      </c>
      <c r="C2">
        <v>1</v>
      </c>
      <c r="D2" t="s">
        <v>612</v>
      </c>
      <c r="E2" t="s">
        <v>613</v>
      </c>
      <c r="F2" t="s">
        <v>633</v>
      </c>
      <c r="G2" t="s">
        <v>634</v>
      </c>
      <c r="H2" t="s">
        <v>492</v>
      </c>
      <c r="I2">
        <v>0.92430000000000001</v>
      </c>
      <c r="J2">
        <v>2.5190000000000001</v>
      </c>
      <c r="K2">
        <v>0.97319999999999995</v>
      </c>
      <c r="L2" t="s">
        <v>635</v>
      </c>
      <c r="M2" t="s">
        <v>636</v>
      </c>
    </row>
    <row r="3" spans="1:13" x14ac:dyDescent="0.2">
      <c r="A3" t="s">
        <v>591</v>
      </c>
      <c r="B3" t="s">
        <v>10</v>
      </c>
      <c r="C3">
        <v>1</v>
      </c>
      <c r="D3" t="s">
        <v>592</v>
      </c>
      <c r="E3" t="s">
        <v>593</v>
      </c>
      <c r="F3" t="s">
        <v>637</v>
      </c>
      <c r="G3" t="s">
        <v>638</v>
      </c>
      <c r="H3" t="s">
        <v>492</v>
      </c>
      <c r="I3">
        <v>0.88480000000000003</v>
      </c>
      <c r="J3">
        <v>2.2970000000000002</v>
      </c>
      <c r="K3">
        <v>0.97219999999999995</v>
      </c>
      <c r="L3" t="s">
        <v>639</v>
      </c>
      <c r="M3" t="s">
        <v>636</v>
      </c>
    </row>
    <row r="4" spans="1:13" x14ac:dyDescent="0.2">
      <c r="A4" t="s">
        <v>535</v>
      </c>
      <c r="B4" t="s">
        <v>10</v>
      </c>
      <c r="C4">
        <v>1</v>
      </c>
      <c r="D4" t="s">
        <v>536</v>
      </c>
      <c r="E4" t="s">
        <v>537</v>
      </c>
      <c r="F4" t="s">
        <v>640</v>
      </c>
      <c r="G4" t="s">
        <v>641</v>
      </c>
      <c r="H4" t="s">
        <v>492</v>
      </c>
      <c r="I4">
        <v>0.89139999999999997</v>
      </c>
      <c r="J4">
        <v>1.1020000000000001</v>
      </c>
      <c r="K4">
        <v>0.97199999999999998</v>
      </c>
      <c r="L4" t="s">
        <v>642</v>
      </c>
      <c r="M4" t="s">
        <v>636</v>
      </c>
    </row>
    <row r="5" spans="1:13" x14ac:dyDescent="0.2">
      <c r="A5" t="s">
        <v>555</v>
      </c>
      <c r="B5" t="s">
        <v>10</v>
      </c>
      <c r="C5">
        <v>1</v>
      </c>
      <c r="D5" t="s">
        <v>556</v>
      </c>
      <c r="E5" t="s">
        <v>557</v>
      </c>
      <c r="F5" t="s">
        <v>643</v>
      </c>
      <c r="G5" t="s">
        <v>644</v>
      </c>
      <c r="H5" t="s">
        <v>492</v>
      </c>
      <c r="I5">
        <v>0.88529999999999998</v>
      </c>
      <c r="J5">
        <v>2.36</v>
      </c>
      <c r="K5">
        <v>0.97199999999999998</v>
      </c>
      <c r="L5" t="s">
        <v>645</v>
      </c>
      <c r="M5" t="s">
        <v>636</v>
      </c>
    </row>
    <row r="6" spans="1:13" x14ac:dyDescent="0.2">
      <c r="A6" t="s">
        <v>547</v>
      </c>
      <c r="B6" t="s">
        <v>10</v>
      </c>
      <c r="C6">
        <v>1</v>
      </c>
      <c r="D6" t="s">
        <v>548</v>
      </c>
      <c r="E6" t="s">
        <v>549</v>
      </c>
      <c r="F6" t="s">
        <v>646</v>
      </c>
      <c r="G6" t="s">
        <v>647</v>
      </c>
      <c r="H6" t="s">
        <v>492</v>
      </c>
      <c r="I6">
        <v>0.86050000000000004</v>
      </c>
      <c r="J6">
        <v>2.3319999999999999</v>
      </c>
      <c r="K6">
        <v>0.97170000000000001</v>
      </c>
      <c r="L6" t="s">
        <v>648</v>
      </c>
      <c r="M6" t="s">
        <v>636</v>
      </c>
    </row>
    <row r="7" spans="1:13" x14ac:dyDescent="0.2">
      <c r="A7" t="s">
        <v>503</v>
      </c>
      <c r="B7" t="s">
        <v>10</v>
      </c>
      <c r="C7">
        <v>1</v>
      </c>
      <c r="D7" t="s">
        <v>504</v>
      </c>
      <c r="E7" t="s">
        <v>505</v>
      </c>
      <c r="F7" t="s">
        <v>649</v>
      </c>
      <c r="G7" t="s">
        <v>650</v>
      </c>
      <c r="H7" t="s">
        <v>492</v>
      </c>
      <c r="I7">
        <v>0.89739999999999998</v>
      </c>
      <c r="J7">
        <v>0.79300000000000004</v>
      </c>
      <c r="K7">
        <v>0.97130000000000005</v>
      </c>
      <c r="L7" t="s">
        <v>651</v>
      </c>
      <c r="M7" t="s">
        <v>636</v>
      </c>
    </row>
    <row r="8" spans="1:13" x14ac:dyDescent="0.2">
      <c r="A8" t="s">
        <v>607</v>
      </c>
      <c r="B8" t="s">
        <v>10</v>
      </c>
      <c r="C8">
        <v>1</v>
      </c>
      <c r="D8" t="s">
        <v>608</v>
      </c>
      <c r="E8" t="s">
        <v>609</v>
      </c>
      <c r="F8" t="s">
        <v>652</v>
      </c>
      <c r="G8" t="s">
        <v>653</v>
      </c>
      <c r="H8" t="s">
        <v>492</v>
      </c>
      <c r="I8">
        <v>0.88819999999999999</v>
      </c>
      <c r="J8">
        <v>0.91200000000000003</v>
      </c>
      <c r="K8">
        <v>0.97070000000000001</v>
      </c>
      <c r="L8" t="s">
        <v>654</v>
      </c>
      <c r="M8" t="s">
        <v>636</v>
      </c>
    </row>
    <row r="9" spans="1:13" x14ac:dyDescent="0.2">
      <c r="A9" t="s">
        <v>655</v>
      </c>
      <c r="B9" t="s">
        <v>656</v>
      </c>
      <c r="C9">
        <v>0</v>
      </c>
      <c r="D9" t="s">
        <v>657</v>
      </c>
      <c r="E9" t="s">
        <v>658</v>
      </c>
      <c r="F9" t="s">
        <v>659</v>
      </c>
      <c r="G9" t="s">
        <v>660</v>
      </c>
      <c r="H9" t="s">
        <v>661</v>
      </c>
      <c r="I9">
        <v>0.87150000000000005</v>
      </c>
      <c r="J9">
        <v>2.1549999999999998</v>
      </c>
      <c r="K9">
        <v>0.97</v>
      </c>
      <c r="L9" t="s">
        <v>662</v>
      </c>
      <c r="M9" t="s">
        <v>663</v>
      </c>
    </row>
    <row r="10" spans="1:13" x14ac:dyDescent="0.2">
      <c r="A10" t="s">
        <v>664</v>
      </c>
      <c r="B10" t="s">
        <v>656</v>
      </c>
      <c r="C10">
        <v>0</v>
      </c>
      <c r="D10" t="s">
        <v>665</v>
      </c>
      <c r="E10" t="s">
        <v>666</v>
      </c>
      <c r="F10" t="s">
        <v>667</v>
      </c>
      <c r="G10" t="s">
        <v>668</v>
      </c>
      <c r="H10" t="s">
        <v>661</v>
      </c>
      <c r="I10">
        <v>0.84260000000000002</v>
      </c>
      <c r="J10">
        <v>3.8879999999999999</v>
      </c>
      <c r="K10">
        <v>0.96950000000000003</v>
      </c>
      <c r="L10" t="s">
        <v>669</v>
      </c>
      <c r="M10" t="s">
        <v>663</v>
      </c>
    </row>
    <row r="11" spans="1:13" x14ac:dyDescent="0.2">
      <c r="A11" t="s">
        <v>583</v>
      </c>
      <c r="B11" t="s">
        <v>10</v>
      </c>
      <c r="C11">
        <v>1</v>
      </c>
      <c r="D11" t="s">
        <v>584</v>
      </c>
      <c r="E11" t="s">
        <v>585</v>
      </c>
      <c r="F11" t="s">
        <v>670</v>
      </c>
      <c r="G11" t="s">
        <v>671</v>
      </c>
      <c r="H11" t="s">
        <v>492</v>
      </c>
      <c r="I11">
        <v>0.86699999999999999</v>
      </c>
      <c r="J11">
        <v>1.1220000000000001</v>
      </c>
      <c r="K11">
        <v>0.96899999999999997</v>
      </c>
      <c r="L11" t="s">
        <v>672</v>
      </c>
      <c r="M11" t="s">
        <v>636</v>
      </c>
    </row>
    <row r="12" spans="1:13" x14ac:dyDescent="0.2">
      <c r="A12" t="s">
        <v>539</v>
      </c>
      <c r="B12" t="s">
        <v>10</v>
      </c>
      <c r="C12">
        <v>1</v>
      </c>
      <c r="D12" t="s">
        <v>540</v>
      </c>
      <c r="E12" t="s">
        <v>541</v>
      </c>
      <c r="F12" t="s">
        <v>673</v>
      </c>
      <c r="G12" t="s">
        <v>674</v>
      </c>
      <c r="H12" t="s">
        <v>492</v>
      </c>
      <c r="I12">
        <v>0.88670000000000004</v>
      </c>
      <c r="J12">
        <v>1.4159999999999999</v>
      </c>
      <c r="K12">
        <v>0.96870000000000001</v>
      </c>
      <c r="L12" t="s">
        <v>675</v>
      </c>
      <c r="M12" t="s">
        <v>636</v>
      </c>
    </row>
    <row r="13" spans="1:13" x14ac:dyDescent="0.2">
      <c r="A13" t="s">
        <v>595</v>
      </c>
      <c r="B13" t="s">
        <v>10</v>
      </c>
      <c r="C13">
        <v>1</v>
      </c>
      <c r="D13" t="s">
        <v>596</v>
      </c>
      <c r="E13" t="s">
        <v>597</v>
      </c>
      <c r="F13" t="s">
        <v>676</v>
      </c>
      <c r="G13" t="s">
        <v>677</v>
      </c>
      <c r="H13" t="s">
        <v>492</v>
      </c>
      <c r="I13">
        <v>0.89349999999999996</v>
      </c>
      <c r="J13">
        <v>3.75</v>
      </c>
      <c r="K13">
        <v>0.96750000000000003</v>
      </c>
      <c r="L13" t="s">
        <v>678</v>
      </c>
      <c r="M13" t="s">
        <v>636</v>
      </c>
    </row>
    <row r="14" spans="1:13" x14ac:dyDescent="0.2">
      <c r="A14" t="s">
        <v>575</v>
      </c>
      <c r="B14" t="s">
        <v>10</v>
      </c>
      <c r="C14">
        <v>1</v>
      </c>
      <c r="D14" t="s">
        <v>576</v>
      </c>
      <c r="E14" t="s">
        <v>577</v>
      </c>
      <c r="F14" t="s">
        <v>679</v>
      </c>
      <c r="G14" t="s">
        <v>680</v>
      </c>
      <c r="H14" t="s">
        <v>492</v>
      </c>
      <c r="I14">
        <v>0.82240000000000002</v>
      </c>
      <c r="J14">
        <v>1.911</v>
      </c>
      <c r="K14">
        <v>0.96679999999999999</v>
      </c>
      <c r="L14" t="s">
        <v>681</v>
      </c>
      <c r="M14" t="s">
        <v>636</v>
      </c>
    </row>
    <row r="15" spans="1:13" x14ac:dyDescent="0.2">
      <c r="A15" t="s">
        <v>507</v>
      </c>
      <c r="B15" t="s">
        <v>10</v>
      </c>
      <c r="C15">
        <v>1</v>
      </c>
      <c r="D15" t="s">
        <v>508</v>
      </c>
      <c r="E15" t="s">
        <v>509</v>
      </c>
      <c r="F15" t="s">
        <v>682</v>
      </c>
      <c r="G15" t="s">
        <v>683</v>
      </c>
      <c r="H15" t="s">
        <v>492</v>
      </c>
      <c r="I15">
        <v>0.86719999999999997</v>
      </c>
      <c r="J15">
        <v>2.855</v>
      </c>
      <c r="K15">
        <v>0.96660000000000001</v>
      </c>
      <c r="L15" t="s">
        <v>684</v>
      </c>
      <c r="M15" t="s">
        <v>636</v>
      </c>
    </row>
    <row r="16" spans="1:13" x14ac:dyDescent="0.2">
      <c r="A16" t="s">
        <v>685</v>
      </c>
      <c r="B16" t="s">
        <v>656</v>
      </c>
      <c r="C16">
        <v>0</v>
      </c>
      <c r="D16" t="s">
        <v>686</v>
      </c>
      <c r="E16" t="s">
        <v>687</v>
      </c>
      <c r="F16" t="s">
        <v>688</v>
      </c>
      <c r="G16" t="s">
        <v>689</v>
      </c>
      <c r="H16" t="s">
        <v>661</v>
      </c>
      <c r="I16">
        <v>0.85589999999999999</v>
      </c>
      <c r="J16">
        <v>2.802</v>
      </c>
      <c r="K16">
        <v>0.96630000000000005</v>
      </c>
      <c r="L16" t="s">
        <v>690</v>
      </c>
      <c r="M16" t="s">
        <v>663</v>
      </c>
    </row>
    <row r="17" spans="1:13" x14ac:dyDescent="0.2">
      <c r="A17" t="s">
        <v>691</v>
      </c>
      <c r="B17" t="s">
        <v>656</v>
      </c>
      <c r="C17">
        <v>0</v>
      </c>
      <c r="D17" t="s">
        <v>692</v>
      </c>
      <c r="E17" t="s">
        <v>693</v>
      </c>
      <c r="F17" t="s">
        <v>694</v>
      </c>
      <c r="G17" t="s">
        <v>695</v>
      </c>
      <c r="H17" t="s">
        <v>661</v>
      </c>
      <c r="I17">
        <v>0.91039999999999999</v>
      </c>
      <c r="J17">
        <v>2.9289999999999998</v>
      </c>
      <c r="K17">
        <v>0.9657</v>
      </c>
      <c r="L17" t="s">
        <v>696</v>
      </c>
      <c r="M17" t="s">
        <v>663</v>
      </c>
    </row>
    <row r="18" spans="1:13" x14ac:dyDescent="0.2">
      <c r="A18" t="s">
        <v>619</v>
      </c>
      <c r="B18" t="s">
        <v>10</v>
      </c>
      <c r="C18">
        <v>1</v>
      </c>
      <c r="D18" t="s">
        <v>620</v>
      </c>
      <c r="E18" t="s">
        <v>621</v>
      </c>
      <c r="F18" t="s">
        <v>697</v>
      </c>
      <c r="G18" t="s">
        <v>698</v>
      </c>
      <c r="H18" t="s">
        <v>492</v>
      </c>
      <c r="I18">
        <v>0.89649999999999996</v>
      </c>
      <c r="J18">
        <v>3.3220000000000001</v>
      </c>
      <c r="K18">
        <v>0.96550000000000002</v>
      </c>
      <c r="L18" t="s">
        <v>699</v>
      </c>
      <c r="M18" t="s">
        <v>636</v>
      </c>
    </row>
    <row r="19" spans="1:13" x14ac:dyDescent="0.2">
      <c r="A19" t="s">
        <v>515</v>
      </c>
      <c r="B19" t="s">
        <v>10</v>
      </c>
      <c r="C19">
        <v>1</v>
      </c>
      <c r="D19" t="s">
        <v>516</v>
      </c>
      <c r="E19" t="s">
        <v>517</v>
      </c>
      <c r="F19" t="s">
        <v>700</v>
      </c>
      <c r="G19" t="s">
        <v>701</v>
      </c>
      <c r="H19" t="s">
        <v>492</v>
      </c>
      <c r="I19">
        <v>0.86040000000000005</v>
      </c>
      <c r="J19">
        <v>1.802</v>
      </c>
      <c r="K19">
        <v>0.96519999999999995</v>
      </c>
      <c r="L19" t="s">
        <v>702</v>
      </c>
      <c r="M19" t="s">
        <v>636</v>
      </c>
    </row>
    <row r="20" spans="1:13" x14ac:dyDescent="0.2">
      <c r="A20" t="s">
        <v>511</v>
      </c>
      <c r="B20" t="s">
        <v>10</v>
      </c>
      <c r="C20">
        <v>1</v>
      </c>
      <c r="D20" t="s">
        <v>512</v>
      </c>
      <c r="E20" t="s">
        <v>513</v>
      </c>
      <c r="F20" t="s">
        <v>703</v>
      </c>
      <c r="G20" t="s">
        <v>513</v>
      </c>
      <c r="H20" t="s">
        <v>492</v>
      </c>
      <c r="I20">
        <v>0.91369999999999996</v>
      </c>
      <c r="J20">
        <v>2.7959999999999998</v>
      </c>
      <c r="K20">
        <v>0.96499999999999997</v>
      </c>
      <c r="L20" t="s">
        <v>704</v>
      </c>
      <c r="M20" t="s">
        <v>636</v>
      </c>
    </row>
    <row r="21" spans="1:13" x14ac:dyDescent="0.2">
      <c r="A21" t="s">
        <v>705</v>
      </c>
      <c r="B21" t="s">
        <v>656</v>
      </c>
      <c r="C21">
        <v>0</v>
      </c>
      <c r="D21" t="s">
        <v>706</v>
      </c>
      <c r="E21" t="s">
        <v>707</v>
      </c>
      <c r="F21" t="s">
        <v>708</v>
      </c>
      <c r="G21" t="s">
        <v>709</v>
      </c>
      <c r="H21" t="s">
        <v>661</v>
      </c>
      <c r="I21">
        <v>0.875</v>
      </c>
      <c r="J21">
        <v>2.56</v>
      </c>
      <c r="K21">
        <v>0.9647</v>
      </c>
      <c r="L21" t="s">
        <v>710</v>
      </c>
      <c r="M21" t="s">
        <v>663</v>
      </c>
    </row>
    <row r="22" spans="1:13" x14ac:dyDescent="0.2">
      <c r="A22" t="s">
        <v>711</v>
      </c>
      <c r="B22" t="s">
        <v>656</v>
      </c>
      <c r="C22">
        <v>0</v>
      </c>
      <c r="D22" t="s">
        <v>712</v>
      </c>
      <c r="E22" t="s">
        <v>713</v>
      </c>
      <c r="F22" t="s">
        <v>714</v>
      </c>
      <c r="G22" t="s">
        <v>715</v>
      </c>
      <c r="H22" t="s">
        <v>661</v>
      </c>
      <c r="I22">
        <v>0.92959999999999998</v>
      </c>
      <c r="J22">
        <v>3.548</v>
      </c>
      <c r="K22">
        <v>0.96450000000000002</v>
      </c>
      <c r="L22" t="s">
        <v>716</v>
      </c>
      <c r="M22" t="s">
        <v>663</v>
      </c>
    </row>
    <row r="23" spans="1:13" x14ac:dyDescent="0.2">
      <c r="A23" t="s">
        <v>599</v>
      </c>
      <c r="B23" t="s">
        <v>10</v>
      </c>
      <c r="C23">
        <v>1</v>
      </c>
      <c r="D23" t="s">
        <v>600</v>
      </c>
      <c r="E23" t="s">
        <v>601</v>
      </c>
      <c r="F23" t="s">
        <v>717</v>
      </c>
      <c r="G23" t="s">
        <v>718</v>
      </c>
      <c r="H23" t="s">
        <v>492</v>
      </c>
      <c r="I23">
        <v>0.90820000000000001</v>
      </c>
      <c r="J23">
        <v>2.617</v>
      </c>
      <c r="K23">
        <v>0.96430000000000005</v>
      </c>
      <c r="L23" t="s">
        <v>719</v>
      </c>
      <c r="M23" t="s">
        <v>636</v>
      </c>
    </row>
    <row r="24" spans="1:13" x14ac:dyDescent="0.2">
      <c r="A24" t="s">
        <v>499</v>
      </c>
      <c r="B24" t="s">
        <v>10</v>
      </c>
      <c r="C24">
        <v>1</v>
      </c>
      <c r="D24" t="s">
        <v>500</v>
      </c>
      <c r="E24" t="s">
        <v>501</v>
      </c>
      <c r="F24" t="s">
        <v>720</v>
      </c>
      <c r="G24" t="s">
        <v>721</v>
      </c>
      <c r="H24" t="s">
        <v>492</v>
      </c>
      <c r="I24">
        <v>0.85960000000000003</v>
      </c>
      <c r="J24">
        <v>2.4</v>
      </c>
      <c r="K24">
        <v>0.96419999999999995</v>
      </c>
      <c r="L24" t="s">
        <v>722</v>
      </c>
      <c r="M24" t="s">
        <v>636</v>
      </c>
    </row>
    <row r="25" spans="1:13" x14ac:dyDescent="0.2">
      <c r="A25" t="s">
        <v>723</v>
      </c>
      <c r="B25" t="s">
        <v>656</v>
      </c>
      <c r="C25">
        <v>0</v>
      </c>
      <c r="D25" t="s">
        <v>724</v>
      </c>
      <c r="E25" t="s">
        <v>725</v>
      </c>
      <c r="F25" t="s">
        <v>726</v>
      </c>
      <c r="G25" t="s">
        <v>727</v>
      </c>
      <c r="H25" t="s">
        <v>661</v>
      </c>
      <c r="I25">
        <v>0.8831</v>
      </c>
      <c r="J25">
        <v>2.3530000000000002</v>
      </c>
      <c r="K25">
        <v>0.96409999999999996</v>
      </c>
      <c r="L25" t="s">
        <v>728</v>
      </c>
      <c r="M25" t="s">
        <v>663</v>
      </c>
    </row>
    <row r="26" spans="1:13" x14ac:dyDescent="0.2">
      <c r="A26" t="s">
        <v>543</v>
      </c>
      <c r="B26" t="s">
        <v>10</v>
      </c>
      <c r="C26">
        <v>1</v>
      </c>
      <c r="D26" t="s">
        <v>544</v>
      </c>
      <c r="E26" t="s">
        <v>545</v>
      </c>
      <c r="F26" t="s">
        <v>729</v>
      </c>
      <c r="G26" t="s">
        <v>730</v>
      </c>
      <c r="H26" t="s">
        <v>492</v>
      </c>
      <c r="I26">
        <v>0.86970000000000003</v>
      </c>
      <c r="J26">
        <v>2.6619999999999999</v>
      </c>
      <c r="K26">
        <v>0.96340000000000003</v>
      </c>
      <c r="L26" t="s">
        <v>731</v>
      </c>
      <c r="M26" t="s">
        <v>636</v>
      </c>
    </row>
    <row r="27" spans="1:13" x14ac:dyDescent="0.2">
      <c r="A27" t="s">
        <v>732</v>
      </c>
      <c r="B27" t="s">
        <v>656</v>
      </c>
      <c r="C27">
        <v>0</v>
      </c>
      <c r="D27" t="s">
        <v>733</v>
      </c>
      <c r="E27" t="s">
        <v>734</v>
      </c>
      <c r="F27" t="s">
        <v>735</v>
      </c>
      <c r="G27" t="s">
        <v>736</v>
      </c>
      <c r="H27" t="s">
        <v>661</v>
      </c>
      <c r="I27">
        <v>0.84830000000000005</v>
      </c>
      <c r="J27">
        <v>2.4180000000000001</v>
      </c>
      <c r="K27">
        <v>0.96319999999999995</v>
      </c>
      <c r="L27" t="s">
        <v>737</v>
      </c>
      <c r="M27" t="s">
        <v>663</v>
      </c>
    </row>
    <row r="28" spans="1:13" x14ac:dyDescent="0.2">
      <c r="A28" t="s">
        <v>563</v>
      </c>
      <c r="B28" t="s">
        <v>10</v>
      </c>
      <c r="C28">
        <v>1</v>
      </c>
      <c r="D28" t="s">
        <v>564</v>
      </c>
      <c r="E28" t="s">
        <v>565</v>
      </c>
      <c r="F28" t="s">
        <v>738</v>
      </c>
      <c r="G28" t="s">
        <v>739</v>
      </c>
      <c r="H28" t="s">
        <v>492</v>
      </c>
      <c r="I28">
        <v>0.87539999999999996</v>
      </c>
      <c r="J28">
        <v>1.0449999999999999</v>
      </c>
      <c r="K28">
        <v>0.96299999999999997</v>
      </c>
      <c r="L28" t="s">
        <v>740</v>
      </c>
      <c r="M28" t="s">
        <v>636</v>
      </c>
    </row>
    <row r="29" spans="1:13" x14ac:dyDescent="0.2">
      <c r="A29" t="s">
        <v>527</v>
      </c>
      <c r="B29" t="s">
        <v>10</v>
      </c>
      <c r="C29">
        <v>1</v>
      </c>
      <c r="D29" t="s">
        <v>528</v>
      </c>
      <c r="E29" t="s">
        <v>529</v>
      </c>
      <c r="F29" t="s">
        <v>741</v>
      </c>
      <c r="G29" t="s">
        <v>742</v>
      </c>
      <c r="H29" t="s">
        <v>492</v>
      </c>
      <c r="I29">
        <v>0.88249999999999995</v>
      </c>
      <c r="J29">
        <v>2.2669999999999999</v>
      </c>
      <c r="K29">
        <v>0.96250000000000002</v>
      </c>
      <c r="L29" t="s">
        <v>743</v>
      </c>
      <c r="M29" t="s">
        <v>636</v>
      </c>
    </row>
    <row r="30" spans="1:13" x14ac:dyDescent="0.2">
      <c r="A30" t="s">
        <v>615</v>
      </c>
      <c r="B30" t="s">
        <v>10</v>
      </c>
      <c r="C30">
        <v>1</v>
      </c>
      <c r="D30" t="s">
        <v>616</v>
      </c>
      <c r="E30" t="s">
        <v>617</v>
      </c>
      <c r="F30" t="s">
        <v>744</v>
      </c>
      <c r="G30" t="s">
        <v>745</v>
      </c>
      <c r="H30" t="s">
        <v>492</v>
      </c>
      <c r="I30">
        <v>0.85199999999999998</v>
      </c>
      <c r="J30">
        <v>3.15</v>
      </c>
      <c r="K30">
        <v>0.96240000000000003</v>
      </c>
      <c r="L30" t="s">
        <v>746</v>
      </c>
      <c r="M30" t="s">
        <v>636</v>
      </c>
    </row>
    <row r="31" spans="1:13" x14ac:dyDescent="0.2">
      <c r="A31" t="s">
        <v>747</v>
      </c>
      <c r="B31" t="s">
        <v>656</v>
      </c>
      <c r="C31">
        <v>0</v>
      </c>
      <c r="D31" t="s">
        <v>748</v>
      </c>
      <c r="E31" t="s">
        <v>749</v>
      </c>
      <c r="F31" t="s">
        <v>750</v>
      </c>
      <c r="G31" t="s">
        <v>751</v>
      </c>
      <c r="H31" t="s">
        <v>661</v>
      </c>
      <c r="I31">
        <v>0.92059999999999997</v>
      </c>
      <c r="J31">
        <v>3.5859999999999999</v>
      </c>
      <c r="K31">
        <v>0.96220000000000006</v>
      </c>
      <c r="L31" t="s">
        <v>752</v>
      </c>
      <c r="M31" t="s">
        <v>663</v>
      </c>
    </row>
    <row r="32" spans="1:13" x14ac:dyDescent="0.2">
      <c r="A32" t="s">
        <v>753</v>
      </c>
      <c r="B32" t="s">
        <v>656</v>
      </c>
      <c r="C32">
        <v>0</v>
      </c>
      <c r="D32" t="s">
        <v>754</v>
      </c>
      <c r="E32" t="s">
        <v>755</v>
      </c>
      <c r="F32" t="s">
        <v>756</v>
      </c>
      <c r="G32" t="s">
        <v>757</v>
      </c>
      <c r="H32" t="s">
        <v>661</v>
      </c>
      <c r="I32">
        <v>0.9093</v>
      </c>
      <c r="J32">
        <v>3.4550000000000001</v>
      </c>
      <c r="K32">
        <v>0.96220000000000006</v>
      </c>
      <c r="L32" t="s">
        <v>758</v>
      </c>
      <c r="M32" t="s">
        <v>663</v>
      </c>
    </row>
    <row r="33" spans="1:13" x14ac:dyDescent="0.2">
      <c r="A33" t="s">
        <v>759</v>
      </c>
      <c r="B33" t="s">
        <v>656</v>
      </c>
      <c r="C33">
        <v>0</v>
      </c>
      <c r="D33" t="s">
        <v>760</v>
      </c>
      <c r="E33" t="s">
        <v>761</v>
      </c>
      <c r="F33" t="s">
        <v>762</v>
      </c>
      <c r="G33" t="s">
        <v>763</v>
      </c>
      <c r="H33" t="s">
        <v>661</v>
      </c>
      <c r="I33">
        <v>0.91900000000000004</v>
      </c>
      <c r="J33">
        <v>2.7839999999999998</v>
      </c>
      <c r="K33">
        <v>0.96199999999999997</v>
      </c>
      <c r="L33" t="s">
        <v>764</v>
      </c>
      <c r="M33" t="s">
        <v>663</v>
      </c>
    </row>
    <row r="34" spans="1:13" x14ac:dyDescent="0.2">
      <c r="A34" t="s">
        <v>765</v>
      </c>
      <c r="B34" t="s">
        <v>656</v>
      </c>
      <c r="C34">
        <v>0</v>
      </c>
      <c r="D34" t="s">
        <v>766</v>
      </c>
      <c r="E34" t="s">
        <v>767</v>
      </c>
      <c r="F34" t="s">
        <v>768</v>
      </c>
      <c r="G34" t="s">
        <v>769</v>
      </c>
      <c r="H34" t="s">
        <v>661</v>
      </c>
      <c r="I34">
        <v>0.85370000000000001</v>
      </c>
      <c r="J34">
        <v>3.2629999999999999</v>
      </c>
      <c r="K34">
        <v>0.96189999999999998</v>
      </c>
      <c r="L34" t="s">
        <v>770</v>
      </c>
      <c r="M34" t="s">
        <v>663</v>
      </c>
    </row>
    <row r="35" spans="1:13" x14ac:dyDescent="0.2">
      <c r="A35" t="s">
        <v>771</v>
      </c>
      <c r="B35" t="s">
        <v>656</v>
      </c>
      <c r="C35">
        <v>0</v>
      </c>
      <c r="D35" t="s">
        <v>772</v>
      </c>
      <c r="E35" t="s">
        <v>773</v>
      </c>
      <c r="F35" t="s">
        <v>774</v>
      </c>
      <c r="G35" t="s">
        <v>775</v>
      </c>
      <c r="H35" t="s">
        <v>661</v>
      </c>
      <c r="I35">
        <v>0.87390000000000001</v>
      </c>
      <c r="J35">
        <v>3.3239999999999998</v>
      </c>
      <c r="K35">
        <v>0.9617</v>
      </c>
      <c r="L35" t="s">
        <v>776</v>
      </c>
      <c r="M35" t="s">
        <v>663</v>
      </c>
    </row>
    <row r="36" spans="1:13" x14ac:dyDescent="0.2">
      <c r="A36" t="s">
        <v>777</v>
      </c>
      <c r="B36" t="s">
        <v>656</v>
      </c>
      <c r="C36">
        <v>0</v>
      </c>
      <c r="D36" t="s">
        <v>778</v>
      </c>
      <c r="E36" t="s">
        <v>779</v>
      </c>
      <c r="F36" t="s">
        <v>780</v>
      </c>
      <c r="G36" t="s">
        <v>781</v>
      </c>
      <c r="H36" t="s">
        <v>661</v>
      </c>
      <c r="I36">
        <v>0.92469999999999997</v>
      </c>
      <c r="J36">
        <v>3.4209999999999998</v>
      </c>
      <c r="K36">
        <v>0.9617</v>
      </c>
      <c r="L36" t="s">
        <v>782</v>
      </c>
      <c r="M36" t="s">
        <v>663</v>
      </c>
    </row>
    <row r="37" spans="1:13" x14ac:dyDescent="0.2">
      <c r="A37" t="s">
        <v>531</v>
      </c>
      <c r="B37" t="s">
        <v>10</v>
      </c>
      <c r="C37">
        <v>1</v>
      </c>
      <c r="D37" t="s">
        <v>532</v>
      </c>
      <c r="E37" t="s">
        <v>533</v>
      </c>
      <c r="F37" t="s">
        <v>783</v>
      </c>
      <c r="G37" t="s">
        <v>784</v>
      </c>
      <c r="H37" t="s">
        <v>492</v>
      </c>
      <c r="I37">
        <v>0.88519999999999999</v>
      </c>
      <c r="J37">
        <v>1.9830000000000001</v>
      </c>
      <c r="K37">
        <v>0.96150000000000002</v>
      </c>
      <c r="L37" t="s">
        <v>785</v>
      </c>
      <c r="M37" t="s">
        <v>636</v>
      </c>
    </row>
    <row r="38" spans="1:13" x14ac:dyDescent="0.2">
      <c r="A38" t="s">
        <v>786</v>
      </c>
      <c r="B38" t="s">
        <v>656</v>
      </c>
      <c r="C38">
        <v>0</v>
      </c>
      <c r="D38" t="s">
        <v>787</v>
      </c>
      <c r="E38" t="s">
        <v>788</v>
      </c>
      <c r="F38" t="s">
        <v>789</v>
      </c>
      <c r="G38" t="s">
        <v>790</v>
      </c>
      <c r="H38" t="s">
        <v>661</v>
      </c>
      <c r="I38">
        <v>0.92490000000000006</v>
      </c>
      <c r="J38">
        <v>3.7130000000000001</v>
      </c>
      <c r="K38">
        <v>0.96099999999999997</v>
      </c>
      <c r="L38" t="s">
        <v>791</v>
      </c>
      <c r="M38" t="s">
        <v>663</v>
      </c>
    </row>
    <row r="39" spans="1:13" x14ac:dyDescent="0.2">
      <c r="A39" t="s">
        <v>792</v>
      </c>
      <c r="B39" t="s">
        <v>656</v>
      </c>
      <c r="C39">
        <v>0</v>
      </c>
      <c r="D39" t="s">
        <v>793</v>
      </c>
      <c r="E39" t="s">
        <v>794</v>
      </c>
      <c r="F39" t="s">
        <v>795</v>
      </c>
      <c r="G39" t="s">
        <v>794</v>
      </c>
      <c r="H39" t="s">
        <v>661</v>
      </c>
      <c r="I39">
        <v>0.91139999999999999</v>
      </c>
      <c r="J39">
        <v>1.897</v>
      </c>
      <c r="K39">
        <v>0.96099999999999997</v>
      </c>
      <c r="L39" t="s">
        <v>796</v>
      </c>
      <c r="M39" t="s">
        <v>663</v>
      </c>
    </row>
    <row r="40" spans="1:13" x14ac:dyDescent="0.2">
      <c r="A40" t="s">
        <v>797</v>
      </c>
      <c r="B40" t="s">
        <v>656</v>
      </c>
      <c r="C40">
        <v>0</v>
      </c>
      <c r="D40" t="s">
        <v>798</v>
      </c>
      <c r="E40" t="s">
        <v>799</v>
      </c>
      <c r="F40" t="s">
        <v>800</v>
      </c>
      <c r="G40" t="s">
        <v>801</v>
      </c>
      <c r="H40" t="s">
        <v>661</v>
      </c>
      <c r="I40">
        <v>0.88570000000000004</v>
      </c>
      <c r="J40">
        <v>3.3940000000000001</v>
      </c>
      <c r="K40">
        <v>0.96089999999999998</v>
      </c>
      <c r="L40" t="s">
        <v>802</v>
      </c>
      <c r="M40" t="s">
        <v>663</v>
      </c>
    </row>
    <row r="41" spans="1:13" x14ac:dyDescent="0.2">
      <c r="A41" t="s">
        <v>523</v>
      </c>
      <c r="B41" t="s">
        <v>10</v>
      </c>
      <c r="C41">
        <v>1</v>
      </c>
      <c r="D41" t="s">
        <v>524</v>
      </c>
      <c r="E41" t="s">
        <v>525</v>
      </c>
      <c r="F41" t="s">
        <v>803</v>
      </c>
      <c r="G41" t="s">
        <v>525</v>
      </c>
      <c r="H41" t="s">
        <v>492</v>
      </c>
      <c r="I41">
        <v>0.87250000000000005</v>
      </c>
      <c r="J41">
        <v>2.44</v>
      </c>
      <c r="K41">
        <v>0.96089999999999998</v>
      </c>
      <c r="L41" t="s">
        <v>804</v>
      </c>
      <c r="M41" t="s">
        <v>636</v>
      </c>
    </row>
    <row r="42" spans="1:13" x14ac:dyDescent="0.2">
      <c r="A42" t="s">
        <v>579</v>
      </c>
      <c r="B42" t="s">
        <v>10</v>
      </c>
      <c r="C42">
        <v>1</v>
      </c>
      <c r="D42" t="s">
        <v>580</v>
      </c>
      <c r="E42" t="s">
        <v>581</v>
      </c>
      <c r="F42" t="s">
        <v>805</v>
      </c>
      <c r="G42" t="s">
        <v>806</v>
      </c>
      <c r="H42" t="s">
        <v>492</v>
      </c>
      <c r="I42">
        <v>0.86539999999999995</v>
      </c>
      <c r="J42">
        <v>3.9220000000000002</v>
      </c>
      <c r="K42">
        <v>0.9607</v>
      </c>
      <c r="L42" t="s">
        <v>807</v>
      </c>
      <c r="M42" t="s">
        <v>636</v>
      </c>
    </row>
    <row r="43" spans="1:13" x14ac:dyDescent="0.2">
      <c r="A43" t="s">
        <v>808</v>
      </c>
      <c r="B43" t="s">
        <v>656</v>
      </c>
      <c r="C43">
        <v>0</v>
      </c>
      <c r="D43" t="s">
        <v>809</v>
      </c>
      <c r="E43" t="s">
        <v>810</v>
      </c>
      <c r="F43" t="s">
        <v>811</v>
      </c>
      <c r="G43" t="s">
        <v>812</v>
      </c>
      <c r="H43" t="s">
        <v>661</v>
      </c>
      <c r="I43">
        <v>0.89349999999999996</v>
      </c>
      <c r="J43">
        <v>3.44</v>
      </c>
      <c r="K43">
        <v>0.96030000000000004</v>
      </c>
      <c r="L43" t="s">
        <v>813</v>
      </c>
      <c r="M43" t="s">
        <v>663</v>
      </c>
    </row>
    <row r="44" spans="1:13" x14ac:dyDescent="0.2">
      <c r="A44" t="s">
        <v>551</v>
      </c>
      <c r="B44" t="s">
        <v>10</v>
      </c>
      <c r="C44">
        <v>1</v>
      </c>
      <c r="D44" t="s">
        <v>552</v>
      </c>
      <c r="E44" t="s">
        <v>553</v>
      </c>
      <c r="F44" t="s">
        <v>814</v>
      </c>
      <c r="G44" t="s">
        <v>553</v>
      </c>
      <c r="H44" t="s">
        <v>492</v>
      </c>
      <c r="I44">
        <v>0.89290000000000003</v>
      </c>
      <c r="J44">
        <v>3.1030000000000002</v>
      </c>
      <c r="K44">
        <v>0.96030000000000004</v>
      </c>
      <c r="L44" t="s">
        <v>815</v>
      </c>
      <c r="M44" t="s">
        <v>636</v>
      </c>
    </row>
    <row r="45" spans="1:13" x14ac:dyDescent="0.2">
      <c r="A45" t="s">
        <v>571</v>
      </c>
      <c r="B45" t="s">
        <v>10</v>
      </c>
      <c r="C45">
        <v>1</v>
      </c>
      <c r="D45" t="s">
        <v>572</v>
      </c>
      <c r="E45" t="s">
        <v>573</v>
      </c>
      <c r="F45" t="s">
        <v>816</v>
      </c>
      <c r="G45" t="s">
        <v>817</v>
      </c>
      <c r="H45" t="s">
        <v>492</v>
      </c>
      <c r="I45">
        <v>0.90129999999999999</v>
      </c>
      <c r="J45">
        <v>2.5230000000000001</v>
      </c>
      <c r="K45">
        <v>0.96030000000000004</v>
      </c>
      <c r="L45" t="s">
        <v>818</v>
      </c>
      <c r="M45" t="s">
        <v>636</v>
      </c>
    </row>
    <row r="46" spans="1:13" x14ac:dyDescent="0.2">
      <c r="A46" t="s">
        <v>819</v>
      </c>
      <c r="B46" t="s">
        <v>656</v>
      </c>
      <c r="C46">
        <v>0</v>
      </c>
      <c r="D46" t="s">
        <v>820</v>
      </c>
      <c r="E46" t="s">
        <v>821</v>
      </c>
      <c r="F46" t="s">
        <v>822</v>
      </c>
      <c r="G46" t="s">
        <v>823</v>
      </c>
      <c r="H46" t="s">
        <v>661</v>
      </c>
      <c r="I46">
        <v>0.90249999999999997</v>
      </c>
      <c r="J46">
        <v>3.508</v>
      </c>
      <c r="K46">
        <v>0.96020000000000005</v>
      </c>
      <c r="L46" t="s">
        <v>824</v>
      </c>
      <c r="M46" t="s">
        <v>663</v>
      </c>
    </row>
    <row r="47" spans="1:13" x14ac:dyDescent="0.2">
      <c r="A47" t="s">
        <v>825</v>
      </c>
      <c r="B47" t="s">
        <v>656</v>
      </c>
      <c r="C47">
        <v>0</v>
      </c>
      <c r="D47" t="s">
        <v>826</v>
      </c>
      <c r="E47" t="s">
        <v>827</v>
      </c>
      <c r="F47" t="s">
        <v>828</v>
      </c>
      <c r="G47" t="s">
        <v>829</v>
      </c>
      <c r="H47" t="s">
        <v>661</v>
      </c>
      <c r="I47">
        <v>0.84530000000000005</v>
      </c>
      <c r="J47">
        <v>2.214</v>
      </c>
      <c r="K47">
        <v>0.96009999999999995</v>
      </c>
      <c r="L47" t="s">
        <v>830</v>
      </c>
      <c r="M47" t="s">
        <v>663</v>
      </c>
    </row>
    <row r="48" spans="1:13" x14ac:dyDescent="0.2">
      <c r="A48" t="s">
        <v>831</v>
      </c>
      <c r="B48" t="s">
        <v>656</v>
      </c>
      <c r="C48">
        <v>0</v>
      </c>
      <c r="D48" t="s">
        <v>832</v>
      </c>
      <c r="E48" t="s">
        <v>833</v>
      </c>
      <c r="F48" t="s">
        <v>834</v>
      </c>
      <c r="G48" t="s">
        <v>833</v>
      </c>
      <c r="H48" t="s">
        <v>661</v>
      </c>
      <c r="I48">
        <v>0.89959999999999996</v>
      </c>
      <c r="J48">
        <v>3.49</v>
      </c>
      <c r="K48">
        <v>0.96</v>
      </c>
      <c r="L48" t="s">
        <v>835</v>
      </c>
      <c r="M48" t="s">
        <v>663</v>
      </c>
    </row>
    <row r="49" spans="1:13" x14ac:dyDescent="0.2">
      <c r="A49" t="s">
        <v>836</v>
      </c>
      <c r="B49" t="s">
        <v>656</v>
      </c>
      <c r="C49">
        <v>0</v>
      </c>
      <c r="D49" t="s">
        <v>837</v>
      </c>
      <c r="E49" t="s">
        <v>838</v>
      </c>
      <c r="F49" t="s">
        <v>839</v>
      </c>
      <c r="G49" t="s">
        <v>840</v>
      </c>
      <c r="H49" t="s">
        <v>661</v>
      </c>
      <c r="I49">
        <v>0.90639999999999998</v>
      </c>
      <c r="J49">
        <v>3.8639999999999999</v>
      </c>
      <c r="K49">
        <v>0.95989999999999998</v>
      </c>
      <c r="L49" t="s">
        <v>841</v>
      </c>
      <c r="M49" t="s">
        <v>663</v>
      </c>
    </row>
    <row r="50" spans="1:13" x14ac:dyDescent="0.2">
      <c r="A50" t="s">
        <v>842</v>
      </c>
      <c r="B50" t="s">
        <v>656</v>
      </c>
      <c r="C50">
        <v>0</v>
      </c>
      <c r="D50" t="s">
        <v>843</v>
      </c>
      <c r="E50" t="s">
        <v>844</v>
      </c>
      <c r="F50" t="s">
        <v>845</v>
      </c>
      <c r="G50" t="s">
        <v>846</v>
      </c>
      <c r="H50" t="s">
        <v>661</v>
      </c>
      <c r="I50">
        <v>0.875</v>
      </c>
      <c r="J50">
        <v>3.5329999999999999</v>
      </c>
      <c r="K50">
        <v>0.95979999999999999</v>
      </c>
      <c r="L50" t="s">
        <v>847</v>
      </c>
      <c r="M50" t="s">
        <v>663</v>
      </c>
    </row>
    <row r="51" spans="1:13" x14ac:dyDescent="0.2">
      <c r="A51" t="s">
        <v>848</v>
      </c>
      <c r="B51" t="s">
        <v>656</v>
      </c>
      <c r="C51">
        <v>0</v>
      </c>
      <c r="D51" t="s">
        <v>849</v>
      </c>
      <c r="E51" t="s">
        <v>850</v>
      </c>
      <c r="F51" t="s">
        <v>851</v>
      </c>
      <c r="G51" t="s">
        <v>852</v>
      </c>
      <c r="H51" t="s">
        <v>661</v>
      </c>
      <c r="I51">
        <v>0.90529999999999999</v>
      </c>
      <c r="J51">
        <v>3.6429999999999998</v>
      </c>
      <c r="K51">
        <v>0.95950000000000002</v>
      </c>
      <c r="L51" t="s">
        <v>853</v>
      </c>
      <c r="M51" t="s">
        <v>663</v>
      </c>
    </row>
    <row r="52" spans="1:13" x14ac:dyDescent="0.2">
      <c r="A52" t="s">
        <v>854</v>
      </c>
      <c r="B52" t="s">
        <v>656</v>
      </c>
      <c r="C52">
        <v>0</v>
      </c>
      <c r="D52" t="s">
        <v>855</v>
      </c>
      <c r="E52" t="s">
        <v>856</v>
      </c>
      <c r="F52" t="s">
        <v>857</v>
      </c>
      <c r="G52" t="s">
        <v>858</v>
      </c>
      <c r="H52" t="s">
        <v>661</v>
      </c>
      <c r="I52">
        <v>0.89549999999999996</v>
      </c>
      <c r="J52">
        <v>3.6589999999999998</v>
      </c>
      <c r="K52">
        <v>0.95940000000000003</v>
      </c>
      <c r="L52" t="s">
        <v>859</v>
      </c>
      <c r="M52" t="s">
        <v>663</v>
      </c>
    </row>
    <row r="53" spans="1:13" x14ac:dyDescent="0.2">
      <c r="A53" t="s">
        <v>860</v>
      </c>
      <c r="B53" t="s">
        <v>656</v>
      </c>
      <c r="C53">
        <v>0</v>
      </c>
      <c r="D53" t="s">
        <v>861</v>
      </c>
      <c r="E53" t="s">
        <v>862</v>
      </c>
      <c r="F53" t="s">
        <v>863</v>
      </c>
      <c r="G53" t="s">
        <v>864</v>
      </c>
      <c r="H53" t="s">
        <v>661</v>
      </c>
      <c r="I53">
        <v>0.9042</v>
      </c>
      <c r="J53">
        <v>3.91</v>
      </c>
      <c r="K53">
        <v>0.95920000000000005</v>
      </c>
      <c r="L53" t="s">
        <v>865</v>
      </c>
      <c r="M53" t="s">
        <v>663</v>
      </c>
    </row>
    <row r="54" spans="1:13" x14ac:dyDescent="0.2">
      <c r="A54" t="s">
        <v>587</v>
      </c>
      <c r="B54" t="s">
        <v>10</v>
      </c>
      <c r="C54">
        <v>1</v>
      </c>
      <c r="D54" t="s">
        <v>588</v>
      </c>
      <c r="E54" t="s">
        <v>589</v>
      </c>
      <c r="F54" t="s">
        <v>866</v>
      </c>
      <c r="G54" t="s">
        <v>589</v>
      </c>
      <c r="H54" t="s">
        <v>492</v>
      </c>
      <c r="I54">
        <v>0.87739999999999996</v>
      </c>
      <c r="J54">
        <v>2.379</v>
      </c>
      <c r="K54">
        <v>0.95920000000000005</v>
      </c>
      <c r="L54" t="s">
        <v>867</v>
      </c>
      <c r="M54" t="s">
        <v>636</v>
      </c>
    </row>
    <row r="55" spans="1:13" x14ac:dyDescent="0.2">
      <c r="A55" t="s">
        <v>868</v>
      </c>
      <c r="B55" t="s">
        <v>656</v>
      </c>
      <c r="C55">
        <v>0</v>
      </c>
      <c r="D55" t="s">
        <v>869</v>
      </c>
      <c r="E55" t="s">
        <v>870</v>
      </c>
      <c r="F55" t="s">
        <v>871</v>
      </c>
      <c r="G55" t="s">
        <v>872</v>
      </c>
      <c r="H55" t="s">
        <v>661</v>
      </c>
      <c r="I55">
        <v>0.90200000000000002</v>
      </c>
      <c r="J55">
        <v>2.9950000000000001</v>
      </c>
      <c r="K55">
        <v>0.95889999999999997</v>
      </c>
      <c r="L55" t="s">
        <v>873</v>
      </c>
      <c r="M55" t="s">
        <v>663</v>
      </c>
    </row>
    <row r="56" spans="1:13" x14ac:dyDescent="0.2">
      <c r="A56" t="s">
        <v>874</v>
      </c>
      <c r="B56" t="s">
        <v>656</v>
      </c>
      <c r="C56">
        <v>0</v>
      </c>
      <c r="D56" t="s">
        <v>875</v>
      </c>
      <c r="E56" t="s">
        <v>876</v>
      </c>
      <c r="F56" t="s">
        <v>877</v>
      </c>
      <c r="G56" t="s">
        <v>878</v>
      </c>
      <c r="H56" t="s">
        <v>661</v>
      </c>
      <c r="I56">
        <v>0.81379999999999997</v>
      </c>
      <c r="J56">
        <v>2.2480000000000002</v>
      </c>
      <c r="K56">
        <v>0.9587</v>
      </c>
      <c r="L56" t="s">
        <v>879</v>
      </c>
      <c r="M56" t="s">
        <v>663</v>
      </c>
    </row>
    <row r="57" spans="1:13" x14ac:dyDescent="0.2">
      <c r="A57" t="s">
        <v>880</v>
      </c>
      <c r="B57" t="s">
        <v>656</v>
      </c>
      <c r="C57">
        <v>0</v>
      </c>
      <c r="D57" t="s">
        <v>881</v>
      </c>
      <c r="E57" t="s">
        <v>882</v>
      </c>
      <c r="F57" t="s">
        <v>883</v>
      </c>
      <c r="G57" t="s">
        <v>884</v>
      </c>
      <c r="H57" t="s">
        <v>661</v>
      </c>
      <c r="I57">
        <v>0.8095</v>
      </c>
      <c r="J57">
        <v>2.5190000000000001</v>
      </c>
      <c r="K57">
        <v>0.95830000000000004</v>
      </c>
      <c r="L57" t="s">
        <v>885</v>
      </c>
      <c r="M57" t="s">
        <v>663</v>
      </c>
    </row>
    <row r="58" spans="1:13" x14ac:dyDescent="0.2">
      <c r="A58" t="s">
        <v>886</v>
      </c>
      <c r="B58" t="s">
        <v>656</v>
      </c>
      <c r="C58">
        <v>0</v>
      </c>
      <c r="D58" t="s">
        <v>887</v>
      </c>
      <c r="E58" t="s">
        <v>888</v>
      </c>
      <c r="F58" t="s">
        <v>889</v>
      </c>
      <c r="G58" t="s">
        <v>890</v>
      </c>
      <c r="H58" t="s">
        <v>661</v>
      </c>
      <c r="I58">
        <v>0.92100000000000004</v>
      </c>
      <c r="J58">
        <v>2.3340000000000001</v>
      </c>
      <c r="K58">
        <v>0.95830000000000004</v>
      </c>
      <c r="L58" t="s">
        <v>891</v>
      </c>
      <c r="M58" t="s">
        <v>663</v>
      </c>
    </row>
    <row r="59" spans="1:13" x14ac:dyDescent="0.2">
      <c r="A59" t="s">
        <v>892</v>
      </c>
      <c r="B59" t="s">
        <v>656</v>
      </c>
      <c r="C59">
        <v>0</v>
      </c>
      <c r="D59" t="s">
        <v>893</v>
      </c>
      <c r="E59" t="s">
        <v>894</v>
      </c>
      <c r="F59" t="s">
        <v>895</v>
      </c>
      <c r="G59" t="s">
        <v>896</v>
      </c>
      <c r="H59" t="s">
        <v>661</v>
      </c>
      <c r="I59">
        <v>0.8911</v>
      </c>
      <c r="J59">
        <v>3.202</v>
      </c>
      <c r="K59">
        <v>0.95809999999999995</v>
      </c>
      <c r="L59" t="s">
        <v>897</v>
      </c>
      <c r="M59" t="s">
        <v>663</v>
      </c>
    </row>
    <row r="60" spans="1:13" x14ac:dyDescent="0.2">
      <c r="A60" t="s">
        <v>898</v>
      </c>
      <c r="B60" t="s">
        <v>656</v>
      </c>
      <c r="C60">
        <v>0</v>
      </c>
      <c r="D60" t="s">
        <v>899</v>
      </c>
      <c r="E60" t="s">
        <v>900</v>
      </c>
      <c r="F60" t="s">
        <v>901</v>
      </c>
      <c r="G60" t="s">
        <v>902</v>
      </c>
      <c r="H60" t="s">
        <v>661</v>
      </c>
      <c r="I60">
        <v>0.81159999999999999</v>
      </c>
      <c r="J60">
        <v>1.819</v>
      </c>
      <c r="K60">
        <v>0.95809999999999995</v>
      </c>
      <c r="L60" t="s">
        <v>903</v>
      </c>
      <c r="M60" t="s">
        <v>663</v>
      </c>
    </row>
    <row r="61" spans="1:13" x14ac:dyDescent="0.2">
      <c r="A61" t="s">
        <v>904</v>
      </c>
      <c r="B61" t="s">
        <v>656</v>
      </c>
      <c r="C61">
        <v>0</v>
      </c>
      <c r="D61" t="s">
        <v>905</v>
      </c>
      <c r="E61" t="s">
        <v>906</v>
      </c>
      <c r="F61" t="s">
        <v>907</v>
      </c>
      <c r="G61" t="s">
        <v>906</v>
      </c>
      <c r="H61" t="s">
        <v>661</v>
      </c>
      <c r="I61">
        <v>0.86950000000000005</v>
      </c>
      <c r="J61">
        <v>3.43</v>
      </c>
      <c r="K61">
        <v>0.95809999999999995</v>
      </c>
      <c r="L61" t="s">
        <v>908</v>
      </c>
      <c r="M61" t="s">
        <v>663</v>
      </c>
    </row>
    <row r="62" spans="1:13" x14ac:dyDescent="0.2">
      <c r="A62" t="s">
        <v>909</v>
      </c>
      <c r="B62" t="s">
        <v>656</v>
      </c>
      <c r="C62">
        <v>0</v>
      </c>
      <c r="D62" t="s">
        <v>910</v>
      </c>
      <c r="E62" t="s">
        <v>911</v>
      </c>
      <c r="F62" t="s">
        <v>912</v>
      </c>
      <c r="G62" t="s">
        <v>913</v>
      </c>
      <c r="H62" t="s">
        <v>661</v>
      </c>
      <c r="I62">
        <v>0.87229999999999996</v>
      </c>
      <c r="J62">
        <v>3.6429999999999998</v>
      </c>
      <c r="K62">
        <v>0.95809999999999995</v>
      </c>
      <c r="L62" t="s">
        <v>914</v>
      </c>
      <c r="M62" t="s">
        <v>663</v>
      </c>
    </row>
    <row r="63" spans="1:13" x14ac:dyDescent="0.2">
      <c r="A63" t="s">
        <v>915</v>
      </c>
      <c r="B63" t="s">
        <v>656</v>
      </c>
      <c r="C63">
        <v>0</v>
      </c>
      <c r="D63" t="s">
        <v>916</v>
      </c>
      <c r="E63" t="s">
        <v>917</v>
      </c>
      <c r="F63" t="s">
        <v>918</v>
      </c>
      <c r="G63" t="s">
        <v>919</v>
      </c>
      <c r="H63" t="s">
        <v>661</v>
      </c>
      <c r="I63">
        <v>0.87590000000000001</v>
      </c>
      <c r="J63">
        <v>3.9529999999999998</v>
      </c>
      <c r="K63">
        <v>0.95789999999999997</v>
      </c>
      <c r="L63" t="s">
        <v>920</v>
      </c>
      <c r="M63" t="s">
        <v>663</v>
      </c>
    </row>
    <row r="64" spans="1:13" x14ac:dyDescent="0.2">
      <c r="A64" t="s">
        <v>921</v>
      </c>
      <c r="B64" t="s">
        <v>656</v>
      </c>
      <c r="C64">
        <v>0</v>
      </c>
      <c r="D64" t="s">
        <v>922</v>
      </c>
      <c r="E64" t="s">
        <v>923</v>
      </c>
      <c r="F64" t="s">
        <v>924</v>
      </c>
      <c r="G64" t="s">
        <v>925</v>
      </c>
      <c r="H64" t="s">
        <v>661</v>
      </c>
      <c r="I64">
        <v>0.92459999999999998</v>
      </c>
      <c r="J64">
        <v>3.3769999999999998</v>
      </c>
      <c r="K64">
        <v>0.95779999999999998</v>
      </c>
      <c r="L64" t="s">
        <v>926</v>
      </c>
      <c r="M64" t="s">
        <v>663</v>
      </c>
    </row>
    <row r="65" spans="1:13" x14ac:dyDescent="0.2">
      <c r="A65" t="s">
        <v>927</v>
      </c>
      <c r="B65" t="s">
        <v>656</v>
      </c>
      <c r="C65">
        <v>0</v>
      </c>
      <c r="D65" t="s">
        <v>928</v>
      </c>
      <c r="E65" t="s">
        <v>929</v>
      </c>
      <c r="F65" t="s">
        <v>930</v>
      </c>
      <c r="G65" t="s">
        <v>931</v>
      </c>
      <c r="H65" t="s">
        <v>661</v>
      </c>
      <c r="I65">
        <v>0.9214</v>
      </c>
      <c r="J65">
        <v>3.86</v>
      </c>
      <c r="K65">
        <v>0.95779999999999998</v>
      </c>
      <c r="L65" t="s">
        <v>932</v>
      </c>
      <c r="M65" t="s">
        <v>663</v>
      </c>
    </row>
    <row r="66" spans="1:13" x14ac:dyDescent="0.2">
      <c r="A66" t="s">
        <v>933</v>
      </c>
      <c r="B66" t="s">
        <v>656</v>
      </c>
      <c r="C66">
        <v>0</v>
      </c>
      <c r="D66" t="s">
        <v>934</v>
      </c>
      <c r="E66" t="s">
        <v>935</v>
      </c>
      <c r="F66" t="s">
        <v>936</v>
      </c>
      <c r="G66" t="s">
        <v>937</v>
      </c>
      <c r="H66" t="s">
        <v>661</v>
      </c>
      <c r="I66">
        <v>0.92610000000000003</v>
      </c>
      <c r="J66">
        <v>2.4689999999999999</v>
      </c>
      <c r="K66">
        <v>0.9577</v>
      </c>
      <c r="L66" t="s">
        <v>938</v>
      </c>
      <c r="M66" t="s">
        <v>663</v>
      </c>
    </row>
    <row r="67" spans="1:13" x14ac:dyDescent="0.2">
      <c r="A67" t="s">
        <v>939</v>
      </c>
      <c r="B67" t="s">
        <v>656</v>
      </c>
      <c r="C67">
        <v>0</v>
      </c>
      <c r="D67" t="s">
        <v>940</v>
      </c>
      <c r="E67" t="s">
        <v>941</v>
      </c>
      <c r="F67" t="s">
        <v>942</v>
      </c>
      <c r="G67" t="s">
        <v>943</v>
      </c>
      <c r="H67" t="s">
        <v>661</v>
      </c>
      <c r="I67">
        <v>0.89680000000000004</v>
      </c>
      <c r="J67">
        <v>2.94</v>
      </c>
      <c r="K67">
        <v>0.95760000000000001</v>
      </c>
      <c r="L67" t="s">
        <v>944</v>
      </c>
      <c r="M67" t="s">
        <v>663</v>
      </c>
    </row>
    <row r="68" spans="1:13" x14ac:dyDescent="0.2">
      <c r="A68" t="s">
        <v>945</v>
      </c>
      <c r="B68" t="s">
        <v>656</v>
      </c>
      <c r="C68">
        <v>0</v>
      </c>
      <c r="D68" t="s">
        <v>946</v>
      </c>
      <c r="E68" t="s">
        <v>947</v>
      </c>
      <c r="F68" t="s">
        <v>948</v>
      </c>
      <c r="G68" t="s">
        <v>949</v>
      </c>
      <c r="H68" t="s">
        <v>661</v>
      </c>
      <c r="I68">
        <v>0.92200000000000004</v>
      </c>
      <c r="J68">
        <v>3.1739999999999999</v>
      </c>
      <c r="K68">
        <v>0.95750000000000002</v>
      </c>
      <c r="L68" t="s">
        <v>950</v>
      </c>
      <c r="M68" t="s">
        <v>663</v>
      </c>
    </row>
    <row r="69" spans="1:13" x14ac:dyDescent="0.2">
      <c r="A69" t="s">
        <v>559</v>
      </c>
      <c r="B69" t="s">
        <v>10</v>
      </c>
      <c r="C69">
        <v>1</v>
      </c>
      <c r="D69" t="s">
        <v>560</v>
      </c>
      <c r="E69" t="s">
        <v>561</v>
      </c>
      <c r="F69" t="s">
        <v>951</v>
      </c>
      <c r="G69" t="s">
        <v>561</v>
      </c>
      <c r="H69" t="s">
        <v>492</v>
      </c>
      <c r="I69">
        <v>0.9083</v>
      </c>
      <c r="J69">
        <v>2.6219999999999999</v>
      </c>
      <c r="K69">
        <v>0.95740000000000003</v>
      </c>
      <c r="L69" t="s">
        <v>952</v>
      </c>
      <c r="M69" t="s">
        <v>636</v>
      </c>
    </row>
    <row r="70" spans="1:13" x14ac:dyDescent="0.2">
      <c r="A70" t="s">
        <v>603</v>
      </c>
      <c r="B70" t="s">
        <v>10</v>
      </c>
      <c r="C70">
        <v>1</v>
      </c>
      <c r="D70" t="s">
        <v>604</v>
      </c>
      <c r="E70" t="s">
        <v>605</v>
      </c>
      <c r="F70" t="s">
        <v>953</v>
      </c>
      <c r="G70" t="s">
        <v>954</v>
      </c>
      <c r="H70" t="s">
        <v>492</v>
      </c>
      <c r="I70">
        <v>0.86029999999999995</v>
      </c>
      <c r="J70">
        <v>1.603</v>
      </c>
      <c r="K70">
        <v>0.95740000000000003</v>
      </c>
      <c r="L70" t="s">
        <v>955</v>
      </c>
      <c r="M70" t="s">
        <v>636</v>
      </c>
    </row>
    <row r="71" spans="1:13" x14ac:dyDescent="0.2">
      <c r="A71" t="s">
        <v>956</v>
      </c>
      <c r="B71" t="s">
        <v>656</v>
      </c>
      <c r="C71">
        <v>0</v>
      </c>
      <c r="D71" t="s">
        <v>957</v>
      </c>
      <c r="E71" t="s">
        <v>958</v>
      </c>
      <c r="F71" t="s">
        <v>959</v>
      </c>
      <c r="G71" t="s">
        <v>960</v>
      </c>
      <c r="H71" t="s">
        <v>661</v>
      </c>
      <c r="I71">
        <v>0.87229999999999996</v>
      </c>
      <c r="J71">
        <v>3.0409999999999999</v>
      </c>
      <c r="K71">
        <v>0.95730000000000004</v>
      </c>
      <c r="L71" t="s">
        <v>961</v>
      </c>
      <c r="M71" t="s">
        <v>663</v>
      </c>
    </row>
    <row r="72" spans="1:13" x14ac:dyDescent="0.2">
      <c r="A72" t="s">
        <v>962</v>
      </c>
      <c r="B72" t="s">
        <v>656</v>
      </c>
      <c r="C72">
        <v>0</v>
      </c>
      <c r="D72" t="s">
        <v>963</v>
      </c>
      <c r="E72" t="s">
        <v>964</v>
      </c>
      <c r="F72" t="s">
        <v>965</v>
      </c>
      <c r="G72" t="s">
        <v>966</v>
      </c>
      <c r="H72" t="s">
        <v>661</v>
      </c>
      <c r="I72">
        <v>0.89100000000000001</v>
      </c>
      <c r="J72">
        <v>2.77</v>
      </c>
      <c r="K72">
        <v>0.95709999999999995</v>
      </c>
      <c r="L72" t="s">
        <v>967</v>
      </c>
      <c r="M72" t="s">
        <v>663</v>
      </c>
    </row>
    <row r="73" spans="1:13" x14ac:dyDescent="0.2">
      <c r="A73" t="s">
        <v>519</v>
      </c>
      <c r="B73" t="s">
        <v>10</v>
      </c>
      <c r="C73">
        <v>1</v>
      </c>
      <c r="D73" t="s">
        <v>520</v>
      </c>
      <c r="E73" t="s">
        <v>521</v>
      </c>
      <c r="F73" t="s">
        <v>968</v>
      </c>
      <c r="G73" t="s">
        <v>521</v>
      </c>
      <c r="H73" t="s">
        <v>492</v>
      </c>
      <c r="I73">
        <v>0.88260000000000005</v>
      </c>
      <c r="J73">
        <v>2.7349999999999999</v>
      </c>
      <c r="K73">
        <v>0.95699999999999996</v>
      </c>
      <c r="L73" t="s">
        <v>969</v>
      </c>
      <c r="M73" t="s">
        <v>636</v>
      </c>
    </row>
    <row r="74" spans="1:13" x14ac:dyDescent="0.2">
      <c r="A74" t="s">
        <v>567</v>
      </c>
      <c r="B74" t="s">
        <v>10</v>
      </c>
      <c r="C74">
        <v>1</v>
      </c>
      <c r="D74" t="s">
        <v>568</v>
      </c>
      <c r="E74" t="s">
        <v>569</v>
      </c>
      <c r="F74" t="s">
        <v>970</v>
      </c>
      <c r="G74" t="s">
        <v>971</v>
      </c>
      <c r="H74" t="s">
        <v>492</v>
      </c>
      <c r="I74">
        <v>0.83879999999999999</v>
      </c>
      <c r="J74">
        <v>2.5470000000000002</v>
      </c>
      <c r="K74">
        <v>0.95699999999999996</v>
      </c>
      <c r="L74" t="s">
        <v>972</v>
      </c>
      <c r="M74" t="s">
        <v>636</v>
      </c>
    </row>
    <row r="75" spans="1:13" x14ac:dyDescent="0.2">
      <c r="A75" t="s">
        <v>973</v>
      </c>
      <c r="B75" t="s">
        <v>656</v>
      </c>
      <c r="C75">
        <v>0</v>
      </c>
      <c r="D75" t="s">
        <v>974</v>
      </c>
      <c r="E75" t="s">
        <v>975</v>
      </c>
      <c r="F75" t="s">
        <v>976</v>
      </c>
      <c r="G75" t="s">
        <v>977</v>
      </c>
      <c r="H75" t="s">
        <v>661</v>
      </c>
      <c r="I75">
        <v>0.91520000000000001</v>
      </c>
      <c r="J75">
        <v>2.9649999999999999</v>
      </c>
      <c r="K75">
        <v>0.95689999999999997</v>
      </c>
      <c r="L75" t="s">
        <v>978</v>
      </c>
      <c r="M75" t="s">
        <v>663</v>
      </c>
    </row>
    <row r="76" spans="1:13" x14ac:dyDescent="0.2">
      <c r="A76" t="s">
        <v>979</v>
      </c>
      <c r="B76" t="s">
        <v>656</v>
      </c>
      <c r="C76">
        <v>0</v>
      </c>
      <c r="D76" t="s">
        <v>980</v>
      </c>
      <c r="E76" t="s">
        <v>981</v>
      </c>
      <c r="F76" t="s">
        <v>982</v>
      </c>
      <c r="G76" t="s">
        <v>983</v>
      </c>
      <c r="H76" t="s">
        <v>661</v>
      </c>
      <c r="I76">
        <v>0.90759999999999996</v>
      </c>
      <c r="J76">
        <v>2.911</v>
      </c>
      <c r="K76">
        <v>0.95679999999999998</v>
      </c>
      <c r="L76" t="s">
        <v>984</v>
      </c>
      <c r="M76" t="s">
        <v>663</v>
      </c>
    </row>
    <row r="77" spans="1:13" x14ac:dyDescent="0.2">
      <c r="A77" t="s">
        <v>985</v>
      </c>
      <c r="B77" t="s">
        <v>656</v>
      </c>
      <c r="C77">
        <v>0</v>
      </c>
      <c r="D77" t="s">
        <v>986</v>
      </c>
      <c r="E77" t="s">
        <v>987</v>
      </c>
      <c r="F77" t="s">
        <v>988</v>
      </c>
      <c r="G77" t="s">
        <v>989</v>
      </c>
      <c r="H77" t="s">
        <v>661</v>
      </c>
      <c r="I77">
        <v>0.88170000000000004</v>
      </c>
      <c r="J77">
        <v>3.2480000000000002</v>
      </c>
      <c r="K77">
        <v>0.95679999999999998</v>
      </c>
      <c r="L77" t="s">
        <v>990</v>
      </c>
      <c r="M77" t="s">
        <v>663</v>
      </c>
    </row>
    <row r="78" spans="1:13" x14ac:dyDescent="0.2">
      <c r="A78" t="s">
        <v>991</v>
      </c>
      <c r="B78" t="s">
        <v>656</v>
      </c>
      <c r="C78">
        <v>0</v>
      </c>
      <c r="D78" t="s">
        <v>992</v>
      </c>
      <c r="E78" t="s">
        <v>993</v>
      </c>
      <c r="F78" t="s">
        <v>994</v>
      </c>
      <c r="G78" t="s">
        <v>995</v>
      </c>
      <c r="H78" t="s">
        <v>661</v>
      </c>
      <c r="I78">
        <v>0.89200000000000002</v>
      </c>
      <c r="J78">
        <v>2.468</v>
      </c>
      <c r="K78">
        <v>0.95669999999999999</v>
      </c>
      <c r="L78" t="s">
        <v>996</v>
      </c>
      <c r="M78" t="s">
        <v>663</v>
      </c>
    </row>
    <row r="79" spans="1:13" x14ac:dyDescent="0.2">
      <c r="A79" t="s">
        <v>997</v>
      </c>
      <c r="B79" t="s">
        <v>656</v>
      </c>
      <c r="C79">
        <v>0</v>
      </c>
      <c r="D79" t="s">
        <v>998</v>
      </c>
      <c r="E79" t="s">
        <v>999</v>
      </c>
      <c r="F79" t="s">
        <v>1000</v>
      </c>
      <c r="G79" t="s">
        <v>1001</v>
      </c>
      <c r="H79" t="s">
        <v>661</v>
      </c>
      <c r="I79">
        <v>0.83950000000000002</v>
      </c>
      <c r="J79">
        <v>1.534</v>
      </c>
      <c r="K79">
        <v>0.95669999999999999</v>
      </c>
      <c r="L79" t="s">
        <v>1002</v>
      </c>
      <c r="M79" t="s">
        <v>663</v>
      </c>
    </row>
    <row r="80" spans="1:13" x14ac:dyDescent="0.2">
      <c r="A80" t="s">
        <v>1003</v>
      </c>
      <c r="B80" t="s">
        <v>656</v>
      </c>
      <c r="C80">
        <v>0</v>
      </c>
      <c r="D80" t="s">
        <v>1004</v>
      </c>
      <c r="E80" t="s">
        <v>1005</v>
      </c>
      <c r="F80" t="s">
        <v>1006</v>
      </c>
      <c r="G80" t="s">
        <v>1007</v>
      </c>
      <c r="H80" t="s">
        <v>661</v>
      </c>
      <c r="I80">
        <v>0.87019999999999997</v>
      </c>
      <c r="J80">
        <v>0.747</v>
      </c>
      <c r="K80">
        <v>0.95660000000000001</v>
      </c>
      <c r="L80" t="s">
        <v>1008</v>
      </c>
      <c r="M80" t="s">
        <v>663</v>
      </c>
    </row>
    <row r="81" spans="1:13" x14ac:dyDescent="0.2">
      <c r="A81" t="s">
        <v>495</v>
      </c>
      <c r="B81" t="s">
        <v>10</v>
      </c>
      <c r="C81">
        <v>1</v>
      </c>
      <c r="D81" t="s">
        <v>496</v>
      </c>
      <c r="E81" t="s">
        <v>497</v>
      </c>
      <c r="F81" t="s">
        <v>1009</v>
      </c>
      <c r="G81" t="s">
        <v>497</v>
      </c>
      <c r="H81" t="s">
        <v>492</v>
      </c>
      <c r="I81">
        <v>0.89119999999999999</v>
      </c>
      <c r="J81">
        <v>2.59</v>
      </c>
      <c r="K81">
        <v>0.95650000000000002</v>
      </c>
      <c r="L81" t="s">
        <v>1010</v>
      </c>
      <c r="M81" t="s">
        <v>636</v>
      </c>
    </row>
    <row r="82" spans="1:13" x14ac:dyDescent="0.2">
      <c r="A82" t="s">
        <v>1011</v>
      </c>
      <c r="B82" t="s">
        <v>656</v>
      </c>
      <c r="C82">
        <v>0</v>
      </c>
      <c r="D82" t="s">
        <v>1012</v>
      </c>
      <c r="E82" t="s">
        <v>1013</v>
      </c>
      <c r="F82" t="s">
        <v>1014</v>
      </c>
      <c r="G82" t="s">
        <v>1015</v>
      </c>
      <c r="H82" t="s">
        <v>661</v>
      </c>
      <c r="I82">
        <v>0.90500000000000003</v>
      </c>
      <c r="J82">
        <v>3.51</v>
      </c>
      <c r="K82">
        <v>0.95640000000000003</v>
      </c>
      <c r="L82" t="s">
        <v>1016</v>
      </c>
      <c r="M82" t="s">
        <v>663</v>
      </c>
    </row>
    <row r="83" spans="1:13" x14ac:dyDescent="0.2">
      <c r="A83" t="s">
        <v>1017</v>
      </c>
      <c r="B83" t="s">
        <v>656</v>
      </c>
      <c r="C83">
        <v>0</v>
      </c>
      <c r="D83" t="s">
        <v>1018</v>
      </c>
      <c r="E83" t="s">
        <v>1019</v>
      </c>
      <c r="F83" t="s">
        <v>1020</v>
      </c>
      <c r="G83" t="s">
        <v>1019</v>
      </c>
      <c r="H83" t="s">
        <v>661</v>
      </c>
      <c r="I83">
        <v>0.84160000000000001</v>
      </c>
      <c r="J83">
        <v>2.88</v>
      </c>
      <c r="K83">
        <v>0.95630000000000004</v>
      </c>
      <c r="L83" t="s">
        <v>1021</v>
      </c>
      <c r="M83" t="s">
        <v>663</v>
      </c>
    </row>
    <row r="84" spans="1:13" x14ac:dyDescent="0.2">
      <c r="A84" t="s">
        <v>1022</v>
      </c>
      <c r="B84" t="s">
        <v>656</v>
      </c>
      <c r="C84">
        <v>0</v>
      </c>
      <c r="D84" t="s">
        <v>1023</v>
      </c>
      <c r="E84" t="s">
        <v>1024</v>
      </c>
      <c r="F84" t="s">
        <v>1025</v>
      </c>
      <c r="G84" t="s">
        <v>1026</v>
      </c>
      <c r="H84" t="s">
        <v>661</v>
      </c>
      <c r="I84">
        <v>0.84770000000000001</v>
      </c>
      <c r="J84">
        <v>2.2839999999999998</v>
      </c>
      <c r="K84">
        <v>0.95630000000000004</v>
      </c>
      <c r="L84" t="s">
        <v>1027</v>
      </c>
      <c r="M84" t="s">
        <v>663</v>
      </c>
    </row>
    <row r="85" spans="1:13" x14ac:dyDescent="0.2">
      <c r="A85" t="s">
        <v>1028</v>
      </c>
      <c r="B85" t="s">
        <v>656</v>
      </c>
      <c r="C85">
        <v>0</v>
      </c>
      <c r="D85" t="s">
        <v>1029</v>
      </c>
      <c r="E85" t="s">
        <v>1030</v>
      </c>
      <c r="F85" t="s">
        <v>1031</v>
      </c>
      <c r="G85" t="s">
        <v>1032</v>
      </c>
      <c r="H85" t="s">
        <v>661</v>
      </c>
      <c r="I85">
        <v>0.8286</v>
      </c>
      <c r="J85">
        <v>3.68</v>
      </c>
      <c r="K85">
        <v>0.95630000000000004</v>
      </c>
      <c r="L85" t="s">
        <v>1033</v>
      </c>
      <c r="M85" t="s">
        <v>663</v>
      </c>
    </row>
    <row r="86" spans="1:13" x14ac:dyDescent="0.2">
      <c r="A86" t="s">
        <v>1034</v>
      </c>
      <c r="B86" t="s">
        <v>656</v>
      </c>
      <c r="C86">
        <v>0</v>
      </c>
      <c r="D86" t="s">
        <v>1035</v>
      </c>
      <c r="E86" t="s">
        <v>1036</v>
      </c>
      <c r="F86" t="s">
        <v>1037</v>
      </c>
      <c r="G86" t="s">
        <v>1038</v>
      </c>
      <c r="H86" t="s">
        <v>661</v>
      </c>
      <c r="I86">
        <v>0.8982</v>
      </c>
      <c r="J86">
        <v>3.0659999999999998</v>
      </c>
      <c r="K86">
        <v>0.95630000000000004</v>
      </c>
      <c r="L86" t="s">
        <v>1039</v>
      </c>
      <c r="M86" t="s">
        <v>663</v>
      </c>
    </row>
    <row r="87" spans="1:13" x14ac:dyDescent="0.2">
      <c r="A87" t="s">
        <v>1040</v>
      </c>
      <c r="B87" t="s">
        <v>656</v>
      </c>
      <c r="C87">
        <v>0</v>
      </c>
      <c r="D87" t="s">
        <v>1041</v>
      </c>
      <c r="E87" t="s">
        <v>1042</v>
      </c>
      <c r="F87" t="s">
        <v>1043</v>
      </c>
      <c r="G87" t="s">
        <v>1044</v>
      </c>
      <c r="H87" t="s">
        <v>661</v>
      </c>
      <c r="I87">
        <v>0.85780000000000001</v>
      </c>
      <c r="J87">
        <v>2.68</v>
      </c>
      <c r="K87">
        <v>0.95609999999999995</v>
      </c>
      <c r="L87" t="s">
        <v>1045</v>
      </c>
      <c r="M87" t="s">
        <v>663</v>
      </c>
    </row>
    <row r="88" spans="1:13" x14ac:dyDescent="0.2">
      <c r="A88" t="s">
        <v>1046</v>
      </c>
      <c r="B88" t="s">
        <v>656</v>
      </c>
      <c r="C88">
        <v>0</v>
      </c>
      <c r="D88" t="s">
        <v>1047</v>
      </c>
      <c r="E88" t="s">
        <v>1048</v>
      </c>
      <c r="F88" t="s">
        <v>1049</v>
      </c>
      <c r="G88" t="s">
        <v>1050</v>
      </c>
      <c r="H88" t="s">
        <v>661</v>
      </c>
      <c r="I88">
        <v>0.91020000000000001</v>
      </c>
      <c r="J88">
        <v>2.1970000000000001</v>
      </c>
      <c r="K88">
        <v>0.95609999999999995</v>
      </c>
      <c r="L88" t="s">
        <v>1051</v>
      </c>
      <c r="M88" t="s">
        <v>663</v>
      </c>
    </row>
    <row r="89" spans="1:13" x14ac:dyDescent="0.2">
      <c r="A89" t="s">
        <v>1052</v>
      </c>
      <c r="B89" t="s">
        <v>656</v>
      </c>
      <c r="C89">
        <v>0</v>
      </c>
      <c r="D89" t="s">
        <v>1053</v>
      </c>
      <c r="E89" t="s">
        <v>1054</v>
      </c>
      <c r="F89" t="s">
        <v>1055</v>
      </c>
      <c r="G89" t="s">
        <v>1056</v>
      </c>
      <c r="H89" t="s">
        <v>661</v>
      </c>
      <c r="I89">
        <v>0.90229999999999999</v>
      </c>
      <c r="J89">
        <v>3.0569999999999999</v>
      </c>
      <c r="K89">
        <v>0.95609999999999995</v>
      </c>
      <c r="L89" t="s">
        <v>1057</v>
      </c>
      <c r="M89" t="s">
        <v>663</v>
      </c>
    </row>
    <row r="90" spans="1:13" x14ac:dyDescent="0.2">
      <c r="A90" t="s">
        <v>1058</v>
      </c>
      <c r="B90" t="s">
        <v>656</v>
      </c>
      <c r="C90">
        <v>0</v>
      </c>
      <c r="D90" t="s">
        <v>1059</v>
      </c>
      <c r="E90" t="s">
        <v>1060</v>
      </c>
      <c r="F90" t="s">
        <v>1061</v>
      </c>
      <c r="G90" t="s">
        <v>1062</v>
      </c>
      <c r="H90" t="s">
        <v>661</v>
      </c>
      <c r="I90">
        <v>0.87990000000000002</v>
      </c>
      <c r="J90">
        <v>3.6160000000000001</v>
      </c>
      <c r="K90">
        <v>0.95599999999999996</v>
      </c>
      <c r="L90" t="s">
        <v>1063</v>
      </c>
      <c r="M90" t="s">
        <v>663</v>
      </c>
    </row>
    <row r="91" spans="1:13" x14ac:dyDescent="0.2">
      <c r="A91" t="s">
        <v>1064</v>
      </c>
      <c r="B91" t="s">
        <v>656</v>
      </c>
      <c r="C91">
        <v>0</v>
      </c>
      <c r="D91" t="s">
        <v>1065</v>
      </c>
      <c r="E91" t="s">
        <v>1066</v>
      </c>
      <c r="F91" t="s">
        <v>1067</v>
      </c>
      <c r="G91" t="s">
        <v>1068</v>
      </c>
      <c r="H91" t="s">
        <v>661</v>
      </c>
      <c r="I91">
        <v>0.90610000000000002</v>
      </c>
      <c r="J91">
        <v>3.258</v>
      </c>
      <c r="K91">
        <v>0.95599999999999996</v>
      </c>
      <c r="L91" t="s">
        <v>1069</v>
      </c>
      <c r="M91" t="s">
        <v>663</v>
      </c>
    </row>
    <row r="92" spans="1:13" x14ac:dyDescent="0.2">
      <c r="A92" t="s">
        <v>1070</v>
      </c>
      <c r="B92" t="s">
        <v>656</v>
      </c>
      <c r="C92">
        <v>0</v>
      </c>
      <c r="D92" t="s">
        <v>1071</v>
      </c>
      <c r="E92" t="s">
        <v>1072</v>
      </c>
      <c r="F92" t="s">
        <v>1073</v>
      </c>
      <c r="G92" t="s">
        <v>1074</v>
      </c>
      <c r="H92" t="s">
        <v>661</v>
      </c>
      <c r="I92">
        <v>0.87690000000000001</v>
      </c>
      <c r="J92">
        <v>2.6160000000000001</v>
      </c>
      <c r="K92">
        <v>0.95589999999999997</v>
      </c>
      <c r="L92" t="s">
        <v>1075</v>
      </c>
      <c r="M92" t="s">
        <v>663</v>
      </c>
    </row>
    <row r="93" spans="1:13" x14ac:dyDescent="0.2">
      <c r="A93" t="s">
        <v>1076</v>
      </c>
      <c r="B93" t="s">
        <v>656</v>
      </c>
      <c r="C93">
        <v>0</v>
      </c>
      <c r="D93" t="s">
        <v>1077</v>
      </c>
      <c r="E93" t="s">
        <v>1078</v>
      </c>
      <c r="F93" t="s">
        <v>1079</v>
      </c>
      <c r="G93" t="s">
        <v>1080</v>
      </c>
      <c r="H93" t="s">
        <v>661</v>
      </c>
      <c r="I93">
        <v>0.82350000000000001</v>
      </c>
      <c r="J93">
        <v>3.8730000000000002</v>
      </c>
      <c r="K93">
        <v>0.95589999999999997</v>
      </c>
      <c r="L93" t="s">
        <v>1081</v>
      </c>
      <c r="M93" t="s">
        <v>663</v>
      </c>
    </row>
    <row r="94" spans="1:13" x14ac:dyDescent="0.2">
      <c r="A94" t="s">
        <v>1082</v>
      </c>
      <c r="B94" t="s">
        <v>656</v>
      </c>
      <c r="C94">
        <v>0</v>
      </c>
      <c r="D94" t="s">
        <v>1083</v>
      </c>
      <c r="E94" t="s">
        <v>1084</v>
      </c>
      <c r="F94" t="s">
        <v>1085</v>
      </c>
      <c r="G94" t="s">
        <v>1084</v>
      </c>
      <c r="H94" t="s">
        <v>661</v>
      </c>
      <c r="I94">
        <v>0.91220000000000001</v>
      </c>
      <c r="J94">
        <v>2.9670000000000001</v>
      </c>
      <c r="K94">
        <v>0.9556</v>
      </c>
      <c r="L94" t="s">
        <v>1086</v>
      </c>
      <c r="M94" t="s">
        <v>663</v>
      </c>
    </row>
    <row r="95" spans="1:13" x14ac:dyDescent="0.2">
      <c r="A95" t="s">
        <v>1087</v>
      </c>
      <c r="B95" t="s">
        <v>656</v>
      </c>
      <c r="C95">
        <v>0</v>
      </c>
      <c r="D95" t="s">
        <v>1088</v>
      </c>
      <c r="E95" t="s">
        <v>1089</v>
      </c>
      <c r="F95" t="s">
        <v>1090</v>
      </c>
      <c r="G95" t="s">
        <v>1091</v>
      </c>
      <c r="H95" t="s">
        <v>661</v>
      </c>
      <c r="I95">
        <v>0.87</v>
      </c>
      <c r="J95">
        <v>3.984</v>
      </c>
      <c r="K95">
        <v>0.95550000000000002</v>
      </c>
      <c r="L95" t="s">
        <v>1092</v>
      </c>
      <c r="M95" t="s">
        <v>663</v>
      </c>
    </row>
    <row r="96" spans="1:13" x14ac:dyDescent="0.2">
      <c r="A96" t="s">
        <v>489</v>
      </c>
      <c r="B96" t="s">
        <v>10</v>
      </c>
      <c r="C96">
        <v>1</v>
      </c>
      <c r="D96" t="s">
        <v>490</v>
      </c>
      <c r="E96" t="s">
        <v>491</v>
      </c>
      <c r="F96" t="s">
        <v>1093</v>
      </c>
      <c r="G96" t="s">
        <v>1094</v>
      </c>
      <c r="H96" t="s">
        <v>492</v>
      </c>
      <c r="I96">
        <v>0.83640000000000003</v>
      </c>
      <c r="J96">
        <v>1.3660000000000001</v>
      </c>
      <c r="K96">
        <v>0.95550000000000002</v>
      </c>
      <c r="L96" t="s">
        <v>1095</v>
      </c>
      <c r="M96" t="s">
        <v>636</v>
      </c>
    </row>
    <row r="97" spans="1:13" x14ac:dyDescent="0.2">
      <c r="A97" t="s">
        <v>1096</v>
      </c>
      <c r="B97" t="s">
        <v>656</v>
      </c>
      <c r="C97">
        <v>0</v>
      </c>
      <c r="D97" t="s">
        <v>1097</v>
      </c>
      <c r="E97" t="s">
        <v>1098</v>
      </c>
      <c r="F97" t="s">
        <v>1099</v>
      </c>
      <c r="G97" t="s">
        <v>1100</v>
      </c>
      <c r="H97" t="s">
        <v>661</v>
      </c>
      <c r="I97">
        <v>0.83009999999999995</v>
      </c>
      <c r="J97">
        <v>3.4009999999999998</v>
      </c>
      <c r="K97">
        <v>0.95530000000000004</v>
      </c>
      <c r="L97" t="s">
        <v>1101</v>
      </c>
      <c r="M97" t="s">
        <v>663</v>
      </c>
    </row>
    <row r="98" spans="1:13" x14ac:dyDescent="0.2">
      <c r="A98" t="s">
        <v>1102</v>
      </c>
      <c r="B98" t="s">
        <v>656</v>
      </c>
      <c r="C98">
        <v>0</v>
      </c>
      <c r="D98" t="s">
        <v>1103</v>
      </c>
      <c r="E98" t="s">
        <v>1104</v>
      </c>
      <c r="F98" t="s">
        <v>1105</v>
      </c>
      <c r="G98" t="s">
        <v>1106</v>
      </c>
      <c r="H98" t="s">
        <v>661</v>
      </c>
      <c r="I98">
        <v>0.90159999999999996</v>
      </c>
      <c r="J98">
        <v>3.38</v>
      </c>
      <c r="K98">
        <v>0.95530000000000004</v>
      </c>
      <c r="L98" t="s">
        <v>1107</v>
      </c>
      <c r="M98" t="s">
        <v>663</v>
      </c>
    </row>
    <row r="99" spans="1:13" x14ac:dyDescent="0.2">
      <c r="A99" t="s">
        <v>1108</v>
      </c>
      <c r="B99" t="s">
        <v>656</v>
      </c>
      <c r="C99">
        <v>0</v>
      </c>
      <c r="D99" t="s">
        <v>1109</v>
      </c>
      <c r="E99" t="s">
        <v>1110</v>
      </c>
      <c r="F99" t="s">
        <v>1111</v>
      </c>
      <c r="G99" t="s">
        <v>1112</v>
      </c>
      <c r="H99" t="s">
        <v>661</v>
      </c>
      <c r="I99">
        <v>0.90749999999999997</v>
      </c>
      <c r="J99">
        <v>3.387</v>
      </c>
      <c r="K99">
        <v>0.95489999999999997</v>
      </c>
      <c r="L99" t="s">
        <v>1113</v>
      </c>
      <c r="M99" t="s">
        <v>663</v>
      </c>
    </row>
    <row r="100" spans="1:13" x14ac:dyDescent="0.2">
      <c r="A100" t="s">
        <v>1114</v>
      </c>
      <c r="B100" t="s">
        <v>656</v>
      </c>
      <c r="C100">
        <v>0</v>
      </c>
      <c r="D100" t="s">
        <v>1115</v>
      </c>
      <c r="E100" t="s">
        <v>1116</v>
      </c>
      <c r="F100" t="s">
        <v>1117</v>
      </c>
      <c r="G100" t="s">
        <v>1118</v>
      </c>
      <c r="H100" t="s">
        <v>661</v>
      </c>
      <c r="I100">
        <v>0.91700000000000004</v>
      </c>
      <c r="J100">
        <v>2.31</v>
      </c>
      <c r="K100">
        <v>0.95469999999999999</v>
      </c>
      <c r="L100" t="s">
        <v>1119</v>
      </c>
      <c r="M100" t="s">
        <v>663</v>
      </c>
    </row>
    <row r="101" spans="1:13" x14ac:dyDescent="0.2">
      <c r="A101" t="s">
        <v>1120</v>
      </c>
      <c r="B101" t="s">
        <v>656</v>
      </c>
      <c r="C101">
        <v>0</v>
      </c>
      <c r="D101" t="s">
        <v>1121</v>
      </c>
      <c r="E101" t="s">
        <v>1122</v>
      </c>
      <c r="F101" t="s">
        <v>1123</v>
      </c>
      <c r="G101" t="s">
        <v>1124</v>
      </c>
      <c r="H101" t="s">
        <v>661</v>
      </c>
      <c r="I101">
        <v>0.85189999999999999</v>
      </c>
      <c r="J101">
        <v>2.5110000000000001</v>
      </c>
      <c r="K101">
        <v>0.95469999999999999</v>
      </c>
      <c r="L101" t="s">
        <v>1125</v>
      </c>
      <c r="M101" t="s">
        <v>663</v>
      </c>
    </row>
    <row r="102" spans="1:13" x14ac:dyDescent="0.2">
      <c r="A102" t="s">
        <v>1126</v>
      </c>
      <c r="B102" t="s">
        <v>1127</v>
      </c>
      <c r="C102">
        <v>0</v>
      </c>
      <c r="D102" t="s">
        <v>1128</v>
      </c>
      <c r="E102" t="s">
        <v>1129</v>
      </c>
      <c r="F102" t="s">
        <v>1130</v>
      </c>
      <c r="G102" t="s">
        <v>1131</v>
      </c>
      <c r="H102" t="s">
        <v>661</v>
      </c>
      <c r="I102">
        <v>0.80659999999999998</v>
      </c>
      <c r="J102">
        <v>2.7490000000000001</v>
      </c>
      <c r="K102">
        <v>0.91090000000000004</v>
      </c>
      <c r="L102" t="s">
        <v>1132</v>
      </c>
      <c r="M102" t="s">
        <v>1133</v>
      </c>
    </row>
    <row r="103" spans="1:13" x14ac:dyDescent="0.2">
      <c r="A103" t="s">
        <v>1134</v>
      </c>
      <c r="B103" t="s">
        <v>1127</v>
      </c>
      <c r="C103">
        <v>0</v>
      </c>
      <c r="D103" t="s">
        <v>1135</v>
      </c>
      <c r="E103" t="s">
        <v>1136</v>
      </c>
      <c r="F103" t="s">
        <v>1137</v>
      </c>
      <c r="G103" t="s">
        <v>1138</v>
      </c>
      <c r="H103" t="s">
        <v>661</v>
      </c>
      <c r="I103">
        <v>0.81120000000000003</v>
      </c>
      <c r="J103">
        <v>3.581</v>
      </c>
      <c r="K103">
        <v>0.91779999999999995</v>
      </c>
      <c r="L103" t="s">
        <v>1139</v>
      </c>
      <c r="M103" t="s">
        <v>1133</v>
      </c>
    </row>
    <row r="104" spans="1:13" x14ac:dyDescent="0.2">
      <c r="A104" t="s">
        <v>1140</v>
      </c>
      <c r="B104" t="s">
        <v>1127</v>
      </c>
      <c r="C104">
        <v>0</v>
      </c>
      <c r="D104" t="s">
        <v>1141</v>
      </c>
      <c r="E104" t="s">
        <v>1142</v>
      </c>
      <c r="F104" t="s">
        <v>1143</v>
      </c>
      <c r="G104" t="s">
        <v>1144</v>
      </c>
      <c r="H104" t="s">
        <v>661</v>
      </c>
      <c r="I104">
        <v>0.8085</v>
      </c>
      <c r="J104">
        <v>2.2770000000000001</v>
      </c>
      <c r="K104">
        <v>0.92279999999999995</v>
      </c>
      <c r="L104" t="s">
        <v>1145</v>
      </c>
      <c r="M104" t="s">
        <v>1133</v>
      </c>
    </row>
    <row r="105" spans="1:13" x14ac:dyDescent="0.2">
      <c r="A105" t="s">
        <v>1146</v>
      </c>
      <c r="B105" t="s">
        <v>1127</v>
      </c>
      <c r="C105">
        <v>0</v>
      </c>
      <c r="D105" t="s">
        <v>1147</v>
      </c>
      <c r="E105" t="s">
        <v>1148</v>
      </c>
      <c r="F105" t="s">
        <v>1149</v>
      </c>
      <c r="G105" t="s">
        <v>1150</v>
      </c>
      <c r="H105" t="s">
        <v>661</v>
      </c>
      <c r="I105">
        <v>0.82130000000000003</v>
      </c>
      <c r="J105">
        <v>1.331</v>
      </c>
      <c r="K105">
        <v>0.9244</v>
      </c>
      <c r="L105" t="s">
        <v>1151</v>
      </c>
      <c r="M105" t="s">
        <v>1133</v>
      </c>
    </row>
    <row r="106" spans="1:13" x14ac:dyDescent="0.2">
      <c r="A106" t="s">
        <v>1152</v>
      </c>
      <c r="B106" t="s">
        <v>1127</v>
      </c>
      <c r="C106">
        <v>0</v>
      </c>
      <c r="D106" t="s">
        <v>1153</v>
      </c>
      <c r="E106" t="s">
        <v>1154</v>
      </c>
      <c r="F106" t="s">
        <v>1155</v>
      </c>
      <c r="G106" t="s">
        <v>1156</v>
      </c>
      <c r="H106" t="s">
        <v>661</v>
      </c>
      <c r="I106">
        <v>0.80110000000000003</v>
      </c>
      <c r="J106">
        <v>0.628</v>
      </c>
      <c r="K106">
        <v>0.92610000000000003</v>
      </c>
      <c r="L106" t="s">
        <v>1157</v>
      </c>
      <c r="M106" t="s">
        <v>1133</v>
      </c>
    </row>
    <row r="107" spans="1:13" x14ac:dyDescent="0.2">
      <c r="A107" t="s">
        <v>1158</v>
      </c>
      <c r="B107" t="s">
        <v>1127</v>
      </c>
      <c r="C107">
        <v>0</v>
      </c>
      <c r="D107" t="s">
        <v>1159</v>
      </c>
      <c r="E107" t="s">
        <v>1160</v>
      </c>
      <c r="F107" t="s">
        <v>1161</v>
      </c>
      <c r="G107" t="s">
        <v>1162</v>
      </c>
      <c r="H107" t="s">
        <v>661</v>
      </c>
      <c r="I107">
        <v>0.85050000000000003</v>
      </c>
      <c r="J107">
        <v>3.629</v>
      </c>
      <c r="K107">
        <v>0.92769999999999997</v>
      </c>
      <c r="L107" t="s">
        <v>1163</v>
      </c>
      <c r="M107" t="s">
        <v>1133</v>
      </c>
    </row>
    <row r="108" spans="1:13" x14ac:dyDescent="0.2">
      <c r="A108" t="s">
        <v>1164</v>
      </c>
      <c r="B108" t="s">
        <v>1127</v>
      </c>
      <c r="C108">
        <v>0</v>
      </c>
      <c r="D108" t="s">
        <v>1165</v>
      </c>
      <c r="E108" t="s">
        <v>1166</v>
      </c>
      <c r="F108" t="s">
        <v>1167</v>
      </c>
      <c r="G108" t="s">
        <v>1168</v>
      </c>
      <c r="H108" t="s">
        <v>661</v>
      </c>
      <c r="I108">
        <v>0.86899999999999999</v>
      </c>
      <c r="J108">
        <v>3.4140000000000001</v>
      </c>
      <c r="K108">
        <v>0.93140000000000001</v>
      </c>
      <c r="L108" t="s">
        <v>1169</v>
      </c>
      <c r="M108" t="s">
        <v>1133</v>
      </c>
    </row>
    <row r="109" spans="1:13" x14ac:dyDescent="0.2">
      <c r="A109" t="s">
        <v>1170</v>
      </c>
      <c r="B109" t="s">
        <v>1127</v>
      </c>
      <c r="C109">
        <v>0</v>
      </c>
      <c r="D109" t="s">
        <v>1171</v>
      </c>
      <c r="E109" t="s">
        <v>1172</v>
      </c>
      <c r="F109" t="s">
        <v>1173</v>
      </c>
      <c r="G109" t="s">
        <v>1174</v>
      </c>
      <c r="H109" t="s">
        <v>661</v>
      </c>
      <c r="I109">
        <v>0.84399999999999997</v>
      </c>
      <c r="J109">
        <v>3.8149999999999999</v>
      </c>
      <c r="K109">
        <v>0.93159999999999998</v>
      </c>
      <c r="L109" t="s">
        <v>1175</v>
      </c>
      <c r="M109" t="s">
        <v>1133</v>
      </c>
    </row>
    <row r="110" spans="1:13" x14ac:dyDescent="0.2">
      <c r="A110" t="s">
        <v>1176</v>
      </c>
      <c r="B110" t="s">
        <v>1127</v>
      </c>
      <c r="C110">
        <v>0</v>
      </c>
      <c r="D110" t="s">
        <v>1177</v>
      </c>
      <c r="E110" t="s">
        <v>1178</v>
      </c>
      <c r="F110" t="s">
        <v>1179</v>
      </c>
      <c r="G110" t="s">
        <v>1180</v>
      </c>
      <c r="H110" t="s">
        <v>661</v>
      </c>
      <c r="I110">
        <v>0.84670000000000001</v>
      </c>
      <c r="J110">
        <v>1.716</v>
      </c>
      <c r="K110">
        <v>0.9325</v>
      </c>
      <c r="L110" t="s">
        <v>1181</v>
      </c>
      <c r="M110" t="s">
        <v>1133</v>
      </c>
    </row>
    <row r="111" spans="1:13" x14ac:dyDescent="0.2">
      <c r="A111" t="s">
        <v>1182</v>
      </c>
      <c r="B111" t="s">
        <v>1127</v>
      </c>
      <c r="C111">
        <v>0</v>
      </c>
      <c r="D111" t="s">
        <v>1183</v>
      </c>
      <c r="E111" t="s">
        <v>1184</v>
      </c>
      <c r="F111" t="s">
        <v>1185</v>
      </c>
      <c r="G111" t="s">
        <v>1186</v>
      </c>
      <c r="H111" t="s">
        <v>661</v>
      </c>
      <c r="I111">
        <v>0.85960000000000003</v>
      </c>
      <c r="J111">
        <v>3.9590000000000001</v>
      </c>
      <c r="K111">
        <v>0.93259999999999998</v>
      </c>
      <c r="L111" t="s">
        <v>1187</v>
      </c>
      <c r="M111" t="s">
        <v>1133</v>
      </c>
    </row>
    <row r="112" spans="1:13" x14ac:dyDescent="0.2">
      <c r="A112" t="s">
        <v>1188</v>
      </c>
      <c r="B112" t="s">
        <v>1189</v>
      </c>
      <c r="C112">
        <v>0</v>
      </c>
      <c r="D112" t="s">
        <v>1190</v>
      </c>
      <c r="E112" t="s">
        <v>1191</v>
      </c>
      <c r="F112" t="s">
        <v>1192</v>
      </c>
      <c r="G112" t="s">
        <v>1193</v>
      </c>
      <c r="H112" t="s">
        <v>661</v>
      </c>
      <c r="I112">
        <v>0.73760000000000003</v>
      </c>
      <c r="J112">
        <v>2.1819999999999999</v>
      </c>
      <c r="K112">
        <v>0.91100000000000003</v>
      </c>
      <c r="L112" t="s">
        <v>1194</v>
      </c>
      <c r="M112" t="s">
        <v>1195</v>
      </c>
    </row>
    <row r="113" spans="1:13" x14ac:dyDescent="0.2">
      <c r="A113" t="s">
        <v>1196</v>
      </c>
      <c r="B113" t="s">
        <v>1189</v>
      </c>
      <c r="C113">
        <v>0</v>
      </c>
      <c r="D113" t="s">
        <v>1197</v>
      </c>
      <c r="E113" t="s">
        <v>1198</v>
      </c>
      <c r="F113" t="s">
        <v>1199</v>
      </c>
      <c r="G113" t="s">
        <v>1200</v>
      </c>
      <c r="H113" t="s">
        <v>661</v>
      </c>
      <c r="I113">
        <v>0.51600000000000001</v>
      </c>
      <c r="J113">
        <v>4.8840000000000003</v>
      </c>
      <c r="K113">
        <v>0.8256</v>
      </c>
      <c r="L113" t="s">
        <v>1201</v>
      </c>
      <c r="M113" t="s">
        <v>1195</v>
      </c>
    </row>
    <row r="114" spans="1:13" x14ac:dyDescent="0.2">
      <c r="A114" t="s">
        <v>1202</v>
      </c>
      <c r="B114" t="s">
        <v>1189</v>
      </c>
      <c r="C114">
        <v>0</v>
      </c>
      <c r="D114" t="s">
        <v>1203</v>
      </c>
      <c r="E114" t="s">
        <v>1204</v>
      </c>
      <c r="F114" t="s">
        <v>1205</v>
      </c>
      <c r="G114" t="s">
        <v>1206</v>
      </c>
      <c r="H114" t="s">
        <v>661</v>
      </c>
      <c r="I114">
        <v>0.79379999999999995</v>
      </c>
      <c r="J114">
        <v>2.5409999999999999</v>
      </c>
      <c r="K114">
        <v>0.94889999999999997</v>
      </c>
      <c r="L114" t="s">
        <v>1207</v>
      </c>
      <c r="M114" t="s">
        <v>1195</v>
      </c>
    </row>
    <row r="115" spans="1:13" x14ac:dyDescent="0.2">
      <c r="A115" t="s">
        <v>1208</v>
      </c>
      <c r="B115" t="s">
        <v>1189</v>
      </c>
      <c r="C115">
        <v>0</v>
      </c>
      <c r="D115" t="s">
        <v>1209</v>
      </c>
      <c r="E115" t="s">
        <v>1210</v>
      </c>
      <c r="F115" t="s">
        <v>1211</v>
      </c>
      <c r="G115" t="s">
        <v>1212</v>
      </c>
      <c r="H115" t="s">
        <v>661</v>
      </c>
      <c r="I115">
        <v>0.75680000000000003</v>
      </c>
      <c r="J115">
        <v>2.8439999999999999</v>
      </c>
      <c r="K115">
        <v>0.93089999999999995</v>
      </c>
      <c r="L115" t="s">
        <v>1213</v>
      </c>
      <c r="M115" t="s">
        <v>1195</v>
      </c>
    </row>
    <row r="116" spans="1:13" x14ac:dyDescent="0.2">
      <c r="A116" t="s">
        <v>1214</v>
      </c>
      <c r="B116" t="s">
        <v>1189</v>
      </c>
      <c r="C116">
        <v>0</v>
      </c>
      <c r="D116" t="s">
        <v>1215</v>
      </c>
      <c r="E116" t="s">
        <v>1216</v>
      </c>
      <c r="F116" t="s">
        <v>1217</v>
      </c>
      <c r="G116" t="s">
        <v>1218</v>
      </c>
      <c r="H116" t="s">
        <v>661</v>
      </c>
      <c r="I116">
        <v>0.7913</v>
      </c>
      <c r="J116">
        <v>2.4769999999999999</v>
      </c>
      <c r="K116">
        <v>0.94430000000000003</v>
      </c>
      <c r="L116" t="s">
        <v>1219</v>
      </c>
      <c r="M116" t="s">
        <v>1195</v>
      </c>
    </row>
    <row r="117" spans="1:13" x14ac:dyDescent="0.2">
      <c r="A117" t="s">
        <v>1220</v>
      </c>
      <c r="B117" t="s">
        <v>1189</v>
      </c>
      <c r="C117">
        <v>0</v>
      </c>
      <c r="D117" t="s">
        <v>1221</v>
      </c>
      <c r="E117" t="s">
        <v>1222</v>
      </c>
      <c r="F117" t="s">
        <v>1223</v>
      </c>
      <c r="G117" t="s">
        <v>1224</v>
      </c>
      <c r="H117" t="s">
        <v>661</v>
      </c>
      <c r="I117">
        <v>0.85860000000000003</v>
      </c>
      <c r="J117">
        <v>4.1120000000000001</v>
      </c>
      <c r="K117">
        <v>0.95069999999999999</v>
      </c>
      <c r="L117" t="s">
        <v>1225</v>
      </c>
      <c r="M117" t="s">
        <v>1195</v>
      </c>
    </row>
    <row r="118" spans="1:13" x14ac:dyDescent="0.2">
      <c r="A118" t="s">
        <v>1226</v>
      </c>
      <c r="B118" t="s">
        <v>1189</v>
      </c>
      <c r="C118">
        <v>0</v>
      </c>
      <c r="D118" t="s">
        <v>1227</v>
      </c>
      <c r="E118" t="s">
        <v>1228</v>
      </c>
      <c r="F118" t="s">
        <v>1229</v>
      </c>
      <c r="G118" t="s">
        <v>1230</v>
      </c>
      <c r="H118" t="s">
        <v>661</v>
      </c>
      <c r="I118">
        <v>0.8236</v>
      </c>
      <c r="J118">
        <v>8.3689999999999998</v>
      </c>
      <c r="K118">
        <v>0.94830000000000003</v>
      </c>
      <c r="L118" t="s">
        <v>1231</v>
      </c>
      <c r="M118" t="s">
        <v>1195</v>
      </c>
    </row>
    <row r="119" spans="1:13" x14ac:dyDescent="0.2">
      <c r="A119" t="s">
        <v>1232</v>
      </c>
      <c r="B119" t="s">
        <v>1189</v>
      </c>
      <c r="C119">
        <v>0</v>
      </c>
      <c r="D119" t="s">
        <v>1233</v>
      </c>
      <c r="E119" t="s">
        <v>1234</v>
      </c>
      <c r="F119" t="s">
        <v>1235</v>
      </c>
      <c r="G119" t="s">
        <v>1236</v>
      </c>
      <c r="H119" t="s">
        <v>661</v>
      </c>
      <c r="I119">
        <v>0.93240000000000001</v>
      </c>
      <c r="J119">
        <v>4.8570000000000002</v>
      </c>
      <c r="K119">
        <v>0.96460000000000001</v>
      </c>
      <c r="L119" t="s">
        <v>1237</v>
      </c>
      <c r="M119" t="s">
        <v>1195</v>
      </c>
    </row>
    <row r="120" spans="1:13" x14ac:dyDescent="0.2">
      <c r="A120" t="s">
        <v>1238</v>
      </c>
      <c r="B120" t="s">
        <v>1189</v>
      </c>
      <c r="C120">
        <v>0</v>
      </c>
      <c r="D120" t="s">
        <v>1239</v>
      </c>
      <c r="E120" t="s">
        <v>1240</v>
      </c>
      <c r="F120" t="s">
        <v>1241</v>
      </c>
      <c r="G120" t="s">
        <v>1242</v>
      </c>
      <c r="H120" t="s">
        <v>661</v>
      </c>
      <c r="I120">
        <v>0.89229999999999998</v>
      </c>
      <c r="J120">
        <v>4.3220000000000001</v>
      </c>
      <c r="K120">
        <v>0.9486</v>
      </c>
      <c r="L120" t="s">
        <v>1243</v>
      </c>
      <c r="M120" t="s">
        <v>1195</v>
      </c>
    </row>
    <row r="121" spans="1:13" x14ac:dyDescent="0.2">
      <c r="A121" t="s">
        <v>1244</v>
      </c>
      <c r="B121" t="s">
        <v>1189</v>
      </c>
      <c r="C121">
        <v>0</v>
      </c>
      <c r="D121" t="s">
        <v>1245</v>
      </c>
      <c r="E121" t="s">
        <v>1246</v>
      </c>
      <c r="F121" t="s">
        <v>1247</v>
      </c>
      <c r="G121" t="s">
        <v>1248</v>
      </c>
      <c r="H121" t="s">
        <v>661</v>
      </c>
      <c r="I121">
        <v>0.90459999999999996</v>
      </c>
      <c r="J121">
        <v>4.734</v>
      </c>
      <c r="K121">
        <v>0.94810000000000005</v>
      </c>
      <c r="L121" t="s">
        <v>1249</v>
      </c>
      <c r="M121" t="s">
        <v>1195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6B6C-F280-5342-83A5-1F7830343C72}">
  <dimension ref="A1:Q34"/>
  <sheetViews>
    <sheetView workbookViewId="0">
      <selection activeCell="E19" sqref="E19"/>
    </sheetView>
  </sheetViews>
  <sheetFormatPr baseColWidth="10" defaultRowHeight="16" x14ac:dyDescent="0.2"/>
  <sheetData>
    <row r="1" spans="1:17" x14ac:dyDescent="0.2">
      <c r="A1" t="s">
        <v>472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  <c r="K1" t="s">
        <v>482</v>
      </c>
      <c r="L1" t="s">
        <v>483</v>
      </c>
      <c r="M1" t="s">
        <v>484</v>
      </c>
      <c r="N1" t="s">
        <v>485</v>
      </c>
      <c r="O1" t="s">
        <v>486</v>
      </c>
      <c r="P1" t="s">
        <v>487</v>
      </c>
      <c r="Q1" t="s">
        <v>488</v>
      </c>
    </row>
    <row r="2" spans="1:17" x14ac:dyDescent="0.2">
      <c r="A2" t="s">
        <v>489</v>
      </c>
      <c r="B2" t="s">
        <v>490</v>
      </c>
      <c r="C2" t="s">
        <v>491</v>
      </c>
      <c r="D2" t="s">
        <v>492</v>
      </c>
      <c r="E2" t="s">
        <v>493</v>
      </c>
      <c r="F2">
        <v>0.83640000000000003</v>
      </c>
      <c r="G2">
        <v>0.95550000000000002</v>
      </c>
      <c r="H2">
        <v>1.3660000000000001</v>
      </c>
      <c r="I2" t="s">
        <v>494</v>
      </c>
      <c r="J2">
        <v>16</v>
      </c>
      <c r="K2">
        <v>10</v>
      </c>
      <c r="L2">
        <v>1</v>
      </c>
      <c r="M2">
        <v>1.6</v>
      </c>
      <c r="N2">
        <v>0.1</v>
      </c>
      <c r="O2">
        <v>0.628</v>
      </c>
      <c r="P2">
        <v>-2.4590000000000001</v>
      </c>
      <c r="Q2">
        <v>1.5</v>
      </c>
    </row>
    <row r="3" spans="1:17" x14ac:dyDescent="0.2">
      <c r="A3" t="s">
        <v>495</v>
      </c>
      <c r="B3" t="s">
        <v>496</v>
      </c>
      <c r="C3" t="s">
        <v>497</v>
      </c>
      <c r="D3" t="s">
        <v>492</v>
      </c>
      <c r="E3" t="s">
        <v>498</v>
      </c>
      <c r="F3">
        <v>0.89119999999999999</v>
      </c>
      <c r="G3">
        <v>0.95650000000000002</v>
      </c>
      <c r="H3">
        <v>2.59</v>
      </c>
      <c r="I3" t="s">
        <v>494</v>
      </c>
      <c r="J3">
        <v>27</v>
      </c>
      <c r="K3">
        <v>17</v>
      </c>
      <c r="L3">
        <v>3</v>
      </c>
      <c r="M3">
        <v>1.5882000000000001</v>
      </c>
      <c r="N3">
        <v>0.17649999999999999</v>
      </c>
      <c r="O3">
        <v>0.63700000000000001</v>
      </c>
      <c r="P3">
        <v>-2.17</v>
      </c>
      <c r="Q3">
        <v>1.4117999999999999</v>
      </c>
    </row>
    <row r="4" spans="1:17" x14ac:dyDescent="0.2">
      <c r="A4" t="s">
        <v>499</v>
      </c>
      <c r="B4" t="s">
        <v>500</v>
      </c>
      <c r="C4" t="s">
        <v>501</v>
      </c>
      <c r="D4" t="s">
        <v>492</v>
      </c>
      <c r="E4" t="s">
        <v>502</v>
      </c>
      <c r="F4">
        <v>0.85960000000000003</v>
      </c>
      <c r="G4">
        <v>0.96419999999999995</v>
      </c>
      <c r="H4">
        <v>2.4</v>
      </c>
      <c r="I4" t="s">
        <v>494</v>
      </c>
      <c r="J4">
        <v>20</v>
      </c>
      <c r="K4">
        <v>17</v>
      </c>
      <c r="L4">
        <v>2</v>
      </c>
      <c r="M4">
        <v>1.1765000000000001</v>
      </c>
      <c r="N4">
        <v>0.1176</v>
      </c>
      <c r="O4">
        <v>0.222</v>
      </c>
      <c r="P4">
        <v>-2.585</v>
      </c>
      <c r="Q4">
        <v>1.0588</v>
      </c>
    </row>
    <row r="5" spans="1:17" x14ac:dyDescent="0.2">
      <c r="A5" t="s">
        <v>503</v>
      </c>
      <c r="B5" t="s">
        <v>504</v>
      </c>
      <c r="C5" t="s">
        <v>505</v>
      </c>
      <c r="D5" t="s">
        <v>492</v>
      </c>
      <c r="E5" t="s">
        <v>506</v>
      </c>
      <c r="F5">
        <v>0.89739999999999998</v>
      </c>
      <c r="G5">
        <v>0.97130000000000005</v>
      </c>
      <c r="H5">
        <v>0.79300000000000004</v>
      </c>
      <c r="I5" t="s">
        <v>494</v>
      </c>
      <c r="J5">
        <v>13</v>
      </c>
      <c r="K5">
        <v>11</v>
      </c>
      <c r="L5">
        <v>3</v>
      </c>
      <c r="M5">
        <v>1.1818</v>
      </c>
      <c r="N5">
        <v>0.2727</v>
      </c>
      <c r="O5">
        <v>0.222</v>
      </c>
      <c r="P5">
        <v>-1.585</v>
      </c>
      <c r="Q5">
        <v>0.90910000000000002</v>
      </c>
    </row>
    <row r="6" spans="1:17" x14ac:dyDescent="0.2">
      <c r="A6" t="s">
        <v>507</v>
      </c>
      <c r="B6" t="s">
        <v>508</v>
      </c>
      <c r="C6" t="s">
        <v>509</v>
      </c>
      <c r="D6" t="s">
        <v>492</v>
      </c>
      <c r="E6" t="s">
        <v>510</v>
      </c>
      <c r="F6">
        <v>0.86719999999999997</v>
      </c>
      <c r="G6">
        <v>0.96660000000000001</v>
      </c>
      <c r="H6">
        <v>2.855</v>
      </c>
      <c r="I6" t="s">
        <v>494</v>
      </c>
      <c r="J6">
        <v>139</v>
      </c>
      <c r="K6">
        <v>141</v>
      </c>
      <c r="L6">
        <v>15</v>
      </c>
      <c r="M6">
        <v>0.98580000000000001</v>
      </c>
      <c r="N6">
        <v>0.10639999999999999</v>
      </c>
      <c r="O6">
        <v>-0.02</v>
      </c>
      <c r="P6">
        <v>-3.15</v>
      </c>
      <c r="Q6">
        <v>0.87939999999999996</v>
      </c>
    </row>
    <row r="7" spans="1:17" x14ac:dyDescent="0.2">
      <c r="A7" t="s">
        <v>511</v>
      </c>
      <c r="B7" t="s">
        <v>512</v>
      </c>
      <c r="C7" t="s">
        <v>513</v>
      </c>
      <c r="D7" t="s">
        <v>492</v>
      </c>
      <c r="E7" t="s">
        <v>514</v>
      </c>
      <c r="F7">
        <v>0.91369999999999996</v>
      </c>
      <c r="G7">
        <v>0.96499999999999997</v>
      </c>
      <c r="H7">
        <v>2.7959999999999998</v>
      </c>
      <c r="I7" t="s">
        <v>494</v>
      </c>
      <c r="J7">
        <v>38</v>
      </c>
      <c r="K7">
        <v>38</v>
      </c>
      <c r="L7">
        <v>6</v>
      </c>
      <c r="M7">
        <v>1</v>
      </c>
      <c r="N7">
        <v>0.15790000000000001</v>
      </c>
      <c r="O7">
        <v>0</v>
      </c>
      <c r="P7">
        <v>-2.4780000000000002</v>
      </c>
      <c r="Q7">
        <v>0.84209999999999996</v>
      </c>
    </row>
    <row r="8" spans="1:17" x14ac:dyDescent="0.2">
      <c r="A8" t="s">
        <v>515</v>
      </c>
      <c r="B8" t="s">
        <v>516</v>
      </c>
      <c r="C8" t="s">
        <v>517</v>
      </c>
      <c r="D8" t="s">
        <v>492</v>
      </c>
      <c r="E8" t="s">
        <v>518</v>
      </c>
      <c r="F8">
        <v>0.86040000000000005</v>
      </c>
      <c r="G8">
        <v>0.96519999999999995</v>
      </c>
      <c r="H8">
        <v>1.802</v>
      </c>
      <c r="I8" t="s">
        <v>494</v>
      </c>
      <c r="J8">
        <v>11</v>
      </c>
      <c r="K8">
        <v>11</v>
      </c>
      <c r="L8">
        <v>2</v>
      </c>
      <c r="M8">
        <v>1</v>
      </c>
      <c r="N8">
        <v>0.18179999999999999</v>
      </c>
      <c r="O8">
        <v>0</v>
      </c>
      <c r="P8">
        <v>-2</v>
      </c>
      <c r="Q8">
        <v>0.81820000000000004</v>
      </c>
    </row>
    <row r="9" spans="1:17" x14ac:dyDescent="0.2">
      <c r="A9" t="s">
        <v>519</v>
      </c>
      <c r="B9" t="s">
        <v>520</v>
      </c>
      <c r="C9" t="s">
        <v>521</v>
      </c>
      <c r="D9" t="s">
        <v>492</v>
      </c>
      <c r="E9" t="s">
        <v>522</v>
      </c>
      <c r="F9">
        <v>0.88260000000000005</v>
      </c>
      <c r="G9">
        <v>0.95699999999999996</v>
      </c>
      <c r="H9">
        <v>2.7349999999999999</v>
      </c>
      <c r="I9" t="s">
        <v>494</v>
      </c>
      <c r="J9">
        <v>208</v>
      </c>
      <c r="K9">
        <v>245</v>
      </c>
      <c r="L9">
        <v>13</v>
      </c>
      <c r="M9">
        <v>0.84899999999999998</v>
      </c>
      <c r="N9">
        <v>5.3100000000000001E-2</v>
      </c>
      <c r="O9">
        <v>-0.23499999999999999</v>
      </c>
      <c r="P9">
        <v>-4.1349999999999998</v>
      </c>
      <c r="Q9">
        <v>0.79590000000000005</v>
      </c>
    </row>
    <row r="10" spans="1:17" x14ac:dyDescent="0.2">
      <c r="A10" t="s">
        <v>523</v>
      </c>
      <c r="B10" t="s">
        <v>524</v>
      </c>
      <c r="C10" t="s">
        <v>525</v>
      </c>
      <c r="D10" t="s">
        <v>492</v>
      </c>
      <c r="E10" t="s">
        <v>526</v>
      </c>
      <c r="F10">
        <v>0.87250000000000005</v>
      </c>
      <c r="G10">
        <v>0.96089999999999998</v>
      </c>
      <c r="H10">
        <v>2.44</v>
      </c>
      <c r="I10" t="s">
        <v>494</v>
      </c>
      <c r="J10">
        <v>86</v>
      </c>
      <c r="K10">
        <v>101</v>
      </c>
      <c r="L10">
        <v>6</v>
      </c>
      <c r="M10">
        <v>0.85150000000000003</v>
      </c>
      <c r="N10">
        <v>5.9400000000000001E-2</v>
      </c>
      <c r="O10">
        <v>-0.22900000000000001</v>
      </c>
      <c r="P10">
        <v>-3.8650000000000002</v>
      </c>
      <c r="Q10">
        <v>0.79210000000000003</v>
      </c>
    </row>
    <row r="11" spans="1:17" x14ac:dyDescent="0.2">
      <c r="A11" t="s">
        <v>527</v>
      </c>
      <c r="B11" t="s">
        <v>528</v>
      </c>
      <c r="C11" t="s">
        <v>529</v>
      </c>
      <c r="D11" t="s">
        <v>492</v>
      </c>
      <c r="E11" t="s">
        <v>530</v>
      </c>
      <c r="F11">
        <v>0.88249999999999995</v>
      </c>
      <c r="G11">
        <v>0.96250000000000002</v>
      </c>
      <c r="H11">
        <v>2.2669999999999999</v>
      </c>
      <c r="I11" t="s">
        <v>494</v>
      </c>
      <c r="J11">
        <v>677</v>
      </c>
      <c r="K11">
        <v>791</v>
      </c>
      <c r="L11">
        <v>59</v>
      </c>
      <c r="M11">
        <v>0.85589999999999999</v>
      </c>
      <c r="N11">
        <v>7.46E-2</v>
      </c>
      <c r="O11">
        <v>-0.224</v>
      </c>
      <c r="P11">
        <v>-3.722</v>
      </c>
      <c r="Q11">
        <v>0.78129999999999999</v>
      </c>
    </row>
    <row r="12" spans="1:17" x14ac:dyDescent="0.2">
      <c r="A12" t="s">
        <v>531</v>
      </c>
      <c r="B12" t="s">
        <v>532</v>
      </c>
      <c r="C12" t="s">
        <v>533</v>
      </c>
      <c r="D12" t="s">
        <v>492</v>
      </c>
      <c r="E12" t="s">
        <v>534</v>
      </c>
      <c r="F12">
        <v>0.88519999999999999</v>
      </c>
      <c r="G12">
        <v>0.96150000000000002</v>
      </c>
      <c r="H12">
        <v>1.9830000000000001</v>
      </c>
      <c r="I12" t="s">
        <v>494</v>
      </c>
      <c r="J12">
        <v>65</v>
      </c>
      <c r="K12">
        <v>82</v>
      </c>
      <c r="L12">
        <v>3</v>
      </c>
      <c r="M12">
        <v>0.79269999999999996</v>
      </c>
      <c r="N12">
        <v>3.6600000000000001E-2</v>
      </c>
      <c r="O12">
        <v>-0.33100000000000002</v>
      </c>
      <c r="P12">
        <v>-4.375</v>
      </c>
      <c r="Q12">
        <v>0.75609999999999999</v>
      </c>
    </row>
    <row r="13" spans="1:17" x14ac:dyDescent="0.2">
      <c r="A13" t="s">
        <v>535</v>
      </c>
      <c r="B13" t="s">
        <v>536</v>
      </c>
      <c r="C13" t="s">
        <v>537</v>
      </c>
      <c r="D13" t="s">
        <v>492</v>
      </c>
      <c r="E13" t="s">
        <v>538</v>
      </c>
      <c r="F13">
        <v>0.89139999999999997</v>
      </c>
      <c r="G13">
        <v>0.97199999999999998</v>
      </c>
      <c r="H13">
        <v>1.1020000000000001</v>
      </c>
      <c r="I13" t="s">
        <v>494</v>
      </c>
      <c r="J13">
        <v>161</v>
      </c>
      <c r="K13">
        <v>177</v>
      </c>
      <c r="L13">
        <v>33</v>
      </c>
      <c r="M13">
        <v>0.90959999999999996</v>
      </c>
      <c r="N13">
        <v>0.18640000000000001</v>
      </c>
      <c r="O13">
        <v>-0.13600000000000001</v>
      </c>
      <c r="P13">
        <v>-2.3879999999999999</v>
      </c>
      <c r="Q13">
        <v>0.72319999999999995</v>
      </c>
    </row>
    <row r="14" spans="1:17" x14ac:dyDescent="0.2">
      <c r="A14" t="s">
        <v>539</v>
      </c>
      <c r="B14" t="s">
        <v>540</v>
      </c>
      <c r="C14" t="s">
        <v>541</v>
      </c>
      <c r="D14" t="s">
        <v>492</v>
      </c>
      <c r="E14" t="s">
        <v>542</v>
      </c>
      <c r="F14">
        <v>0.88670000000000004</v>
      </c>
      <c r="G14">
        <v>0.96870000000000001</v>
      </c>
      <c r="H14">
        <v>1.4159999999999999</v>
      </c>
      <c r="I14" t="s">
        <v>494</v>
      </c>
      <c r="J14">
        <v>48</v>
      </c>
      <c r="K14">
        <v>63</v>
      </c>
      <c r="L14">
        <v>3</v>
      </c>
      <c r="M14">
        <v>0.76190000000000002</v>
      </c>
      <c r="N14">
        <v>4.7600000000000003E-2</v>
      </c>
      <c r="O14">
        <v>-0.38500000000000001</v>
      </c>
      <c r="P14">
        <v>-4</v>
      </c>
      <c r="Q14">
        <v>0.71430000000000005</v>
      </c>
    </row>
    <row r="15" spans="1:17" x14ac:dyDescent="0.2">
      <c r="A15" t="s">
        <v>543</v>
      </c>
      <c r="B15" t="s">
        <v>544</v>
      </c>
      <c r="C15" t="s">
        <v>545</v>
      </c>
      <c r="D15" t="s">
        <v>492</v>
      </c>
      <c r="E15" t="s">
        <v>546</v>
      </c>
      <c r="F15">
        <v>0.86970000000000003</v>
      </c>
      <c r="G15">
        <v>0.96340000000000003</v>
      </c>
      <c r="H15">
        <v>2.6619999999999999</v>
      </c>
      <c r="I15" t="s">
        <v>494</v>
      </c>
      <c r="J15">
        <v>55</v>
      </c>
      <c r="K15">
        <v>71</v>
      </c>
      <c r="L15">
        <v>5</v>
      </c>
      <c r="M15">
        <v>0.77459999999999996</v>
      </c>
      <c r="N15">
        <v>7.0400000000000004E-2</v>
      </c>
      <c r="O15">
        <v>-0.36299999999999999</v>
      </c>
      <c r="P15">
        <v>-3.585</v>
      </c>
      <c r="Q15">
        <v>0.70420000000000005</v>
      </c>
    </row>
    <row r="16" spans="1:17" x14ac:dyDescent="0.2">
      <c r="A16" t="s">
        <v>547</v>
      </c>
      <c r="B16" t="s">
        <v>548</v>
      </c>
      <c r="C16" t="s">
        <v>549</v>
      </c>
      <c r="D16" t="s">
        <v>492</v>
      </c>
      <c r="E16" t="s">
        <v>550</v>
      </c>
      <c r="F16">
        <v>0.86050000000000004</v>
      </c>
      <c r="G16">
        <v>0.97170000000000001</v>
      </c>
      <c r="H16">
        <v>2.3319999999999999</v>
      </c>
      <c r="I16" t="s">
        <v>494</v>
      </c>
      <c r="J16">
        <v>8</v>
      </c>
      <c r="K16">
        <v>10</v>
      </c>
      <c r="L16">
        <v>1</v>
      </c>
      <c r="M16">
        <v>0.8</v>
      </c>
      <c r="N16">
        <v>0.1</v>
      </c>
      <c r="O16">
        <v>-0.28999999999999998</v>
      </c>
      <c r="P16">
        <v>-2.4590000000000001</v>
      </c>
      <c r="Q16">
        <v>0.7</v>
      </c>
    </row>
    <row r="17" spans="1:17" x14ac:dyDescent="0.2">
      <c r="A17" t="s">
        <v>551</v>
      </c>
      <c r="B17" t="s">
        <v>552</v>
      </c>
      <c r="C17" t="s">
        <v>553</v>
      </c>
      <c r="D17" t="s">
        <v>492</v>
      </c>
      <c r="E17" t="s">
        <v>554</v>
      </c>
      <c r="F17">
        <v>0.89290000000000003</v>
      </c>
      <c r="G17">
        <v>0.96030000000000004</v>
      </c>
      <c r="H17">
        <v>3.1030000000000002</v>
      </c>
      <c r="I17" t="s">
        <v>494</v>
      </c>
      <c r="J17">
        <v>9</v>
      </c>
      <c r="K17">
        <v>13</v>
      </c>
      <c r="L17">
        <v>0</v>
      </c>
      <c r="M17">
        <v>0.69230000000000003</v>
      </c>
      <c r="N17">
        <v>0</v>
      </c>
      <c r="O17">
        <v>-0.48499999999999999</v>
      </c>
      <c r="P17">
        <v>-3.8069999999999999</v>
      </c>
      <c r="Q17">
        <v>0.69230000000000003</v>
      </c>
    </row>
    <row r="18" spans="1:17" x14ac:dyDescent="0.2">
      <c r="A18" t="s">
        <v>555</v>
      </c>
      <c r="B18" t="s">
        <v>556</v>
      </c>
      <c r="C18" t="s">
        <v>557</v>
      </c>
      <c r="D18" t="s">
        <v>492</v>
      </c>
      <c r="E18" t="s">
        <v>558</v>
      </c>
      <c r="F18">
        <v>0.88529999999999998</v>
      </c>
      <c r="G18">
        <v>0.97199999999999998</v>
      </c>
      <c r="H18">
        <v>2.36</v>
      </c>
      <c r="I18" t="s">
        <v>494</v>
      </c>
      <c r="J18">
        <v>11</v>
      </c>
      <c r="K18">
        <v>12</v>
      </c>
      <c r="L18">
        <v>3</v>
      </c>
      <c r="M18">
        <v>0.91669999999999996</v>
      </c>
      <c r="N18">
        <v>0.25</v>
      </c>
      <c r="O18">
        <v>-0.115</v>
      </c>
      <c r="P18">
        <v>-1.7</v>
      </c>
      <c r="Q18">
        <v>0.66669999999999996</v>
      </c>
    </row>
    <row r="19" spans="1:17" x14ac:dyDescent="0.2">
      <c r="A19" t="s">
        <v>559</v>
      </c>
      <c r="B19" t="s">
        <v>560</v>
      </c>
      <c r="C19" t="s">
        <v>561</v>
      </c>
      <c r="D19" t="s">
        <v>492</v>
      </c>
      <c r="E19" t="s">
        <v>562</v>
      </c>
      <c r="F19">
        <v>0.9083</v>
      </c>
      <c r="G19">
        <v>0.95740000000000003</v>
      </c>
      <c r="H19">
        <v>2.6219999999999999</v>
      </c>
      <c r="I19" t="s">
        <v>494</v>
      </c>
      <c r="J19">
        <v>45</v>
      </c>
      <c r="K19">
        <v>53</v>
      </c>
      <c r="L19">
        <v>10</v>
      </c>
      <c r="M19">
        <v>0.84909999999999997</v>
      </c>
      <c r="N19">
        <v>0.18870000000000001</v>
      </c>
      <c r="O19">
        <v>-0.23100000000000001</v>
      </c>
      <c r="P19">
        <v>-2.2949999999999999</v>
      </c>
      <c r="Q19">
        <v>0.66039999999999999</v>
      </c>
    </row>
    <row r="20" spans="1:17" x14ac:dyDescent="0.2">
      <c r="A20" t="s">
        <v>563</v>
      </c>
      <c r="B20" t="s">
        <v>564</v>
      </c>
      <c r="C20" t="s">
        <v>565</v>
      </c>
      <c r="D20" t="s">
        <v>492</v>
      </c>
      <c r="E20" t="s">
        <v>566</v>
      </c>
      <c r="F20">
        <v>0.87539999999999996</v>
      </c>
      <c r="G20">
        <v>0.96299999999999997</v>
      </c>
      <c r="H20">
        <v>1.0449999999999999</v>
      </c>
      <c r="I20" t="s">
        <v>494</v>
      </c>
      <c r="J20">
        <v>51</v>
      </c>
      <c r="K20">
        <v>57</v>
      </c>
      <c r="L20">
        <v>15</v>
      </c>
      <c r="M20">
        <v>0.89470000000000005</v>
      </c>
      <c r="N20">
        <v>0.26319999999999999</v>
      </c>
      <c r="O20">
        <v>-0.158</v>
      </c>
      <c r="P20">
        <v>-1.8580000000000001</v>
      </c>
      <c r="Q20">
        <v>0.63160000000000005</v>
      </c>
    </row>
    <row r="21" spans="1:17" x14ac:dyDescent="0.2">
      <c r="A21" t="s">
        <v>567</v>
      </c>
      <c r="B21" t="s">
        <v>568</v>
      </c>
      <c r="C21" t="s">
        <v>569</v>
      </c>
      <c r="D21" t="s">
        <v>492</v>
      </c>
      <c r="E21" t="s">
        <v>570</v>
      </c>
      <c r="F21">
        <v>0.83879999999999999</v>
      </c>
      <c r="G21">
        <v>0.95699999999999996</v>
      </c>
      <c r="H21">
        <v>2.5470000000000002</v>
      </c>
      <c r="I21" t="s">
        <v>494</v>
      </c>
      <c r="J21">
        <v>14</v>
      </c>
      <c r="K21">
        <v>18</v>
      </c>
      <c r="L21">
        <v>3</v>
      </c>
      <c r="M21">
        <v>0.77780000000000005</v>
      </c>
      <c r="N21">
        <v>0.16669999999999999</v>
      </c>
      <c r="O21">
        <v>-0.34100000000000003</v>
      </c>
      <c r="P21">
        <v>-2.2480000000000002</v>
      </c>
      <c r="Q21">
        <v>0.61109999999999998</v>
      </c>
    </row>
    <row r="22" spans="1:17" x14ac:dyDescent="0.2">
      <c r="A22" t="s">
        <v>571</v>
      </c>
      <c r="B22" t="s">
        <v>572</v>
      </c>
      <c r="C22" t="s">
        <v>573</v>
      </c>
      <c r="D22" t="s">
        <v>492</v>
      </c>
      <c r="E22" t="s">
        <v>574</v>
      </c>
      <c r="F22">
        <v>0.90129999999999999</v>
      </c>
      <c r="G22">
        <v>0.96030000000000004</v>
      </c>
      <c r="H22">
        <v>2.5230000000000001</v>
      </c>
      <c r="I22" t="s">
        <v>494</v>
      </c>
      <c r="J22">
        <v>423</v>
      </c>
      <c r="K22">
        <v>564</v>
      </c>
      <c r="L22">
        <v>86</v>
      </c>
      <c r="M22">
        <v>0.75</v>
      </c>
      <c r="N22">
        <v>0.1525</v>
      </c>
      <c r="O22">
        <v>-0.41399999999999998</v>
      </c>
      <c r="P22">
        <v>-2.6989999999999998</v>
      </c>
      <c r="Q22">
        <v>0.59750000000000003</v>
      </c>
    </row>
    <row r="23" spans="1:17" x14ac:dyDescent="0.2">
      <c r="A23" t="s">
        <v>575</v>
      </c>
      <c r="B23" t="s">
        <v>576</v>
      </c>
      <c r="C23" t="s">
        <v>577</v>
      </c>
      <c r="D23" t="s">
        <v>492</v>
      </c>
      <c r="E23" t="s">
        <v>578</v>
      </c>
      <c r="F23">
        <v>0.82240000000000002</v>
      </c>
      <c r="G23">
        <v>0.96679999999999999</v>
      </c>
      <c r="H23">
        <v>1.911</v>
      </c>
      <c r="I23" t="s">
        <v>494</v>
      </c>
      <c r="J23">
        <v>15</v>
      </c>
      <c r="K23">
        <v>22</v>
      </c>
      <c r="L23">
        <v>2</v>
      </c>
      <c r="M23">
        <v>0.68179999999999996</v>
      </c>
      <c r="N23">
        <v>9.0899999999999995E-2</v>
      </c>
      <c r="O23">
        <v>-0.52400000000000002</v>
      </c>
      <c r="P23">
        <v>-2.9390000000000001</v>
      </c>
      <c r="Q23">
        <v>0.59089999999999998</v>
      </c>
    </row>
    <row r="24" spans="1:17" x14ac:dyDescent="0.2">
      <c r="A24" t="s">
        <v>579</v>
      </c>
      <c r="B24" t="s">
        <v>580</v>
      </c>
      <c r="C24" t="s">
        <v>581</v>
      </c>
      <c r="D24" t="s">
        <v>492</v>
      </c>
      <c r="E24" t="s">
        <v>582</v>
      </c>
      <c r="F24">
        <v>0.86539999999999995</v>
      </c>
      <c r="G24">
        <v>0.9607</v>
      </c>
      <c r="H24">
        <v>3.9220000000000002</v>
      </c>
      <c r="I24" t="s">
        <v>494</v>
      </c>
      <c r="J24">
        <v>85</v>
      </c>
      <c r="K24">
        <v>123</v>
      </c>
      <c r="L24">
        <v>13</v>
      </c>
      <c r="M24">
        <v>0.69110000000000005</v>
      </c>
      <c r="N24">
        <v>0.1057</v>
      </c>
      <c r="O24">
        <v>-0.52800000000000002</v>
      </c>
      <c r="P24">
        <v>-3.1469999999999998</v>
      </c>
      <c r="Q24">
        <v>0.58540000000000003</v>
      </c>
    </row>
    <row r="25" spans="1:17" x14ac:dyDescent="0.2">
      <c r="A25" t="s">
        <v>583</v>
      </c>
      <c r="B25" t="s">
        <v>584</v>
      </c>
      <c r="C25" t="s">
        <v>585</v>
      </c>
      <c r="D25" t="s">
        <v>492</v>
      </c>
      <c r="E25" t="s">
        <v>586</v>
      </c>
      <c r="F25">
        <v>0.86699999999999999</v>
      </c>
      <c r="G25">
        <v>0.96899999999999997</v>
      </c>
      <c r="H25">
        <v>1.1220000000000001</v>
      </c>
      <c r="I25" t="s">
        <v>494</v>
      </c>
      <c r="J25">
        <v>10</v>
      </c>
      <c r="K25">
        <v>12</v>
      </c>
      <c r="L25">
        <v>3</v>
      </c>
      <c r="M25">
        <v>0.83330000000000004</v>
      </c>
      <c r="N25">
        <v>0.25</v>
      </c>
      <c r="O25">
        <v>-0.24099999999999999</v>
      </c>
      <c r="P25">
        <v>-1.7</v>
      </c>
      <c r="Q25">
        <v>0.58330000000000004</v>
      </c>
    </row>
    <row r="26" spans="1:17" x14ac:dyDescent="0.2">
      <c r="A26" t="s">
        <v>587</v>
      </c>
      <c r="B26" t="s">
        <v>588</v>
      </c>
      <c r="C26" t="s">
        <v>589</v>
      </c>
      <c r="D26" t="s">
        <v>492</v>
      </c>
      <c r="E26" t="s">
        <v>590</v>
      </c>
      <c r="F26">
        <v>0.87739999999999996</v>
      </c>
      <c r="G26">
        <v>0.95920000000000005</v>
      </c>
      <c r="H26">
        <v>2.379</v>
      </c>
      <c r="I26" t="s">
        <v>494</v>
      </c>
      <c r="J26">
        <v>33</v>
      </c>
      <c r="K26">
        <v>55</v>
      </c>
      <c r="L26">
        <v>1</v>
      </c>
      <c r="M26">
        <v>0.6</v>
      </c>
      <c r="N26">
        <v>1.8200000000000001E-2</v>
      </c>
      <c r="O26">
        <v>-0.72</v>
      </c>
      <c r="P26">
        <v>-4.8070000000000004</v>
      </c>
      <c r="Q26">
        <v>0.58179999999999998</v>
      </c>
    </row>
    <row r="27" spans="1:17" x14ac:dyDescent="0.2">
      <c r="A27" t="s">
        <v>591</v>
      </c>
      <c r="B27" t="s">
        <v>592</v>
      </c>
      <c r="C27" t="s">
        <v>593</v>
      </c>
      <c r="D27" t="s">
        <v>492</v>
      </c>
      <c r="E27" t="s">
        <v>594</v>
      </c>
      <c r="F27">
        <v>0.88480000000000003</v>
      </c>
      <c r="G27">
        <v>0.97219999999999995</v>
      </c>
      <c r="H27">
        <v>2.2970000000000002</v>
      </c>
      <c r="I27" t="s">
        <v>494</v>
      </c>
      <c r="J27">
        <v>15</v>
      </c>
      <c r="K27">
        <v>26</v>
      </c>
      <c r="L27">
        <v>0</v>
      </c>
      <c r="M27">
        <v>0.57689999999999997</v>
      </c>
      <c r="N27">
        <v>0</v>
      </c>
      <c r="O27">
        <v>-0.755</v>
      </c>
      <c r="P27">
        <v>-4.7549999999999999</v>
      </c>
      <c r="Q27">
        <v>0.57689999999999997</v>
      </c>
    </row>
    <row r="28" spans="1:17" x14ac:dyDescent="0.2">
      <c r="A28" t="s">
        <v>595</v>
      </c>
      <c r="B28" t="s">
        <v>596</v>
      </c>
      <c r="C28" t="s">
        <v>597</v>
      </c>
      <c r="D28" t="s">
        <v>492</v>
      </c>
      <c r="E28" t="s">
        <v>598</v>
      </c>
      <c r="F28">
        <v>0.89349999999999996</v>
      </c>
      <c r="G28">
        <v>0.96750000000000003</v>
      </c>
      <c r="H28">
        <v>3.75</v>
      </c>
      <c r="I28" t="s">
        <v>494</v>
      </c>
      <c r="J28">
        <v>11</v>
      </c>
      <c r="K28">
        <v>20</v>
      </c>
      <c r="L28">
        <v>1</v>
      </c>
      <c r="M28">
        <v>0.55000000000000004</v>
      </c>
      <c r="N28">
        <v>0.05</v>
      </c>
      <c r="O28">
        <v>-0.80700000000000005</v>
      </c>
      <c r="P28">
        <v>-3.3919999999999999</v>
      </c>
      <c r="Q28">
        <v>0.5</v>
      </c>
    </row>
    <row r="29" spans="1:17" x14ac:dyDescent="0.2">
      <c r="A29" t="s">
        <v>599</v>
      </c>
      <c r="B29" t="s">
        <v>600</v>
      </c>
      <c r="C29" t="s">
        <v>601</v>
      </c>
      <c r="D29" t="s">
        <v>492</v>
      </c>
      <c r="E29" t="s">
        <v>602</v>
      </c>
      <c r="F29">
        <v>0.90820000000000001</v>
      </c>
      <c r="G29">
        <v>0.96430000000000005</v>
      </c>
      <c r="H29">
        <v>2.617</v>
      </c>
      <c r="I29" t="s">
        <v>494</v>
      </c>
      <c r="J29">
        <v>8</v>
      </c>
      <c r="K29">
        <v>10</v>
      </c>
      <c r="L29">
        <v>3</v>
      </c>
      <c r="M29">
        <v>0.8</v>
      </c>
      <c r="N29">
        <v>0.3</v>
      </c>
      <c r="O29">
        <v>-0.28999999999999998</v>
      </c>
      <c r="P29">
        <v>-1.4590000000000001</v>
      </c>
      <c r="Q29">
        <v>0.5</v>
      </c>
    </row>
    <row r="30" spans="1:17" x14ac:dyDescent="0.2">
      <c r="A30" t="s">
        <v>603</v>
      </c>
      <c r="B30" t="s">
        <v>604</v>
      </c>
      <c r="C30" t="s">
        <v>605</v>
      </c>
      <c r="D30" t="s">
        <v>492</v>
      </c>
      <c r="E30" t="s">
        <v>606</v>
      </c>
      <c r="F30">
        <v>0.86029999999999995</v>
      </c>
      <c r="G30">
        <v>0.95740000000000003</v>
      </c>
      <c r="H30">
        <v>1.603</v>
      </c>
      <c r="I30" t="s">
        <v>494</v>
      </c>
      <c r="J30">
        <v>14</v>
      </c>
      <c r="K30">
        <v>25</v>
      </c>
      <c r="L30">
        <v>2</v>
      </c>
      <c r="M30">
        <v>0.56000000000000005</v>
      </c>
      <c r="N30">
        <v>0.08</v>
      </c>
      <c r="O30">
        <v>-0.79400000000000004</v>
      </c>
      <c r="P30">
        <v>-3.1150000000000002</v>
      </c>
      <c r="Q30">
        <v>0.48</v>
      </c>
    </row>
    <row r="31" spans="1:17" x14ac:dyDescent="0.2">
      <c r="A31" t="s">
        <v>607</v>
      </c>
      <c r="B31" t="s">
        <v>608</v>
      </c>
      <c r="C31" t="s">
        <v>609</v>
      </c>
      <c r="D31" t="s">
        <v>492</v>
      </c>
      <c r="E31" t="s">
        <v>610</v>
      </c>
      <c r="F31">
        <v>0.88819999999999999</v>
      </c>
      <c r="G31">
        <v>0.97070000000000001</v>
      </c>
      <c r="H31">
        <v>0.91200000000000003</v>
      </c>
      <c r="I31" t="s">
        <v>494</v>
      </c>
      <c r="J31">
        <v>36</v>
      </c>
      <c r="K31">
        <v>60</v>
      </c>
      <c r="L31">
        <v>10</v>
      </c>
      <c r="M31">
        <v>0.6</v>
      </c>
      <c r="N31">
        <v>0.16669999999999999</v>
      </c>
      <c r="O31">
        <v>-0.72099999999999997</v>
      </c>
      <c r="P31">
        <v>-2.4710000000000001</v>
      </c>
      <c r="Q31">
        <v>0.43330000000000002</v>
      </c>
    </row>
    <row r="32" spans="1:17" x14ac:dyDescent="0.2">
      <c r="A32" t="s">
        <v>611</v>
      </c>
      <c r="B32" t="s">
        <v>612</v>
      </c>
      <c r="C32" t="s">
        <v>613</v>
      </c>
      <c r="D32" t="s">
        <v>492</v>
      </c>
      <c r="E32" t="s">
        <v>614</v>
      </c>
      <c r="F32">
        <v>0.92430000000000001</v>
      </c>
      <c r="G32">
        <v>0.97319999999999995</v>
      </c>
      <c r="H32">
        <v>2.5190000000000001</v>
      </c>
      <c r="I32" t="s">
        <v>494</v>
      </c>
      <c r="J32">
        <v>44</v>
      </c>
      <c r="K32">
        <v>62</v>
      </c>
      <c r="L32">
        <v>20</v>
      </c>
      <c r="M32">
        <v>0.7097</v>
      </c>
      <c r="N32">
        <v>0.3226</v>
      </c>
      <c r="O32">
        <v>-0.48499999999999999</v>
      </c>
      <c r="P32">
        <v>-1.585</v>
      </c>
      <c r="Q32">
        <v>0.3871</v>
      </c>
    </row>
    <row r="33" spans="1:17" x14ac:dyDescent="0.2">
      <c r="A33" t="s">
        <v>615</v>
      </c>
      <c r="B33" t="s">
        <v>616</v>
      </c>
      <c r="C33" t="s">
        <v>617</v>
      </c>
      <c r="D33" t="s">
        <v>492</v>
      </c>
      <c r="E33" t="s">
        <v>618</v>
      </c>
      <c r="F33">
        <v>0.85199999999999998</v>
      </c>
      <c r="G33">
        <v>0.96240000000000003</v>
      </c>
      <c r="H33">
        <v>3.15</v>
      </c>
      <c r="I33" t="s">
        <v>494</v>
      </c>
      <c r="J33">
        <v>13</v>
      </c>
      <c r="K33">
        <v>24</v>
      </c>
      <c r="L33">
        <v>4</v>
      </c>
      <c r="M33">
        <v>0.54169999999999996</v>
      </c>
      <c r="N33">
        <v>0.16669999999999999</v>
      </c>
      <c r="O33">
        <v>-0.83699999999999997</v>
      </c>
      <c r="P33">
        <v>-2.3220000000000001</v>
      </c>
      <c r="Q33">
        <v>0.375</v>
      </c>
    </row>
    <row r="34" spans="1:17" x14ac:dyDescent="0.2">
      <c r="A34" t="s">
        <v>619</v>
      </c>
      <c r="B34" t="s">
        <v>620</v>
      </c>
      <c r="C34" t="s">
        <v>621</v>
      </c>
      <c r="D34" t="s">
        <v>492</v>
      </c>
      <c r="E34" t="s">
        <v>622</v>
      </c>
      <c r="F34">
        <v>0.89649999999999996</v>
      </c>
      <c r="G34">
        <v>0.96550000000000002</v>
      </c>
      <c r="H34">
        <v>3.3220000000000001</v>
      </c>
      <c r="I34" t="s">
        <v>494</v>
      </c>
      <c r="J34">
        <v>30</v>
      </c>
      <c r="K34">
        <v>81</v>
      </c>
      <c r="L34">
        <v>12</v>
      </c>
      <c r="M34">
        <v>0.37040000000000001</v>
      </c>
      <c r="N34">
        <v>0.14810000000000001</v>
      </c>
      <c r="O34">
        <v>-1.403</v>
      </c>
      <c r="P34">
        <v>-2.657</v>
      </c>
      <c r="Q34">
        <v>0.22220000000000001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BF1B-D5E6-764A-A2EC-3BEC1DE5C195}">
  <dimension ref="A1:T131"/>
  <sheetViews>
    <sheetView topLeftCell="A78" workbookViewId="0">
      <selection activeCell="C101" sqref="C101"/>
    </sheetView>
  </sheetViews>
  <sheetFormatPr baseColWidth="10" defaultRowHeight="16" x14ac:dyDescent="0.2"/>
  <sheetData>
    <row r="1" spans="1:20" x14ac:dyDescent="0.2">
      <c r="A1" t="s">
        <v>192</v>
      </c>
      <c r="B1" t="s">
        <v>193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">
      <c r="A2" t="s">
        <v>80</v>
      </c>
      <c r="B2" t="s">
        <v>74</v>
      </c>
      <c r="C2">
        <v>-2E-3</v>
      </c>
      <c r="D2">
        <v>0.22140000000000001</v>
      </c>
      <c r="E2">
        <v>0.21560000000000001</v>
      </c>
      <c r="F2">
        <v>1.9E-3</v>
      </c>
      <c r="G2">
        <v>1.8700000000000001E-2</v>
      </c>
      <c r="H2">
        <v>2.87E-2</v>
      </c>
      <c r="I2">
        <v>0.28439999999999999</v>
      </c>
      <c r="J2">
        <v>0.29509999999999997</v>
      </c>
      <c r="K2">
        <v>-3.8E-3</v>
      </c>
      <c r="L2">
        <v>-2.0500000000000001E-2</v>
      </c>
      <c r="M2">
        <v>-6.0999999999999999E-2</v>
      </c>
      <c r="N2">
        <v>0.19159999999999999</v>
      </c>
      <c r="O2">
        <v>0.3826</v>
      </c>
      <c r="P2">
        <v>-4.5999999999999999E-2</v>
      </c>
      <c r="Q2">
        <v>-2.41E-2</v>
      </c>
      <c r="R2">
        <v>7.85E-2</v>
      </c>
      <c r="S2">
        <v>0.38890000000000002</v>
      </c>
      <c r="T2">
        <v>0.29310000000000003</v>
      </c>
    </row>
    <row r="3" spans="1:20" x14ac:dyDescent="0.2">
      <c r="A3" t="s">
        <v>81</v>
      </c>
      <c r="B3" t="s">
        <v>74</v>
      </c>
      <c r="C3">
        <v>-7.4000000000000003E-3</v>
      </c>
      <c r="D3">
        <v>-4.1799999999999997E-2</v>
      </c>
      <c r="E3">
        <v>-0.21440000000000001</v>
      </c>
      <c r="F3">
        <v>0.41799999999999998</v>
      </c>
      <c r="G3">
        <v>9.5899999999999999E-2</v>
      </c>
      <c r="H3">
        <v>0.23480000000000001</v>
      </c>
      <c r="I3">
        <v>0.151</v>
      </c>
      <c r="J3">
        <v>-0.35589999999999999</v>
      </c>
      <c r="K3">
        <v>-4.48E-2</v>
      </c>
      <c r="L3">
        <v>-0.20810000000000001</v>
      </c>
      <c r="M3">
        <v>-0.223</v>
      </c>
      <c r="N3">
        <v>0.1474</v>
      </c>
      <c r="O3">
        <v>6.3200000000000006E-2</v>
      </c>
      <c r="P3">
        <v>6.5299999999999997E-2</v>
      </c>
      <c r="Q3">
        <v>0.19209999999999999</v>
      </c>
      <c r="R3">
        <v>0.17929999999999999</v>
      </c>
      <c r="S3">
        <v>9.6699999999999994E-2</v>
      </c>
      <c r="T3">
        <v>5.1000000000000004E-3</v>
      </c>
    </row>
    <row r="4" spans="1:20" x14ac:dyDescent="0.2">
      <c r="A4" t="s">
        <v>82</v>
      </c>
      <c r="B4" t="s">
        <v>74</v>
      </c>
      <c r="C4">
        <v>-3.7499999999999999E-2</v>
      </c>
      <c r="D4">
        <v>6.5000000000000002E-2</v>
      </c>
      <c r="E4">
        <v>2.0000000000000001E-4</v>
      </c>
      <c r="F4">
        <v>0.10539999999999999</v>
      </c>
      <c r="G4">
        <v>1.8599999999999998E-2</v>
      </c>
      <c r="H4">
        <v>-2.7799999999999998E-2</v>
      </c>
      <c r="I4">
        <v>-3.44E-2</v>
      </c>
      <c r="J4">
        <v>0.16900000000000001</v>
      </c>
      <c r="K4">
        <v>-0.1338</v>
      </c>
      <c r="L4">
        <v>-1.3899999999999999E-2</v>
      </c>
      <c r="M4">
        <v>-2.0000000000000001E-4</v>
      </c>
      <c r="N4">
        <v>-1.9900000000000001E-2</v>
      </c>
      <c r="O4">
        <v>9.3899999999999997E-2</v>
      </c>
      <c r="P4">
        <v>-4.9099999999999998E-2</v>
      </c>
      <c r="Q4">
        <v>-7.7799999999999994E-2</v>
      </c>
      <c r="R4">
        <v>0.39489999999999997</v>
      </c>
      <c r="S4">
        <v>0.2155</v>
      </c>
      <c r="T4">
        <v>0.1381</v>
      </c>
    </row>
    <row r="5" spans="1:20" x14ac:dyDescent="0.2">
      <c r="A5" t="s">
        <v>83</v>
      </c>
      <c r="B5" t="s">
        <v>74</v>
      </c>
      <c r="C5">
        <v>-0.21590000000000001</v>
      </c>
      <c r="D5">
        <v>1.43E-2</v>
      </c>
      <c r="E5">
        <v>-0.18260000000000001</v>
      </c>
      <c r="F5">
        <v>0.23619999999999999</v>
      </c>
      <c r="G5">
        <v>3.0300000000000001E-2</v>
      </c>
      <c r="H5">
        <v>-5.1400000000000001E-2</v>
      </c>
      <c r="I5">
        <v>0.10349999999999999</v>
      </c>
      <c r="J5">
        <v>-2.4199999999999999E-2</v>
      </c>
      <c r="K5">
        <v>3.2000000000000002E-3</v>
      </c>
      <c r="L5">
        <v>0.2535</v>
      </c>
      <c r="M5">
        <v>2.5600000000000001E-2</v>
      </c>
      <c r="N5">
        <v>0.1323</v>
      </c>
      <c r="O5">
        <v>9.2499999999999999E-2</v>
      </c>
      <c r="P5">
        <v>0.2571</v>
      </c>
      <c r="Q5">
        <v>4.2700000000000002E-2</v>
      </c>
      <c r="R5">
        <v>0.33639999999999998</v>
      </c>
      <c r="S5">
        <v>-1.1900000000000001E-2</v>
      </c>
      <c r="T5">
        <v>0.15279999999999999</v>
      </c>
    </row>
    <row r="6" spans="1:20" x14ac:dyDescent="0.2">
      <c r="A6" t="s">
        <v>84</v>
      </c>
      <c r="B6" t="s">
        <v>74</v>
      </c>
      <c r="C6">
        <v>0</v>
      </c>
      <c r="D6">
        <v>5.2900000000000003E-2</v>
      </c>
      <c r="E6">
        <v>-4.5499999999999999E-2</v>
      </c>
      <c r="F6">
        <v>0.72819999999999996</v>
      </c>
      <c r="G6">
        <v>2.8299999999999999E-2</v>
      </c>
      <c r="H6">
        <v>-0.1852</v>
      </c>
      <c r="I6">
        <v>-5.7000000000000002E-3</v>
      </c>
      <c r="J6">
        <v>0.71799999999999997</v>
      </c>
      <c r="K6">
        <v>0.28320000000000001</v>
      </c>
      <c r="L6">
        <v>-7.5899999999999995E-2</v>
      </c>
      <c r="M6">
        <v>-0.15620000000000001</v>
      </c>
      <c r="N6">
        <v>-7.8399999999999997E-2</v>
      </c>
      <c r="O6">
        <v>0.14000000000000001</v>
      </c>
      <c r="P6">
        <v>-0.17749999999999999</v>
      </c>
      <c r="Q6">
        <v>-0.1636</v>
      </c>
      <c r="R6">
        <v>0.68579999999999997</v>
      </c>
      <c r="S6">
        <v>0.2356</v>
      </c>
      <c r="T6">
        <v>0.24229999999999999</v>
      </c>
    </row>
    <row r="7" spans="1:20" x14ac:dyDescent="0.2">
      <c r="A7" t="s">
        <v>85</v>
      </c>
      <c r="B7" t="s">
        <v>74</v>
      </c>
      <c r="C7">
        <v>-0.17080000000000001</v>
      </c>
      <c r="D7">
        <v>-0.22389999999999999</v>
      </c>
      <c r="E7">
        <v>2.47E-2</v>
      </c>
      <c r="F7">
        <v>0.35020000000000001</v>
      </c>
      <c r="G7">
        <v>8.0299999999999996E-2</v>
      </c>
      <c r="H7">
        <v>-0.12870000000000001</v>
      </c>
      <c r="I7">
        <v>0.1489</v>
      </c>
      <c r="J7">
        <v>3.8600000000000002E-2</v>
      </c>
      <c r="K7">
        <v>-3.1699999999999999E-2</v>
      </c>
      <c r="L7">
        <v>-8.0000000000000002E-3</v>
      </c>
      <c r="M7">
        <v>-0.33210000000000001</v>
      </c>
      <c r="N7">
        <v>-4.0500000000000001E-2</v>
      </c>
      <c r="O7">
        <v>6.2600000000000003E-2</v>
      </c>
      <c r="P7">
        <v>0.24840000000000001</v>
      </c>
      <c r="Q7">
        <v>9.9699999999999997E-2</v>
      </c>
      <c r="R7">
        <v>0.42909999999999998</v>
      </c>
      <c r="S7">
        <v>7.0900000000000005E-2</v>
      </c>
      <c r="T7">
        <v>0.15709999999999999</v>
      </c>
    </row>
    <row r="8" spans="1:20" x14ac:dyDescent="0.2">
      <c r="A8" t="s">
        <v>75</v>
      </c>
      <c r="B8" t="s">
        <v>74</v>
      </c>
      <c r="C8">
        <v>-0.1168</v>
      </c>
      <c r="D8">
        <v>-1.3599999999999999E-2</v>
      </c>
      <c r="E8">
        <v>8.2600000000000007E-2</v>
      </c>
      <c r="F8">
        <v>0.30230000000000001</v>
      </c>
      <c r="G8">
        <v>2.6499999999999999E-2</v>
      </c>
      <c r="H8">
        <v>8.5599999999999996E-2</v>
      </c>
      <c r="I8">
        <v>2.3400000000000001E-2</v>
      </c>
      <c r="J8">
        <v>-5.8400000000000001E-2</v>
      </c>
      <c r="K8">
        <v>-0.13519999999999999</v>
      </c>
      <c r="L8">
        <v>-0.1598</v>
      </c>
      <c r="M8">
        <v>0</v>
      </c>
      <c r="N8">
        <v>0.11</v>
      </c>
      <c r="O8">
        <v>3.4500000000000003E-2</v>
      </c>
      <c r="P8">
        <v>-0.31009999999999999</v>
      </c>
      <c r="Q8">
        <v>0.12740000000000001</v>
      </c>
      <c r="R8">
        <v>0.22620000000000001</v>
      </c>
      <c r="S8">
        <v>-4.2500000000000003E-2</v>
      </c>
      <c r="T8">
        <v>-0.24149999999999999</v>
      </c>
    </row>
    <row r="9" spans="1:20" x14ac:dyDescent="0.2">
      <c r="A9" t="s">
        <v>76</v>
      </c>
      <c r="B9" t="s">
        <v>74</v>
      </c>
      <c r="C9">
        <v>-0.2165</v>
      </c>
      <c r="D9">
        <v>-8.2500000000000004E-2</v>
      </c>
      <c r="E9">
        <v>7.2099999999999997E-2</v>
      </c>
      <c r="F9">
        <v>0.40489999999999998</v>
      </c>
      <c r="G9">
        <v>0.1176</v>
      </c>
      <c r="H9">
        <v>1.7999999999999999E-2</v>
      </c>
      <c r="I9">
        <v>-9.8000000000000004E-2</v>
      </c>
      <c r="J9">
        <v>-0.17180000000000001</v>
      </c>
      <c r="K9">
        <v>-4.5400000000000003E-2</v>
      </c>
      <c r="L9">
        <v>-0.27139999999999997</v>
      </c>
      <c r="M9">
        <v>-0.29849999999999999</v>
      </c>
      <c r="N9">
        <v>-0.1216</v>
      </c>
      <c r="O9">
        <v>0.45250000000000001</v>
      </c>
      <c r="P9">
        <v>8.2699999999999996E-2</v>
      </c>
      <c r="Q9">
        <v>1.24E-2</v>
      </c>
      <c r="R9">
        <v>0.1328</v>
      </c>
      <c r="S9">
        <v>0.1434</v>
      </c>
      <c r="T9">
        <v>0.20169999999999999</v>
      </c>
    </row>
    <row r="10" spans="1:20" x14ac:dyDescent="0.2">
      <c r="A10" t="s">
        <v>86</v>
      </c>
      <c r="B10" t="s">
        <v>74</v>
      </c>
      <c r="C10">
        <v>-6.7199999999999996E-2</v>
      </c>
      <c r="D10">
        <v>0.18740000000000001</v>
      </c>
      <c r="E10">
        <v>8.6499999999999994E-2</v>
      </c>
      <c r="F10">
        <v>0.32750000000000001</v>
      </c>
      <c r="G10">
        <v>9.1200000000000003E-2</v>
      </c>
      <c r="H10">
        <v>0.1229</v>
      </c>
      <c r="I10">
        <v>0.1082</v>
      </c>
      <c r="J10">
        <v>0.31269999999999998</v>
      </c>
      <c r="K10">
        <v>-1.4E-3</v>
      </c>
      <c r="L10">
        <v>-1.23E-2</v>
      </c>
      <c r="M10">
        <v>-2.2499999999999999E-2</v>
      </c>
      <c r="N10">
        <v>-1.84E-2</v>
      </c>
      <c r="O10">
        <v>0.18959999999999999</v>
      </c>
      <c r="P10">
        <v>-4.0800000000000003E-2</v>
      </c>
      <c r="Q10">
        <v>5.0299999999999997E-2</v>
      </c>
      <c r="R10">
        <v>0.25580000000000003</v>
      </c>
      <c r="S10">
        <v>-1.21E-2</v>
      </c>
      <c r="T10">
        <v>-2.0500000000000001E-2</v>
      </c>
    </row>
    <row r="11" spans="1:20" x14ac:dyDescent="0.2">
      <c r="A11" t="s">
        <v>87</v>
      </c>
      <c r="B11" t="s">
        <v>74</v>
      </c>
      <c r="C11">
        <v>-9.3200000000000005E-2</v>
      </c>
      <c r="D11">
        <v>-0.18529999999999999</v>
      </c>
      <c r="E11">
        <v>-0.3105</v>
      </c>
      <c r="F11">
        <v>0.3211</v>
      </c>
      <c r="G11">
        <v>7.7000000000000002E-3</v>
      </c>
      <c r="H11">
        <v>-5.7299999999999997E-2</v>
      </c>
      <c r="I11">
        <v>9.9599999999999994E-2</v>
      </c>
      <c r="J11">
        <v>-0.21870000000000001</v>
      </c>
      <c r="K11">
        <v>1.9400000000000001E-2</v>
      </c>
      <c r="L11">
        <v>0.1193</v>
      </c>
      <c r="M11">
        <v>-5.28E-2</v>
      </c>
      <c r="N11">
        <v>0.20180000000000001</v>
      </c>
      <c r="O11">
        <v>0.10730000000000001</v>
      </c>
      <c r="P11">
        <v>-4.8500000000000001E-2</v>
      </c>
      <c r="Q11">
        <v>0.16070000000000001</v>
      </c>
      <c r="R11">
        <v>0.43409999999999999</v>
      </c>
      <c r="S11">
        <v>-1.1900000000000001E-2</v>
      </c>
      <c r="T11">
        <v>0.52029999999999998</v>
      </c>
    </row>
    <row r="12" spans="1:20" x14ac:dyDescent="0.2">
      <c r="A12" t="s">
        <v>88</v>
      </c>
      <c r="B12" t="s">
        <v>74</v>
      </c>
      <c r="C12">
        <v>-0.14480000000000001</v>
      </c>
      <c r="D12">
        <v>-0.1255</v>
      </c>
      <c r="E12">
        <v>0.1065</v>
      </c>
      <c r="F12">
        <v>0.123</v>
      </c>
      <c r="G12">
        <v>2.63E-2</v>
      </c>
      <c r="H12">
        <v>-0.1037</v>
      </c>
      <c r="I12">
        <v>0.1181</v>
      </c>
      <c r="J12">
        <v>0.45219999999999999</v>
      </c>
      <c r="K12">
        <v>0.16170000000000001</v>
      </c>
      <c r="L12">
        <v>8.9800000000000005E-2</v>
      </c>
      <c r="M12">
        <v>-9.0899999999999995E-2</v>
      </c>
      <c r="N12">
        <v>-2.86E-2</v>
      </c>
      <c r="O12">
        <v>0.66210000000000002</v>
      </c>
      <c r="P12">
        <v>0.57950000000000002</v>
      </c>
      <c r="Q12">
        <v>-0.1676</v>
      </c>
      <c r="R12">
        <v>-0.22889999999999999</v>
      </c>
      <c r="S12">
        <v>-0.32590000000000002</v>
      </c>
      <c r="T12">
        <v>-3.6900000000000002E-2</v>
      </c>
    </row>
    <row r="13" spans="1:20" x14ac:dyDescent="0.2">
      <c r="A13" t="s">
        <v>77</v>
      </c>
      <c r="B13" t="s">
        <v>74</v>
      </c>
      <c r="C13">
        <v>-2.0799999999999999E-2</v>
      </c>
      <c r="D13">
        <v>-1.89E-2</v>
      </c>
      <c r="E13">
        <v>-6.7500000000000004E-2</v>
      </c>
      <c r="F13">
        <v>0.36370000000000002</v>
      </c>
      <c r="G13">
        <v>1.23E-2</v>
      </c>
      <c r="H13">
        <v>-7.8100000000000003E-2</v>
      </c>
      <c r="I13">
        <v>4.9299999999999997E-2</v>
      </c>
      <c r="J13">
        <v>0.22009999999999999</v>
      </c>
      <c r="K13">
        <v>0.11700000000000001</v>
      </c>
      <c r="L13">
        <v>7.4300000000000005E-2</v>
      </c>
      <c r="M13">
        <v>-0.18629999999999999</v>
      </c>
      <c r="N13">
        <v>0.19769999999999999</v>
      </c>
      <c r="O13">
        <v>0.1424</v>
      </c>
      <c r="P13">
        <v>-0.19989999999999999</v>
      </c>
      <c r="Q13">
        <v>1.12E-2</v>
      </c>
      <c r="R13">
        <v>7.3999999999999996E-2</v>
      </c>
      <c r="S13">
        <v>0.31019999999999998</v>
      </c>
      <c r="T13">
        <v>-0.17799999999999999</v>
      </c>
    </row>
    <row r="14" spans="1:20" x14ac:dyDescent="0.2">
      <c r="A14" t="s">
        <v>89</v>
      </c>
      <c r="B14" t="s">
        <v>74</v>
      </c>
      <c r="C14">
        <v>-0.21429999999999999</v>
      </c>
      <c r="D14">
        <v>-5.7500000000000002E-2</v>
      </c>
      <c r="E14">
        <v>-0.1434</v>
      </c>
      <c r="F14">
        <v>0.16439999999999999</v>
      </c>
      <c r="G14">
        <v>7.1199999999999999E-2</v>
      </c>
      <c r="H14">
        <v>0.11269999999999999</v>
      </c>
      <c r="I14">
        <v>0.21560000000000001</v>
      </c>
      <c r="J14">
        <v>-0.1105</v>
      </c>
      <c r="K14">
        <v>-1.06E-2</v>
      </c>
      <c r="L14">
        <v>-6.5500000000000003E-2</v>
      </c>
      <c r="M14">
        <v>-4.9500000000000002E-2</v>
      </c>
      <c r="N14">
        <v>9.4399999999999998E-2</v>
      </c>
      <c r="O14">
        <v>6.4100000000000004E-2</v>
      </c>
      <c r="P14">
        <v>-7.5899999999999995E-2</v>
      </c>
      <c r="Q14">
        <v>0.25419999999999998</v>
      </c>
      <c r="R14">
        <v>0.43709999999999999</v>
      </c>
      <c r="S14">
        <v>-4.4999999999999997E-3</v>
      </c>
      <c r="T14">
        <v>0.23250000000000001</v>
      </c>
    </row>
    <row r="15" spans="1:20" x14ac:dyDescent="0.2">
      <c r="A15" t="s">
        <v>90</v>
      </c>
      <c r="B15" t="s">
        <v>74</v>
      </c>
      <c r="C15">
        <v>-0.1946</v>
      </c>
      <c r="D15">
        <v>-1.2999999999999999E-2</v>
      </c>
      <c r="E15">
        <v>-5.4399999999999997E-2</v>
      </c>
      <c r="F15">
        <v>0.28999999999999998</v>
      </c>
      <c r="G15">
        <v>2.6100000000000002E-2</v>
      </c>
      <c r="H15">
        <v>-6.7699999999999996E-2</v>
      </c>
      <c r="I15">
        <v>0.17899999999999999</v>
      </c>
      <c r="J15">
        <v>0.2213</v>
      </c>
      <c r="K15">
        <v>8.77E-2</v>
      </c>
      <c r="L15">
        <v>-2.3199999999999998E-2</v>
      </c>
      <c r="M15">
        <v>-0.27350000000000002</v>
      </c>
      <c r="N15">
        <v>9.5999999999999992E-3</v>
      </c>
      <c r="O15">
        <v>0.36609999999999998</v>
      </c>
      <c r="P15">
        <v>0.24390000000000001</v>
      </c>
      <c r="Q15">
        <v>-8.2000000000000007E-3</v>
      </c>
      <c r="R15">
        <v>1.32E-2</v>
      </c>
      <c r="S15">
        <v>-0.16900000000000001</v>
      </c>
      <c r="T15">
        <v>-0.16520000000000001</v>
      </c>
    </row>
    <row r="16" spans="1:20" x14ac:dyDescent="0.2">
      <c r="A16" t="s">
        <v>91</v>
      </c>
      <c r="B16" t="s">
        <v>74</v>
      </c>
      <c r="C16">
        <v>-0.12429999999999999</v>
      </c>
      <c r="D16">
        <v>2.0899999999999998E-2</v>
      </c>
      <c r="E16">
        <v>-0.1004</v>
      </c>
      <c r="F16">
        <v>0.2404</v>
      </c>
      <c r="G16">
        <v>0.1163</v>
      </c>
      <c r="H16">
        <v>-6.08E-2</v>
      </c>
      <c r="I16">
        <v>8.1100000000000005E-2</v>
      </c>
      <c r="J16">
        <v>-0.218</v>
      </c>
      <c r="K16">
        <v>-1.2699999999999999E-2</v>
      </c>
      <c r="L16">
        <v>-0.2482</v>
      </c>
      <c r="M16">
        <v>-0.39789999999999998</v>
      </c>
      <c r="N16">
        <v>4.9500000000000002E-2</v>
      </c>
      <c r="O16">
        <v>6.8900000000000003E-2</v>
      </c>
      <c r="P16">
        <v>0.17610000000000001</v>
      </c>
      <c r="Q16">
        <v>0.18509999999999999</v>
      </c>
      <c r="R16">
        <v>0.14610000000000001</v>
      </c>
      <c r="S16">
        <v>0.109</v>
      </c>
      <c r="T16">
        <v>2.5600000000000001E-2</v>
      </c>
    </row>
    <row r="17" spans="1:20" x14ac:dyDescent="0.2">
      <c r="A17" t="s">
        <v>92</v>
      </c>
      <c r="B17" t="s">
        <v>74</v>
      </c>
      <c r="C17">
        <v>-0.53210000000000002</v>
      </c>
      <c r="D17">
        <v>0.32800000000000001</v>
      </c>
      <c r="E17">
        <v>3.9800000000000002E-2</v>
      </c>
      <c r="F17">
        <v>0.1371</v>
      </c>
      <c r="G17">
        <v>1.1599999999999999E-2</v>
      </c>
      <c r="H17">
        <v>0.13789999999999999</v>
      </c>
      <c r="I17">
        <v>0.40039999999999998</v>
      </c>
      <c r="J17">
        <v>0.53759999999999997</v>
      </c>
      <c r="K17">
        <v>0.30659999999999998</v>
      </c>
      <c r="L17">
        <v>-0.16250000000000001</v>
      </c>
      <c r="M17">
        <v>-0.35520000000000002</v>
      </c>
      <c r="N17">
        <v>-0.15509999999999999</v>
      </c>
      <c r="O17">
        <v>0.50549999999999995</v>
      </c>
      <c r="P17">
        <v>0.16880000000000001</v>
      </c>
      <c r="Q17">
        <v>-0.21909999999999999</v>
      </c>
      <c r="R17">
        <v>5.4899999999999997E-2</v>
      </c>
      <c r="S17">
        <v>0.4108</v>
      </c>
      <c r="T17">
        <v>0.5948</v>
      </c>
    </row>
    <row r="18" spans="1:20" x14ac:dyDescent="0.2">
      <c r="A18" t="s">
        <v>93</v>
      </c>
      <c r="B18" t="s">
        <v>74</v>
      </c>
      <c r="C18">
        <v>-0.55720000000000003</v>
      </c>
      <c r="D18">
        <v>0.10290000000000001</v>
      </c>
      <c r="E18">
        <v>0.1181</v>
      </c>
      <c r="F18">
        <v>0.35730000000000001</v>
      </c>
      <c r="G18">
        <v>3.3999999999999998E-3</v>
      </c>
      <c r="H18">
        <v>0.12870000000000001</v>
      </c>
      <c r="I18">
        <v>0.22489999999999999</v>
      </c>
      <c r="J18">
        <v>0.1159</v>
      </c>
      <c r="K18">
        <v>0.1492</v>
      </c>
      <c r="L18">
        <v>-1.89E-2</v>
      </c>
      <c r="M18">
        <v>-0.1711</v>
      </c>
      <c r="N18">
        <v>0.20119999999999999</v>
      </c>
      <c r="O18">
        <v>9.7299999999999998E-2</v>
      </c>
      <c r="P18">
        <v>-0.38109999999999999</v>
      </c>
      <c r="Q18">
        <v>0.23569999999999999</v>
      </c>
      <c r="R18">
        <v>0.373</v>
      </c>
      <c r="S18">
        <v>0.13059999999999999</v>
      </c>
      <c r="T18">
        <v>-0.19109999999999999</v>
      </c>
    </row>
    <row r="19" spans="1:20" x14ac:dyDescent="0.2">
      <c r="A19" t="s">
        <v>94</v>
      </c>
      <c r="B19" t="s">
        <v>74</v>
      </c>
      <c r="C19">
        <v>-0.44590000000000002</v>
      </c>
      <c r="D19">
        <v>0.3589</v>
      </c>
      <c r="E19">
        <v>3.5200000000000002E-2</v>
      </c>
      <c r="F19">
        <v>0.23619999999999999</v>
      </c>
      <c r="G19">
        <v>3.0599999999999999E-2</v>
      </c>
      <c r="H19">
        <v>-6.4500000000000002E-2</v>
      </c>
      <c r="I19">
        <v>-1.78E-2</v>
      </c>
      <c r="J19">
        <v>5.8099999999999999E-2</v>
      </c>
      <c r="K19">
        <v>-7.6E-3</v>
      </c>
      <c r="L19">
        <v>-0.10489999999999999</v>
      </c>
      <c r="M19">
        <v>-0.32190000000000002</v>
      </c>
      <c r="N19">
        <v>7.5700000000000003E-2</v>
      </c>
      <c r="O19">
        <v>0.16930000000000001</v>
      </c>
      <c r="P19">
        <v>0.1139</v>
      </c>
      <c r="Q19">
        <v>1.32E-2</v>
      </c>
      <c r="R19">
        <v>0.13919999999999999</v>
      </c>
      <c r="S19">
        <v>0.26300000000000001</v>
      </c>
      <c r="T19">
        <v>0.29110000000000003</v>
      </c>
    </row>
    <row r="20" spans="1:20" x14ac:dyDescent="0.2">
      <c r="A20" t="s">
        <v>95</v>
      </c>
      <c r="B20" t="s">
        <v>74</v>
      </c>
      <c r="C20">
        <v>-0.29720000000000002</v>
      </c>
      <c r="D20">
        <v>-2.6700000000000002E-2</v>
      </c>
      <c r="E20">
        <v>-9.6799999999999997E-2</v>
      </c>
      <c r="F20">
        <v>0.35510000000000003</v>
      </c>
      <c r="G20">
        <v>6.5500000000000003E-2</v>
      </c>
      <c r="H20">
        <v>-8.3400000000000002E-2</v>
      </c>
      <c r="I20">
        <v>-8.2100000000000006E-2</v>
      </c>
      <c r="J20">
        <v>-0.31759999999999999</v>
      </c>
      <c r="K20">
        <v>-1.9300000000000001E-2</v>
      </c>
      <c r="L20">
        <v>-0.50829999999999997</v>
      </c>
      <c r="M20">
        <v>-0.54849999999999999</v>
      </c>
      <c r="N20">
        <v>-5.5399999999999998E-2</v>
      </c>
      <c r="O20">
        <v>-3.44E-2</v>
      </c>
      <c r="P20">
        <v>-8.8200000000000001E-2</v>
      </c>
      <c r="Q20">
        <v>0.1148</v>
      </c>
      <c r="R20">
        <v>0.2026</v>
      </c>
      <c r="S20">
        <v>-2.63E-2</v>
      </c>
      <c r="T20">
        <v>2.1299999999999999E-2</v>
      </c>
    </row>
    <row r="21" spans="1:20" x14ac:dyDescent="0.2">
      <c r="A21" t="s">
        <v>96</v>
      </c>
      <c r="B21" t="s">
        <v>74</v>
      </c>
      <c r="C21">
        <v>-0.25259999999999999</v>
      </c>
      <c r="D21">
        <v>0.23910000000000001</v>
      </c>
      <c r="E21">
        <v>-4.3900000000000002E-2</v>
      </c>
      <c r="F21">
        <v>0.2311</v>
      </c>
      <c r="G21">
        <v>2.4199999999999999E-2</v>
      </c>
      <c r="H21">
        <v>2.0999999999999999E-3</v>
      </c>
      <c r="I21">
        <v>0.31929999999999997</v>
      </c>
      <c r="J21">
        <v>7.5700000000000003E-2</v>
      </c>
      <c r="K21">
        <v>-3.9399999999999998E-2</v>
      </c>
      <c r="L21">
        <v>-8.9999999999999998E-4</v>
      </c>
      <c r="M21">
        <v>-1.9E-3</v>
      </c>
      <c r="N21">
        <v>6.9900000000000004E-2</v>
      </c>
      <c r="O21">
        <v>0.40100000000000002</v>
      </c>
      <c r="P21">
        <v>-0.2296</v>
      </c>
      <c r="Q21">
        <v>0.2671</v>
      </c>
      <c r="R21">
        <v>0.2293</v>
      </c>
      <c r="S21">
        <v>0.43380000000000002</v>
      </c>
      <c r="T21">
        <v>1.7100000000000001E-2</v>
      </c>
    </row>
    <row r="22" spans="1:20" x14ac:dyDescent="0.2">
      <c r="A22" t="s">
        <v>97</v>
      </c>
      <c r="B22" t="s">
        <v>74</v>
      </c>
      <c r="C22">
        <v>2.9999999999999997E-4</v>
      </c>
      <c r="D22">
        <v>-7.0699999999999999E-2</v>
      </c>
      <c r="E22">
        <v>-2.6100000000000002E-2</v>
      </c>
      <c r="F22">
        <v>0.31619999999999998</v>
      </c>
      <c r="G22">
        <v>1.26E-2</v>
      </c>
      <c r="H22">
        <v>-0.20069999999999999</v>
      </c>
      <c r="I22">
        <v>5.0099999999999999E-2</v>
      </c>
      <c r="J22">
        <v>-0.14929999999999999</v>
      </c>
      <c r="K22">
        <v>7.2099999999999997E-2</v>
      </c>
      <c r="L22">
        <v>-1.3100000000000001E-2</v>
      </c>
      <c r="M22">
        <v>-4.5600000000000002E-2</v>
      </c>
      <c r="N22">
        <v>4.9399999999999999E-2</v>
      </c>
      <c r="O22">
        <v>0.34210000000000002</v>
      </c>
      <c r="P22">
        <v>-6.5199999999999994E-2</v>
      </c>
      <c r="Q22">
        <v>0.13009999999999999</v>
      </c>
      <c r="R22">
        <v>9.2799999999999994E-2</v>
      </c>
      <c r="S22">
        <v>7.5300000000000006E-2</v>
      </c>
      <c r="T22">
        <v>7.1599999999999997E-2</v>
      </c>
    </row>
    <row r="23" spans="1:20" x14ac:dyDescent="0.2">
      <c r="A23" t="s">
        <v>98</v>
      </c>
      <c r="B23" t="s">
        <v>74</v>
      </c>
      <c r="C23">
        <v>-0.19839999999999999</v>
      </c>
      <c r="D23">
        <v>4.3700000000000003E-2</v>
      </c>
      <c r="E23">
        <v>-5.8400000000000001E-2</v>
      </c>
      <c r="F23">
        <v>0.19919999999999999</v>
      </c>
      <c r="G23">
        <v>7.8799999999999995E-2</v>
      </c>
      <c r="H23">
        <v>0.13850000000000001</v>
      </c>
      <c r="I23">
        <v>0.1391</v>
      </c>
      <c r="J23">
        <v>0.1424</v>
      </c>
      <c r="K23">
        <v>3.0099999999999998E-2</v>
      </c>
      <c r="L23">
        <v>4.9200000000000001E-2</v>
      </c>
      <c r="M23">
        <v>-2.4500000000000001E-2</v>
      </c>
      <c r="N23">
        <v>6.7299999999999999E-2</v>
      </c>
      <c r="O23">
        <v>0.16520000000000001</v>
      </c>
      <c r="P23">
        <v>-7.4999999999999997E-2</v>
      </c>
      <c r="Q23">
        <v>0.24360000000000001</v>
      </c>
      <c r="R23">
        <v>0.40820000000000001</v>
      </c>
      <c r="S23">
        <v>0.1082</v>
      </c>
      <c r="T23">
        <v>0.1323</v>
      </c>
    </row>
    <row r="24" spans="1:20" x14ac:dyDescent="0.2">
      <c r="A24" t="s">
        <v>99</v>
      </c>
      <c r="B24" t="s">
        <v>74</v>
      </c>
      <c r="C24">
        <v>-0.18870000000000001</v>
      </c>
      <c r="D24">
        <v>-6.5299999999999997E-2</v>
      </c>
      <c r="E24">
        <v>-0.12540000000000001</v>
      </c>
      <c r="F24">
        <v>0.33550000000000002</v>
      </c>
      <c r="G24">
        <v>6.7000000000000004E-2</v>
      </c>
      <c r="H24">
        <v>-0.18190000000000001</v>
      </c>
      <c r="I24">
        <v>2.8299999999999999E-2</v>
      </c>
      <c r="J24">
        <v>-7.1000000000000004E-3</v>
      </c>
      <c r="K24">
        <v>8.5500000000000007E-2</v>
      </c>
      <c r="L24">
        <v>-2E-3</v>
      </c>
      <c r="M24">
        <v>-0.1368</v>
      </c>
      <c r="N24">
        <v>-1.2500000000000001E-2</v>
      </c>
      <c r="O24">
        <v>8.9399999999999993E-2</v>
      </c>
      <c r="P24">
        <v>0.32990000000000003</v>
      </c>
      <c r="Q24">
        <v>0.1643</v>
      </c>
      <c r="R24">
        <v>0.31819999999999998</v>
      </c>
      <c r="S24">
        <v>4.4699999999999997E-2</v>
      </c>
      <c r="T24">
        <v>0.1236</v>
      </c>
    </row>
    <row r="25" spans="1:20" x14ac:dyDescent="0.2">
      <c r="A25" t="s">
        <v>78</v>
      </c>
      <c r="B25" t="s">
        <v>74</v>
      </c>
      <c r="C25">
        <v>-6.9900000000000004E-2</v>
      </c>
      <c r="D25">
        <v>-9.2200000000000004E-2</v>
      </c>
      <c r="E25">
        <v>-0.10440000000000001</v>
      </c>
      <c r="F25">
        <v>0.19800000000000001</v>
      </c>
      <c r="G25">
        <v>0.1346</v>
      </c>
      <c r="H25">
        <v>7.3300000000000004E-2</v>
      </c>
      <c r="I25">
        <v>8.2699999999999996E-2</v>
      </c>
      <c r="J25">
        <v>-0.1588</v>
      </c>
      <c r="K25">
        <v>-0.108</v>
      </c>
      <c r="L25">
        <v>-0.1061</v>
      </c>
      <c r="M25">
        <v>-0.30259999999999998</v>
      </c>
      <c r="N25">
        <v>-0.12790000000000001</v>
      </c>
      <c r="O25">
        <v>0.5726</v>
      </c>
      <c r="P25">
        <v>0.32829999999999998</v>
      </c>
      <c r="Q25">
        <v>0.15709999999999999</v>
      </c>
      <c r="R25">
        <v>0.24229999999999999</v>
      </c>
      <c r="S25">
        <v>-3.5000000000000003E-2</v>
      </c>
      <c r="T25">
        <v>3.2899999999999999E-2</v>
      </c>
    </row>
    <row r="26" spans="1:20" x14ac:dyDescent="0.2">
      <c r="A26" t="s">
        <v>79</v>
      </c>
      <c r="B26" t="s">
        <v>74</v>
      </c>
      <c r="C26">
        <v>-0.28289999999999998</v>
      </c>
      <c r="D26">
        <v>-9.1000000000000004E-3</v>
      </c>
      <c r="E26">
        <v>0.1409</v>
      </c>
      <c r="F26">
        <v>0.35310000000000002</v>
      </c>
      <c r="G26">
        <v>9.4000000000000004E-3</v>
      </c>
      <c r="H26">
        <v>0.1033</v>
      </c>
      <c r="I26">
        <v>0.1724</v>
      </c>
      <c r="J26">
        <v>0.28520000000000001</v>
      </c>
      <c r="K26">
        <v>6.9699999999999998E-2</v>
      </c>
      <c r="L26">
        <v>-9.6199999999999994E-2</v>
      </c>
      <c r="M26">
        <v>-9.8000000000000004E-2</v>
      </c>
      <c r="N26">
        <v>0.1318</v>
      </c>
      <c r="O26">
        <v>7.2900000000000006E-2</v>
      </c>
      <c r="P26">
        <v>-0.35199999999999998</v>
      </c>
      <c r="Q26">
        <v>3.5999999999999999E-3</v>
      </c>
      <c r="R26">
        <v>5.3900000000000003E-2</v>
      </c>
      <c r="S26">
        <v>-2.6599999999999999E-2</v>
      </c>
      <c r="T26">
        <v>-0.1777</v>
      </c>
    </row>
    <row r="27" spans="1:20" x14ac:dyDescent="0.2">
      <c r="A27" t="s">
        <v>100</v>
      </c>
      <c r="B27" t="s">
        <v>74</v>
      </c>
      <c r="C27">
        <v>0.3009</v>
      </c>
      <c r="D27">
        <v>-2.0799999999999999E-2</v>
      </c>
      <c r="E27">
        <v>-1E-3</v>
      </c>
      <c r="F27">
        <v>0.26989999999999997</v>
      </c>
      <c r="G27">
        <v>1.2999999999999999E-3</v>
      </c>
      <c r="H27">
        <v>-0.1168</v>
      </c>
      <c r="I27">
        <v>0.31919999999999998</v>
      </c>
      <c r="J27">
        <v>0.18049999999999999</v>
      </c>
      <c r="K27">
        <v>-2.7000000000000001E-3</v>
      </c>
      <c r="L27">
        <v>-2.35E-2</v>
      </c>
      <c r="M27">
        <v>-0.23769999999999999</v>
      </c>
      <c r="N27">
        <v>-4.7199999999999999E-2</v>
      </c>
      <c r="O27">
        <v>0.26540000000000002</v>
      </c>
      <c r="P27">
        <v>-0.52900000000000003</v>
      </c>
      <c r="Q27">
        <v>-8.8099999999999998E-2</v>
      </c>
      <c r="R27">
        <v>1.7999999999999999E-2</v>
      </c>
      <c r="S27">
        <v>6.9900000000000004E-2</v>
      </c>
      <c r="T27">
        <v>0.36330000000000001</v>
      </c>
    </row>
    <row r="28" spans="1:20" x14ac:dyDescent="0.2">
      <c r="A28" t="s">
        <v>101</v>
      </c>
      <c r="B28" t="s">
        <v>74</v>
      </c>
      <c r="C28">
        <v>-1.17E-2</v>
      </c>
      <c r="D28">
        <v>-1.52E-2</v>
      </c>
      <c r="E28">
        <v>0.1144</v>
      </c>
      <c r="F28">
        <v>-6.9999999999999999E-4</v>
      </c>
      <c r="G28">
        <v>5.96E-2</v>
      </c>
      <c r="H28">
        <v>3.8899999999999997E-2</v>
      </c>
      <c r="I28">
        <v>0.44969999999999999</v>
      </c>
      <c r="J28">
        <v>2.2599999999999999E-2</v>
      </c>
      <c r="K28">
        <v>8.5999999999999993E-2</v>
      </c>
      <c r="L28">
        <v>0.22950000000000001</v>
      </c>
      <c r="M28">
        <v>-6.0699999999999997E-2</v>
      </c>
      <c r="N28">
        <v>0.20530000000000001</v>
      </c>
      <c r="O28">
        <v>-6.8699999999999997E-2</v>
      </c>
      <c r="P28">
        <v>-0.68230000000000002</v>
      </c>
      <c r="Q28">
        <v>0.29380000000000001</v>
      </c>
      <c r="R28">
        <v>0.16309999999999999</v>
      </c>
      <c r="S28">
        <v>9.1999999999999998E-3</v>
      </c>
      <c r="T28">
        <v>-1.0800000000000001E-2</v>
      </c>
    </row>
    <row r="29" spans="1:20" x14ac:dyDescent="0.2">
      <c r="A29" t="s">
        <v>102</v>
      </c>
      <c r="B29" t="s">
        <v>74</v>
      </c>
      <c r="C29">
        <v>-0.161</v>
      </c>
      <c r="D29">
        <v>-4.8999999999999998E-3</v>
      </c>
      <c r="E29">
        <v>-1.6000000000000001E-3</v>
      </c>
      <c r="F29">
        <v>0.1389</v>
      </c>
      <c r="G29">
        <v>3.9300000000000002E-2</v>
      </c>
      <c r="H29">
        <v>-0.1036</v>
      </c>
      <c r="I29">
        <v>0.10539999999999999</v>
      </c>
      <c r="J29">
        <v>0.1681</v>
      </c>
      <c r="K29">
        <v>3.6499999999999998E-2</v>
      </c>
      <c r="L29">
        <v>3.5999999999999999E-3</v>
      </c>
      <c r="M29">
        <v>-9.1899999999999996E-2</v>
      </c>
      <c r="N29">
        <v>1.7500000000000002E-2</v>
      </c>
      <c r="O29">
        <v>0.37530000000000002</v>
      </c>
      <c r="P29">
        <v>2.0199999999999999E-2</v>
      </c>
      <c r="Q29">
        <v>-0.13689999999999999</v>
      </c>
      <c r="R29">
        <v>3.9600000000000003E-2</v>
      </c>
      <c r="S29">
        <v>-0.22969999999999999</v>
      </c>
      <c r="T29">
        <v>-0.11360000000000001</v>
      </c>
    </row>
    <row r="30" spans="1:20" x14ac:dyDescent="0.2">
      <c r="A30" t="s">
        <v>103</v>
      </c>
      <c r="B30" t="s">
        <v>74</v>
      </c>
      <c r="C30">
        <v>-1.1999999999999999E-3</v>
      </c>
      <c r="D30">
        <v>0.15090000000000001</v>
      </c>
      <c r="E30">
        <v>2.5999999999999999E-3</v>
      </c>
      <c r="F30">
        <v>0.1032</v>
      </c>
      <c r="G30">
        <v>0.1477</v>
      </c>
      <c r="H30">
        <v>-2.3099999999999999E-2</v>
      </c>
      <c r="I30">
        <v>6.3700000000000007E-2</v>
      </c>
      <c r="J30">
        <v>0.5665</v>
      </c>
      <c r="K30">
        <v>3.5400000000000001E-2</v>
      </c>
      <c r="L30">
        <v>-4.0099999999999997E-2</v>
      </c>
      <c r="M30">
        <v>-6.3799999999999996E-2</v>
      </c>
      <c r="N30">
        <v>-1.2200000000000001E-2</v>
      </c>
      <c r="O30">
        <v>0.48659999999999998</v>
      </c>
      <c r="P30">
        <v>-6.7100000000000007E-2</v>
      </c>
      <c r="Q30">
        <v>-0.1288</v>
      </c>
      <c r="R30">
        <v>0.46179999999999999</v>
      </c>
      <c r="S30">
        <v>-1.8100000000000002E-2</v>
      </c>
      <c r="T30">
        <v>1.15E-2</v>
      </c>
    </row>
    <row r="31" spans="1:20" x14ac:dyDescent="0.2">
      <c r="A31" t="s">
        <v>104</v>
      </c>
      <c r="B31" t="s">
        <v>74</v>
      </c>
      <c r="C31">
        <v>-0.37109999999999999</v>
      </c>
      <c r="D31">
        <v>0.2132</v>
      </c>
      <c r="E31">
        <v>-8.6E-3</v>
      </c>
      <c r="F31">
        <v>0.39539999999999997</v>
      </c>
      <c r="G31">
        <v>9.4500000000000001E-2</v>
      </c>
      <c r="H31">
        <v>-1.4200000000000001E-2</v>
      </c>
      <c r="I31">
        <v>7.2099999999999997E-2</v>
      </c>
      <c r="J31">
        <v>0.1217</v>
      </c>
      <c r="K31">
        <v>1.29E-2</v>
      </c>
      <c r="L31">
        <v>-0.1716</v>
      </c>
      <c r="M31">
        <v>-0.29099999999999998</v>
      </c>
      <c r="N31">
        <v>8.4900000000000003E-2</v>
      </c>
      <c r="O31">
        <v>7.5999999999999998E-2</v>
      </c>
      <c r="P31">
        <v>0.18940000000000001</v>
      </c>
      <c r="Q31">
        <v>2.5600000000000001E-2</v>
      </c>
      <c r="R31">
        <v>0.48420000000000002</v>
      </c>
      <c r="S31">
        <v>3.1099999999999999E-2</v>
      </c>
      <c r="T31">
        <v>2.6800000000000001E-2</v>
      </c>
    </row>
    <row r="32" spans="1:20" x14ac:dyDescent="0.2">
      <c r="A32" t="s">
        <v>105</v>
      </c>
      <c r="B32" t="s">
        <v>74</v>
      </c>
      <c r="C32">
        <v>-0.20960000000000001</v>
      </c>
      <c r="D32">
        <v>-3.3500000000000002E-2</v>
      </c>
      <c r="E32">
        <v>5.4999999999999997E-3</v>
      </c>
      <c r="F32">
        <v>0.2389</v>
      </c>
      <c r="G32">
        <v>1.6400000000000001E-2</v>
      </c>
      <c r="H32">
        <v>-9.4E-2</v>
      </c>
      <c r="I32">
        <v>5.11E-2</v>
      </c>
      <c r="J32">
        <v>0.18129999999999999</v>
      </c>
      <c r="K32">
        <v>3.1800000000000002E-2</v>
      </c>
      <c r="L32">
        <v>0.1144</v>
      </c>
      <c r="M32">
        <v>-0.20039999999999999</v>
      </c>
      <c r="N32">
        <v>9.5299999999999996E-2</v>
      </c>
      <c r="O32">
        <v>0.44529999999999997</v>
      </c>
      <c r="P32">
        <v>0.15279999999999999</v>
      </c>
      <c r="Q32">
        <v>0.11169999999999999</v>
      </c>
      <c r="R32">
        <v>7.5999999999999998E-2</v>
      </c>
      <c r="S32">
        <v>-9.1999999999999998E-3</v>
      </c>
      <c r="T32">
        <v>-0.12039999999999999</v>
      </c>
    </row>
    <row r="33" spans="1:20" x14ac:dyDescent="0.2">
      <c r="A33" t="s">
        <v>194</v>
      </c>
      <c r="B33" t="s">
        <v>74</v>
      </c>
      <c r="C33">
        <v>-0.37180000000000002</v>
      </c>
      <c r="D33">
        <v>0.22589999999999999</v>
      </c>
      <c r="E33">
        <v>-0.12870000000000001</v>
      </c>
      <c r="F33">
        <v>0.17660000000000001</v>
      </c>
      <c r="G33">
        <v>4.4400000000000002E-2</v>
      </c>
      <c r="H33">
        <v>-4.19E-2</v>
      </c>
      <c r="I33">
        <v>1.8200000000000001E-2</v>
      </c>
      <c r="J33">
        <v>0.29299999999999998</v>
      </c>
      <c r="K33">
        <v>2.23E-2</v>
      </c>
      <c r="L33">
        <v>0.20319999999999999</v>
      </c>
      <c r="M33">
        <v>-2.8000000000000001E-2</v>
      </c>
      <c r="N33">
        <v>-8.6E-3</v>
      </c>
      <c r="O33">
        <v>0.34689999999999999</v>
      </c>
      <c r="P33">
        <v>0.15390000000000001</v>
      </c>
      <c r="Q33">
        <v>0.1792</v>
      </c>
      <c r="R33">
        <v>0.16370000000000001</v>
      </c>
      <c r="S33">
        <v>0.25609999999999999</v>
      </c>
      <c r="T33">
        <v>-0.1603</v>
      </c>
    </row>
    <row r="34" spans="1:20" x14ac:dyDescent="0.2">
      <c r="A34" t="s">
        <v>195</v>
      </c>
      <c r="B34" t="s">
        <v>74</v>
      </c>
      <c r="C34">
        <v>-0.34029999999999999</v>
      </c>
      <c r="D34">
        <v>0.1198</v>
      </c>
      <c r="E34">
        <v>6.7000000000000002E-3</v>
      </c>
      <c r="F34">
        <v>0.33189999999999997</v>
      </c>
      <c r="G34">
        <v>3.2300000000000002E-2</v>
      </c>
      <c r="H34">
        <v>0.58850000000000002</v>
      </c>
      <c r="I34">
        <v>0.61250000000000004</v>
      </c>
      <c r="J34">
        <v>0.1867</v>
      </c>
      <c r="K34">
        <v>1E-4</v>
      </c>
      <c r="L34">
        <v>-1.0699999999999999E-2</v>
      </c>
      <c r="M34">
        <v>0.1361</v>
      </c>
      <c r="N34">
        <v>0.33119999999999999</v>
      </c>
      <c r="O34">
        <v>9.5600000000000004E-2</v>
      </c>
      <c r="P34">
        <v>0.12859999999999999</v>
      </c>
      <c r="Q34">
        <v>0.40799999999999997</v>
      </c>
      <c r="R34">
        <v>0.1174</v>
      </c>
      <c r="S34">
        <v>-1.7500000000000002E-2</v>
      </c>
      <c r="T34">
        <v>-0.3327</v>
      </c>
    </row>
    <row r="35" spans="1:20" x14ac:dyDescent="0.2">
      <c r="A35" t="s">
        <v>196</v>
      </c>
      <c r="B35" t="s">
        <v>74</v>
      </c>
      <c r="C35">
        <v>-2.2200000000000001E-2</v>
      </c>
      <c r="D35">
        <v>0.27200000000000002</v>
      </c>
      <c r="E35">
        <v>-3.8999999999999998E-3</v>
      </c>
      <c r="F35">
        <v>0.50660000000000005</v>
      </c>
      <c r="G35">
        <v>5.4300000000000001E-2</v>
      </c>
      <c r="H35">
        <v>-0.12770000000000001</v>
      </c>
      <c r="I35">
        <v>0.14940000000000001</v>
      </c>
      <c r="J35">
        <v>0.3916</v>
      </c>
      <c r="K35">
        <v>9.1800000000000007E-2</v>
      </c>
      <c r="L35">
        <v>-0.1026</v>
      </c>
      <c r="M35">
        <v>-0.35770000000000002</v>
      </c>
      <c r="N35">
        <v>-0.33479999999999999</v>
      </c>
      <c r="O35">
        <v>0.15629999999999999</v>
      </c>
      <c r="P35">
        <v>0.4592</v>
      </c>
      <c r="Q35">
        <v>0.1157</v>
      </c>
      <c r="R35">
        <v>0.39379999999999998</v>
      </c>
      <c r="S35">
        <v>8.6400000000000005E-2</v>
      </c>
      <c r="T35">
        <v>5.0000000000000001E-4</v>
      </c>
    </row>
    <row r="36" spans="1:20" x14ac:dyDescent="0.2">
      <c r="A36" t="s">
        <v>197</v>
      </c>
      <c r="B36" t="s">
        <v>74</v>
      </c>
      <c r="C36">
        <v>0.33910000000000001</v>
      </c>
      <c r="D36">
        <v>0.13320000000000001</v>
      </c>
      <c r="E36">
        <v>0.192</v>
      </c>
      <c r="F36">
        <v>0.44700000000000001</v>
      </c>
      <c r="G36">
        <v>2.86E-2</v>
      </c>
      <c r="H36">
        <v>3.61E-2</v>
      </c>
      <c r="I36">
        <v>6.1400000000000003E-2</v>
      </c>
      <c r="J36">
        <v>0.46110000000000001</v>
      </c>
      <c r="K36">
        <v>0.13350000000000001</v>
      </c>
      <c r="L36">
        <v>0.14249999999999999</v>
      </c>
      <c r="M36">
        <v>-6.1000000000000004E-3</v>
      </c>
      <c r="N36">
        <v>-8.9599999999999999E-2</v>
      </c>
      <c r="O36">
        <v>0.36499999999999999</v>
      </c>
      <c r="P36">
        <v>-1.3100000000000001E-2</v>
      </c>
      <c r="Q36">
        <v>0.34920000000000001</v>
      </c>
      <c r="R36">
        <v>0.251</v>
      </c>
      <c r="S36">
        <v>0.38819999999999999</v>
      </c>
      <c r="T36">
        <v>-1.32E-2</v>
      </c>
    </row>
    <row r="37" spans="1:20" x14ac:dyDescent="0.2">
      <c r="A37" t="s">
        <v>198</v>
      </c>
      <c r="B37" t="s">
        <v>74</v>
      </c>
      <c r="C37">
        <v>6.25E-2</v>
      </c>
      <c r="D37">
        <v>3.15E-2</v>
      </c>
      <c r="E37">
        <v>0.1132</v>
      </c>
      <c r="F37">
        <v>0.35620000000000002</v>
      </c>
      <c r="G37">
        <v>5.96E-2</v>
      </c>
      <c r="H37">
        <v>1.6500000000000001E-2</v>
      </c>
      <c r="I37">
        <v>2.1700000000000001E-2</v>
      </c>
      <c r="J37">
        <v>0.31040000000000001</v>
      </c>
      <c r="K37">
        <v>1E-3</v>
      </c>
      <c r="L37">
        <v>-5.4000000000000003E-3</v>
      </c>
      <c r="M37">
        <v>-5.28E-2</v>
      </c>
      <c r="N37">
        <v>-6.2300000000000001E-2</v>
      </c>
      <c r="O37">
        <v>0.31780000000000003</v>
      </c>
      <c r="P37">
        <v>-4.0599999999999997E-2</v>
      </c>
      <c r="Q37">
        <v>3.3500000000000002E-2</v>
      </c>
      <c r="R37">
        <v>9.9400000000000002E-2</v>
      </c>
      <c r="S37">
        <v>0.21279999999999999</v>
      </c>
      <c r="T37">
        <v>-3.0599999999999999E-2</v>
      </c>
    </row>
    <row r="38" spans="1:20" x14ac:dyDescent="0.2">
      <c r="A38" t="s">
        <v>199</v>
      </c>
      <c r="B38" t="s">
        <v>74</v>
      </c>
      <c r="C38">
        <v>-0.38040000000000002</v>
      </c>
      <c r="D38">
        <v>0.15329999999999999</v>
      </c>
      <c r="E38">
        <v>9.7999999999999997E-3</v>
      </c>
      <c r="F38">
        <v>0.47410000000000002</v>
      </c>
      <c r="G38">
        <v>3.6200000000000003E-2</v>
      </c>
      <c r="H38">
        <v>-9.2899999999999996E-2</v>
      </c>
      <c r="I38">
        <v>0.11020000000000001</v>
      </c>
      <c r="J38">
        <v>0.26960000000000001</v>
      </c>
      <c r="K38">
        <v>1.0999999999999999E-2</v>
      </c>
      <c r="L38">
        <v>-0.31290000000000001</v>
      </c>
      <c r="M38">
        <v>-0.12520000000000001</v>
      </c>
      <c r="N38">
        <v>-6.25E-2</v>
      </c>
      <c r="O38">
        <v>7.0400000000000004E-2</v>
      </c>
      <c r="P38">
        <v>0.13739999999999999</v>
      </c>
      <c r="Q38">
        <v>-0.23369999999999999</v>
      </c>
      <c r="R38">
        <v>5.9999999999999995E-4</v>
      </c>
      <c r="S38">
        <v>0.67469999999999997</v>
      </c>
      <c r="T38">
        <v>0.33700000000000002</v>
      </c>
    </row>
    <row r="39" spans="1:20" x14ac:dyDescent="0.2">
      <c r="A39" t="s">
        <v>107</v>
      </c>
      <c r="B39" t="s">
        <v>106</v>
      </c>
      <c r="C39">
        <v>0.33179999999999998</v>
      </c>
      <c r="D39">
        <v>0.64359999999999995</v>
      </c>
      <c r="E39">
        <v>0.29570000000000002</v>
      </c>
      <c r="F39">
        <v>0.2979</v>
      </c>
      <c r="G39">
        <v>-4.1000000000000002E-2</v>
      </c>
      <c r="H39">
        <v>-7.9000000000000008E-3</v>
      </c>
      <c r="I39">
        <v>-3.3999999999999998E-3</v>
      </c>
      <c r="J39">
        <v>0.58279999999999998</v>
      </c>
      <c r="K39">
        <v>0.1101</v>
      </c>
      <c r="L39">
        <v>0.1764</v>
      </c>
      <c r="M39">
        <v>5.4000000000000003E-3</v>
      </c>
      <c r="N39">
        <v>-8.8000000000000005E-3</v>
      </c>
      <c r="O39">
        <v>9.6000000000000002E-2</v>
      </c>
      <c r="P39">
        <v>0.58389999999999997</v>
      </c>
      <c r="Q39">
        <v>-0.10059999999999999</v>
      </c>
      <c r="R39">
        <v>0</v>
      </c>
      <c r="S39">
        <v>-0.1736</v>
      </c>
      <c r="T39">
        <v>0.18290000000000001</v>
      </c>
    </row>
    <row r="40" spans="1:20" x14ac:dyDescent="0.2">
      <c r="A40" t="s">
        <v>108</v>
      </c>
      <c r="B40" t="s">
        <v>106</v>
      </c>
      <c r="C40">
        <v>7.6E-3</v>
      </c>
      <c r="D40">
        <v>0.34039999999999998</v>
      </c>
      <c r="E40">
        <v>2.5000000000000001E-3</v>
      </c>
      <c r="F40">
        <v>0.35720000000000002</v>
      </c>
      <c r="G40">
        <v>-8.9999999999999993E-3</v>
      </c>
      <c r="H40">
        <v>-0.15429999999999999</v>
      </c>
      <c r="I40">
        <v>0.13109999999999999</v>
      </c>
      <c r="J40">
        <v>0.12180000000000001</v>
      </c>
      <c r="K40">
        <v>0.41370000000000001</v>
      </c>
      <c r="L40">
        <v>-0.16420000000000001</v>
      </c>
      <c r="M40">
        <v>-0.23519999999999999</v>
      </c>
      <c r="N40">
        <v>-0.11360000000000001</v>
      </c>
      <c r="O40">
        <v>0.47910000000000003</v>
      </c>
      <c r="P40">
        <v>0.36849999999999999</v>
      </c>
      <c r="Q40">
        <v>-2.63E-2</v>
      </c>
      <c r="R40">
        <v>0.1036</v>
      </c>
      <c r="S40">
        <v>0.15090000000000001</v>
      </c>
      <c r="T40">
        <v>0.28610000000000002</v>
      </c>
    </row>
    <row r="41" spans="1:20" x14ac:dyDescent="0.2">
      <c r="A41" t="s">
        <v>109</v>
      </c>
      <c r="B41" t="s">
        <v>106</v>
      </c>
      <c r="C41">
        <v>0.1895</v>
      </c>
      <c r="D41">
        <v>-2.0199999999999999E-2</v>
      </c>
      <c r="E41">
        <v>0.1119</v>
      </c>
      <c r="F41">
        <v>0.13669999999999999</v>
      </c>
      <c r="G41">
        <v>8.9999999999999998E-4</v>
      </c>
      <c r="H41">
        <v>-4.8999999999999998E-3</v>
      </c>
      <c r="I41">
        <v>0.2339</v>
      </c>
      <c r="J41">
        <v>4.7800000000000002E-2</v>
      </c>
      <c r="K41">
        <v>4.5100000000000001E-2</v>
      </c>
      <c r="L41">
        <v>0.1484</v>
      </c>
      <c r="M41">
        <v>-3.5000000000000001E-3</v>
      </c>
      <c r="N41">
        <v>0.1915</v>
      </c>
      <c r="O41">
        <v>0.38940000000000002</v>
      </c>
      <c r="P41">
        <v>0.19789999999999999</v>
      </c>
      <c r="Q41">
        <v>1.7899999999999999E-2</v>
      </c>
      <c r="R41">
        <v>0.1351</v>
      </c>
      <c r="S41">
        <v>0.40960000000000002</v>
      </c>
      <c r="T41">
        <v>0.50290000000000001</v>
      </c>
    </row>
    <row r="42" spans="1:20" x14ac:dyDescent="0.2">
      <c r="A42" t="s">
        <v>110</v>
      </c>
      <c r="B42" t="s">
        <v>106</v>
      </c>
      <c r="C42">
        <v>-0.48449999999999999</v>
      </c>
      <c r="D42">
        <v>-7.3599999999999999E-2</v>
      </c>
      <c r="E42">
        <v>2.2200000000000001E-2</v>
      </c>
      <c r="F42">
        <v>0.25530000000000003</v>
      </c>
      <c r="G42">
        <v>0</v>
      </c>
      <c r="H42">
        <v>-1.1999999999999999E-3</v>
      </c>
      <c r="I42">
        <v>0.19220000000000001</v>
      </c>
      <c r="J42">
        <v>6.08E-2</v>
      </c>
      <c r="K42">
        <v>-2.06E-2</v>
      </c>
      <c r="L42">
        <v>0.1313</v>
      </c>
      <c r="M42">
        <v>-1.1999999999999999E-3</v>
      </c>
      <c r="N42">
        <v>-8.6999999999999994E-3</v>
      </c>
      <c r="O42">
        <v>0.1346</v>
      </c>
      <c r="P42">
        <v>0.29430000000000001</v>
      </c>
      <c r="Q42">
        <v>-3.2000000000000002E-3</v>
      </c>
      <c r="R42">
        <v>1E-4</v>
      </c>
      <c r="S42">
        <v>0.60919999999999996</v>
      </c>
      <c r="T42">
        <v>0.1666</v>
      </c>
    </row>
    <row r="43" spans="1:20" x14ac:dyDescent="0.2">
      <c r="A43" t="s">
        <v>111</v>
      </c>
      <c r="B43" t="s">
        <v>106</v>
      </c>
      <c r="C43">
        <v>-0.28489999999999999</v>
      </c>
      <c r="D43">
        <v>-0.1842</v>
      </c>
      <c r="E43">
        <v>0.2354</v>
      </c>
      <c r="F43">
        <v>0.4103</v>
      </c>
      <c r="G43">
        <v>0.129</v>
      </c>
      <c r="H43">
        <v>-0.1195</v>
      </c>
      <c r="I43">
        <v>0.44890000000000002</v>
      </c>
      <c r="J43">
        <v>0.28860000000000002</v>
      </c>
      <c r="K43">
        <v>0.17430000000000001</v>
      </c>
      <c r="L43">
        <v>0.11700000000000001</v>
      </c>
      <c r="M43">
        <v>-0.37369999999999998</v>
      </c>
      <c r="N43">
        <v>-0.17929999999999999</v>
      </c>
      <c r="O43">
        <v>0.28760000000000002</v>
      </c>
      <c r="P43">
        <v>0.13789999999999999</v>
      </c>
      <c r="Q43">
        <v>-7.5600000000000001E-2</v>
      </c>
      <c r="R43">
        <v>1.1999999999999999E-3</v>
      </c>
      <c r="S43">
        <v>0.1797</v>
      </c>
      <c r="T43">
        <v>0.1196</v>
      </c>
    </row>
    <row r="44" spans="1:20" x14ac:dyDescent="0.2">
      <c r="A44" t="s">
        <v>200</v>
      </c>
      <c r="B44" t="s">
        <v>106</v>
      </c>
      <c r="C44">
        <v>-0.32890000000000003</v>
      </c>
      <c r="D44">
        <v>6.54E-2</v>
      </c>
      <c r="E44">
        <v>-2.2000000000000001E-3</v>
      </c>
      <c r="F44">
        <v>0.1411</v>
      </c>
      <c r="G44">
        <v>8.6999999999999994E-2</v>
      </c>
      <c r="H44">
        <v>-0.27950000000000003</v>
      </c>
      <c r="I44">
        <v>1.8800000000000001E-2</v>
      </c>
      <c r="J44">
        <v>0.2979</v>
      </c>
      <c r="K44">
        <v>0.13489999999999999</v>
      </c>
      <c r="L44">
        <v>3.8199999999999998E-2</v>
      </c>
      <c r="M44">
        <v>-0.17299999999999999</v>
      </c>
      <c r="N44">
        <v>-6.2799999999999995E-2</v>
      </c>
      <c r="O44">
        <v>0.52549999999999997</v>
      </c>
      <c r="P44">
        <v>0.38129999999999997</v>
      </c>
      <c r="Q44">
        <v>-2.93E-2</v>
      </c>
      <c r="R44">
        <v>-7.1900000000000006E-2</v>
      </c>
      <c r="S44">
        <v>0.1532</v>
      </c>
      <c r="T44">
        <v>-3.0700000000000002E-2</v>
      </c>
    </row>
    <row r="45" spans="1:20" x14ac:dyDescent="0.2">
      <c r="A45" t="s">
        <v>118</v>
      </c>
      <c r="B45" t="s">
        <v>106</v>
      </c>
      <c r="C45">
        <v>0.15920000000000001</v>
      </c>
      <c r="D45">
        <v>0.16370000000000001</v>
      </c>
      <c r="E45">
        <v>1.5900000000000001E-2</v>
      </c>
      <c r="F45">
        <v>0.61829999999999996</v>
      </c>
      <c r="G45">
        <v>0.73009999999999997</v>
      </c>
      <c r="H45">
        <v>0.70630000000000004</v>
      </c>
      <c r="I45">
        <v>0.8589</v>
      </c>
      <c r="J45">
        <v>0.2843</v>
      </c>
      <c r="K45">
        <v>0.64549999999999996</v>
      </c>
      <c r="L45">
        <v>0.49959999999999999</v>
      </c>
      <c r="M45">
        <v>0</v>
      </c>
      <c r="N45">
        <v>6.1999999999999998E-3</v>
      </c>
      <c r="O45">
        <v>0.81240000000000001</v>
      </c>
      <c r="P45">
        <v>0.2611</v>
      </c>
      <c r="Q45">
        <v>-1E-4</v>
      </c>
      <c r="R45">
        <v>2.3300000000000001E-2</v>
      </c>
      <c r="S45">
        <v>0.35420000000000001</v>
      </c>
      <c r="T45">
        <v>0.1399</v>
      </c>
    </row>
    <row r="46" spans="1:20" x14ac:dyDescent="0.2">
      <c r="A46" t="s">
        <v>119</v>
      </c>
      <c r="B46" t="s">
        <v>106</v>
      </c>
      <c r="C46">
        <v>0.42299999999999999</v>
      </c>
      <c r="D46">
        <v>0.39510000000000001</v>
      </c>
      <c r="E46">
        <v>5.1299999999999998E-2</v>
      </c>
      <c r="F46">
        <v>8.3000000000000001E-3</v>
      </c>
      <c r="G46">
        <v>5.4999999999999997E-3</v>
      </c>
      <c r="H46">
        <v>1.17E-2</v>
      </c>
      <c r="I46">
        <v>0.46889999999999998</v>
      </c>
      <c r="J46">
        <v>-2.9999999999999997E-4</v>
      </c>
      <c r="K46">
        <v>-1.61E-2</v>
      </c>
      <c r="L46">
        <v>2.7900000000000001E-2</v>
      </c>
      <c r="M46">
        <v>1E-4</v>
      </c>
      <c r="N46">
        <v>0.35949999999999999</v>
      </c>
      <c r="O46">
        <v>0.4178</v>
      </c>
      <c r="P46">
        <v>0.38900000000000001</v>
      </c>
      <c r="Q46">
        <v>0</v>
      </c>
      <c r="R46">
        <v>6.6900000000000001E-2</v>
      </c>
      <c r="S46">
        <v>0.12939999999999999</v>
      </c>
      <c r="T46">
        <v>0.12470000000000001</v>
      </c>
    </row>
    <row r="47" spans="1:20" x14ac:dyDescent="0.2">
      <c r="A47" t="s">
        <v>120</v>
      </c>
      <c r="B47" t="s">
        <v>106</v>
      </c>
      <c r="C47">
        <v>-5.2699999999999997E-2</v>
      </c>
      <c r="D47">
        <v>0.33779999999999999</v>
      </c>
      <c r="E47">
        <v>0.2833</v>
      </c>
      <c r="F47">
        <v>0.5353</v>
      </c>
      <c r="G47">
        <v>1.18E-2</v>
      </c>
      <c r="H47">
        <v>-1E-4</v>
      </c>
      <c r="I47">
        <v>0.33110000000000001</v>
      </c>
      <c r="J47">
        <v>0.64900000000000002</v>
      </c>
      <c r="K47">
        <v>0.10630000000000001</v>
      </c>
      <c r="L47">
        <v>0.2006</v>
      </c>
      <c r="M47">
        <v>0</v>
      </c>
      <c r="N47">
        <v>0</v>
      </c>
      <c r="O47">
        <v>0.26700000000000002</v>
      </c>
      <c r="P47">
        <v>0.2286</v>
      </c>
      <c r="Q47">
        <v>-2.0000000000000001E-4</v>
      </c>
      <c r="R47">
        <v>0</v>
      </c>
      <c r="S47">
        <v>0.34670000000000001</v>
      </c>
      <c r="T47">
        <v>0.66569999999999996</v>
      </c>
    </row>
    <row r="48" spans="1:20" x14ac:dyDescent="0.2">
      <c r="A48" t="s">
        <v>121</v>
      </c>
      <c r="B48" t="s">
        <v>106</v>
      </c>
      <c r="C48">
        <v>0.1341</v>
      </c>
      <c r="D48">
        <v>0.13350000000000001</v>
      </c>
      <c r="E48">
        <v>5.8500000000000003E-2</v>
      </c>
      <c r="F48">
        <v>0.1608</v>
      </c>
      <c r="G48">
        <v>6.1199999999999997E-2</v>
      </c>
      <c r="H48">
        <v>-1.3899999999999999E-2</v>
      </c>
      <c r="I48">
        <v>0.18890000000000001</v>
      </c>
      <c r="J48">
        <v>4.1700000000000001E-2</v>
      </c>
      <c r="K48">
        <v>-4.8099999999999997E-2</v>
      </c>
      <c r="L48">
        <v>-0.26919999999999999</v>
      </c>
      <c r="M48">
        <v>-3.9199999999999999E-2</v>
      </c>
      <c r="N48">
        <v>2.8899999999999999E-2</v>
      </c>
      <c r="O48">
        <v>0.42720000000000002</v>
      </c>
      <c r="P48">
        <v>0.2429</v>
      </c>
      <c r="Q48">
        <v>-8.0000000000000004E-4</v>
      </c>
      <c r="R48">
        <v>5.1999999999999998E-3</v>
      </c>
      <c r="S48">
        <v>0.49009999999999998</v>
      </c>
      <c r="T48">
        <v>0.38450000000000001</v>
      </c>
    </row>
    <row r="49" spans="1:20" x14ac:dyDescent="0.2">
      <c r="A49" t="s">
        <v>201</v>
      </c>
      <c r="B49" t="s">
        <v>106</v>
      </c>
      <c r="C49">
        <v>-2.4899999999999999E-2</v>
      </c>
      <c r="D49">
        <v>0.24660000000000001</v>
      </c>
      <c r="E49">
        <v>2.0199999999999999E-2</v>
      </c>
      <c r="F49">
        <v>1.4500000000000001E-2</v>
      </c>
      <c r="G49">
        <v>6.7000000000000002E-3</v>
      </c>
      <c r="H49">
        <v>-0.1638</v>
      </c>
      <c r="I49">
        <v>0.1221</v>
      </c>
      <c r="J49">
        <v>0.2505</v>
      </c>
      <c r="K49">
        <v>0.13189999999999999</v>
      </c>
      <c r="L49">
        <v>4.1399999999999999E-2</v>
      </c>
      <c r="M49">
        <v>-5.6800000000000003E-2</v>
      </c>
      <c r="N49">
        <v>-8.5699999999999998E-2</v>
      </c>
      <c r="O49">
        <v>0.37459999999999999</v>
      </c>
      <c r="P49">
        <v>0.44679999999999997</v>
      </c>
      <c r="Q49">
        <v>-6.6199999999999995E-2</v>
      </c>
      <c r="R49">
        <v>1.9E-2</v>
      </c>
      <c r="S49">
        <v>0.29780000000000001</v>
      </c>
      <c r="T49">
        <v>0.54449999999999998</v>
      </c>
    </row>
    <row r="50" spans="1:20" x14ac:dyDescent="0.2">
      <c r="A50" t="s">
        <v>202</v>
      </c>
      <c r="B50" t="s">
        <v>106</v>
      </c>
      <c r="C50">
        <v>0.71009999999999995</v>
      </c>
      <c r="D50">
        <v>1.72E-2</v>
      </c>
      <c r="E50">
        <v>7.0800000000000002E-2</v>
      </c>
      <c r="F50">
        <v>0.2838</v>
      </c>
      <c r="G50">
        <v>-9.6500000000000002E-2</v>
      </c>
      <c r="H50">
        <v>-0.1356</v>
      </c>
      <c r="I50">
        <v>-7.1599999999999997E-2</v>
      </c>
      <c r="J50">
        <v>0.18679999999999999</v>
      </c>
      <c r="K50">
        <v>0.158</v>
      </c>
      <c r="L50">
        <v>-3.8199999999999998E-2</v>
      </c>
      <c r="M50">
        <v>-1.06E-2</v>
      </c>
      <c r="N50">
        <v>-3.1399999999999997E-2</v>
      </c>
      <c r="O50">
        <v>0.58450000000000002</v>
      </c>
      <c r="P50">
        <v>0.60840000000000005</v>
      </c>
      <c r="Q50">
        <v>-2.0500000000000001E-2</v>
      </c>
      <c r="R50">
        <v>4.1399999999999999E-2</v>
      </c>
      <c r="S50">
        <v>-0.1086</v>
      </c>
      <c r="T50">
        <v>0.3664</v>
      </c>
    </row>
    <row r="51" spans="1:20" x14ac:dyDescent="0.2">
      <c r="A51" t="s">
        <v>203</v>
      </c>
      <c r="B51" t="s">
        <v>106</v>
      </c>
      <c r="C51">
        <v>-2.9600000000000001E-2</v>
      </c>
      <c r="D51">
        <v>0.1211</v>
      </c>
      <c r="E51">
        <v>0.35520000000000002</v>
      </c>
      <c r="F51">
        <v>0.1293</v>
      </c>
      <c r="G51">
        <v>-1.4800000000000001E-2</v>
      </c>
      <c r="H51">
        <v>-7.1000000000000004E-3</v>
      </c>
      <c r="I51">
        <v>-4.2200000000000001E-2</v>
      </c>
      <c r="J51">
        <v>0.33439999999999998</v>
      </c>
      <c r="K51">
        <v>0.114</v>
      </c>
      <c r="L51">
        <v>-9.6000000000000002E-2</v>
      </c>
      <c r="M51">
        <v>-2.3999999999999998E-3</v>
      </c>
      <c r="N51">
        <v>-1.3899999999999999E-2</v>
      </c>
      <c r="O51">
        <v>-5.91E-2</v>
      </c>
      <c r="P51">
        <v>5.0500000000000003E-2</v>
      </c>
      <c r="Q51">
        <v>-2.1700000000000001E-2</v>
      </c>
      <c r="R51">
        <v>-0.1396</v>
      </c>
      <c r="S51">
        <v>-0.126</v>
      </c>
      <c r="T51">
        <v>-9.5600000000000004E-2</v>
      </c>
    </row>
    <row r="52" spans="1:20" x14ac:dyDescent="0.2">
      <c r="A52" t="s">
        <v>204</v>
      </c>
      <c r="B52" t="s">
        <v>106</v>
      </c>
      <c r="C52">
        <v>-1.0699999999999999E-2</v>
      </c>
      <c r="D52">
        <v>-4.48E-2</v>
      </c>
      <c r="E52">
        <v>-0.2225</v>
      </c>
      <c r="F52">
        <v>-8.0100000000000005E-2</v>
      </c>
      <c r="G52">
        <v>-4.2200000000000001E-2</v>
      </c>
      <c r="H52">
        <v>-6.8699999999999997E-2</v>
      </c>
      <c r="I52">
        <v>-2.8299999999999999E-2</v>
      </c>
      <c r="J52">
        <v>-0.26479999999999998</v>
      </c>
      <c r="K52">
        <v>-7.6600000000000001E-2</v>
      </c>
      <c r="L52">
        <v>0.15390000000000001</v>
      </c>
      <c r="M52">
        <v>-0.1169</v>
      </c>
      <c r="N52">
        <v>0.23599999999999999</v>
      </c>
      <c r="O52">
        <v>9.35E-2</v>
      </c>
      <c r="P52">
        <v>-0.1032</v>
      </c>
      <c r="Q52">
        <v>-5.0799999999999998E-2</v>
      </c>
      <c r="R52">
        <v>-3.7199999999999997E-2</v>
      </c>
      <c r="S52">
        <v>-0.42420000000000002</v>
      </c>
      <c r="T52">
        <v>-0.1384</v>
      </c>
    </row>
    <row r="53" spans="1:20" x14ac:dyDescent="0.2">
      <c r="A53" t="s">
        <v>205</v>
      </c>
      <c r="B53" t="s">
        <v>106</v>
      </c>
      <c r="C53">
        <v>-6.1899999999999997E-2</v>
      </c>
      <c r="D53">
        <v>-8.0299999999999996E-2</v>
      </c>
      <c r="E53">
        <v>0.1003</v>
      </c>
      <c r="F53">
        <v>0.221</v>
      </c>
      <c r="G53">
        <v>8.1000000000000003E-2</v>
      </c>
      <c r="H53">
        <v>-2.06E-2</v>
      </c>
      <c r="I53">
        <v>0.39739999999999998</v>
      </c>
      <c r="J53">
        <v>0.53129999999999999</v>
      </c>
      <c r="K53">
        <v>4.36E-2</v>
      </c>
      <c r="L53">
        <v>0.3377</v>
      </c>
      <c r="M53">
        <v>-3.0700000000000002E-2</v>
      </c>
      <c r="N53">
        <v>0.16370000000000001</v>
      </c>
      <c r="O53">
        <v>0.27779999999999999</v>
      </c>
      <c r="P53">
        <v>-8.3799999999999999E-2</v>
      </c>
      <c r="Q53">
        <v>4.3200000000000002E-2</v>
      </c>
      <c r="R53">
        <v>0.24479999999999999</v>
      </c>
      <c r="S53">
        <v>-4.6300000000000001E-2</v>
      </c>
      <c r="T53">
        <v>0.24560000000000001</v>
      </c>
    </row>
    <row r="54" spans="1:20" x14ac:dyDescent="0.2">
      <c r="A54" t="s">
        <v>206</v>
      </c>
      <c r="B54" t="s">
        <v>106</v>
      </c>
      <c r="C54">
        <v>0.29959999999999998</v>
      </c>
      <c r="D54">
        <v>-3.2399999999999998E-2</v>
      </c>
      <c r="E54">
        <v>0</v>
      </c>
      <c r="F54">
        <v>8.0000000000000004E-4</v>
      </c>
      <c r="G54">
        <v>-5.0000000000000001E-4</v>
      </c>
      <c r="H54">
        <v>-9.5999999999999992E-3</v>
      </c>
      <c r="I54">
        <v>-2.5399999999999999E-2</v>
      </c>
      <c r="J54">
        <v>3.2099999999999997E-2</v>
      </c>
      <c r="K54">
        <v>9.7699999999999995E-2</v>
      </c>
      <c r="L54">
        <v>6.1100000000000002E-2</v>
      </c>
      <c r="M54">
        <v>-8.3500000000000005E-2</v>
      </c>
      <c r="N54">
        <v>0.3649</v>
      </c>
      <c r="O54">
        <v>9.8299999999999998E-2</v>
      </c>
      <c r="P54">
        <v>0.53869999999999996</v>
      </c>
      <c r="Q54">
        <v>-0.1167</v>
      </c>
      <c r="R54">
        <v>0.1153</v>
      </c>
      <c r="S54">
        <v>0.73750000000000004</v>
      </c>
      <c r="T54">
        <v>0.42880000000000001</v>
      </c>
    </row>
    <row r="55" spans="1:20" x14ac:dyDescent="0.2">
      <c r="A55" t="s">
        <v>207</v>
      </c>
      <c r="B55" t="s">
        <v>106</v>
      </c>
      <c r="C55">
        <v>0.1318</v>
      </c>
      <c r="D55">
        <v>3.9699999999999999E-2</v>
      </c>
      <c r="E55">
        <v>0.20660000000000001</v>
      </c>
      <c r="F55">
        <v>3.9199999999999999E-2</v>
      </c>
      <c r="G55">
        <v>5.28E-2</v>
      </c>
      <c r="H55">
        <v>5.3999999999999999E-2</v>
      </c>
      <c r="I55">
        <v>-7.3300000000000004E-2</v>
      </c>
      <c r="J55">
        <v>-2.0400000000000001E-2</v>
      </c>
      <c r="K55">
        <v>-0.1145</v>
      </c>
      <c r="L55">
        <v>4.4999999999999997E-3</v>
      </c>
      <c r="M55">
        <v>-1E-3</v>
      </c>
      <c r="N55">
        <v>-1.9099999999999999E-2</v>
      </c>
      <c r="O55">
        <v>-0.1336</v>
      </c>
      <c r="P55">
        <v>-8.3000000000000001E-3</v>
      </c>
      <c r="Q55">
        <v>3.95E-2</v>
      </c>
      <c r="R55">
        <v>-3.9300000000000002E-2</v>
      </c>
      <c r="S55">
        <v>8.6599999999999996E-2</v>
      </c>
      <c r="T55">
        <v>-4.24E-2</v>
      </c>
    </row>
    <row r="56" spans="1:20" x14ac:dyDescent="0.2">
      <c r="A56" t="s">
        <v>171</v>
      </c>
      <c r="B56" t="s">
        <v>172</v>
      </c>
      <c r="C56">
        <v>-0.64419999999999999</v>
      </c>
      <c r="D56">
        <v>0.30630000000000002</v>
      </c>
      <c r="E56">
        <v>0.33250000000000002</v>
      </c>
      <c r="F56">
        <v>4.1000000000000003E-3</v>
      </c>
      <c r="G56">
        <v>1.15E-2</v>
      </c>
      <c r="H56">
        <v>-0.04</v>
      </c>
      <c r="I56">
        <v>0.29799999999999999</v>
      </c>
      <c r="J56">
        <v>-0.12939999999999999</v>
      </c>
      <c r="K56">
        <v>-0.3921</v>
      </c>
      <c r="L56">
        <v>0.15040000000000001</v>
      </c>
      <c r="M56">
        <v>-2.81E-2</v>
      </c>
      <c r="N56">
        <v>-5.2400000000000002E-2</v>
      </c>
      <c r="O56">
        <v>-0.14319999999999999</v>
      </c>
      <c r="P56">
        <v>-0.46700000000000003</v>
      </c>
      <c r="Q56">
        <v>6.8000000000000005E-2</v>
      </c>
      <c r="R56">
        <v>0.1855</v>
      </c>
      <c r="S56">
        <v>0.26529999999999998</v>
      </c>
      <c r="T56">
        <v>0.20280000000000001</v>
      </c>
    </row>
    <row r="57" spans="1:20" x14ac:dyDescent="0.2">
      <c r="A57" t="s">
        <v>177</v>
      </c>
      <c r="B57" t="s">
        <v>172</v>
      </c>
      <c r="C57">
        <v>-8.5099999999999995E-2</v>
      </c>
      <c r="D57">
        <v>1.4999999999999999E-2</v>
      </c>
      <c r="E57">
        <v>0.24310000000000001</v>
      </c>
      <c r="F57">
        <v>8.2299999999999998E-2</v>
      </c>
      <c r="G57">
        <v>0.08</v>
      </c>
      <c r="H57">
        <v>-6.3E-3</v>
      </c>
      <c r="I57">
        <v>0.192</v>
      </c>
      <c r="J57">
        <v>-8.5099999999999995E-2</v>
      </c>
      <c r="K57">
        <v>-0.31609999999999999</v>
      </c>
      <c r="L57">
        <v>-0.24510000000000001</v>
      </c>
      <c r="M57">
        <v>-1.04E-2</v>
      </c>
      <c r="N57">
        <v>-5.6500000000000002E-2</v>
      </c>
      <c r="O57">
        <v>-0.5353</v>
      </c>
      <c r="P57">
        <v>0.1474</v>
      </c>
      <c r="Q57">
        <v>-5.9999999999999995E-4</v>
      </c>
      <c r="R57">
        <v>-4.0300000000000002E-2</v>
      </c>
      <c r="S57">
        <v>0.1802</v>
      </c>
      <c r="T57">
        <v>3.7900000000000003E-2</v>
      </c>
    </row>
    <row r="58" spans="1:20" x14ac:dyDescent="0.2">
      <c r="A58" t="s">
        <v>173</v>
      </c>
      <c r="B58" t="s">
        <v>172</v>
      </c>
      <c r="C58">
        <v>-2.0000000000000001E-4</v>
      </c>
      <c r="D58">
        <v>3.6799999999999999E-2</v>
      </c>
      <c r="E58">
        <v>-1.67E-2</v>
      </c>
      <c r="F58">
        <v>6.59E-2</v>
      </c>
      <c r="G58">
        <v>3.2000000000000001E-2</v>
      </c>
      <c r="H58">
        <v>-8.0299999999999996E-2</v>
      </c>
      <c r="I58">
        <v>0.33750000000000002</v>
      </c>
      <c r="J58">
        <v>0.2382</v>
      </c>
      <c r="K58">
        <v>-7.4700000000000003E-2</v>
      </c>
      <c r="L58">
        <v>-2.9700000000000001E-2</v>
      </c>
      <c r="M58">
        <v>-6.88E-2</v>
      </c>
      <c r="N58">
        <v>-2.2100000000000002E-2</v>
      </c>
      <c r="O58">
        <v>-0.14610000000000001</v>
      </c>
      <c r="P58">
        <v>-7.5499999999999998E-2</v>
      </c>
      <c r="Q58">
        <v>0.24260000000000001</v>
      </c>
      <c r="R58">
        <v>0.47220000000000001</v>
      </c>
      <c r="S58">
        <v>0.59989999999999999</v>
      </c>
      <c r="T58">
        <v>0.33860000000000001</v>
      </c>
    </row>
    <row r="59" spans="1:20" x14ac:dyDescent="0.2">
      <c r="A59" t="s">
        <v>174</v>
      </c>
      <c r="B59" t="s">
        <v>172</v>
      </c>
      <c r="C59">
        <v>-8.48E-2</v>
      </c>
      <c r="D59">
        <v>0.2787</v>
      </c>
      <c r="E59">
        <v>9.7000000000000003E-3</v>
      </c>
      <c r="F59">
        <v>1.5699999999999999E-2</v>
      </c>
      <c r="G59">
        <v>0.1086</v>
      </c>
      <c r="H59">
        <v>2.9499999999999998E-2</v>
      </c>
      <c r="I59">
        <v>0.1671</v>
      </c>
      <c r="J59">
        <v>0.14030000000000001</v>
      </c>
      <c r="K59">
        <v>-5.6899999999999999E-2</v>
      </c>
      <c r="L59">
        <v>-0.13469999999999999</v>
      </c>
      <c r="M59">
        <v>-7.1999999999999998E-3</v>
      </c>
      <c r="N59">
        <v>-0.158</v>
      </c>
      <c r="O59">
        <v>-9.4899999999999998E-2</v>
      </c>
      <c r="P59">
        <v>0.20280000000000001</v>
      </c>
      <c r="Q59">
        <v>-3.0000000000000001E-3</v>
      </c>
      <c r="R59">
        <v>0.16489999999999999</v>
      </c>
      <c r="S59">
        <v>0.60560000000000003</v>
      </c>
      <c r="T59">
        <v>0.61670000000000003</v>
      </c>
    </row>
    <row r="60" spans="1:20" x14ac:dyDescent="0.2">
      <c r="A60" t="s">
        <v>178</v>
      </c>
      <c r="B60" t="s">
        <v>172</v>
      </c>
      <c r="C60">
        <v>-0.38690000000000002</v>
      </c>
      <c r="D60">
        <v>0.67959999999999998</v>
      </c>
      <c r="E60">
        <v>5.3999999999999999E-2</v>
      </c>
      <c r="F60">
        <v>0.21290000000000001</v>
      </c>
      <c r="G60">
        <v>5.8999999999999997E-2</v>
      </c>
      <c r="H60">
        <v>0.12859999999999999</v>
      </c>
      <c r="I60">
        <v>0.1736</v>
      </c>
      <c r="J60">
        <v>-0.1416</v>
      </c>
      <c r="K60">
        <v>-0.16139999999999999</v>
      </c>
      <c r="L60">
        <v>-0.16869999999999999</v>
      </c>
      <c r="M60">
        <v>-0.14149999999999999</v>
      </c>
      <c r="N60">
        <v>-0.34620000000000001</v>
      </c>
      <c r="O60">
        <v>-0.54520000000000002</v>
      </c>
      <c r="P60">
        <v>0.36170000000000002</v>
      </c>
      <c r="Q60">
        <v>-2.0999999999999999E-3</v>
      </c>
      <c r="R60">
        <v>0.18479999999999999</v>
      </c>
      <c r="S60">
        <v>0.45340000000000003</v>
      </c>
      <c r="T60">
        <v>0.84319999999999995</v>
      </c>
    </row>
    <row r="61" spans="1:20" x14ac:dyDescent="0.2">
      <c r="A61" t="s">
        <v>179</v>
      </c>
      <c r="B61" t="s">
        <v>172</v>
      </c>
      <c r="C61">
        <v>1.43E-2</v>
      </c>
      <c r="D61">
        <v>6.8099999999999994E-2</v>
      </c>
      <c r="E61">
        <v>8.9399999999999993E-2</v>
      </c>
      <c r="F61">
        <v>1.72E-2</v>
      </c>
      <c r="G61">
        <v>3.04E-2</v>
      </c>
      <c r="H61">
        <v>5.8700000000000002E-2</v>
      </c>
      <c r="I61">
        <v>0.17069999999999999</v>
      </c>
      <c r="J61">
        <v>-5.1999999999999998E-2</v>
      </c>
      <c r="K61">
        <v>-9.6199999999999994E-2</v>
      </c>
      <c r="L61">
        <v>-5.0000000000000001E-3</v>
      </c>
      <c r="M61">
        <v>-2.4299999999999999E-2</v>
      </c>
      <c r="N61">
        <v>-1.9E-2</v>
      </c>
      <c r="O61">
        <v>-0.1124</v>
      </c>
      <c r="P61">
        <v>0.30599999999999999</v>
      </c>
      <c r="Q61">
        <v>3.0300000000000001E-2</v>
      </c>
      <c r="R61">
        <v>0.34449999999999997</v>
      </c>
      <c r="S61">
        <v>0.61140000000000005</v>
      </c>
      <c r="T61">
        <v>0.64949999999999997</v>
      </c>
    </row>
    <row r="62" spans="1:20" x14ac:dyDescent="0.2">
      <c r="A62" t="s">
        <v>175</v>
      </c>
      <c r="B62" t="s">
        <v>172</v>
      </c>
      <c r="C62">
        <v>0.1661</v>
      </c>
      <c r="D62">
        <v>0.80830000000000002</v>
      </c>
      <c r="E62">
        <v>5.7299999999999997E-2</v>
      </c>
      <c r="F62">
        <v>3.1600000000000003E-2</v>
      </c>
      <c r="G62">
        <v>5.8599999999999999E-2</v>
      </c>
      <c r="H62">
        <v>-6.0000000000000001E-3</v>
      </c>
      <c r="I62">
        <v>8.5599999999999996E-2</v>
      </c>
      <c r="J62">
        <v>6.8999999999999999E-3</v>
      </c>
      <c r="K62">
        <v>0.15190000000000001</v>
      </c>
      <c r="L62">
        <v>-8.0999999999999996E-3</v>
      </c>
      <c r="M62">
        <v>-8.0000000000000004E-4</v>
      </c>
      <c r="N62">
        <v>-2.46E-2</v>
      </c>
      <c r="O62">
        <v>0.45610000000000001</v>
      </c>
      <c r="P62">
        <v>2.6800000000000001E-2</v>
      </c>
      <c r="Q62">
        <v>-2.76E-2</v>
      </c>
      <c r="R62">
        <v>0.22559999999999999</v>
      </c>
      <c r="S62">
        <v>0.56910000000000005</v>
      </c>
      <c r="T62">
        <v>0.747</v>
      </c>
    </row>
    <row r="63" spans="1:20" x14ac:dyDescent="0.2">
      <c r="A63" t="s">
        <v>180</v>
      </c>
      <c r="B63" t="s">
        <v>172</v>
      </c>
      <c r="C63">
        <v>-1E-4</v>
      </c>
      <c r="D63">
        <v>-7.3300000000000004E-2</v>
      </c>
      <c r="E63">
        <v>8.1100000000000005E-2</v>
      </c>
      <c r="F63">
        <v>0.16420000000000001</v>
      </c>
      <c r="G63">
        <v>4.8500000000000001E-2</v>
      </c>
      <c r="H63">
        <v>9.6600000000000005E-2</v>
      </c>
      <c r="I63">
        <v>0.30359999999999998</v>
      </c>
      <c r="J63">
        <v>7.17E-2</v>
      </c>
      <c r="K63">
        <v>-9.7999999999999997E-3</v>
      </c>
      <c r="L63">
        <v>1.6999999999999999E-3</v>
      </c>
      <c r="M63">
        <v>-0.13089999999999999</v>
      </c>
      <c r="N63">
        <v>-1.46E-2</v>
      </c>
      <c r="O63">
        <v>-0.50380000000000003</v>
      </c>
      <c r="P63">
        <v>-0.1845</v>
      </c>
      <c r="Q63">
        <v>-0.1061</v>
      </c>
      <c r="R63">
        <v>0.122</v>
      </c>
      <c r="S63">
        <v>0.4073</v>
      </c>
      <c r="T63">
        <v>-0.1157</v>
      </c>
    </row>
    <row r="64" spans="1:20" x14ac:dyDescent="0.2">
      <c r="A64" t="s">
        <v>176</v>
      </c>
      <c r="B64" t="s">
        <v>172</v>
      </c>
      <c r="C64">
        <v>0.41160000000000002</v>
      </c>
      <c r="D64">
        <v>0.3836</v>
      </c>
      <c r="E64">
        <v>3.32E-2</v>
      </c>
      <c r="F64">
        <v>1.06E-2</v>
      </c>
      <c r="G64">
        <v>-2E-3</v>
      </c>
      <c r="H64">
        <v>6.54E-2</v>
      </c>
      <c r="I64">
        <v>0.41149999999999998</v>
      </c>
      <c r="J64">
        <v>0.18970000000000001</v>
      </c>
      <c r="K64">
        <v>8.0699999999999994E-2</v>
      </c>
      <c r="L64">
        <v>-5.0000000000000001E-4</v>
      </c>
      <c r="M64">
        <v>0.46789999999999998</v>
      </c>
      <c r="N64">
        <v>0.62090000000000001</v>
      </c>
      <c r="O64">
        <v>-1E-4</v>
      </c>
      <c r="P64">
        <v>0.8397</v>
      </c>
      <c r="Q64">
        <v>0.2797</v>
      </c>
      <c r="R64">
        <v>0.52170000000000005</v>
      </c>
      <c r="S64">
        <v>0.33610000000000001</v>
      </c>
      <c r="T64">
        <v>0.81020000000000003</v>
      </c>
    </row>
    <row r="65" spans="1:20" x14ac:dyDescent="0.2">
      <c r="A65" t="s">
        <v>187</v>
      </c>
      <c r="B65" t="s">
        <v>182</v>
      </c>
      <c r="C65">
        <v>-2.0000000000000001E-4</v>
      </c>
      <c r="D65">
        <v>0.68579999999999997</v>
      </c>
      <c r="E65">
        <v>0.247</v>
      </c>
      <c r="F65">
        <v>0.4093</v>
      </c>
      <c r="G65">
        <v>2.1100000000000001E-2</v>
      </c>
      <c r="H65">
        <v>3.8999999999999998E-3</v>
      </c>
      <c r="I65">
        <v>0.28210000000000002</v>
      </c>
      <c r="J65">
        <v>0.27529999999999999</v>
      </c>
      <c r="K65">
        <v>0.3755</v>
      </c>
      <c r="L65">
        <v>-4.9299999999999997E-2</v>
      </c>
      <c r="M65">
        <v>-0.1598</v>
      </c>
      <c r="N65">
        <v>-4.2700000000000002E-2</v>
      </c>
      <c r="O65">
        <v>-0.1181</v>
      </c>
      <c r="P65">
        <v>0.44619999999999999</v>
      </c>
      <c r="Q65">
        <v>1.9199999999999998E-2</v>
      </c>
      <c r="R65">
        <v>1.95E-2</v>
      </c>
      <c r="S65">
        <v>0.21299999999999999</v>
      </c>
      <c r="T65">
        <v>0.19570000000000001</v>
      </c>
    </row>
    <row r="66" spans="1:20" x14ac:dyDescent="0.2">
      <c r="A66" t="s">
        <v>188</v>
      </c>
      <c r="B66" t="s">
        <v>182</v>
      </c>
      <c r="C66">
        <v>-3.95E-2</v>
      </c>
      <c r="D66">
        <v>-0.35720000000000002</v>
      </c>
      <c r="E66">
        <v>0.21379999999999999</v>
      </c>
      <c r="F66">
        <v>0.79659999999999997</v>
      </c>
      <c r="G66">
        <v>0.11600000000000001</v>
      </c>
      <c r="H66">
        <v>-3.1399999999999997E-2</v>
      </c>
      <c r="I66">
        <v>0.18920000000000001</v>
      </c>
      <c r="J66">
        <v>-1E-4</v>
      </c>
      <c r="K66">
        <v>3.2399999999999998E-2</v>
      </c>
      <c r="L66">
        <v>0.15609999999999999</v>
      </c>
      <c r="M66">
        <v>-0.17499999999999999</v>
      </c>
      <c r="N66">
        <v>-7.4399999999999994E-2</v>
      </c>
      <c r="O66">
        <v>0.14399999999999999</v>
      </c>
      <c r="P66">
        <v>-8.4500000000000006E-2</v>
      </c>
      <c r="Q66">
        <v>4.6100000000000002E-2</v>
      </c>
      <c r="R66">
        <v>5.0000000000000001E-4</v>
      </c>
      <c r="S66">
        <v>0.37859999999999999</v>
      </c>
      <c r="T66">
        <v>0.4642</v>
      </c>
    </row>
    <row r="67" spans="1:20" x14ac:dyDescent="0.2">
      <c r="A67" t="s">
        <v>189</v>
      </c>
      <c r="B67" t="s">
        <v>182</v>
      </c>
      <c r="C67">
        <v>0.90559999999999996</v>
      </c>
      <c r="D67">
        <v>1.1900000000000001E-2</v>
      </c>
      <c r="E67">
        <v>0.57210000000000005</v>
      </c>
      <c r="F67">
        <v>2E-3</v>
      </c>
      <c r="G67">
        <v>8.0000000000000004E-4</v>
      </c>
      <c r="H67">
        <v>-2.0000000000000001E-4</v>
      </c>
      <c r="I67">
        <v>0.28960000000000002</v>
      </c>
      <c r="J67">
        <v>0.28499999999999998</v>
      </c>
      <c r="K67">
        <v>0.34360000000000002</v>
      </c>
      <c r="L67">
        <v>-0.22070000000000001</v>
      </c>
      <c r="M67">
        <v>-2.0000000000000001E-4</v>
      </c>
      <c r="N67">
        <v>-0.41</v>
      </c>
      <c r="O67">
        <v>6.6299999999999998E-2</v>
      </c>
      <c r="P67">
        <v>0.72519999999999996</v>
      </c>
      <c r="Q67">
        <v>-4.6100000000000002E-2</v>
      </c>
      <c r="R67">
        <v>-0.19239999999999999</v>
      </c>
      <c r="S67">
        <v>0.47770000000000001</v>
      </c>
      <c r="T67">
        <v>0.13589999999999999</v>
      </c>
    </row>
    <row r="68" spans="1:20" x14ac:dyDescent="0.2">
      <c r="A68" t="s">
        <v>181</v>
      </c>
      <c r="B68" t="s">
        <v>182</v>
      </c>
      <c r="C68">
        <v>-0.36380000000000001</v>
      </c>
      <c r="D68">
        <v>0.29949999999999999</v>
      </c>
      <c r="E68">
        <v>0.45240000000000002</v>
      </c>
      <c r="F68">
        <v>-5.5999999999999999E-3</v>
      </c>
      <c r="G68">
        <v>3.6299999999999999E-2</v>
      </c>
      <c r="H68">
        <v>-0.12559999999999999</v>
      </c>
      <c r="I68">
        <v>-6.5500000000000003E-2</v>
      </c>
      <c r="J68">
        <v>0.1181</v>
      </c>
      <c r="K68">
        <v>0.38059999999999999</v>
      </c>
      <c r="L68">
        <v>-6.6699999999999995E-2</v>
      </c>
      <c r="M68">
        <v>-0.40360000000000001</v>
      </c>
      <c r="N68">
        <v>-3.1300000000000001E-2</v>
      </c>
      <c r="O68">
        <v>0.38340000000000002</v>
      </c>
      <c r="P68">
        <v>0.12559999999999999</v>
      </c>
      <c r="Q68">
        <v>-7.2099999999999997E-2</v>
      </c>
      <c r="R68">
        <v>-1.4E-3</v>
      </c>
      <c r="S68">
        <v>0.35210000000000002</v>
      </c>
      <c r="T68">
        <v>8.2500000000000004E-2</v>
      </c>
    </row>
    <row r="69" spans="1:20" x14ac:dyDescent="0.2">
      <c r="A69" t="s">
        <v>190</v>
      </c>
      <c r="B69" t="s">
        <v>182</v>
      </c>
      <c r="C69">
        <v>-9.5200000000000007E-2</v>
      </c>
      <c r="D69">
        <v>0.42159999999999997</v>
      </c>
      <c r="E69">
        <v>0.3332</v>
      </c>
      <c r="F69">
        <v>0.34189999999999998</v>
      </c>
      <c r="G69">
        <v>0.1678</v>
      </c>
      <c r="H69">
        <v>-0.17</v>
      </c>
      <c r="I69">
        <v>0.13539999999999999</v>
      </c>
      <c r="J69">
        <v>0.1638</v>
      </c>
      <c r="K69">
        <v>7.0099999999999996E-2</v>
      </c>
      <c r="L69">
        <v>-3.3999999999999998E-3</v>
      </c>
      <c r="M69">
        <v>-0.23910000000000001</v>
      </c>
      <c r="N69">
        <v>2.53E-2</v>
      </c>
      <c r="O69">
        <v>0.47120000000000001</v>
      </c>
      <c r="P69">
        <v>-7.3899999999999993E-2</v>
      </c>
      <c r="Q69">
        <v>-6.4000000000000001E-2</v>
      </c>
      <c r="R69">
        <v>-1E-4</v>
      </c>
      <c r="S69">
        <v>0.44180000000000003</v>
      </c>
      <c r="T69">
        <v>3.9199999999999999E-2</v>
      </c>
    </row>
    <row r="70" spans="1:20" x14ac:dyDescent="0.2">
      <c r="A70" t="s">
        <v>183</v>
      </c>
      <c r="B70" t="s">
        <v>182</v>
      </c>
      <c r="C70">
        <v>4.0000000000000001E-3</v>
      </c>
      <c r="D70">
        <v>-0.22109999999999999</v>
      </c>
      <c r="E70">
        <v>8.48E-2</v>
      </c>
      <c r="F70">
        <v>4.3799999999999999E-2</v>
      </c>
      <c r="G70">
        <v>7.3499999999999996E-2</v>
      </c>
      <c r="H70">
        <v>-0.1125</v>
      </c>
      <c r="I70">
        <v>0.25440000000000002</v>
      </c>
      <c r="J70">
        <v>6.2199999999999998E-2</v>
      </c>
      <c r="K70">
        <v>0.21410000000000001</v>
      </c>
      <c r="L70">
        <v>0.26640000000000003</v>
      </c>
      <c r="M70">
        <v>-3.4700000000000002E-2</v>
      </c>
      <c r="N70">
        <v>0.23669999999999999</v>
      </c>
      <c r="O70">
        <v>0.3417</v>
      </c>
      <c r="P70">
        <v>5.3699999999999998E-2</v>
      </c>
      <c r="Q70">
        <v>8.1199999999999994E-2</v>
      </c>
      <c r="R70">
        <v>0</v>
      </c>
      <c r="S70">
        <v>0.497</v>
      </c>
      <c r="T70">
        <v>1.78E-2</v>
      </c>
    </row>
    <row r="71" spans="1:20" x14ac:dyDescent="0.2">
      <c r="A71" t="s">
        <v>184</v>
      </c>
      <c r="B71" t="s">
        <v>182</v>
      </c>
      <c r="C71">
        <v>-0.2049</v>
      </c>
      <c r="D71">
        <v>-0.31769999999999998</v>
      </c>
      <c r="E71">
        <v>0.2278</v>
      </c>
      <c r="F71">
        <v>1.18E-2</v>
      </c>
      <c r="G71">
        <v>1.4999999999999999E-2</v>
      </c>
      <c r="H71">
        <v>-8.2199999999999995E-2</v>
      </c>
      <c r="I71">
        <v>0.2838</v>
      </c>
      <c r="J71">
        <v>-9.5600000000000004E-2</v>
      </c>
      <c r="K71">
        <v>0.23</v>
      </c>
      <c r="L71">
        <v>-0.1956</v>
      </c>
      <c r="M71">
        <v>-0.15329999999999999</v>
      </c>
      <c r="N71">
        <v>-2.9000000000000001E-2</v>
      </c>
      <c r="O71">
        <v>-0.17180000000000001</v>
      </c>
      <c r="P71">
        <v>9.8299999999999998E-2</v>
      </c>
      <c r="Q71">
        <v>-0.13689999999999999</v>
      </c>
      <c r="R71">
        <v>2.0000000000000001E-4</v>
      </c>
      <c r="S71">
        <v>0.21920000000000001</v>
      </c>
      <c r="T71">
        <v>8.43E-2</v>
      </c>
    </row>
    <row r="72" spans="1:20" x14ac:dyDescent="0.2">
      <c r="A72" t="s">
        <v>185</v>
      </c>
      <c r="B72" t="s">
        <v>182</v>
      </c>
      <c r="C72">
        <v>0.12130000000000001</v>
      </c>
      <c r="D72">
        <v>0.51519999999999999</v>
      </c>
      <c r="E72">
        <v>0.25059999999999999</v>
      </c>
      <c r="F72">
        <v>1.7999999999999999E-2</v>
      </c>
      <c r="G72">
        <v>0</v>
      </c>
      <c r="H72">
        <v>-0.26369999999999999</v>
      </c>
      <c r="I72">
        <v>9.35E-2</v>
      </c>
      <c r="J72">
        <v>-1.4800000000000001E-2</v>
      </c>
      <c r="K72">
        <v>0.33939999999999998</v>
      </c>
      <c r="L72">
        <v>0.29389999999999999</v>
      </c>
      <c r="M72">
        <v>-2.8299999999999999E-2</v>
      </c>
      <c r="N72">
        <v>0.1961</v>
      </c>
      <c r="O72">
        <v>0.75170000000000003</v>
      </c>
      <c r="P72">
        <v>0.71250000000000002</v>
      </c>
      <c r="Q72">
        <v>-0.1792</v>
      </c>
      <c r="R72">
        <v>0.14449999999999999</v>
      </c>
      <c r="S72">
        <v>0.38419999999999999</v>
      </c>
      <c r="T72">
        <v>0.67330000000000001</v>
      </c>
    </row>
    <row r="73" spans="1:20" x14ac:dyDescent="0.2">
      <c r="A73" t="s">
        <v>191</v>
      </c>
      <c r="B73" t="s">
        <v>182</v>
      </c>
      <c r="C73">
        <v>9.5000000000000001E-2</v>
      </c>
      <c r="D73">
        <v>1.14E-2</v>
      </c>
      <c r="E73">
        <v>0.1986</v>
      </c>
      <c r="F73">
        <v>0.34799999999999998</v>
      </c>
      <c r="G73">
        <v>3.5000000000000001E-3</v>
      </c>
      <c r="H73">
        <v>-0.31090000000000001</v>
      </c>
      <c r="I73">
        <v>0.26179999999999998</v>
      </c>
      <c r="J73">
        <v>0.53149999999999997</v>
      </c>
      <c r="K73">
        <v>0.33360000000000001</v>
      </c>
      <c r="L73">
        <v>-6.6400000000000001E-2</v>
      </c>
      <c r="M73">
        <v>-0.24809999999999999</v>
      </c>
      <c r="N73">
        <v>-1.9099999999999999E-2</v>
      </c>
      <c r="O73">
        <v>0.43030000000000002</v>
      </c>
      <c r="P73">
        <v>0.223</v>
      </c>
      <c r="Q73">
        <v>5.0900000000000001E-2</v>
      </c>
      <c r="R73">
        <v>0.49130000000000001</v>
      </c>
      <c r="S73">
        <v>0.27410000000000001</v>
      </c>
      <c r="T73">
        <v>0.31609999999999999</v>
      </c>
    </row>
    <row r="74" spans="1:20" x14ac:dyDescent="0.2">
      <c r="A74" t="s">
        <v>186</v>
      </c>
      <c r="B74" t="s">
        <v>182</v>
      </c>
      <c r="C74">
        <v>0.42730000000000001</v>
      </c>
      <c r="D74">
        <v>0.29559999999999997</v>
      </c>
      <c r="E74">
        <v>0.1163</v>
      </c>
      <c r="F74">
        <v>8.9499999999999996E-2</v>
      </c>
      <c r="G74">
        <v>-0.14599999999999999</v>
      </c>
      <c r="H74">
        <v>-0.1008</v>
      </c>
      <c r="I74">
        <v>-0.2092</v>
      </c>
      <c r="J74">
        <v>0.1231</v>
      </c>
      <c r="K74">
        <v>0.27389999999999998</v>
      </c>
      <c r="L74">
        <v>-8.3299999999999999E-2</v>
      </c>
      <c r="M74">
        <v>-0.221</v>
      </c>
      <c r="N74">
        <v>3.2099999999999997E-2</v>
      </c>
      <c r="O74">
        <v>0.63819999999999999</v>
      </c>
      <c r="P74">
        <v>0.6522</v>
      </c>
      <c r="Q74">
        <v>-6.0100000000000001E-2</v>
      </c>
      <c r="R74">
        <v>6.9599999999999995E-2</v>
      </c>
      <c r="S74">
        <v>0.2979</v>
      </c>
      <c r="T74">
        <v>0.16700000000000001</v>
      </c>
    </row>
    <row r="75" spans="1:20" x14ac:dyDescent="0.2">
      <c r="A75" t="s">
        <v>112</v>
      </c>
      <c r="B75" t="s">
        <v>106</v>
      </c>
      <c r="C75">
        <v>-6.4799999999999996E-2</v>
      </c>
      <c r="D75">
        <v>0.1673</v>
      </c>
      <c r="E75">
        <v>0.34710000000000002</v>
      </c>
      <c r="F75">
        <v>0.3306</v>
      </c>
      <c r="G75">
        <v>0.12609999999999999</v>
      </c>
      <c r="H75">
        <v>4.6899999999999997E-2</v>
      </c>
      <c r="I75">
        <v>0.28220000000000001</v>
      </c>
      <c r="J75">
        <v>0.13120000000000001</v>
      </c>
      <c r="K75">
        <v>0.17649999999999999</v>
      </c>
      <c r="L75">
        <v>-2.93E-2</v>
      </c>
      <c r="M75">
        <v>-6.7299999999999999E-2</v>
      </c>
      <c r="N75">
        <v>9.0999999999999998E-2</v>
      </c>
      <c r="O75">
        <v>0.1308</v>
      </c>
      <c r="P75">
        <v>0.46789999999999998</v>
      </c>
      <c r="Q75">
        <v>-1.3899999999999999E-2</v>
      </c>
      <c r="R75">
        <v>0</v>
      </c>
      <c r="S75">
        <v>0.3367</v>
      </c>
      <c r="T75">
        <v>0.83730000000000004</v>
      </c>
    </row>
    <row r="76" spans="1:20" x14ac:dyDescent="0.2">
      <c r="A76" t="s">
        <v>113</v>
      </c>
      <c r="B76" t="s">
        <v>106</v>
      </c>
      <c r="C76">
        <v>-0.04</v>
      </c>
      <c r="D76">
        <v>0.54900000000000004</v>
      </c>
      <c r="E76">
        <v>7.0199999999999999E-2</v>
      </c>
      <c r="F76">
        <v>0.78310000000000002</v>
      </c>
      <c r="G76">
        <v>0.31080000000000002</v>
      </c>
      <c r="H76">
        <v>0.31609999999999999</v>
      </c>
      <c r="I76">
        <v>0.80740000000000001</v>
      </c>
      <c r="J76">
        <v>0.1915</v>
      </c>
      <c r="K76">
        <v>0.51639999999999997</v>
      </c>
      <c r="L76">
        <v>0.50409999999999999</v>
      </c>
      <c r="M76">
        <v>-1.5E-3</v>
      </c>
      <c r="N76">
        <v>0.1077</v>
      </c>
      <c r="O76">
        <v>0.8256</v>
      </c>
      <c r="P76">
        <v>0.49490000000000001</v>
      </c>
      <c r="Q76">
        <v>-4.4999999999999997E-3</v>
      </c>
      <c r="R76">
        <v>2.8299999999999999E-2</v>
      </c>
      <c r="S76">
        <v>0.1699</v>
      </c>
      <c r="T76">
        <v>0.15859999999999999</v>
      </c>
    </row>
    <row r="77" spans="1:20" x14ac:dyDescent="0.2">
      <c r="A77" t="s">
        <v>114</v>
      </c>
      <c r="B77" t="s">
        <v>106</v>
      </c>
      <c r="C77">
        <v>-3.3E-3</v>
      </c>
      <c r="D77">
        <v>0.55789999999999995</v>
      </c>
      <c r="E77">
        <v>0.4854</v>
      </c>
      <c r="F77">
        <v>0.25929999999999997</v>
      </c>
      <c r="G77">
        <v>0.18970000000000001</v>
      </c>
      <c r="H77">
        <v>-1.43E-2</v>
      </c>
      <c r="I77">
        <v>0.45190000000000002</v>
      </c>
      <c r="J77">
        <v>0.28739999999999999</v>
      </c>
      <c r="K77">
        <v>0.47039999999999998</v>
      </c>
      <c r="L77">
        <v>0.29270000000000002</v>
      </c>
      <c r="M77">
        <v>-9.1700000000000004E-2</v>
      </c>
      <c r="N77">
        <v>7.9000000000000008E-3</v>
      </c>
      <c r="O77">
        <v>0.62560000000000004</v>
      </c>
      <c r="P77">
        <v>0.59940000000000004</v>
      </c>
      <c r="Q77">
        <v>8.0000000000000002E-3</v>
      </c>
      <c r="R77">
        <v>9.4000000000000004E-3</v>
      </c>
      <c r="S77">
        <v>0.5897</v>
      </c>
      <c r="T77">
        <v>0.3473</v>
      </c>
    </row>
    <row r="78" spans="1:20" x14ac:dyDescent="0.2">
      <c r="A78" t="s">
        <v>115</v>
      </c>
      <c r="B78" t="s">
        <v>106</v>
      </c>
      <c r="C78">
        <v>-9.5200000000000007E-2</v>
      </c>
      <c r="D78">
        <v>5.1799999999999999E-2</v>
      </c>
      <c r="E78">
        <v>5.3699999999999998E-2</v>
      </c>
      <c r="F78">
        <v>0.54090000000000005</v>
      </c>
      <c r="G78">
        <v>6.9199999999999998E-2</v>
      </c>
      <c r="H78">
        <v>-0.1152</v>
      </c>
      <c r="I78">
        <v>0.3468</v>
      </c>
      <c r="J78">
        <v>0</v>
      </c>
      <c r="K78">
        <v>3.5999999999999999E-3</v>
      </c>
      <c r="L78">
        <v>-4.99E-2</v>
      </c>
      <c r="M78">
        <v>-0.16969999999999999</v>
      </c>
      <c r="N78">
        <v>1.8E-3</v>
      </c>
      <c r="O78">
        <v>0.75939999999999996</v>
      </c>
      <c r="P78">
        <v>0.61160000000000003</v>
      </c>
      <c r="Q78">
        <v>9.98E-2</v>
      </c>
      <c r="R78">
        <v>0.22059999999999999</v>
      </c>
      <c r="S78">
        <v>8.3000000000000004E-2</v>
      </c>
      <c r="T78">
        <v>0.2515</v>
      </c>
    </row>
    <row r="79" spans="1:20" x14ac:dyDescent="0.2">
      <c r="A79" t="s">
        <v>116</v>
      </c>
      <c r="B79" t="s">
        <v>106</v>
      </c>
      <c r="C79">
        <v>-0.2177</v>
      </c>
      <c r="D79">
        <v>2.3999999999999998E-3</v>
      </c>
      <c r="E79">
        <v>8.3999999999999995E-3</v>
      </c>
      <c r="F79">
        <v>3.3500000000000002E-2</v>
      </c>
      <c r="G79">
        <v>-8.3000000000000001E-3</v>
      </c>
      <c r="H79">
        <v>-0.16309999999999999</v>
      </c>
      <c r="I79">
        <v>9.7999999999999997E-3</v>
      </c>
      <c r="J79">
        <v>9.98E-2</v>
      </c>
      <c r="K79">
        <v>8.4900000000000003E-2</v>
      </c>
      <c r="L79">
        <v>-5.0000000000000001E-4</v>
      </c>
      <c r="M79">
        <v>-9.7999999999999997E-3</v>
      </c>
      <c r="N79">
        <v>0.183</v>
      </c>
      <c r="O79">
        <v>-8.5199999999999998E-2</v>
      </c>
      <c r="P79">
        <v>3.0200000000000001E-2</v>
      </c>
      <c r="Q79">
        <v>-3.7000000000000002E-3</v>
      </c>
      <c r="R79">
        <v>0.21410000000000001</v>
      </c>
      <c r="S79">
        <v>0.28389999999999999</v>
      </c>
      <c r="T79">
        <v>0.1145</v>
      </c>
    </row>
    <row r="80" spans="1:20" x14ac:dyDescent="0.2">
      <c r="A80" t="s">
        <v>117</v>
      </c>
      <c r="B80" t="s">
        <v>106</v>
      </c>
      <c r="C80">
        <v>-0.18060000000000001</v>
      </c>
      <c r="D80">
        <v>1.4E-3</v>
      </c>
      <c r="E80">
        <v>9.7999999999999997E-3</v>
      </c>
      <c r="F80">
        <v>0.26429999999999998</v>
      </c>
      <c r="G80">
        <v>1.61E-2</v>
      </c>
      <c r="H80">
        <v>-0.13200000000000001</v>
      </c>
      <c r="I80">
        <v>5.5199999999999999E-2</v>
      </c>
      <c r="J80">
        <v>0.10580000000000001</v>
      </c>
      <c r="K80">
        <v>-2.07E-2</v>
      </c>
      <c r="L80">
        <v>-4.9599999999999998E-2</v>
      </c>
      <c r="M80">
        <v>6.7400000000000002E-2</v>
      </c>
      <c r="N80">
        <v>2.8899999999999999E-2</v>
      </c>
      <c r="O80">
        <v>0.16139999999999999</v>
      </c>
      <c r="P80">
        <v>-4.9599999999999998E-2</v>
      </c>
      <c r="Q80">
        <v>-5.16E-2</v>
      </c>
      <c r="R80">
        <v>0.17699999999999999</v>
      </c>
      <c r="S80">
        <v>-0.1628</v>
      </c>
      <c r="T80">
        <v>-0.1045</v>
      </c>
    </row>
    <row r="81" spans="1:20" x14ac:dyDescent="0.2">
      <c r="A81" t="s">
        <v>122</v>
      </c>
      <c r="B81" t="s">
        <v>106</v>
      </c>
      <c r="C81">
        <v>0.50039999999999996</v>
      </c>
      <c r="D81">
        <v>0.59670000000000001</v>
      </c>
      <c r="E81">
        <v>2.2700000000000001E-2</v>
      </c>
      <c r="F81">
        <v>0.26440000000000002</v>
      </c>
      <c r="G81">
        <v>0.42020000000000002</v>
      </c>
      <c r="H81">
        <v>0.2591</v>
      </c>
      <c r="I81">
        <v>0.69940000000000002</v>
      </c>
      <c r="J81">
        <v>4.9000000000000002E-2</v>
      </c>
      <c r="K81">
        <v>0.3664</v>
      </c>
      <c r="L81">
        <v>0.17430000000000001</v>
      </c>
      <c r="M81">
        <v>-6.8400000000000002E-2</v>
      </c>
      <c r="N81">
        <v>-2.6499999999999999E-2</v>
      </c>
      <c r="O81">
        <v>0.28770000000000001</v>
      </c>
      <c r="P81">
        <v>0.66869999999999996</v>
      </c>
      <c r="Q81">
        <v>-7.4999999999999997E-3</v>
      </c>
      <c r="R81">
        <v>1.43E-2</v>
      </c>
      <c r="S81">
        <v>0.49380000000000002</v>
      </c>
      <c r="T81">
        <v>0.56920000000000004</v>
      </c>
    </row>
    <row r="82" spans="1:20" x14ac:dyDescent="0.2">
      <c r="A82" t="s">
        <v>123</v>
      </c>
      <c r="B82" t="s">
        <v>106</v>
      </c>
      <c r="C82">
        <v>-0.35610000000000003</v>
      </c>
      <c r="D82">
        <v>0.33210000000000001</v>
      </c>
      <c r="E82">
        <v>0.3115</v>
      </c>
      <c r="F82">
        <v>0.2422</v>
      </c>
      <c r="G82">
        <v>9.69E-2</v>
      </c>
      <c r="H82">
        <v>-0.15740000000000001</v>
      </c>
      <c r="I82">
        <v>0.19070000000000001</v>
      </c>
      <c r="J82">
        <v>6.4000000000000003E-3</v>
      </c>
      <c r="K82">
        <v>0.11799999999999999</v>
      </c>
      <c r="L82">
        <v>0.38190000000000002</v>
      </c>
      <c r="M82">
        <v>-7.9799999999999996E-2</v>
      </c>
      <c r="N82">
        <v>4.7199999999999999E-2</v>
      </c>
      <c r="O82">
        <v>0.60189999999999999</v>
      </c>
      <c r="P82">
        <v>0.2427</v>
      </c>
      <c r="Q82">
        <v>-0.2326</v>
      </c>
      <c r="R82">
        <v>4.0000000000000002E-4</v>
      </c>
      <c r="S82">
        <v>0.50939999999999996</v>
      </c>
      <c r="T82">
        <v>0.2369</v>
      </c>
    </row>
    <row r="83" spans="1:20" x14ac:dyDescent="0.2">
      <c r="A83" t="s">
        <v>124</v>
      </c>
      <c r="B83" t="s">
        <v>106</v>
      </c>
      <c r="C83">
        <v>0.59709999999999996</v>
      </c>
      <c r="D83">
        <v>0.28349999999999997</v>
      </c>
      <c r="E83">
        <v>0.15310000000000001</v>
      </c>
      <c r="F83">
        <v>0.23549999999999999</v>
      </c>
      <c r="G83">
        <v>0.1726</v>
      </c>
      <c r="H83">
        <v>2.6200000000000001E-2</v>
      </c>
      <c r="I83">
        <v>0.24909999999999999</v>
      </c>
      <c r="J83">
        <v>5.3100000000000001E-2</v>
      </c>
      <c r="K83">
        <v>0.19719999999999999</v>
      </c>
      <c r="L83">
        <v>0.36699999999999999</v>
      </c>
      <c r="M83">
        <v>-6.8699999999999997E-2</v>
      </c>
      <c r="N83">
        <v>7.4099999999999999E-2</v>
      </c>
      <c r="O83">
        <v>0.61329999999999996</v>
      </c>
      <c r="P83">
        <v>0.59770000000000001</v>
      </c>
      <c r="Q83">
        <v>3.4700000000000002E-2</v>
      </c>
      <c r="R83">
        <v>2.5000000000000001E-2</v>
      </c>
      <c r="S83">
        <v>0.64580000000000004</v>
      </c>
      <c r="T83">
        <v>0.53249999999999997</v>
      </c>
    </row>
    <row r="84" spans="1:20" x14ac:dyDescent="0.2">
      <c r="A84" t="s">
        <v>125</v>
      </c>
      <c r="B84" t="s">
        <v>106</v>
      </c>
      <c r="C84">
        <v>0.19370000000000001</v>
      </c>
      <c r="D84">
        <v>5.4600000000000003E-2</v>
      </c>
      <c r="E84">
        <v>0.22090000000000001</v>
      </c>
      <c r="F84">
        <v>0.32629999999999998</v>
      </c>
      <c r="G84">
        <v>3.15E-2</v>
      </c>
      <c r="H84">
        <v>-0.31569999999999998</v>
      </c>
      <c r="I84">
        <v>0.35639999999999999</v>
      </c>
      <c r="J84">
        <v>2.2000000000000001E-3</v>
      </c>
      <c r="K84">
        <v>1.4E-3</v>
      </c>
      <c r="L84">
        <v>-0.30370000000000003</v>
      </c>
      <c r="M84">
        <v>-0.38840000000000002</v>
      </c>
      <c r="N84">
        <v>-1.95E-2</v>
      </c>
      <c r="O84">
        <v>0.16</v>
      </c>
      <c r="P84">
        <v>0.19869999999999999</v>
      </c>
      <c r="Q84">
        <v>-0.10249999999999999</v>
      </c>
      <c r="R84">
        <v>0.114</v>
      </c>
      <c r="S84">
        <v>0.48720000000000002</v>
      </c>
      <c r="T84">
        <v>0.69330000000000003</v>
      </c>
    </row>
    <row r="85" spans="1:20" x14ac:dyDescent="0.2">
      <c r="A85" t="s">
        <v>126</v>
      </c>
      <c r="B85" t="s">
        <v>106</v>
      </c>
      <c r="C85">
        <v>-0.1032</v>
      </c>
      <c r="D85">
        <v>0.11310000000000001</v>
      </c>
      <c r="E85">
        <v>0.14330000000000001</v>
      </c>
      <c r="F85">
        <v>0.36919999999999997</v>
      </c>
      <c r="G85">
        <v>-8.0500000000000002E-2</v>
      </c>
      <c r="H85">
        <v>-0.13100000000000001</v>
      </c>
      <c r="I85">
        <v>-2.7400000000000001E-2</v>
      </c>
      <c r="J85">
        <v>-2.0000000000000001E-4</v>
      </c>
      <c r="K85">
        <v>0.15</v>
      </c>
      <c r="L85">
        <v>0.2326</v>
      </c>
      <c r="M85">
        <v>-5.7500000000000002E-2</v>
      </c>
      <c r="N85">
        <v>0.1047</v>
      </c>
      <c r="O85">
        <v>0.59640000000000004</v>
      </c>
      <c r="P85">
        <v>0.14549999999999999</v>
      </c>
      <c r="Q85">
        <v>-0.1275</v>
      </c>
      <c r="R85">
        <v>-7.8899999999999998E-2</v>
      </c>
      <c r="S85">
        <v>-8.9200000000000002E-2</v>
      </c>
      <c r="T85">
        <v>-0.3609</v>
      </c>
    </row>
    <row r="86" spans="1:20" x14ac:dyDescent="0.2">
      <c r="A86" t="s">
        <v>127</v>
      </c>
      <c r="B86" t="s">
        <v>106</v>
      </c>
      <c r="C86">
        <v>-1.5100000000000001E-2</v>
      </c>
      <c r="D86">
        <v>0.16569999999999999</v>
      </c>
      <c r="E86">
        <v>-8.9999999999999998E-4</v>
      </c>
      <c r="F86">
        <v>-1.0800000000000001E-2</v>
      </c>
      <c r="G86">
        <v>0.1794</v>
      </c>
      <c r="H86">
        <v>-9.7500000000000003E-2</v>
      </c>
      <c r="I86">
        <v>0.17530000000000001</v>
      </c>
      <c r="J86">
        <v>-2.9499999999999998E-2</v>
      </c>
      <c r="K86">
        <v>2.01E-2</v>
      </c>
      <c r="L86">
        <v>0.22939999999999999</v>
      </c>
      <c r="M86">
        <v>-0.46839999999999998</v>
      </c>
      <c r="N86">
        <v>-7.4800000000000005E-2</v>
      </c>
      <c r="O86">
        <v>0.8508</v>
      </c>
      <c r="P86">
        <v>0.27479999999999999</v>
      </c>
      <c r="Q86">
        <v>0.19059999999999999</v>
      </c>
      <c r="R86">
        <v>0.4531</v>
      </c>
      <c r="S86">
        <v>0.74680000000000002</v>
      </c>
      <c r="T86">
        <v>0.43240000000000001</v>
      </c>
    </row>
    <row r="87" spans="1:20" x14ac:dyDescent="0.2">
      <c r="A87" t="s">
        <v>128</v>
      </c>
      <c r="B87" t="s">
        <v>106</v>
      </c>
      <c r="C87">
        <v>-6.7400000000000002E-2</v>
      </c>
      <c r="D87">
        <v>-2.4899999999999999E-2</v>
      </c>
      <c r="E87">
        <v>9.1899999999999996E-2</v>
      </c>
      <c r="F87">
        <v>0.25629999999999997</v>
      </c>
      <c r="G87">
        <v>-3.0999999999999999E-3</v>
      </c>
      <c r="H87">
        <v>-7.3499999999999996E-2</v>
      </c>
      <c r="I87">
        <v>0.22239999999999999</v>
      </c>
      <c r="J87">
        <v>0.25530000000000003</v>
      </c>
      <c r="K87">
        <v>-5.7299999999999997E-2</v>
      </c>
      <c r="L87">
        <v>0.1399</v>
      </c>
      <c r="M87">
        <v>-0.1338</v>
      </c>
      <c r="N87">
        <v>-0.1018</v>
      </c>
      <c r="O87">
        <v>0.18429999999999999</v>
      </c>
      <c r="P87">
        <v>-3.5900000000000001E-2</v>
      </c>
      <c r="Q87">
        <v>4.7500000000000001E-2</v>
      </c>
      <c r="R87">
        <v>0.1163</v>
      </c>
      <c r="S87">
        <v>0.2082</v>
      </c>
      <c r="T87">
        <v>7.0099999999999996E-2</v>
      </c>
    </row>
    <row r="88" spans="1:20" x14ac:dyDescent="0.2">
      <c r="A88" t="s">
        <v>129</v>
      </c>
      <c r="B88" t="s">
        <v>106</v>
      </c>
      <c r="C88">
        <v>-1.0800000000000001E-2</v>
      </c>
      <c r="D88">
        <v>0.26619999999999999</v>
      </c>
      <c r="E88">
        <v>0.3715</v>
      </c>
      <c r="F88">
        <v>0.24360000000000001</v>
      </c>
      <c r="G88">
        <v>0.19950000000000001</v>
      </c>
      <c r="H88">
        <v>-7.1000000000000004E-3</v>
      </c>
      <c r="I88">
        <v>0.3785</v>
      </c>
      <c r="J88">
        <v>0.34139999999999998</v>
      </c>
      <c r="K88">
        <v>0.1414</v>
      </c>
      <c r="L88">
        <v>4.0099999999999997E-2</v>
      </c>
      <c r="M88">
        <v>0.51219999999999999</v>
      </c>
      <c r="N88">
        <v>0.53779999999999994</v>
      </c>
      <c r="O88">
        <v>9.4E-2</v>
      </c>
      <c r="P88">
        <v>0.42609999999999998</v>
      </c>
      <c r="Q88">
        <v>-2.5999999999999999E-3</v>
      </c>
      <c r="R88">
        <v>0</v>
      </c>
      <c r="S88">
        <v>0.26600000000000001</v>
      </c>
      <c r="T88">
        <v>0.30380000000000001</v>
      </c>
    </row>
    <row r="89" spans="1:20" x14ac:dyDescent="0.2">
      <c r="A89" t="s">
        <v>130</v>
      </c>
      <c r="B89" t="s">
        <v>106</v>
      </c>
      <c r="C89">
        <v>-0.33929999999999999</v>
      </c>
      <c r="D89">
        <v>0.18679999999999999</v>
      </c>
      <c r="E89">
        <v>0.40029999999999999</v>
      </c>
      <c r="F89">
        <v>2.1600000000000001E-2</v>
      </c>
      <c r="G89">
        <v>2.5999999999999999E-2</v>
      </c>
      <c r="H89">
        <v>-2.1600000000000001E-2</v>
      </c>
      <c r="I89">
        <v>0.56399999999999995</v>
      </c>
      <c r="J89">
        <v>8.3900000000000002E-2</v>
      </c>
      <c r="K89">
        <v>0.1235</v>
      </c>
      <c r="L89">
        <v>-0.1658</v>
      </c>
      <c r="M89">
        <v>-0.45839999999999997</v>
      </c>
      <c r="N89">
        <v>-3.15E-2</v>
      </c>
      <c r="O89">
        <v>0.29459999999999997</v>
      </c>
      <c r="P89">
        <v>0.15049999999999999</v>
      </c>
      <c r="Q89">
        <v>0.29520000000000002</v>
      </c>
      <c r="R89">
        <v>0.13250000000000001</v>
      </c>
      <c r="S89">
        <v>0.2641</v>
      </c>
      <c r="T89">
        <v>0.39950000000000002</v>
      </c>
    </row>
    <row r="90" spans="1:20" x14ac:dyDescent="0.2">
      <c r="A90" t="s">
        <v>131</v>
      </c>
      <c r="B90" t="s">
        <v>106</v>
      </c>
      <c r="C90">
        <v>-8.0000000000000004E-4</v>
      </c>
      <c r="D90">
        <v>-0.2717</v>
      </c>
      <c r="E90">
        <v>0.30509999999999998</v>
      </c>
      <c r="F90">
        <v>0.4133</v>
      </c>
      <c r="G90">
        <v>4.4699999999999997E-2</v>
      </c>
      <c r="H90">
        <v>-7.8799999999999995E-2</v>
      </c>
      <c r="I90">
        <v>0.1017</v>
      </c>
      <c r="J90">
        <v>0.32890000000000003</v>
      </c>
      <c r="K90">
        <v>0.10349999999999999</v>
      </c>
      <c r="L90">
        <v>0.4471</v>
      </c>
      <c r="M90">
        <v>-1.9800000000000002E-2</v>
      </c>
      <c r="N90">
        <v>0.2364</v>
      </c>
      <c r="O90">
        <v>0.53690000000000004</v>
      </c>
      <c r="P90">
        <v>-0.1817</v>
      </c>
      <c r="Q90">
        <v>0.1045</v>
      </c>
      <c r="R90">
        <v>0.24740000000000001</v>
      </c>
      <c r="S90">
        <v>0.2341</v>
      </c>
      <c r="T90">
        <v>5.1000000000000004E-3</v>
      </c>
    </row>
    <row r="91" spans="1:20" x14ac:dyDescent="0.2">
      <c r="A91" t="s">
        <v>132</v>
      </c>
      <c r="B91" t="s">
        <v>106</v>
      </c>
      <c r="C91">
        <v>3.3500000000000002E-2</v>
      </c>
      <c r="D91">
        <v>0.1197</v>
      </c>
      <c r="E91">
        <v>0.1142</v>
      </c>
      <c r="F91">
        <v>8.0000000000000004E-4</v>
      </c>
      <c r="G91">
        <v>1.4500000000000001E-2</v>
      </c>
      <c r="H91">
        <v>4.65E-2</v>
      </c>
      <c r="I91">
        <v>0.48709999999999998</v>
      </c>
      <c r="J91">
        <v>0.17419999999999999</v>
      </c>
      <c r="K91">
        <v>-7.8799999999999995E-2</v>
      </c>
      <c r="L91">
        <v>8.3400000000000002E-2</v>
      </c>
      <c r="M91">
        <v>-2.9999999999999997E-4</v>
      </c>
      <c r="N91">
        <v>0.16250000000000001</v>
      </c>
      <c r="O91">
        <v>0.2651</v>
      </c>
      <c r="P91">
        <v>0.30349999999999999</v>
      </c>
      <c r="Q91">
        <v>-5.0000000000000001E-4</v>
      </c>
      <c r="R91">
        <v>0.12670000000000001</v>
      </c>
      <c r="S91">
        <v>0.33650000000000002</v>
      </c>
      <c r="T91">
        <v>0.11559999999999999</v>
      </c>
    </row>
    <row r="92" spans="1:20" x14ac:dyDescent="0.2">
      <c r="A92" t="s">
        <v>133</v>
      </c>
      <c r="B92" t="s">
        <v>106</v>
      </c>
      <c r="C92">
        <v>-0.15190000000000001</v>
      </c>
      <c r="D92">
        <v>0.12609999999999999</v>
      </c>
      <c r="E92">
        <v>0.25829999999999997</v>
      </c>
      <c r="F92">
        <v>0.75090000000000001</v>
      </c>
      <c r="G92">
        <v>9.1399999999999995E-2</v>
      </c>
      <c r="H92">
        <v>-5.9999999999999995E-4</v>
      </c>
      <c r="I92">
        <v>0.72840000000000005</v>
      </c>
      <c r="J92">
        <v>0.20549999999999999</v>
      </c>
      <c r="K92">
        <v>0.24210000000000001</v>
      </c>
      <c r="L92">
        <v>4.24E-2</v>
      </c>
      <c r="M92">
        <v>-1.1000000000000001E-3</v>
      </c>
      <c r="N92">
        <v>8.0999999999999996E-3</v>
      </c>
      <c r="O92">
        <v>0.37659999999999999</v>
      </c>
      <c r="P92">
        <v>0.30969999999999998</v>
      </c>
      <c r="Q92">
        <v>-1E-4</v>
      </c>
      <c r="R92">
        <v>0</v>
      </c>
      <c r="S92">
        <v>0.85399999999999998</v>
      </c>
      <c r="T92">
        <v>0.49690000000000001</v>
      </c>
    </row>
    <row r="93" spans="1:20" x14ac:dyDescent="0.2">
      <c r="A93" t="s">
        <v>134</v>
      </c>
      <c r="B93" t="s">
        <v>106</v>
      </c>
      <c r="C93">
        <v>4.1000000000000003E-3</v>
      </c>
      <c r="D93">
        <v>0.40970000000000001</v>
      </c>
      <c r="E93">
        <v>9.4E-2</v>
      </c>
      <c r="F93">
        <v>4.0000000000000001E-3</v>
      </c>
      <c r="G93">
        <v>5.0000000000000001E-4</v>
      </c>
      <c r="H93">
        <v>-1.5699999999999999E-2</v>
      </c>
      <c r="I93">
        <v>0.3201</v>
      </c>
      <c r="J93">
        <v>0.28010000000000002</v>
      </c>
      <c r="K93">
        <v>-0.1993</v>
      </c>
      <c r="L93">
        <v>0.2011</v>
      </c>
      <c r="M93">
        <v>-1.5599999999999999E-2</v>
      </c>
      <c r="N93">
        <v>0.33850000000000002</v>
      </c>
      <c r="O93">
        <v>0.35970000000000002</v>
      </c>
      <c r="P93">
        <v>0.21379999999999999</v>
      </c>
      <c r="Q93">
        <v>0</v>
      </c>
      <c r="R93">
        <v>4.6800000000000001E-2</v>
      </c>
      <c r="S93">
        <v>0.71740000000000004</v>
      </c>
      <c r="T93">
        <v>0.26</v>
      </c>
    </row>
    <row r="94" spans="1:20" x14ac:dyDescent="0.2">
      <c r="A94" t="s">
        <v>135</v>
      </c>
      <c r="B94" t="s">
        <v>106</v>
      </c>
      <c r="C94">
        <v>-0.4914</v>
      </c>
      <c r="D94">
        <v>0.31730000000000003</v>
      </c>
      <c r="E94">
        <v>0.17749999999999999</v>
      </c>
      <c r="F94">
        <v>7.9000000000000001E-2</v>
      </c>
      <c r="G94">
        <v>1.4200000000000001E-2</v>
      </c>
      <c r="H94">
        <v>-2.3900000000000001E-2</v>
      </c>
      <c r="I94">
        <v>-3.61E-2</v>
      </c>
      <c r="J94">
        <v>-7.4999999999999997E-3</v>
      </c>
      <c r="K94">
        <v>1.5800000000000002E-2</v>
      </c>
      <c r="L94">
        <v>9.4999999999999998E-3</v>
      </c>
      <c r="M94">
        <v>0</v>
      </c>
      <c r="N94">
        <v>-2.64E-2</v>
      </c>
      <c r="O94">
        <v>0.62949999999999995</v>
      </c>
      <c r="P94">
        <v>0.48630000000000001</v>
      </c>
      <c r="Q94">
        <v>0.14180000000000001</v>
      </c>
      <c r="R94">
        <v>0.26179999999999998</v>
      </c>
      <c r="S94">
        <v>0.1181</v>
      </c>
      <c r="T94">
        <v>0.51970000000000005</v>
      </c>
    </row>
    <row r="95" spans="1:20" x14ac:dyDescent="0.2">
      <c r="A95" t="s">
        <v>136</v>
      </c>
      <c r="B95" t="s">
        <v>106</v>
      </c>
      <c r="C95">
        <v>-0.15870000000000001</v>
      </c>
      <c r="D95">
        <v>0.21640000000000001</v>
      </c>
      <c r="E95">
        <v>0.1787</v>
      </c>
      <c r="F95">
        <v>-4.0000000000000002E-4</v>
      </c>
      <c r="G95">
        <v>1.2999999999999999E-3</v>
      </c>
      <c r="H95">
        <v>-6.9999999999999999E-4</v>
      </c>
      <c r="I95">
        <v>2.1100000000000001E-2</v>
      </c>
      <c r="J95">
        <v>0.27929999999999999</v>
      </c>
      <c r="K95">
        <v>1.46E-2</v>
      </c>
      <c r="L95">
        <v>0.53090000000000004</v>
      </c>
      <c r="M95">
        <v>-1.3599999999999999E-2</v>
      </c>
      <c r="N95">
        <v>1.7999999999999999E-2</v>
      </c>
      <c r="O95">
        <v>0.62509999999999999</v>
      </c>
      <c r="P95">
        <v>0.6925</v>
      </c>
      <c r="Q95">
        <v>2.3E-3</v>
      </c>
      <c r="R95">
        <v>1.1599999999999999E-2</v>
      </c>
      <c r="S95">
        <v>0.49199999999999999</v>
      </c>
      <c r="T95">
        <v>0.71260000000000001</v>
      </c>
    </row>
    <row r="96" spans="1:20" x14ac:dyDescent="0.2">
      <c r="A96" t="s">
        <v>623</v>
      </c>
      <c r="B96" t="s">
        <v>106</v>
      </c>
      <c r="C96">
        <v>0.15409999999999999</v>
      </c>
      <c r="D96">
        <v>0.43330000000000002</v>
      </c>
      <c r="E96">
        <v>-1.5299999999999999E-2</v>
      </c>
      <c r="F96">
        <v>8.8000000000000005E-3</v>
      </c>
      <c r="G96">
        <v>6.5699999999999995E-2</v>
      </c>
      <c r="H96">
        <v>3.6700000000000003E-2</v>
      </c>
      <c r="I96">
        <v>0.25280000000000002</v>
      </c>
      <c r="J96">
        <v>-1.5E-3</v>
      </c>
      <c r="K96">
        <v>-0.2432</v>
      </c>
      <c r="L96">
        <v>-4.9799999999999997E-2</v>
      </c>
      <c r="M96">
        <v>-2.0000000000000001E-4</v>
      </c>
      <c r="N96">
        <v>0.31469999999999998</v>
      </c>
      <c r="O96">
        <v>0.32950000000000002</v>
      </c>
      <c r="P96">
        <v>0.1888</v>
      </c>
      <c r="Q96">
        <v>1.1000000000000001E-3</v>
      </c>
      <c r="R96">
        <v>6.59E-2</v>
      </c>
      <c r="S96">
        <v>0.60660000000000003</v>
      </c>
      <c r="T96">
        <v>0.44840000000000002</v>
      </c>
    </row>
    <row r="97" spans="1:20" x14ac:dyDescent="0.2">
      <c r="A97" t="s">
        <v>624</v>
      </c>
      <c r="B97" t="s">
        <v>106</v>
      </c>
      <c r="C97">
        <v>6.6799999999999998E-2</v>
      </c>
      <c r="D97">
        <v>0.37940000000000002</v>
      </c>
      <c r="E97">
        <v>3.6999999999999998E-2</v>
      </c>
      <c r="F97">
        <v>0.15870000000000001</v>
      </c>
      <c r="G97">
        <v>2.9999999999999997E-4</v>
      </c>
      <c r="H97">
        <v>-2.06E-2</v>
      </c>
      <c r="I97">
        <v>0.17230000000000001</v>
      </c>
      <c r="J97">
        <v>0.1145</v>
      </c>
      <c r="K97">
        <v>0.33389999999999997</v>
      </c>
      <c r="L97">
        <v>0.1201</v>
      </c>
      <c r="M97">
        <v>0</v>
      </c>
      <c r="N97">
        <v>-9.2700000000000005E-2</v>
      </c>
      <c r="O97">
        <v>0.32050000000000001</v>
      </c>
      <c r="P97">
        <v>8.7599999999999997E-2</v>
      </c>
      <c r="Q97">
        <v>-2.5000000000000001E-3</v>
      </c>
      <c r="R97">
        <v>0.2329</v>
      </c>
      <c r="S97">
        <v>0.70140000000000002</v>
      </c>
      <c r="T97">
        <v>0.89710000000000001</v>
      </c>
    </row>
    <row r="98" spans="1:20" x14ac:dyDescent="0.2">
      <c r="A98" t="s">
        <v>137</v>
      </c>
      <c r="B98" t="s">
        <v>106</v>
      </c>
      <c r="C98">
        <v>-0.46920000000000001</v>
      </c>
      <c r="D98">
        <v>0.33839999999999998</v>
      </c>
      <c r="E98">
        <v>0.31059999999999999</v>
      </c>
      <c r="F98">
        <v>0.56699999999999995</v>
      </c>
      <c r="G98">
        <v>-8.8999999999999996E-2</v>
      </c>
      <c r="H98">
        <v>-0.17130000000000001</v>
      </c>
      <c r="I98">
        <v>0.27400000000000002</v>
      </c>
      <c r="J98">
        <v>9.9400000000000002E-2</v>
      </c>
      <c r="K98">
        <v>0.1163</v>
      </c>
      <c r="L98">
        <v>0.2626</v>
      </c>
      <c r="M98">
        <v>-0.23230000000000001</v>
      </c>
      <c r="N98">
        <v>1.01E-2</v>
      </c>
      <c r="O98">
        <v>0.6694</v>
      </c>
      <c r="P98">
        <v>5.2600000000000001E-2</v>
      </c>
      <c r="Q98">
        <v>-8.6800000000000002E-2</v>
      </c>
      <c r="R98">
        <v>2.8E-3</v>
      </c>
      <c r="S98">
        <v>0.69110000000000005</v>
      </c>
      <c r="T98">
        <v>0.61170000000000002</v>
      </c>
    </row>
    <row r="99" spans="1:20" x14ac:dyDescent="0.2">
      <c r="A99" t="s">
        <v>138</v>
      </c>
      <c r="B99" t="s">
        <v>106</v>
      </c>
      <c r="C99">
        <v>-0.1129</v>
      </c>
      <c r="D99">
        <v>0.24149999999999999</v>
      </c>
      <c r="E99">
        <v>0.40839999999999999</v>
      </c>
      <c r="F99">
        <v>0.39560000000000001</v>
      </c>
      <c r="G99">
        <v>0.376</v>
      </c>
      <c r="H99">
        <v>5.7000000000000002E-2</v>
      </c>
      <c r="I99">
        <v>0.37780000000000002</v>
      </c>
      <c r="J99">
        <v>8.5000000000000006E-3</v>
      </c>
      <c r="K99">
        <v>0</v>
      </c>
      <c r="L99">
        <v>0.8871</v>
      </c>
      <c r="M99">
        <v>0</v>
      </c>
      <c r="N99">
        <v>0</v>
      </c>
      <c r="O99">
        <v>0</v>
      </c>
      <c r="P99">
        <v>0.48709999999999998</v>
      </c>
      <c r="Q99">
        <v>0.95409999999999995</v>
      </c>
      <c r="R99">
        <v>0.2455</v>
      </c>
      <c r="S99">
        <v>0.24660000000000001</v>
      </c>
      <c r="T99">
        <v>-1.21E-2</v>
      </c>
    </row>
    <row r="100" spans="1:20" x14ac:dyDescent="0.2">
      <c r="A100" t="s">
        <v>139</v>
      </c>
      <c r="B100" t="s">
        <v>106</v>
      </c>
      <c r="C100">
        <v>-0.33879999999999999</v>
      </c>
      <c r="D100">
        <v>0.4052</v>
      </c>
      <c r="E100">
        <v>3.1899999999999998E-2</v>
      </c>
      <c r="F100">
        <v>0.10580000000000001</v>
      </c>
      <c r="G100">
        <v>7.4800000000000005E-2</v>
      </c>
      <c r="H100">
        <v>0.13850000000000001</v>
      </c>
      <c r="I100">
        <v>0.1157</v>
      </c>
      <c r="J100">
        <v>0.21479999999999999</v>
      </c>
      <c r="K100">
        <v>-8.3000000000000001E-3</v>
      </c>
      <c r="L100">
        <v>0.1749</v>
      </c>
      <c r="M100">
        <v>-2.7300000000000001E-2</v>
      </c>
      <c r="N100">
        <v>0.18909999999999999</v>
      </c>
      <c r="O100">
        <v>0.23730000000000001</v>
      </c>
      <c r="P100">
        <v>7.4999999999999997E-2</v>
      </c>
      <c r="Q100">
        <v>3.8E-3</v>
      </c>
      <c r="R100">
        <v>0.14480000000000001</v>
      </c>
      <c r="S100">
        <v>0.47039999999999998</v>
      </c>
      <c r="T100">
        <v>0.43120000000000003</v>
      </c>
    </row>
    <row r="101" spans="1:20" x14ac:dyDescent="0.2">
      <c r="A101" t="s">
        <v>140</v>
      </c>
      <c r="B101" t="s">
        <v>106</v>
      </c>
      <c r="C101">
        <v>0.49640000000000001</v>
      </c>
      <c r="D101">
        <v>9.2600000000000002E-2</v>
      </c>
      <c r="E101">
        <v>0.2152</v>
      </c>
      <c r="F101">
        <v>-8.0000000000000004E-4</v>
      </c>
      <c r="G101">
        <v>0</v>
      </c>
      <c r="H101">
        <v>-7.7200000000000005E-2</v>
      </c>
      <c r="I101">
        <v>-5.8799999999999998E-2</v>
      </c>
      <c r="J101">
        <v>-0.15870000000000001</v>
      </c>
      <c r="K101">
        <v>-0.11070000000000001</v>
      </c>
      <c r="L101">
        <v>-6.9900000000000004E-2</v>
      </c>
      <c r="M101">
        <v>-1E-4</v>
      </c>
      <c r="N101">
        <v>-6.5299999999999997E-2</v>
      </c>
      <c r="O101">
        <v>0.23019999999999999</v>
      </c>
      <c r="P101">
        <v>0.44240000000000002</v>
      </c>
      <c r="Q101">
        <v>6.8999999999999999E-3</v>
      </c>
      <c r="R101">
        <v>0.1168</v>
      </c>
      <c r="S101">
        <v>0.39729999999999999</v>
      </c>
      <c r="T101">
        <v>0.47710000000000002</v>
      </c>
    </row>
    <row r="102" spans="1:20" x14ac:dyDescent="0.2">
      <c r="A102" t="s">
        <v>141</v>
      </c>
      <c r="B102" t="s">
        <v>106</v>
      </c>
      <c r="C102">
        <v>0.14899999999999999</v>
      </c>
      <c r="D102">
        <v>0.53849999999999998</v>
      </c>
      <c r="E102">
        <v>8.0399999999999999E-2</v>
      </c>
      <c r="F102">
        <v>8.8400000000000006E-2</v>
      </c>
      <c r="G102">
        <v>0.1434</v>
      </c>
      <c r="H102">
        <v>2.5999999999999999E-3</v>
      </c>
      <c r="I102">
        <v>0.44840000000000002</v>
      </c>
      <c r="J102">
        <v>0.18920000000000001</v>
      </c>
      <c r="K102">
        <v>0.217</v>
      </c>
      <c r="L102">
        <v>-0.03</v>
      </c>
      <c r="M102">
        <v>-4.0000000000000001E-3</v>
      </c>
      <c r="N102">
        <v>-1.72E-2</v>
      </c>
      <c r="O102">
        <v>0.28420000000000001</v>
      </c>
      <c r="P102">
        <v>0.2747</v>
      </c>
      <c r="Q102">
        <v>0.16850000000000001</v>
      </c>
      <c r="R102">
        <v>-2.9999999999999997E-4</v>
      </c>
      <c r="S102">
        <v>0.6421</v>
      </c>
      <c r="T102">
        <v>0.46970000000000001</v>
      </c>
    </row>
    <row r="103" spans="1:20" x14ac:dyDescent="0.2">
      <c r="A103" t="s">
        <v>142</v>
      </c>
      <c r="B103" t="s">
        <v>106</v>
      </c>
      <c r="C103">
        <v>-3.5999999999999999E-3</v>
      </c>
      <c r="D103">
        <v>8.6199999999999999E-2</v>
      </c>
      <c r="E103">
        <v>0.20930000000000001</v>
      </c>
      <c r="F103">
        <v>2.3800000000000002E-2</v>
      </c>
      <c r="G103">
        <v>0.13109999999999999</v>
      </c>
      <c r="H103">
        <v>0.14949999999999999</v>
      </c>
      <c r="I103">
        <v>0.1077</v>
      </c>
      <c r="J103">
        <v>-6.4000000000000003E-3</v>
      </c>
      <c r="K103">
        <v>9.4500000000000001E-2</v>
      </c>
      <c r="L103">
        <v>-7.0099999999999996E-2</v>
      </c>
      <c r="M103">
        <v>-1E-3</v>
      </c>
      <c r="N103">
        <v>-7.4899999999999994E-2</v>
      </c>
      <c r="O103">
        <v>0.26250000000000001</v>
      </c>
      <c r="P103">
        <v>0.30270000000000002</v>
      </c>
      <c r="Q103">
        <v>-9.4000000000000004E-3</v>
      </c>
      <c r="R103">
        <v>6.6400000000000001E-2</v>
      </c>
      <c r="S103">
        <v>0.32369999999999999</v>
      </c>
      <c r="T103">
        <v>0.24829999999999999</v>
      </c>
    </row>
    <row r="104" spans="1:20" x14ac:dyDescent="0.2">
      <c r="A104" t="s">
        <v>143</v>
      </c>
      <c r="B104" t="s">
        <v>106</v>
      </c>
      <c r="C104">
        <v>2.01E-2</v>
      </c>
      <c r="D104">
        <v>0.33350000000000002</v>
      </c>
      <c r="E104">
        <v>0.01</v>
      </c>
      <c r="F104">
        <v>3.0999999999999999E-3</v>
      </c>
      <c r="G104">
        <v>6.9800000000000001E-2</v>
      </c>
      <c r="H104">
        <v>-5.0000000000000001E-4</v>
      </c>
      <c r="I104">
        <v>0.12089999999999999</v>
      </c>
      <c r="J104">
        <v>-0.30009999999999998</v>
      </c>
      <c r="K104">
        <v>-0.2054</v>
      </c>
      <c r="L104">
        <v>0</v>
      </c>
      <c r="M104">
        <v>-5.0000000000000001E-4</v>
      </c>
      <c r="N104">
        <v>0.36280000000000001</v>
      </c>
      <c r="O104">
        <v>0.54449999999999998</v>
      </c>
      <c r="P104">
        <v>9.2999999999999999E-2</v>
      </c>
      <c r="Q104">
        <v>4.0000000000000002E-4</v>
      </c>
      <c r="R104">
        <v>4.9099999999999998E-2</v>
      </c>
      <c r="S104">
        <v>0.75449999999999995</v>
      </c>
      <c r="T104">
        <v>0.4577</v>
      </c>
    </row>
    <row r="105" spans="1:20" x14ac:dyDescent="0.2">
      <c r="A105" t="s">
        <v>144</v>
      </c>
      <c r="B105" t="s">
        <v>106</v>
      </c>
      <c r="C105">
        <v>-0.16889999999999999</v>
      </c>
      <c r="D105">
        <v>0.40360000000000001</v>
      </c>
      <c r="E105">
        <v>-6.9900000000000004E-2</v>
      </c>
      <c r="F105">
        <v>0.64139999999999997</v>
      </c>
      <c r="G105">
        <v>3.7100000000000001E-2</v>
      </c>
      <c r="H105">
        <v>-0.18160000000000001</v>
      </c>
      <c r="I105">
        <v>0.42920000000000003</v>
      </c>
      <c r="J105">
        <v>-2.9999999999999997E-4</v>
      </c>
      <c r="K105">
        <v>0.12620000000000001</v>
      </c>
      <c r="L105">
        <v>-0.15049999999999999</v>
      </c>
      <c r="M105">
        <v>-0.21560000000000001</v>
      </c>
      <c r="N105">
        <v>-0.159</v>
      </c>
      <c r="O105">
        <v>0.30769999999999997</v>
      </c>
      <c r="P105">
        <v>0.15040000000000001</v>
      </c>
      <c r="Q105">
        <v>7.1900000000000006E-2</v>
      </c>
      <c r="R105">
        <v>0.27060000000000001</v>
      </c>
      <c r="S105">
        <v>0.18609999999999999</v>
      </c>
      <c r="T105">
        <v>0.87649999999999995</v>
      </c>
    </row>
    <row r="106" spans="1:20" x14ac:dyDescent="0.2">
      <c r="A106" t="s">
        <v>145</v>
      </c>
      <c r="B106" t="s">
        <v>106</v>
      </c>
      <c r="C106">
        <v>2.3E-2</v>
      </c>
      <c r="D106">
        <v>9.2100000000000001E-2</v>
      </c>
      <c r="E106">
        <v>4.2900000000000001E-2</v>
      </c>
      <c r="F106">
        <v>0.2</v>
      </c>
      <c r="G106">
        <v>-2.5000000000000001E-3</v>
      </c>
      <c r="H106">
        <v>1.5299999999999999E-2</v>
      </c>
      <c r="I106">
        <v>0.31359999999999999</v>
      </c>
      <c r="J106">
        <v>0.37869999999999998</v>
      </c>
      <c r="K106">
        <v>0.2109</v>
      </c>
      <c r="L106">
        <v>8.7499999999999994E-2</v>
      </c>
      <c r="M106">
        <v>-0.30559999999999998</v>
      </c>
      <c r="N106">
        <v>-5.5199999999999999E-2</v>
      </c>
      <c r="O106">
        <v>0.12859999999999999</v>
      </c>
      <c r="P106">
        <v>0.1212</v>
      </c>
      <c r="Q106">
        <v>0.14330000000000001</v>
      </c>
      <c r="R106">
        <v>0.27910000000000001</v>
      </c>
      <c r="S106">
        <v>0.21390000000000001</v>
      </c>
      <c r="T106">
        <v>1.9699999999999999E-2</v>
      </c>
    </row>
    <row r="107" spans="1:20" x14ac:dyDescent="0.2">
      <c r="A107" t="s">
        <v>146</v>
      </c>
      <c r="B107" t="s">
        <v>106</v>
      </c>
      <c r="C107">
        <v>-0.50790000000000002</v>
      </c>
      <c r="D107">
        <v>0.35239999999999999</v>
      </c>
      <c r="E107">
        <v>0.19650000000000001</v>
      </c>
      <c r="F107">
        <v>0.11799999999999999</v>
      </c>
      <c r="G107">
        <v>0.1135</v>
      </c>
      <c r="H107">
        <v>-4.0000000000000002E-4</v>
      </c>
      <c r="I107">
        <v>0.34639999999999999</v>
      </c>
      <c r="J107">
        <v>0.10730000000000001</v>
      </c>
      <c r="K107">
        <v>-3.6400000000000002E-2</v>
      </c>
      <c r="L107">
        <v>2.7199999999999998E-2</v>
      </c>
      <c r="M107">
        <v>0</v>
      </c>
      <c r="N107">
        <v>0.16669999999999999</v>
      </c>
      <c r="O107">
        <v>0.24940000000000001</v>
      </c>
      <c r="P107">
        <v>0.2636</v>
      </c>
      <c r="Q107">
        <v>0</v>
      </c>
      <c r="R107">
        <v>5.7000000000000002E-3</v>
      </c>
      <c r="S107">
        <v>0</v>
      </c>
      <c r="T107">
        <v>1.38E-2</v>
      </c>
    </row>
    <row r="108" spans="1:20" x14ac:dyDescent="0.2">
      <c r="A108" t="s">
        <v>147</v>
      </c>
      <c r="B108" t="s">
        <v>106</v>
      </c>
      <c r="C108">
        <v>0.31359999999999999</v>
      </c>
      <c r="D108">
        <v>0.27200000000000002</v>
      </c>
      <c r="E108">
        <v>0.20499999999999999</v>
      </c>
      <c r="F108">
        <v>0.56699999999999995</v>
      </c>
      <c r="G108">
        <v>0.1618</v>
      </c>
      <c r="H108">
        <v>9.2999999999999992E-3</v>
      </c>
      <c r="I108">
        <v>0.38379999999999997</v>
      </c>
      <c r="J108">
        <v>0.2641</v>
      </c>
      <c r="K108">
        <v>-4.7600000000000003E-2</v>
      </c>
      <c r="L108">
        <v>0.21840000000000001</v>
      </c>
      <c r="M108">
        <v>-1.1000000000000001E-3</v>
      </c>
      <c r="N108">
        <v>3.0200000000000001E-2</v>
      </c>
      <c r="O108">
        <v>0.2225</v>
      </c>
      <c r="P108">
        <v>0.31080000000000002</v>
      </c>
      <c r="Q108">
        <v>-1.5599999999999999E-2</v>
      </c>
      <c r="R108">
        <v>2.5399999999999999E-2</v>
      </c>
      <c r="S108">
        <v>0.14050000000000001</v>
      </c>
      <c r="T108">
        <v>0.63680000000000003</v>
      </c>
    </row>
    <row r="109" spans="1:20" x14ac:dyDescent="0.2">
      <c r="A109" t="s">
        <v>148</v>
      </c>
      <c r="B109" t="s">
        <v>106</v>
      </c>
      <c r="C109">
        <v>-2.0000000000000001E-4</v>
      </c>
      <c r="D109">
        <v>0.25459999999999999</v>
      </c>
      <c r="E109">
        <v>2.8000000000000001E-2</v>
      </c>
      <c r="F109">
        <v>1.21E-2</v>
      </c>
      <c r="G109">
        <v>0.16470000000000001</v>
      </c>
      <c r="H109">
        <v>2.0299999999999999E-2</v>
      </c>
      <c r="I109">
        <v>0.1202</v>
      </c>
      <c r="J109">
        <v>-5.5500000000000001E-2</v>
      </c>
      <c r="K109">
        <v>-8.9999999999999998E-4</v>
      </c>
      <c r="L109">
        <v>-0.36770000000000003</v>
      </c>
      <c r="M109">
        <v>-1.67E-2</v>
      </c>
      <c r="N109">
        <v>-0.24329999999999999</v>
      </c>
      <c r="O109">
        <v>1.17E-2</v>
      </c>
      <c r="P109">
        <v>-0.33389999999999997</v>
      </c>
      <c r="Q109">
        <v>3.1300000000000001E-2</v>
      </c>
      <c r="R109">
        <v>0.76719999999999999</v>
      </c>
      <c r="S109">
        <v>0.61629999999999996</v>
      </c>
      <c r="T109">
        <v>0.40400000000000003</v>
      </c>
    </row>
    <row r="110" spans="1:20" x14ac:dyDescent="0.2">
      <c r="A110" t="s">
        <v>149</v>
      </c>
      <c r="B110" t="s">
        <v>106</v>
      </c>
      <c r="C110">
        <v>-0.33310000000000001</v>
      </c>
      <c r="D110">
        <v>0.1991</v>
      </c>
      <c r="E110">
        <v>0.14979999999999999</v>
      </c>
      <c r="F110">
        <v>0.36509999999999998</v>
      </c>
      <c r="G110">
        <v>3.3500000000000002E-2</v>
      </c>
      <c r="H110">
        <v>-9.7000000000000003E-3</v>
      </c>
      <c r="I110">
        <v>0.2676</v>
      </c>
      <c r="J110">
        <v>-0.31819999999999998</v>
      </c>
      <c r="K110">
        <v>-0.4728</v>
      </c>
      <c r="L110">
        <v>-0.47260000000000002</v>
      </c>
      <c r="M110">
        <v>-5.9999999999999995E-4</v>
      </c>
      <c r="N110">
        <v>-0.17469999999999999</v>
      </c>
      <c r="O110">
        <v>0.19670000000000001</v>
      </c>
      <c r="P110">
        <v>0.2427</v>
      </c>
      <c r="Q110">
        <v>2E-3</v>
      </c>
      <c r="R110">
        <v>0.29320000000000002</v>
      </c>
      <c r="S110">
        <v>0.70209999999999995</v>
      </c>
      <c r="T110">
        <v>0.53249999999999997</v>
      </c>
    </row>
    <row r="111" spans="1:20" x14ac:dyDescent="0.2">
      <c r="A111" t="s">
        <v>150</v>
      </c>
      <c r="B111" t="s">
        <v>106</v>
      </c>
      <c r="C111">
        <v>-0.15390000000000001</v>
      </c>
      <c r="D111">
        <v>0.14510000000000001</v>
      </c>
      <c r="E111">
        <v>-3.5999999999999999E-3</v>
      </c>
      <c r="F111">
        <v>-2.0999999999999999E-3</v>
      </c>
      <c r="G111">
        <v>1.6999999999999999E-3</v>
      </c>
      <c r="H111">
        <v>-5.5500000000000001E-2</v>
      </c>
      <c r="I111">
        <v>8.4900000000000003E-2</v>
      </c>
      <c r="J111">
        <v>0.1986</v>
      </c>
      <c r="K111">
        <v>-3.0999999999999999E-3</v>
      </c>
      <c r="L111">
        <v>0.28799999999999998</v>
      </c>
      <c r="M111">
        <v>-5.5999999999999999E-3</v>
      </c>
      <c r="N111">
        <v>0.22170000000000001</v>
      </c>
      <c r="O111">
        <v>0.37619999999999998</v>
      </c>
      <c r="P111">
        <v>0.2044</v>
      </c>
      <c r="Q111">
        <v>-3.0700000000000002E-2</v>
      </c>
      <c r="R111">
        <v>0.2984</v>
      </c>
      <c r="S111">
        <v>0.17730000000000001</v>
      </c>
      <c r="T111">
        <v>0.18609999999999999</v>
      </c>
    </row>
    <row r="112" spans="1:20" x14ac:dyDescent="0.2">
      <c r="A112" t="s">
        <v>151</v>
      </c>
      <c r="B112" t="s">
        <v>106</v>
      </c>
      <c r="C112">
        <v>-6.8400000000000002E-2</v>
      </c>
      <c r="D112">
        <v>0.17510000000000001</v>
      </c>
      <c r="E112">
        <v>-2.2499999999999999E-2</v>
      </c>
      <c r="F112">
        <v>5.0000000000000001E-4</v>
      </c>
      <c r="G112">
        <v>0.1133</v>
      </c>
      <c r="H112">
        <v>-0.15989999999999999</v>
      </c>
      <c r="I112">
        <v>0.40010000000000001</v>
      </c>
      <c r="J112">
        <v>-3.7199999999999997E-2</v>
      </c>
      <c r="K112">
        <v>-4.0000000000000001E-3</v>
      </c>
      <c r="L112">
        <v>-0.45729999999999998</v>
      </c>
      <c r="M112">
        <v>-0.59209999999999996</v>
      </c>
      <c r="N112">
        <v>-0.28510000000000002</v>
      </c>
      <c r="O112">
        <v>0.193</v>
      </c>
      <c r="P112">
        <v>0.20710000000000001</v>
      </c>
      <c r="Q112">
        <v>0.27529999999999999</v>
      </c>
      <c r="R112">
        <v>0.40010000000000001</v>
      </c>
      <c r="S112">
        <v>0.59750000000000003</v>
      </c>
      <c r="T112">
        <v>0.5635</v>
      </c>
    </row>
    <row r="113" spans="1:20" x14ac:dyDescent="0.2">
      <c r="A113" t="s">
        <v>152</v>
      </c>
      <c r="B113" t="s">
        <v>106</v>
      </c>
      <c r="C113">
        <v>-0.2923</v>
      </c>
      <c r="D113">
        <v>0.35</v>
      </c>
      <c r="E113">
        <v>0.51680000000000004</v>
      </c>
      <c r="F113">
        <v>8.3699999999999997E-2</v>
      </c>
      <c r="G113">
        <v>1.61E-2</v>
      </c>
      <c r="H113">
        <v>-5.1499999999999997E-2</v>
      </c>
      <c r="I113">
        <v>2.4799999999999999E-2</v>
      </c>
      <c r="J113">
        <v>0.22800000000000001</v>
      </c>
      <c r="K113">
        <v>2.81E-2</v>
      </c>
      <c r="L113">
        <v>0.1459</v>
      </c>
      <c r="M113">
        <v>-0.43669999999999998</v>
      </c>
      <c r="N113">
        <v>-0.1021</v>
      </c>
      <c r="O113">
        <v>0.2273</v>
      </c>
      <c r="P113">
        <v>0.28510000000000002</v>
      </c>
      <c r="Q113">
        <v>0.31309999999999999</v>
      </c>
      <c r="S113">
        <v>0.26590000000000003</v>
      </c>
      <c r="T113">
        <v>0.80730000000000002</v>
      </c>
    </row>
    <row r="114" spans="1:20" x14ac:dyDescent="0.2">
      <c r="A114" t="s">
        <v>153</v>
      </c>
      <c r="B114" t="s">
        <v>106</v>
      </c>
      <c r="C114">
        <v>0.20519999999999999</v>
      </c>
      <c r="D114">
        <v>0.22</v>
      </c>
      <c r="E114">
        <v>0.2102</v>
      </c>
      <c r="F114">
        <v>0.12839999999999999</v>
      </c>
      <c r="G114">
        <v>4.1300000000000003E-2</v>
      </c>
      <c r="H114">
        <v>-0.3206</v>
      </c>
      <c r="I114">
        <v>0.41649999999999998</v>
      </c>
      <c r="J114">
        <v>9.1200000000000003E-2</v>
      </c>
      <c r="K114">
        <v>8.0000000000000004E-4</v>
      </c>
      <c r="L114">
        <v>-0.27829999999999999</v>
      </c>
      <c r="M114">
        <v>-0.74619999999999997</v>
      </c>
      <c r="N114">
        <v>-0.21690000000000001</v>
      </c>
      <c r="O114">
        <v>0.1482</v>
      </c>
      <c r="P114">
        <v>0.4773</v>
      </c>
      <c r="Q114">
        <v>-0.2145</v>
      </c>
      <c r="R114">
        <v>0.12970000000000001</v>
      </c>
      <c r="S114">
        <v>0.5403</v>
      </c>
      <c r="T114">
        <v>0.56989999999999996</v>
      </c>
    </row>
    <row r="115" spans="1:20" x14ac:dyDescent="0.2">
      <c r="A115" t="s">
        <v>154</v>
      </c>
      <c r="B115" t="s">
        <v>106</v>
      </c>
      <c r="C115">
        <v>-2.8199999999999999E-2</v>
      </c>
      <c r="D115">
        <v>0.15759999999999999</v>
      </c>
      <c r="E115">
        <v>0.1158</v>
      </c>
      <c r="F115">
        <v>0.4118</v>
      </c>
      <c r="G115">
        <v>2.5000000000000001E-3</v>
      </c>
      <c r="H115">
        <v>-7.1400000000000005E-2</v>
      </c>
      <c r="I115">
        <v>0.12959999999999999</v>
      </c>
      <c r="J115">
        <v>0.3115</v>
      </c>
      <c r="K115">
        <v>-0.42349999999999999</v>
      </c>
      <c r="L115">
        <v>-7.0000000000000007E-2</v>
      </c>
      <c r="M115">
        <v>-6.1899999999999997E-2</v>
      </c>
      <c r="N115">
        <v>0.1202</v>
      </c>
      <c r="O115">
        <v>-2.5499999999999998E-2</v>
      </c>
      <c r="P115">
        <v>0.1042</v>
      </c>
      <c r="Q115">
        <v>-6.7599999999999993E-2</v>
      </c>
      <c r="R115">
        <v>0.2261</v>
      </c>
      <c r="S115">
        <v>0.52310000000000001</v>
      </c>
      <c r="T115">
        <v>0.66420000000000001</v>
      </c>
    </row>
    <row r="116" spans="1:20" x14ac:dyDescent="0.2">
      <c r="A116" t="s">
        <v>155</v>
      </c>
      <c r="B116" t="s">
        <v>106</v>
      </c>
      <c r="C116">
        <v>-1.1599999999999999E-2</v>
      </c>
      <c r="D116">
        <v>0.13850000000000001</v>
      </c>
      <c r="E116">
        <v>-1.47E-2</v>
      </c>
      <c r="F116">
        <v>0.4178</v>
      </c>
      <c r="G116">
        <v>6.3600000000000004E-2</v>
      </c>
      <c r="H116">
        <v>-8.9599999999999999E-2</v>
      </c>
      <c r="I116">
        <v>0.35920000000000002</v>
      </c>
      <c r="J116">
        <v>0.12540000000000001</v>
      </c>
      <c r="K116">
        <v>-3.1E-2</v>
      </c>
      <c r="L116">
        <v>-0.1152</v>
      </c>
      <c r="M116">
        <v>-0.1133</v>
      </c>
      <c r="N116">
        <v>-3.3700000000000001E-2</v>
      </c>
      <c r="O116">
        <v>0.1148</v>
      </c>
      <c r="P116">
        <v>0.1211</v>
      </c>
      <c r="Q116">
        <v>0.13</v>
      </c>
      <c r="R116">
        <v>0.26669999999999999</v>
      </c>
      <c r="S116">
        <v>0.69499999999999995</v>
      </c>
      <c r="T116">
        <v>0.70040000000000002</v>
      </c>
    </row>
    <row r="117" spans="1:20" x14ac:dyDescent="0.2">
      <c r="A117" t="s">
        <v>156</v>
      </c>
      <c r="B117" t="s">
        <v>106</v>
      </c>
      <c r="C117">
        <v>-0.1072</v>
      </c>
      <c r="D117">
        <v>4.4900000000000002E-2</v>
      </c>
      <c r="E117">
        <v>0.1497</v>
      </c>
      <c r="F117">
        <v>0.49380000000000002</v>
      </c>
      <c r="G117">
        <v>8.8099999999999998E-2</v>
      </c>
      <c r="H117">
        <v>1.23E-2</v>
      </c>
      <c r="I117">
        <v>0.44140000000000001</v>
      </c>
      <c r="J117">
        <v>0.48</v>
      </c>
      <c r="K117">
        <v>0.13930000000000001</v>
      </c>
      <c r="L117">
        <v>1.9199999999999998E-2</v>
      </c>
      <c r="M117">
        <v>-4.0000000000000001E-3</v>
      </c>
      <c r="N117">
        <v>0.1779</v>
      </c>
      <c r="O117">
        <v>0.47539999999999999</v>
      </c>
      <c r="P117">
        <v>0.39929999999999999</v>
      </c>
      <c r="Q117">
        <v>-8.3999999999999995E-3</v>
      </c>
      <c r="R117">
        <v>0</v>
      </c>
      <c r="S117">
        <v>0.23419999999999999</v>
      </c>
      <c r="T117">
        <v>0.56669999999999998</v>
      </c>
    </row>
    <row r="118" spans="1:20" x14ac:dyDescent="0.2">
      <c r="A118" t="s">
        <v>157</v>
      </c>
      <c r="B118" t="s">
        <v>106</v>
      </c>
      <c r="C118">
        <v>3.5099999999999999E-2</v>
      </c>
      <c r="D118">
        <v>0.13039999999999999</v>
      </c>
      <c r="E118">
        <v>0.47249999999999998</v>
      </c>
      <c r="F118">
        <v>0.15620000000000001</v>
      </c>
      <c r="G118">
        <v>0.10539999999999999</v>
      </c>
      <c r="H118">
        <v>-4.8599999999999997E-2</v>
      </c>
      <c r="I118">
        <v>0.1789</v>
      </c>
      <c r="J118">
        <v>0.31619999999999998</v>
      </c>
      <c r="K118">
        <v>9.06E-2</v>
      </c>
      <c r="L118">
        <v>-0.25850000000000001</v>
      </c>
      <c r="M118">
        <v>-2.2000000000000001E-3</v>
      </c>
      <c r="N118">
        <v>-3.5999999999999997E-2</v>
      </c>
      <c r="O118">
        <v>-0.30080000000000001</v>
      </c>
      <c r="P118">
        <v>0.24049999999999999</v>
      </c>
      <c r="Q118">
        <v>-0.28699999999999998</v>
      </c>
      <c r="R118">
        <v>-3.2000000000000002E-3</v>
      </c>
      <c r="S118">
        <v>0.31530000000000002</v>
      </c>
      <c r="T118">
        <v>0.78400000000000003</v>
      </c>
    </row>
    <row r="119" spans="1:20" x14ac:dyDescent="0.2">
      <c r="A119" t="s">
        <v>158</v>
      </c>
      <c r="B119" t="s">
        <v>106</v>
      </c>
      <c r="C119">
        <v>0.32079999999999997</v>
      </c>
      <c r="D119">
        <v>0.21690000000000001</v>
      </c>
      <c r="E119">
        <v>7.2300000000000003E-2</v>
      </c>
      <c r="F119">
        <v>0.1085</v>
      </c>
      <c r="G119">
        <v>3.1300000000000001E-2</v>
      </c>
      <c r="H119">
        <v>6.8999999999999999E-3</v>
      </c>
      <c r="I119">
        <v>0.30259999999999998</v>
      </c>
      <c r="J119">
        <v>0.2036</v>
      </c>
      <c r="K119">
        <v>-2.4299999999999999E-2</v>
      </c>
      <c r="L119">
        <v>0.14050000000000001</v>
      </c>
      <c r="M119">
        <v>-3.2000000000000002E-3</v>
      </c>
      <c r="N119">
        <v>9.3899999999999997E-2</v>
      </c>
      <c r="O119">
        <v>0.17119999999999999</v>
      </c>
      <c r="P119">
        <v>0.43830000000000002</v>
      </c>
      <c r="Q119">
        <v>-1.6000000000000001E-3</v>
      </c>
      <c r="R119">
        <v>0.3054</v>
      </c>
      <c r="S119">
        <v>0.33350000000000002</v>
      </c>
      <c r="T119">
        <v>0.5907</v>
      </c>
    </row>
    <row r="120" spans="1:20" x14ac:dyDescent="0.2">
      <c r="A120" t="s">
        <v>159</v>
      </c>
      <c r="B120" t="s">
        <v>106</v>
      </c>
      <c r="C120">
        <v>-0.16239999999999999</v>
      </c>
      <c r="D120">
        <v>0.1208</v>
      </c>
      <c r="E120">
        <v>0.1482</v>
      </c>
      <c r="F120">
        <v>0.37230000000000002</v>
      </c>
      <c r="G120">
        <v>8.0999999999999996E-3</v>
      </c>
      <c r="H120">
        <v>-4.7500000000000001E-2</v>
      </c>
      <c r="I120">
        <v>0.1867</v>
      </c>
      <c r="J120">
        <v>0.27139999999999997</v>
      </c>
      <c r="K120">
        <v>-0.13170000000000001</v>
      </c>
      <c r="L120">
        <v>-4.2799999999999998E-2</v>
      </c>
      <c r="M120">
        <v>-5.6099999999999997E-2</v>
      </c>
      <c r="N120">
        <v>9.7699999999999995E-2</v>
      </c>
      <c r="O120">
        <v>0.1404</v>
      </c>
      <c r="P120">
        <v>0.40679999999999999</v>
      </c>
      <c r="Q120">
        <v>5.6800000000000003E-2</v>
      </c>
      <c r="R120">
        <v>0.24160000000000001</v>
      </c>
      <c r="S120">
        <v>0.41470000000000001</v>
      </c>
      <c r="T120">
        <v>0.75029999999999997</v>
      </c>
    </row>
    <row r="121" spans="1:20" x14ac:dyDescent="0.2">
      <c r="A121" t="s">
        <v>160</v>
      </c>
      <c r="B121" t="s">
        <v>106</v>
      </c>
      <c r="C121">
        <v>5.5599999999999997E-2</v>
      </c>
      <c r="D121">
        <v>0.1157</v>
      </c>
      <c r="E121">
        <v>-1.43E-2</v>
      </c>
      <c r="F121">
        <v>0.36230000000000001</v>
      </c>
      <c r="G121">
        <v>-7.6E-3</v>
      </c>
      <c r="H121">
        <v>-0.12089999999999999</v>
      </c>
      <c r="I121">
        <v>0.1191</v>
      </c>
      <c r="J121">
        <v>-1E-4</v>
      </c>
      <c r="K121">
        <v>-1.5E-3</v>
      </c>
      <c r="L121">
        <v>-7.4700000000000003E-2</v>
      </c>
      <c r="M121">
        <v>-0.18179999999999999</v>
      </c>
      <c r="N121">
        <v>9.9400000000000002E-2</v>
      </c>
      <c r="O121">
        <v>0.62309999999999999</v>
      </c>
      <c r="P121">
        <v>0.14940000000000001</v>
      </c>
      <c r="Q121">
        <v>2.5000000000000001E-3</v>
      </c>
      <c r="R121">
        <v>0.30430000000000001</v>
      </c>
      <c r="S121">
        <v>5.8500000000000003E-2</v>
      </c>
      <c r="T121">
        <v>0.26740000000000003</v>
      </c>
    </row>
    <row r="122" spans="1:20" x14ac:dyDescent="0.2">
      <c r="A122" t="s">
        <v>161</v>
      </c>
      <c r="B122" t="s">
        <v>106</v>
      </c>
      <c r="C122">
        <v>-0.15679999999999999</v>
      </c>
      <c r="D122">
        <v>0.2059</v>
      </c>
      <c r="E122">
        <v>0.39200000000000002</v>
      </c>
      <c r="F122">
        <v>0.20630000000000001</v>
      </c>
      <c r="G122">
        <v>0.14580000000000001</v>
      </c>
      <c r="H122">
        <v>-4.3900000000000002E-2</v>
      </c>
      <c r="I122">
        <v>0.17649999999999999</v>
      </c>
      <c r="J122">
        <v>-0.1038</v>
      </c>
      <c r="K122">
        <v>-0.20910000000000001</v>
      </c>
      <c r="L122">
        <v>-0.29809999999999998</v>
      </c>
      <c r="M122">
        <v>-0.18240000000000001</v>
      </c>
      <c r="N122">
        <v>-0.31259999999999999</v>
      </c>
      <c r="O122">
        <v>-0.69950000000000001</v>
      </c>
      <c r="P122">
        <v>-3.09E-2</v>
      </c>
      <c r="Q122">
        <v>-4.4499999999999998E-2</v>
      </c>
      <c r="R122">
        <v>-8.7599999999999997E-2</v>
      </c>
      <c r="S122">
        <v>0.37509999999999999</v>
      </c>
      <c r="T122">
        <v>0.28939999999999999</v>
      </c>
    </row>
    <row r="123" spans="1:20" x14ac:dyDescent="0.2">
      <c r="A123" t="s">
        <v>162</v>
      </c>
      <c r="B123" t="s">
        <v>106</v>
      </c>
      <c r="C123">
        <v>-8.09E-2</v>
      </c>
      <c r="D123">
        <v>1.32E-2</v>
      </c>
      <c r="E123">
        <v>-3.0000000000000001E-3</v>
      </c>
      <c r="F123">
        <v>0.71120000000000005</v>
      </c>
      <c r="G123">
        <v>1.3100000000000001E-2</v>
      </c>
      <c r="H123">
        <v>7.4700000000000003E-2</v>
      </c>
      <c r="I123">
        <v>0.33379999999999999</v>
      </c>
      <c r="J123">
        <v>-6.1999999999999998E-3</v>
      </c>
      <c r="K123">
        <v>8.1699999999999995E-2</v>
      </c>
      <c r="L123">
        <v>4.9399999999999999E-2</v>
      </c>
      <c r="M123">
        <v>-3.0000000000000001E-3</v>
      </c>
      <c r="N123">
        <v>0.2747</v>
      </c>
      <c r="O123">
        <v>0.3891</v>
      </c>
      <c r="P123">
        <v>5.6599999999999998E-2</v>
      </c>
      <c r="Q123">
        <v>0.1263</v>
      </c>
      <c r="R123">
        <v>0.4768</v>
      </c>
      <c r="S123">
        <v>0.25319999999999998</v>
      </c>
      <c r="T123">
        <v>0.21240000000000001</v>
      </c>
    </row>
    <row r="124" spans="1:20" x14ac:dyDescent="0.2">
      <c r="A124" t="s">
        <v>163</v>
      </c>
      <c r="B124" t="s">
        <v>106</v>
      </c>
      <c r="C124">
        <v>-4.7E-2</v>
      </c>
      <c r="D124">
        <v>0.14779999999999999</v>
      </c>
      <c r="E124">
        <v>0.21909999999999999</v>
      </c>
      <c r="F124">
        <v>0.69410000000000005</v>
      </c>
      <c r="G124">
        <v>2.3599999999999999E-2</v>
      </c>
      <c r="H124">
        <v>3.1600000000000003E-2</v>
      </c>
      <c r="I124">
        <v>0.31169999999999998</v>
      </c>
      <c r="J124">
        <v>0</v>
      </c>
      <c r="K124">
        <v>1.9199999999999998E-2</v>
      </c>
      <c r="L124">
        <v>5.1000000000000004E-3</v>
      </c>
      <c r="M124">
        <v>-1.47E-2</v>
      </c>
      <c r="N124">
        <v>0.1084</v>
      </c>
      <c r="O124">
        <v>0.5323</v>
      </c>
      <c r="P124">
        <v>0.10539999999999999</v>
      </c>
      <c r="Q124">
        <v>-0.15310000000000001</v>
      </c>
      <c r="R124">
        <v>0.1348</v>
      </c>
      <c r="S124">
        <v>-0.15090000000000001</v>
      </c>
      <c r="T124">
        <v>-0.1709</v>
      </c>
    </row>
    <row r="125" spans="1:20" x14ac:dyDescent="0.2">
      <c r="A125" t="s">
        <v>164</v>
      </c>
      <c r="B125" t="s">
        <v>106</v>
      </c>
      <c r="C125">
        <v>-0.14680000000000001</v>
      </c>
      <c r="D125">
        <v>0.16539999999999999</v>
      </c>
      <c r="E125">
        <v>1.49E-2</v>
      </c>
      <c r="F125">
        <v>-2.0999999999999999E-3</v>
      </c>
      <c r="G125">
        <v>0.13120000000000001</v>
      </c>
      <c r="H125">
        <v>-0.13769999999999999</v>
      </c>
      <c r="I125">
        <v>-5.4600000000000003E-2</v>
      </c>
      <c r="J125">
        <v>-0.1013</v>
      </c>
      <c r="K125">
        <v>-0.1168</v>
      </c>
      <c r="L125">
        <v>0.26650000000000001</v>
      </c>
      <c r="M125">
        <v>-8.0000000000000004E-4</v>
      </c>
      <c r="N125">
        <v>1.34E-2</v>
      </c>
      <c r="O125">
        <v>0.56759999999999999</v>
      </c>
      <c r="P125">
        <v>0.21429999999999999</v>
      </c>
      <c r="Q125">
        <v>-2.07E-2</v>
      </c>
      <c r="R125">
        <v>8.0100000000000005E-2</v>
      </c>
      <c r="S125">
        <v>0.2462</v>
      </c>
      <c r="T125">
        <v>0.1087</v>
      </c>
    </row>
    <row r="126" spans="1:20" x14ac:dyDescent="0.2">
      <c r="A126" t="s">
        <v>165</v>
      </c>
      <c r="B126" t="s">
        <v>106</v>
      </c>
      <c r="C126">
        <v>-0.38080000000000003</v>
      </c>
      <c r="D126">
        <v>0.24840000000000001</v>
      </c>
      <c r="E126">
        <v>0.3266</v>
      </c>
      <c r="F126">
        <v>4.7899999999999998E-2</v>
      </c>
      <c r="G126">
        <v>0.1052</v>
      </c>
      <c r="H126">
        <v>0.1628</v>
      </c>
      <c r="I126">
        <v>0.15110000000000001</v>
      </c>
      <c r="J126">
        <v>0.155</v>
      </c>
      <c r="K126">
        <v>-0.35460000000000003</v>
      </c>
      <c r="L126">
        <v>-0.1108</v>
      </c>
      <c r="M126">
        <v>-2.0000000000000001E-4</v>
      </c>
      <c r="N126">
        <v>0.21859999999999999</v>
      </c>
      <c r="O126">
        <v>0.3377</v>
      </c>
      <c r="P126">
        <v>0.64190000000000003</v>
      </c>
      <c r="Q126">
        <v>-1.17E-2</v>
      </c>
      <c r="R126">
        <v>0.1191</v>
      </c>
      <c r="S126">
        <v>0.2787</v>
      </c>
      <c r="T126">
        <v>0.28870000000000001</v>
      </c>
    </row>
    <row r="127" spans="1:20" x14ac:dyDescent="0.2">
      <c r="A127" t="s">
        <v>166</v>
      </c>
      <c r="B127" t="s">
        <v>106</v>
      </c>
      <c r="C127">
        <v>-0.20580000000000001</v>
      </c>
      <c r="D127">
        <v>-5.3400000000000003E-2</v>
      </c>
      <c r="E127">
        <v>0.53779999999999994</v>
      </c>
      <c r="F127">
        <v>0.36149999999999999</v>
      </c>
      <c r="G127">
        <v>4.6600000000000003E-2</v>
      </c>
      <c r="H127">
        <v>-2.52E-2</v>
      </c>
      <c r="I127">
        <v>0.13789999999999999</v>
      </c>
      <c r="J127">
        <v>0.46779999999999999</v>
      </c>
      <c r="K127">
        <v>0.1094</v>
      </c>
      <c r="L127">
        <v>-1.7000000000000001E-2</v>
      </c>
      <c r="M127">
        <v>-2.1399999999999999E-2</v>
      </c>
      <c r="N127">
        <v>-4.8899999999999999E-2</v>
      </c>
      <c r="O127">
        <v>-0.23250000000000001</v>
      </c>
      <c r="P127">
        <v>0.1474</v>
      </c>
      <c r="Q127">
        <v>-5.5300000000000002E-2</v>
      </c>
      <c r="R127">
        <v>-5.2400000000000002E-2</v>
      </c>
      <c r="S127">
        <v>0.30399999999999999</v>
      </c>
      <c r="T127">
        <v>0.45960000000000001</v>
      </c>
    </row>
    <row r="128" spans="1:20" x14ac:dyDescent="0.2">
      <c r="A128" t="s">
        <v>167</v>
      </c>
      <c r="B128" t="s">
        <v>106</v>
      </c>
      <c r="C128">
        <v>7.2999999999999995E-2</v>
      </c>
      <c r="D128">
        <v>0.12509999999999999</v>
      </c>
      <c r="E128">
        <v>0.1129</v>
      </c>
      <c r="F128">
        <v>2.1600000000000001E-2</v>
      </c>
      <c r="G128">
        <v>7.3000000000000001E-3</v>
      </c>
      <c r="H128">
        <v>-6.0699999999999997E-2</v>
      </c>
      <c r="I128">
        <v>0.29530000000000001</v>
      </c>
      <c r="J128">
        <v>0.1714</v>
      </c>
      <c r="K128">
        <v>-0.14030000000000001</v>
      </c>
      <c r="L128">
        <v>-1.2999999999999999E-2</v>
      </c>
      <c r="M128">
        <v>-2.7199999999999998E-2</v>
      </c>
      <c r="N128">
        <v>-8.4199999999999997E-2</v>
      </c>
      <c r="O128">
        <v>0.25509999999999999</v>
      </c>
      <c r="P128">
        <v>0.13589999999999999</v>
      </c>
      <c r="Q128">
        <v>-1.23E-2</v>
      </c>
      <c r="R128">
        <v>9.7999999999999997E-3</v>
      </c>
      <c r="S128">
        <v>0.56399999999999995</v>
      </c>
      <c r="T128">
        <v>0.55510000000000004</v>
      </c>
    </row>
    <row r="129" spans="1:20" x14ac:dyDescent="0.2">
      <c r="A129" t="s">
        <v>168</v>
      </c>
      <c r="B129" t="s">
        <v>106</v>
      </c>
      <c r="C129">
        <v>0.19589999999999999</v>
      </c>
      <c r="D129">
        <v>0.52</v>
      </c>
      <c r="E129">
        <v>8.77E-2</v>
      </c>
      <c r="F129">
        <v>0.2233</v>
      </c>
      <c r="G129">
        <v>-0.1082</v>
      </c>
      <c r="H129">
        <v>0.1767</v>
      </c>
      <c r="I129">
        <v>7.3599999999999999E-2</v>
      </c>
      <c r="J129">
        <v>0.61890000000000001</v>
      </c>
      <c r="K129">
        <v>0.25090000000000001</v>
      </c>
      <c r="L129">
        <v>-0.1172</v>
      </c>
      <c r="M129">
        <v>0</v>
      </c>
      <c r="N129">
        <v>-2.0000000000000001E-4</v>
      </c>
      <c r="O129">
        <v>0.43169999999999997</v>
      </c>
      <c r="P129">
        <v>-3.8E-3</v>
      </c>
      <c r="Q129">
        <v>0.49580000000000002</v>
      </c>
      <c r="R129">
        <v>0.67869999999999997</v>
      </c>
      <c r="S129">
        <v>0.52290000000000003</v>
      </c>
      <c r="T129">
        <v>-9.1399999999999995E-2</v>
      </c>
    </row>
    <row r="130" spans="1:20" x14ac:dyDescent="0.2">
      <c r="A130" t="s">
        <v>169</v>
      </c>
      <c r="B130" t="s">
        <v>106</v>
      </c>
      <c r="C130">
        <v>8.5199999999999998E-2</v>
      </c>
      <c r="D130">
        <v>4.1000000000000002E-2</v>
      </c>
      <c r="E130">
        <v>9.6500000000000002E-2</v>
      </c>
      <c r="F130">
        <v>0.1961</v>
      </c>
      <c r="G130">
        <v>4.4000000000000003E-3</v>
      </c>
      <c r="H130">
        <v>-2.3E-3</v>
      </c>
      <c r="I130">
        <v>-1E-4</v>
      </c>
      <c r="J130">
        <v>5.0000000000000001E-3</v>
      </c>
      <c r="K130">
        <v>-0.34849999999999998</v>
      </c>
      <c r="L130">
        <v>1.1900000000000001E-2</v>
      </c>
      <c r="M130">
        <v>-2.8999999999999998E-3</v>
      </c>
      <c r="N130">
        <v>-6.7999999999999996E-3</v>
      </c>
      <c r="O130">
        <v>0.12709999999999999</v>
      </c>
      <c r="P130">
        <v>0.18529999999999999</v>
      </c>
      <c r="Q130">
        <v>-1.7899999999999999E-2</v>
      </c>
      <c r="R130">
        <v>0.28560000000000002</v>
      </c>
      <c r="S130">
        <v>0.72970000000000002</v>
      </c>
      <c r="T130">
        <v>0.27060000000000001</v>
      </c>
    </row>
    <row r="131" spans="1:20" x14ac:dyDescent="0.2">
      <c r="A131" t="s">
        <v>170</v>
      </c>
      <c r="B131" t="s">
        <v>106</v>
      </c>
      <c r="C131">
        <v>-0.34160000000000001</v>
      </c>
      <c r="D131">
        <v>7.9200000000000007E-2</v>
      </c>
      <c r="E131">
        <v>0.1142</v>
      </c>
      <c r="F131">
        <v>0.32290000000000002</v>
      </c>
      <c r="G131">
        <v>0.23080000000000001</v>
      </c>
      <c r="H131">
        <v>0.29420000000000002</v>
      </c>
      <c r="I131">
        <v>0.34710000000000002</v>
      </c>
      <c r="J131">
        <v>8.5800000000000001E-2</v>
      </c>
      <c r="K131">
        <v>-2.1600000000000001E-2</v>
      </c>
      <c r="L131">
        <v>0.1905</v>
      </c>
      <c r="M131">
        <v>-3.3999999999999998E-3</v>
      </c>
      <c r="N131">
        <v>0.1797</v>
      </c>
      <c r="O131">
        <v>0.13370000000000001</v>
      </c>
      <c r="P131">
        <v>9.1600000000000001E-2</v>
      </c>
      <c r="Q131">
        <v>-4.4000000000000003E-3</v>
      </c>
      <c r="R131">
        <v>0.11070000000000001</v>
      </c>
      <c r="S131">
        <v>0.44040000000000001</v>
      </c>
      <c r="T131">
        <v>0.56299999999999994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4E22-3B04-D845-9A5C-E4333628DBF1}">
  <dimension ref="A1:U131"/>
  <sheetViews>
    <sheetView topLeftCell="A8" workbookViewId="0">
      <selection activeCell="L26" sqref="L26"/>
    </sheetView>
  </sheetViews>
  <sheetFormatPr baseColWidth="10" defaultRowHeight="16" x14ac:dyDescent="0.2"/>
  <cols>
    <col min="1" max="1" width="19.83203125" customWidth="1"/>
  </cols>
  <sheetData>
    <row r="1" spans="1:21" x14ac:dyDescent="0.2">
      <c r="A1" t="s">
        <v>192</v>
      </c>
      <c r="B1" t="s">
        <v>1589</v>
      </c>
      <c r="C1" t="s">
        <v>1590</v>
      </c>
      <c r="D1" t="s">
        <v>1591</v>
      </c>
      <c r="E1" t="s">
        <v>1592</v>
      </c>
      <c r="F1" t="s">
        <v>1593</v>
      </c>
      <c r="G1" t="s">
        <v>1594</v>
      </c>
      <c r="H1" t="s">
        <v>1595</v>
      </c>
      <c r="I1" t="s">
        <v>1596</v>
      </c>
      <c r="J1" t="s">
        <v>1597</v>
      </c>
      <c r="K1" t="s">
        <v>1598</v>
      </c>
      <c r="L1" t="s">
        <v>1599</v>
      </c>
      <c r="M1" t="s">
        <v>1600</v>
      </c>
      <c r="N1" t="s">
        <v>1601</v>
      </c>
      <c r="O1" t="s">
        <v>1602</v>
      </c>
      <c r="P1" t="s">
        <v>1603</v>
      </c>
      <c r="Q1" t="s">
        <v>1604</v>
      </c>
      <c r="R1" t="s">
        <v>1605</v>
      </c>
      <c r="S1" t="s">
        <v>1606</v>
      </c>
      <c r="T1" t="s">
        <v>1607</v>
      </c>
      <c r="U1" t="s">
        <v>1608</v>
      </c>
    </row>
    <row r="2" spans="1:21" x14ac:dyDescent="0.2">
      <c r="A2" t="s">
        <v>171</v>
      </c>
      <c r="B2" s="7" t="s">
        <v>1609</v>
      </c>
      <c r="C2" s="7" t="s">
        <v>1610</v>
      </c>
      <c r="D2">
        <v>1</v>
      </c>
      <c r="E2">
        <v>0.90869813320290205</v>
      </c>
      <c r="F2" s="7" t="s">
        <v>1611</v>
      </c>
      <c r="G2" s="7" t="s">
        <v>1612</v>
      </c>
      <c r="H2" s="7" t="s">
        <v>1613</v>
      </c>
      <c r="I2" s="7" t="s">
        <v>1614</v>
      </c>
      <c r="J2">
        <v>1</v>
      </c>
      <c r="K2" s="7" t="s">
        <v>1615</v>
      </c>
      <c r="L2" s="7" t="s">
        <v>1616</v>
      </c>
      <c r="M2">
        <v>0.93820820086410694</v>
      </c>
      <c r="N2">
        <v>0</v>
      </c>
      <c r="O2">
        <v>0</v>
      </c>
      <c r="P2">
        <v>0</v>
      </c>
      <c r="Q2" s="7" t="s">
        <v>1617</v>
      </c>
      <c r="R2" s="7" t="s">
        <v>1618</v>
      </c>
      <c r="S2">
        <v>1</v>
      </c>
      <c r="T2" s="7" t="s">
        <v>1619</v>
      </c>
      <c r="U2">
        <v>4.4551409400554298E-2</v>
      </c>
    </row>
    <row r="3" spans="1:21" x14ac:dyDescent="0.2">
      <c r="A3" t="s">
        <v>187</v>
      </c>
      <c r="B3" s="7" t="s">
        <v>1620</v>
      </c>
      <c r="C3" s="7" t="s">
        <v>1621</v>
      </c>
      <c r="D3">
        <v>1</v>
      </c>
      <c r="E3" s="7" t="s">
        <v>1622</v>
      </c>
      <c r="F3" s="7" t="s">
        <v>1623</v>
      </c>
      <c r="G3" s="7" t="s">
        <v>1624</v>
      </c>
      <c r="H3" s="7" t="s">
        <v>1625</v>
      </c>
      <c r="I3" s="7" t="s">
        <v>1626</v>
      </c>
      <c r="J3">
        <v>1</v>
      </c>
      <c r="K3" s="7" t="s">
        <v>1627</v>
      </c>
      <c r="L3" s="7" t="s">
        <v>1628</v>
      </c>
      <c r="M3">
        <v>1</v>
      </c>
      <c r="N3">
        <v>0</v>
      </c>
      <c r="O3">
        <v>0</v>
      </c>
      <c r="P3">
        <v>0</v>
      </c>
      <c r="Q3" s="7" t="s">
        <v>1629</v>
      </c>
      <c r="R3" s="7" t="s">
        <v>1630</v>
      </c>
      <c r="S3">
        <v>1</v>
      </c>
      <c r="T3">
        <v>0.710479955411356</v>
      </c>
      <c r="U3">
        <v>4.3068440438952402E-2</v>
      </c>
    </row>
    <row r="4" spans="1:21" x14ac:dyDescent="0.2">
      <c r="A4" t="s">
        <v>107</v>
      </c>
      <c r="B4" s="7" t="s">
        <v>1631</v>
      </c>
      <c r="C4" s="7" t="s">
        <v>1632</v>
      </c>
      <c r="D4">
        <v>1</v>
      </c>
      <c r="E4" s="7" t="s">
        <v>1633</v>
      </c>
      <c r="F4" s="7" t="s">
        <v>1634</v>
      </c>
      <c r="G4">
        <v>1</v>
      </c>
      <c r="H4" s="7" t="s">
        <v>1635</v>
      </c>
      <c r="I4" s="7" t="s">
        <v>1636</v>
      </c>
      <c r="J4">
        <v>1</v>
      </c>
      <c r="K4">
        <v>9.0405152033912098E-2</v>
      </c>
      <c r="L4" s="7" t="s">
        <v>1637</v>
      </c>
      <c r="M4">
        <v>9.0405152033912098E-2</v>
      </c>
      <c r="N4">
        <v>0</v>
      </c>
      <c r="O4">
        <v>0</v>
      </c>
      <c r="P4">
        <v>0</v>
      </c>
      <c r="Q4" s="7" t="s">
        <v>1638</v>
      </c>
      <c r="R4" s="7" t="s">
        <v>1639</v>
      </c>
      <c r="S4">
        <v>1</v>
      </c>
      <c r="T4" s="7" t="s">
        <v>1640</v>
      </c>
      <c r="U4">
        <v>3.4519208980890302E-2</v>
      </c>
    </row>
    <row r="5" spans="1:21" x14ac:dyDescent="0.2">
      <c r="A5" t="s">
        <v>177</v>
      </c>
      <c r="B5" s="7" t="s">
        <v>1641</v>
      </c>
      <c r="C5" s="7" t="s">
        <v>1642</v>
      </c>
      <c r="D5">
        <v>1</v>
      </c>
      <c r="E5" s="7" t="s">
        <v>1643</v>
      </c>
      <c r="F5" s="7" t="s">
        <v>1644</v>
      </c>
      <c r="G5" s="7" t="s">
        <v>1645</v>
      </c>
      <c r="H5" s="7" t="s">
        <v>1646</v>
      </c>
      <c r="I5" s="7" t="s">
        <v>1647</v>
      </c>
      <c r="J5">
        <v>0.99942936333251797</v>
      </c>
      <c r="K5" s="7" t="s">
        <v>1648</v>
      </c>
      <c r="L5" s="7" t="s">
        <v>1649</v>
      </c>
      <c r="M5" s="7" t="s">
        <v>1650</v>
      </c>
      <c r="N5">
        <v>0</v>
      </c>
      <c r="O5">
        <v>0</v>
      </c>
      <c r="P5">
        <v>0</v>
      </c>
      <c r="Q5" s="7" t="s">
        <v>1651</v>
      </c>
      <c r="R5" s="7" t="s">
        <v>1652</v>
      </c>
      <c r="S5">
        <v>1</v>
      </c>
      <c r="T5" s="7" t="s">
        <v>1653</v>
      </c>
      <c r="U5">
        <v>5.6855090991729702E-2</v>
      </c>
    </row>
    <row r="6" spans="1:21" x14ac:dyDescent="0.2">
      <c r="A6" t="s">
        <v>108</v>
      </c>
      <c r="B6" s="7" t="s">
        <v>1654</v>
      </c>
      <c r="C6" s="7" t="s">
        <v>1655</v>
      </c>
      <c r="D6">
        <v>1</v>
      </c>
      <c r="E6" s="7" t="s">
        <v>1656</v>
      </c>
      <c r="F6" s="7" t="s">
        <v>1657</v>
      </c>
      <c r="G6" s="7" t="s">
        <v>1658</v>
      </c>
      <c r="H6" s="7" t="s">
        <v>1659</v>
      </c>
      <c r="I6" s="7" t="s">
        <v>1660</v>
      </c>
      <c r="J6">
        <v>1</v>
      </c>
      <c r="K6">
        <v>5.8775576750631699E-2</v>
      </c>
      <c r="L6" s="7" t="s">
        <v>1661</v>
      </c>
      <c r="M6">
        <v>5.8694057226705697E-2</v>
      </c>
      <c r="N6">
        <v>0</v>
      </c>
      <c r="O6">
        <v>0</v>
      </c>
      <c r="P6">
        <v>0</v>
      </c>
      <c r="Q6" s="7" t="s">
        <v>1662</v>
      </c>
      <c r="R6" s="7" t="s">
        <v>1663</v>
      </c>
      <c r="S6">
        <v>1</v>
      </c>
      <c r="T6" s="7" t="s">
        <v>1664</v>
      </c>
      <c r="U6">
        <v>3.9270874872898501E-2</v>
      </c>
    </row>
    <row r="7" spans="1:21" x14ac:dyDescent="0.2">
      <c r="A7" t="s">
        <v>109</v>
      </c>
      <c r="B7" s="7" t="s">
        <v>1665</v>
      </c>
      <c r="C7" s="7" t="s">
        <v>1666</v>
      </c>
      <c r="D7">
        <v>1</v>
      </c>
      <c r="E7" s="7" t="s">
        <v>1667</v>
      </c>
      <c r="F7" s="7" t="s">
        <v>1668</v>
      </c>
      <c r="G7">
        <v>1</v>
      </c>
      <c r="H7" s="7" t="s">
        <v>1669</v>
      </c>
      <c r="I7" s="7" t="s">
        <v>1670</v>
      </c>
      <c r="J7" s="7" t="s">
        <v>1671</v>
      </c>
      <c r="K7">
        <v>9.782342871117E-4</v>
      </c>
      <c r="L7">
        <v>3.1261435424357602E-2</v>
      </c>
      <c r="M7">
        <v>9.782342871117E-4</v>
      </c>
      <c r="N7">
        <v>0</v>
      </c>
      <c r="O7">
        <v>0</v>
      </c>
      <c r="P7">
        <v>0</v>
      </c>
      <c r="Q7" s="7" t="s">
        <v>1672</v>
      </c>
      <c r="R7" s="7" t="s">
        <v>1673</v>
      </c>
      <c r="S7">
        <v>1</v>
      </c>
      <c r="T7" s="7" t="s">
        <v>1674</v>
      </c>
      <c r="U7">
        <v>4.5223073708647997E-2</v>
      </c>
    </row>
    <row r="8" spans="1:21" x14ac:dyDescent="0.2">
      <c r="A8" t="s">
        <v>188</v>
      </c>
      <c r="B8" s="7" t="s">
        <v>1675</v>
      </c>
      <c r="C8" s="7" t="s">
        <v>1676</v>
      </c>
      <c r="D8">
        <v>1</v>
      </c>
      <c r="E8" s="7" t="s">
        <v>1677</v>
      </c>
      <c r="F8" s="7" t="s">
        <v>1678</v>
      </c>
      <c r="G8">
        <v>0.99959240238036995</v>
      </c>
      <c r="H8" s="7" t="s">
        <v>1679</v>
      </c>
      <c r="I8" s="7" t="s">
        <v>1680</v>
      </c>
      <c r="J8">
        <v>1</v>
      </c>
      <c r="K8" s="7" t="s">
        <v>1681</v>
      </c>
      <c r="L8" s="7" t="s">
        <v>1682</v>
      </c>
      <c r="M8" s="7" t="s">
        <v>1683</v>
      </c>
      <c r="N8">
        <v>0</v>
      </c>
      <c r="O8">
        <v>0</v>
      </c>
      <c r="P8">
        <v>0</v>
      </c>
      <c r="Q8" s="7" t="s">
        <v>1684</v>
      </c>
      <c r="R8" s="7" t="s">
        <v>1685</v>
      </c>
      <c r="S8">
        <v>1</v>
      </c>
      <c r="T8" s="7" t="s">
        <v>1686</v>
      </c>
      <c r="U8">
        <v>5.1510902554273097E-2</v>
      </c>
    </row>
    <row r="9" spans="1:21" x14ac:dyDescent="0.2">
      <c r="A9" t="s">
        <v>110</v>
      </c>
      <c r="B9" s="7" t="s">
        <v>1687</v>
      </c>
      <c r="C9" s="7" t="s">
        <v>1688</v>
      </c>
      <c r="D9">
        <v>1</v>
      </c>
      <c r="E9">
        <v>0.85130838835901201</v>
      </c>
      <c r="F9" s="7" t="s">
        <v>1689</v>
      </c>
      <c r="G9" s="7" t="s">
        <v>1690</v>
      </c>
      <c r="H9" s="7" t="s">
        <v>1691</v>
      </c>
      <c r="I9" s="7" t="s">
        <v>1692</v>
      </c>
      <c r="J9">
        <v>0.99991848047607401</v>
      </c>
      <c r="K9">
        <v>1.6303904785196E-3</v>
      </c>
      <c r="L9">
        <v>4.0345164585203402E-2</v>
      </c>
      <c r="M9">
        <v>1.6303904785196E-3</v>
      </c>
      <c r="N9">
        <v>0</v>
      </c>
      <c r="O9">
        <v>0</v>
      </c>
      <c r="P9">
        <v>0</v>
      </c>
      <c r="Q9" s="7" t="s">
        <v>1693</v>
      </c>
      <c r="R9" s="7" t="s">
        <v>1694</v>
      </c>
      <c r="S9">
        <v>1</v>
      </c>
      <c r="T9" s="7" t="s">
        <v>1695</v>
      </c>
      <c r="U9">
        <v>4.7893098021640899E-2</v>
      </c>
    </row>
    <row r="10" spans="1:21" x14ac:dyDescent="0.2">
      <c r="A10" t="s">
        <v>111</v>
      </c>
      <c r="B10" s="7" t="s">
        <v>1696</v>
      </c>
      <c r="C10" s="7" t="s">
        <v>1697</v>
      </c>
      <c r="D10">
        <v>1</v>
      </c>
      <c r="E10" s="7" t="s">
        <v>1698</v>
      </c>
      <c r="F10" s="7" t="s">
        <v>1699</v>
      </c>
      <c r="G10" s="7" t="s">
        <v>1700</v>
      </c>
      <c r="H10" s="7" t="s">
        <v>1701</v>
      </c>
      <c r="I10" s="7" t="s">
        <v>1702</v>
      </c>
      <c r="J10">
        <v>0.99967392190429605</v>
      </c>
      <c r="K10">
        <v>2.0542920029347E-2</v>
      </c>
      <c r="L10" s="7" t="s">
        <v>1703</v>
      </c>
      <c r="M10">
        <v>2.0542920029347E-2</v>
      </c>
      <c r="N10">
        <v>0</v>
      </c>
      <c r="O10">
        <v>0</v>
      </c>
      <c r="P10">
        <v>0</v>
      </c>
      <c r="Q10" s="7" t="s">
        <v>1704</v>
      </c>
      <c r="R10" s="7" t="s">
        <v>1705</v>
      </c>
      <c r="S10">
        <v>1</v>
      </c>
      <c r="T10" s="7" t="s">
        <v>1706</v>
      </c>
      <c r="U10">
        <v>5.0207083684488701E-2</v>
      </c>
    </row>
    <row r="11" spans="1:21" x14ac:dyDescent="0.2">
      <c r="A11" t="s">
        <v>112</v>
      </c>
      <c r="B11" s="7" t="s">
        <v>1707</v>
      </c>
      <c r="C11" s="7" t="s">
        <v>1708</v>
      </c>
      <c r="D11">
        <v>1</v>
      </c>
      <c r="E11" s="7" t="s">
        <v>1709</v>
      </c>
      <c r="F11" s="7" t="s">
        <v>1710</v>
      </c>
      <c r="G11">
        <v>0.99983696095214802</v>
      </c>
      <c r="H11" s="7" t="s">
        <v>1711</v>
      </c>
      <c r="I11" s="7" t="s">
        <v>1712</v>
      </c>
      <c r="J11">
        <v>1</v>
      </c>
      <c r="K11" s="7" t="s">
        <v>1713</v>
      </c>
      <c r="L11" s="7" t="s">
        <v>1714</v>
      </c>
      <c r="M11" s="7" t="s">
        <v>1713</v>
      </c>
      <c r="N11">
        <v>0</v>
      </c>
      <c r="O11">
        <v>0</v>
      </c>
      <c r="P11">
        <v>0</v>
      </c>
      <c r="Q11" s="7" t="s">
        <v>1715</v>
      </c>
      <c r="R11" s="7" t="s">
        <v>1716</v>
      </c>
      <c r="S11">
        <v>1</v>
      </c>
      <c r="T11" s="7" t="s">
        <v>1717</v>
      </c>
      <c r="U11">
        <v>4.1562202199191198E-2</v>
      </c>
    </row>
    <row r="12" spans="1:21" x14ac:dyDescent="0.2">
      <c r="A12" t="s">
        <v>113</v>
      </c>
      <c r="B12" s="7" t="s">
        <v>1718</v>
      </c>
      <c r="C12" s="7" t="s">
        <v>1719</v>
      </c>
      <c r="D12">
        <v>1</v>
      </c>
      <c r="E12" s="7" t="s">
        <v>1720</v>
      </c>
      <c r="F12" s="7" t="s">
        <v>1721</v>
      </c>
      <c r="G12">
        <v>0.95011005135729998</v>
      </c>
      <c r="H12" s="7" t="s">
        <v>1722</v>
      </c>
      <c r="I12" s="7" t="s">
        <v>1723</v>
      </c>
      <c r="J12">
        <v>1</v>
      </c>
      <c r="K12">
        <v>4.3205347680768998E-3</v>
      </c>
      <c r="L12">
        <v>6.5588625137250597E-2</v>
      </c>
      <c r="M12">
        <v>4.3205347680768998E-3</v>
      </c>
      <c r="N12">
        <v>0</v>
      </c>
      <c r="O12">
        <v>0</v>
      </c>
      <c r="P12">
        <v>0</v>
      </c>
      <c r="Q12" s="7" t="s">
        <v>1724</v>
      </c>
      <c r="R12" s="7" t="s">
        <v>1725</v>
      </c>
      <c r="S12">
        <v>1</v>
      </c>
      <c r="T12" s="7" t="s">
        <v>1726</v>
      </c>
      <c r="U12">
        <v>7.1137763451514902E-2</v>
      </c>
    </row>
    <row r="13" spans="1:21" x14ac:dyDescent="0.2">
      <c r="A13" t="s">
        <v>127</v>
      </c>
      <c r="B13" s="7" t="s">
        <v>1727</v>
      </c>
      <c r="C13" s="7" t="s">
        <v>1728</v>
      </c>
      <c r="D13">
        <v>1</v>
      </c>
      <c r="E13" s="7" t="s">
        <v>1729</v>
      </c>
      <c r="F13" s="7" t="s">
        <v>1730</v>
      </c>
      <c r="G13">
        <v>0.99991848047607401</v>
      </c>
      <c r="H13" s="7" t="s">
        <v>1731</v>
      </c>
      <c r="I13" s="7" t="s">
        <v>1732</v>
      </c>
      <c r="J13">
        <v>0.99959240238036995</v>
      </c>
      <c r="K13" s="7" t="s">
        <v>1733</v>
      </c>
      <c r="L13">
        <v>9.0284482882275006E-3</v>
      </c>
      <c r="M13" s="7" t="s">
        <v>1733</v>
      </c>
      <c r="N13">
        <v>0</v>
      </c>
      <c r="O13">
        <v>0</v>
      </c>
      <c r="P13">
        <v>0</v>
      </c>
      <c r="Q13" s="7" t="s">
        <v>1734</v>
      </c>
      <c r="R13" s="7" t="s">
        <v>1735</v>
      </c>
      <c r="S13">
        <v>1</v>
      </c>
      <c r="T13" s="7" t="s">
        <v>1736</v>
      </c>
      <c r="U13">
        <v>3.5583437685366599E-2</v>
      </c>
    </row>
    <row r="14" spans="1:21" x14ac:dyDescent="0.2">
      <c r="A14" t="s">
        <v>114</v>
      </c>
      <c r="B14" s="7" t="s">
        <v>1737</v>
      </c>
      <c r="C14" s="7" t="s">
        <v>1738</v>
      </c>
      <c r="D14">
        <v>1</v>
      </c>
      <c r="E14" s="7" t="s">
        <v>1739</v>
      </c>
      <c r="F14" s="7" t="s">
        <v>1740</v>
      </c>
      <c r="G14">
        <v>1</v>
      </c>
      <c r="H14" s="7" t="s">
        <v>1741</v>
      </c>
      <c r="I14" s="7" t="s">
        <v>1742</v>
      </c>
      <c r="J14">
        <v>1</v>
      </c>
      <c r="K14">
        <v>1.33692019238607E-2</v>
      </c>
      <c r="L14" s="7" t="s">
        <v>1743</v>
      </c>
      <c r="M14">
        <v>1.33692019238607E-2</v>
      </c>
      <c r="N14">
        <v>0</v>
      </c>
      <c r="O14">
        <v>0</v>
      </c>
      <c r="P14">
        <v>0</v>
      </c>
      <c r="Q14" s="7" t="s">
        <v>1744</v>
      </c>
      <c r="R14" s="7" t="s">
        <v>1745</v>
      </c>
      <c r="S14">
        <v>1</v>
      </c>
      <c r="T14" s="7" t="s">
        <v>1746</v>
      </c>
      <c r="U14">
        <v>3.3744419340784301E-2</v>
      </c>
    </row>
    <row r="15" spans="1:21" x14ac:dyDescent="0.2">
      <c r="A15" t="s">
        <v>173</v>
      </c>
      <c r="B15" s="7" t="s">
        <v>1747</v>
      </c>
      <c r="C15" s="7" t="s">
        <v>1748</v>
      </c>
      <c r="D15">
        <v>0.99967392190429605</v>
      </c>
      <c r="E15" s="7" t="s">
        <v>1749</v>
      </c>
      <c r="F15" s="7" t="s">
        <v>1750</v>
      </c>
      <c r="G15" s="7" t="s">
        <v>1751</v>
      </c>
      <c r="H15">
        <v>1.9184804760740199</v>
      </c>
      <c r="I15" s="7" t="s">
        <v>1752</v>
      </c>
      <c r="J15" s="7" t="s">
        <v>1753</v>
      </c>
      <c r="K15" s="7" t="s">
        <v>1754</v>
      </c>
      <c r="L15" s="7" t="s">
        <v>1755</v>
      </c>
      <c r="M15" s="7" t="s">
        <v>1756</v>
      </c>
      <c r="N15">
        <v>0</v>
      </c>
      <c r="O15">
        <v>0</v>
      </c>
      <c r="P15">
        <v>0</v>
      </c>
      <c r="Q15" s="7" t="s">
        <v>1757</v>
      </c>
      <c r="R15" s="7" t="s">
        <v>1758</v>
      </c>
      <c r="S15">
        <v>0.99967392190429605</v>
      </c>
      <c r="T15" s="7" t="s">
        <v>1759</v>
      </c>
      <c r="U15">
        <v>8.1737509204244996E-2</v>
      </c>
    </row>
    <row r="16" spans="1:21" x14ac:dyDescent="0.2">
      <c r="A16" t="s">
        <v>128</v>
      </c>
      <c r="B16" s="7" t="s">
        <v>1760</v>
      </c>
      <c r="C16" s="7" t="s">
        <v>1761</v>
      </c>
      <c r="D16">
        <v>1</v>
      </c>
      <c r="E16">
        <v>3.0004075976196298</v>
      </c>
      <c r="F16" s="7" t="s">
        <v>1762</v>
      </c>
      <c r="G16">
        <v>1</v>
      </c>
      <c r="H16" s="7" t="s">
        <v>1763</v>
      </c>
      <c r="I16" s="7" t="s">
        <v>1764</v>
      </c>
      <c r="J16">
        <v>0.99991848047607401</v>
      </c>
      <c r="K16">
        <v>3.6683785766691E-3</v>
      </c>
      <c r="L16">
        <v>6.0455947393844897E-2</v>
      </c>
      <c r="M16">
        <v>3.6683785766691E-3</v>
      </c>
      <c r="N16">
        <v>0</v>
      </c>
      <c r="O16">
        <v>0</v>
      </c>
      <c r="P16">
        <v>0</v>
      </c>
      <c r="Q16" s="7" t="s">
        <v>1765</v>
      </c>
      <c r="R16" s="7" t="s">
        <v>1766</v>
      </c>
      <c r="S16">
        <v>1</v>
      </c>
      <c r="T16">
        <v>0.69576522866988499</v>
      </c>
      <c r="U16">
        <v>4.0054876764886997E-2</v>
      </c>
    </row>
    <row r="17" spans="1:21" x14ac:dyDescent="0.2">
      <c r="A17" t="s">
        <v>174</v>
      </c>
      <c r="B17" s="7" t="s">
        <v>1767</v>
      </c>
      <c r="C17" s="7" t="s">
        <v>1768</v>
      </c>
      <c r="D17">
        <v>1</v>
      </c>
      <c r="E17" s="7" t="s">
        <v>1769</v>
      </c>
      <c r="F17" s="7" t="s">
        <v>1770</v>
      </c>
      <c r="G17">
        <v>0.95866960136952795</v>
      </c>
      <c r="H17" s="7" t="s">
        <v>1771</v>
      </c>
      <c r="I17" s="7" t="s">
        <v>1772</v>
      </c>
      <c r="J17">
        <v>1</v>
      </c>
      <c r="K17" s="7" t="s">
        <v>1773</v>
      </c>
      <c r="L17" s="7" t="s">
        <v>1774</v>
      </c>
      <c r="M17">
        <v>0.83467840547811201</v>
      </c>
      <c r="N17">
        <v>0</v>
      </c>
      <c r="O17">
        <v>0</v>
      </c>
      <c r="P17">
        <v>0</v>
      </c>
      <c r="Q17">
        <v>17.692508355751201</v>
      </c>
      <c r="R17" s="7" t="s">
        <v>1775</v>
      </c>
      <c r="S17">
        <v>1</v>
      </c>
      <c r="T17" s="7" t="s">
        <v>1776</v>
      </c>
      <c r="U17">
        <v>4.9075722921995198E-2</v>
      </c>
    </row>
    <row r="18" spans="1:21" x14ac:dyDescent="0.2">
      <c r="A18" t="s">
        <v>115</v>
      </c>
      <c r="B18" s="7" t="s">
        <v>1777</v>
      </c>
      <c r="C18">
        <v>1.0722458427491499</v>
      </c>
      <c r="D18">
        <v>1</v>
      </c>
      <c r="E18" s="7" t="s">
        <v>1778</v>
      </c>
      <c r="F18" s="7" t="s">
        <v>1779</v>
      </c>
      <c r="G18">
        <v>1</v>
      </c>
      <c r="H18" s="7" t="s">
        <v>1780</v>
      </c>
      <c r="I18" s="7" t="s">
        <v>1781</v>
      </c>
      <c r="J18" s="7" t="s">
        <v>1782</v>
      </c>
      <c r="K18" s="7" t="s">
        <v>1733</v>
      </c>
      <c r="L18">
        <v>9.0284482882275006E-3</v>
      </c>
      <c r="M18" s="7" t="s">
        <v>1733</v>
      </c>
      <c r="N18">
        <v>0</v>
      </c>
      <c r="O18">
        <v>0</v>
      </c>
      <c r="P18">
        <v>0</v>
      </c>
      <c r="Q18" s="7" t="s">
        <v>1783</v>
      </c>
      <c r="R18" s="7" t="s">
        <v>1784</v>
      </c>
      <c r="S18">
        <v>1</v>
      </c>
      <c r="T18" s="7" t="s">
        <v>1785</v>
      </c>
      <c r="U18">
        <v>4.3888910018832002E-2</v>
      </c>
    </row>
    <row r="19" spans="1:21" x14ac:dyDescent="0.2">
      <c r="A19" t="s">
        <v>116</v>
      </c>
      <c r="B19" s="7" t="s">
        <v>1786</v>
      </c>
      <c r="C19">
        <v>1.54442029589795</v>
      </c>
      <c r="D19">
        <v>1</v>
      </c>
      <c r="E19" s="7" t="s">
        <v>1787</v>
      </c>
      <c r="F19" s="7" t="s">
        <v>1788</v>
      </c>
      <c r="G19" s="7" t="s">
        <v>1789</v>
      </c>
      <c r="H19" s="7" t="s">
        <v>1790</v>
      </c>
      <c r="I19" s="7" t="s">
        <v>1791</v>
      </c>
      <c r="J19">
        <v>1</v>
      </c>
      <c r="K19">
        <v>2.2149669845928099</v>
      </c>
      <c r="L19" s="7" t="s">
        <v>1792</v>
      </c>
      <c r="M19">
        <v>0.99592402380370104</v>
      </c>
      <c r="N19">
        <v>0</v>
      </c>
      <c r="O19">
        <v>0</v>
      </c>
      <c r="P19">
        <v>0</v>
      </c>
      <c r="Q19" s="7" t="s">
        <v>1793</v>
      </c>
      <c r="R19" s="7" t="s">
        <v>1794</v>
      </c>
      <c r="S19">
        <v>1</v>
      </c>
      <c r="T19" s="7" t="s">
        <v>1795</v>
      </c>
      <c r="U19">
        <v>5.9737607553697197E-2</v>
      </c>
    </row>
    <row r="20" spans="1:21" x14ac:dyDescent="0.2">
      <c r="A20" t="s">
        <v>189</v>
      </c>
      <c r="B20" s="7" t="s">
        <v>1796</v>
      </c>
      <c r="C20" s="7" t="s">
        <v>1797</v>
      </c>
      <c r="D20">
        <v>1</v>
      </c>
      <c r="E20" s="7" t="s">
        <v>1798</v>
      </c>
      <c r="F20" s="7" t="s">
        <v>1799</v>
      </c>
      <c r="G20">
        <v>0.99991848047607401</v>
      </c>
      <c r="H20" s="7" t="s">
        <v>1800</v>
      </c>
      <c r="I20" s="7" t="s">
        <v>1801</v>
      </c>
      <c r="J20" s="7" t="s">
        <v>1802</v>
      </c>
      <c r="K20">
        <v>0.94595255563707503</v>
      </c>
      <c r="L20" s="7" t="s">
        <v>1803</v>
      </c>
      <c r="M20">
        <v>0.94595255563707503</v>
      </c>
      <c r="N20">
        <v>0</v>
      </c>
      <c r="O20">
        <v>0</v>
      </c>
      <c r="P20">
        <v>0</v>
      </c>
      <c r="Q20" s="7" t="s">
        <v>1804</v>
      </c>
      <c r="R20" s="7" t="s">
        <v>1805</v>
      </c>
      <c r="S20">
        <v>1</v>
      </c>
      <c r="T20" s="7" t="s">
        <v>1806</v>
      </c>
      <c r="U20">
        <v>4.1762177770377398E-2</v>
      </c>
    </row>
    <row r="21" spans="1:21" x14ac:dyDescent="0.2">
      <c r="A21" t="s">
        <v>129</v>
      </c>
      <c r="B21" s="7" t="s">
        <v>1807</v>
      </c>
      <c r="C21" s="7" t="s">
        <v>1808</v>
      </c>
      <c r="D21">
        <v>1</v>
      </c>
      <c r="E21" s="7" t="s">
        <v>1809</v>
      </c>
      <c r="F21" s="7" t="s">
        <v>1810</v>
      </c>
      <c r="G21">
        <v>0.99959240238036995</v>
      </c>
      <c r="H21" s="7" t="s">
        <v>1811</v>
      </c>
      <c r="I21" s="7" t="s">
        <v>1812</v>
      </c>
      <c r="J21">
        <v>1</v>
      </c>
      <c r="K21" s="7" t="s">
        <v>1813</v>
      </c>
      <c r="L21" s="7" t="s">
        <v>1814</v>
      </c>
      <c r="M21" s="7" t="s">
        <v>1813</v>
      </c>
      <c r="N21">
        <v>0</v>
      </c>
      <c r="O21">
        <v>0</v>
      </c>
      <c r="P21">
        <v>0</v>
      </c>
      <c r="Q21" s="7" t="s">
        <v>1815</v>
      </c>
      <c r="R21" s="7" t="s">
        <v>1816</v>
      </c>
      <c r="S21">
        <v>1</v>
      </c>
      <c r="T21" s="7" t="s">
        <v>1817</v>
      </c>
      <c r="U21">
        <v>3.8493919986725501E-2</v>
      </c>
    </row>
    <row r="22" spans="1:21" x14ac:dyDescent="0.2">
      <c r="A22" t="s">
        <v>130</v>
      </c>
      <c r="B22" s="7" t="s">
        <v>1818</v>
      </c>
      <c r="C22" s="7" t="s">
        <v>1819</v>
      </c>
      <c r="D22">
        <v>1</v>
      </c>
      <c r="E22" s="7" t="s">
        <v>1820</v>
      </c>
      <c r="F22" s="7" t="s">
        <v>1821</v>
      </c>
      <c r="G22">
        <v>0.78095703921089099</v>
      </c>
      <c r="H22" s="7" t="s">
        <v>1822</v>
      </c>
      <c r="I22" s="7" t="s">
        <v>1823</v>
      </c>
      <c r="J22" s="7" t="s">
        <v>1824</v>
      </c>
      <c r="K22">
        <v>1.69560609766038E-2</v>
      </c>
      <c r="L22" s="7" t="s">
        <v>1825</v>
      </c>
      <c r="M22">
        <v>1.69560609766038E-2</v>
      </c>
      <c r="N22">
        <v>0</v>
      </c>
      <c r="O22">
        <v>0</v>
      </c>
      <c r="P22">
        <v>0</v>
      </c>
      <c r="Q22" s="7" t="s">
        <v>1826</v>
      </c>
      <c r="R22" s="7" t="s">
        <v>1827</v>
      </c>
      <c r="S22">
        <v>1</v>
      </c>
      <c r="T22">
        <v>0.85758174250570696</v>
      </c>
      <c r="U22">
        <v>4.63702739620959E-2</v>
      </c>
    </row>
    <row r="23" spans="1:21" x14ac:dyDescent="0.2">
      <c r="A23" t="s">
        <v>131</v>
      </c>
      <c r="B23" s="7" t="s">
        <v>1828</v>
      </c>
      <c r="C23" s="7" t="s">
        <v>1829</v>
      </c>
      <c r="D23">
        <v>1</v>
      </c>
      <c r="E23" s="7" t="s">
        <v>1830</v>
      </c>
      <c r="F23" s="7" t="s">
        <v>1831</v>
      </c>
      <c r="G23" s="7" t="s">
        <v>1832</v>
      </c>
      <c r="H23" s="7" t="s">
        <v>1833</v>
      </c>
      <c r="I23" s="7" t="s">
        <v>1834</v>
      </c>
      <c r="J23">
        <v>0.99942936333251797</v>
      </c>
      <c r="K23" s="7" t="s">
        <v>1835</v>
      </c>
      <c r="L23" s="7" t="s">
        <v>1836</v>
      </c>
      <c r="M23" s="7" t="s">
        <v>1837</v>
      </c>
      <c r="N23">
        <v>0</v>
      </c>
      <c r="O23">
        <v>0</v>
      </c>
      <c r="P23">
        <v>0</v>
      </c>
      <c r="Q23" s="7" t="s">
        <v>1838</v>
      </c>
      <c r="R23" s="7" t="s">
        <v>1839</v>
      </c>
      <c r="S23">
        <v>1</v>
      </c>
      <c r="T23" s="7" t="s">
        <v>1840</v>
      </c>
      <c r="U23">
        <v>6.0351500240800902E-2</v>
      </c>
    </row>
    <row r="24" spans="1:21" x14ac:dyDescent="0.2">
      <c r="A24" t="s">
        <v>132</v>
      </c>
      <c r="B24" s="7" t="s">
        <v>1841</v>
      </c>
      <c r="C24" s="7" t="s">
        <v>1842</v>
      </c>
      <c r="D24">
        <v>1</v>
      </c>
      <c r="E24" s="7" t="s">
        <v>1843</v>
      </c>
      <c r="F24" s="7" t="s">
        <v>1844</v>
      </c>
      <c r="G24">
        <v>1</v>
      </c>
      <c r="H24" s="7" t="s">
        <v>1845</v>
      </c>
      <c r="I24" s="7" t="s">
        <v>1846</v>
      </c>
      <c r="J24">
        <v>0.979538599494579</v>
      </c>
      <c r="K24">
        <v>1.6303904785190001E-4</v>
      </c>
      <c r="L24">
        <v>1.2767633536440301E-2</v>
      </c>
      <c r="M24">
        <v>1.6303904785190001E-4</v>
      </c>
      <c r="N24">
        <v>0</v>
      </c>
      <c r="O24">
        <v>0</v>
      </c>
      <c r="P24">
        <v>0</v>
      </c>
      <c r="Q24" s="7" t="s">
        <v>1847</v>
      </c>
      <c r="R24" s="7" t="s">
        <v>1848</v>
      </c>
      <c r="S24">
        <v>1</v>
      </c>
      <c r="T24" s="7" t="s">
        <v>1849</v>
      </c>
      <c r="U24">
        <v>4.5721110906462199E-2</v>
      </c>
    </row>
    <row r="25" spans="1:21" x14ac:dyDescent="0.2">
      <c r="A25" t="s">
        <v>117</v>
      </c>
      <c r="B25" s="7" t="s">
        <v>1850</v>
      </c>
      <c r="C25" s="7" t="s">
        <v>1851</v>
      </c>
      <c r="D25">
        <v>1</v>
      </c>
      <c r="E25" s="7" t="s">
        <v>1852</v>
      </c>
      <c r="F25">
        <v>0.96983969130956604</v>
      </c>
      <c r="G25" s="7" t="s">
        <v>1853</v>
      </c>
      <c r="H25" s="7" t="s">
        <v>1854</v>
      </c>
      <c r="I25" s="7" t="s">
        <v>1855</v>
      </c>
      <c r="J25">
        <v>1</v>
      </c>
      <c r="K25" s="7" t="s">
        <v>1856</v>
      </c>
      <c r="L25" s="7" t="s">
        <v>1857</v>
      </c>
      <c r="M25" s="7" t="s">
        <v>1858</v>
      </c>
      <c r="N25">
        <v>0</v>
      </c>
      <c r="O25">
        <v>0</v>
      </c>
      <c r="P25">
        <v>0</v>
      </c>
      <c r="Q25" s="7" t="s">
        <v>1859</v>
      </c>
      <c r="R25" s="7" t="s">
        <v>1860</v>
      </c>
      <c r="S25">
        <v>1</v>
      </c>
      <c r="T25" s="7" t="s">
        <v>1861</v>
      </c>
      <c r="U25">
        <v>6.2266123211036403E-2</v>
      </c>
    </row>
    <row r="26" spans="1:21" x14ac:dyDescent="0.2">
      <c r="A26" t="s">
        <v>200</v>
      </c>
      <c r="B26" s="7" t="s">
        <v>1862</v>
      </c>
      <c r="C26" s="7" t="s">
        <v>1863</v>
      </c>
      <c r="D26">
        <v>1</v>
      </c>
      <c r="E26" s="7" t="s">
        <v>1864</v>
      </c>
      <c r="F26" s="7" t="s">
        <v>1865</v>
      </c>
      <c r="G26">
        <v>0.99991848047607401</v>
      </c>
      <c r="H26" s="7" t="s">
        <v>1866</v>
      </c>
      <c r="I26" s="7" t="s">
        <v>1867</v>
      </c>
      <c r="J26">
        <v>0.99967392190429605</v>
      </c>
      <c r="K26" s="7" t="s">
        <v>1868</v>
      </c>
      <c r="L26" s="7" t="s">
        <v>1869</v>
      </c>
      <c r="M26" s="7" t="s">
        <v>1868</v>
      </c>
      <c r="N26">
        <v>0</v>
      </c>
      <c r="O26">
        <v>0</v>
      </c>
      <c r="P26">
        <v>0</v>
      </c>
      <c r="Q26" s="7" t="s">
        <v>1870</v>
      </c>
      <c r="R26" s="7" t="s">
        <v>1871</v>
      </c>
      <c r="S26">
        <v>1</v>
      </c>
      <c r="T26" s="7" t="s">
        <v>1872</v>
      </c>
      <c r="U26">
        <v>5.0307716052130497E-2</v>
      </c>
    </row>
    <row r="27" spans="1:21" x14ac:dyDescent="0.2">
      <c r="A27" t="s">
        <v>133</v>
      </c>
      <c r="B27" s="7" t="s">
        <v>1873</v>
      </c>
      <c r="C27" s="7" t="s">
        <v>1874</v>
      </c>
      <c r="D27">
        <v>1</v>
      </c>
      <c r="E27" s="7" t="s">
        <v>1875</v>
      </c>
      <c r="F27" s="7" t="s">
        <v>1876</v>
      </c>
      <c r="G27" s="7" t="s">
        <v>1877</v>
      </c>
      <c r="H27" s="7" t="s">
        <v>1878</v>
      </c>
      <c r="I27" s="7" t="s">
        <v>1879</v>
      </c>
      <c r="J27">
        <v>0.97138664710198097</v>
      </c>
      <c r="K27">
        <v>1.4673514306676001E-3</v>
      </c>
      <c r="L27">
        <v>3.8277908909011199E-2</v>
      </c>
      <c r="M27">
        <v>1.4673514306676001E-3</v>
      </c>
      <c r="N27">
        <v>0</v>
      </c>
      <c r="O27">
        <v>0</v>
      </c>
      <c r="P27">
        <v>0</v>
      </c>
      <c r="Q27" s="7" t="s">
        <v>1880</v>
      </c>
      <c r="R27" s="7" t="s">
        <v>1881</v>
      </c>
      <c r="S27">
        <v>1</v>
      </c>
      <c r="T27" s="7" t="s">
        <v>1882</v>
      </c>
      <c r="U27">
        <v>4.5447498222402398E-2</v>
      </c>
    </row>
    <row r="28" spans="1:21" x14ac:dyDescent="0.2">
      <c r="A28" t="s">
        <v>181</v>
      </c>
      <c r="B28" s="7" t="s">
        <v>1883</v>
      </c>
      <c r="C28" s="7" t="s">
        <v>1884</v>
      </c>
      <c r="D28">
        <v>1</v>
      </c>
      <c r="E28" s="7" t="s">
        <v>1885</v>
      </c>
      <c r="F28" s="7" t="s">
        <v>1886</v>
      </c>
      <c r="G28">
        <v>1</v>
      </c>
      <c r="H28" s="7" t="s">
        <v>1887</v>
      </c>
      <c r="I28" s="7" t="s">
        <v>1888</v>
      </c>
      <c r="J28" s="7" t="s">
        <v>1889</v>
      </c>
      <c r="K28" s="7" t="s">
        <v>1890</v>
      </c>
      <c r="L28" s="7" t="s">
        <v>1891</v>
      </c>
      <c r="M28" s="7" t="s">
        <v>1890</v>
      </c>
      <c r="N28">
        <v>0</v>
      </c>
      <c r="O28">
        <v>0</v>
      </c>
      <c r="P28">
        <v>0</v>
      </c>
      <c r="Q28" s="7" t="s">
        <v>1892</v>
      </c>
      <c r="R28" s="7" t="s">
        <v>1893</v>
      </c>
      <c r="S28">
        <v>1</v>
      </c>
      <c r="T28" s="7" t="s">
        <v>1894</v>
      </c>
      <c r="U28">
        <v>5.4020130530496098E-2</v>
      </c>
    </row>
    <row r="29" spans="1:21" x14ac:dyDescent="0.2">
      <c r="A29" t="s">
        <v>134</v>
      </c>
      <c r="B29" s="7" t="s">
        <v>1895</v>
      </c>
      <c r="C29" s="7" t="s">
        <v>1896</v>
      </c>
      <c r="D29">
        <v>1</v>
      </c>
      <c r="E29" s="7" t="s">
        <v>1897</v>
      </c>
      <c r="F29">
        <v>0.46142700570668099</v>
      </c>
      <c r="G29">
        <v>0.99967392190429605</v>
      </c>
      <c r="H29">
        <v>2.1164098801662998</v>
      </c>
      <c r="I29" s="7" t="s">
        <v>1898</v>
      </c>
      <c r="J29">
        <v>0.99951088285644396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7" t="s">
        <v>1899</v>
      </c>
      <c r="R29" s="7" t="s">
        <v>1900</v>
      </c>
      <c r="S29">
        <v>1</v>
      </c>
      <c r="T29" s="7" t="s">
        <v>1901</v>
      </c>
      <c r="U29">
        <v>4.2035528395195698E-2</v>
      </c>
    </row>
    <row r="30" spans="1:21" x14ac:dyDescent="0.2">
      <c r="A30" t="s">
        <v>135</v>
      </c>
      <c r="B30" s="7" t="s">
        <v>1902</v>
      </c>
      <c r="C30" s="7" t="s">
        <v>1903</v>
      </c>
      <c r="D30">
        <v>1</v>
      </c>
      <c r="E30" s="7" t="s">
        <v>1904</v>
      </c>
      <c r="F30" s="7" t="s">
        <v>1905</v>
      </c>
      <c r="G30">
        <v>1</v>
      </c>
      <c r="H30" s="7" t="s">
        <v>1906</v>
      </c>
      <c r="I30" s="7" t="s">
        <v>1907</v>
      </c>
      <c r="J30" s="7" t="s">
        <v>1908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7" t="s">
        <v>1909</v>
      </c>
      <c r="R30" s="7" t="s">
        <v>1910</v>
      </c>
      <c r="S30">
        <v>1</v>
      </c>
      <c r="T30" s="7" t="s">
        <v>1911</v>
      </c>
      <c r="U30">
        <v>4.8697955680673199E-2</v>
      </c>
    </row>
    <row r="31" spans="1:21" x14ac:dyDescent="0.2">
      <c r="A31" t="s">
        <v>136</v>
      </c>
      <c r="B31" s="7" t="s">
        <v>1912</v>
      </c>
      <c r="C31" s="7" t="s">
        <v>1913</v>
      </c>
      <c r="D31">
        <v>1</v>
      </c>
      <c r="E31" s="7" t="s">
        <v>1914</v>
      </c>
      <c r="F31" s="7" t="s">
        <v>1915</v>
      </c>
      <c r="G31">
        <v>1</v>
      </c>
      <c r="H31" s="7" t="s">
        <v>1916</v>
      </c>
      <c r="I31" s="7" t="s">
        <v>1917</v>
      </c>
      <c r="J31" s="7" t="s">
        <v>1918</v>
      </c>
      <c r="K31">
        <v>1.7608217168011701E-2</v>
      </c>
      <c r="L31" s="7" t="s">
        <v>1919</v>
      </c>
      <c r="M31">
        <v>1.7608217168011701E-2</v>
      </c>
      <c r="N31">
        <v>0</v>
      </c>
      <c r="O31">
        <v>0</v>
      </c>
      <c r="P31">
        <v>0</v>
      </c>
      <c r="Q31" s="7" t="s">
        <v>1920</v>
      </c>
      <c r="R31" s="7" t="s">
        <v>1921</v>
      </c>
      <c r="S31">
        <v>1</v>
      </c>
      <c r="T31" s="7" t="s">
        <v>1922</v>
      </c>
      <c r="U31">
        <v>4.3656379998657902E-2</v>
      </c>
    </row>
    <row r="32" spans="1:21" x14ac:dyDescent="0.2">
      <c r="A32" t="s">
        <v>623</v>
      </c>
      <c r="B32" s="7" t="s">
        <v>1923</v>
      </c>
      <c r="C32" s="7" t="s">
        <v>1924</v>
      </c>
      <c r="D32">
        <v>1</v>
      </c>
      <c r="E32" s="7" t="s">
        <v>1925</v>
      </c>
      <c r="F32">
        <v>0.60024469009772297</v>
      </c>
      <c r="G32">
        <v>1</v>
      </c>
      <c r="H32" s="7" t="s">
        <v>1926</v>
      </c>
      <c r="I32" s="7" t="s">
        <v>1927</v>
      </c>
      <c r="J32" s="7" t="s">
        <v>1928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7" t="s">
        <v>1929</v>
      </c>
      <c r="R32" s="7" t="s">
        <v>1930</v>
      </c>
      <c r="S32">
        <v>1</v>
      </c>
      <c r="T32" s="7" t="s">
        <v>1931</v>
      </c>
      <c r="U32">
        <v>3.99862850701189E-2</v>
      </c>
    </row>
    <row r="33" spans="1:21" x14ac:dyDescent="0.2">
      <c r="A33" t="s">
        <v>118</v>
      </c>
      <c r="B33" s="7" t="s">
        <v>1932</v>
      </c>
      <c r="C33" s="7" t="s">
        <v>1933</v>
      </c>
      <c r="D33">
        <v>1</v>
      </c>
      <c r="E33">
        <v>4.0839651096437599</v>
      </c>
      <c r="F33">
        <v>0.75721124576665599</v>
      </c>
      <c r="G33">
        <v>1</v>
      </c>
      <c r="H33" s="7" t="s">
        <v>1934</v>
      </c>
      <c r="I33" s="7" t="s">
        <v>1935</v>
      </c>
      <c r="J33">
        <v>0.99135893046384604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7" t="s">
        <v>1936</v>
      </c>
      <c r="R33" s="7" t="s">
        <v>1937</v>
      </c>
      <c r="S33">
        <v>1</v>
      </c>
      <c r="T33" s="7" t="s">
        <v>1938</v>
      </c>
      <c r="U33">
        <v>3.6690031627563797E-2</v>
      </c>
    </row>
    <row r="34" spans="1:21" x14ac:dyDescent="0.2">
      <c r="A34" t="s">
        <v>624</v>
      </c>
      <c r="B34" s="7" t="s">
        <v>1939</v>
      </c>
      <c r="C34" s="7" t="s">
        <v>1940</v>
      </c>
      <c r="D34">
        <v>1</v>
      </c>
      <c r="E34" s="7" t="s">
        <v>1941</v>
      </c>
      <c r="F34" s="7" t="s">
        <v>1942</v>
      </c>
      <c r="G34" s="7" t="s">
        <v>1943</v>
      </c>
      <c r="H34" s="7" t="s">
        <v>1944</v>
      </c>
      <c r="I34" s="7" t="s">
        <v>1945</v>
      </c>
      <c r="J34">
        <v>0.99991848047607401</v>
      </c>
      <c r="K34" s="7" t="s">
        <v>1946</v>
      </c>
      <c r="L34" s="7" t="s">
        <v>1947</v>
      </c>
      <c r="M34" s="7" t="s">
        <v>1948</v>
      </c>
      <c r="N34">
        <v>0</v>
      </c>
      <c r="O34">
        <v>0</v>
      </c>
      <c r="P34">
        <v>0</v>
      </c>
      <c r="Q34" s="7" t="s">
        <v>1949</v>
      </c>
      <c r="R34" s="7" t="s">
        <v>1950</v>
      </c>
      <c r="S34">
        <v>1</v>
      </c>
      <c r="T34" s="7" t="s">
        <v>1951</v>
      </c>
      <c r="U34">
        <v>2.9054268180912599E-2</v>
      </c>
    </row>
    <row r="35" spans="1:21" x14ac:dyDescent="0.2">
      <c r="A35" t="s">
        <v>137</v>
      </c>
      <c r="B35">
        <v>14.690307328605201</v>
      </c>
      <c r="C35" s="7" t="s">
        <v>1952</v>
      </c>
      <c r="D35">
        <v>1</v>
      </c>
      <c r="E35" s="7" t="s">
        <v>1953</v>
      </c>
      <c r="F35" s="7" t="s">
        <v>1954</v>
      </c>
      <c r="G35" s="7" t="s">
        <v>1955</v>
      </c>
      <c r="H35" s="7" t="s">
        <v>1956</v>
      </c>
      <c r="I35" s="7" t="s">
        <v>1957</v>
      </c>
      <c r="J35">
        <v>1</v>
      </c>
      <c r="K35">
        <v>4.7281323877068002E-3</v>
      </c>
      <c r="L35">
        <v>6.8598667274453407E-2</v>
      </c>
      <c r="M35">
        <v>4.7281323877068002E-3</v>
      </c>
      <c r="N35">
        <v>0</v>
      </c>
      <c r="O35">
        <v>0</v>
      </c>
      <c r="P35">
        <v>0</v>
      </c>
      <c r="Q35" s="7" t="s">
        <v>1958</v>
      </c>
      <c r="R35" s="7" t="s">
        <v>1959</v>
      </c>
      <c r="S35">
        <v>1</v>
      </c>
      <c r="T35" s="7" t="s">
        <v>1960</v>
      </c>
      <c r="U35">
        <v>3.5065908045735603E-2</v>
      </c>
    </row>
    <row r="36" spans="1:21" x14ac:dyDescent="0.2">
      <c r="A36" t="s">
        <v>122</v>
      </c>
      <c r="B36" s="7" t="s">
        <v>1961</v>
      </c>
      <c r="C36" s="7" t="s">
        <v>1962</v>
      </c>
      <c r="D36">
        <v>1</v>
      </c>
      <c r="E36" s="7" t="s">
        <v>1963</v>
      </c>
      <c r="F36" s="7" t="s">
        <v>1964</v>
      </c>
      <c r="G36" s="7" t="s">
        <v>1965</v>
      </c>
      <c r="H36" s="7" t="s">
        <v>1966</v>
      </c>
      <c r="I36" s="7" t="s">
        <v>1967</v>
      </c>
      <c r="J36">
        <v>1</v>
      </c>
      <c r="K36" s="7" t="s">
        <v>1968</v>
      </c>
      <c r="L36" s="7" t="s">
        <v>1969</v>
      </c>
      <c r="M36" s="7" t="s">
        <v>1968</v>
      </c>
      <c r="N36">
        <v>0</v>
      </c>
      <c r="O36">
        <v>0</v>
      </c>
      <c r="P36">
        <v>0</v>
      </c>
      <c r="Q36" s="7" t="s">
        <v>1970</v>
      </c>
      <c r="R36" s="7" t="s">
        <v>1971</v>
      </c>
      <c r="S36">
        <v>1</v>
      </c>
      <c r="T36" s="7" t="s">
        <v>1972</v>
      </c>
      <c r="U36">
        <v>3.9335463070114297E-2</v>
      </c>
    </row>
    <row r="37" spans="1:21" x14ac:dyDescent="0.2">
      <c r="A37" t="s">
        <v>119</v>
      </c>
      <c r="B37" s="7" t="s">
        <v>1973</v>
      </c>
      <c r="C37" s="7" t="s">
        <v>1974</v>
      </c>
      <c r="D37">
        <v>1</v>
      </c>
      <c r="E37" s="7" t="s">
        <v>1975</v>
      </c>
      <c r="F37" s="7" t="s">
        <v>1976</v>
      </c>
      <c r="G37" s="7" t="s">
        <v>1977</v>
      </c>
      <c r="H37">
        <v>2.5526208526942198</v>
      </c>
      <c r="I37" s="7" t="s">
        <v>1978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7" t="s">
        <v>1979</v>
      </c>
      <c r="R37" s="7" t="s">
        <v>1980</v>
      </c>
      <c r="S37">
        <v>1</v>
      </c>
      <c r="T37" s="7" t="s">
        <v>1981</v>
      </c>
      <c r="U37">
        <v>3.6277406054076602E-2</v>
      </c>
    </row>
    <row r="38" spans="1:21" x14ac:dyDescent="0.2">
      <c r="A38" t="s">
        <v>123</v>
      </c>
      <c r="B38" s="7" t="s">
        <v>1982</v>
      </c>
      <c r="C38" s="7" t="s">
        <v>1983</v>
      </c>
      <c r="D38">
        <v>1</v>
      </c>
      <c r="E38" s="7" t="s">
        <v>1984</v>
      </c>
      <c r="F38" s="7" t="s">
        <v>1985</v>
      </c>
      <c r="G38">
        <v>1</v>
      </c>
      <c r="H38" s="7" t="s">
        <v>1986</v>
      </c>
      <c r="I38" s="7" t="s">
        <v>1987</v>
      </c>
      <c r="J38" s="7" t="s">
        <v>1988</v>
      </c>
      <c r="K38">
        <v>2.7390560039129298E-2</v>
      </c>
      <c r="L38" s="7" t="s">
        <v>1989</v>
      </c>
      <c r="M38">
        <v>2.7390560039129298E-2</v>
      </c>
      <c r="N38">
        <v>0</v>
      </c>
      <c r="O38">
        <v>0</v>
      </c>
      <c r="P38">
        <v>0</v>
      </c>
      <c r="Q38" s="7" t="s">
        <v>1990</v>
      </c>
      <c r="R38" s="7" t="s">
        <v>1991</v>
      </c>
      <c r="S38">
        <v>1</v>
      </c>
      <c r="T38" s="7" t="s">
        <v>1992</v>
      </c>
      <c r="U38">
        <v>4.4300740055597497E-2</v>
      </c>
    </row>
    <row r="39" spans="1:21" x14ac:dyDescent="0.2">
      <c r="A39" t="s">
        <v>124</v>
      </c>
      <c r="B39" s="7" t="s">
        <v>1993</v>
      </c>
      <c r="C39" s="7" t="s">
        <v>1994</v>
      </c>
      <c r="D39">
        <v>1</v>
      </c>
      <c r="E39" s="7" t="s">
        <v>1995</v>
      </c>
      <c r="F39" s="7" t="s">
        <v>1996</v>
      </c>
      <c r="G39">
        <v>0.99991848047607401</v>
      </c>
      <c r="H39" s="7" t="s">
        <v>1997</v>
      </c>
      <c r="I39" s="7" t="s">
        <v>1998</v>
      </c>
      <c r="J39">
        <v>1</v>
      </c>
      <c r="K39">
        <v>4.8911714355580002E-4</v>
      </c>
      <c r="L39">
        <v>2.2110583619067099E-2</v>
      </c>
      <c r="M39">
        <v>4.8911714355580002E-4</v>
      </c>
      <c r="N39">
        <v>0</v>
      </c>
      <c r="O39">
        <v>0</v>
      </c>
      <c r="P39">
        <v>0</v>
      </c>
      <c r="Q39" s="7" t="s">
        <v>1999</v>
      </c>
      <c r="R39" s="7" t="s">
        <v>2000</v>
      </c>
      <c r="S39">
        <v>1</v>
      </c>
      <c r="T39" s="7" t="s">
        <v>2001</v>
      </c>
      <c r="U39">
        <v>4.5091217161511599E-2</v>
      </c>
    </row>
    <row r="40" spans="1:21" x14ac:dyDescent="0.2">
      <c r="A40" t="s">
        <v>138</v>
      </c>
      <c r="B40" s="7" t="s">
        <v>2002</v>
      </c>
      <c r="C40">
        <v>1.1341407801893799</v>
      </c>
      <c r="D40">
        <v>1</v>
      </c>
      <c r="E40" s="7" t="s">
        <v>2003</v>
      </c>
      <c r="F40" s="7" t="s">
        <v>2004</v>
      </c>
      <c r="G40">
        <v>1</v>
      </c>
      <c r="H40" s="7" t="s">
        <v>2005</v>
      </c>
      <c r="I40" s="7" t="s">
        <v>2006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7" t="s">
        <v>2007</v>
      </c>
      <c r="R40" s="7" t="s">
        <v>2008</v>
      </c>
      <c r="S40">
        <v>1</v>
      </c>
      <c r="T40" s="7" t="s">
        <v>2009</v>
      </c>
      <c r="U40">
        <v>2.5585525818050899E-2</v>
      </c>
    </row>
    <row r="41" spans="1:21" x14ac:dyDescent="0.2">
      <c r="A41" t="s">
        <v>139</v>
      </c>
      <c r="B41" s="7" t="s">
        <v>2010</v>
      </c>
      <c r="C41" s="7" t="s">
        <v>2011</v>
      </c>
      <c r="D41">
        <v>1</v>
      </c>
      <c r="E41" s="7" t="s">
        <v>2012</v>
      </c>
      <c r="F41" s="7" t="s">
        <v>2013</v>
      </c>
      <c r="G41" s="7" t="s">
        <v>2014</v>
      </c>
      <c r="H41">
        <v>0.90886117225075402</v>
      </c>
      <c r="I41" s="7" t="s">
        <v>2015</v>
      </c>
      <c r="J41" s="7" t="s">
        <v>2016</v>
      </c>
      <c r="K41" s="7" t="s">
        <v>1733</v>
      </c>
      <c r="L41">
        <v>9.0284482882275006E-3</v>
      </c>
      <c r="M41" s="7" t="s">
        <v>1733</v>
      </c>
      <c r="N41">
        <v>0</v>
      </c>
      <c r="O41">
        <v>0</v>
      </c>
      <c r="P41">
        <v>0</v>
      </c>
      <c r="Q41" s="7" t="s">
        <v>2017</v>
      </c>
      <c r="R41" s="7" t="s">
        <v>2018</v>
      </c>
      <c r="S41">
        <v>1</v>
      </c>
      <c r="T41" s="7" t="s">
        <v>2019</v>
      </c>
      <c r="U41">
        <v>5.4820871899296603E-2</v>
      </c>
    </row>
    <row r="42" spans="1:21" x14ac:dyDescent="0.2">
      <c r="A42" t="s">
        <v>140</v>
      </c>
      <c r="B42" s="7" t="s">
        <v>2020</v>
      </c>
      <c r="C42" s="7" t="s">
        <v>2021</v>
      </c>
      <c r="D42">
        <v>1</v>
      </c>
      <c r="E42" s="7" t="s">
        <v>2022</v>
      </c>
      <c r="F42" s="7" t="s">
        <v>2023</v>
      </c>
      <c r="G42">
        <v>0.99983696095214802</v>
      </c>
      <c r="H42" s="7" t="s">
        <v>2024</v>
      </c>
      <c r="I42" s="7" t="s">
        <v>2025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7" t="s">
        <v>2026</v>
      </c>
      <c r="R42" s="7" t="s">
        <v>2027</v>
      </c>
      <c r="S42">
        <v>1</v>
      </c>
      <c r="T42" s="7" t="s">
        <v>2028</v>
      </c>
      <c r="U42">
        <v>3.3627829191120402E-2</v>
      </c>
    </row>
    <row r="43" spans="1:21" x14ac:dyDescent="0.2">
      <c r="A43" t="s">
        <v>141</v>
      </c>
      <c r="B43" s="7" t="s">
        <v>2029</v>
      </c>
      <c r="C43" s="7" t="s">
        <v>2030</v>
      </c>
      <c r="D43">
        <v>1</v>
      </c>
      <c r="E43" s="7" t="s">
        <v>2031</v>
      </c>
      <c r="F43" s="7" t="s">
        <v>2032</v>
      </c>
      <c r="G43">
        <v>1</v>
      </c>
      <c r="H43" s="7" t="s">
        <v>2033</v>
      </c>
      <c r="I43" s="7" t="s">
        <v>2034</v>
      </c>
      <c r="J43" s="7" t="s">
        <v>2035</v>
      </c>
      <c r="K43">
        <v>6.5215619140784001E-3</v>
      </c>
      <c r="L43">
        <v>8.0492429111558406E-2</v>
      </c>
      <c r="M43">
        <v>6.5215619140784001E-3</v>
      </c>
      <c r="N43">
        <v>0</v>
      </c>
      <c r="O43">
        <v>0</v>
      </c>
      <c r="P43">
        <v>0</v>
      </c>
      <c r="Q43" s="7" t="s">
        <v>2036</v>
      </c>
      <c r="R43" s="7" t="s">
        <v>2037</v>
      </c>
      <c r="S43">
        <v>1</v>
      </c>
      <c r="T43" s="7" t="s">
        <v>2038</v>
      </c>
      <c r="U43">
        <v>5.5810305483000901E-2</v>
      </c>
    </row>
    <row r="44" spans="1:21" x14ac:dyDescent="0.2">
      <c r="A44" t="s">
        <v>142</v>
      </c>
      <c r="B44" s="7" t="s">
        <v>2039</v>
      </c>
      <c r="C44" s="7" t="s">
        <v>2040</v>
      </c>
      <c r="D44">
        <v>1</v>
      </c>
      <c r="E44" s="7" t="s">
        <v>2041</v>
      </c>
      <c r="F44" s="7" t="s">
        <v>2042</v>
      </c>
      <c r="G44" s="7" t="s">
        <v>2043</v>
      </c>
      <c r="H44" s="7" t="s">
        <v>2044</v>
      </c>
      <c r="I44" s="7" t="s">
        <v>2045</v>
      </c>
      <c r="J44">
        <v>0.99201108665525395</v>
      </c>
      <c r="K44">
        <v>2.7716638134833E-3</v>
      </c>
      <c r="L44">
        <v>5.2573583606107303E-2</v>
      </c>
      <c r="M44">
        <v>2.7716638134833E-3</v>
      </c>
      <c r="N44">
        <v>0</v>
      </c>
      <c r="O44">
        <v>0</v>
      </c>
      <c r="P44">
        <v>0</v>
      </c>
      <c r="Q44" s="7" t="s">
        <v>2046</v>
      </c>
      <c r="R44" s="7" t="s">
        <v>2047</v>
      </c>
      <c r="S44">
        <v>1</v>
      </c>
      <c r="T44" s="7" t="s">
        <v>2048</v>
      </c>
      <c r="U44">
        <v>6.9579568570484696E-2</v>
      </c>
    </row>
    <row r="45" spans="1:21" x14ac:dyDescent="0.2">
      <c r="A45" t="s">
        <v>143</v>
      </c>
      <c r="B45" s="7" t="s">
        <v>2049</v>
      </c>
      <c r="C45" s="7" t="s">
        <v>2050</v>
      </c>
      <c r="D45">
        <v>1</v>
      </c>
      <c r="E45" s="7" t="s">
        <v>2051</v>
      </c>
      <c r="F45" s="7" t="s">
        <v>2052</v>
      </c>
      <c r="G45">
        <v>1</v>
      </c>
      <c r="H45">
        <v>3.8069617673432699E-2</v>
      </c>
      <c r="I45" s="7" t="s">
        <v>2053</v>
      </c>
      <c r="J45">
        <v>3.8069617673432699E-2</v>
      </c>
      <c r="K45" s="7" t="s">
        <v>2054</v>
      </c>
      <c r="L45" s="7" t="s">
        <v>2055</v>
      </c>
      <c r="M45" s="7" t="s">
        <v>2054</v>
      </c>
      <c r="N45">
        <v>0</v>
      </c>
      <c r="O45">
        <v>0</v>
      </c>
      <c r="P45">
        <v>0</v>
      </c>
      <c r="Q45" s="7" t="s">
        <v>2056</v>
      </c>
      <c r="R45" s="7" t="s">
        <v>2057</v>
      </c>
      <c r="S45">
        <v>1</v>
      </c>
      <c r="T45" s="7" t="s">
        <v>2058</v>
      </c>
      <c r="U45">
        <v>4.4036461884257999E-2</v>
      </c>
    </row>
    <row r="46" spans="1:21" x14ac:dyDescent="0.2">
      <c r="A46" t="s">
        <v>144</v>
      </c>
      <c r="B46" s="7" t="s">
        <v>2059</v>
      </c>
      <c r="C46" s="7" t="s">
        <v>2060</v>
      </c>
      <c r="D46">
        <v>1</v>
      </c>
      <c r="E46" s="7" t="s">
        <v>2061</v>
      </c>
      <c r="F46" s="7" t="s">
        <v>2062</v>
      </c>
      <c r="G46" s="7" t="s">
        <v>2063</v>
      </c>
      <c r="H46" s="7" t="s">
        <v>2064</v>
      </c>
      <c r="I46" s="7" t="s">
        <v>2065</v>
      </c>
      <c r="J46" s="7" t="s">
        <v>1782</v>
      </c>
      <c r="K46">
        <v>1.04344990625254E-2</v>
      </c>
      <c r="L46" s="7" t="s">
        <v>2066</v>
      </c>
      <c r="M46">
        <v>1.04344990625254E-2</v>
      </c>
      <c r="N46">
        <v>0</v>
      </c>
      <c r="O46">
        <v>0</v>
      </c>
      <c r="P46">
        <v>0</v>
      </c>
      <c r="Q46" s="7" t="s">
        <v>2067</v>
      </c>
      <c r="R46" s="7" t="s">
        <v>2068</v>
      </c>
      <c r="S46">
        <v>1</v>
      </c>
      <c r="T46" s="7" t="s">
        <v>2069</v>
      </c>
      <c r="U46">
        <v>4.1677508774742703E-2</v>
      </c>
    </row>
    <row r="47" spans="1:21" x14ac:dyDescent="0.2">
      <c r="A47" t="s">
        <v>145</v>
      </c>
      <c r="B47" s="7" t="s">
        <v>2070</v>
      </c>
      <c r="C47" s="7" t="s">
        <v>2071</v>
      </c>
      <c r="D47">
        <v>1</v>
      </c>
      <c r="E47" s="7" t="s">
        <v>2072</v>
      </c>
      <c r="F47" s="7" t="s">
        <v>2073</v>
      </c>
      <c r="G47" s="7" t="s">
        <v>2074</v>
      </c>
      <c r="H47">
        <v>2.0415749572022501</v>
      </c>
      <c r="I47" s="7" t="s">
        <v>2075</v>
      </c>
      <c r="J47">
        <v>0.99991848047607401</v>
      </c>
      <c r="K47" s="7" t="s">
        <v>2076</v>
      </c>
      <c r="L47">
        <v>0.47236441537208301</v>
      </c>
      <c r="M47" s="7" t="s">
        <v>2077</v>
      </c>
      <c r="N47">
        <v>0</v>
      </c>
      <c r="O47">
        <v>0</v>
      </c>
      <c r="P47">
        <v>0</v>
      </c>
      <c r="Q47" s="7" t="s">
        <v>2078</v>
      </c>
      <c r="R47" s="7" t="s">
        <v>2079</v>
      </c>
      <c r="S47">
        <v>1</v>
      </c>
      <c r="T47">
        <v>0.66567467492429</v>
      </c>
      <c r="U47">
        <v>5.1183963077619798E-2</v>
      </c>
    </row>
    <row r="48" spans="1:21" x14ac:dyDescent="0.2">
      <c r="A48" t="s">
        <v>178</v>
      </c>
      <c r="B48" s="7" t="s">
        <v>2080</v>
      </c>
      <c r="C48" s="7" t="s">
        <v>2081</v>
      </c>
      <c r="D48">
        <v>1</v>
      </c>
      <c r="E48" s="7" t="s">
        <v>2082</v>
      </c>
      <c r="F48" s="7" t="s">
        <v>2083</v>
      </c>
      <c r="G48" s="7" t="s">
        <v>1988</v>
      </c>
      <c r="H48">
        <v>2.7284584658025599</v>
      </c>
      <c r="I48" s="7" t="s">
        <v>2084</v>
      </c>
      <c r="J48">
        <v>1</v>
      </c>
      <c r="K48" s="7" t="s">
        <v>2085</v>
      </c>
      <c r="L48" s="7" t="s">
        <v>2086</v>
      </c>
      <c r="M48">
        <v>0.91701312464335205</v>
      </c>
      <c r="N48">
        <v>0</v>
      </c>
      <c r="O48">
        <v>0</v>
      </c>
      <c r="P48">
        <v>0</v>
      </c>
      <c r="Q48" s="7" t="s">
        <v>2087</v>
      </c>
      <c r="R48" s="7" t="s">
        <v>2088</v>
      </c>
      <c r="S48">
        <v>1</v>
      </c>
      <c r="T48" s="7" t="s">
        <v>2089</v>
      </c>
      <c r="U48">
        <v>4.5357228215053599E-2</v>
      </c>
    </row>
    <row r="49" spans="1:21" x14ac:dyDescent="0.2">
      <c r="A49" t="s">
        <v>179</v>
      </c>
      <c r="B49" s="7" t="s">
        <v>2090</v>
      </c>
      <c r="C49" s="7" t="s">
        <v>2091</v>
      </c>
      <c r="D49">
        <v>1</v>
      </c>
      <c r="E49">
        <v>0.64041737996250103</v>
      </c>
      <c r="F49" s="7" t="s">
        <v>2092</v>
      </c>
      <c r="G49" s="7" t="s">
        <v>2093</v>
      </c>
      <c r="H49" s="7" t="s">
        <v>2094</v>
      </c>
      <c r="I49" s="7" t="s">
        <v>2095</v>
      </c>
      <c r="J49">
        <v>1</v>
      </c>
      <c r="K49" s="7" t="s">
        <v>2096</v>
      </c>
      <c r="L49" s="7" t="s">
        <v>2097</v>
      </c>
      <c r="M49" s="7" t="s">
        <v>2098</v>
      </c>
      <c r="N49">
        <v>0</v>
      </c>
      <c r="O49">
        <v>0</v>
      </c>
      <c r="P49">
        <v>0</v>
      </c>
      <c r="Q49" s="7" t="s">
        <v>2099</v>
      </c>
      <c r="R49" s="7" t="s">
        <v>2100</v>
      </c>
      <c r="S49">
        <v>1</v>
      </c>
      <c r="T49" s="7" t="s">
        <v>2101</v>
      </c>
      <c r="U49">
        <v>4.8976513211886397E-2</v>
      </c>
    </row>
    <row r="50" spans="1:21" x14ac:dyDescent="0.2">
      <c r="A50" t="s">
        <v>146</v>
      </c>
      <c r="B50" s="7" t="s">
        <v>2102</v>
      </c>
      <c r="C50" s="7" t="s">
        <v>2103</v>
      </c>
      <c r="D50">
        <v>1</v>
      </c>
      <c r="E50" s="7" t="s">
        <v>2104</v>
      </c>
      <c r="F50" s="7" t="s">
        <v>2105</v>
      </c>
      <c r="G50" s="7" t="s">
        <v>2106</v>
      </c>
      <c r="H50" s="7" t="s">
        <v>2107</v>
      </c>
      <c r="I50" s="7" t="s">
        <v>2108</v>
      </c>
      <c r="J50" s="7" t="s">
        <v>2109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7" t="s">
        <v>2110</v>
      </c>
      <c r="R50" s="7" t="s">
        <v>2111</v>
      </c>
      <c r="S50">
        <v>1</v>
      </c>
      <c r="T50" s="7" t="s">
        <v>2112</v>
      </c>
      <c r="U50">
        <v>4.0903960160034197E-2</v>
      </c>
    </row>
    <row r="51" spans="1:21" x14ac:dyDescent="0.2">
      <c r="A51" t="s">
        <v>147</v>
      </c>
      <c r="B51" s="7" t="s">
        <v>2113</v>
      </c>
      <c r="C51" s="7" t="s">
        <v>2114</v>
      </c>
      <c r="D51">
        <v>1</v>
      </c>
      <c r="E51" s="7" t="s">
        <v>2115</v>
      </c>
      <c r="F51">
        <v>0.68845435424222501</v>
      </c>
      <c r="G51" s="7" t="s">
        <v>2116</v>
      </c>
      <c r="H51" s="7" t="s">
        <v>2117</v>
      </c>
      <c r="I51" s="7" t="s">
        <v>2118</v>
      </c>
      <c r="J51" s="7" t="s">
        <v>2119</v>
      </c>
      <c r="K51">
        <v>7.9889133447459994E-3</v>
      </c>
      <c r="L51">
        <v>8.9022977979374501E-2</v>
      </c>
      <c r="M51">
        <v>7.9889133447459994E-3</v>
      </c>
      <c r="N51">
        <v>0</v>
      </c>
      <c r="O51">
        <v>0</v>
      </c>
      <c r="P51">
        <v>0</v>
      </c>
      <c r="Q51" s="7" t="s">
        <v>2120</v>
      </c>
      <c r="R51" s="7" t="s">
        <v>2121</v>
      </c>
      <c r="S51">
        <v>1</v>
      </c>
      <c r="T51">
        <v>0.82965330268610005</v>
      </c>
      <c r="U51">
        <v>3.46888966945188E-2</v>
      </c>
    </row>
    <row r="52" spans="1:21" x14ac:dyDescent="0.2">
      <c r="A52" t="s">
        <v>190</v>
      </c>
      <c r="B52" s="7" t="s">
        <v>2122</v>
      </c>
      <c r="C52" s="7" t="s">
        <v>2123</v>
      </c>
      <c r="D52">
        <v>1</v>
      </c>
      <c r="E52" s="7" t="s">
        <v>2124</v>
      </c>
      <c r="F52" s="7" t="s">
        <v>2125</v>
      </c>
      <c r="G52">
        <v>1</v>
      </c>
      <c r="H52" s="7" t="s">
        <v>2126</v>
      </c>
      <c r="I52" s="7" t="s">
        <v>2127</v>
      </c>
      <c r="J52">
        <v>1</v>
      </c>
      <c r="K52" s="7" t="s">
        <v>2128</v>
      </c>
      <c r="L52" s="7" t="s">
        <v>2129</v>
      </c>
      <c r="M52" s="7" t="s">
        <v>2128</v>
      </c>
      <c r="N52">
        <v>0</v>
      </c>
      <c r="O52">
        <v>0</v>
      </c>
      <c r="P52">
        <v>0</v>
      </c>
      <c r="Q52">
        <v>19.752751283932501</v>
      </c>
      <c r="R52" s="7" t="s">
        <v>2130</v>
      </c>
      <c r="S52">
        <v>1</v>
      </c>
      <c r="T52" s="7" t="s">
        <v>2131</v>
      </c>
      <c r="U52">
        <v>5.0831826228622E-2</v>
      </c>
    </row>
    <row r="53" spans="1:21" x14ac:dyDescent="0.2">
      <c r="A53" t="s">
        <v>148</v>
      </c>
      <c r="B53" s="7" t="s">
        <v>2132</v>
      </c>
      <c r="C53" s="7" t="s">
        <v>2133</v>
      </c>
      <c r="D53">
        <v>1</v>
      </c>
      <c r="E53" s="7" t="s">
        <v>2134</v>
      </c>
      <c r="F53">
        <v>6.8659090089674205E-2</v>
      </c>
      <c r="G53">
        <v>1</v>
      </c>
      <c r="H53" s="7" t="s">
        <v>2135</v>
      </c>
      <c r="I53" s="7" t="s">
        <v>2136</v>
      </c>
      <c r="J53">
        <v>1</v>
      </c>
      <c r="K53" s="7" t="s">
        <v>2137</v>
      </c>
      <c r="L53">
        <v>0.11064106560935601</v>
      </c>
      <c r="M53">
        <v>0.99991848047607401</v>
      </c>
      <c r="N53">
        <v>0</v>
      </c>
      <c r="O53">
        <v>0</v>
      </c>
      <c r="P53">
        <v>0</v>
      </c>
      <c r="Q53" s="7" t="s">
        <v>2138</v>
      </c>
      <c r="R53" s="7" t="s">
        <v>2139</v>
      </c>
      <c r="S53">
        <v>1</v>
      </c>
      <c r="T53" s="7" t="s">
        <v>2140</v>
      </c>
      <c r="U53">
        <v>3.2642276360644998E-2</v>
      </c>
    </row>
    <row r="54" spans="1:21" x14ac:dyDescent="0.2">
      <c r="A54" t="s">
        <v>149</v>
      </c>
      <c r="B54" s="7" t="s">
        <v>2141</v>
      </c>
      <c r="C54" s="7" t="s">
        <v>2142</v>
      </c>
      <c r="D54">
        <v>1</v>
      </c>
      <c r="E54" s="7" t="s">
        <v>2143</v>
      </c>
      <c r="F54">
        <v>0.93861610292519604</v>
      </c>
      <c r="G54" s="7" t="s">
        <v>2144</v>
      </c>
      <c r="H54">
        <v>2.4033586043857502</v>
      </c>
      <c r="I54" s="7" t="s">
        <v>2145</v>
      </c>
      <c r="J54">
        <v>1</v>
      </c>
      <c r="K54" s="7" t="s">
        <v>1733</v>
      </c>
      <c r="L54">
        <v>9.0284482882275006E-3</v>
      </c>
      <c r="M54" s="7" t="s">
        <v>1733</v>
      </c>
      <c r="N54">
        <v>0</v>
      </c>
      <c r="O54">
        <v>0</v>
      </c>
      <c r="P54">
        <v>0</v>
      </c>
      <c r="Q54" s="7" t="s">
        <v>2146</v>
      </c>
      <c r="R54" s="7" t="s">
        <v>2147</v>
      </c>
      <c r="S54">
        <v>1</v>
      </c>
      <c r="T54" s="7" t="s">
        <v>2148</v>
      </c>
      <c r="U54">
        <v>5.3715846175488302E-2</v>
      </c>
    </row>
    <row r="55" spans="1:21" x14ac:dyDescent="0.2">
      <c r="A55" t="s">
        <v>183</v>
      </c>
      <c r="B55" s="7" t="s">
        <v>2149</v>
      </c>
      <c r="C55" s="7" t="s">
        <v>2150</v>
      </c>
      <c r="D55">
        <v>1</v>
      </c>
      <c r="E55" s="7" t="s">
        <v>2151</v>
      </c>
      <c r="F55" s="7" t="s">
        <v>2152</v>
      </c>
      <c r="G55" s="7" t="s">
        <v>2153</v>
      </c>
      <c r="H55" s="7" t="s">
        <v>2154</v>
      </c>
      <c r="I55" s="7" t="s">
        <v>2155</v>
      </c>
      <c r="J55">
        <v>0.99975544142822204</v>
      </c>
      <c r="K55" s="7" t="s">
        <v>2156</v>
      </c>
      <c r="L55">
        <v>0.41270157302776</v>
      </c>
      <c r="M55" s="7" t="s">
        <v>2157</v>
      </c>
      <c r="N55">
        <v>0</v>
      </c>
      <c r="O55">
        <v>0</v>
      </c>
      <c r="P55">
        <v>0</v>
      </c>
      <c r="Q55">
        <v>17.276432705632999</v>
      </c>
      <c r="R55" s="7" t="s">
        <v>2158</v>
      </c>
      <c r="S55">
        <v>1</v>
      </c>
      <c r="T55" s="7" t="s">
        <v>2159</v>
      </c>
      <c r="U55">
        <v>4.47651252320386E-2</v>
      </c>
    </row>
    <row r="56" spans="1:21" x14ac:dyDescent="0.2">
      <c r="A56" t="s">
        <v>150</v>
      </c>
      <c r="B56" s="7" t="s">
        <v>2160</v>
      </c>
      <c r="C56" s="7" t="s">
        <v>2161</v>
      </c>
      <c r="D56">
        <v>1</v>
      </c>
      <c r="E56" s="7" t="s">
        <v>2162</v>
      </c>
      <c r="F56" s="7" t="s">
        <v>2163</v>
      </c>
      <c r="G56">
        <v>0.96266405804190103</v>
      </c>
      <c r="H56" s="7" t="s">
        <v>2164</v>
      </c>
      <c r="I56" s="7" t="s">
        <v>2165</v>
      </c>
      <c r="J56" s="7" t="s">
        <v>2166</v>
      </c>
      <c r="K56">
        <v>5.6737588652482199E-2</v>
      </c>
      <c r="L56" s="7" t="s">
        <v>2167</v>
      </c>
      <c r="M56">
        <v>5.6737588652482199E-2</v>
      </c>
      <c r="N56">
        <v>0</v>
      </c>
      <c r="O56">
        <v>0</v>
      </c>
      <c r="P56">
        <v>0</v>
      </c>
      <c r="Q56" s="7" t="s">
        <v>2168</v>
      </c>
      <c r="R56" s="7" t="s">
        <v>2169</v>
      </c>
      <c r="S56">
        <v>1</v>
      </c>
      <c r="T56" s="7" t="s">
        <v>2170</v>
      </c>
      <c r="U56">
        <v>5.1577729234545497E-2</v>
      </c>
    </row>
    <row r="57" spans="1:21" x14ac:dyDescent="0.2">
      <c r="A57" t="s">
        <v>151</v>
      </c>
      <c r="B57" s="7" t="s">
        <v>2171</v>
      </c>
      <c r="C57" s="7" t="s">
        <v>2172</v>
      </c>
      <c r="D57">
        <v>1</v>
      </c>
      <c r="E57" s="7" t="s">
        <v>2173</v>
      </c>
      <c r="F57">
        <v>0.476180597367372</v>
      </c>
      <c r="G57">
        <v>1</v>
      </c>
      <c r="H57">
        <v>0.19393494741990699</v>
      </c>
      <c r="I57" s="7" t="s">
        <v>2174</v>
      </c>
      <c r="J57" s="7" t="s">
        <v>2175</v>
      </c>
      <c r="K57">
        <v>4.4591179587511201E-2</v>
      </c>
      <c r="L57" s="7" t="s">
        <v>2176</v>
      </c>
      <c r="M57">
        <v>4.4591179587511201E-2</v>
      </c>
      <c r="N57">
        <v>0</v>
      </c>
      <c r="O57">
        <v>0</v>
      </c>
      <c r="P57">
        <v>0</v>
      </c>
      <c r="Q57" s="7" t="s">
        <v>2177</v>
      </c>
      <c r="R57" s="7" t="s">
        <v>2178</v>
      </c>
      <c r="S57">
        <v>1</v>
      </c>
      <c r="T57" s="7" t="s">
        <v>2179</v>
      </c>
      <c r="U57">
        <v>4.1296118892775499E-2</v>
      </c>
    </row>
    <row r="58" spans="1:21" x14ac:dyDescent="0.2">
      <c r="A58" t="s">
        <v>175</v>
      </c>
      <c r="B58" s="7" t="s">
        <v>2180</v>
      </c>
      <c r="C58" s="7" t="s">
        <v>2181</v>
      </c>
      <c r="D58">
        <v>1</v>
      </c>
      <c r="E58" s="7" t="s">
        <v>2182</v>
      </c>
      <c r="F58" s="7" t="s">
        <v>2183</v>
      </c>
      <c r="G58">
        <v>1</v>
      </c>
      <c r="H58" s="7" t="s">
        <v>2184</v>
      </c>
      <c r="I58" s="7" t="s">
        <v>2185</v>
      </c>
      <c r="J58" s="7" t="s">
        <v>2186</v>
      </c>
      <c r="K58">
        <v>1.3858319067415999E-3</v>
      </c>
      <c r="L58">
        <v>3.7200959351445698E-2</v>
      </c>
      <c r="M58">
        <v>1.3858319067415999E-3</v>
      </c>
      <c r="N58">
        <v>0</v>
      </c>
      <c r="O58">
        <v>0</v>
      </c>
      <c r="P58">
        <v>0</v>
      </c>
      <c r="Q58" s="7" t="s">
        <v>2187</v>
      </c>
      <c r="R58" s="7" t="s">
        <v>2188</v>
      </c>
      <c r="S58">
        <v>1</v>
      </c>
      <c r="T58" s="7" t="s">
        <v>2189</v>
      </c>
      <c r="U58">
        <v>4.9227051549316697E-2</v>
      </c>
    </row>
    <row r="59" spans="1:21" x14ac:dyDescent="0.2">
      <c r="A59" t="s">
        <v>152</v>
      </c>
      <c r="B59">
        <v>13.814869161164101</v>
      </c>
      <c r="C59" s="7" t="s">
        <v>2190</v>
      </c>
      <c r="D59">
        <v>1</v>
      </c>
      <c r="E59" s="7" t="s">
        <v>2191</v>
      </c>
      <c r="F59" s="7" t="s">
        <v>2192</v>
      </c>
      <c r="G59">
        <v>0.99991848047607401</v>
      </c>
      <c r="H59" s="7" t="s">
        <v>2193</v>
      </c>
      <c r="I59" s="7" t="s">
        <v>2194</v>
      </c>
      <c r="J59" s="7" t="s">
        <v>2186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7" t="s">
        <v>2195</v>
      </c>
      <c r="R59" s="7" t="s">
        <v>2196</v>
      </c>
      <c r="S59">
        <v>1</v>
      </c>
      <c r="T59" s="7" t="s">
        <v>2197</v>
      </c>
      <c r="U59">
        <v>3.7827352001935197E-2</v>
      </c>
    </row>
    <row r="60" spans="1:21" x14ac:dyDescent="0.2">
      <c r="A60" t="s">
        <v>180</v>
      </c>
      <c r="B60" s="7" t="s">
        <v>2198</v>
      </c>
      <c r="C60">
        <v>2.1257801128757898</v>
      </c>
      <c r="D60">
        <v>1</v>
      </c>
      <c r="E60" s="7" t="s">
        <v>2199</v>
      </c>
      <c r="F60" s="7" t="s">
        <v>2200</v>
      </c>
      <c r="G60" s="7" t="s">
        <v>2201</v>
      </c>
      <c r="H60" s="7" t="s">
        <v>2202</v>
      </c>
      <c r="I60" s="7" t="s">
        <v>2203</v>
      </c>
      <c r="J60" s="7" t="s">
        <v>2204</v>
      </c>
      <c r="K60" s="7" t="s">
        <v>2205</v>
      </c>
      <c r="L60" s="7" t="s">
        <v>2206</v>
      </c>
      <c r="M60">
        <v>0.984103692834434</v>
      </c>
      <c r="N60">
        <v>0</v>
      </c>
      <c r="O60">
        <v>0</v>
      </c>
      <c r="P60">
        <v>0</v>
      </c>
      <c r="Q60" s="7" t="s">
        <v>2207</v>
      </c>
      <c r="R60" s="7" t="s">
        <v>2208</v>
      </c>
      <c r="S60">
        <v>1</v>
      </c>
      <c r="T60" s="7" t="s">
        <v>2209</v>
      </c>
      <c r="U60">
        <v>6.8966205753223903E-2</v>
      </c>
    </row>
    <row r="61" spans="1:21" x14ac:dyDescent="0.2">
      <c r="A61" t="s">
        <v>153</v>
      </c>
      <c r="B61" s="7" t="s">
        <v>2210</v>
      </c>
      <c r="C61" s="7" t="s">
        <v>2211</v>
      </c>
      <c r="D61">
        <v>1</v>
      </c>
      <c r="E61" s="7" t="s">
        <v>2212</v>
      </c>
      <c r="F61">
        <v>0.55015121160807301</v>
      </c>
      <c r="G61">
        <v>0.99991848047607401</v>
      </c>
      <c r="H61" s="7" t="s">
        <v>2213</v>
      </c>
      <c r="I61" s="7" t="s">
        <v>2214</v>
      </c>
      <c r="J61">
        <v>0.99959240238036995</v>
      </c>
      <c r="K61">
        <v>0.61579848373685497</v>
      </c>
      <c r="L61" s="7" t="s">
        <v>2215</v>
      </c>
      <c r="M61">
        <v>0.61579848373685497</v>
      </c>
      <c r="N61">
        <v>0</v>
      </c>
      <c r="O61">
        <v>0</v>
      </c>
      <c r="P61">
        <v>0</v>
      </c>
      <c r="Q61" s="7" t="s">
        <v>2216</v>
      </c>
      <c r="R61" s="7" t="s">
        <v>2217</v>
      </c>
      <c r="S61">
        <v>1</v>
      </c>
      <c r="T61" s="7" t="s">
        <v>2218</v>
      </c>
      <c r="U61">
        <v>4.22727397509126E-2</v>
      </c>
    </row>
    <row r="62" spans="1:21" x14ac:dyDescent="0.2">
      <c r="A62" t="s">
        <v>154</v>
      </c>
      <c r="B62" s="7" t="s">
        <v>2219</v>
      </c>
      <c r="C62" s="7" t="s">
        <v>2220</v>
      </c>
      <c r="D62">
        <v>1</v>
      </c>
      <c r="E62" s="7" t="s">
        <v>2221</v>
      </c>
      <c r="F62" s="7" t="s">
        <v>2222</v>
      </c>
      <c r="G62">
        <v>0.99991848047607401</v>
      </c>
      <c r="H62" s="7" t="s">
        <v>2223</v>
      </c>
      <c r="I62" s="7" t="s">
        <v>2224</v>
      </c>
      <c r="J62" s="7" t="s">
        <v>2225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7" t="s">
        <v>2226</v>
      </c>
      <c r="R62" s="7" t="s">
        <v>2227</v>
      </c>
      <c r="S62">
        <v>1</v>
      </c>
      <c r="T62" s="7" t="s">
        <v>2228</v>
      </c>
      <c r="U62">
        <v>4.8304885388501202E-2</v>
      </c>
    </row>
    <row r="63" spans="1:21" x14ac:dyDescent="0.2">
      <c r="A63" t="s">
        <v>155</v>
      </c>
      <c r="B63" s="7" t="s">
        <v>2229</v>
      </c>
      <c r="C63" s="7" t="s">
        <v>2230</v>
      </c>
      <c r="D63">
        <v>1</v>
      </c>
      <c r="E63" s="7" t="s">
        <v>2231</v>
      </c>
      <c r="F63">
        <v>0.71849185741763399</v>
      </c>
      <c r="G63">
        <v>1</v>
      </c>
      <c r="H63" s="7" t="s">
        <v>2232</v>
      </c>
      <c r="I63" s="7" t="s">
        <v>2233</v>
      </c>
      <c r="J63" s="7" t="s">
        <v>2234</v>
      </c>
      <c r="K63" s="7" t="s">
        <v>2235</v>
      </c>
      <c r="L63" s="7" t="s">
        <v>2236</v>
      </c>
      <c r="M63" s="7" t="s">
        <v>1650</v>
      </c>
      <c r="N63">
        <v>0</v>
      </c>
      <c r="O63">
        <v>0</v>
      </c>
      <c r="P63">
        <v>0</v>
      </c>
      <c r="Q63" s="7" t="s">
        <v>2237</v>
      </c>
      <c r="R63" s="7" t="s">
        <v>2238</v>
      </c>
      <c r="S63">
        <v>1</v>
      </c>
      <c r="T63" s="7" t="s">
        <v>2239</v>
      </c>
      <c r="U63">
        <v>8.7690870259419698E-2</v>
      </c>
    </row>
    <row r="64" spans="1:21" x14ac:dyDescent="0.2">
      <c r="A64" t="s">
        <v>156</v>
      </c>
      <c r="B64" s="7" t="s">
        <v>2240</v>
      </c>
      <c r="C64" s="7" t="s">
        <v>2241</v>
      </c>
      <c r="D64">
        <v>1</v>
      </c>
      <c r="E64" s="7" t="s">
        <v>2242</v>
      </c>
      <c r="F64" s="7" t="s">
        <v>2243</v>
      </c>
      <c r="G64">
        <v>0.99975544142822204</v>
      </c>
      <c r="H64" s="7" t="s">
        <v>2244</v>
      </c>
      <c r="I64" s="7" t="s">
        <v>2245</v>
      </c>
      <c r="J64" s="7" t="s">
        <v>2246</v>
      </c>
      <c r="K64">
        <v>5.7063666748179999E-4</v>
      </c>
      <c r="L64">
        <v>2.3881185926908799E-2</v>
      </c>
      <c r="M64">
        <v>5.7063666748179999E-4</v>
      </c>
      <c r="N64">
        <v>0</v>
      </c>
      <c r="O64">
        <v>0</v>
      </c>
      <c r="P64">
        <v>0</v>
      </c>
      <c r="Q64" s="7" t="s">
        <v>2247</v>
      </c>
      <c r="R64" s="7" t="s">
        <v>2248</v>
      </c>
      <c r="S64">
        <v>1</v>
      </c>
      <c r="T64" s="7" t="s">
        <v>2249</v>
      </c>
      <c r="U64">
        <v>4.8442245806306197E-2</v>
      </c>
    </row>
    <row r="65" spans="1:21" x14ac:dyDescent="0.2">
      <c r="A65" t="s">
        <v>157</v>
      </c>
      <c r="B65" s="7" t="s">
        <v>2250</v>
      </c>
      <c r="C65" s="7" t="s">
        <v>2251</v>
      </c>
      <c r="D65">
        <v>1</v>
      </c>
      <c r="E65" s="7" t="s">
        <v>2252</v>
      </c>
      <c r="F65" s="7" t="s">
        <v>2253</v>
      </c>
      <c r="G65">
        <v>0.99991848047607401</v>
      </c>
      <c r="H65" s="7" t="s">
        <v>2254</v>
      </c>
      <c r="I65" s="7" t="s">
        <v>2255</v>
      </c>
      <c r="J65" s="7" t="s">
        <v>2256</v>
      </c>
      <c r="K65" s="7" t="s">
        <v>2257</v>
      </c>
      <c r="L65" s="7" t="s">
        <v>2258</v>
      </c>
      <c r="M65">
        <v>0.33039863047199802</v>
      </c>
      <c r="N65">
        <v>0</v>
      </c>
      <c r="O65">
        <v>0</v>
      </c>
      <c r="P65">
        <v>0</v>
      </c>
      <c r="Q65" s="7" t="s">
        <v>2259</v>
      </c>
      <c r="R65" s="7" t="s">
        <v>2260</v>
      </c>
      <c r="S65">
        <v>1</v>
      </c>
      <c r="T65" s="7" t="s">
        <v>2261</v>
      </c>
      <c r="U65">
        <v>5.0530814436505297E-2</v>
      </c>
    </row>
    <row r="66" spans="1:21" x14ac:dyDescent="0.2">
      <c r="A66" t="s">
        <v>184</v>
      </c>
      <c r="B66" s="7" t="s">
        <v>2262</v>
      </c>
      <c r="C66">
        <v>1.4221356626600099</v>
      </c>
      <c r="D66">
        <v>0.99991848047607401</v>
      </c>
      <c r="E66" s="7" t="s">
        <v>2263</v>
      </c>
      <c r="F66" s="7" t="s">
        <v>2264</v>
      </c>
      <c r="G66" s="7" t="s">
        <v>2265</v>
      </c>
      <c r="H66" s="7" t="s">
        <v>2266</v>
      </c>
      <c r="I66" s="7" t="s">
        <v>2267</v>
      </c>
      <c r="J66" s="7" t="s">
        <v>1948</v>
      </c>
      <c r="K66" s="7" t="s">
        <v>2268</v>
      </c>
      <c r="L66" s="7" t="s">
        <v>2269</v>
      </c>
      <c r="M66" s="7" t="s">
        <v>2270</v>
      </c>
      <c r="N66">
        <v>0</v>
      </c>
      <c r="O66">
        <v>0</v>
      </c>
      <c r="P66">
        <v>0</v>
      </c>
      <c r="Q66" s="7" t="s">
        <v>2271</v>
      </c>
      <c r="R66" s="7" t="s">
        <v>2272</v>
      </c>
      <c r="S66">
        <v>0.99991848047607401</v>
      </c>
      <c r="T66" s="7" t="s">
        <v>2273</v>
      </c>
      <c r="U66">
        <v>4.6412795298614598E-2</v>
      </c>
    </row>
    <row r="67" spans="1:21" x14ac:dyDescent="0.2">
      <c r="A67" t="s">
        <v>158</v>
      </c>
      <c r="B67" s="7" t="s">
        <v>2274</v>
      </c>
      <c r="C67" s="7" t="s">
        <v>2275</v>
      </c>
      <c r="D67">
        <v>1</v>
      </c>
      <c r="E67" s="7" t="s">
        <v>2276</v>
      </c>
      <c r="F67" s="7" t="s">
        <v>2277</v>
      </c>
      <c r="G67" s="7" t="s">
        <v>2278</v>
      </c>
      <c r="H67" s="7" t="s">
        <v>2279</v>
      </c>
      <c r="I67" s="7" t="s">
        <v>2280</v>
      </c>
      <c r="J67">
        <v>0.98760903236325104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7" t="s">
        <v>2281</v>
      </c>
      <c r="R67" s="7" t="s">
        <v>2282</v>
      </c>
      <c r="S67">
        <v>1</v>
      </c>
      <c r="T67" s="7" t="s">
        <v>2283</v>
      </c>
      <c r="U67">
        <v>4.0601511162264098E-2</v>
      </c>
    </row>
    <row r="68" spans="1:21" x14ac:dyDescent="0.2">
      <c r="A68" t="s">
        <v>159</v>
      </c>
      <c r="B68" s="7" t="s">
        <v>2284</v>
      </c>
      <c r="C68" s="7" t="s">
        <v>2285</v>
      </c>
      <c r="D68">
        <v>1</v>
      </c>
      <c r="E68" s="7" t="s">
        <v>2286</v>
      </c>
      <c r="F68" s="7" t="s">
        <v>2287</v>
      </c>
      <c r="G68" s="7" t="s">
        <v>2288</v>
      </c>
      <c r="H68" s="7" t="s">
        <v>2289</v>
      </c>
      <c r="I68" s="7" t="s">
        <v>2290</v>
      </c>
      <c r="J68" s="7" t="s">
        <v>2291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7" t="s">
        <v>2292</v>
      </c>
      <c r="R68" s="7" t="s">
        <v>2293</v>
      </c>
      <c r="S68">
        <v>1</v>
      </c>
      <c r="T68" s="7" t="s">
        <v>2294</v>
      </c>
      <c r="U68">
        <v>6.1444436314406201E-2</v>
      </c>
    </row>
    <row r="69" spans="1:21" x14ac:dyDescent="0.2">
      <c r="A69" t="s">
        <v>160</v>
      </c>
      <c r="B69">
        <v>13.151870873074101</v>
      </c>
      <c r="C69" s="7" t="s">
        <v>2295</v>
      </c>
      <c r="D69">
        <v>1</v>
      </c>
      <c r="E69" s="7" t="s">
        <v>2296</v>
      </c>
      <c r="F69" s="7" t="s">
        <v>2297</v>
      </c>
      <c r="G69">
        <v>0.99991848047607401</v>
      </c>
      <c r="H69" s="7" t="s">
        <v>2298</v>
      </c>
      <c r="I69">
        <v>0.404090413551289</v>
      </c>
      <c r="J69">
        <v>1</v>
      </c>
      <c r="K69">
        <v>9.6193038232656007E-3</v>
      </c>
      <c r="L69">
        <v>9.7605188474903196E-2</v>
      </c>
      <c r="M69">
        <v>9.6193038232656007E-3</v>
      </c>
      <c r="N69">
        <v>0</v>
      </c>
      <c r="O69">
        <v>0</v>
      </c>
      <c r="P69">
        <v>0</v>
      </c>
      <c r="Q69" s="7" t="s">
        <v>2299</v>
      </c>
      <c r="R69" s="7" t="s">
        <v>2300</v>
      </c>
      <c r="S69">
        <v>1</v>
      </c>
      <c r="T69" s="7" t="s">
        <v>2301</v>
      </c>
      <c r="U69">
        <v>3.0440802590817901E-2</v>
      </c>
    </row>
    <row r="70" spans="1:21" x14ac:dyDescent="0.2">
      <c r="A70" t="s">
        <v>185</v>
      </c>
      <c r="B70" s="7" t="s">
        <v>2302</v>
      </c>
      <c r="C70" s="7" t="s">
        <v>2303</v>
      </c>
      <c r="D70">
        <v>1</v>
      </c>
      <c r="E70" s="7" t="s">
        <v>2304</v>
      </c>
      <c r="F70" s="7" t="s">
        <v>2305</v>
      </c>
      <c r="G70" s="7" t="s">
        <v>2306</v>
      </c>
      <c r="H70" s="7" t="s">
        <v>2307</v>
      </c>
      <c r="I70" s="7" t="s">
        <v>2308</v>
      </c>
      <c r="J70" s="7" t="s">
        <v>2309</v>
      </c>
      <c r="K70" s="7" t="s">
        <v>2310</v>
      </c>
      <c r="L70" s="7" t="s">
        <v>2311</v>
      </c>
      <c r="M70">
        <v>0.99135893046384604</v>
      </c>
      <c r="N70">
        <v>0</v>
      </c>
      <c r="O70">
        <v>0</v>
      </c>
      <c r="P70">
        <v>0</v>
      </c>
      <c r="Q70" s="7" t="s">
        <v>2312</v>
      </c>
      <c r="R70" s="7" t="s">
        <v>2313</v>
      </c>
      <c r="S70">
        <v>1</v>
      </c>
      <c r="T70" s="7" t="s">
        <v>2314</v>
      </c>
      <c r="U70">
        <v>4.4342538961403798E-2</v>
      </c>
    </row>
    <row r="71" spans="1:21" x14ac:dyDescent="0.2">
      <c r="A71" t="s">
        <v>191</v>
      </c>
      <c r="B71" s="7" t="s">
        <v>2315</v>
      </c>
      <c r="C71" s="7" t="s">
        <v>2316</v>
      </c>
      <c r="D71">
        <v>1</v>
      </c>
      <c r="E71" s="7" t="s">
        <v>2317</v>
      </c>
      <c r="F71" s="7" t="s">
        <v>2318</v>
      </c>
      <c r="G71">
        <v>0.97921252139887505</v>
      </c>
      <c r="H71" s="7" t="s">
        <v>2319</v>
      </c>
      <c r="I71" s="7" t="s">
        <v>2320</v>
      </c>
      <c r="J71" s="7" t="s">
        <v>2186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7" t="s">
        <v>2321</v>
      </c>
      <c r="R71" s="7" t="s">
        <v>2322</v>
      </c>
      <c r="S71">
        <v>1</v>
      </c>
      <c r="T71" s="7" t="s">
        <v>2323</v>
      </c>
      <c r="U71">
        <v>3.75820724396023E-2</v>
      </c>
    </row>
    <row r="72" spans="1:21" x14ac:dyDescent="0.2">
      <c r="A72" t="s">
        <v>161</v>
      </c>
      <c r="B72" s="7" t="s">
        <v>2324</v>
      </c>
      <c r="C72" s="7" t="s">
        <v>2325</v>
      </c>
      <c r="D72">
        <v>1</v>
      </c>
      <c r="E72" s="7" t="s">
        <v>2326</v>
      </c>
      <c r="F72" s="7" t="s">
        <v>2327</v>
      </c>
      <c r="G72" s="7" t="s">
        <v>2328</v>
      </c>
      <c r="H72" s="7" t="s">
        <v>2329</v>
      </c>
      <c r="I72">
        <v>0.622142661479549</v>
      </c>
      <c r="J72">
        <v>1</v>
      </c>
      <c r="K72" s="7" t="s">
        <v>2330</v>
      </c>
      <c r="L72" s="7" t="s">
        <v>2331</v>
      </c>
      <c r="M72" s="7" t="s">
        <v>2332</v>
      </c>
      <c r="N72">
        <v>0</v>
      </c>
      <c r="O72">
        <v>0</v>
      </c>
      <c r="P72">
        <v>0</v>
      </c>
      <c r="Q72" s="7" t="s">
        <v>2333</v>
      </c>
      <c r="R72" s="7" t="s">
        <v>2334</v>
      </c>
      <c r="S72">
        <v>1</v>
      </c>
      <c r="T72" s="7" t="s">
        <v>2335</v>
      </c>
      <c r="U72">
        <v>5.1037547878333298E-2</v>
      </c>
    </row>
    <row r="73" spans="1:21" x14ac:dyDescent="0.2">
      <c r="A73" t="s">
        <v>162</v>
      </c>
      <c r="B73" s="7" t="s">
        <v>2336</v>
      </c>
      <c r="C73" s="7" t="s">
        <v>2337</v>
      </c>
      <c r="D73">
        <v>1</v>
      </c>
      <c r="E73" s="7" t="s">
        <v>2338</v>
      </c>
      <c r="F73" s="7" t="s">
        <v>2339</v>
      </c>
      <c r="G73">
        <v>1</v>
      </c>
      <c r="H73" s="7" t="s">
        <v>2340</v>
      </c>
      <c r="I73" s="7" t="s">
        <v>2341</v>
      </c>
      <c r="J73" s="7" t="s">
        <v>2204</v>
      </c>
      <c r="K73" s="7" t="s">
        <v>2342</v>
      </c>
      <c r="L73">
        <v>0.39168681512358799</v>
      </c>
      <c r="M73" s="7" t="s">
        <v>2343</v>
      </c>
      <c r="N73">
        <v>0</v>
      </c>
      <c r="O73">
        <v>0</v>
      </c>
      <c r="P73">
        <v>0</v>
      </c>
      <c r="Q73" s="7" t="s">
        <v>2344</v>
      </c>
      <c r="R73" s="7" t="s">
        <v>2345</v>
      </c>
      <c r="S73">
        <v>1</v>
      </c>
      <c r="T73">
        <v>0.66718692305789995</v>
      </c>
      <c r="U73">
        <v>4.4774232173996703E-2</v>
      </c>
    </row>
    <row r="74" spans="1:21" x14ac:dyDescent="0.2">
      <c r="A74" t="s">
        <v>163</v>
      </c>
      <c r="B74" s="7" t="s">
        <v>2346</v>
      </c>
      <c r="C74">
        <v>1.5359937339399801</v>
      </c>
      <c r="D74">
        <v>1</v>
      </c>
      <c r="E74" s="7" t="s">
        <v>2347</v>
      </c>
      <c r="F74">
        <v>0.35772457641424299</v>
      </c>
      <c r="G74" s="7" t="s">
        <v>2348</v>
      </c>
      <c r="H74" s="7" t="s">
        <v>2349</v>
      </c>
      <c r="I74" s="7" t="s">
        <v>2350</v>
      </c>
      <c r="J74" s="7" t="s">
        <v>2351</v>
      </c>
      <c r="K74">
        <v>4.0759761962990001E-4</v>
      </c>
      <c r="L74">
        <v>2.0184932098235301E-2</v>
      </c>
      <c r="M74">
        <v>4.0759761962990001E-4</v>
      </c>
      <c r="N74">
        <v>0</v>
      </c>
      <c r="O74">
        <v>0</v>
      </c>
      <c r="P74">
        <v>0</v>
      </c>
      <c r="Q74" s="7" t="s">
        <v>2352</v>
      </c>
      <c r="R74" s="7" t="s">
        <v>2353</v>
      </c>
      <c r="S74">
        <v>1</v>
      </c>
      <c r="T74">
        <v>0.86775049471322097</v>
      </c>
      <c r="U74">
        <v>4.7467462389580703E-2</v>
      </c>
    </row>
    <row r="75" spans="1:21" x14ac:dyDescent="0.2">
      <c r="A75" t="s">
        <v>164</v>
      </c>
      <c r="B75" s="7" t="s">
        <v>2354</v>
      </c>
      <c r="C75" s="7" t="s">
        <v>2355</v>
      </c>
      <c r="D75">
        <v>1</v>
      </c>
      <c r="E75" s="7" t="s">
        <v>2356</v>
      </c>
      <c r="F75" s="7" t="s">
        <v>2357</v>
      </c>
      <c r="G75" s="7" t="s">
        <v>2358</v>
      </c>
      <c r="H75" s="7" t="s">
        <v>2359</v>
      </c>
      <c r="I75" s="7" t="s">
        <v>2360</v>
      </c>
      <c r="J75">
        <v>1</v>
      </c>
      <c r="K75">
        <v>2.3314583842830298E-2</v>
      </c>
      <c r="L75" s="7" t="s">
        <v>2361</v>
      </c>
      <c r="M75">
        <v>2.32330643189043E-2</v>
      </c>
      <c r="N75">
        <v>0</v>
      </c>
      <c r="O75">
        <v>0</v>
      </c>
      <c r="P75">
        <v>0</v>
      </c>
      <c r="Q75" s="7" t="s">
        <v>2362</v>
      </c>
      <c r="R75" s="7" t="s">
        <v>2363</v>
      </c>
      <c r="S75">
        <v>1</v>
      </c>
      <c r="T75" s="7" t="s">
        <v>2364</v>
      </c>
      <c r="U75">
        <v>4.8454008268786999E-2</v>
      </c>
    </row>
    <row r="76" spans="1:21" x14ac:dyDescent="0.2">
      <c r="A76" t="s">
        <v>120</v>
      </c>
      <c r="B76" s="7" t="s">
        <v>2365</v>
      </c>
      <c r="C76" s="7" t="s">
        <v>2366</v>
      </c>
      <c r="D76">
        <v>1</v>
      </c>
      <c r="E76" s="7" t="s">
        <v>2367</v>
      </c>
      <c r="F76" s="7" t="s">
        <v>2368</v>
      </c>
      <c r="G76">
        <v>1</v>
      </c>
      <c r="H76" s="7" t="s">
        <v>2369</v>
      </c>
      <c r="I76" s="7" t="s">
        <v>2370</v>
      </c>
      <c r="J76" s="7" t="s">
        <v>2166</v>
      </c>
      <c r="K76">
        <v>2.4455857177790001E-4</v>
      </c>
      <c r="L76">
        <v>1.5636456212419401E-2</v>
      </c>
      <c r="M76">
        <v>2.4455857177790001E-4</v>
      </c>
      <c r="N76">
        <v>0</v>
      </c>
      <c r="O76">
        <v>0</v>
      </c>
      <c r="P76">
        <v>0</v>
      </c>
      <c r="Q76" s="7" t="s">
        <v>2371</v>
      </c>
      <c r="R76" s="7" t="s">
        <v>2372</v>
      </c>
      <c r="S76">
        <v>1</v>
      </c>
      <c r="T76" s="7" t="s">
        <v>2373</v>
      </c>
      <c r="U76">
        <v>3.84937683315901E-2</v>
      </c>
    </row>
    <row r="77" spans="1:21" x14ac:dyDescent="0.2">
      <c r="A77" t="s">
        <v>165</v>
      </c>
      <c r="B77" s="7" t="s">
        <v>2374</v>
      </c>
      <c r="C77" s="7" t="s">
        <v>2375</v>
      </c>
      <c r="D77">
        <v>1</v>
      </c>
      <c r="E77" s="7" t="s">
        <v>2376</v>
      </c>
      <c r="F77" s="7" t="s">
        <v>2377</v>
      </c>
      <c r="G77" s="7" t="s">
        <v>2378</v>
      </c>
      <c r="H77" s="7" t="s">
        <v>2379</v>
      </c>
      <c r="I77" s="7" t="s">
        <v>2380</v>
      </c>
      <c r="J77">
        <v>1</v>
      </c>
      <c r="K77">
        <v>8.2334719165239999E-3</v>
      </c>
      <c r="L77">
        <v>9.0364162457933606E-2</v>
      </c>
      <c r="M77">
        <v>8.2334719165239999E-3</v>
      </c>
      <c r="N77">
        <v>0</v>
      </c>
      <c r="O77">
        <v>0</v>
      </c>
      <c r="P77">
        <v>0</v>
      </c>
      <c r="Q77" s="7" t="s">
        <v>2381</v>
      </c>
      <c r="R77" s="7" t="s">
        <v>2382</v>
      </c>
      <c r="S77">
        <v>1</v>
      </c>
      <c r="T77" s="7" t="s">
        <v>2383</v>
      </c>
      <c r="U77">
        <v>3.6051390766027001E-2</v>
      </c>
    </row>
    <row r="78" spans="1:21" x14ac:dyDescent="0.2">
      <c r="A78" t="s">
        <v>166</v>
      </c>
      <c r="B78" s="7" t="s">
        <v>2384</v>
      </c>
      <c r="C78" s="7" t="s">
        <v>2385</v>
      </c>
      <c r="D78">
        <v>1</v>
      </c>
      <c r="E78" s="7" t="s">
        <v>2386</v>
      </c>
      <c r="F78" s="7" t="s">
        <v>2387</v>
      </c>
      <c r="G78" s="7" t="s">
        <v>2388</v>
      </c>
      <c r="H78" s="7" t="s">
        <v>2389</v>
      </c>
      <c r="I78" s="7" t="s">
        <v>2390</v>
      </c>
      <c r="J78">
        <v>0.96706611233390405</v>
      </c>
      <c r="K78" s="7" t="s">
        <v>2391</v>
      </c>
      <c r="L78" s="7" t="s">
        <v>2392</v>
      </c>
      <c r="M78" s="7" t="s">
        <v>2393</v>
      </c>
      <c r="N78">
        <v>0</v>
      </c>
      <c r="O78">
        <v>0</v>
      </c>
      <c r="P78">
        <v>0</v>
      </c>
      <c r="Q78" s="7" t="s">
        <v>2394</v>
      </c>
      <c r="R78" s="7" t="s">
        <v>2395</v>
      </c>
      <c r="S78">
        <v>1</v>
      </c>
      <c r="T78" s="7" t="s">
        <v>2396</v>
      </c>
      <c r="U78">
        <v>5.0906208039596598E-2</v>
      </c>
    </row>
    <row r="79" spans="1:21" x14ac:dyDescent="0.2">
      <c r="A79" t="s">
        <v>125</v>
      </c>
      <c r="B79" s="7" t="s">
        <v>2397</v>
      </c>
      <c r="C79" s="7" t="s">
        <v>2398</v>
      </c>
      <c r="D79">
        <v>1</v>
      </c>
      <c r="E79" s="7" t="s">
        <v>2399</v>
      </c>
      <c r="F79" s="7" t="s">
        <v>2400</v>
      </c>
      <c r="G79">
        <v>0.99983696095214802</v>
      </c>
      <c r="H79" s="7" t="s">
        <v>2401</v>
      </c>
      <c r="I79" s="7" t="s">
        <v>2402</v>
      </c>
      <c r="J79">
        <v>0.97089752995842504</v>
      </c>
      <c r="K79" s="7" t="s">
        <v>1733</v>
      </c>
      <c r="L79">
        <v>9.0284482882275006E-3</v>
      </c>
      <c r="M79" s="7" t="s">
        <v>1733</v>
      </c>
      <c r="N79">
        <v>0</v>
      </c>
      <c r="O79">
        <v>0</v>
      </c>
      <c r="P79">
        <v>0</v>
      </c>
      <c r="Q79" s="7" t="s">
        <v>2403</v>
      </c>
      <c r="R79" s="7" t="s">
        <v>2404</v>
      </c>
      <c r="S79">
        <v>1</v>
      </c>
      <c r="T79" s="7" t="s">
        <v>2405</v>
      </c>
      <c r="U79">
        <v>3.7378364693334901E-2</v>
      </c>
    </row>
    <row r="80" spans="1:21" x14ac:dyDescent="0.2">
      <c r="A80" t="s">
        <v>167</v>
      </c>
      <c r="B80" s="7" t="s">
        <v>2406</v>
      </c>
      <c r="C80" s="7" t="s">
        <v>2407</v>
      </c>
      <c r="D80">
        <v>1</v>
      </c>
      <c r="E80" s="7" t="s">
        <v>2408</v>
      </c>
      <c r="F80" s="7" t="s">
        <v>2409</v>
      </c>
      <c r="G80">
        <v>0.99959240238036995</v>
      </c>
      <c r="H80" s="7" t="s">
        <v>2410</v>
      </c>
      <c r="I80" s="7" t="s">
        <v>2411</v>
      </c>
      <c r="J80" s="7" t="s">
        <v>1751</v>
      </c>
      <c r="K80">
        <v>4.8096519116328004E-3</v>
      </c>
      <c r="L80">
        <v>6.9184674315355105E-2</v>
      </c>
      <c r="M80">
        <v>4.8096519116328004E-3</v>
      </c>
      <c r="N80">
        <v>0</v>
      </c>
      <c r="O80">
        <v>0</v>
      </c>
      <c r="P80">
        <v>0</v>
      </c>
      <c r="Q80" s="7" t="s">
        <v>2412</v>
      </c>
      <c r="R80" s="7" t="s">
        <v>2413</v>
      </c>
      <c r="S80">
        <v>1</v>
      </c>
      <c r="T80" s="7" t="s">
        <v>2414</v>
      </c>
      <c r="U80">
        <v>4.8152332746480002E-2</v>
      </c>
    </row>
    <row r="81" spans="1:21" x14ac:dyDescent="0.2">
      <c r="A81" t="s">
        <v>168</v>
      </c>
      <c r="B81" s="7" t="s">
        <v>2415</v>
      </c>
      <c r="C81" s="7" t="s">
        <v>2416</v>
      </c>
      <c r="D81">
        <v>1</v>
      </c>
      <c r="E81">
        <v>4.8760903236325097</v>
      </c>
      <c r="F81" s="7" t="s">
        <v>2417</v>
      </c>
      <c r="G81">
        <v>1</v>
      </c>
      <c r="H81" s="7" t="s">
        <v>2418</v>
      </c>
      <c r="I81" s="7" t="s">
        <v>2419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21.180728784543899</v>
      </c>
      <c r="R81" s="7" t="s">
        <v>2420</v>
      </c>
      <c r="S81">
        <v>1</v>
      </c>
      <c r="T81" s="7" t="s">
        <v>2421</v>
      </c>
      <c r="U81">
        <v>3.1283948139780998E-2</v>
      </c>
    </row>
    <row r="82" spans="1:21" x14ac:dyDescent="0.2">
      <c r="A82" t="s">
        <v>176</v>
      </c>
      <c r="B82" s="7" t="s">
        <v>2422</v>
      </c>
      <c r="C82" s="7" t="s">
        <v>2423</v>
      </c>
      <c r="D82">
        <v>1</v>
      </c>
      <c r="E82" s="7" t="s">
        <v>2424</v>
      </c>
      <c r="F82" s="7" t="s">
        <v>2425</v>
      </c>
      <c r="G82" s="7" t="s">
        <v>2426</v>
      </c>
      <c r="H82" s="7" t="s">
        <v>2427</v>
      </c>
      <c r="I82">
        <v>8.2016581950829295E-2</v>
      </c>
      <c r="J82">
        <v>1</v>
      </c>
      <c r="K82" s="7" t="s">
        <v>2428</v>
      </c>
      <c r="L82" s="7" t="s">
        <v>2429</v>
      </c>
      <c r="M82">
        <v>1</v>
      </c>
      <c r="N82">
        <v>0</v>
      </c>
      <c r="O82">
        <v>0</v>
      </c>
      <c r="P82">
        <v>0</v>
      </c>
      <c r="Q82" s="7" t="s">
        <v>2430</v>
      </c>
      <c r="R82" s="7" t="s">
        <v>2431</v>
      </c>
      <c r="S82">
        <v>1</v>
      </c>
      <c r="T82" s="7" t="s">
        <v>2432</v>
      </c>
      <c r="U82">
        <v>3.87468811486818E-2</v>
      </c>
    </row>
    <row r="83" spans="1:21" x14ac:dyDescent="0.2">
      <c r="A83" t="s">
        <v>169</v>
      </c>
      <c r="B83" s="7" t="s">
        <v>2433</v>
      </c>
      <c r="C83" s="7" t="s">
        <v>2434</v>
      </c>
      <c r="D83">
        <v>1</v>
      </c>
      <c r="E83" s="7" t="s">
        <v>2435</v>
      </c>
      <c r="F83" s="7" t="s">
        <v>2436</v>
      </c>
      <c r="G83">
        <v>0.99975544142822204</v>
      </c>
      <c r="H83" s="7" t="s">
        <v>2437</v>
      </c>
      <c r="I83">
        <v>0.57856686725232997</v>
      </c>
      <c r="J83" s="7" t="s">
        <v>2438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7" t="s">
        <v>2439</v>
      </c>
      <c r="R83" s="7" t="s">
        <v>2440</v>
      </c>
      <c r="S83">
        <v>1</v>
      </c>
      <c r="T83" s="7" t="s">
        <v>2441</v>
      </c>
      <c r="U83">
        <v>3.9251232684591401E-2</v>
      </c>
    </row>
    <row r="84" spans="1:21" x14ac:dyDescent="0.2">
      <c r="A84" t="s">
        <v>121</v>
      </c>
      <c r="B84" s="7" t="s">
        <v>2442</v>
      </c>
      <c r="C84" s="7" t="s">
        <v>2443</v>
      </c>
      <c r="D84">
        <v>1</v>
      </c>
      <c r="E84" s="7" t="s">
        <v>2444</v>
      </c>
      <c r="F84" s="7" t="s">
        <v>2445</v>
      </c>
      <c r="G84">
        <v>0.99991848047607401</v>
      </c>
      <c r="H84" s="7" t="s">
        <v>2446</v>
      </c>
      <c r="I84" s="7" t="s">
        <v>2447</v>
      </c>
      <c r="J84" s="7" t="s">
        <v>2448</v>
      </c>
      <c r="K84">
        <v>1.6303904785190001E-4</v>
      </c>
      <c r="L84">
        <v>1.2767633536440301E-2</v>
      </c>
      <c r="M84">
        <v>1.6303904785190001E-4</v>
      </c>
      <c r="N84">
        <v>0</v>
      </c>
      <c r="O84">
        <v>0</v>
      </c>
      <c r="P84">
        <v>0</v>
      </c>
      <c r="Q84">
        <v>17.846254177875601</v>
      </c>
      <c r="R84" s="7" t="s">
        <v>2449</v>
      </c>
      <c r="S84">
        <v>1</v>
      </c>
      <c r="T84" s="7" t="s">
        <v>2450</v>
      </c>
      <c r="U84">
        <v>4.3616792495256698E-2</v>
      </c>
    </row>
    <row r="85" spans="1:21" x14ac:dyDescent="0.2">
      <c r="A85" t="s">
        <v>186</v>
      </c>
      <c r="B85" s="7" t="s">
        <v>2451</v>
      </c>
      <c r="C85" s="7" t="s">
        <v>2452</v>
      </c>
      <c r="D85">
        <v>1</v>
      </c>
      <c r="E85" s="7" t="s">
        <v>2453</v>
      </c>
      <c r="F85" s="7" t="s">
        <v>2454</v>
      </c>
      <c r="G85">
        <v>0.99991848047607401</v>
      </c>
      <c r="H85" s="7" t="s">
        <v>2455</v>
      </c>
      <c r="I85" s="7" t="s">
        <v>2456</v>
      </c>
      <c r="J85" s="7" t="s">
        <v>2457</v>
      </c>
      <c r="K85">
        <v>1.4673514306676001E-3</v>
      </c>
      <c r="L85">
        <v>3.8277908909011199E-2</v>
      </c>
      <c r="M85">
        <v>1.4673514306676001E-3</v>
      </c>
      <c r="N85">
        <v>0</v>
      </c>
      <c r="O85">
        <v>0</v>
      </c>
      <c r="P85">
        <v>0</v>
      </c>
      <c r="Q85">
        <v>17.3429526371566</v>
      </c>
      <c r="R85" s="7" t="s">
        <v>2458</v>
      </c>
      <c r="S85">
        <v>1</v>
      </c>
      <c r="T85" s="7" t="s">
        <v>2459</v>
      </c>
      <c r="U85">
        <v>3.5286411866544798E-2</v>
      </c>
    </row>
    <row r="86" spans="1:21" x14ac:dyDescent="0.2">
      <c r="A86" t="s">
        <v>170</v>
      </c>
      <c r="B86" s="7" t="s">
        <v>2460</v>
      </c>
      <c r="C86" s="7" t="s">
        <v>2461</v>
      </c>
      <c r="D86">
        <v>1</v>
      </c>
      <c r="E86" s="7" t="s">
        <v>2462</v>
      </c>
      <c r="F86" s="7" t="s">
        <v>2463</v>
      </c>
      <c r="G86" s="7" t="s">
        <v>2464</v>
      </c>
      <c r="H86" s="7" t="s">
        <v>2465</v>
      </c>
      <c r="I86" s="7" t="s">
        <v>2466</v>
      </c>
      <c r="J86">
        <v>0.99959240238036995</v>
      </c>
      <c r="K86">
        <v>1.9564685742235002E-3</v>
      </c>
      <c r="L86">
        <v>4.41886954428573E-2</v>
      </c>
      <c r="M86">
        <v>1.9564685742235002E-3</v>
      </c>
      <c r="N86">
        <v>0</v>
      </c>
      <c r="O86">
        <v>0</v>
      </c>
      <c r="P86">
        <v>0</v>
      </c>
      <c r="Q86" s="7" t="s">
        <v>2467</v>
      </c>
      <c r="R86" s="7" t="s">
        <v>2468</v>
      </c>
      <c r="S86">
        <v>1</v>
      </c>
      <c r="T86" s="7" t="s">
        <v>2469</v>
      </c>
      <c r="U86">
        <v>3.6580215487118602E-2</v>
      </c>
    </row>
    <row r="87" spans="1:21" x14ac:dyDescent="0.2">
      <c r="A87" t="s">
        <v>126</v>
      </c>
      <c r="B87" s="7" t="s">
        <v>2470</v>
      </c>
      <c r="C87" s="7" t="s">
        <v>2471</v>
      </c>
      <c r="D87">
        <v>0.99975544142822204</v>
      </c>
      <c r="E87" s="7" t="s">
        <v>2472</v>
      </c>
      <c r="F87" s="7" t="s">
        <v>2473</v>
      </c>
      <c r="G87" s="7" t="s">
        <v>2474</v>
      </c>
      <c r="H87">
        <v>2.5688432379554902</v>
      </c>
      <c r="I87" s="7" t="s">
        <v>2475</v>
      </c>
      <c r="J87">
        <v>0.99951088285644396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7" t="s">
        <v>2476</v>
      </c>
      <c r="R87" s="7" t="s">
        <v>2477</v>
      </c>
      <c r="S87">
        <v>0.99975544142822204</v>
      </c>
      <c r="T87" s="7" t="s">
        <v>2478</v>
      </c>
      <c r="U87">
        <v>5.9810219095692098E-2</v>
      </c>
    </row>
    <row r="88" spans="1:21" x14ac:dyDescent="0.2">
      <c r="A88" t="s">
        <v>80</v>
      </c>
      <c r="B88" s="7" t="s">
        <v>2479</v>
      </c>
      <c r="C88" s="7" t="s">
        <v>2480</v>
      </c>
      <c r="D88">
        <v>1</v>
      </c>
      <c r="E88" s="7" t="s">
        <v>2481</v>
      </c>
      <c r="F88">
        <v>0.80897164533890598</v>
      </c>
      <c r="G88" s="7" t="s">
        <v>2482</v>
      </c>
      <c r="H88" s="7" t="s">
        <v>2483</v>
      </c>
      <c r="I88" s="7" t="s">
        <v>2484</v>
      </c>
      <c r="J88">
        <v>1</v>
      </c>
      <c r="K88" s="7" t="s">
        <v>2485</v>
      </c>
      <c r="L88" s="7" t="s">
        <v>2486</v>
      </c>
      <c r="M88" s="7" t="s">
        <v>2487</v>
      </c>
      <c r="N88">
        <v>0</v>
      </c>
      <c r="O88">
        <v>0</v>
      </c>
      <c r="P88">
        <v>0</v>
      </c>
      <c r="Q88" s="7" t="s">
        <v>2488</v>
      </c>
      <c r="R88" s="7" t="s">
        <v>2489</v>
      </c>
      <c r="S88">
        <v>1</v>
      </c>
      <c r="T88" s="7" t="s">
        <v>2490</v>
      </c>
      <c r="U88">
        <v>5.6255059130245602E-2</v>
      </c>
    </row>
    <row r="89" spans="1:21" x14ac:dyDescent="0.2">
      <c r="A89" t="s">
        <v>81</v>
      </c>
      <c r="B89" s="7" t="s">
        <v>2491</v>
      </c>
      <c r="C89" s="7" t="s">
        <v>2492</v>
      </c>
      <c r="D89">
        <v>1</v>
      </c>
      <c r="E89" s="7" t="s">
        <v>2493</v>
      </c>
      <c r="F89" s="7" t="s">
        <v>2494</v>
      </c>
      <c r="G89" s="7" t="s">
        <v>2495</v>
      </c>
      <c r="H89" s="7" t="s">
        <v>2496</v>
      </c>
      <c r="I89" s="7" t="s">
        <v>2497</v>
      </c>
      <c r="J89" s="7" t="s">
        <v>1671</v>
      </c>
      <c r="K89" s="7" t="s">
        <v>2498</v>
      </c>
      <c r="L89" s="7" t="s">
        <v>2499</v>
      </c>
      <c r="M89" s="7" t="s">
        <v>2500</v>
      </c>
      <c r="N89">
        <v>0</v>
      </c>
      <c r="O89">
        <v>0</v>
      </c>
      <c r="P89">
        <v>0</v>
      </c>
      <c r="Q89" s="7" t="s">
        <v>2501</v>
      </c>
      <c r="R89" s="7" t="s">
        <v>2502</v>
      </c>
      <c r="S89">
        <v>1</v>
      </c>
      <c r="T89" s="7" t="s">
        <v>2503</v>
      </c>
      <c r="U89">
        <v>5.2308029285429401E-2</v>
      </c>
    </row>
    <row r="90" spans="1:21" x14ac:dyDescent="0.2">
      <c r="A90" t="s">
        <v>82</v>
      </c>
      <c r="B90" s="7" t="s">
        <v>2504</v>
      </c>
      <c r="C90" s="7" t="s">
        <v>2505</v>
      </c>
      <c r="D90">
        <v>1</v>
      </c>
      <c r="E90" s="7" t="s">
        <v>2506</v>
      </c>
      <c r="F90" s="7" t="s">
        <v>2507</v>
      </c>
      <c r="G90" s="7" t="s">
        <v>2508</v>
      </c>
      <c r="H90" s="7" t="s">
        <v>2509</v>
      </c>
      <c r="I90" s="7" t="s">
        <v>2510</v>
      </c>
      <c r="J90" s="7" t="s">
        <v>2511</v>
      </c>
      <c r="K90" s="7" t="s">
        <v>2512</v>
      </c>
      <c r="L90" s="7" t="s">
        <v>2513</v>
      </c>
      <c r="M90" s="7" t="s">
        <v>2514</v>
      </c>
      <c r="N90">
        <v>0</v>
      </c>
      <c r="O90">
        <v>0</v>
      </c>
      <c r="P90">
        <v>0</v>
      </c>
      <c r="Q90" s="7" t="s">
        <v>2515</v>
      </c>
      <c r="R90" s="7" t="s">
        <v>2516</v>
      </c>
      <c r="S90">
        <v>1</v>
      </c>
      <c r="T90" s="7" t="s">
        <v>2517</v>
      </c>
      <c r="U90">
        <v>7.1411232484760598E-2</v>
      </c>
    </row>
    <row r="91" spans="1:21" x14ac:dyDescent="0.2">
      <c r="A91" t="s">
        <v>83</v>
      </c>
      <c r="B91" s="7" t="s">
        <v>2518</v>
      </c>
      <c r="C91" s="7" t="s">
        <v>2519</v>
      </c>
      <c r="D91">
        <v>1</v>
      </c>
      <c r="E91" s="7" t="s">
        <v>2520</v>
      </c>
      <c r="F91" s="7" t="s">
        <v>2521</v>
      </c>
      <c r="G91" s="7" t="s">
        <v>2522</v>
      </c>
      <c r="H91" s="7" t="s">
        <v>2523</v>
      </c>
      <c r="I91" s="7" t="s">
        <v>2524</v>
      </c>
      <c r="J91" s="7" t="s">
        <v>2525</v>
      </c>
      <c r="K91" s="7" t="s">
        <v>2526</v>
      </c>
      <c r="L91" s="7" t="s">
        <v>2527</v>
      </c>
      <c r="M91" s="7" t="s">
        <v>2528</v>
      </c>
      <c r="N91">
        <v>0</v>
      </c>
      <c r="O91">
        <v>0</v>
      </c>
      <c r="P91">
        <v>0</v>
      </c>
      <c r="Q91" s="7" t="s">
        <v>2529</v>
      </c>
      <c r="R91" s="7" t="s">
        <v>2530</v>
      </c>
      <c r="S91">
        <v>1</v>
      </c>
      <c r="T91" s="7" t="s">
        <v>2531</v>
      </c>
      <c r="U91">
        <v>4.2528509814679601E-2</v>
      </c>
    </row>
    <row r="92" spans="1:21" x14ac:dyDescent="0.2">
      <c r="A92" t="s">
        <v>84</v>
      </c>
      <c r="B92" s="7" t="s">
        <v>2532</v>
      </c>
      <c r="C92" s="7" t="s">
        <v>2533</v>
      </c>
      <c r="D92">
        <v>1</v>
      </c>
      <c r="E92" s="7" t="s">
        <v>2534</v>
      </c>
      <c r="F92" s="7" t="s">
        <v>2535</v>
      </c>
      <c r="G92" s="7" t="s">
        <v>2043</v>
      </c>
      <c r="H92" s="7" t="s">
        <v>2536</v>
      </c>
      <c r="I92" s="7" t="s">
        <v>2537</v>
      </c>
      <c r="J92" s="7" t="s">
        <v>2495</v>
      </c>
      <c r="K92" s="7" t="s">
        <v>2538</v>
      </c>
      <c r="L92" s="7" t="s">
        <v>2539</v>
      </c>
      <c r="M92">
        <v>1</v>
      </c>
      <c r="N92">
        <v>0</v>
      </c>
      <c r="O92">
        <v>0</v>
      </c>
      <c r="P92">
        <v>0</v>
      </c>
      <c r="Q92" s="7" t="s">
        <v>2540</v>
      </c>
      <c r="R92" s="7" t="s">
        <v>2541</v>
      </c>
      <c r="S92">
        <v>1</v>
      </c>
      <c r="T92" s="7" t="s">
        <v>2542</v>
      </c>
      <c r="U92">
        <v>3.7894866060804201E-2</v>
      </c>
    </row>
    <row r="93" spans="1:21" x14ac:dyDescent="0.2">
      <c r="A93" t="s">
        <v>85</v>
      </c>
      <c r="B93" s="7" t="s">
        <v>2543</v>
      </c>
      <c r="C93" s="7" t="s">
        <v>2544</v>
      </c>
      <c r="D93">
        <v>1</v>
      </c>
      <c r="E93" s="7" t="s">
        <v>2545</v>
      </c>
      <c r="F93" s="7" t="s">
        <v>2546</v>
      </c>
      <c r="G93" s="7" t="s">
        <v>2438</v>
      </c>
      <c r="H93" s="7" t="s">
        <v>2547</v>
      </c>
      <c r="I93" s="7" t="s">
        <v>2548</v>
      </c>
      <c r="J93">
        <v>0.99975544142822204</v>
      </c>
      <c r="K93">
        <v>2.8776391945871001E-2</v>
      </c>
      <c r="L93" s="7" t="s">
        <v>2549</v>
      </c>
      <c r="M93">
        <v>2.8776391945871001E-2</v>
      </c>
      <c r="N93">
        <v>0</v>
      </c>
      <c r="O93">
        <v>0</v>
      </c>
      <c r="P93">
        <v>0</v>
      </c>
      <c r="Q93" s="7" t="s">
        <v>2550</v>
      </c>
      <c r="R93" s="7" t="s">
        <v>2551</v>
      </c>
      <c r="S93">
        <v>1</v>
      </c>
      <c r="T93" s="7" t="s">
        <v>2552</v>
      </c>
      <c r="U93">
        <v>5.34459524284666E-2</v>
      </c>
    </row>
    <row r="94" spans="1:21" x14ac:dyDescent="0.2">
      <c r="A94" t="s">
        <v>75</v>
      </c>
      <c r="B94" s="7" t="s">
        <v>2553</v>
      </c>
      <c r="C94">
        <v>1.6584372058072001</v>
      </c>
      <c r="D94">
        <v>1</v>
      </c>
      <c r="E94" s="7" t="s">
        <v>2554</v>
      </c>
      <c r="F94" s="7" t="s">
        <v>2555</v>
      </c>
      <c r="G94">
        <v>0.99975544142822204</v>
      </c>
      <c r="H94" s="7" t="s">
        <v>2556</v>
      </c>
      <c r="I94" s="7" t="s">
        <v>2557</v>
      </c>
      <c r="J94" s="7" t="s">
        <v>2186</v>
      </c>
      <c r="K94" s="7" t="s">
        <v>2558</v>
      </c>
      <c r="L94" s="7" t="s">
        <v>2559</v>
      </c>
      <c r="M94" s="7" t="s">
        <v>2560</v>
      </c>
      <c r="N94">
        <v>0</v>
      </c>
      <c r="O94">
        <v>0</v>
      </c>
      <c r="P94">
        <v>0</v>
      </c>
      <c r="Q94" s="7" t="s">
        <v>2561</v>
      </c>
      <c r="R94" s="7" t="s">
        <v>2562</v>
      </c>
      <c r="S94">
        <v>1</v>
      </c>
      <c r="T94" s="7" t="s">
        <v>2563</v>
      </c>
      <c r="U94">
        <v>5.69863565800297E-2</v>
      </c>
    </row>
    <row r="95" spans="1:21" x14ac:dyDescent="0.2">
      <c r="A95" t="s">
        <v>76</v>
      </c>
      <c r="B95" s="7" t="s">
        <v>2564</v>
      </c>
      <c r="C95" s="7" t="s">
        <v>2565</v>
      </c>
      <c r="D95">
        <v>1</v>
      </c>
      <c r="E95" s="7" t="s">
        <v>2566</v>
      </c>
      <c r="F95" s="7" t="s">
        <v>2567</v>
      </c>
      <c r="G95">
        <v>0.99983696095214802</v>
      </c>
      <c r="H95" s="7" t="s">
        <v>2568</v>
      </c>
      <c r="I95" s="7" t="s">
        <v>2569</v>
      </c>
      <c r="J95" s="7" t="s">
        <v>2570</v>
      </c>
      <c r="K95" s="7" t="s">
        <v>2571</v>
      </c>
      <c r="L95" s="7" t="s">
        <v>2572</v>
      </c>
      <c r="M95" s="7" t="s">
        <v>2571</v>
      </c>
      <c r="N95">
        <v>0</v>
      </c>
      <c r="O95">
        <v>0</v>
      </c>
      <c r="P95">
        <v>0</v>
      </c>
      <c r="Q95" s="7" t="s">
        <v>2573</v>
      </c>
      <c r="R95" s="7" t="s">
        <v>2574</v>
      </c>
      <c r="S95">
        <v>1</v>
      </c>
      <c r="T95" s="7" t="s">
        <v>2575</v>
      </c>
      <c r="U95">
        <v>5.8283434510890297E-2</v>
      </c>
    </row>
    <row r="96" spans="1:21" x14ac:dyDescent="0.2">
      <c r="A96" t="s">
        <v>86</v>
      </c>
      <c r="B96" s="7" t="s">
        <v>2576</v>
      </c>
      <c r="C96" s="7" t="s">
        <v>2577</v>
      </c>
      <c r="D96">
        <v>1</v>
      </c>
      <c r="E96" s="7" t="s">
        <v>2578</v>
      </c>
      <c r="F96" s="7" t="s">
        <v>2579</v>
      </c>
      <c r="G96" s="7" t="s">
        <v>2580</v>
      </c>
      <c r="H96" s="7" t="s">
        <v>2581</v>
      </c>
      <c r="I96" s="7" t="s">
        <v>2582</v>
      </c>
      <c r="J96" s="7" t="s">
        <v>2583</v>
      </c>
      <c r="K96">
        <v>0.61547240564115102</v>
      </c>
      <c r="L96" s="7" t="s">
        <v>2584</v>
      </c>
      <c r="M96">
        <v>0.61539088611722503</v>
      </c>
      <c r="N96">
        <v>0</v>
      </c>
      <c r="O96">
        <v>0</v>
      </c>
      <c r="P96">
        <v>0</v>
      </c>
      <c r="Q96" s="7" t="s">
        <v>2585</v>
      </c>
      <c r="R96" s="7" t="s">
        <v>2586</v>
      </c>
      <c r="S96">
        <v>1</v>
      </c>
      <c r="T96" s="7" t="s">
        <v>2587</v>
      </c>
      <c r="U96">
        <v>7.1893318374112294E-2</v>
      </c>
    </row>
    <row r="97" spans="1:21" x14ac:dyDescent="0.2">
      <c r="A97" t="s">
        <v>87</v>
      </c>
      <c r="B97" s="7" t="s">
        <v>2588</v>
      </c>
      <c r="C97" s="7" t="s">
        <v>2589</v>
      </c>
      <c r="D97">
        <v>1</v>
      </c>
      <c r="E97" s="7" t="s">
        <v>2590</v>
      </c>
      <c r="F97" s="7" t="s">
        <v>2591</v>
      </c>
      <c r="G97" s="7" t="s">
        <v>2592</v>
      </c>
      <c r="H97" s="7" t="s">
        <v>2593</v>
      </c>
      <c r="I97" s="7" t="s">
        <v>2594</v>
      </c>
      <c r="J97" s="7" t="s">
        <v>2595</v>
      </c>
      <c r="K97" s="7" t="s">
        <v>2596</v>
      </c>
      <c r="L97" s="7" t="s">
        <v>2597</v>
      </c>
      <c r="M97" s="7" t="s">
        <v>2598</v>
      </c>
      <c r="N97">
        <v>0</v>
      </c>
      <c r="O97">
        <v>0</v>
      </c>
      <c r="P97">
        <v>0</v>
      </c>
      <c r="Q97" s="7" t="s">
        <v>2599</v>
      </c>
      <c r="R97" s="7" t="s">
        <v>2600</v>
      </c>
      <c r="S97">
        <v>1</v>
      </c>
      <c r="T97" s="7" t="s">
        <v>2601</v>
      </c>
      <c r="U97">
        <v>4.1326170253056703E-2</v>
      </c>
    </row>
    <row r="98" spans="1:21" x14ac:dyDescent="0.2">
      <c r="A98" t="s">
        <v>88</v>
      </c>
      <c r="B98" s="7" t="s">
        <v>2602</v>
      </c>
      <c r="C98" s="7" t="s">
        <v>2603</v>
      </c>
      <c r="D98">
        <v>1</v>
      </c>
      <c r="E98" s="7" t="s">
        <v>2604</v>
      </c>
      <c r="F98" s="7" t="s">
        <v>2605</v>
      </c>
      <c r="G98">
        <v>0.99951088285644396</v>
      </c>
      <c r="H98" s="7" t="s">
        <v>2606</v>
      </c>
      <c r="I98" s="7" t="s">
        <v>2607</v>
      </c>
      <c r="J98">
        <v>1</v>
      </c>
      <c r="K98">
        <v>2.0298361457569001E-2</v>
      </c>
      <c r="L98" s="7" t="s">
        <v>2608</v>
      </c>
      <c r="M98">
        <v>2.0298361457569001E-2</v>
      </c>
      <c r="N98">
        <v>0</v>
      </c>
      <c r="O98">
        <v>0</v>
      </c>
      <c r="P98">
        <v>0</v>
      </c>
      <c r="Q98" s="7" t="s">
        <v>2609</v>
      </c>
      <c r="R98" s="7" t="s">
        <v>2610</v>
      </c>
      <c r="S98">
        <v>1</v>
      </c>
      <c r="T98">
        <v>0.71192324779143501</v>
      </c>
      <c r="U98">
        <v>3.5373242005488602E-2</v>
      </c>
    </row>
    <row r="99" spans="1:21" x14ac:dyDescent="0.2">
      <c r="A99" t="s">
        <v>77</v>
      </c>
      <c r="B99" s="7" t="s">
        <v>2611</v>
      </c>
      <c r="C99" s="7" t="s">
        <v>2612</v>
      </c>
      <c r="D99">
        <v>1</v>
      </c>
      <c r="E99">
        <v>2.7791636096845198</v>
      </c>
      <c r="F99" s="7" t="s">
        <v>2613</v>
      </c>
      <c r="G99" s="7" t="s">
        <v>2614</v>
      </c>
      <c r="H99" s="7" t="s">
        <v>2615</v>
      </c>
      <c r="I99" s="7" t="s">
        <v>2616</v>
      </c>
      <c r="J99">
        <v>1</v>
      </c>
      <c r="K99" s="7" t="s">
        <v>2617</v>
      </c>
      <c r="L99">
        <v>0.46673435147196801</v>
      </c>
      <c r="M99" s="7" t="s">
        <v>2618</v>
      </c>
      <c r="N99">
        <v>0</v>
      </c>
      <c r="O99">
        <v>0</v>
      </c>
      <c r="P99">
        <v>0</v>
      </c>
      <c r="Q99" s="7" t="s">
        <v>2619</v>
      </c>
      <c r="R99" s="7" t="s">
        <v>2620</v>
      </c>
      <c r="S99">
        <v>1</v>
      </c>
      <c r="T99" s="7" t="s">
        <v>2621</v>
      </c>
      <c r="U99">
        <v>4.7968877550220598E-2</v>
      </c>
    </row>
    <row r="100" spans="1:21" x14ac:dyDescent="0.2">
      <c r="A100" t="s">
        <v>89</v>
      </c>
      <c r="B100" s="7" t="s">
        <v>2622</v>
      </c>
      <c r="C100" s="7" t="s">
        <v>2623</v>
      </c>
      <c r="D100">
        <v>1</v>
      </c>
      <c r="E100" s="7" t="s">
        <v>2624</v>
      </c>
      <c r="F100" s="7" t="s">
        <v>2625</v>
      </c>
      <c r="G100">
        <v>0.937800603244477</v>
      </c>
      <c r="H100">
        <v>2.4861009211706202</v>
      </c>
      <c r="I100" s="7" t="s">
        <v>2626</v>
      </c>
      <c r="J100" s="7" t="s">
        <v>2043</v>
      </c>
      <c r="K100" s="7" t="s">
        <v>2627</v>
      </c>
      <c r="L100" s="7" t="s">
        <v>2628</v>
      </c>
      <c r="M100" s="7" t="s">
        <v>2629</v>
      </c>
      <c r="N100">
        <v>0</v>
      </c>
      <c r="O100">
        <v>0</v>
      </c>
      <c r="P100">
        <v>0</v>
      </c>
      <c r="Q100" s="7" t="s">
        <v>2630</v>
      </c>
      <c r="R100" s="7" t="s">
        <v>2631</v>
      </c>
      <c r="S100">
        <v>1</v>
      </c>
      <c r="T100" s="7" t="s">
        <v>2632</v>
      </c>
      <c r="U100">
        <v>5.0777566964013802E-2</v>
      </c>
    </row>
    <row r="101" spans="1:21" x14ac:dyDescent="0.2">
      <c r="A101" t="s">
        <v>90</v>
      </c>
      <c r="B101">
        <v>11.607157414200699</v>
      </c>
      <c r="C101" s="7" t="s">
        <v>2633</v>
      </c>
      <c r="D101">
        <v>1</v>
      </c>
      <c r="E101" s="7" t="s">
        <v>2634</v>
      </c>
      <c r="F101" s="7" t="s">
        <v>2635</v>
      </c>
      <c r="G101" s="7" t="s">
        <v>1948</v>
      </c>
      <c r="H101" s="7" t="s">
        <v>2636</v>
      </c>
      <c r="I101" s="7" t="s">
        <v>2637</v>
      </c>
      <c r="J101">
        <v>1</v>
      </c>
      <c r="K101">
        <v>8.09488872584984E-2</v>
      </c>
      <c r="L101" s="7" t="s">
        <v>2638</v>
      </c>
      <c r="M101">
        <v>7.1248063911306697E-2</v>
      </c>
      <c r="N101">
        <v>0</v>
      </c>
      <c r="O101">
        <v>0</v>
      </c>
      <c r="P101">
        <v>0</v>
      </c>
      <c r="Q101" s="7" t="s">
        <v>2639</v>
      </c>
      <c r="R101" s="7" t="s">
        <v>2640</v>
      </c>
      <c r="S101">
        <v>1</v>
      </c>
      <c r="T101" s="7" t="s">
        <v>2641</v>
      </c>
      <c r="U101">
        <v>4.2737804177382703E-2</v>
      </c>
    </row>
    <row r="102" spans="1:21" x14ac:dyDescent="0.2">
      <c r="A102" t="s">
        <v>91</v>
      </c>
      <c r="B102" s="7" t="s">
        <v>2642</v>
      </c>
      <c r="C102" s="7" t="s">
        <v>2643</v>
      </c>
      <c r="D102">
        <v>1</v>
      </c>
      <c r="E102" s="7" t="s">
        <v>2644</v>
      </c>
      <c r="F102" s="7" t="s">
        <v>2645</v>
      </c>
      <c r="G102">
        <v>0.97962011901850499</v>
      </c>
      <c r="H102" s="7" t="s">
        <v>2646</v>
      </c>
      <c r="I102" s="7" t="s">
        <v>2647</v>
      </c>
      <c r="J102">
        <v>0.99592402380370104</v>
      </c>
      <c r="K102" s="7" t="s">
        <v>2648</v>
      </c>
      <c r="L102" s="7" t="s">
        <v>2649</v>
      </c>
      <c r="M102" s="7" t="s">
        <v>2650</v>
      </c>
      <c r="N102">
        <v>0</v>
      </c>
      <c r="O102">
        <v>0</v>
      </c>
      <c r="P102">
        <v>0</v>
      </c>
      <c r="Q102" s="7" t="s">
        <v>2651</v>
      </c>
      <c r="R102" s="7" t="s">
        <v>2652</v>
      </c>
      <c r="S102">
        <v>1</v>
      </c>
      <c r="T102" s="7" t="s">
        <v>2653</v>
      </c>
      <c r="U102">
        <v>5.2598659386108998E-2</v>
      </c>
    </row>
    <row r="103" spans="1:21" x14ac:dyDescent="0.2">
      <c r="A103" t="s">
        <v>92</v>
      </c>
      <c r="B103" s="7" t="s">
        <v>2654</v>
      </c>
      <c r="C103" s="7" t="s">
        <v>2655</v>
      </c>
      <c r="D103">
        <v>1</v>
      </c>
      <c r="E103" s="7" t="s">
        <v>2656</v>
      </c>
      <c r="F103" s="7" t="s">
        <v>2657</v>
      </c>
      <c r="G103">
        <v>0.96755522947745998</v>
      </c>
      <c r="H103" s="7" t="s">
        <v>2658</v>
      </c>
      <c r="I103" s="7" t="s">
        <v>2659</v>
      </c>
      <c r="J103" s="7" t="s">
        <v>2660</v>
      </c>
      <c r="K103">
        <v>2.57601695606097E-2</v>
      </c>
      <c r="L103" s="7" t="s">
        <v>2661</v>
      </c>
      <c r="M103">
        <v>2.5678650036683699E-2</v>
      </c>
      <c r="N103">
        <v>0</v>
      </c>
      <c r="O103">
        <v>0</v>
      </c>
      <c r="P103">
        <v>0</v>
      </c>
      <c r="Q103" s="7" t="s">
        <v>2662</v>
      </c>
      <c r="R103" s="7" t="s">
        <v>2663</v>
      </c>
      <c r="S103">
        <v>1</v>
      </c>
      <c r="T103" s="7" t="s">
        <v>2664</v>
      </c>
      <c r="U103">
        <v>4.5052685813087502E-2</v>
      </c>
    </row>
    <row r="104" spans="1:21" x14ac:dyDescent="0.2">
      <c r="A104" t="s">
        <v>93</v>
      </c>
      <c r="B104" s="7" t="s">
        <v>2665</v>
      </c>
      <c r="C104" s="7" t="s">
        <v>2666</v>
      </c>
      <c r="D104">
        <v>1</v>
      </c>
      <c r="E104">
        <v>2.7688106301459201</v>
      </c>
      <c r="F104" s="7" t="s">
        <v>2667</v>
      </c>
      <c r="G104">
        <v>0.99991848047607401</v>
      </c>
      <c r="H104" s="7" t="s">
        <v>2668</v>
      </c>
      <c r="I104" s="7" t="s">
        <v>2669</v>
      </c>
      <c r="J104">
        <v>1</v>
      </c>
      <c r="K104" s="7" t="s">
        <v>2670</v>
      </c>
      <c r="L104" s="7" t="s">
        <v>2671</v>
      </c>
      <c r="M104" s="7" t="s">
        <v>2672</v>
      </c>
      <c r="N104">
        <v>0</v>
      </c>
      <c r="O104">
        <v>0</v>
      </c>
      <c r="P104">
        <v>0</v>
      </c>
      <c r="Q104" s="7" t="s">
        <v>2673</v>
      </c>
      <c r="R104" s="7" t="s">
        <v>2674</v>
      </c>
      <c r="S104">
        <v>1</v>
      </c>
      <c r="T104" s="7" t="s">
        <v>2675</v>
      </c>
      <c r="U104">
        <v>4.4705554697602103E-2</v>
      </c>
    </row>
    <row r="105" spans="1:21" x14ac:dyDescent="0.2">
      <c r="A105" t="s">
        <v>94</v>
      </c>
      <c r="B105" s="7" t="s">
        <v>2676</v>
      </c>
      <c r="C105" s="7" t="s">
        <v>2677</v>
      </c>
      <c r="D105">
        <v>1</v>
      </c>
      <c r="E105" s="7" t="s">
        <v>2678</v>
      </c>
      <c r="F105" s="7" t="s">
        <v>2679</v>
      </c>
      <c r="G105" s="7" t="s">
        <v>2680</v>
      </c>
      <c r="H105" s="7" t="s">
        <v>2681</v>
      </c>
      <c r="I105" s="7" t="s">
        <v>2682</v>
      </c>
      <c r="J105">
        <v>1</v>
      </c>
      <c r="K105">
        <v>8.8041085840058E-3</v>
      </c>
      <c r="L105">
        <v>9.34162526332913E-2</v>
      </c>
      <c r="M105">
        <v>8.8041085840058E-3</v>
      </c>
      <c r="N105">
        <v>0</v>
      </c>
      <c r="O105">
        <v>0</v>
      </c>
      <c r="P105">
        <v>0</v>
      </c>
      <c r="Q105" s="7" t="s">
        <v>2683</v>
      </c>
      <c r="R105" s="7" t="s">
        <v>2684</v>
      </c>
      <c r="S105">
        <v>1</v>
      </c>
      <c r="T105" s="7" t="s">
        <v>2685</v>
      </c>
      <c r="U105">
        <v>4.9443059174307198E-2</v>
      </c>
    </row>
    <row r="106" spans="1:21" x14ac:dyDescent="0.2">
      <c r="A106" t="s">
        <v>95</v>
      </c>
      <c r="B106" s="7" t="s">
        <v>2686</v>
      </c>
      <c r="C106" s="7" t="s">
        <v>2687</v>
      </c>
      <c r="D106">
        <v>1</v>
      </c>
      <c r="E106" s="7" t="s">
        <v>2688</v>
      </c>
      <c r="F106" s="7" t="s">
        <v>2689</v>
      </c>
      <c r="G106" s="7" t="s">
        <v>2690</v>
      </c>
      <c r="H106" s="7" t="s">
        <v>2691</v>
      </c>
      <c r="I106" s="7" t="s">
        <v>2692</v>
      </c>
      <c r="J106">
        <v>0.91750224178690798</v>
      </c>
      <c r="K106" s="7" t="s">
        <v>2693</v>
      </c>
      <c r="L106" s="7" t="s">
        <v>2694</v>
      </c>
      <c r="M106" s="7" t="s">
        <v>2695</v>
      </c>
      <c r="N106">
        <v>0</v>
      </c>
      <c r="O106">
        <v>0</v>
      </c>
      <c r="P106">
        <v>0</v>
      </c>
      <c r="Q106" s="7" t="s">
        <v>2696</v>
      </c>
      <c r="R106" s="7" t="s">
        <v>2697</v>
      </c>
      <c r="S106">
        <v>1</v>
      </c>
      <c r="T106" s="7" t="s">
        <v>2698</v>
      </c>
      <c r="U106">
        <v>4.7091151270677603E-2</v>
      </c>
    </row>
    <row r="107" spans="1:21" x14ac:dyDescent="0.2">
      <c r="A107" t="s">
        <v>96</v>
      </c>
      <c r="B107" s="7" t="s">
        <v>2699</v>
      </c>
      <c r="C107" s="7" t="s">
        <v>2700</v>
      </c>
      <c r="D107">
        <v>1</v>
      </c>
      <c r="E107" s="7" t="s">
        <v>2701</v>
      </c>
      <c r="F107" s="7" t="s">
        <v>2702</v>
      </c>
      <c r="G107" s="7" t="s">
        <v>2703</v>
      </c>
      <c r="H107" s="7" t="s">
        <v>2704</v>
      </c>
      <c r="I107" s="7" t="s">
        <v>2705</v>
      </c>
      <c r="J107">
        <v>0.98312545854732203</v>
      </c>
      <c r="K107">
        <v>8.0622809162794407E-2</v>
      </c>
      <c r="L107" s="7" t="s">
        <v>2706</v>
      </c>
      <c r="M107">
        <v>8.0622809162794407E-2</v>
      </c>
      <c r="N107">
        <v>0</v>
      </c>
      <c r="O107">
        <v>0</v>
      </c>
      <c r="P107">
        <v>0</v>
      </c>
      <c r="Q107" s="7" t="s">
        <v>2707</v>
      </c>
      <c r="R107" s="7" t="s">
        <v>2708</v>
      </c>
      <c r="S107">
        <v>1</v>
      </c>
      <c r="T107" s="7" t="s">
        <v>2709</v>
      </c>
      <c r="U107">
        <v>5.0319320362286597E-2</v>
      </c>
    </row>
    <row r="108" spans="1:21" x14ac:dyDescent="0.2">
      <c r="A108" t="s">
        <v>97</v>
      </c>
      <c r="B108" s="7" t="s">
        <v>2710</v>
      </c>
      <c r="C108" s="7" t="s">
        <v>2711</v>
      </c>
      <c r="D108">
        <v>1</v>
      </c>
      <c r="E108">
        <v>1.9272030651340999</v>
      </c>
      <c r="F108" s="7" t="s">
        <v>2712</v>
      </c>
      <c r="G108">
        <v>0.99951088285644396</v>
      </c>
      <c r="H108" s="7" t="s">
        <v>2713</v>
      </c>
      <c r="I108" s="7" t="s">
        <v>2714</v>
      </c>
      <c r="J108">
        <v>1</v>
      </c>
      <c r="K108" s="7" t="s">
        <v>2715</v>
      </c>
      <c r="L108" s="7" t="s">
        <v>2716</v>
      </c>
      <c r="M108" s="7" t="s">
        <v>1683</v>
      </c>
      <c r="N108">
        <v>0</v>
      </c>
      <c r="O108">
        <v>0</v>
      </c>
      <c r="P108">
        <v>0</v>
      </c>
      <c r="Q108" s="7" t="s">
        <v>2717</v>
      </c>
      <c r="R108" s="7" t="s">
        <v>2718</v>
      </c>
      <c r="S108">
        <v>1</v>
      </c>
      <c r="T108" s="7" t="s">
        <v>2719</v>
      </c>
      <c r="U108">
        <v>5.1470767618083599E-2</v>
      </c>
    </row>
    <row r="109" spans="1:21" x14ac:dyDescent="0.2">
      <c r="A109" t="s">
        <v>98</v>
      </c>
      <c r="B109" s="7" t="s">
        <v>2720</v>
      </c>
      <c r="C109" s="7" t="s">
        <v>2721</v>
      </c>
      <c r="D109">
        <v>1</v>
      </c>
      <c r="E109" s="7" t="s">
        <v>2722</v>
      </c>
      <c r="F109" s="7" t="s">
        <v>2723</v>
      </c>
      <c r="G109" s="7" t="s">
        <v>2724</v>
      </c>
      <c r="H109" s="7" t="s">
        <v>2725</v>
      </c>
      <c r="I109" s="7" t="s">
        <v>2726</v>
      </c>
      <c r="J109" s="7" t="s">
        <v>2043</v>
      </c>
      <c r="K109">
        <v>8.9997554414282199E-2</v>
      </c>
      <c r="L109" s="7" t="s">
        <v>2727</v>
      </c>
      <c r="M109">
        <v>8.9997554414282199E-2</v>
      </c>
      <c r="N109">
        <v>0</v>
      </c>
      <c r="O109">
        <v>0</v>
      </c>
      <c r="P109">
        <v>0</v>
      </c>
      <c r="Q109">
        <v>17.669275291432299</v>
      </c>
      <c r="R109" s="7" t="s">
        <v>2728</v>
      </c>
      <c r="S109">
        <v>1</v>
      </c>
      <c r="T109" s="7" t="s">
        <v>2729</v>
      </c>
      <c r="U109">
        <v>4.90133056304786E-2</v>
      </c>
    </row>
    <row r="110" spans="1:21" x14ac:dyDescent="0.2">
      <c r="A110" t="s">
        <v>99</v>
      </c>
      <c r="B110" s="7" t="s">
        <v>2730</v>
      </c>
      <c r="C110" s="7" t="s">
        <v>2731</v>
      </c>
      <c r="D110">
        <v>1</v>
      </c>
      <c r="E110" s="7" t="s">
        <v>2732</v>
      </c>
      <c r="F110" s="7" t="s">
        <v>2733</v>
      </c>
      <c r="G110" s="7" t="s">
        <v>2734</v>
      </c>
      <c r="H110" s="7" t="s">
        <v>2735</v>
      </c>
      <c r="I110">
        <v>0.68115186416034201</v>
      </c>
      <c r="J110" s="7" t="s">
        <v>2736</v>
      </c>
      <c r="K110">
        <v>0.63259150566560696</v>
      </c>
      <c r="L110" s="7" t="s">
        <v>2737</v>
      </c>
      <c r="M110" s="7" t="s">
        <v>2738</v>
      </c>
      <c r="N110">
        <v>0</v>
      </c>
      <c r="O110">
        <v>0</v>
      </c>
      <c r="P110">
        <v>0</v>
      </c>
      <c r="Q110" s="7" t="s">
        <v>2739</v>
      </c>
      <c r="R110" s="7" t="s">
        <v>2740</v>
      </c>
      <c r="S110">
        <v>1</v>
      </c>
      <c r="T110">
        <v>0.75771375513781603</v>
      </c>
      <c r="U110">
        <v>4.5512959261648299E-2</v>
      </c>
    </row>
    <row r="111" spans="1:21" x14ac:dyDescent="0.2">
      <c r="A111" t="s">
        <v>78</v>
      </c>
      <c r="B111" s="7" t="s">
        <v>2741</v>
      </c>
      <c r="C111" s="7" t="s">
        <v>2742</v>
      </c>
      <c r="D111">
        <v>1</v>
      </c>
      <c r="E111" s="7" t="s">
        <v>2743</v>
      </c>
      <c r="F111" s="7" t="s">
        <v>2744</v>
      </c>
      <c r="G111">
        <v>1</v>
      </c>
      <c r="H111" s="7" t="s">
        <v>2745</v>
      </c>
      <c r="I111" s="7" t="s">
        <v>2746</v>
      </c>
      <c r="J111" s="7" t="s">
        <v>2614</v>
      </c>
      <c r="K111">
        <v>5.3965924838998897E-2</v>
      </c>
      <c r="L111" s="7" t="s">
        <v>2747</v>
      </c>
      <c r="M111">
        <v>5.3558327219368998E-2</v>
      </c>
      <c r="N111">
        <v>0</v>
      </c>
      <c r="O111">
        <v>0</v>
      </c>
      <c r="P111">
        <v>0</v>
      </c>
      <c r="Q111" s="7" t="s">
        <v>2748</v>
      </c>
      <c r="R111" s="7" t="s">
        <v>2749</v>
      </c>
      <c r="S111">
        <v>1</v>
      </c>
      <c r="T111">
        <v>0.75857914340344301</v>
      </c>
      <c r="U111">
        <v>4.0339681410075497E-2</v>
      </c>
    </row>
    <row r="112" spans="1:21" x14ac:dyDescent="0.2">
      <c r="A112" t="s">
        <v>79</v>
      </c>
      <c r="B112" s="7" t="s">
        <v>2750</v>
      </c>
      <c r="C112" s="7" t="s">
        <v>2751</v>
      </c>
      <c r="D112">
        <v>1</v>
      </c>
      <c r="E112" s="7" t="s">
        <v>2752</v>
      </c>
      <c r="F112" s="7" t="s">
        <v>2753</v>
      </c>
      <c r="G112" s="7" t="s">
        <v>1671</v>
      </c>
      <c r="H112" s="7" t="s">
        <v>2754</v>
      </c>
      <c r="I112" s="7" t="s">
        <v>2755</v>
      </c>
      <c r="J112" s="7" t="s">
        <v>2756</v>
      </c>
      <c r="K112">
        <v>7.0106790576342998E-3</v>
      </c>
      <c r="L112">
        <v>8.3435780315073094E-2</v>
      </c>
      <c r="M112">
        <v>7.0106790576342998E-3</v>
      </c>
      <c r="N112">
        <v>0</v>
      </c>
      <c r="O112">
        <v>0</v>
      </c>
      <c r="P112">
        <v>0</v>
      </c>
      <c r="Q112" s="7" t="s">
        <v>2757</v>
      </c>
      <c r="R112" s="7" t="s">
        <v>2758</v>
      </c>
      <c r="S112">
        <v>1</v>
      </c>
      <c r="T112" s="7" t="s">
        <v>2759</v>
      </c>
      <c r="U112">
        <v>5.2870214646764099E-2</v>
      </c>
    </row>
    <row r="113" spans="1:21" x14ac:dyDescent="0.2">
      <c r="A113" t="s">
        <v>100</v>
      </c>
      <c r="B113" s="7" t="s">
        <v>2760</v>
      </c>
      <c r="C113" s="7" t="s">
        <v>2761</v>
      </c>
      <c r="D113">
        <v>1</v>
      </c>
      <c r="E113" s="7" t="s">
        <v>2762</v>
      </c>
      <c r="F113" s="7" t="s">
        <v>2763</v>
      </c>
      <c r="G113" s="7" t="s">
        <v>1782</v>
      </c>
      <c r="H113" s="7" t="s">
        <v>2764</v>
      </c>
      <c r="I113" s="7" t="s">
        <v>2765</v>
      </c>
      <c r="J113">
        <v>1</v>
      </c>
      <c r="K113">
        <v>3.9129371484470004E-3</v>
      </c>
      <c r="L113">
        <v>6.2430970449924503E-2</v>
      </c>
      <c r="M113">
        <v>3.9129371484470004E-3</v>
      </c>
      <c r="N113">
        <v>0</v>
      </c>
      <c r="O113">
        <v>0</v>
      </c>
      <c r="P113">
        <v>0</v>
      </c>
      <c r="Q113" s="7" t="s">
        <v>2766</v>
      </c>
      <c r="R113">
        <v>1.38693916128516</v>
      </c>
      <c r="S113">
        <v>1</v>
      </c>
      <c r="T113" s="7" t="s">
        <v>2767</v>
      </c>
      <c r="U113">
        <v>3.7326834635339798E-2</v>
      </c>
    </row>
    <row r="114" spans="1:21" x14ac:dyDescent="0.2">
      <c r="A114" t="s">
        <v>101</v>
      </c>
      <c r="B114" s="7" t="s">
        <v>2768</v>
      </c>
      <c r="C114" s="7" t="s">
        <v>2769</v>
      </c>
      <c r="D114">
        <v>1</v>
      </c>
      <c r="E114" s="7" t="s">
        <v>2770</v>
      </c>
      <c r="F114" s="7" t="s">
        <v>2771</v>
      </c>
      <c r="G114">
        <v>0.95891415994130602</v>
      </c>
      <c r="H114" s="7" t="s">
        <v>2772</v>
      </c>
      <c r="I114" s="7" t="s">
        <v>2773</v>
      </c>
      <c r="J114">
        <v>1</v>
      </c>
      <c r="K114" s="7" t="s">
        <v>2774</v>
      </c>
      <c r="L114">
        <v>0.17973844207388101</v>
      </c>
      <c r="M114">
        <v>1</v>
      </c>
      <c r="N114">
        <v>0</v>
      </c>
      <c r="O114">
        <v>0</v>
      </c>
      <c r="P114">
        <v>0</v>
      </c>
      <c r="Q114" s="7" t="s">
        <v>2775</v>
      </c>
      <c r="R114" s="7" t="s">
        <v>2776</v>
      </c>
      <c r="S114">
        <v>1</v>
      </c>
      <c r="T114" s="7" t="s">
        <v>2777</v>
      </c>
      <c r="U114">
        <v>4.3746463897799397E-2</v>
      </c>
    </row>
    <row r="115" spans="1:21" x14ac:dyDescent="0.2">
      <c r="A115" t="s">
        <v>102</v>
      </c>
      <c r="B115" s="7" t="s">
        <v>2778</v>
      </c>
      <c r="C115" s="7" t="s">
        <v>2779</v>
      </c>
      <c r="D115">
        <v>1</v>
      </c>
      <c r="E115" s="7" t="s">
        <v>2780</v>
      </c>
      <c r="F115" s="7" t="s">
        <v>2781</v>
      </c>
      <c r="G115" s="7" t="s">
        <v>1853</v>
      </c>
      <c r="H115" s="7" t="s">
        <v>2782</v>
      </c>
      <c r="I115" s="7" t="s">
        <v>2783</v>
      </c>
      <c r="J115" s="7" t="s">
        <v>2784</v>
      </c>
      <c r="K115">
        <v>2.9999184804760701E-2</v>
      </c>
      <c r="L115" s="7" t="s">
        <v>2785</v>
      </c>
      <c r="M115">
        <v>2.9999184804760701E-2</v>
      </c>
      <c r="N115">
        <v>0</v>
      </c>
      <c r="O115">
        <v>0</v>
      </c>
      <c r="P115">
        <v>0</v>
      </c>
      <c r="Q115" s="7" t="s">
        <v>2786</v>
      </c>
      <c r="R115" s="7" t="s">
        <v>2787</v>
      </c>
      <c r="S115">
        <v>1</v>
      </c>
      <c r="T115" s="7" t="s">
        <v>2788</v>
      </c>
      <c r="U115">
        <v>6.0328246292901302E-2</v>
      </c>
    </row>
    <row r="116" spans="1:21" x14ac:dyDescent="0.2">
      <c r="A116" t="s">
        <v>103</v>
      </c>
      <c r="B116" s="7" t="s">
        <v>2789</v>
      </c>
      <c r="C116" s="7" t="s">
        <v>2790</v>
      </c>
      <c r="D116">
        <v>1</v>
      </c>
      <c r="E116" s="7" t="s">
        <v>2791</v>
      </c>
      <c r="F116" s="7" t="s">
        <v>2792</v>
      </c>
      <c r="G116" s="7" t="s">
        <v>2793</v>
      </c>
      <c r="H116" s="7" t="s">
        <v>2794</v>
      </c>
      <c r="I116" s="7" t="s">
        <v>2795</v>
      </c>
      <c r="J116">
        <v>1</v>
      </c>
      <c r="K116" s="7" t="s">
        <v>2796</v>
      </c>
      <c r="L116" s="7" t="s">
        <v>2797</v>
      </c>
      <c r="M116" s="7" t="s">
        <v>2798</v>
      </c>
      <c r="N116">
        <v>0</v>
      </c>
      <c r="O116">
        <v>0</v>
      </c>
      <c r="P116">
        <v>0</v>
      </c>
      <c r="Q116" s="7" t="s">
        <v>2799</v>
      </c>
      <c r="R116" s="7" t="s">
        <v>2800</v>
      </c>
      <c r="S116">
        <v>1</v>
      </c>
      <c r="T116">
        <v>0.80278496143586997</v>
      </c>
      <c r="U116">
        <v>5.99628406206918E-2</v>
      </c>
    </row>
    <row r="117" spans="1:21" x14ac:dyDescent="0.2">
      <c r="A117" t="s">
        <v>104</v>
      </c>
      <c r="B117" s="7" t="s">
        <v>2801</v>
      </c>
      <c r="C117" s="7" t="s">
        <v>2802</v>
      </c>
      <c r="D117">
        <v>1</v>
      </c>
      <c r="E117" s="7" t="s">
        <v>2803</v>
      </c>
      <c r="F117" s="7" t="s">
        <v>2804</v>
      </c>
      <c r="G117" s="7" t="s">
        <v>2570</v>
      </c>
      <c r="H117" s="7" t="s">
        <v>2805</v>
      </c>
      <c r="I117" s="7" t="s">
        <v>2806</v>
      </c>
      <c r="J117">
        <v>1</v>
      </c>
      <c r="K117" s="7" t="s">
        <v>2807</v>
      </c>
      <c r="L117" s="7" t="s">
        <v>2808</v>
      </c>
      <c r="M117" s="7" t="s">
        <v>2809</v>
      </c>
      <c r="N117">
        <v>0</v>
      </c>
      <c r="O117">
        <v>0</v>
      </c>
      <c r="P117">
        <v>0</v>
      </c>
      <c r="Q117" s="7" t="s">
        <v>2810</v>
      </c>
      <c r="R117" s="7" t="s">
        <v>2811</v>
      </c>
      <c r="S117">
        <v>1</v>
      </c>
      <c r="T117" s="7" t="s">
        <v>2812</v>
      </c>
      <c r="U117">
        <v>5.6525367422072599E-2</v>
      </c>
    </row>
    <row r="118" spans="1:21" x14ac:dyDescent="0.2">
      <c r="A118" t="s">
        <v>105</v>
      </c>
      <c r="B118" s="7" t="s">
        <v>2813</v>
      </c>
      <c r="C118" s="7" t="s">
        <v>2814</v>
      </c>
      <c r="D118">
        <v>1</v>
      </c>
      <c r="E118" s="7" t="s">
        <v>2815</v>
      </c>
      <c r="F118" s="7" t="s">
        <v>2816</v>
      </c>
      <c r="G118">
        <v>0.99959240238036995</v>
      </c>
      <c r="H118">
        <v>3.5459362517322899</v>
      </c>
      <c r="I118" s="7" t="s">
        <v>2817</v>
      </c>
      <c r="J118">
        <v>1</v>
      </c>
      <c r="K118" s="7" t="s">
        <v>2818</v>
      </c>
      <c r="L118" s="7" t="s">
        <v>2819</v>
      </c>
      <c r="M118" s="7" t="s">
        <v>2820</v>
      </c>
      <c r="N118">
        <v>0</v>
      </c>
      <c r="O118">
        <v>0</v>
      </c>
      <c r="P118">
        <v>0</v>
      </c>
      <c r="Q118" s="7" t="s">
        <v>2821</v>
      </c>
      <c r="R118" s="7" t="s">
        <v>2822</v>
      </c>
      <c r="S118">
        <v>1</v>
      </c>
      <c r="T118" s="7" t="s">
        <v>2823</v>
      </c>
      <c r="U118">
        <v>4.7340252168573703E-2</v>
      </c>
    </row>
    <row r="119" spans="1:21" x14ac:dyDescent="0.2">
      <c r="A119" t="s">
        <v>194</v>
      </c>
      <c r="B119" s="7" t="s">
        <v>2824</v>
      </c>
      <c r="C119" s="7" t="s">
        <v>2825</v>
      </c>
      <c r="D119">
        <v>1</v>
      </c>
      <c r="E119" s="7" t="s">
        <v>2826</v>
      </c>
      <c r="F119" s="7" t="s">
        <v>2827</v>
      </c>
      <c r="G119" s="7" t="s">
        <v>2043</v>
      </c>
      <c r="H119" s="7" t="s">
        <v>2828</v>
      </c>
      <c r="I119" s="7" t="s">
        <v>2829</v>
      </c>
      <c r="J119">
        <v>0.99983696095214802</v>
      </c>
      <c r="K119" s="7" t="s">
        <v>2830</v>
      </c>
      <c r="L119" s="7" t="s">
        <v>2831</v>
      </c>
      <c r="M119" s="7" t="s">
        <v>2832</v>
      </c>
      <c r="N119">
        <v>0</v>
      </c>
      <c r="O119">
        <v>0</v>
      </c>
      <c r="P119">
        <v>0</v>
      </c>
      <c r="Q119" s="7" t="s">
        <v>2833</v>
      </c>
      <c r="R119" s="7" t="s">
        <v>2834</v>
      </c>
      <c r="S119">
        <v>1</v>
      </c>
      <c r="T119" s="7" t="s">
        <v>2835</v>
      </c>
      <c r="U119">
        <v>4.2988272777701002E-2</v>
      </c>
    </row>
    <row r="120" spans="1:21" x14ac:dyDescent="0.2">
      <c r="A120" t="s">
        <v>195</v>
      </c>
      <c r="B120" s="7" t="s">
        <v>2923</v>
      </c>
      <c r="C120" s="7" t="s">
        <v>2924</v>
      </c>
      <c r="D120">
        <v>1</v>
      </c>
      <c r="E120" s="7" t="s">
        <v>2925</v>
      </c>
      <c r="F120" s="7" t="s">
        <v>2926</v>
      </c>
      <c r="G120">
        <v>0.99991848047607401</v>
      </c>
      <c r="H120" s="7" t="s">
        <v>2927</v>
      </c>
      <c r="I120" s="7" t="s">
        <v>2928</v>
      </c>
      <c r="J120">
        <v>1</v>
      </c>
      <c r="K120" s="7" t="s">
        <v>2929</v>
      </c>
      <c r="L120" s="7" t="s">
        <v>2930</v>
      </c>
      <c r="M120" s="7" t="s">
        <v>2929</v>
      </c>
      <c r="N120">
        <v>0</v>
      </c>
      <c r="O120">
        <v>0</v>
      </c>
      <c r="P120">
        <v>0</v>
      </c>
      <c r="Q120" s="7" t="s">
        <v>2931</v>
      </c>
      <c r="R120" s="7" t="s">
        <v>2932</v>
      </c>
      <c r="S120">
        <v>1</v>
      </c>
      <c r="T120">
        <v>0.71681448015759297</v>
      </c>
      <c r="U120">
        <v>4.2101083517243197E-2</v>
      </c>
    </row>
    <row r="121" spans="1:21" x14ac:dyDescent="0.2">
      <c r="A121" t="s">
        <v>196</v>
      </c>
      <c r="B121" s="7" t="s">
        <v>2933</v>
      </c>
      <c r="C121" s="7" t="s">
        <v>2934</v>
      </c>
      <c r="D121">
        <v>1</v>
      </c>
      <c r="E121" s="7" t="s">
        <v>2935</v>
      </c>
      <c r="F121" s="7" t="s">
        <v>2936</v>
      </c>
      <c r="G121">
        <v>0.98769055188717703</v>
      </c>
      <c r="H121" s="7" t="s">
        <v>2937</v>
      </c>
      <c r="I121" s="7" t="s">
        <v>2938</v>
      </c>
      <c r="J121">
        <v>1</v>
      </c>
      <c r="K121" s="7" t="s">
        <v>2939</v>
      </c>
      <c r="L121" s="7" t="s">
        <v>2940</v>
      </c>
      <c r="M121" s="7" t="s">
        <v>2941</v>
      </c>
      <c r="N121">
        <v>0</v>
      </c>
      <c r="O121">
        <v>0</v>
      </c>
      <c r="P121">
        <v>0</v>
      </c>
      <c r="Q121" s="7" t="s">
        <v>2942</v>
      </c>
      <c r="R121" s="7" t="s">
        <v>2943</v>
      </c>
      <c r="S121">
        <v>1</v>
      </c>
      <c r="T121" s="7" t="s">
        <v>2944</v>
      </c>
      <c r="U121">
        <v>4.7587198748557803E-2</v>
      </c>
    </row>
    <row r="122" spans="1:21" x14ac:dyDescent="0.2">
      <c r="A122" t="s">
        <v>197</v>
      </c>
      <c r="B122" s="7" t="s">
        <v>2836</v>
      </c>
      <c r="C122" s="7" t="s">
        <v>2837</v>
      </c>
      <c r="D122">
        <v>1</v>
      </c>
      <c r="E122" s="7" t="s">
        <v>2838</v>
      </c>
      <c r="F122" s="7" t="s">
        <v>2839</v>
      </c>
      <c r="G122">
        <v>1</v>
      </c>
      <c r="H122" s="7" t="s">
        <v>2840</v>
      </c>
      <c r="I122" s="7" t="s">
        <v>2841</v>
      </c>
      <c r="J122">
        <v>1</v>
      </c>
      <c r="K122" s="7" t="s">
        <v>2842</v>
      </c>
      <c r="L122" s="7" t="s">
        <v>2843</v>
      </c>
      <c r="M122" s="7" t="s">
        <v>2842</v>
      </c>
      <c r="N122">
        <v>0</v>
      </c>
      <c r="O122">
        <v>0</v>
      </c>
      <c r="P122">
        <v>0</v>
      </c>
      <c r="Q122" s="7" t="s">
        <v>2844</v>
      </c>
      <c r="R122" s="7" t="s">
        <v>2845</v>
      </c>
      <c r="S122">
        <v>1</v>
      </c>
      <c r="T122" s="7" t="s">
        <v>2846</v>
      </c>
      <c r="U122">
        <v>3.22304442215222E-2</v>
      </c>
    </row>
    <row r="123" spans="1:21" x14ac:dyDescent="0.2">
      <c r="A123" t="s">
        <v>201</v>
      </c>
      <c r="B123" s="7" t="s">
        <v>2945</v>
      </c>
      <c r="C123" s="7" t="s">
        <v>2946</v>
      </c>
      <c r="D123">
        <v>1</v>
      </c>
      <c r="E123" s="7" t="s">
        <v>2947</v>
      </c>
      <c r="F123">
        <v>0.83455153062838605</v>
      </c>
      <c r="G123" s="7" t="s">
        <v>2948</v>
      </c>
      <c r="H123" s="7" t="s">
        <v>2949</v>
      </c>
      <c r="I123" s="7" t="s">
        <v>2950</v>
      </c>
      <c r="J123">
        <v>0.99951088285644396</v>
      </c>
      <c r="K123">
        <v>7.9073938208199992E-3</v>
      </c>
      <c r="L123">
        <v>8.8571253484313606E-2</v>
      </c>
      <c r="M123">
        <v>7.9073938208199992E-3</v>
      </c>
      <c r="N123">
        <v>0</v>
      </c>
      <c r="O123">
        <v>0</v>
      </c>
      <c r="P123">
        <v>0</v>
      </c>
      <c r="Q123" s="7" t="s">
        <v>2951</v>
      </c>
      <c r="R123" s="7" t="s">
        <v>2952</v>
      </c>
      <c r="S123">
        <v>1</v>
      </c>
      <c r="T123" s="7" t="s">
        <v>2953</v>
      </c>
      <c r="U123">
        <v>4.6027735830765401E-2</v>
      </c>
    </row>
    <row r="124" spans="1:21" x14ac:dyDescent="0.2">
      <c r="A124" t="s">
        <v>202</v>
      </c>
      <c r="B124" s="7" t="s">
        <v>2954</v>
      </c>
      <c r="C124" s="7" t="s">
        <v>2955</v>
      </c>
      <c r="D124">
        <v>1</v>
      </c>
      <c r="E124" s="7" t="s">
        <v>2956</v>
      </c>
      <c r="F124" s="7" t="s">
        <v>2957</v>
      </c>
      <c r="G124" s="7" t="s">
        <v>2958</v>
      </c>
      <c r="H124" s="7" t="s">
        <v>2959</v>
      </c>
      <c r="I124" s="7" t="s">
        <v>2960</v>
      </c>
      <c r="J124" s="7" t="s">
        <v>2358</v>
      </c>
      <c r="K124">
        <v>2.4455857177793998E-3</v>
      </c>
      <c r="L124">
        <v>4.9392355970093199E-2</v>
      </c>
      <c r="M124">
        <v>2.4455857177793998E-3</v>
      </c>
      <c r="N124">
        <v>0</v>
      </c>
      <c r="O124">
        <v>0</v>
      </c>
      <c r="P124">
        <v>0</v>
      </c>
      <c r="Q124" s="7" t="s">
        <v>2961</v>
      </c>
      <c r="R124" s="7" t="s">
        <v>2962</v>
      </c>
      <c r="S124">
        <v>1</v>
      </c>
      <c r="T124">
        <v>0.82126053555048695</v>
      </c>
      <c r="U124">
        <v>4.2819561300033102E-2</v>
      </c>
    </row>
    <row r="125" spans="1:21" x14ac:dyDescent="0.2">
      <c r="A125" t="s">
        <v>198</v>
      </c>
      <c r="B125" s="7" t="s">
        <v>2847</v>
      </c>
      <c r="C125" s="7" t="s">
        <v>2848</v>
      </c>
      <c r="D125">
        <v>1</v>
      </c>
      <c r="E125" s="7" t="s">
        <v>2849</v>
      </c>
      <c r="F125" s="7" t="s">
        <v>2850</v>
      </c>
      <c r="G125" s="7" t="s">
        <v>1782</v>
      </c>
      <c r="H125" s="7" t="s">
        <v>2851</v>
      </c>
      <c r="I125" s="7" t="s">
        <v>2852</v>
      </c>
      <c r="J125" s="7" t="s">
        <v>2736</v>
      </c>
      <c r="K125" s="7" t="s">
        <v>2853</v>
      </c>
      <c r="L125" s="7" t="s">
        <v>2854</v>
      </c>
      <c r="M125">
        <v>0.84706937311486097</v>
      </c>
      <c r="N125">
        <v>0</v>
      </c>
      <c r="O125">
        <v>0</v>
      </c>
      <c r="P125">
        <v>0</v>
      </c>
      <c r="Q125" s="7" t="s">
        <v>2855</v>
      </c>
      <c r="R125" s="7" t="s">
        <v>2856</v>
      </c>
      <c r="S125">
        <v>1</v>
      </c>
      <c r="T125" s="7" t="s">
        <v>2857</v>
      </c>
      <c r="U125">
        <v>4.8055345553099801E-2</v>
      </c>
    </row>
    <row r="126" spans="1:21" x14ac:dyDescent="0.2">
      <c r="A126" t="s">
        <v>203</v>
      </c>
      <c r="B126" s="7" t="s">
        <v>2858</v>
      </c>
      <c r="C126" s="7" t="s">
        <v>2859</v>
      </c>
      <c r="D126">
        <v>1</v>
      </c>
      <c r="E126" s="7" t="s">
        <v>2860</v>
      </c>
      <c r="F126">
        <v>0.95868487229477195</v>
      </c>
      <c r="G126">
        <v>0.99975544142822204</v>
      </c>
      <c r="H126" s="7" t="s">
        <v>2861</v>
      </c>
      <c r="I126" s="7" t="s">
        <v>2862</v>
      </c>
      <c r="J126" s="7" t="s">
        <v>2863</v>
      </c>
      <c r="K126">
        <v>9.1301866797097002E-3</v>
      </c>
      <c r="L126">
        <v>9.5114806265393995E-2</v>
      </c>
      <c r="M126">
        <v>9.1301866797097002E-3</v>
      </c>
      <c r="N126">
        <v>0</v>
      </c>
      <c r="O126">
        <v>0</v>
      </c>
      <c r="P126">
        <v>0</v>
      </c>
      <c r="Q126" s="7" t="s">
        <v>2864</v>
      </c>
      <c r="R126" s="7" t="s">
        <v>2865</v>
      </c>
      <c r="S126">
        <v>1</v>
      </c>
      <c r="T126" s="7" t="s">
        <v>2866</v>
      </c>
      <c r="U126">
        <v>5.3391283749631799E-2</v>
      </c>
    </row>
    <row r="127" spans="1:21" x14ac:dyDescent="0.2">
      <c r="A127" t="s">
        <v>199</v>
      </c>
      <c r="B127" s="7" t="s">
        <v>2867</v>
      </c>
      <c r="C127" s="7" t="s">
        <v>2868</v>
      </c>
      <c r="D127">
        <v>1</v>
      </c>
      <c r="E127" s="7" t="s">
        <v>2869</v>
      </c>
      <c r="F127" s="7" t="s">
        <v>2870</v>
      </c>
      <c r="G127" s="7" t="s">
        <v>2871</v>
      </c>
      <c r="H127" s="7" t="s">
        <v>2872</v>
      </c>
      <c r="I127" s="7" t="s">
        <v>2873</v>
      </c>
      <c r="J127" s="7" t="s">
        <v>2874</v>
      </c>
      <c r="K127">
        <v>8.1519523925979998E-3</v>
      </c>
      <c r="L127">
        <v>8.9919397600222106E-2</v>
      </c>
      <c r="M127">
        <v>8.1519523925979998E-3</v>
      </c>
      <c r="N127">
        <v>0</v>
      </c>
      <c r="O127">
        <v>0</v>
      </c>
      <c r="P127">
        <v>0</v>
      </c>
      <c r="Q127" s="7" t="s">
        <v>2875</v>
      </c>
      <c r="R127" s="7" t="s">
        <v>2876</v>
      </c>
      <c r="S127">
        <v>1</v>
      </c>
      <c r="T127" s="7" t="s">
        <v>2877</v>
      </c>
      <c r="U127">
        <v>5.7225076304180701E-2</v>
      </c>
    </row>
    <row r="128" spans="1:21" x14ac:dyDescent="0.2">
      <c r="A128" t="s">
        <v>204</v>
      </c>
      <c r="B128" s="7" t="s">
        <v>2878</v>
      </c>
      <c r="C128" s="7" t="s">
        <v>2879</v>
      </c>
      <c r="D128">
        <v>0.99983696095214802</v>
      </c>
      <c r="E128" s="7" t="s">
        <v>2880</v>
      </c>
      <c r="F128" s="7" t="s">
        <v>2881</v>
      </c>
      <c r="G128" s="7" t="s">
        <v>2882</v>
      </c>
      <c r="H128" s="7" t="s">
        <v>2883</v>
      </c>
      <c r="I128" s="7" t="s">
        <v>2884</v>
      </c>
      <c r="J128">
        <v>0.99967392190429605</v>
      </c>
      <c r="K128" s="7" t="s">
        <v>2885</v>
      </c>
      <c r="L128" s="7" t="s">
        <v>2886</v>
      </c>
      <c r="M128" s="7" t="s">
        <v>2887</v>
      </c>
      <c r="N128">
        <v>0</v>
      </c>
      <c r="O128">
        <v>0</v>
      </c>
      <c r="P128">
        <v>0</v>
      </c>
      <c r="Q128" s="7" t="s">
        <v>2888</v>
      </c>
      <c r="R128" s="7" t="s">
        <v>2889</v>
      </c>
      <c r="S128">
        <v>0.99983696095214802</v>
      </c>
      <c r="T128" s="7" t="s">
        <v>2890</v>
      </c>
      <c r="U128">
        <v>6.4454887111917797E-2</v>
      </c>
    </row>
    <row r="129" spans="1:21" x14ac:dyDescent="0.2">
      <c r="A129" t="s">
        <v>205</v>
      </c>
      <c r="B129" s="7" t="s">
        <v>2891</v>
      </c>
      <c r="C129" s="7" t="s">
        <v>2892</v>
      </c>
      <c r="D129">
        <v>0.99991848047607401</v>
      </c>
      <c r="E129" s="7" t="s">
        <v>2893</v>
      </c>
      <c r="F129" s="7" t="s">
        <v>2894</v>
      </c>
      <c r="G129" s="7" t="s">
        <v>1853</v>
      </c>
      <c r="H129" s="7" t="s">
        <v>2895</v>
      </c>
      <c r="I129" s="7" t="s">
        <v>2896</v>
      </c>
      <c r="J129">
        <v>0.99975544142822204</v>
      </c>
      <c r="K129" s="7" t="s">
        <v>2897</v>
      </c>
      <c r="L129" s="7" t="s">
        <v>2898</v>
      </c>
      <c r="M129" s="7" t="s">
        <v>2899</v>
      </c>
      <c r="N129">
        <v>0</v>
      </c>
      <c r="O129">
        <v>0</v>
      </c>
      <c r="P129">
        <v>0</v>
      </c>
      <c r="Q129" s="7" t="s">
        <v>2900</v>
      </c>
      <c r="R129">
        <v>2.3300451912824802</v>
      </c>
      <c r="S129">
        <v>0.99991848047607401</v>
      </c>
      <c r="T129" s="7" t="s">
        <v>2901</v>
      </c>
      <c r="U129">
        <v>5.15730826694836E-2</v>
      </c>
    </row>
    <row r="130" spans="1:21" x14ac:dyDescent="0.2">
      <c r="A130" t="s">
        <v>206</v>
      </c>
      <c r="B130" s="7" t="s">
        <v>2902</v>
      </c>
      <c r="C130" s="7" t="s">
        <v>2903</v>
      </c>
      <c r="D130">
        <v>1</v>
      </c>
      <c r="E130" s="7" t="s">
        <v>2904</v>
      </c>
      <c r="F130" s="7" t="s">
        <v>2905</v>
      </c>
      <c r="G130">
        <v>1</v>
      </c>
      <c r="H130" s="7" t="s">
        <v>2906</v>
      </c>
      <c r="I130">
        <v>0.43057888702449498</v>
      </c>
      <c r="J130">
        <v>0.99192956713132796</v>
      </c>
      <c r="K130">
        <v>2.3151544794978399E-2</v>
      </c>
      <c r="L130" s="7" t="s">
        <v>2907</v>
      </c>
      <c r="M130">
        <v>2.3151544794978399E-2</v>
      </c>
      <c r="N130">
        <v>0</v>
      </c>
      <c r="O130">
        <v>0</v>
      </c>
      <c r="P130">
        <v>0</v>
      </c>
      <c r="Q130" s="7" t="s">
        <v>2908</v>
      </c>
      <c r="R130" s="7" t="s">
        <v>2909</v>
      </c>
      <c r="S130">
        <v>1</v>
      </c>
      <c r="T130" s="7" t="s">
        <v>2910</v>
      </c>
      <c r="U130">
        <v>3.4798650007090301E-2</v>
      </c>
    </row>
    <row r="131" spans="1:21" x14ac:dyDescent="0.2">
      <c r="A131" t="s">
        <v>207</v>
      </c>
      <c r="B131" s="7" t="s">
        <v>2911</v>
      </c>
      <c r="C131" s="7" t="s">
        <v>2912</v>
      </c>
      <c r="D131" s="7" t="s">
        <v>2204</v>
      </c>
      <c r="E131" s="7" t="s">
        <v>2913</v>
      </c>
      <c r="F131" s="7" t="s">
        <v>2914</v>
      </c>
      <c r="G131" s="7" t="s">
        <v>2915</v>
      </c>
      <c r="H131" s="7" t="s">
        <v>2916</v>
      </c>
      <c r="I131" s="7" t="s">
        <v>2917</v>
      </c>
      <c r="J131" s="7" t="s">
        <v>2918</v>
      </c>
      <c r="K131">
        <v>5.0949702453737603E-2</v>
      </c>
      <c r="L131">
        <v>0.224662720306883</v>
      </c>
      <c r="M131">
        <v>5.0134507214477798E-2</v>
      </c>
      <c r="N131">
        <v>0</v>
      </c>
      <c r="O131">
        <v>0</v>
      </c>
      <c r="P131">
        <v>0</v>
      </c>
      <c r="Q131" s="7" t="s">
        <v>2919</v>
      </c>
      <c r="R131" s="7" t="s">
        <v>2920</v>
      </c>
      <c r="S131" s="7" t="s">
        <v>2921</v>
      </c>
      <c r="T131" s="7" t="s">
        <v>2922</v>
      </c>
      <c r="U131">
        <v>6.9491197316047804E-2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all_feats_500ns</vt:lpstr>
      <vt:lpstr>all_feats_250ns</vt:lpstr>
      <vt:lpstr>DW_avgs_250ns</vt:lpstr>
      <vt:lpstr>DW_avgs_500ns</vt:lpstr>
      <vt:lpstr>lig_contacts_250ns</vt:lpstr>
      <vt:lpstr>rmsf_250ns</vt:lpstr>
      <vt:lpstr>all_feats_50pct</vt:lpstr>
      <vt:lpstr>pkt_vol</vt:lpstr>
      <vt:lpstr>md_candidate_guide</vt:lpstr>
      <vt:lpstr>binder_scores_lookup</vt:lpstr>
      <vt:lpstr>R_scores</vt:lpstr>
      <vt:lpstr>lig_contacts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Tang</dc:creator>
  <cp:lastModifiedBy>Ivana Tang</cp:lastModifiedBy>
  <dcterms:created xsi:type="dcterms:W3CDTF">2026-03-26T21:01:21Z</dcterms:created>
  <dcterms:modified xsi:type="dcterms:W3CDTF">2026-06-11T20:19:14Z</dcterms:modified>
</cp:coreProperties>
</file>